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ry Tang\Desktop\Data Analytics Program\Homework Working Folder\Homework #1\"/>
    </mc:Choice>
  </mc:AlternateContent>
  <xr:revisionPtr revIDLastSave="0" documentId="13_ncr:1_{ABCB2DAD-33F4-4A56-97E7-58EEE78AFB48}" xr6:coauthVersionLast="40" xr6:coauthVersionMax="40" xr10:uidLastSave="{00000000-0000-0000-0000-000000000000}"/>
  <bookViews>
    <workbookView xWindow="0" yWindow="876" windowWidth="17280" windowHeight="8964" firstSheet="3" activeTab="6" xr2:uid="{00000000-000D-0000-FFFF-FFFF00000000}"/>
  </bookViews>
  <sheets>
    <sheet name="Data" sheetId="1" r:id="rId1"/>
    <sheet name="parent category" sheetId="3" r:id="rId2"/>
    <sheet name="sub-category" sheetId="4" r:id="rId3"/>
    <sheet name="Outcome by date created (M)" sheetId="7" r:id="rId4"/>
    <sheet name="Outcome by date created (yrs)" sheetId="14" r:id="rId5"/>
    <sheet name="Consolidated" sheetId="8" r:id="rId6"/>
    <sheet name="Outcome % by parent category" sheetId="9" r:id="rId7"/>
    <sheet name="Outcome % by sub category" sheetId="13" r:id="rId8"/>
    <sheet name="% funded by category" sheetId="10" r:id="rId9"/>
    <sheet name="Country" sheetId="11" r:id="rId10"/>
  </sheets>
  <definedNames>
    <definedName name="_xlnm._FilterDatabase" localSheetId="8" hidden="1">'% funded by category'!$A$1:$AC$3705</definedName>
    <definedName name="_xlnm._FilterDatabase" localSheetId="0" hidden="1">Data!$A$1:$T$4115</definedName>
  </definedNames>
  <calcPr calcId="191029" concurrentCalc="0"/>
  <pivotCaches>
    <pivotCache cacheId="2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4" i="11" l="1"/>
  <c r="B34" i="11"/>
  <c r="G7" i="7"/>
  <c r="G8" i="7"/>
  <c r="G9" i="7"/>
  <c r="G10" i="7"/>
  <c r="G11" i="7"/>
  <c r="G12" i="7"/>
  <c r="G13" i="7"/>
  <c r="G14" i="7"/>
  <c r="G15" i="7"/>
  <c r="G16" i="7"/>
  <c r="G17" i="7"/>
  <c r="G18" i="7"/>
  <c r="G6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Q3705" i="10"/>
  <c r="P3705" i="10"/>
  <c r="L3705" i="10"/>
  <c r="K3705" i="10"/>
  <c r="Q3704" i="10"/>
  <c r="P3704" i="10"/>
  <c r="L3704" i="10"/>
  <c r="K3704" i="10"/>
  <c r="Q3703" i="10"/>
  <c r="P3703" i="10"/>
  <c r="L3703" i="10"/>
  <c r="K3703" i="10"/>
  <c r="Q3702" i="10"/>
  <c r="P3702" i="10"/>
  <c r="L3702" i="10"/>
  <c r="K3702" i="10"/>
  <c r="Q3701" i="10"/>
  <c r="P3701" i="10"/>
  <c r="L3701" i="10"/>
  <c r="K3701" i="10"/>
  <c r="Q3700" i="10"/>
  <c r="P3700" i="10"/>
  <c r="L3700" i="10"/>
  <c r="K3700" i="10"/>
  <c r="Q3699" i="10"/>
  <c r="P3699" i="10"/>
  <c r="L3699" i="10"/>
  <c r="K3699" i="10"/>
  <c r="Q3698" i="10"/>
  <c r="P3698" i="10"/>
  <c r="L3698" i="10"/>
  <c r="K3698" i="10"/>
  <c r="Q3697" i="10"/>
  <c r="P3697" i="10"/>
  <c r="L3697" i="10"/>
  <c r="K3697" i="10"/>
  <c r="Q3696" i="10"/>
  <c r="P3696" i="10"/>
  <c r="L3696" i="10"/>
  <c r="K3696" i="10"/>
  <c r="Q3695" i="10"/>
  <c r="P3695" i="10"/>
  <c r="L3695" i="10"/>
  <c r="K3695" i="10"/>
  <c r="Q3694" i="10"/>
  <c r="P3694" i="10"/>
  <c r="L3694" i="10"/>
  <c r="K3694" i="10"/>
  <c r="Q3693" i="10"/>
  <c r="P3693" i="10"/>
  <c r="L3693" i="10"/>
  <c r="K3693" i="10"/>
  <c r="Q3692" i="10"/>
  <c r="P3692" i="10"/>
  <c r="L3692" i="10"/>
  <c r="K3692" i="10"/>
  <c r="Q3691" i="10"/>
  <c r="P3691" i="10"/>
  <c r="L3691" i="10"/>
  <c r="K3691" i="10"/>
  <c r="Q3690" i="10"/>
  <c r="P3690" i="10"/>
  <c r="L3690" i="10"/>
  <c r="K3690" i="10"/>
  <c r="Q3689" i="10"/>
  <c r="P3689" i="10"/>
  <c r="L3689" i="10"/>
  <c r="K3689" i="10"/>
  <c r="Q3688" i="10"/>
  <c r="P3688" i="10"/>
  <c r="L3688" i="10"/>
  <c r="K3688" i="10"/>
  <c r="Q3687" i="10"/>
  <c r="P3687" i="10"/>
  <c r="L3687" i="10"/>
  <c r="K3687" i="10"/>
  <c r="Q3686" i="10"/>
  <c r="P3686" i="10"/>
  <c r="L3686" i="10"/>
  <c r="K3686" i="10"/>
  <c r="Q3685" i="10"/>
  <c r="P3685" i="10"/>
  <c r="L3685" i="10"/>
  <c r="K3685" i="10"/>
  <c r="Q3684" i="10"/>
  <c r="P3684" i="10"/>
  <c r="L3684" i="10"/>
  <c r="K3684" i="10"/>
  <c r="Q3683" i="10"/>
  <c r="P3683" i="10"/>
  <c r="L3683" i="10"/>
  <c r="K3683" i="10"/>
  <c r="Q3682" i="10"/>
  <c r="P3682" i="10"/>
  <c r="L3682" i="10"/>
  <c r="K3682" i="10"/>
  <c r="Q3681" i="10"/>
  <c r="P3681" i="10"/>
  <c r="L3681" i="10"/>
  <c r="K3681" i="10"/>
  <c r="Q3680" i="10"/>
  <c r="P3680" i="10"/>
  <c r="L3680" i="10"/>
  <c r="K3680" i="10"/>
  <c r="Q3679" i="10"/>
  <c r="P3679" i="10"/>
  <c r="L3679" i="10"/>
  <c r="K3679" i="10"/>
  <c r="Q3678" i="10"/>
  <c r="P3678" i="10"/>
  <c r="L3678" i="10"/>
  <c r="K3678" i="10"/>
  <c r="Q3677" i="10"/>
  <c r="P3677" i="10"/>
  <c r="L3677" i="10"/>
  <c r="K3677" i="10"/>
  <c r="Q3676" i="10"/>
  <c r="P3676" i="10"/>
  <c r="L3676" i="10"/>
  <c r="K3676" i="10"/>
  <c r="Q3675" i="10"/>
  <c r="P3675" i="10"/>
  <c r="L3675" i="10"/>
  <c r="K3675" i="10"/>
  <c r="Q3674" i="10"/>
  <c r="P3674" i="10"/>
  <c r="L3674" i="10"/>
  <c r="K3674" i="10"/>
  <c r="Q3673" i="10"/>
  <c r="P3673" i="10"/>
  <c r="L3673" i="10"/>
  <c r="K3673" i="10"/>
  <c r="Q3672" i="10"/>
  <c r="P3672" i="10"/>
  <c r="L3672" i="10"/>
  <c r="K3672" i="10"/>
  <c r="Q3671" i="10"/>
  <c r="P3671" i="10"/>
  <c r="L3671" i="10"/>
  <c r="K3671" i="10"/>
  <c r="Q3670" i="10"/>
  <c r="P3670" i="10"/>
  <c r="L3670" i="10"/>
  <c r="K3670" i="10"/>
  <c r="Q3669" i="10"/>
  <c r="P3669" i="10"/>
  <c r="L3669" i="10"/>
  <c r="K3669" i="10"/>
  <c r="Q3668" i="10"/>
  <c r="P3668" i="10"/>
  <c r="L3668" i="10"/>
  <c r="K3668" i="10"/>
  <c r="Q3667" i="10"/>
  <c r="P3667" i="10"/>
  <c r="L3667" i="10"/>
  <c r="K3667" i="10"/>
  <c r="Q3666" i="10"/>
  <c r="P3666" i="10"/>
  <c r="L3666" i="10"/>
  <c r="K3666" i="10"/>
  <c r="Q3665" i="10"/>
  <c r="P3665" i="10"/>
  <c r="L3665" i="10"/>
  <c r="K3665" i="10"/>
  <c r="Q3664" i="10"/>
  <c r="P3664" i="10"/>
  <c r="L3664" i="10"/>
  <c r="K3664" i="10"/>
  <c r="Q3663" i="10"/>
  <c r="P3663" i="10"/>
  <c r="L3663" i="10"/>
  <c r="K3663" i="10"/>
  <c r="Q3662" i="10"/>
  <c r="P3662" i="10"/>
  <c r="L3662" i="10"/>
  <c r="K3662" i="10"/>
  <c r="Q3661" i="10"/>
  <c r="P3661" i="10"/>
  <c r="L3661" i="10"/>
  <c r="K3661" i="10"/>
  <c r="Q3660" i="10"/>
  <c r="P3660" i="10"/>
  <c r="L3660" i="10"/>
  <c r="K3660" i="10"/>
  <c r="Q3659" i="10"/>
  <c r="P3659" i="10"/>
  <c r="L3659" i="10"/>
  <c r="K3659" i="10"/>
  <c r="Q3658" i="10"/>
  <c r="P3658" i="10"/>
  <c r="L3658" i="10"/>
  <c r="K3658" i="10"/>
  <c r="Q3657" i="10"/>
  <c r="P3657" i="10"/>
  <c r="L3657" i="10"/>
  <c r="K3657" i="10"/>
  <c r="Q3656" i="10"/>
  <c r="P3656" i="10"/>
  <c r="L3656" i="10"/>
  <c r="K3656" i="10"/>
  <c r="Q3655" i="10"/>
  <c r="P3655" i="10"/>
  <c r="L3655" i="10"/>
  <c r="K3655" i="10"/>
  <c r="Q3654" i="10"/>
  <c r="P3654" i="10"/>
  <c r="L3654" i="10"/>
  <c r="K3654" i="10"/>
  <c r="Q3653" i="10"/>
  <c r="P3653" i="10"/>
  <c r="L3653" i="10"/>
  <c r="K3653" i="10"/>
  <c r="Q3652" i="10"/>
  <c r="P3652" i="10"/>
  <c r="L3652" i="10"/>
  <c r="K3652" i="10"/>
  <c r="Q3651" i="10"/>
  <c r="P3651" i="10"/>
  <c r="L3651" i="10"/>
  <c r="K3651" i="10"/>
  <c r="Q3650" i="10"/>
  <c r="P3650" i="10"/>
  <c r="L3650" i="10"/>
  <c r="K3650" i="10"/>
  <c r="Q3649" i="10"/>
  <c r="P3649" i="10"/>
  <c r="L3649" i="10"/>
  <c r="K3649" i="10"/>
  <c r="Q3648" i="10"/>
  <c r="P3648" i="10"/>
  <c r="L3648" i="10"/>
  <c r="K3648" i="10"/>
  <c r="Q3647" i="10"/>
  <c r="P3647" i="10"/>
  <c r="L3647" i="10"/>
  <c r="K3647" i="10"/>
  <c r="Q3646" i="10"/>
  <c r="P3646" i="10"/>
  <c r="L3646" i="10"/>
  <c r="K3646" i="10"/>
  <c r="Q3645" i="10"/>
  <c r="P3645" i="10"/>
  <c r="L3645" i="10"/>
  <c r="K3645" i="10"/>
  <c r="Q3644" i="10"/>
  <c r="P3644" i="10"/>
  <c r="L3644" i="10"/>
  <c r="K3644" i="10"/>
  <c r="Q3643" i="10"/>
  <c r="P3643" i="10"/>
  <c r="L3643" i="10"/>
  <c r="K3643" i="10"/>
  <c r="Q3642" i="10"/>
  <c r="P3642" i="10"/>
  <c r="L3642" i="10"/>
  <c r="K3642" i="10"/>
  <c r="Q3641" i="10"/>
  <c r="P3641" i="10"/>
  <c r="L3641" i="10"/>
  <c r="K3641" i="10"/>
  <c r="Q3640" i="10"/>
  <c r="P3640" i="10"/>
  <c r="L3640" i="10"/>
  <c r="K3640" i="10"/>
  <c r="Q3639" i="10"/>
  <c r="P3639" i="10"/>
  <c r="L3639" i="10"/>
  <c r="K3639" i="10"/>
  <c r="Q3638" i="10"/>
  <c r="P3638" i="10"/>
  <c r="L3638" i="10"/>
  <c r="K3638" i="10"/>
  <c r="Q3637" i="10"/>
  <c r="P3637" i="10"/>
  <c r="L3637" i="10"/>
  <c r="K3637" i="10"/>
  <c r="Q3636" i="10"/>
  <c r="P3636" i="10"/>
  <c r="L3636" i="10"/>
  <c r="K3636" i="10"/>
  <c r="Q3635" i="10"/>
  <c r="P3635" i="10"/>
  <c r="L3635" i="10"/>
  <c r="K3635" i="10"/>
  <c r="Q3634" i="10"/>
  <c r="P3634" i="10"/>
  <c r="L3634" i="10"/>
  <c r="K3634" i="10"/>
  <c r="Q3633" i="10"/>
  <c r="P3633" i="10"/>
  <c r="L3633" i="10"/>
  <c r="K3633" i="10"/>
  <c r="Q3632" i="10"/>
  <c r="P3632" i="10"/>
  <c r="L3632" i="10"/>
  <c r="K3632" i="10"/>
  <c r="Q3631" i="10"/>
  <c r="P3631" i="10"/>
  <c r="L3631" i="10"/>
  <c r="K3631" i="10"/>
  <c r="Q3630" i="10"/>
  <c r="P3630" i="10"/>
  <c r="L3630" i="10"/>
  <c r="K3630" i="10"/>
  <c r="Q3629" i="10"/>
  <c r="P3629" i="10"/>
  <c r="L3629" i="10"/>
  <c r="K3629" i="10"/>
  <c r="Q3628" i="10"/>
  <c r="P3628" i="10"/>
  <c r="L3628" i="10"/>
  <c r="K3628" i="10"/>
  <c r="Q3627" i="10"/>
  <c r="P3627" i="10"/>
  <c r="L3627" i="10"/>
  <c r="K3627" i="10"/>
  <c r="Q3626" i="10"/>
  <c r="P3626" i="10"/>
  <c r="L3626" i="10"/>
  <c r="K3626" i="10"/>
  <c r="Q3625" i="10"/>
  <c r="P3625" i="10"/>
  <c r="L3625" i="10"/>
  <c r="K3625" i="10"/>
  <c r="Q3624" i="10"/>
  <c r="P3624" i="10"/>
  <c r="L3624" i="10"/>
  <c r="K3624" i="10"/>
  <c r="Q3623" i="10"/>
  <c r="P3623" i="10"/>
  <c r="L3623" i="10"/>
  <c r="K3623" i="10"/>
  <c r="Q3622" i="10"/>
  <c r="P3622" i="10"/>
  <c r="L3622" i="10"/>
  <c r="K3622" i="10"/>
  <c r="Q3621" i="10"/>
  <c r="P3621" i="10"/>
  <c r="L3621" i="10"/>
  <c r="K3621" i="10"/>
  <c r="Q3620" i="10"/>
  <c r="P3620" i="10"/>
  <c r="L3620" i="10"/>
  <c r="K3620" i="10"/>
  <c r="Q3619" i="10"/>
  <c r="P3619" i="10"/>
  <c r="L3619" i="10"/>
  <c r="K3619" i="10"/>
  <c r="Q3618" i="10"/>
  <c r="P3618" i="10"/>
  <c r="L3618" i="10"/>
  <c r="K3618" i="10"/>
  <c r="Q3617" i="10"/>
  <c r="P3617" i="10"/>
  <c r="L3617" i="10"/>
  <c r="K3617" i="10"/>
  <c r="Q3616" i="10"/>
  <c r="P3616" i="10"/>
  <c r="L3616" i="10"/>
  <c r="K3616" i="10"/>
  <c r="Q3615" i="10"/>
  <c r="P3615" i="10"/>
  <c r="L3615" i="10"/>
  <c r="K3615" i="10"/>
  <c r="Q3614" i="10"/>
  <c r="P3614" i="10"/>
  <c r="L3614" i="10"/>
  <c r="K3614" i="10"/>
  <c r="Q3613" i="10"/>
  <c r="P3613" i="10"/>
  <c r="L3613" i="10"/>
  <c r="K3613" i="10"/>
  <c r="Q3612" i="10"/>
  <c r="P3612" i="10"/>
  <c r="L3612" i="10"/>
  <c r="K3612" i="10"/>
  <c r="Q3611" i="10"/>
  <c r="P3611" i="10"/>
  <c r="L3611" i="10"/>
  <c r="K3611" i="10"/>
  <c r="Q3610" i="10"/>
  <c r="P3610" i="10"/>
  <c r="L3610" i="10"/>
  <c r="K3610" i="10"/>
  <c r="Q3609" i="10"/>
  <c r="P3609" i="10"/>
  <c r="L3609" i="10"/>
  <c r="K3609" i="10"/>
  <c r="Q3608" i="10"/>
  <c r="P3608" i="10"/>
  <c r="L3608" i="10"/>
  <c r="K3608" i="10"/>
  <c r="Q3607" i="10"/>
  <c r="P3607" i="10"/>
  <c r="L3607" i="10"/>
  <c r="K3607" i="10"/>
  <c r="Q3606" i="10"/>
  <c r="P3606" i="10"/>
  <c r="L3606" i="10"/>
  <c r="K3606" i="10"/>
  <c r="Q3605" i="10"/>
  <c r="P3605" i="10"/>
  <c r="L3605" i="10"/>
  <c r="K3605" i="10"/>
  <c r="Q3604" i="10"/>
  <c r="P3604" i="10"/>
  <c r="L3604" i="10"/>
  <c r="K3604" i="10"/>
  <c r="Q3603" i="10"/>
  <c r="P3603" i="10"/>
  <c r="L3603" i="10"/>
  <c r="K3603" i="10"/>
  <c r="Q3602" i="10"/>
  <c r="P3602" i="10"/>
  <c r="L3602" i="10"/>
  <c r="K3602" i="10"/>
  <c r="Q3601" i="10"/>
  <c r="P3601" i="10"/>
  <c r="L3601" i="10"/>
  <c r="K3601" i="10"/>
  <c r="Q3600" i="10"/>
  <c r="P3600" i="10"/>
  <c r="L3600" i="10"/>
  <c r="K3600" i="10"/>
  <c r="Q3599" i="10"/>
  <c r="P3599" i="10"/>
  <c r="L3599" i="10"/>
  <c r="K3599" i="10"/>
  <c r="Q3598" i="10"/>
  <c r="P3598" i="10"/>
  <c r="L3598" i="10"/>
  <c r="K3598" i="10"/>
  <c r="Q3597" i="10"/>
  <c r="P3597" i="10"/>
  <c r="L3597" i="10"/>
  <c r="K3597" i="10"/>
  <c r="Q3596" i="10"/>
  <c r="P3596" i="10"/>
  <c r="L3596" i="10"/>
  <c r="K3596" i="10"/>
  <c r="Q3595" i="10"/>
  <c r="P3595" i="10"/>
  <c r="L3595" i="10"/>
  <c r="K3595" i="10"/>
  <c r="Q3594" i="10"/>
  <c r="P3594" i="10"/>
  <c r="L3594" i="10"/>
  <c r="K3594" i="10"/>
  <c r="Q3593" i="10"/>
  <c r="P3593" i="10"/>
  <c r="L3593" i="10"/>
  <c r="K3593" i="10"/>
  <c r="Q3592" i="10"/>
  <c r="P3592" i="10"/>
  <c r="L3592" i="10"/>
  <c r="K3592" i="10"/>
  <c r="Q3591" i="10"/>
  <c r="P3591" i="10"/>
  <c r="L3591" i="10"/>
  <c r="K3591" i="10"/>
  <c r="Q3590" i="10"/>
  <c r="P3590" i="10"/>
  <c r="L3590" i="10"/>
  <c r="K3590" i="10"/>
  <c r="Q3589" i="10"/>
  <c r="P3589" i="10"/>
  <c r="L3589" i="10"/>
  <c r="K3589" i="10"/>
  <c r="Q3588" i="10"/>
  <c r="P3588" i="10"/>
  <c r="L3588" i="10"/>
  <c r="K3588" i="10"/>
  <c r="Q3587" i="10"/>
  <c r="P3587" i="10"/>
  <c r="L3587" i="10"/>
  <c r="K3587" i="10"/>
  <c r="Q3586" i="10"/>
  <c r="P3586" i="10"/>
  <c r="L3586" i="10"/>
  <c r="K3586" i="10"/>
  <c r="Q3585" i="10"/>
  <c r="P3585" i="10"/>
  <c r="L3585" i="10"/>
  <c r="K3585" i="10"/>
  <c r="Q3584" i="10"/>
  <c r="P3584" i="10"/>
  <c r="L3584" i="10"/>
  <c r="K3584" i="10"/>
  <c r="Q3583" i="10"/>
  <c r="P3583" i="10"/>
  <c r="L3583" i="10"/>
  <c r="K3583" i="10"/>
  <c r="Q3582" i="10"/>
  <c r="P3582" i="10"/>
  <c r="L3582" i="10"/>
  <c r="K3582" i="10"/>
  <c r="Q3581" i="10"/>
  <c r="P3581" i="10"/>
  <c r="L3581" i="10"/>
  <c r="K3581" i="10"/>
  <c r="Q3580" i="10"/>
  <c r="P3580" i="10"/>
  <c r="L3580" i="10"/>
  <c r="K3580" i="10"/>
  <c r="Q3579" i="10"/>
  <c r="P3579" i="10"/>
  <c r="L3579" i="10"/>
  <c r="K3579" i="10"/>
  <c r="Q3578" i="10"/>
  <c r="P3578" i="10"/>
  <c r="L3578" i="10"/>
  <c r="K3578" i="10"/>
  <c r="Q3577" i="10"/>
  <c r="P3577" i="10"/>
  <c r="L3577" i="10"/>
  <c r="K3577" i="10"/>
  <c r="Q3576" i="10"/>
  <c r="P3576" i="10"/>
  <c r="L3576" i="10"/>
  <c r="K3576" i="10"/>
  <c r="Q3575" i="10"/>
  <c r="P3575" i="10"/>
  <c r="L3575" i="10"/>
  <c r="K3575" i="10"/>
  <c r="Q3574" i="10"/>
  <c r="P3574" i="10"/>
  <c r="L3574" i="10"/>
  <c r="K3574" i="10"/>
  <c r="Q3573" i="10"/>
  <c r="P3573" i="10"/>
  <c r="L3573" i="10"/>
  <c r="K3573" i="10"/>
  <c r="Q3572" i="10"/>
  <c r="P3572" i="10"/>
  <c r="L3572" i="10"/>
  <c r="K3572" i="10"/>
  <c r="Q3571" i="10"/>
  <c r="P3571" i="10"/>
  <c r="L3571" i="10"/>
  <c r="K3571" i="10"/>
  <c r="Q3570" i="10"/>
  <c r="P3570" i="10"/>
  <c r="L3570" i="10"/>
  <c r="K3570" i="10"/>
  <c r="Q3569" i="10"/>
  <c r="P3569" i="10"/>
  <c r="L3569" i="10"/>
  <c r="K3569" i="10"/>
  <c r="Q3568" i="10"/>
  <c r="P3568" i="10"/>
  <c r="L3568" i="10"/>
  <c r="K3568" i="10"/>
  <c r="Q3567" i="10"/>
  <c r="P3567" i="10"/>
  <c r="L3567" i="10"/>
  <c r="K3567" i="10"/>
  <c r="Q3566" i="10"/>
  <c r="P3566" i="10"/>
  <c r="L3566" i="10"/>
  <c r="K3566" i="10"/>
  <c r="Q3565" i="10"/>
  <c r="P3565" i="10"/>
  <c r="L3565" i="10"/>
  <c r="K3565" i="10"/>
  <c r="Q3564" i="10"/>
  <c r="P3564" i="10"/>
  <c r="L3564" i="10"/>
  <c r="K3564" i="10"/>
  <c r="Q3563" i="10"/>
  <c r="P3563" i="10"/>
  <c r="L3563" i="10"/>
  <c r="K3563" i="10"/>
  <c r="Q3562" i="10"/>
  <c r="P3562" i="10"/>
  <c r="L3562" i="10"/>
  <c r="K3562" i="10"/>
  <c r="Q3561" i="10"/>
  <c r="P3561" i="10"/>
  <c r="L3561" i="10"/>
  <c r="K3561" i="10"/>
  <c r="Q3560" i="10"/>
  <c r="P3560" i="10"/>
  <c r="L3560" i="10"/>
  <c r="K3560" i="10"/>
  <c r="Q3559" i="10"/>
  <c r="P3559" i="10"/>
  <c r="L3559" i="10"/>
  <c r="K3559" i="10"/>
  <c r="Q3558" i="10"/>
  <c r="P3558" i="10"/>
  <c r="L3558" i="10"/>
  <c r="K3558" i="10"/>
  <c r="Q3557" i="10"/>
  <c r="P3557" i="10"/>
  <c r="L3557" i="10"/>
  <c r="K3557" i="10"/>
  <c r="Q3556" i="10"/>
  <c r="P3556" i="10"/>
  <c r="L3556" i="10"/>
  <c r="K3556" i="10"/>
  <c r="Q3555" i="10"/>
  <c r="P3555" i="10"/>
  <c r="L3555" i="10"/>
  <c r="K3555" i="10"/>
  <c r="Q3554" i="10"/>
  <c r="P3554" i="10"/>
  <c r="L3554" i="10"/>
  <c r="K3554" i="10"/>
  <c r="Q3553" i="10"/>
  <c r="P3553" i="10"/>
  <c r="L3553" i="10"/>
  <c r="K3553" i="10"/>
  <c r="Q3552" i="10"/>
  <c r="P3552" i="10"/>
  <c r="L3552" i="10"/>
  <c r="K3552" i="10"/>
  <c r="Q3551" i="10"/>
  <c r="P3551" i="10"/>
  <c r="L3551" i="10"/>
  <c r="K3551" i="10"/>
  <c r="Q3550" i="10"/>
  <c r="P3550" i="10"/>
  <c r="L3550" i="10"/>
  <c r="K3550" i="10"/>
  <c r="Q3549" i="10"/>
  <c r="P3549" i="10"/>
  <c r="L3549" i="10"/>
  <c r="K3549" i="10"/>
  <c r="Q3548" i="10"/>
  <c r="P3548" i="10"/>
  <c r="L3548" i="10"/>
  <c r="K3548" i="10"/>
  <c r="Q3547" i="10"/>
  <c r="P3547" i="10"/>
  <c r="L3547" i="10"/>
  <c r="K3547" i="10"/>
  <c r="Q3546" i="10"/>
  <c r="P3546" i="10"/>
  <c r="L3546" i="10"/>
  <c r="K3546" i="10"/>
  <c r="Q3545" i="10"/>
  <c r="P3545" i="10"/>
  <c r="L3545" i="10"/>
  <c r="K3545" i="10"/>
  <c r="Q3544" i="10"/>
  <c r="P3544" i="10"/>
  <c r="L3544" i="10"/>
  <c r="K3544" i="10"/>
  <c r="Q3543" i="10"/>
  <c r="P3543" i="10"/>
  <c r="L3543" i="10"/>
  <c r="K3543" i="10"/>
  <c r="Q3542" i="10"/>
  <c r="P3542" i="10"/>
  <c r="L3542" i="10"/>
  <c r="K3542" i="10"/>
  <c r="Q3541" i="10"/>
  <c r="P3541" i="10"/>
  <c r="L3541" i="10"/>
  <c r="K3541" i="10"/>
  <c r="Q3540" i="10"/>
  <c r="P3540" i="10"/>
  <c r="L3540" i="10"/>
  <c r="K3540" i="10"/>
  <c r="Q3539" i="10"/>
  <c r="P3539" i="10"/>
  <c r="L3539" i="10"/>
  <c r="K3539" i="10"/>
  <c r="Q3538" i="10"/>
  <c r="P3538" i="10"/>
  <c r="L3538" i="10"/>
  <c r="K3538" i="10"/>
  <c r="Q3537" i="10"/>
  <c r="P3537" i="10"/>
  <c r="L3537" i="10"/>
  <c r="K3537" i="10"/>
  <c r="Q3536" i="10"/>
  <c r="P3536" i="10"/>
  <c r="L3536" i="10"/>
  <c r="K3536" i="10"/>
  <c r="Q3535" i="10"/>
  <c r="P3535" i="10"/>
  <c r="L3535" i="10"/>
  <c r="K3535" i="10"/>
  <c r="Q3534" i="10"/>
  <c r="P3534" i="10"/>
  <c r="L3534" i="10"/>
  <c r="K3534" i="10"/>
  <c r="Q3533" i="10"/>
  <c r="P3533" i="10"/>
  <c r="L3533" i="10"/>
  <c r="K3533" i="10"/>
  <c r="Q3532" i="10"/>
  <c r="P3532" i="10"/>
  <c r="L3532" i="10"/>
  <c r="K3532" i="10"/>
  <c r="Q3531" i="10"/>
  <c r="P3531" i="10"/>
  <c r="L3531" i="10"/>
  <c r="K3531" i="10"/>
  <c r="Q3530" i="10"/>
  <c r="P3530" i="10"/>
  <c r="L3530" i="10"/>
  <c r="K3530" i="10"/>
  <c r="Q3529" i="10"/>
  <c r="P3529" i="10"/>
  <c r="L3529" i="10"/>
  <c r="K3529" i="10"/>
  <c r="Q3528" i="10"/>
  <c r="P3528" i="10"/>
  <c r="L3528" i="10"/>
  <c r="K3528" i="10"/>
  <c r="Q3527" i="10"/>
  <c r="P3527" i="10"/>
  <c r="L3527" i="10"/>
  <c r="K3527" i="10"/>
  <c r="Q3526" i="10"/>
  <c r="P3526" i="10"/>
  <c r="L3526" i="10"/>
  <c r="K3526" i="10"/>
  <c r="Q3525" i="10"/>
  <c r="P3525" i="10"/>
  <c r="L3525" i="10"/>
  <c r="K3525" i="10"/>
  <c r="Q3524" i="10"/>
  <c r="P3524" i="10"/>
  <c r="L3524" i="10"/>
  <c r="K3524" i="10"/>
  <c r="Q3523" i="10"/>
  <c r="P3523" i="10"/>
  <c r="L3523" i="10"/>
  <c r="K3523" i="10"/>
  <c r="Q3522" i="10"/>
  <c r="P3522" i="10"/>
  <c r="L3522" i="10"/>
  <c r="K3522" i="10"/>
  <c r="Q3521" i="10"/>
  <c r="P3521" i="10"/>
  <c r="L3521" i="10"/>
  <c r="K3521" i="10"/>
  <c r="Q3520" i="10"/>
  <c r="P3520" i="10"/>
  <c r="L3520" i="10"/>
  <c r="K3520" i="10"/>
  <c r="Q3519" i="10"/>
  <c r="P3519" i="10"/>
  <c r="L3519" i="10"/>
  <c r="K3519" i="10"/>
  <c r="Q3518" i="10"/>
  <c r="P3518" i="10"/>
  <c r="L3518" i="10"/>
  <c r="K3518" i="10"/>
  <c r="Q3517" i="10"/>
  <c r="P3517" i="10"/>
  <c r="L3517" i="10"/>
  <c r="K3517" i="10"/>
  <c r="Q3516" i="10"/>
  <c r="P3516" i="10"/>
  <c r="L3516" i="10"/>
  <c r="K3516" i="10"/>
  <c r="Q3515" i="10"/>
  <c r="P3515" i="10"/>
  <c r="L3515" i="10"/>
  <c r="K3515" i="10"/>
  <c r="Q3514" i="10"/>
  <c r="P3514" i="10"/>
  <c r="L3514" i="10"/>
  <c r="K3514" i="10"/>
  <c r="Q3513" i="10"/>
  <c r="P3513" i="10"/>
  <c r="L3513" i="10"/>
  <c r="K3513" i="10"/>
  <c r="Q3512" i="10"/>
  <c r="P3512" i="10"/>
  <c r="L3512" i="10"/>
  <c r="K3512" i="10"/>
  <c r="Q3511" i="10"/>
  <c r="P3511" i="10"/>
  <c r="L3511" i="10"/>
  <c r="K3511" i="10"/>
  <c r="Q3510" i="10"/>
  <c r="P3510" i="10"/>
  <c r="L3510" i="10"/>
  <c r="K3510" i="10"/>
  <c r="Q3509" i="10"/>
  <c r="P3509" i="10"/>
  <c r="L3509" i="10"/>
  <c r="K3509" i="10"/>
  <c r="Q3508" i="10"/>
  <c r="P3508" i="10"/>
  <c r="L3508" i="10"/>
  <c r="K3508" i="10"/>
  <c r="Q3507" i="10"/>
  <c r="P3507" i="10"/>
  <c r="L3507" i="10"/>
  <c r="K3507" i="10"/>
  <c r="Q3506" i="10"/>
  <c r="P3506" i="10"/>
  <c r="L3506" i="10"/>
  <c r="K3506" i="10"/>
  <c r="Q3505" i="10"/>
  <c r="P3505" i="10"/>
  <c r="L3505" i="10"/>
  <c r="K3505" i="10"/>
  <c r="Q3504" i="10"/>
  <c r="P3504" i="10"/>
  <c r="L3504" i="10"/>
  <c r="K3504" i="10"/>
  <c r="Q3503" i="10"/>
  <c r="P3503" i="10"/>
  <c r="L3503" i="10"/>
  <c r="K3503" i="10"/>
  <c r="Q3502" i="10"/>
  <c r="P3502" i="10"/>
  <c r="L3502" i="10"/>
  <c r="K3502" i="10"/>
  <c r="Q3501" i="10"/>
  <c r="P3501" i="10"/>
  <c r="L3501" i="10"/>
  <c r="K3501" i="10"/>
  <c r="Q3500" i="10"/>
  <c r="P3500" i="10"/>
  <c r="L3500" i="10"/>
  <c r="K3500" i="10"/>
  <c r="Q3499" i="10"/>
  <c r="P3499" i="10"/>
  <c r="L3499" i="10"/>
  <c r="K3499" i="10"/>
  <c r="Q3498" i="10"/>
  <c r="P3498" i="10"/>
  <c r="L3498" i="10"/>
  <c r="K3498" i="10"/>
  <c r="Q3497" i="10"/>
  <c r="P3497" i="10"/>
  <c r="L3497" i="10"/>
  <c r="K3497" i="10"/>
  <c r="Q3496" i="10"/>
  <c r="P3496" i="10"/>
  <c r="L3496" i="10"/>
  <c r="K3496" i="10"/>
  <c r="Q3495" i="10"/>
  <c r="P3495" i="10"/>
  <c r="L3495" i="10"/>
  <c r="K3495" i="10"/>
  <c r="Q3494" i="10"/>
  <c r="P3494" i="10"/>
  <c r="L3494" i="10"/>
  <c r="K3494" i="10"/>
  <c r="Q3493" i="10"/>
  <c r="P3493" i="10"/>
  <c r="L3493" i="10"/>
  <c r="K3493" i="10"/>
  <c r="Q3492" i="10"/>
  <c r="P3492" i="10"/>
  <c r="L3492" i="10"/>
  <c r="K3492" i="10"/>
  <c r="Q3491" i="10"/>
  <c r="P3491" i="10"/>
  <c r="L3491" i="10"/>
  <c r="K3491" i="10"/>
  <c r="Q3490" i="10"/>
  <c r="P3490" i="10"/>
  <c r="L3490" i="10"/>
  <c r="K3490" i="10"/>
  <c r="Q3489" i="10"/>
  <c r="P3489" i="10"/>
  <c r="L3489" i="10"/>
  <c r="K3489" i="10"/>
  <c r="Q3488" i="10"/>
  <c r="P3488" i="10"/>
  <c r="L3488" i="10"/>
  <c r="K3488" i="10"/>
  <c r="Q3487" i="10"/>
  <c r="P3487" i="10"/>
  <c r="L3487" i="10"/>
  <c r="K3487" i="10"/>
  <c r="Q3486" i="10"/>
  <c r="P3486" i="10"/>
  <c r="L3486" i="10"/>
  <c r="K3486" i="10"/>
  <c r="Q3485" i="10"/>
  <c r="P3485" i="10"/>
  <c r="L3485" i="10"/>
  <c r="K3485" i="10"/>
  <c r="Q3484" i="10"/>
  <c r="P3484" i="10"/>
  <c r="L3484" i="10"/>
  <c r="K3484" i="10"/>
  <c r="Q3483" i="10"/>
  <c r="P3483" i="10"/>
  <c r="L3483" i="10"/>
  <c r="K3483" i="10"/>
  <c r="Q3482" i="10"/>
  <c r="P3482" i="10"/>
  <c r="L3482" i="10"/>
  <c r="K3482" i="10"/>
  <c r="Q3481" i="10"/>
  <c r="P3481" i="10"/>
  <c r="L3481" i="10"/>
  <c r="K3481" i="10"/>
  <c r="Q3480" i="10"/>
  <c r="P3480" i="10"/>
  <c r="L3480" i="10"/>
  <c r="K3480" i="10"/>
  <c r="Q3479" i="10"/>
  <c r="P3479" i="10"/>
  <c r="L3479" i="10"/>
  <c r="K3479" i="10"/>
  <c r="Q3478" i="10"/>
  <c r="P3478" i="10"/>
  <c r="L3478" i="10"/>
  <c r="K3478" i="10"/>
  <c r="Q3477" i="10"/>
  <c r="P3477" i="10"/>
  <c r="L3477" i="10"/>
  <c r="K3477" i="10"/>
  <c r="Q3476" i="10"/>
  <c r="P3476" i="10"/>
  <c r="L3476" i="10"/>
  <c r="K3476" i="10"/>
  <c r="Q3475" i="10"/>
  <c r="P3475" i="10"/>
  <c r="L3475" i="10"/>
  <c r="K3475" i="10"/>
  <c r="Q3474" i="10"/>
  <c r="P3474" i="10"/>
  <c r="L3474" i="10"/>
  <c r="K3474" i="10"/>
  <c r="Q3473" i="10"/>
  <c r="P3473" i="10"/>
  <c r="L3473" i="10"/>
  <c r="K3473" i="10"/>
  <c r="Q3472" i="10"/>
  <c r="P3472" i="10"/>
  <c r="L3472" i="10"/>
  <c r="K3472" i="10"/>
  <c r="Q3471" i="10"/>
  <c r="P3471" i="10"/>
  <c r="L3471" i="10"/>
  <c r="K3471" i="10"/>
  <c r="Q3470" i="10"/>
  <c r="P3470" i="10"/>
  <c r="L3470" i="10"/>
  <c r="K3470" i="10"/>
  <c r="Q3469" i="10"/>
  <c r="P3469" i="10"/>
  <c r="L3469" i="10"/>
  <c r="K3469" i="10"/>
  <c r="Q3468" i="10"/>
  <c r="P3468" i="10"/>
  <c r="L3468" i="10"/>
  <c r="K3468" i="10"/>
  <c r="Q3467" i="10"/>
  <c r="P3467" i="10"/>
  <c r="L3467" i="10"/>
  <c r="K3467" i="10"/>
  <c r="Q3466" i="10"/>
  <c r="P3466" i="10"/>
  <c r="L3466" i="10"/>
  <c r="K3466" i="10"/>
  <c r="Q3465" i="10"/>
  <c r="P3465" i="10"/>
  <c r="L3465" i="10"/>
  <c r="K3465" i="10"/>
  <c r="Q3464" i="10"/>
  <c r="P3464" i="10"/>
  <c r="L3464" i="10"/>
  <c r="K3464" i="10"/>
  <c r="Q3463" i="10"/>
  <c r="P3463" i="10"/>
  <c r="L3463" i="10"/>
  <c r="K3463" i="10"/>
  <c r="Q3462" i="10"/>
  <c r="P3462" i="10"/>
  <c r="L3462" i="10"/>
  <c r="K3462" i="10"/>
  <c r="Q3461" i="10"/>
  <c r="P3461" i="10"/>
  <c r="L3461" i="10"/>
  <c r="K3461" i="10"/>
  <c r="Q3460" i="10"/>
  <c r="P3460" i="10"/>
  <c r="L3460" i="10"/>
  <c r="K3460" i="10"/>
  <c r="Q3459" i="10"/>
  <c r="P3459" i="10"/>
  <c r="L3459" i="10"/>
  <c r="K3459" i="10"/>
  <c r="Q3458" i="10"/>
  <c r="P3458" i="10"/>
  <c r="L3458" i="10"/>
  <c r="K3458" i="10"/>
  <c r="Q3457" i="10"/>
  <c r="P3457" i="10"/>
  <c r="L3457" i="10"/>
  <c r="K3457" i="10"/>
  <c r="Q3456" i="10"/>
  <c r="P3456" i="10"/>
  <c r="L3456" i="10"/>
  <c r="K3456" i="10"/>
  <c r="Q3455" i="10"/>
  <c r="P3455" i="10"/>
  <c r="L3455" i="10"/>
  <c r="K3455" i="10"/>
  <c r="Q3454" i="10"/>
  <c r="P3454" i="10"/>
  <c r="L3454" i="10"/>
  <c r="K3454" i="10"/>
  <c r="Q3453" i="10"/>
  <c r="P3453" i="10"/>
  <c r="L3453" i="10"/>
  <c r="K3453" i="10"/>
  <c r="Q3452" i="10"/>
  <c r="P3452" i="10"/>
  <c r="L3452" i="10"/>
  <c r="K3452" i="10"/>
  <c r="Q3451" i="10"/>
  <c r="P3451" i="10"/>
  <c r="L3451" i="10"/>
  <c r="K3451" i="10"/>
  <c r="Q3450" i="10"/>
  <c r="P3450" i="10"/>
  <c r="L3450" i="10"/>
  <c r="K3450" i="10"/>
  <c r="Q3449" i="10"/>
  <c r="P3449" i="10"/>
  <c r="L3449" i="10"/>
  <c r="K3449" i="10"/>
  <c r="Q3448" i="10"/>
  <c r="P3448" i="10"/>
  <c r="L3448" i="10"/>
  <c r="K3448" i="10"/>
  <c r="Q3447" i="10"/>
  <c r="P3447" i="10"/>
  <c r="L3447" i="10"/>
  <c r="K3447" i="10"/>
  <c r="Q3446" i="10"/>
  <c r="P3446" i="10"/>
  <c r="L3446" i="10"/>
  <c r="K3446" i="10"/>
  <c r="Q3445" i="10"/>
  <c r="P3445" i="10"/>
  <c r="L3445" i="10"/>
  <c r="K3445" i="10"/>
  <c r="Q3444" i="10"/>
  <c r="P3444" i="10"/>
  <c r="L3444" i="10"/>
  <c r="K3444" i="10"/>
  <c r="Q3443" i="10"/>
  <c r="P3443" i="10"/>
  <c r="L3443" i="10"/>
  <c r="K3443" i="10"/>
  <c r="Q3442" i="10"/>
  <c r="P3442" i="10"/>
  <c r="L3442" i="10"/>
  <c r="K3442" i="10"/>
  <c r="Q3441" i="10"/>
  <c r="P3441" i="10"/>
  <c r="L3441" i="10"/>
  <c r="K3441" i="10"/>
  <c r="Q3440" i="10"/>
  <c r="P3440" i="10"/>
  <c r="L3440" i="10"/>
  <c r="K3440" i="10"/>
  <c r="Q3439" i="10"/>
  <c r="P3439" i="10"/>
  <c r="L3439" i="10"/>
  <c r="K3439" i="10"/>
  <c r="Q3438" i="10"/>
  <c r="P3438" i="10"/>
  <c r="L3438" i="10"/>
  <c r="K3438" i="10"/>
  <c r="Q3437" i="10"/>
  <c r="P3437" i="10"/>
  <c r="L3437" i="10"/>
  <c r="K3437" i="10"/>
  <c r="Q3436" i="10"/>
  <c r="P3436" i="10"/>
  <c r="L3436" i="10"/>
  <c r="K3436" i="10"/>
  <c r="Q3435" i="10"/>
  <c r="P3435" i="10"/>
  <c r="L3435" i="10"/>
  <c r="K3435" i="10"/>
  <c r="Q3434" i="10"/>
  <c r="P3434" i="10"/>
  <c r="L3434" i="10"/>
  <c r="K3434" i="10"/>
  <c r="Q3433" i="10"/>
  <c r="P3433" i="10"/>
  <c r="L3433" i="10"/>
  <c r="K3433" i="10"/>
  <c r="Q3432" i="10"/>
  <c r="P3432" i="10"/>
  <c r="L3432" i="10"/>
  <c r="K3432" i="10"/>
  <c r="Q3431" i="10"/>
  <c r="P3431" i="10"/>
  <c r="L3431" i="10"/>
  <c r="K3431" i="10"/>
  <c r="Q3430" i="10"/>
  <c r="P3430" i="10"/>
  <c r="L3430" i="10"/>
  <c r="K3430" i="10"/>
  <c r="Q3429" i="10"/>
  <c r="P3429" i="10"/>
  <c r="L3429" i="10"/>
  <c r="K3429" i="10"/>
  <c r="Q3428" i="10"/>
  <c r="P3428" i="10"/>
  <c r="L3428" i="10"/>
  <c r="K3428" i="10"/>
  <c r="Q3427" i="10"/>
  <c r="P3427" i="10"/>
  <c r="L3427" i="10"/>
  <c r="K3427" i="10"/>
  <c r="Q3426" i="10"/>
  <c r="P3426" i="10"/>
  <c r="L3426" i="10"/>
  <c r="K3426" i="10"/>
  <c r="Q3425" i="10"/>
  <c r="P3425" i="10"/>
  <c r="L3425" i="10"/>
  <c r="K3425" i="10"/>
  <c r="Q3424" i="10"/>
  <c r="P3424" i="10"/>
  <c r="L3424" i="10"/>
  <c r="K3424" i="10"/>
  <c r="Q3423" i="10"/>
  <c r="P3423" i="10"/>
  <c r="L3423" i="10"/>
  <c r="K3423" i="10"/>
  <c r="Q3422" i="10"/>
  <c r="P3422" i="10"/>
  <c r="L3422" i="10"/>
  <c r="K3422" i="10"/>
  <c r="Q3421" i="10"/>
  <c r="P3421" i="10"/>
  <c r="L3421" i="10"/>
  <c r="K3421" i="10"/>
  <c r="Q3420" i="10"/>
  <c r="P3420" i="10"/>
  <c r="L3420" i="10"/>
  <c r="K3420" i="10"/>
  <c r="Q3419" i="10"/>
  <c r="P3419" i="10"/>
  <c r="L3419" i="10"/>
  <c r="K3419" i="10"/>
  <c r="Q3418" i="10"/>
  <c r="P3418" i="10"/>
  <c r="L3418" i="10"/>
  <c r="K3418" i="10"/>
  <c r="Q3417" i="10"/>
  <c r="P3417" i="10"/>
  <c r="L3417" i="10"/>
  <c r="K3417" i="10"/>
  <c r="Q3416" i="10"/>
  <c r="P3416" i="10"/>
  <c r="L3416" i="10"/>
  <c r="K3416" i="10"/>
  <c r="Q3415" i="10"/>
  <c r="P3415" i="10"/>
  <c r="L3415" i="10"/>
  <c r="K3415" i="10"/>
  <c r="Q3414" i="10"/>
  <c r="P3414" i="10"/>
  <c r="L3414" i="10"/>
  <c r="K3414" i="10"/>
  <c r="Q3413" i="10"/>
  <c r="P3413" i="10"/>
  <c r="L3413" i="10"/>
  <c r="K3413" i="10"/>
  <c r="Q3412" i="10"/>
  <c r="P3412" i="10"/>
  <c r="L3412" i="10"/>
  <c r="K3412" i="10"/>
  <c r="Q3411" i="10"/>
  <c r="P3411" i="10"/>
  <c r="L3411" i="10"/>
  <c r="K3411" i="10"/>
  <c r="Q3410" i="10"/>
  <c r="P3410" i="10"/>
  <c r="L3410" i="10"/>
  <c r="K3410" i="10"/>
  <c r="Q3409" i="10"/>
  <c r="P3409" i="10"/>
  <c r="L3409" i="10"/>
  <c r="K3409" i="10"/>
  <c r="Q3408" i="10"/>
  <c r="P3408" i="10"/>
  <c r="L3408" i="10"/>
  <c r="K3408" i="10"/>
  <c r="Q3407" i="10"/>
  <c r="P3407" i="10"/>
  <c r="L3407" i="10"/>
  <c r="K3407" i="10"/>
  <c r="Q3406" i="10"/>
  <c r="P3406" i="10"/>
  <c r="L3406" i="10"/>
  <c r="K3406" i="10"/>
  <c r="Q3405" i="10"/>
  <c r="P3405" i="10"/>
  <c r="L3405" i="10"/>
  <c r="K3405" i="10"/>
  <c r="Q3404" i="10"/>
  <c r="P3404" i="10"/>
  <c r="L3404" i="10"/>
  <c r="K3404" i="10"/>
  <c r="Q3403" i="10"/>
  <c r="P3403" i="10"/>
  <c r="L3403" i="10"/>
  <c r="K3403" i="10"/>
  <c r="Q3402" i="10"/>
  <c r="P3402" i="10"/>
  <c r="L3402" i="10"/>
  <c r="K3402" i="10"/>
  <c r="Q3401" i="10"/>
  <c r="P3401" i="10"/>
  <c r="L3401" i="10"/>
  <c r="K3401" i="10"/>
  <c r="Q3400" i="10"/>
  <c r="P3400" i="10"/>
  <c r="L3400" i="10"/>
  <c r="K3400" i="10"/>
  <c r="Q3399" i="10"/>
  <c r="P3399" i="10"/>
  <c r="L3399" i="10"/>
  <c r="K3399" i="10"/>
  <c r="Q3398" i="10"/>
  <c r="P3398" i="10"/>
  <c r="L3398" i="10"/>
  <c r="K3398" i="10"/>
  <c r="Q3397" i="10"/>
  <c r="P3397" i="10"/>
  <c r="L3397" i="10"/>
  <c r="K3397" i="10"/>
  <c r="Q3396" i="10"/>
  <c r="P3396" i="10"/>
  <c r="L3396" i="10"/>
  <c r="K3396" i="10"/>
  <c r="Q3395" i="10"/>
  <c r="P3395" i="10"/>
  <c r="L3395" i="10"/>
  <c r="K3395" i="10"/>
  <c r="Q3394" i="10"/>
  <c r="P3394" i="10"/>
  <c r="L3394" i="10"/>
  <c r="K3394" i="10"/>
  <c r="Q3393" i="10"/>
  <c r="P3393" i="10"/>
  <c r="L3393" i="10"/>
  <c r="K3393" i="10"/>
  <c r="Q3392" i="10"/>
  <c r="P3392" i="10"/>
  <c r="L3392" i="10"/>
  <c r="K3392" i="10"/>
  <c r="Q3391" i="10"/>
  <c r="P3391" i="10"/>
  <c r="L3391" i="10"/>
  <c r="K3391" i="10"/>
  <c r="Q3390" i="10"/>
  <c r="P3390" i="10"/>
  <c r="L3390" i="10"/>
  <c r="K3390" i="10"/>
  <c r="Q3389" i="10"/>
  <c r="P3389" i="10"/>
  <c r="L3389" i="10"/>
  <c r="K3389" i="10"/>
  <c r="Q3388" i="10"/>
  <c r="P3388" i="10"/>
  <c r="L3388" i="10"/>
  <c r="K3388" i="10"/>
  <c r="Q3387" i="10"/>
  <c r="P3387" i="10"/>
  <c r="L3387" i="10"/>
  <c r="K3387" i="10"/>
  <c r="Q3386" i="10"/>
  <c r="P3386" i="10"/>
  <c r="L3386" i="10"/>
  <c r="K3386" i="10"/>
  <c r="Q3385" i="10"/>
  <c r="P3385" i="10"/>
  <c r="L3385" i="10"/>
  <c r="K3385" i="10"/>
  <c r="Q3384" i="10"/>
  <c r="P3384" i="10"/>
  <c r="L3384" i="10"/>
  <c r="K3384" i="10"/>
  <c r="Q3383" i="10"/>
  <c r="P3383" i="10"/>
  <c r="L3383" i="10"/>
  <c r="K3383" i="10"/>
  <c r="Q3382" i="10"/>
  <c r="P3382" i="10"/>
  <c r="L3382" i="10"/>
  <c r="K3382" i="10"/>
  <c r="Q3381" i="10"/>
  <c r="P3381" i="10"/>
  <c r="L3381" i="10"/>
  <c r="K3381" i="10"/>
  <c r="Q3380" i="10"/>
  <c r="P3380" i="10"/>
  <c r="L3380" i="10"/>
  <c r="K3380" i="10"/>
  <c r="Q3379" i="10"/>
  <c r="P3379" i="10"/>
  <c r="L3379" i="10"/>
  <c r="K3379" i="10"/>
  <c r="Q3378" i="10"/>
  <c r="P3378" i="10"/>
  <c r="L3378" i="10"/>
  <c r="K3378" i="10"/>
  <c r="Q3377" i="10"/>
  <c r="P3377" i="10"/>
  <c r="L3377" i="10"/>
  <c r="K3377" i="10"/>
  <c r="Q3376" i="10"/>
  <c r="P3376" i="10"/>
  <c r="L3376" i="10"/>
  <c r="K3376" i="10"/>
  <c r="Q3375" i="10"/>
  <c r="P3375" i="10"/>
  <c r="L3375" i="10"/>
  <c r="K3375" i="10"/>
  <c r="Q3374" i="10"/>
  <c r="P3374" i="10"/>
  <c r="L3374" i="10"/>
  <c r="K3374" i="10"/>
  <c r="Q3373" i="10"/>
  <c r="P3373" i="10"/>
  <c r="L3373" i="10"/>
  <c r="K3373" i="10"/>
  <c r="Q3372" i="10"/>
  <c r="P3372" i="10"/>
  <c r="L3372" i="10"/>
  <c r="K3372" i="10"/>
  <c r="Q3371" i="10"/>
  <c r="P3371" i="10"/>
  <c r="L3371" i="10"/>
  <c r="K3371" i="10"/>
  <c r="Q3370" i="10"/>
  <c r="P3370" i="10"/>
  <c r="L3370" i="10"/>
  <c r="K3370" i="10"/>
  <c r="Q3369" i="10"/>
  <c r="P3369" i="10"/>
  <c r="L3369" i="10"/>
  <c r="K3369" i="10"/>
  <c r="Q3368" i="10"/>
  <c r="P3368" i="10"/>
  <c r="L3368" i="10"/>
  <c r="K3368" i="10"/>
  <c r="Q3367" i="10"/>
  <c r="P3367" i="10"/>
  <c r="L3367" i="10"/>
  <c r="K3367" i="10"/>
  <c r="Q3366" i="10"/>
  <c r="P3366" i="10"/>
  <c r="L3366" i="10"/>
  <c r="K3366" i="10"/>
  <c r="Q3365" i="10"/>
  <c r="P3365" i="10"/>
  <c r="L3365" i="10"/>
  <c r="K3365" i="10"/>
  <c r="Q3364" i="10"/>
  <c r="P3364" i="10"/>
  <c r="L3364" i="10"/>
  <c r="K3364" i="10"/>
  <c r="Q3363" i="10"/>
  <c r="P3363" i="10"/>
  <c r="L3363" i="10"/>
  <c r="K3363" i="10"/>
  <c r="Q3362" i="10"/>
  <c r="P3362" i="10"/>
  <c r="L3362" i="10"/>
  <c r="K3362" i="10"/>
  <c r="Q3361" i="10"/>
  <c r="P3361" i="10"/>
  <c r="L3361" i="10"/>
  <c r="K3361" i="10"/>
  <c r="Q3360" i="10"/>
  <c r="P3360" i="10"/>
  <c r="L3360" i="10"/>
  <c r="K3360" i="10"/>
  <c r="Q3359" i="10"/>
  <c r="P3359" i="10"/>
  <c r="L3359" i="10"/>
  <c r="K3359" i="10"/>
  <c r="Q3358" i="10"/>
  <c r="P3358" i="10"/>
  <c r="L3358" i="10"/>
  <c r="K3358" i="10"/>
  <c r="Q3357" i="10"/>
  <c r="P3357" i="10"/>
  <c r="L3357" i="10"/>
  <c r="K3357" i="10"/>
  <c r="Q3356" i="10"/>
  <c r="P3356" i="10"/>
  <c r="L3356" i="10"/>
  <c r="K3356" i="10"/>
  <c r="Q3355" i="10"/>
  <c r="P3355" i="10"/>
  <c r="L3355" i="10"/>
  <c r="K3355" i="10"/>
  <c r="Q3354" i="10"/>
  <c r="P3354" i="10"/>
  <c r="L3354" i="10"/>
  <c r="K3354" i="10"/>
  <c r="Q3353" i="10"/>
  <c r="P3353" i="10"/>
  <c r="L3353" i="10"/>
  <c r="K3353" i="10"/>
  <c r="Q3352" i="10"/>
  <c r="P3352" i="10"/>
  <c r="L3352" i="10"/>
  <c r="K3352" i="10"/>
  <c r="Q3351" i="10"/>
  <c r="P3351" i="10"/>
  <c r="L3351" i="10"/>
  <c r="K3351" i="10"/>
  <c r="Q3350" i="10"/>
  <c r="P3350" i="10"/>
  <c r="L3350" i="10"/>
  <c r="K3350" i="10"/>
  <c r="Q3349" i="10"/>
  <c r="P3349" i="10"/>
  <c r="L3349" i="10"/>
  <c r="K3349" i="10"/>
  <c r="Q3348" i="10"/>
  <c r="P3348" i="10"/>
  <c r="L3348" i="10"/>
  <c r="K3348" i="10"/>
  <c r="Q3347" i="10"/>
  <c r="P3347" i="10"/>
  <c r="L3347" i="10"/>
  <c r="K3347" i="10"/>
  <c r="Q3346" i="10"/>
  <c r="P3346" i="10"/>
  <c r="L3346" i="10"/>
  <c r="K3346" i="10"/>
  <c r="Q3345" i="10"/>
  <c r="P3345" i="10"/>
  <c r="L3345" i="10"/>
  <c r="K3345" i="10"/>
  <c r="Q3344" i="10"/>
  <c r="P3344" i="10"/>
  <c r="L3344" i="10"/>
  <c r="K3344" i="10"/>
  <c r="Q3343" i="10"/>
  <c r="P3343" i="10"/>
  <c r="L3343" i="10"/>
  <c r="K3343" i="10"/>
  <c r="Q3342" i="10"/>
  <c r="P3342" i="10"/>
  <c r="L3342" i="10"/>
  <c r="K3342" i="10"/>
  <c r="Q3341" i="10"/>
  <c r="P3341" i="10"/>
  <c r="L3341" i="10"/>
  <c r="K3341" i="10"/>
  <c r="Q3340" i="10"/>
  <c r="P3340" i="10"/>
  <c r="L3340" i="10"/>
  <c r="K3340" i="10"/>
  <c r="Q3339" i="10"/>
  <c r="P3339" i="10"/>
  <c r="L3339" i="10"/>
  <c r="K3339" i="10"/>
  <c r="Q3338" i="10"/>
  <c r="P3338" i="10"/>
  <c r="L3338" i="10"/>
  <c r="K3338" i="10"/>
  <c r="Q3337" i="10"/>
  <c r="P3337" i="10"/>
  <c r="L3337" i="10"/>
  <c r="K3337" i="10"/>
  <c r="Q3336" i="10"/>
  <c r="P3336" i="10"/>
  <c r="L3336" i="10"/>
  <c r="K3336" i="10"/>
  <c r="Q3335" i="10"/>
  <c r="P3335" i="10"/>
  <c r="L3335" i="10"/>
  <c r="K3335" i="10"/>
  <c r="Q3334" i="10"/>
  <c r="P3334" i="10"/>
  <c r="L3334" i="10"/>
  <c r="K3334" i="10"/>
  <c r="Q3333" i="10"/>
  <c r="P3333" i="10"/>
  <c r="L3333" i="10"/>
  <c r="K3333" i="10"/>
  <c r="Q3332" i="10"/>
  <c r="P3332" i="10"/>
  <c r="L3332" i="10"/>
  <c r="K3332" i="10"/>
  <c r="Q3331" i="10"/>
  <c r="P3331" i="10"/>
  <c r="L3331" i="10"/>
  <c r="K3331" i="10"/>
  <c r="Q3330" i="10"/>
  <c r="P3330" i="10"/>
  <c r="L3330" i="10"/>
  <c r="K3330" i="10"/>
  <c r="Q3329" i="10"/>
  <c r="P3329" i="10"/>
  <c r="L3329" i="10"/>
  <c r="K3329" i="10"/>
  <c r="Q3328" i="10"/>
  <c r="P3328" i="10"/>
  <c r="L3328" i="10"/>
  <c r="K3328" i="10"/>
  <c r="Q3327" i="10"/>
  <c r="P3327" i="10"/>
  <c r="L3327" i="10"/>
  <c r="K3327" i="10"/>
  <c r="Q3326" i="10"/>
  <c r="P3326" i="10"/>
  <c r="L3326" i="10"/>
  <c r="K3326" i="10"/>
  <c r="Q3325" i="10"/>
  <c r="P3325" i="10"/>
  <c r="L3325" i="10"/>
  <c r="K3325" i="10"/>
  <c r="Q3324" i="10"/>
  <c r="P3324" i="10"/>
  <c r="L3324" i="10"/>
  <c r="K3324" i="10"/>
  <c r="Q3323" i="10"/>
  <c r="P3323" i="10"/>
  <c r="L3323" i="10"/>
  <c r="K3323" i="10"/>
  <c r="Q3322" i="10"/>
  <c r="P3322" i="10"/>
  <c r="L3322" i="10"/>
  <c r="K3322" i="10"/>
  <c r="Q3321" i="10"/>
  <c r="P3321" i="10"/>
  <c r="L3321" i="10"/>
  <c r="K3321" i="10"/>
  <c r="Q3320" i="10"/>
  <c r="P3320" i="10"/>
  <c r="L3320" i="10"/>
  <c r="K3320" i="10"/>
  <c r="Q3319" i="10"/>
  <c r="P3319" i="10"/>
  <c r="L3319" i="10"/>
  <c r="K3319" i="10"/>
  <c r="Q3318" i="10"/>
  <c r="P3318" i="10"/>
  <c r="L3318" i="10"/>
  <c r="K3318" i="10"/>
  <c r="Q3317" i="10"/>
  <c r="P3317" i="10"/>
  <c r="L3317" i="10"/>
  <c r="K3317" i="10"/>
  <c r="Q3316" i="10"/>
  <c r="P3316" i="10"/>
  <c r="L3316" i="10"/>
  <c r="K3316" i="10"/>
  <c r="Q3315" i="10"/>
  <c r="P3315" i="10"/>
  <c r="L3315" i="10"/>
  <c r="K3315" i="10"/>
  <c r="Q3314" i="10"/>
  <c r="P3314" i="10"/>
  <c r="L3314" i="10"/>
  <c r="K3314" i="10"/>
  <c r="Q3313" i="10"/>
  <c r="P3313" i="10"/>
  <c r="L3313" i="10"/>
  <c r="K3313" i="10"/>
  <c r="Q3312" i="10"/>
  <c r="P3312" i="10"/>
  <c r="L3312" i="10"/>
  <c r="K3312" i="10"/>
  <c r="Q3311" i="10"/>
  <c r="P3311" i="10"/>
  <c r="L3311" i="10"/>
  <c r="K3311" i="10"/>
  <c r="Q3310" i="10"/>
  <c r="P3310" i="10"/>
  <c r="L3310" i="10"/>
  <c r="K3310" i="10"/>
  <c r="Q3309" i="10"/>
  <c r="P3309" i="10"/>
  <c r="L3309" i="10"/>
  <c r="K3309" i="10"/>
  <c r="Q3308" i="10"/>
  <c r="P3308" i="10"/>
  <c r="L3308" i="10"/>
  <c r="K3308" i="10"/>
  <c r="Q3307" i="10"/>
  <c r="P3307" i="10"/>
  <c r="L3307" i="10"/>
  <c r="K3307" i="10"/>
  <c r="Q3306" i="10"/>
  <c r="P3306" i="10"/>
  <c r="L3306" i="10"/>
  <c r="K3306" i="10"/>
  <c r="Q3305" i="10"/>
  <c r="P3305" i="10"/>
  <c r="L3305" i="10"/>
  <c r="K3305" i="10"/>
  <c r="Q3304" i="10"/>
  <c r="P3304" i="10"/>
  <c r="L3304" i="10"/>
  <c r="K3304" i="10"/>
  <c r="Q3303" i="10"/>
  <c r="P3303" i="10"/>
  <c r="L3303" i="10"/>
  <c r="K3303" i="10"/>
  <c r="Q3302" i="10"/>
  <c r="P3302" i="10"/>
  <c r="L3302" i="10"/>
  <c r="K3302" i="10"/>
  <c r="Q3301" i="10"/>
  <c r="P3301" i="10"/>
  <c r="L3301" i="10"/>
  <c r="K3301" i="10"/>
  <c r="Q3300" i="10"/>
  <c r="P3300" i="10"/>
  <c r="L3300" i="10"/>
  <c r="K3300" i="10"/>
  <c r="Q3299" i="10"/>
  <c r="P3299" i="10"/>
  <c r="L3299" i="10"/>
  <c r="K3299" i="10"/>
  <c r="Q3298" i="10"/>
  <c r="P3298" i="10"/>
  <c r="L3298" i="10"/>
  <c r="K3298" i="10"/>
  <c r="Q3297" i="10"/>
  <c r="P3297" i="10"/>
  <c r="L3297" i="10"/>
  <c r="K3297" i="10"/>
  <c r="Q3296" i="10"/>
  <c r="P3296" i="10"/>
  <c r="L3296" i="10"/>
  <c r="K3296" i="10"/>
  <c r="Q3295" i="10"/>
  <c r="P3295" i="10"/>
  <c r="L3295" i="10"/>
  <c r="K3295" i="10"/>
  <c r="Q3294" i="10"/>
  <c r="P3294" i="10"/>
  <c r="L3294" i="10"/>
  <c r="K3294" i="10"/>
  <c r="Q3293" i="10"/>
  <c r="P3293" i="10"/>
  <c r="L3293" i="10"/>
  <c r="K3293" i="10"/>
  <c r="Q3292" i="10"/>
  <c r="P3292" i="10"/>
  <c r="L3292" i="10"/>
  <c r="K3292" i="10"/>
  <c r="Q3291" i="10"/>
  <c r="P3291" i="10"/>
  <c r="L3291" i="10"/>
  <c r="K3291" i="10"/>
  <c r="Q3290" i="10"/>
  <c r="P3290" i="10"/>
  <c r="L3290" i="10"/>
  <c r="K3290" i="10"/>
  <c r="Q3289" i="10"/>
  <c r="P3289" i="10"/>
  <c r="L3289" i="10"/>
  <c r="K3289" i="10"/>
  <c r="Q3288" i="10"/>
  <c r="P3288" i="10"/>
  <c r="L3288" i="10"/>
  <c r="K3288" i="10"/>
  <c r="Q3287" i="10"/>
  <c r="P3287" i="10"/>
  <c r="L3287" i="10"/>
  <c r="K3287" i="10"/>
  <c r="Q3286" i="10"/>
  <c r="P3286" i="10"/>
  <c r="L3286" i="10"/>
  <c r="K3286" i="10"/>
  <c r="Q3285" i="10"/>
  <c r="P3285" i="10"/>
  <c r="L3285" i="10"/>
  <c r="K3285" i="10"/>
  <c r="Q3284" i="10"/>
  <c r="P3284" i="10"/>
  <c r="L3284" i="10"/>
  <c r="K3284" i="10"/>
  <c r="Q3283" i="10"/>
  <c r="P3283" i="10"/>
  <c r="L3283" i="10"/>
  <c r="K3283" i="10"/>
  <c r="Q3282" i="10"/>
  <c r="P3282" i="10"/>
  <c r="L3282" i="10"/>
  <c r="K3282" i="10"/>
  <c r="Q3281" i="10"/>
  <c r="P3281" i="10"/>
  <c r="L3281" i="10"/>
  <c r="K3281" i="10"/>
  <c r="Q3280" i="10"/>
  <c r="P3280" i="10"/>
  <c r="L3280" i="10"/>
  <c r="K3280" i="10"/>
  <c r="Q3279" i="10"/>
  <c r="P3279" i="10"/>
  <c r="L3279" i="10"/>
  <c r="K3279" i="10"/>
  <c r="Q3278" i="10"/>
  <c r="P3278" i="10"/>
  <c r="L3278" i="10"/>
  <c r="K3278" i="10"/>
  <c r="Q3277" i="10"/>
  <c r="P3277" i="10"/>
  <c r="L3277" i="10"/>
  <c r="K3277" i="10"/>
  <c r="Q3276" i="10"/>
  <c r="P3276" i="10"/>
  <c r="L3276" i="10"/>
  <c r="K3276" i="10"/>
  <c r="Q3275" i="10"/>
  <c r="P3275" i="10"/>
  <c r="L3275" i="10"/>
  <c r="K3275" i="10"/>
  <c r="Q3274" i="10"/>
  <c r="P3274" i="10"/>
  <c r="L3274" i="10"/>
  <c r="K3274" i="10"/>
  <c r="Q3273" i="10"/>
  <c r="P3273" i="10"/>
  <c r="L3273" i="10"/>
  <c r="K3273" i="10"/>
  <c r="Q3272" i="10"/>
  <c r="P3272" i="10"/>
  <c r="L3272" i="10"/>
  <c r="K3272" i="10"/>
  <c r="Q3271" i="10"/>
  <c r="P3271" i="10"/>
  <c r="L3271" i="10"/>
  <c r="K3271" i="10"/>
  <c r="Q3270" i="10"/>
  <c r="P3270" i="10"/>
  <c r="L3270" i="10"/>
  <c r="K3270" i="10"/>
  <c r="Q3269" i="10"/>
  <c r="P3269" i="10"/>
  <c r="L3269" i="10"/>
  <c r="K3269" i="10"/>
  <c r="Q3268" i="10"/>
  <c r="P3268" i="10"/>
  <c r="L3268" i="10"/>
  <c r="K3268" i="10"/>
  <c r="Q3267" i="10"/>
  <c r="P3267" i="10"/>
  <c r="L3267" i="10"/>
  <c r="K3267" i="10"/>
  <c r="Q3266" i="10"/>
  <c r="P3266" i="10"/>
  <c r="L3266" i="10"/>
  <c r="K3266" i="10"/>
  <c r="Q3265" i="10"/>
  <c r="P3265" i="10"/>
  <c r="L3265" i="10"/>
  <c r="K3265" i="10"/>
  <c r="Q3264" i="10"/>
  <c r="P3264" i="10"/>
  <c r="L3264" i="10"/>
  <c r="K3264" i="10"/>
  <c r="Q3263" i="10"/>
  <c r="P3263" i="10"/>
  <c r="L3263" i="10"/>
  <c r="K3263" i="10"/>
  <c r="Q3262" i="10"/>
  <c r="P3262" i="10"/>
  <c r="L3262" i="10"/>
  <c r="K3262" i="10"/>
  <c r="Q3261" i="10"/>
  <c r="P3261" i="10"/>
  <c r="L3261" i="10"/>
  <c r="K3261" i="10"/>
  <c r="Q3260" i="10"/>
  <c r="P3260" i="10"/>
  <c r="L3260" i="10"/>
  <c r="K3260" i="10"/>
  <c r="Q3259" i="10"/>
  <c r="P3259" i="10"/>
  <c r="L3259" i="10"/>
  <c r="K3259" i="10"/>
  <c r="Q3258" i="10"/>
  <c r="P3258" i="10"/>
  <c r="L3258" i="10"/>
  <c r="K3258" i="10"/>
  <c r="Q3257" i="10"/>
  <c r="P3257" i="10"/>
  <c r="L3257" i="10"/>
  <c r="K3257" i="10"/>
  <c r="Q3256" i="10"/>
  <c r="P3256" i="10"/>
  <c r="L3256" i="10"/>
  <c r="K3256" i="10"/>
  <c r="Q3255" i="10"/>
  <c r="P3255" i="10"/>
  <c r="L3255" i="10"/>
  <c r="K3255" i="10"/>
  <c r="Q3254" i="10"/>
  <c r="P3254" i="10"/>
  <c r="L3254" i="10"/>
  <c r="K3254" i="10"/>
  <c r="Q3253" i="10"/>
  <c r="P3253" i="10"/>
  <c r="L3253" i="10"/>
  <c r="K3253" i="10"/>
  <c r="Q3252" i="10"/>
  <c r="P3252" i="10"/>
  <c r="L3252" i="10"/>
  <c r="K3252" i="10"/>
  <c r="Q3251" i="10"/>
  <c r="P3251" i="10"/>
  <c r="L3251" i="10"/>
  <c r="K3251" i="10"/>
  <c r="Q3250" i="10"/>
  <c r="P3250" i="10"/>
  <c r="L3250" i="10"/>
  <c r="K3250" i="10"/>
  <c r="Q3249" i="10"/>
  <c r="P3249" i="10"/>
  <c r="L3249" i="10"/>
  <c r="K3249" i="10"/>
  <c r="Q3248" i="10"/>
  <c r="P3248" i="10"/>
  <c r="L3248" i="10"/>
  <c r="K3248" i="10"/>
  <c r="Q3247" i="10"/>
  <c r="P3247" i="10"/>
  <c r="L3247" i="10"/>
  <c r="K3247" i="10"/>
  <c r="Q3246" i="10"/>
  <c r="P3246" i="10"/>
  <c r="L3246" i="10"/>
  <c r="K3246" i="10"/>
  <c r="Q3245" i="10"/>
  <c r="P3245" i="10"/>
  <c r="L3245" i="10"/>
  <c r="K3245" i="10"/>
  <c r="Q3244" i="10"/>
  <c r="P3244" i="10"/>
  <c r="L3244" i="10"/>
  <c r="K3244" i="10"/>
  <c r="Q3243" i="10"/>
  <c r="P3243" i="10"/>
  <c r="L3243" i="10"/>
  <c r="K3243" i="10"/>
  <c r="Q3242" i="10"/>
  <c r="P3242" i="10"/>
  <c r="L3242" i="10"/>
  <c r="K3242" i="10"/>
  <c r="Q3241" i="10"/>
  <c r="P3241" i="10"/>
  <c r="L3241" i="10"/>
  <c r="K3241" i="10"/>
  <c r="Q3240" i="10"/>
  <c r="P3240" i="10"/>
  <c r="L3240" i="10"/>
  <c r="K3240" i="10"/>
  <c r="Q3239" i="10"/>
  <c r="P3239" i="10"/>
  <c r="L3239" i="10"/>
  <c r="K3239" i="10"/>
  <c r="Q3238" i="10"/>
  <c r="P3238" i="10"/>
  <c r="L3238" i="10"/>
  <c r="K3238" i="10"/>
  <c r="Q3237" i="10"/>
  <c r="P3237" i="10"/>
  <c r="L3237" i="10"/>
  <c r="K3237" i="10"/>
  <c r="Q3236" i="10"/>
  <c r="P3236" i="10"/>
  <c r="L3236" i="10"/>
  <c r="K3236" i="10"/>
  <c r="Q3235" i="10"/>
  <c r="P3235" i="10"/>
  <c r="L3235" i="10"/>
  <c r="K3235" i="10"/>
  <c r="Q3234" i="10"/>
  <c r="P3234" i="10"/>
  <c r="L3234" i="10"/>
  <c r="K3234" i="10"/>
  <c r="Q3233" i="10"/>
  <c r="P3233" i="10"/>
  <c r="L3233" i="10"/>
  <c r="K3233" i="10"/>
  <c r="Q3232" i="10"/>
  <c r="P3232" i="10"/>
  <c r="L3232" i="10"/>
  <c r="K3232" i="10"/>
  <c r="Q3231" i="10"/>
  <c r="P3231" i="10"/>
  <c r="L3231" i="10"/>
  <c r="K3231" i="10"/>
  <c r="Q3230" i="10"/>
  <c r="P3230" i="10"/>
  <c r="L3230" i="10"/>
  <c r="K3230" i="10"/>
  <c r="Q3229" i="10"/>
  <c r="P3229" i="10"/>
  <c r="L3229" i="10"/>
  <c r="K3229" i="10"/>
  <c r="Q3228" i="10"/>
  <c r="P3228" i="10"/>
  <c r="L3228" i="10"/>
  <c r="K3228" i="10"/>
  <c r="Q3227" i="10"/>
  <c r="P3227" i="10"/>
  <c r="L3227" i="10"/>
  <c r="K3227" i="10"/>
  <c r="Q3226" i="10"/>
  <c r="P3226" i="10"/>
  <c r="L3226" i="10"/>
  <c r="K3226" i="10"/>
  <c r="Q3225" i="10"/>
  <c r="P3225" i="10"/>
  <c r="L3225" i="10"/>
  <c r="K3225" i="10"/>
  <c r="Q3224" i="10"/>
  <c r="P3224" i="10"/>
  <c r="L3224" i="10"/>
  <c r="K3224" i="10"/>
  <c r="Q3223" i="10"/>
  <c r="P3223" i="10"/>
  <c r="L3223" i="10"/>
  <c r="K3223" i="10"/>
  <c r="Q3222" i="10"/>
  <c r="P3222" i="10"/>
  <c r="L3222" i="10"/>
  <c r="K3222" i="10"/>
  <c r="Q3221" i="10"/>
  <c r="P3221" i="10"/>
  <c r="L3221" i="10"/>
  <c r="K3221" i="10"/>
  <c r="Q3220" i="10"/>
  <c r="P3220" i="10"/>
  <c r="L3220" i="10"/>
  <c r="K3220" i="10"/>
  <c r="Q3219" i="10"/>
  <c r="P3219" i="10"/>
  <c r="L3219" i="10"/>
  <c r="K3219" i="10"/>
  <c r="Q3218" i="10"/>
  <c r="P3218" i="10"/>
  <c r="L3218" i="10"/>
  <c r="K3218" i="10"/>
  <c r="Q3217" i="10"/>
  <c r="P3217" i="10"/>
  <c r="L3217" i="10"/>
  <c r="K3217" i="10"/>
  <c r="Q3216" i="10"/>
  <c r="P3216" i="10"/>
  <c r="L3216" i="10"/>
  <c r="K3216" i="10"/>
  <c r="Q3215" i="10"/>
  <c r="P3215" i="10"/>
  <c r="L3215" i="10"/>
  <c r="K3215" i="10"/>
  <c r="Q3214" i="10"/>
  <c r="P3214" i="10"/>
  <c r="L3214" i="10"/>
  <c r="K3214" i="10"/>
  <c r="Q3213" i="10"/>
  <c r="P3213" i="10"/>
  <c r="L3213" i="10"/>
  <c r="K3213" i="10"/>
  <c r="Q3212" i="10"/>
  <c r="P3212" i="10"/>
  <c r="L3212" i="10"/>
  <c r="K3212" i="10"/>
  <c r="Q3211" i="10"/>
  <c r="P3211" i="10"/>
  <c r="L3211" i="10"/>
  <c r="K3211" i="10"/>
  <c r="Q3210" i="10"/>
  <c r="P3210" i="10"/>
  <c r="L3210" i="10"/>
  <c r="K3210" i="10"/>
  <c r="Q3209" i="10"/>
  <c r="P3209" i="10"/>
  <c r="L3209" i="10"/>
  <c r="K3209" i="10"/>
  <c r="Q3208" i="10"/>
  <c r="P3208" i="10"/>
  <c r="L3208" i="10"/>
  <c r="K3208" i="10"/>
  <c r="Q3207" i="10"/>
  <c r="P3207" i="10"/>
  <c r="L3207" i="10"/>
  <c r="K3207" i="10"/>
  <c r="Q3206" i="10"/>
  <c r="P3206" i="10"/>
  <c r="L3206" i="10"/>
  <c r="K3206" i="10"/>
  <c r="Q3205" i="10"/>
  <c r="P3205" i="10"/>
  <c r="L3205" i="10"/>
  <c r="K3205" i="10"/>
  <c r="Q3204" i="10"/>
  <c r="P3204" i="10"/>
  <c r="L3204" i="10"/>
  <c r="K3204" i="10"/>
  <c r="Q3203" i="10"/>
  <c r="P3203" i="10"/>
  <c r="L3203" i="10"/>
  <c r="K3203" i="10"/>
  <c r="Q3202" i="10"/>
  <c r="P3202" i="10"/>
  <c r="L3202" i="10"/>
  <c r="K3202" i="10"/>
  <c r="Q3201" i="10"/>
  <c r="P3201" i="10"/>
  <c r="L3201" i="10"/>
  <c r="K3201" i="10"/>
  <c r="Q3200" i="10"/>
  <c r="P3200" i="10"/>
  <c r="L3200" i="10"/>
  <c r="K3200" i="10"/>
  <c r="Q3199" i="10"/>
  <c r="P3199" i="10"/>
  <c r="L3199" i="10"/>
  <c r="K3199" i="10"/>
  <c r="Q3198" i="10"/>
  <c r="P3198" i="10"/>
  <c r="L3198" i="10"/>
  <c r="K3198" i="10"/>
  <c r="Q3197" i="10"/>
  <c r="P3197" i="10"/>
  <c r="L3197" i="10"/>
  <c r="K3197" i="10"/>
  <c r="Q3196" i="10"/>
  <c r="P3196" i="10"/>
  <c r="L3196" i="10"/>
  <c r="K3196" i="10"/>
  <c r="Q3195" i="10"/>
  <c r="P3195" i="10"/>
  <c r="L3195" i="10"/>
  <c r="K3195" i="10"/>
  <c r="Q3194" i="10"/>
  <c r="P3194" i="10"/>
  <c r="L3194" i="10"/>
  <c r="K3194" i="10"/>
  <c r="Q3193" i="10"/>
  <c r="P3193" i="10"/>
  <c r="L3193" i="10"/>
  <c r="K3193" i="10"/>
  <c r="Q3192" i="10"/>
  <c r="P3192" i="10"/>
  <c r="L3192" i="10"/>
  <c r="K3192" i="10"/>
  <c r="Q3191" i="10"/>
  <c r="P3191" i="10"/>
  <c r="L3191" i="10"/>
  <c r="K3191" i="10"/>
  <c r="Q3190" i="10"/>
  <c r="P3190" i="10"/>
  <c r="L3190" i="10"/>
  <c r="K3190" i="10"/>
  <c r="Q3189" i="10"/>
  <c r="P3189" i="10"/>
  <c r="L3189" i="10"/>
  <c r="K3189" i="10"/>
  <c r="Q3188" i="10"/>
  <c r="P3188" i="10"/>
  <c r="L3188" i="10"/>
  <c r="K3188" i="10"/>
  <c r="Q3187" i="10"/>
  <c r="P3187" i="10"/>
  <c r="L3187" i="10"/>
  <c r="K3187" i="10"/>
  <c r="Q3186" i="10"/>
  <c r="P3186" i="10"/>
  <c r="L3186" i="10"/>
  <c r="K3186" i="10"/>
  <c r="Q3185" i="10"/>
  <c r="P3185" i="10"/>
  <c r="L3185" i="10"/>
  <c r="K3185" i="10"/>
  <c r="Q3184" i="10"/>
  <c r="P3184" i="10"/>
  <c r="L3184" i="10"/>
  <c r="K3184" i="10"/>
  <c r="Q3183" i="10"/>
  <c r="P3183" i="10"/>
  <c r="L3183" i="10"/>
  <c r="K3183" i="10"/>
  <c r="Q3182" i="10"/>
  <c r="P3182" i="10"/>
  <c r="L3182" i="10"/>
  <c r="K3182" i="10"/>
  <c r="Q3181" i="10"/>
  <c r="P3181" i="10"/>
  <c r="L3181" i="10"/>
  <c r="K3181" i="10"/>
  <c r="Q3180" i="10"/>
  <c r="P3180" i="10"/>
  <c r="L3180" i="10"/>
  <c r="K3180" i="10"/>
  <c r="Q3179" i="10"/>
  <c r="P3179" i="10"/>
  <c r="L3179" i="10"/>
  <c r="K3179" i="10"/>
  <c r="Q3178" i="10"/>
  <c r="P3178" i="10"/>
  <c r="L3178" i="10"/>
  <c r="K3178" i="10"/>
  <c r="Q3177" i="10"/>
  <c r="P3177" i="10"/>
  <c r="L3177" i="10"/>
  <c r="K3177" i="10"/>
  <c r="Q3176" i="10"/>
  <c r="P3176" i="10"/>
  <c r="L3176" i="10"/>
  <c r="K3176" i="10"/>
  <c r="Q3175" i="10"/>
  <c r="P3175" i="10"/>
  <c r="L3175" i="10"/>
  <c r="K3175" i="10"/>
  <c r="Q3174" i="10"/>
  <c r="P3174" i="10"/>
  <c r="L3174" i="10"/>
  <c r="K3174" i="10"/>
  <c r="Q3173" i="10"/>
  <c r="P3173" i="10"/>
  <c r="L3173" i="10"/>
  <c r="K3173" i="10"/>
  <c r="Q3172" i="10"/>
  <c r="P3172" i="10"/>
  <c r="L3172" i="10"/>
  <c r="K3172" i="10"/>
  <c r="Q3171" i="10"/>
  <c r="P3171" i="10"/>
  <c r="L3171" i="10"/>
  <c r="K3171" i="10"/>
  <c r="Q3170" i="10"/>
  <c r="P3170" i="10"/>
  <c r="L3170" i="10"/>
  <c r="K3170" i="10"/>
  <c r="Q3169" i="10"/>
  <c r="P3169" i="10"/>
  <c r="L3169" i="10"/>
  <c r="K3169" i="10"/>
  <c r="Q3168" i="10"/>
  <c r="P3168" i="10"/>
  <c r="L3168" i="10"/>
  <c r="K3168" i="10"/>
  <c r="Q3167" i="10"/>
  <c r="P3167" i="10"/>
  <c r="L3167" i="10"/>
  <c r="K3167" i="10"/>
  <c r="Q3166" i="10"/>
  <c r="P3166" i="10"/>
  <c r="L3166" i="10"/>
  <c r="K3166" i="10"/>
  <c r="Q3165" i="10"/>
  <c r="P3165" i="10"/>
  <c r="L3165" i="10"/>
  <c r="K3165" i="10"/>
  <c r="Q3164" i="10"/>
  <c r="P3164" i="10"/>
  <c r="L3164" i="10"/>
  <c r="K3164" i="10"/>
  <c r="Q3163" i="10"/>
  <c r="P3163" i="10"/>
  <c r="L3163" i="10"/>
  <c r="K3163" i="10"/>
  <c r="Q3162" i="10"/>
  <c r="P3162" i="10"/>
  <c r="L3162" i="10"/>
  <c r="K3162" i="10"/>
  <c r="Q3161" i="10"/>
  <c r="P3161" i="10"/>
  <c r="L3161" i="10"/>
  <c r="K3161" i="10"/>
  <c r="Q3160" i="10"/>
  <c r="P3160" i="10"/>
  <c r="L3160" i="10"/>
  <c r="K3160" i="10"/>
  <c r="Q3159" i="10"/>
  <c r="P3159" i="10"/>
  <c r="L3159" i="10"/>
  <c r="K3159" i="10"/>
  <c r="Q3158" i="10"/>
  <c r="P3158" i="10"/>
  <c r="L3158" i="10"/>
  <c r="K3158" i="10"/>
  <c r="Q3157" i="10"/>
  <c r="P3157" i="10"/>
  <c r="L3157" i="10"/>
  <c r="K3157" i="10"/>
  <c r="Q3156" i="10"/>
  <c r="P3156" i="10"/>
  <c r="L3156" i="10"/>
  <c r="K3156" i="10"/>
  <c r="Q3155" i="10"/>
  <c r="P3155" i="10"/>
  <c r="L3155" i="10"/>
  <c r="K3155" i="10"/>
  <c r="Q3154" i="10"/>
  <c r="P3154" i="10"/>
  <c r="L3154" i="10"/>
  <c r="K3154" i="10"/>
  <c r="Q3153" i="10"/>
  <c r="P3153" i="10"/>
  <c r="L3153" i="10"/>
  <c r="K3153" i="10"/>
  <c r="Q3152" i="10"/>
  <c r="P3152" i="10"/>
  <c r="L3152" i="10"/>
  <c r="K3152" i="10"/>
  <c r="Q3151" i="10"/>
  <c r="P3151" i="10"/>
  <c r="L3151" i="10"/>
  <c r="K3151" i="10"/>
  <c r="Q3150" i="10"/>
  <c r="P3150" i="10"/>
  <c r="L3150" i="10"/>
  <c r="K3150" i="10"/>
  <c r="Q3149" i="10"/>
  <c r="P3149" i="10"/>
  <c r="L3149" i="10"/>
  <c r="K3149" i="10"/>
  <c r="Q3148" i="10"/>
  <c r="P3148" i="10"/>
  <c r="L3148" i="10"/>
  <c r="K3148" i="10"/>
  <c r="Q3147" i="10"/>
  <c r="P3147" i="10"/>
  <c r="L3147" i="10"/>
  <c r="K3147" i="10"/>
  <c r="Q3146" i="10"/>
  <c r="P3146" i="10"/>
  <c r="L3146" i="10"/>
  <c r="K3146" i="10"/>
  <c r="Q3145" i="10"/>
  <c r="P3145" i="10"/>
  <c r="L3145" i="10"/>
  <c r="K3145" i="10"/>
  <c r="Q3144" i="10"/>
  <c r="P3144" i="10"/>
  <c r="L3144" i="10"/>
  <c r="K3144" i="10"/>
  <c r="Q3143" i="10"/>
  <c r="P3143" i="10"/>
  <c r="L3143" i="10"/>
  <c r="K3143" i="10"/>
  <c r="Q3142" i="10"/>
  <c r="P3142" i="10"/>
  <c r="L3142" i="10"/>
  <c r="K3142" i="10"/>
  <c r="Q3141" i="10"/>
  <c r="P3141" i="10"/>
  <c r="L3141" i="10"/>
  <c r="K3141" i="10"/>
  <c r="Q3140" i="10"/>
  <c r="P3140" i="10"/>
  <c r="L3140" i="10"/>
  <c r="K3140" i="10"/>
  <c r="Q3139" i="10"/>
  <c r="P3139" i="10"/>
  <c r="L3139" i="10"/>
  <c r="K3139" i="10"/>
  <c r="Q3138" i="10"/>
  <c r="P3138" i="10"/>
  <c r="L3138" i="10"/>
  <c r="K3138" i="10"/>
  <c r="Q3137" i="10"/>
  <c r="P3137" i="10"/>
  <c r="L3137" i="10"/>
  <c r="K3137" i="10"/>
  <c r="Q3136" i="10"/>
  <c r="P3136" i="10"/>
  <c r="L3136" i="10"/>
  <c r="K3136" i="10"/>
  <c r="Q3135" i="10"/>
  <c r="P3135" i="10"/>
  <c r="L3135" i="10"/>
  <c r="K3135" i="10"/>
  <c r="Q3134" i="10"/>
  <c r="P3134" i="10"/>
  <c r="L3134" i="10"/>
  <c r="K3134" i="10"/>
  <c r="Q3133" i="10"/>
  <c r="P3133" i="10"/>
  <c r="L3133" i="10"/>
  <c r="K3133" i="10"/>
  <c r="Q3132" i="10"/>
  <c r="P3132" i="10"/>
  <c r="L3132" i="10"/>
  <c r="K3132" i="10"/>
  <c r="Q3131" i="10"/>
  <c r="P3131" i="10"/>
  <c r="L3131" i="10"/>
  <c r="K3131" i="10"/>
  <c r="Q3130" i="10"/>
  <c r="P3130" i="10"/>
  <c r="L3130" i="10"/>
  <c r="K3130" i="10"/>
  <c r="Q3129" i="10"/>
  <c r="P3129" i="10"/>
  <c r="L3129" i="10"/>
  <c r="K3129" i="10"/>
  <c r="Q3128" i="10"/>
  <c r="P3128" i="10"/>
  <c r="L3128" i="10"/>
  <c r="K3128" i="10"/>
  <c r="Q3127" i="10"/>
  <c r="P3127" i="10"/>
  <c r="L3127" i="10"/>
  <c r="K3127" i="10"/>
  <c r="Q3126" i="10"/>
  <c r="P3126" i="10"/>
  <c r="L3126" i="10"/>
  <c r="K3126" i="10"/>
  <c r="Q3125" i="10"/>
  <c r="P3125" i="10"/>
  <c r="L3125" i="10"/>
  <c r="K3125" i="10"/>
  <c r="Q3124" i="10"/>
  <c r="P3124" i="10"/>
  <c r="L3124" i="10"/>
  <c r="K3124" i="10"/>
  <c r="Q3123" i="10"/>
  <c r="P3123" i="10"/>
  <c r="L3123" i="10"/>
  <c r="K3123" i="10"/>
  <c r="Q3122" i="10"/>
  <c r="P3122" i="10"/>
  <c r="L3122" i="10"/>
  <c r="K3122" i="10"/>
  <c r="Q3121" i="10"/>
  <c r="P3121" i="10"/>
  <c r="L3121" i="10"/>
  <c r="K3121" i="10"/>
  <c r="Q3120" i="10"/>
  <c r="P3120" i="10"/>
  <c r="L3120" i="10"/>
  <c r="K3120" i="10"/>
  <c r="Q3119" i="10"/>
  <c r="P3119" i="10"/>
  <c r="L3119" i="10"/>
  <c r="K3119" i="10"/>
  <c r="Q3118" i="10"/>
  <c r="P3118" i="10"/>
  <c r="L3118" i="10"/>
  <c r="K3118" i="10"/>
  <c r="Q3117" i="10"/>
  <c r="P3117" i="10"/>
  <c r="L3117" i="10"/>
  <c r="K3117" i="10"/>
  <c r="Q3116" i="10"/>
  <c r="P3116" i="10"/>
  <c r="L3116" i="10"/>
  <c r="K3116" i="10"/>
  <c r="Q3115" i="10"/>
  <c r="P3115" i="10"/>
  <c r="L3115" i="10"/>
  <c r="K3115" i="10"/>
  <c r="Q3114" i="10"/>
  <c r="P3114" i="10"/>
  <c r="L3114" i="10"/>
  <c r="K3114" i="10"/>
  <c r="Q3113" i="10"/>
  <c r="P3113" i="10"/>
  <c r="L3113" i="10"/>
  <c r="K3113" i="10"/>
  <c r="Q3112" i="10"/>
  <c r="P3112" i="10"/>
  <c r="L3112" i="10"/>
  <c r="K3112" i="10"/>
  <c r="Q3111" i="10"/>
  <c r="P3111" i="10"/>
  <c r="L3111" i="10"/>
  <c r="K3111" i="10"/>
  <c r="Q3110" i="10"/>
  <c r="P3110" i="10"/>
  <c r="L3110" i="10"/>
  <c r="K3110" i="10"/>
  <c r="Q3109" i="10"/>
  <c r="P3109" i="10"/>
  <c r="L3109" i="10"/>
  <c r="K3109" i="10"/>
  <c r="Q3108" i="10"/>
  <c r="P3108" i="10"/>
  <c r="L3108" i="10"/>
  <c r="K3108" i="10"/>
  <c r="Q3107" i="10"/>
  <c r="P3107" i="10"/>
  <c r="L3107" i="10"/>
  <c r="K3107" i="10"/>
  <c r="Q3106" i="10"/>
  <c r="P3106" i="10"/>
  <c r="L3106" i="10"/>
  <c r="K3106" i="10"/>
  <c r="Q3105" i="10"/>
  <c r="P3105" i="10"/>
  <c r="L3105" i="10"/>
  <c r="K3105" i="10"/>
  <c r="Q3104" i="10"/>
  <c r="P3104" i="10"/>
  <c r="L3104" i="10"/>
  <c r="K3104" i="10"/>
  <c r="Q3103" i="10"/>
  <c r="P3103" i="10"/>
  <c r="L3103" i="10"/>
  <c r="K3103" i="10"/>
  <c r="Q3102" i="10"/>
  <c r="P3102" i="10"/>
  <c r="L3102" i="10"/>
  <c r="K3102" i="10"/>
  <c r="Q3101" i="10"/>
  <c r="P3101" i="10"/>
  <c r="L3101" i="10"/>
  <c r="K3101" i="10"/>
  <c r="Q3100" i="10"/>
  <c r="P3100" i="10"/>
  <c r="L3100" i="10"/>
  <c r="K3100" i="10"/>
  <c r="Q3099" i="10"/>
  <c r="P3099" i="10"/>
  <c r="L3099" i="10"/>
  <c r="K3099" i="10"/>
  <c r="Q3098" i="10"/>
  <c r="P3098" i="10"/>
  <c r="L3098" i="10"/>
  <c r="K3098" i="10"/>
  <c r="Q3097" i="10"/>
  <c r="P3097" i="10"/>
  <c r="L3097" i="10"/>
  <c r="K3097" i="10"/>
  <c r="Q3096" i="10"/>
  <c r="P3096" i="10"/>
  <c r="L3096" i="10"/>
  <c r="K3096" i="10"/>
  <c r="Q3095" i="10"/>
  <c r="P3095" i="10"/>
  <c r="L3095" i="10"/>
  <c r="K3095" i="10"/>
  <c r="Q3094" i="10"/>
  <c r="P3094" i="10"/>
  <c r="L3094" i="10"/>
  <c r="K3094" i="10"/>
  <c r="Q3093" i="10"/>
  <c r="P3093" i="10"/>
  <c r="L3093" i="10"/>
  <c r="K3093" i="10"/>
  <c r="Q3092" i="10"/>
  <c r="P3092" i="10"/>
  <c r="L3092" i="10"/>
  <c r="K3092" i="10"/>
  <c r="Q3091" i="10"/>
  <c r="P3091" i="10"/>
  <c r="L3091" i="10"/>
  <c r="K3091" i="10"/>
  <c r="Q3090" i="10"/>
  <c r="P3090" i="10"/>
  <c r="L3090" i="10"/>
  <c r="K3090" i="10"/>
  <c r="Q3089" i="10"/>
  <c r="P3089" i="10"/>
  <c r="L3089" i="10"/>
  <c r="K3089" i="10"/>
  <c r="Q3088" i="10"/>
  <c r="P3088" i="10"/>
  <c r="L3088" i="10"/>
  <c r="K3088" i="10"/>
  <c r="Q3087" i="10"/>
  <c r="P3087" i="10"/>
  <c r="L3087" i="10"/>
  <c r="K3087" i="10"/>
  <c r="Q3086" i="10"/>
  <c r="P3086" i="10"/>
  <c r="L3086" i="10"/>
  <c r="K3086" i="10"/>
  <c r="Q3085" i="10"/>
  <c r="P3085" i="10"/>
  <c r="L3085" i="10"/>
  <c r="K3085" i="10"/>
  <c r="Q3084" i="10"/>
  <c r="P3084" i="10"/>
  <c r="L3084" i="10"/>
  <c r="K3084" i="10"/>
  <c r="Q3083" i="10"/>
  <c r="P3083" i="10"/>
  <c r="L3083" i="10"/>
  <c r="K3083" i="10"/>
  <c r="Q3082" i="10"/>
  <c r="P3082" i="10"/>
  <c r="L3082" i="10"/>
  <c r="K3082" i="10"/>
  <c r="Q3081" i="10"/>
  <c r="P3081" i="10"/>
  <c r="L3081" i="10"/>
  <c r="K3081" i="10"/>
  <c r="Q3080" i="10"/>
  <c r="P3080" i="10"/>
  <c r="L3080" i="10"/>
  <c r="K3080" i="10"/>
  <c r="Q3079" i="10"/>
  <c r="P3079" i="10"/>
  <c r="L3079" i="10"/>
  <c r="K3079" i="10"/>
  <c r="Q3078" i="10"/>
  <c r="P3078" i="10"/>
  <c r="L3078" i="10"/>
  <c r="K3078" i="10"/>
  <c r="Q3077" i="10"/>
  <c r="P3077" i="10"/>
  <c r="L3077" i="10"/>
  <c r="K3077" i="10"/>
  <c r="Q3076" i="10"/>
  <c r="P3076" i="10"/>
  <c r="L3076" i="10"/>
  <c r="K3076" i="10"/>
  <c r="Q3075" i="10"/>
  <c r="P3075" i="10"/>
  <c r="L3075" i="10"/>
  <c r="K3075" i="10"/>
  <c r="Q3074" i="10"/>
  <c r="P3074" i="10"/>
  <c r="L3074" i="10"/>
  <c r="K3074" i="10"/>
  <c r="Q3073" i="10"/>
  <c r="P3073" i="10"/>
  <c r="L3073" i="10"/>
  <c r="K3073" i="10"/>
  <c r="Q3072" i="10"/>
  <c r="P3072" i="10"/>
  <c r="L3072" i="10"/>
  <c r="K3072" i="10"/>
  <c r="Q3071" i="10"/>
  <c r="P3071" i="10"/>
  <c r="L3071" i="10"/>
  <c r="K3071" i="10"/>
  <c r="Q3070" i="10"/>
  <c r="P3070" i="10"/>
  <c r="L3070" i="10"/>
  <c r="K3070" i="10"/>
  <c r="Q3069" i="10"/>
  <c r="P3069" i="10"/>
  <c r="L3069" i="10"/>
  <c r="K3069" i="10"/>
  <c r="Q3068" i="10"/>
  <c r="P3068" i="10"/>
  <c r="L3068" i="10"/>
  <c r="K3068" i="10"/>
  <c r="Q3067" i="10"/>
  <c r="P3067" i="10"/>
  <c r="L3067" i="10"/>
  <c r="K3067" i="10"/>
  <c r="Q3066" i="10"/>
  <c r="P3066" i="10"/>
  <c r="L3066" i="10"/>
  <c r="K3066" i="10"/>
  <c r="Q3065" i="10"/>
  <c r="P3065" i="10"/>
  <c r="L3065" i="10"/>
  <c r="K3065" i="10"/>
  <c r="Q3064" i="10"/>
  <c r="P3064" i="10"/>
  <c r="L3064" i="10"/>
  <c r="K3064" i="10"/>
  <c r="Q3063" i="10"/>
  <c r="P3063" i="10"/>
  <c r="L3063" i="10"/>
  <c r="K3063" i="10"/>
  <c r="Q3062" i="10"/>
  <c r="P3062" i="10"/>
  <c r="L3062" i="10"/>
  <c r="K3062" i="10"/>
  <c r="Q3061" i="10"/>
  <c r="P3061" i="10"/>
  <c r="L3061" i="10"/>
  <c r="K3061" i="10"/>
  <c r="Q3060" i="10"/>
  <c r="P3060" i="10"/>
  <c r="L3060" i="10"/>
  <c r="K3060" i="10"/>
  <c r="Q3059" i="10"/>
  <c r="P3059" i="10"/>
  <c r="L3059" i="10"/>
  <c r="K3059" i="10"/>
  <c r="Q3058" i="10"/>
  <c r="P3058" i="10"/>
  <c r="L3058" i="10"/>
  <c r="K3058" i="10"/>
  <c r="Q3057" i="10"/>
  <c r="P3057" i="10"/>
  <c r="L3057" i="10"/>
  <c r="K3057" i="10"/>
  <c r="Q3056" i="10"/>
  <c r="P3056" i="10"/>
  <c r="L3056" i="10"/>
  <c r="K3056" i="10"/>
  <c r="Q3055" i="10"/>
  <c r="P3055" i="10"/>
  <c r="L3055" i="10"/>
  <c r="K3055" i="10"/>
  <c r="Q3054" i="10"/>
  <c r="P3054" i="10"/>
  <c r="L3054" i="10"/>
  <c r="K3054" i="10"/>
  <c r="Q3053" i="10"/>
  <c r="P3053" i="10"/>
  <c r="L3053" i="10"/>
  <c r="K3053" i="10"/>
  <c r="Q3052" i="10"/>
  <c r="P3052" i="10"/>
  <c r="L3052" i="10"/>
  <c r="K3052" i="10"/>
  <c r="Q3051" i="10"/>
  <c r="P3051" i="10"/>
  <c r="L3051" i="10"/>
  <c r="K3051" i="10"/>
  <c r="Q3050" i="10"/>
  <c r="P3050" i="10"/>
  <c r="L3050" i="10"/>
  <c r="K3050" i="10"/>
  <c r="Q3049" i="10"/>
  <c r="P3049" i="10"/>
  <c r="L3049" i="10"/>
  <c r="K3049" i="10"/>
  <c r="Q3048" i="10"/>
  <c r="P3048" i="10"/>
  <c r="L3048" i="10"/>
  <c r="K3048" i="10"/>
  <c r="Q3047" i="10"/>
  <c r="P3047" i="10"/>
  <c r="L3047" i="10"/>
  <c r="K3047" i="10"/>
  <c r="Q3046" i="10"/>
  <c r="P3046" i="10"/>
  <c r="L3046" i="10"/>
  <c r="K3046" i="10"/>
  <c r="Q3045" i="10"/>
  <c r="P3045" i="10"/>
  <c r="L3045" i="10"/>
  <c r="K3045" i="10"/>
  <c r="Q3044" i="10"/>
  <c r="P3044" i="10"/>
  <c r="L3044" i="10"/>
  <c r="K3044" i="10"/>
  <c r="Q3043" i="10"/>
  <c r="P3043" i="10"/>
  <c r="L3043" i="10"/>
  <c r="K3043" i="10"/>
  <c r="Q3042" i="10"/>
  <c r="P3042" i="10"/>
  <c r="L3042" i="10"/>
  <c r="K3042" i="10"/>
  <c r="Q3041" i="10"/>
  <c r="P3041" i="10"/>
  <c r="L3041" i="10"/>
  <c r="K3041" i="10"/>
  <c r="Q3040" i="10"/>
  <c r="P3040" i="10"/>
  <c r="L3040" i="10"/>
  <c r="K3040" i="10"/>
  <c r="Q3039" i="10"/>
  <c r="P3039" i="10"/>
  <c r="L3039" i="10"/>
  <c r="K3039" i="10"/>
  <c r="Q3038" i="10"/>
  <c r="P3038" i="10"/>
  <c r="L3038" i="10"/>
  <c r="K3038" i="10"/>
  <c r="Q3037" i="10"/>
  <c r="P3037" i="10"/>
  <c r="L3037" i="10"/>
  <c r="K3037" i="10"/>
  <c r="Q3036" i="10"/>
  <c r="P3036" i="10"/>
  <c r="L3036" i="10"/>
  <c r="K3036" i="10"/>
  <c r="Q3035" i="10"/>
  <c r="P3035" i="10"/>
  <c r="L3035" i="10"/>
  <c r="K3035" i="10"/>
  <c r="Q3034" i="10"/>
  <c r="P3034" i="10"/>
  <c r="L3034" i="10"/>
  <c r="K3034" i="10"/>
  <c r="Q3033" i="10"/>
  <c r="P3033" i="10"/>
  <c r="L3033" i="10"/>
  <c r="K3033" i="10"/>
  <c r="Q3032" i="10"/>
  <c r="P3032" i="10"/>
  <c r="L3032" i="10"/>
  <c r="K3032" i="10"/>
  <c r="Q3031" i="10"/>
  <c r="P3031" i="10"/>
  <c r="L3031" i="10"/>
  <c r="K3031" i="10"/>
  <c r="Q3030" i="10"/>
  <c r="P3030" i="10"/>
  <c r="L3030" i="10"/>
  <c r="K3030" i="10"/>
  <c r="Q3029" i="10"/>
  <c r="P3029" i="10"/>
  <c r="L3029" i="10"/>
  <c r="K3029" i="10"/>
  <c r="Q3028" i="10"/>
  <c r="P3028" i="10"/>
  <c r="L3028" i="10"/>
  <c r="K3028" i="10"/>
  <c r="Q3027" i="10"/>
  <c r="P3027" i="10"/>
  <c r="L3027" i="10"/>
  <c r="K3027" i="10"/>
  <c r="Q3026" i="10"/>
  <c r="P3026" i="10"/>
  <c r="L3026" i="10"/>
  <c r="K3026" i="10"/>
  <c r="Q3025" i="10"/>
  <c r="P3025" i="10"/>
  <c r="L3025" i="10"/>
  <c r="K3025" i="10"/>
  <c r="Q3024" i="10"/>
  <c r="P3024" i="10"/>
  <c r="L3024" i="10"/>
  <c r="K3024" i="10"/>
  <c r="Q3023" i="10"/>
  <c r="P3023" i="10"/>
  <c r="L3023" i="10"/>
  <c r="K3023" i="10"/>
  <c r="Q3022" i="10"/>
  <c r="P3022" i="10"/>
  <c r="L3022" i="10"/>
  <c r="K3022" i="10"/>
  <c r="Q3021" i="10"/>
  <c r="P3021" i="10"/>
  <c r="L3021" i="10"/>
  <c r="K3021" i="10"/>
  <c r="Q3020" i="10"/>
  <c r="P3020" i="10"/>
  <c r="L3020" i="10"/>
  <c r="K3020" i="10"/>
  <c r="Q3019" i="10"/>
  <c r="P3019" i="10"/>
  <c r="L3019" i="10"/>
  <c r="K3019" i="10"/>
  <c r="Q3018" i="10"/>
  <c r="P3018" i="10"/>
  <c r="L3018" i="10"/>
  <c r="K3018" i="10"/>
  <c r="Q3017" i="10"/>
  <c r="P3017" i="10"/>
  <c r="L3017" i="10"/>
  <c r="K3017" i="10"/>
  <c r="Q3016" i="10"/>
  <c r="P3016" i="10"/>
  <c r="L3016" i="10"/>
  <c r="K3016" i="10"/>
  <c r="Q3015" i="10"/>
  <c r="P3015" i="10"/>
  <c r="L3015" i="10"/>
  <c r="K3015" i="10"/>
  <c r="Q3014" i="10"/>
  <c r="P3014" i="10"/>
  <c r="L3014" i="10"/>
  <c r="K3014" i="10"/>
  <c r="Q3013" i="10"/>
  <c r="P3013" i="10"/>
  <c r="L3013" i="10"/>
  <c r="K3013" i="10"/>
  <c r="Q3012" i="10"/>
  <c r="P3012" i="10"/>
  <c r="L3012" i="10"/>
  <c r="K3012" i="10"/>
  <c r="Q3011" i="10"/>
  <c r="P3011" i="10"/>
  <c r="L3011" i="10"/>
  <c r="K3011" i="10"/>
  <c r="Q3010" i="10"/>
  <c r="P3010" i="10"/>
  <c r="L3010" i="10"/>
  <c r="K3010" i="10"/>
  <c r="Q3009" i="10"/>
  <c r="P3009" i="10"/>
  <c r="L3009" i="10"/>
  <c r="K3009" i="10"/>
  <c r="Q3008" i="10"/>
  <c r="P3008" i="10"/>
  <c r="L3008" i="10"/>
  <c r="K3008" i="10"/>
  <c r="Q3007" i="10"/>
  <c r="P3007" i="10"/>
  <c r="L3007" i="10"/>
  <c r="K3007" i="10"/>
  <c r="Q3006" i="10"/>
  <c r="P3006" i="10"/>
  <c r="L3006" i="10"/>
  <c r="K3006" i="10"/>
  <c r="Q3005" i="10"/>
  <c r="P3005" i="10"/>
  <c r="L3005" i="10"/>
  <c r="K3005" i="10"/>
  <c r="Q3004" i="10"/>
  <c r="P3004" i="10"/>
  <c r="L3004" i="10"/>
  <c r="K3004" i="10"/>
  <c r="Q3003" i="10"/>
  <c r="P3003" i="10"/>
  <c r="L3003" i="10"/>
  <c r="K3003" i="10"/>
  <c r="Q3002" i="10"/>
  <c r="P3002" i="10"/>
  <c r="L3002" i="10"/>
  <c r="K3002" i="10"/>
  <c r="Q3001" i="10"/>
  <c r="P3001" i="10"/>
  <c r="L3001" i="10"/>
  <c r="K3001" i="10"/>
  <c r="Q3000" i="10"/>
  <c r="P3000" i="10"/>
  <c r="L3000" i="10"/>
  <c r="K3000" i="10"/>
  <c r="Q2999" i="10"/>
  <c r="P2999" i="10"/>
  <c r="L2999" i="10"/>
  <c r="K2999" i="10"/>
  <c r="Q2998" i="10"/>
  <c r="P2998" i="10"/>
  <c r="L2998" i="10"/>
  <c r="K2998" i="10"/>
  <c r="Q2997" i="10"/>
  <c r="P2997" i="10"/>
  <c r="L2997" i="10"/>
  <c r="K2997" i="10"/>
  <c r="Q2996" i="10"/>
  <c r="P2996" i="10"/>
  <c r="L2996" i="10"/>
  <c r="K2996" i="10"/>
  <c r="Q2995" i="10"/>
  <c r="P2995" i="10"/>
  <c r="L2995" i="10"/>
  <c r="K2995" i="10"/>
  <c r="Q2994" i="10"/>
  <c r="P2994" i="10"/>
  <c r="L2994" i="10"/>
  <c r="K2994" i="10"/>
  <c r="Q2993" i="10"/>
  <c r="P2993" i="10"/>
  <c r="L2993" i="10"/>
  <c r="K2993" i="10"/>
  <c r="Q2992" i="10"/>
  <c r="P2992" i="10"/>
  <c r="L2992" i="10"/>
  <c r="K2992" i="10"/>
  <c r="Q2991" i="10"/>
  <c r="P2991" i="10"/>
  <c r="L2991" i="10"/>
  <c r="K2991" i="10"/>
  <c r="Q2990" i="10"/>
  <c r="P2990" i="10"/>
  <c r="L2990" i="10"/>
  <c r="K2990" i="10"/>
  <c r="Q2989" i="10"/>
  <c r="P2989" i="10"/>
  <c r="L2989" i="10"/>
  <c r="K2989" i="10"/>
  <c r="Q2988" i="10"/>
  <c r="P2988" i="10"/>
  <c r="L2988" i="10"/>
  <c r="K2988" i="10"/>
  <c r="Q2987" i="10"/>
  <c r="P2987" i="10"/>
  <c r="L2987" i="10"/>
  <c r="K2987" i="10"/>
  <c r="Q2986" i="10"/>
  <c r="P2986" i="10"/>
  <c r="L2986" i="10"/>
  <c r="K2986" i="10"/>
  <c r="Q2985" i="10"/>
  <c r="P2985" i="10"/>
  <c r="L2985" i="10"/>
  <c r="K2985" i="10"/>
  <c r="Q2984" i="10"/>
  <c r="P2984" i="10"/>
  <c r="L2984" i="10"/>
  <c r="K2984" i="10"/>
  <c r="Q2983" i="10"/>
  <c r="P2983" i="10"/>
  <c r="L2983" i="10"/>
  <c r="K2983" i="10"/>
  <c r="Q2982" i="10"/>
  <c r="P2982" i="10"/>
  <c r="L2982" i="10"/>
  <c r="K2982" i="10"/>
  <c r="Q2981" i="10"/>
  <c r="P2981" i="10"/>
  <c r="L2981" i="10"/>
  <c r="K2981" i="10"/>
  <c r="Q2980" i="10"/>
  <c r="P2980" i="10"/>
  <c r="L2980" i="10"/>
  <c r="K2980" i="10"/>
  <c r="Q2979" i="10"/>
  <c r="P2979" i="10"/>
  <c r="L2979" i="10"/>
  <c r="K2979" i="10"/>
  <c r="Q2978" i="10"/>
  <c r="P2978" i="10"/>
  <c r="L2978" i="10"/>
  <c r="K2978" i="10"/>
  <c r="Q2977" i="10"/>
  <c r="P2977" i="10"/>
  <c r="L2977" i="10"/>
  <c r="K2977" i="10"/>
  <c r="Q2976" i="10"/>
  <c r="P2976" i="10"/>
  <c r="L2976" i="10"/>
  <c r="K2976" i="10"/>
  <c r="Q2975" i="10"/>
  <c r="P2975" i="10"/>
  <c r="L2975" i="10"/>
  <c r="K2975" i="10"/>
  <c r="Q2974" i="10"/>
  <c r="P2974" i="10"/>
  <c r="L2974" i="10"/>
  <c r="K2974" i="10"/>
  <c r="Q2973" i="10"/>
  <c r="P2973" i="10"/>
  <c r="L2973" i="10"/>
  <c r="K2973" i="10"/>
  <c r="Q2972" i="10"/>
  <c r="P2972" i="10"/>
  <c r="L2972" i="10"/>
  <c r="K2972" i="10"/>
  <c r="Q2971" i="10"/>
  <c r="P2971" i="10"/>
  <c r="L2971" i="10"/>
  <c r="K2971" i="10"/>
  <c r="Q2970" i="10"/>
  <c r="P2970" i="10"/>
  <c r="L2970" i="10"/>
  <c r="K2970" i="10"/>
  <c r="Q2969" i="10"/>
  <c r="P2969" i="10"/>
  <c r="L2969" i="10"/>
  <c r="K2969" i="10"/>
  <c r="Q2968" i="10"/>
  <c r="P2968" i="10"/>
  <c r="L2968" i="10"/>
  <c r="K2968" i="10"/>
  <c r="Q2967" i="10"/>
  <c r="P2967" i="10"/>
  <c r="L2967" i="10"/>
  <c r="K2967" i="10"/>
  <c r="Q2966" i="10"/>
  <c r="P2966" i="10"/>
  <c r="L2966" i="10"/>
  <c r="K2966" i="10"/>
  <c r="Q2965" i="10"/>
  <c r="P2965" i="10"/>
  <c r="L2965" i="10"/>
  <c r="K2965" i="10"/>
  <c r="Q2964" i="10"/>
  <c r="P2964" i="10"/>
  <c r="L2964" i="10"/>
  <c r="K2964" i="10"/>
  <c r="Q2963" i="10"/>
  <c r="P2963" i="10"/>
  <c r="L2963" i="10"/>
  <c r="K2963" i="10"/>
  <c r="Q2962" i="10"/>
  <c r="P2962" i="10"/>
  <c r="L2962" i="10"/>
  <c r="K2962" i="10"/>
  <c r="Q2961" i="10"/>
  <c r="P2961" i="10"/>
  <c r="L2961" i="10"/>
  <c r="K2961" i="10"/>
  <c r="Q2960" i="10"/>
  <c r="P2960" i="10"/>
  <c r="L2960" i="10"/>
  <c r="K2960" i="10"/>
  <c r="Q2959" i="10"/>
  <c r="P2959" i="10"/>
  <c r="L2959" i="10"/>
  <c r="K2959" i="10"/>
  <c r="Q2958" i="10"/>
  <c r="P2958" i="10"/>
  <c r="L2958" i="10"/>
  <c r="K2958" i="10"/>
  <c r="Q2957" i="10"/>
  <c r="P2957" i="10"/>
  <c r="L2957" i="10"/>
  <c r="K2957" i="10"/>
  <c r="Q2956" i="10"/>
  <c r="P2956" i="10"/>
  <c r="L2956" i="10"/>
  <c r="K2956" i="10"/>
  <c r="Q2955" i="10"/>
  <c r="P2955" i="10"/>
  <c r="L2955" i="10"/>
  <c r="K2955" i="10"/>
  <c r="Q2954" i="10"/>
  <c r="P2954" i="10"/>
  <c r="L2954" i="10"/>
  <c r="K2954" i="10"/>
  <c r="Q2953" i="10"/>
  <c r="P2953" i="10"/>
  <c r="L2953" i="10"/>
  <c r="K2953" i="10"/>
  <c r="Q2952" i="10"/>
  <c r="P2952" i="10"/>
  <c r="L2952" i="10"/>
  <c r="K2952" i="10"/>
  <c r="Q2951" i="10"/>
  <c r="P2951" i="10"/>
  <c r="L2951" i="10"/>
  <c r="K2951" i="10"/>
  <c r="Q2950" i="10"/>
  <c r="P2950" i="10"/>
  <c r="L2950" i="10"/>
  <c r="K2950" i="10"/>
  <c r="Q2949" i="10"/>
  <c r="P2949" i="10"/>
  <c r="L2949" i="10"/>
  <c r="K2949" i="10"/>
  <c r="Q2948" i="10"/>
  <c r="P2948" i="10"/>
  <c r="L2948" i="10"/>
  <c r="K2948" i="10"/>
  <c r="Q2947" i="10"/>
  <c r="P2947" i="10"/>
  <c r="L2947" i="10"/>
  <c r="K2947" i="10"/>
  <c r="Q2946" i="10"/>
  <c r="P2946" i="10"/>
  <c r="L2946" i="10"/>
  <c r="K2946" i="10"/>
  <c r="Q2945" i="10"/>
  <c r="P2945" i="10"/>
  <c r="L2945" i="10"/>
  <c r="K2945" i="10"/>
  <c r="Q2944" i="10"/>
  <c r="P2944" i="10"/>
  <c r="L2944" i="10"/>
  <c r="K2944" i="10"/>
  <c r="Q2943" i="10"/>
  <c r="P2943" i="10"/>
  <c r="L2943" i="10"/>
  <c r="K2943" i="10"/>
  <c r="Q2942" i="10"/>
  <c r="P2942" i="10"/>
  <c r="L2942" i="10"/>
  <c r="K2942" i="10"/>
  <c r="Q2941" i="10"/>
  <c r="P2941" i="10"/>
  <c r="L2941" i="10"/>
  <c r="K2941" i="10"/>
  <c r="Q2940" i="10"/>
  <c r="P2940" i="10"/>
  <c r="L2940" i="10"/>
  <c r="K2940" i="10"/>
  <c r="Q2939" i="10"/>
  <c r="P2939" i="10"/>
  <c r="L2939" i="10"/>
  <c r="K2939" i="10"/>
  <c r="Q2938" i="10"/>
  <c r="P2938" i="10"/>
  <c r="L2938" i="10"/>
  <c r="K2938" i="10"/>
  <c r="Q2937" i="10"/>
  <c r="P2937" i="10"/>
  <c r="L2937" i="10"/>
  <c r="K2937" i="10"/>
  <c r="Q2936" i="10"/>
  <c r="P2936" i="10"/>
  <c r="L2936" i="10"/>
  <c r="K2936" i="10"/>
  <c r="Q2935" i="10"/>
  <c r="P2935" i="10"/>
  <c r="L2935" i="10"/>
  <c r="K2935" i="10"/>
  <c r="Q2934" i="10"/>
  <c r="P2934" i="10"/>
  <c r="L2934" i="10"/>
  <c r="K2934" i="10"/>
  <c r="Q2933" i="10"/>
  <c r="P2933" i="10"/>
  <c r="L2933" i="10"/>
  <c r="K2933" i="10"/>
  <c r="Q2932" i="10"/>
  <c r="P2932" i="10"/>
  <c r="L2932" i="10"/>
  <c r="K2932" i="10"/>
  <c r="Q2931" i="10"/>
  <c r="P2931" i="10"/>
  <c r="L2931" i="10"/>
  <c r="K2931" i="10"/>
  <c r="Q2930" i="10"/>
  <c r="P2930" i="10"/>
  <c r="L2930" i="10"/>
  <c r="K2930" i="10"/>
  <c r="Q2929" i="10"/>
  <c r="P2929" i="10"/>
  <c r="L2929" i="10"/>
  <c r="K2929" i="10"/>
  <c r="Q2928" i="10"/>
  <c r="P2928" i="10"/>
  <c r="L2928" i="10"/>
  <c r="K2928" i="10"/>
  <c r="Q2927" i="10"/>
  <c r="P2927" i="10"/>
  <c r="L2927" i="10"/>
  <c r="K2927" i="10"/>
  <c r="Q2926" i="10"/>
  <c r="P2926" i="10"/>
  <c r="L2926" i="10"/>
  <c r="K2926" i="10"/>
  <c r="Q2925" i="10"/>
  <c r="P2925" i="10"/>
  <c r="L2925" i="10"/>
  <c r="K2925" i="10"/>
  <c r="Q2924" i="10"/>
  <c r="P2924" i="10"/>
  <c r="L2924" i="10"/>
  <c r="K2924" i="10"/>
  <c r="Q2923" i="10"/>
  <c r="P2923" i="10"/>
  <c r="L2923" i="10"/>
  <c r="K2923" i="10"/>
  <c r="Q2922" i="10"/>
  <c r="P2922" i="10"/>
  <c r="L2922" i="10"/>
  <c r="K2922" i="10"/>
  <c r="Q2921" i="10"/>
  <c r="P2921" i="10"/>
  <c r="L2921" i="10"/>
  <c r="K2921" i="10"/>
  <c r="Q2920" i="10"/>
  <c r="P2920" i="10"/>
  <c r="L2920" i="10"/>
  <c r="K2920" i="10"/>
  <c r="Q2919" i="10"/>
  <c r="P2919" i="10"/>
  <c r="L2919" i="10"/>
  <c r="K2919" i="10"/>
  <c r="Q2918" i="10"/>
  <c r="P2918" i="10"/>
  <c r="L2918" i="10"/>
  <c r="K2918" i="10"/>
  <c r="Q2917" i="10"/>
  <c r="P2917" i="10"/>
  <c r="L2917" i="10"/>
  <c r="K2917" i="10"/>
  <c r="Q2916" i="10"/>
  <c r="P2916" i="10"/>
  <c r="L2916" i="10"/>
  <c r="K2916" i="10"/>
  <c r="Q2915" i="10"/>
  <c r="P2915" i="10"/>
  <c r="L2915" i="10"/>
  <c r="K2915" i="10"/>
  <c r="Q2914" i="10"/>
  <c r="P2914" i="10"/>
  <c r="L2914" i="10"/>
  <c r="K2914" i="10"/>
  <c r="Q2913" i="10"/>
  <c r="P2913" i="10"/>
  <c r="L2913" i="10"/>
  <c r="K2913" i="10"/>
  <c r="Q2912" i="10"/>
  <c r="P2912" i="10"/>
  <c r="L2912" i="10"/>
  <c r="K2912" i="10"/>
  <c r="Q2911" i="10"/>
  <c r="P2911" i="10"/>
  <c r="L2911" i="10"/>
  <c r="K2911" i="10"/>
  <c r="Q2910" i="10"/>
  <c r="P2910" i="10"/>
  <c r="L2910" i="10"/>
  <c r="K2910" i="10"/>
  <c r="Q2909" i="10"/>
  <c r="P2909" i="10"/>
  <c r="L2909" i="10"/>
  <c r="K2909" i="10"/>
  <c r="Q2908" i="10"/>
  <c r="P2908" i="10"/>
  <c r="L2908" i="10"/>
  <c r="K2908" i="10"/>
  <c r="Q2907" i="10"/>
  <c r="P2907" i="10"/>
  <c r="L2907" i="10"/>
  <c r="K2907" i="10"/>
  <c r="Q2906" i="10"/>
  <c r="P2906" i="10"/>
  <c r="L2906" i="10"/>
  <c r="K2906" i="10"/>
  <c r="Q2905" i="10"/>
  <c r="P2905" i="10"/>
  <c r="L2905" i="10"/>
  <c r="K2905" i="10"/>
  <c r="Q2904" i="10"/>
  <c r="P2904" i="10"/>
  <c r="L2904" i="10"/>
  <c r="K2904" i="10"/>
  <c r="Q2903" i="10"/>
  <c r="P2903" i="10"/>
  <c r="L2903" i="10"/>
  <c r="K2903" i="10"/>
  <c r="Q2902" i="10"/>
  <c r="P2902" i="10"/>
  <c r="L2902" i="10"/>
  <c r="K2902" i="10"/>
  <c r="Q2901" i="10"/>
  <c r="P2901" i="10"/>
  <c r="L2901" i="10"/>
  <c r="K2901" i="10"/>
  <c r="Q2900" i="10"/>
  <c r="P2900" i="10"/>
  <c r="L2900" i="10"/>
  <c r="K2900" i="10"/>
  <c r="Q2899" i="10"/>
  <c r="P2899" i="10"/>
  <c r="L2899" i="10"/>
  <c r="K2899" i="10"/>
  <c r="Q2898" i="10"/>
  <c r="P2898" i="10"/>
  <c r="L2898" i="10"/>
  <c r="K2898" i="10"/>
  <c r="Q2897" i="10"/>
  <c r="P2897" i="10"/>
  <c r="L2897" i="10"/>
  <c r="K2897" i="10"/>
  <c r="Q2896" i="10"/>
  <c r="P2896" i="10"/>
  <c r="L2896" i="10"/>
  <c r="K2896" i="10"/>
  <c r="Q2895" i="10"/>
  <c r="P2895" i="10"/>
  <c r="L2895" i="10"/>
  <c r="K2895" i="10"/>
  <c r="Q2894" i="10"/>
  <c r="P2894" i="10"/>
  <c r="L2894" i="10"/>
  <c r="K2894" i="10"/>
  <c r="Q2893" i="10"/>
  <c r="P2893" i="10"/>
  <c r="L2893" i="10"/>
  <c r="K2893" i="10"/>
  <c r="Q2892" i="10"/>
  <c r="P2892" i="10"/>
  <c r="L2892" i="10"/>
  <c r="K2892" i="10"/>
  <c r="Q2891" i="10"/>
  <c r="P2891" i="10"/>
  <c r="L2891" i="10"/>
  <c r="K2891" i="10"/>
  <c r="Q2890" i="10"/>
  <c r="P2890" i="10"/>
  <c r="L2890" i="10"/>
  <c r="K2890" i="10"/>
  <c r="Q2889" i="10"/>
  <c r="P2889" i="10"/>
  <c r="L2889" i="10"/>
  <c r="K2889" i="10"/>
  <c r="Q2888" i="10"/>
  <c r="P2888" i="10"/>
  <c r="L2888" i="10"/>
  <c r="K2888" i="10"/>
  <c r="Q2887" i="10"/>
  <c r="P2887" i="10"/>
  <c r="L2887" i="10"/>
  <c r="K2887" i="10"/>
  <c r="Q2886" i="10"/>
  <c r="P2886" i="10"/>
  <c r="L2886" i="10"/>
  <c r="K2886" i="10"/>
  <c r="Q2885" i="10"/>
  <c r="P2885" i="10"/>
  <c r="L2885" i="10"/>
  <c r="K2885" i="10"/>
  <c r="Q2884" i="10"/>
  <c r="P2884" i="10"/>
  <c r="L2884" i="10"/>
  <c r="K2884" i="10"/>
  <c r="Q2883" i="10"/>
  <c r="P2883" i="10"/>
  <c r="L2883" i="10"/>
  <c r="K2883" i="10"/>
  <c r="Q2882" i="10"/>
  <c r="P2882" i="10"/>
  <c r="L2882" i="10"/>
  <c r="K2882" i="10"/>
  <c r="Q2881" i="10"/>
  <c r="P2881" i="10"/>
  <c r="L2881" i="10"/>
  <c r="K2881" i="10"/>
  <c r="Q2880" i="10"/>
  <c r="P2880" i="10"/>
  <c r="L2880" i="10"/>
  <c r="K2880" i="10"/>
  <c r="Q2879" i="10"/>
  <c r="P2879" i="10"/>
  <c r="L2879" i="10"/>
  <c r="K2879" i="10"/>
  <c r="Q2878" i="10"/>
  <c r="P2878" i="10"/>
  <c r="L2878" i="10"/>
  <c r="K2878" i="10"/>
  <c r="Q2877" i="10"/>
  <c r="P2877" i="10"/>
  <c r="L2877" i="10"/>
  <c r="K2877" i="10"/>
  <c r="Q2876" i="10"/>
  <c r="P2876" i="10"/>
  <c r="L2876" i="10"/>
  <c r="K2876" i="10"/>
  <c r="Q2875" i="10"/>
  <c r="P2875" i="10"/>
  <c r="L2875" i="10"/>
  <c r="K2875" i="10"/>
  <c r="Q2874" i="10"/>
  <c r="P2874" i="10"/>
  <c r="L2874" i="10"/>
  <c r="K2874" i="10"/>
  <c r="Q2873" i="10"/>
  <c r="P2873" i="10"/>
  <c r="L2873" i="10"/>
  <c r="K2873" i="10"/>
  <c r="Q2872" i="10"/>
  <c r="P2872" i="10"/>
  <c r="L2872" i="10"/>
  <c r="K2872" i="10"/>
  <c r="Q2871" i="10"/>
  <c r="P2871" i="10"/>
  <c r="L2871" i="10"/>
  <c r="K2871" i="10"/>
  <c r="Q2870" i="10"/>
  <c r="P2870" i="10"/>
  <c r="L2870" i="10"/>
  <c r="K2870" i="10"/>
  <c r="Q2869" i="10"/>
  <c r="P2869" i="10"/>
  <c r="L2869" i="10"/>
  <c r="K2869" i="10"/>
  <c r="Q2868" i="10"/>
  <c r="P2868" i="10"/>
  <c r="L2868" i="10"/>
  <c r="K2868" i="10"/>
  <c r="Q2867" i="10"/>
  <c r="P2867" i="10"/>
  <c r="L2867" i="10"/>
  <c r="K2867" i="10"/>
  <c r="Q2866" i="10"/>
  <c r="P2866" i="10"/>
  <c r="L2866" i="10"/>
  <c r="K2866" i="10"/>
  <c r="Q2865" i="10"/>
  <c r="P2865" i="10"/>
  <c r="L2865" i="10"/>
  <c r="K2865" i="10"/>
  <c r="Q2864" i="10"/>
  <c r="P2864" i="10"/>
  <c r="L2864" i="10"/>
  <c r="K2864" i="10"/>
  <c r="Q2863" i="10"/>
  <c r="P2863" i="10"/>
  <c r="L2863" i="10"/>
  <c r="K2863" i="10"/>
  <c r="Q2862" i="10"/>
  <c r="P2862" i="10"/>
  <c r="L2862" i="10"/>
  <c r="K2862" i="10"/>
  <c r="Q2861" i="10"/>
  <c r="P2861" i="10"/>
  <c r="L2861" i="10"/>
  <c r="K2861" i="10"/>
  <c r="Q2860" i="10"/>
  <c r="P2860" i="10"/>
  <c r="L2860" i="10"/>
  <c r="K2860" i="10"/>
  <c r="Q2859" i="10"/>
  <c r="P2859" i="10"/>
  <c r="L2859" i="10"/>
  <c r="K2859" i="10"/>
  <c r="Q2858" i="10"/>
  <c r="P2858" i="10"/>
  <c r="L2858" i="10"/>
  <c r="K2858" i="10"/>
  <c r="Q2857" i="10"/>
  <c r="P2857" i="10"/>
  <c r="L2857" i="10"/>
  <c r="K2857" i="10"/>
  <c r="Q2856" i="10"/>
  <c r="P2856" i="10"/>
  <c r="L2856" i="10"/>
  <c r="K2856" i="10"/>
  <c r="Q2855" i="10"/>
  <c r="P2855" i="10"/>
  <c r="L2855" i="10"/>
  <c r="K2855" i="10"/>
  <c r="Q2854" i="10"/>
  <c r="P2854" i="10"/>
  <c r="L2854" i="10"/>
  <c r="K2854" i="10"/>
  <c r="Q2853" i="10"/>
  <c r="P2853" i="10"/>
  <c r="L2853" i="10"/>
  <c r="K2853" i="10"/>
  <c r="Q2852" i="10"/>
  <c r="P2852" i="10"/>
  <c r="L2852" i="10"/>
  <c r="K2852" i="10"/>
  <c r="Q2851" i="10"/>
  <c r="P2851" i="10"/>
  <c r="L2851" i="10"/>
  <c r="K2851" i="10"/>
  <c r="Q2850" i="10"/>
  <c r="P2850" i="10"/>
  <c r="L2850" i="10"/>
  <c r="K2850" i="10"/>
  <c r="Q2849" i="10"/>
  <c r="P2849" i="10"/>
  <c r="L2849" i="10"/>
  <c r="K2849" i="10"/>
  <c r="Q2848" i="10"/>
  <c r="P2848" i="10"/>
  <c r="L2848" i="10"/>
  <c r="K2848" i="10"/>
  <c r="Q2847" i="10"/>
  <c r="P2847" i="10"/>
  <c r="L2847" i="10"/>
  <c r="K2847" i="10"/>
  <c r="Q2846" i="10"/>
  <c r="P2846" i="10"/>
  <c r="L2846" i="10"/>
  <c r="K2846" i="10"/>
  <c r="Q2845" i="10"/>
  <c r="P2845" i="10"/>
  <c r="L2845" i="10"/>
  <c r="K2845" i="10"/>
  <c r="Q2844" i="10"/>
  <c r="P2844" i="10"/>
  <c r="L2844" i="10"/>
  <c r="K2844" i="10"/>
  <c r="Q2843" i="10"/>
  <c r="P2843" i="10"/>
  <c r="L2843" i="10"/>
  <c r="K2843" i="10"/>
  <c r="Q2842" i="10"/>
  <c r="P2842" i="10"/>
  <c r="L2842" i="10"/>
  <c r="K2842" i="10"/>
  <c r="Q2841" i="10"/>
  <c r="P2841" i="10"/>
  <c r="L2841" i="10"/>
  <c r="K2841" i="10"/>
  <c r="Q2840" i="10"/>
  <c r="P2840" i="10"/>
  <c r="L2840" i="10"/>
  <c r="K2840" i="10"/>
  <c r="Q2839" i="10"/>
  <c r="P2839" i="10"/>
  <c r="L2839" i="10"/>
  <c r="K2839" i="10"/>
  <c r="Q2838" i="10"/>
  <c r="P2838" i="10"/>
  <c r="L2838" i="10"/>
  <c r="K2838" i="10"/>
  <c r="Q2837" i="10"/>
  <c r="P2837" i="10"/>
  <c r="L2837" i="10"/>
  <c r="K2837" i="10"/>
  <c r="Q2836" i="10"/>
  <c r="P2836" i="10"/>
  <c r="L2836" i="10"/>
  <c r="K2836" i="10"/>
  <c r="Q2835" i="10"/>
  <c r="P2835" i="10"/>
  <c r="L2835" i="10"/>
  <c r="K2835" i="10"/>
  <c r="Q2834" i="10"/>
  <c r="P2834" i="10"/>
  <c r="L2834" i="10"/>
  <c r="K2834" i="10"/>
  <c r="Q2833" i="10"/>
  <c r="P2833" i="10"/>
  <c r="L2833" i="10"/>
  <c r="K2833" i="10"/>
  <c r="Q2832" i="10"/>
  <c r="P2832" i="10"/>
  <c r="L2832" i="10"/>
  <c r="K2832" i="10"/>
  <c r="Q2831" i="10"/>
  <c r="P2831" i="10"/>
  <c r="L2831" i="10"/>
  <c r="K2831" i="10"/>
  <c r="Q2830" i="10"/>
  <c r="P2830" i="10"/>
  <c r="L2830" i="10"/>
  <c r="K2830" i="10"/>
  <c r="Q2829" i="10"/>
  <c r="P2829" i="10"/>
  <c r="L2829" i="10"/>
  <c r="K2829" i="10"/>
  <c r="Q2828" i="10"/>
  <c r="P2828" i="10"/>
  <c r="L2828" i="10"/>
  <c r="K2828" i="10"/>
  <c r="Q2827" i="10"/>
  <c r="P2827" i="10"/>
  <c r="L2827" i="10"/>
  <c r="K2827" i="10"/>
  <c r="Q2826" i="10"/>
  <c r="P2826" i="10"/>
  <c r="L2826" i="10"/>
  <c r="K2826" i="10"/>
  <c r="Q2825" i="10"/>
  <c r="P2825" i="10"/>
  <c r="L2825" i="10"/>
  <c r="K2825" i="10"/>
  <c r="Q2824" i="10"/>
  <c r="P2824" i="10"/>
  <c r="L2824" i="10"/>
  <c r="K2824" i="10"/>
  <c r="Q2823" i="10"/>
  <c r="P2823" i="10"/>
  <c r="L2823" i="10"/>
  <c r="K2823" i="10"/>
  <c r="Q2822" i="10"/>
  <c r="P2822" i="10"/>
  <c r="L2822" i="10"/>
  <c r="K2822" i="10"/>
  <c r="Q2821" i="10"/>
  <c r="P2821" i="10"/>
  <c r="L2821" i="10"/>
  <c r="K2821" i="10"/>
  <c r="Q2820" i="10"/>
  <c r="P2820" i="10"/>
  <c r="L2820" i="10"/>
  <c r="K2820" i="10"/>
  <c r="Q2819" i="10"/>
  <c r="P2819" i="10"/>
  <c r="L2819" i="10"/>
  <c r="K2819" i="10"/>
  <c r="Q2818" i="10"/>
  <c r="P2818" i="10"/>
  <c r="L2818" i="10"/>
  <c r="K2818" i="10"/>
  <c r="Q2817" i="10"/>
  <c r="P2817" i="10"/>
  <c r="L2817" i="10"/>
  <c r="K2817" i="10"/>
  <c r="Q2816" i="10"/>
  <c r="P2816" i="10"/>
  <c r="L2816" i="10"/>
  <c r="K2816" i="10"/>
  <c r="Q2815" i="10"/>
  <c r="P2815" i="10"/>
  <c r="L2815" i="10"/>
  <c r="K2815" i="10"/>
  <c r="Q2814" i="10"/>
  <c r="P2814" i="10"/>
  <c r="L2814" i="10"/>
  <c r="K2814" i="10"/>
  <c r="Q2813" i="10"/>
  <c r="P2813" i="10"/>
  <c r="L2813" i="10"/>
  <c r="K2813" i="10"/>
  <c r="Q2812" i="10"/>
  <c r="P2812" i="10"/>
  <c r="L2812" i="10"/>
  <c r="K2812" i="10"/>
  <c r="Q2811" i="10"/>
  <c r="P2811" i="10"/>
  <c r="L2811" i="10"/>
  <c r="K2811" i="10"/>
  <c r="Q2810" i="10"/>
  <c r="P2810" i="10"/>
  <c r="L2810" i="10"/>
  <c r="K2810" i="10"/>
  <c r="Q2809" i="10"/>
  <c r="P2809" i="10"/>
  <c r="L2809" i="10"/>
  <c r="K2809" i="10"/>
  <c r="Q2808" i="10"/>
  <c r="P2808" i="10"/>
  <c r="L2808" i="10"/>
  <c r="K2808" i="10"/>
  <c r="Q2807" i="10"/>
  <c r="P2807" i="10"/>
  <c r="L2807" i="10"/>
  <c r="K2807" i="10"/>
  <c r="Q2806" i="10"/>
  <c r="P2806" i="10"/>
  <c r="L2806" i="10"/>
  <c r="K2806" i="10"/>
  <c r="Q2805" i="10"/>
  <c r="P2805" i="10"/>
  <c r="L2805" i="10"/>
  <c r="K2805" i="10"/>
  <c r="Q2804" i="10"/>
  <c r="P2804" i="10"/>
  <c r="L2804" i="10"/>
  <c r="K2804" i="10"/>
  <c r="Q2803" i="10"/>
  <c r="P2803" i="10"/>
  <c r="L2803" i="10"/>
  <c r="K2803" i="10"/>
  <c r="Q2802" i="10"/>
  <c r="P2802" i="10"/>
  <c r="L2802" i="10"/>
  <c r="K2802" i="10"/>
  <c r="Q2801" i="10"/>
  <c r="P2801" i="10"/>
  <c r="L2801" i="10"/>
  <c r="K2801" i="10"/>
  <c r="Q2800" i="10"/>
  <c r="P2800" i="10"/>
  <c r="L2800" i="10"/>
  <c r="K2800" i="10"/>
  <c r="Q2799" i="10"/>
  <c r="P2799" i="10"/>
  <c r="L2799" i="10"/>
  <c r="K2799" i="10"/>
  <c r="Q2798" i="10"/>
  <c r="P2798" i="10"/>
  <c r="L2798" i="10"/>
  <c r="K2798" i="10"/>
  <c r="Q2797" i="10"/>
  <c r="P2797" i="10"/>
  <c r="L2797" i="10"/>
  <c r="K2797" i="10"/>
  <c r="Q2796" i="10"/>
  <c r="P2796" i="10"/>
  <c r="L2796" i="10"/>
  <c r="K2796" i="10"/>
  <c r="Q2795" i="10"/>
  <c r="P2795" i="10"/>
  <c r="L2795" i="10"/>
  <c r="K2795" i="10"/>
  <c r="Q2794" i="10"/>
  <c r="P2794" i="10"/>
  <c r="L2794" i="10"/>
  <c r="K2794" i="10"/>
  <c r="Q2793" i="10"/>
  <c r="P2793" i="10"/>
  <c r="L2793" i="10"/>
  <c r="K2793" i="10"/>
  <c r="Q2792" i="10"/>
  <c r="P2792" i="10"/>
  <c r="L2792" i="10"/>
  <c r="K2792" i="10"/>
  <c r="Q2791" i="10"/>
  <c r="P2791" i="10"/>
  <c r="L2791" i="10"/>
  <c r="K2791" i="10"/>
  <c r="Q2790" i="10"/>
  <c r="P2790" i="10"/>
  <c r="L2790" i="10"/>
  <c r="K2790" i="10"/>
  <c r="Q2789" i="10"/>
  <c r="P2789" i="10"/>
  <c r="L2789" i="10"/>
  <c r="K2789" i="10"/>
  <c r="Q2788" i="10"/>
  <c r="P2788" i="10"/>
  <c r="L2788" i="10"/>
  <c r="K2788" i="10"/>
  <c r="Q2787" i="10"/>
  <c r="P2787" i="10"/>
  <c r="L2787" i="10"/>
  <c r="K2787" i="10"/>
  <c r="Q2786" i="10"/>
  <c r="P2786" i="10"/>
  <c r="L2786" i="10"/>
  <c r="K2786" i="10"/>
  <c r="Q2785" i="10"/>
  <c r="P2785" i="10"/>
  <c r="L2785" i="10"/>
  <c r="K2785" i="10"/>
  <c r="Q2784" i="10"/>
  <c r="P2784" i="10"/>
  <c r="L2784" i="10"/>
  <c r="K2784" i="10"/>
  <c r="Q2783" i="10"/>
  <c r="P2783" i="10"/>
  <c r="L2783" i="10"/>
  <c r="K2783" i="10"/>
  <c r="Q2782" i="10"/>
  <c r="P2782" i="10"/>
  <c r="L2782" i="10"/>
  <c r="K2782" i="10"/>
  <c r="Q2781" i="10"/>
  <c r="P2781" i="10"/>
  <c r="L2781" i="10"/>
  <c r="K2781" i="10"/>
  <c r="Q2780" i="10"/>
  <c r="P2780" i="10"/>
  <c r="L2780" i="10"/>
  <c r="K2780" i="10"/>
  <c r="Q2779" i="10"/>
  <c r="P2779" i="10"/>
  <c r="L2779" i="10"/>
  <c r="K2779" i="10"/>
  <c r="Q2778" i="10"/>
  <c r="P2778" i="10"/>
  <c r="L2778" i="10"/>
  <c r="K2778" i="10"/>
  <c r="Q2777" i="10"/>
  <c r="P2777" i="10"/>
  <c r="L2777" i="10"/>
  <c r="K2777" i="10"/>
  <c r="Q2776" i="10"/>
  <c r="P2776" i="10"/>
  <c r="L2776" i="10"/>
  <c r="K2776" i="10"/>
  <c r="Q2775" i="10"/>
  <c r="P2775" i="10"/>
  <c r="L2775" i="10"/>
  <c r="K2775" i="10"/>
  <c r="Q2774" i="10"/>
  <c r="P2774" i="10"/>
  <c r="L2774" i="10"/>
  <c r="K2774" i="10"/>
  <c r="Q2773" i="10"/>
  <c r="P2773" i="10"/>
  <c r="L2773" i="10"/>
  <c r="K2773" i="10"/>
  <c r="Q2772" i="10"/>
  <c r="P2772" i="10"/>
  <c r="L2772" i="10"/>
  <c r="K2772" i="10"/>
  <c r="Q2771" i="10"/>
  <c r="P2771" i="10"/>
  <c r="L2771" i="10"/>
  <c r="K2771" i="10"/>
  <c r="Q2770" i="10"/>
  <c r="P2770" i="10"/>
  <c r="L2770" i="10"/>
  <c r="K2770" i="10"/>
  <c r="Q2769" i="10"/>
  <c r="P2769" i="10"/>
  <c r="L2769" i="10"/>
  <c r="K2769" i="10"/>
  <c r="Q2768" i="10"/>
  <c r="P2768" i="10"/>
  <c r="L2768" i="10"/>
  <c r="K2768" i="10"/>
  <c r="Q2767" i="10"/>
  <c r="P2767" i="10"/>
  <c r="L2767" i="10"/>
  <c r="K2767" i="10"/>
  <c r="Q2766" i="10"/>
  <c r="P2766" i="10"/>
  <c r="L2766" i="10"/>
  <c r="K2766" i="10"/>
  <c r="Q2765" i="10"/>
  <c r="P2765" i="10"/>
  <c r="L2765" i="10"/>
  <c r="K2765" i="10"/>
  <c r="Q2764" i="10"/>
  <c r="P2764" i="10"/>
  <c r="L2764" i="10"/>
  <c r="K2764" i="10"/>
  <c r="Q2763" i="10"/>
  <c r="P2763" i="10"/>
  <c r="L2763" i="10"/>
  <c r="K2763" i="10"/>
  <c r="Q2762" i="10"/>
  <c r="P2762" i="10"/>
  <c r="L2762" i="10"/>
  <c r="K2762" i="10"/>
  <c r="Q2761" i="10"/>
  <c r="P2761" i="10"/>
  <c r="L2761" i="10"/>
  <c r="K2761" i="10"/>
  <c r="Q2760" i="10"/>
  <c r="P2760" i="10"/>
  <c r="L2760" i="10"/>
  <c r="K2760" i="10"/>
  <c r="Q2759" i="10"/>
  <c r="P2759" i="10"/>
  <c r="L2759" i="10"/>
  <c r="K2759" i="10"/>
  <c r="Q2758" i="10"/>
  <c r="P2758" i="10"/>
  <c r="L2758" i="10"/>
  <c r="K2758" i="10"/>
  <c r="Q2757" i="10"/>
  <c r="P2757" i="10"/>
  <c r="L2757" i="10"/>
  <c r="K2757" i="10"/>
  <c r="Q2756" i="10"/>
  <c r="P2756" i="10"/>
  <c r="L2756" i="10"/>
  <c r="K2756" i="10"/>
  <c r="Q2755" i="10"/>
  <c r="P2755" i="10"/>
  <c r="L2755" i="10"/>
  <c r="K2755" i="10"/>
  <c r="Q2754" i="10"/>
  <c r="P2754" i="10"/>
  <c r="L2754" i="10"/>
  <c r="K2754" i="10"/>
  <c r="Q2753" i="10"/>
  <c r="P2753" i="10"/>
  <c r="L2753" i="10"/>
  <c r="K2753" i="10"/>
  <c r="Q2752" i="10"/>
  <c r="P2752" i="10"/>
  <c r="L2752" i="10"/>
  <c r="K2752" i="10"/>
  <c r="Q2751" i="10"/>
  <c r="P2751" i="10"/>
  <c r="L2751" i="10"/>
  <c r="K2751" i="10"/>
  <c r="Q2750" i="10"/>
  <c r="P2750" i="10"/>
  <c r="L2750" i="10"/>
  <c r="K2750" i="10"/>
  <c r="Q2749" i="10"/>
  <c r="P2749" i="10"/>
  <c r="L2749" i="10"/>
  <c r="K2749" i="10"/>
  <c r="Q2748" i="10"/>
  <c r="P2748" i="10"/>
  <c r="L2748" i="10"/>
  <c r="K2748" i="10"/>
  <c r="Q2747" i="10"/>
  <c r="P2747" i="10"/>
  <c r="L2747" i="10"/>
  <c r="K2747" i="10"/>
  <c r="Q2746" i="10"/>
  <c r="P2746" i="10"/>
  <c r="L2746" i="10"/>
  <c r="K2746" i="10"/>
  <c r="Q2745" i="10"/>
  <c r="P2745" i="10"/>
  <c r="L2745" i="10"/>
  <c r="K2745" i="10"/>
  <c r="Q2744" i="10"/>
  <c r="P2744" i="10"/>
  <c r="L2744" i="10"/>
  <c r="K2744" i="10"/>
  <c r="Q2743" i="10"/>
  <c r="P2743" i="10"/>
  <c r="L2743" i="10"/>
  <c r="K2743" i="10"/>
  <c r="Q2742" i="10"/>
  <c r="P2742" i="10"/>
  <c r="L2742" i="10"/>
  <c r="K2742" i="10"/>
  <c r="Q2741" i="10"/>
  <c r="P2741" i="10"/>
  <c r="L2741" i="10"/>
  <c r="K2741" i="10"/>
  <c r="Q2740" i="10"/>
  <c r="P2740" i="10"/>
  <c r="L2740" i="10"/>
  <c r="K2740" i="10"/>
  <c r="Q2739" i="10"/>
  <c r="P2739" i="10"/>
  <c r="L2739" i="10"/>
  <c r="K2739" i="10"/>
  <c r="Q2738" i="10"/>
  <c r="P2738" i="10"/>
  <c r="L2738" i="10"/>
  <c r="K2738" i="10"/>
  <c r="Q2737" i="10"/>
  <c r="P2737" i="10"/>
  <c r="L2737" i="10"/>
  <c r="K2737" i="10"/>
  <c r="Q2736" i="10"/>
  <c r="P2736" i="10"/>
  <c r="L2736" i="10"/>
  <c r="K2736" i="10"/>
  <c r="Q2735" i="10"/>
  <c r="P2735" i="10"/>
  <c r="L2735" i="10"/>
  <c r="K2735" i="10"/>
  <c r="Q2734" i="10"/>
  <c r="P2734" i="10"/>
  <c r="L2734" i="10"/>
  <c r="K2734" i="10"/>
  <c r="Q2733" i="10"/>
  <c r="P2733" i="10"/>
  <c r="L2733" i="10"/>
  <c r="K2733" i="10"/>
  <c r="Q2732" i="10"/>
  <c r="P2732" i="10"/>
  <c r="L2732" i="10"/>
  <c r="K2732" i="10"/>
  <c r="Q2731" i="10"/>
  <c r="P2731" i="10"/>
  <c r="L2731" i="10"/>
  <c r="K2731" i="10"/>
  <c r="Q2730" i="10"/>
  <c r="P2730" i="10"/>
  <c r="L2730" i="10"/>
  <c r="K2730" i="10"/>
  <c r="Q2729" i="10"/>
  <c r="P2729" i="10"/>
  <c r="L2729" i="10"/>
  <c r="K2729" i="10"/>
  <c r="Q2728" i="10"/>
  <c r="P2728" i="10"/>
  <c r="L2728" i="10"/>
  <c r="K2728" i="10"/>
  <c r="Q2727" i="10"/>
  <c r="P2727" i="10"/>
  <c r="L2727" i="10"/>
  <c r="K2727" i="10"/>
  <c r="Q2726" i="10"/>
  <c r="P2726" i="10"/>
  <c r="L2726" i="10"/>
  <c r="K2726" i="10"/>
  <c r="Q2725" i="10"/>
  <c r="P2725" i="10"/>
  <c r="L2725" i="10"/>
  <c r="K2725" i="10"/>
  <c r="Q2724" i="10"/>
  <c r="P2724" i="10"/>
  <c r="L2724" i="10"/>
  <c r="K2724" i="10"/>
  <c r="Q2723" i="10"/>
  <c r="P2723" i="10"/>
  <c r="L2723" i="10"/>
  <c r="K2723" i="10"/>
  <c r="Q2722" i="10"/>
  <c r="P2722" i="10"/>
  <c r="L2722" i="10"/>
  <c r="K2722" i="10"/>
  <c r="Q2721" i="10"/>
  <c r="P2721" i="10"/>
  <c r="L2721" i="10"/>
  <c r="K2721" i="10"/>
  <c r="Q2720" i="10"/>
  <c r="P2720" i="10"/>
  <c r="L2720" i="10"/>
  <c r="K2720" i="10"/>
  <c r="Q2719" i="10"/>
  <c r="P2719" i="10"/>
  <c r="L2719" i="10"/>
  <c r="K2719" i="10"/>
  <c r="Q2718" i="10"/>
  <c r="P2718" i="10"/>
  <c r="L2718" i="10"/>
  <c r="K2718" i="10"/>
  <c r="Q2717" i="10"/>
  <c r="P2717" i="10"/>
  <c r="L2717" i="10"/>
  <c r="K2717" i="10"/>
  <c r="Q2716" i="10"/>
  <c r="P2716" i="10"/>
  <c r="L2716" i="10"/>
  <c r="K2716" i="10"/>
  <c r="Q2715" i="10"/>
  <c r="P2715" i="10"/>
  <c r="L2715" i="10"/>
  <c r="K2715" i="10"/>
  <c r="Q2714" i="10"/>
  <c r="P2714" i="10"/>
  <c r="L2714" i="10"/>
  <c r="K2714" i="10"/>
  <c r="Q2713" i="10"/>
  <c r="P2713" i="10"/>
  <c r="L2713" i="10"/>
  <c r="K2713" i="10"/>
  <c r="Q2712" i="10"/>
  <c r="P2712" i="10"/>
  <c r="L2712" i="10"/>
  <c r="K2712" i="10"/>
  <c r="Q2711" i="10"/>
  <c r="P2711" i="10"/>
  <c r="L2711" i="10"/>
  <c r="K2711" i="10"/>
  <c r="Q2710" i="10"/>
  <c r="P2710" i="10"/>
  <c r="L2710" i="10"/>
  <c r="K2710" i="10"/>
  <c r="Q2709" i="10"/>
  <c r="P2709" i="10"/>
  <c r="L2709" i="10"/>
  <c r="K2709" i="10"/>
  <c r="Q2708" i="10"/>
  <c r="P2708" i="10"/>
  <c r="L2708" i="10"/>
  <c r="K2708" i="10"/>
  <c r="Q2707" i="10"/>
  <c r="P2707" i="10"/>
  <c r="L2707" i="10"/>
  <c r="K2707" i="10"/>
  <c r="Q2706" i="10"/>
  <c r="P2706" i="10"/>
  <c r="L2706" i="10"/>
  <c r="K2706" i="10"/>
  <c r="Q2705" i="10"/>
  <c r="P2705" i="10"/>
  <c r="L2705" i="10"/>
  <c r="K2705" i="10"/>
  <c r="Q2704" i="10"/>
  <c r="P2704" i="10"/>
  <c r="L2704" i="10"/>
  <c r="K2704" i="10"/>
  <c r="Q2703" i="10"/>
  <c r="P2703" i="10"/>
  <c r="L2703" i="10"/>
  <c r="K2703" i="10"/>
  <c r="Q2702" i="10"/>
  <c r="P2702" i="10"/>
  <c r="L2702" i="10"/>
  <c r="K2702" i="10"/>
  <c r="Q2701" i="10"/>
  <c r="P2701" i="10"/>
  <c r="L2701" i="10"/>
  <c r="K2701" i="10"/>
  <c r="Q2700" i="10"/>
  <c r="P2700" i="10"/>
  <c r="L2700" i="10"/>
  <c r="K2700" i="10"/>
  <c r="Q2699" i="10"/>
  <c r="P2699" i="10"/>
  <c r="L2699" i="10"/>
  <c r="K2699" i="10"/>
  <c r="Q2698" i="10"/>
  <c r="P2698" i="10"/>
  <c r="L2698" i="10"/>
  <c r="K2698" i="10"/>
  <c r="Q2697" i="10"/>
  <c r="P2697" i="10"/>
  <c r="L2697" i="10"/>
  <c r="K2697" i="10"/>
  <c r="Q2696" i="10"/>
  <c r="P2696" i="10"/>
  <c r="L2696" i="10"/>
  <c r="K2696" i="10"/>
  <c r="Q2695" i="10"/>
  <c r="P2695" i="10"/>
  <c r="L2695" i="10"/>
  <c r="K2695" i="10"/>
  <c r="Q2694" i="10"/>
  <c r="P2694" i="10"/>
  <c r="L2694" i="10"/>
  <c r="K2694" i="10"/>
  <c r="Q2693" i="10"/>
  <c r="P2693" i="10"/>
  <c r="L2693" i="10"/>
  <c r="K2693" i="10"/>
  <c r="Q2692" i="10"/>
  <c r="P2692" i="10"/>
  <c r="L2692" i="10"/>
  <c r="K2692" i="10"/>
  <c r="Q2691" i="10"/>
  <c r="P2691" i="10"/>
  <c r="L2691" i="10"/>
  <c r="K2691" i="10"/>
  <c r="Q2690" i="10"/>
  <c r="P2690" i="10"/>
  <c r="L2690" i="10"/>
  <c r="K2690" i="10"/>
  <c r="Q2689" i="10"/>
  <c r="P2689" i="10"/>
  <c r="L2689" i="10"/>
  <c r="K2689" i="10"/>
  <c r="Q2688" i="10"/>
  <c r="P2688" i="10"/>
  <c r="L2688" i="10"/>
  <c r="K2688" i="10"/>
  <c r="Q2687" i="10"/>
  <c r="P2687" i="10"/>
  <c r="L2687" i="10"/>
  <c r="K2687" i="10"/>
  <c r="Q2686" i="10"/>
  <c r="P2686" i="10"/>
  <c r="L2686" i="10"/>
  <c r="K2686" i="10"/>
  <c r="Q2685" i="10"/>
  <c r="P2685" i="10"/>
  <c r="L2685" i="10"/>
  <c r="K2685" i="10"/>
  <c r="Q2684" i="10"/>
  <c r="P2684" i="10"/>
  <c r="L2684" i="10"/>
  <c r="K2684" i="10"/>
  <c r="Q2683" i="10"/>
  <c r="P2683" i="10"/>
  <c r="L2683" i="10"/>
  <c r="K2683" i="10"/>
  <c r="Q2682" i="10"/>
  <c r="P2682" i="10"/>
  <c r="L2682" i="10"/>
  <c r="K2682" i="10"/>
  <c r="Q2681" i="10"/>
  <c r="P2681" i="10"/>
  <c r="L2681" i="10"/>
  <c r="K2681" i="10"/>
  <c r="Q2680" i="10"/>
  <c r="P2680" i="10"/>
  <c r="L2680" i="10"/>
  <c r="K2680" i="10"/>
  <c r="Q2679" i="10"/>
  <c r="P2679" i="10"/>
  <c r="L2679" i="10"/>
  <c r="K2679" i="10"/>
  <c r="Q2678" i="10"/>
  <c r="P2678" i="10"/>
  <c r="L2678" i="10"/>
  <c r="K2678" i="10"/>
  <c r="Q2677" i="10"/>
  <c r="P2677" i="10"/>
  <c r="L2677" i="10"/>
  <c r="K2677" i="10"/>
  <c r="Q2676" i="10"/>
  <c r="P2676" i="10"/>
  <c r="L2676" i="10"/>
  <c r="K2676" i="10"/>
  <c r="Q2675" i="10"/>
  <c r="P2675" i="10"/>
  <c r="L2675" i="10"/>
  <c r="K2675" i="10"/>
  <c r="Q2674" i="10"/>
  <c r="P2674" i="10"/>
  <c r="L2674" i="10"/>
  <c r="K2674" i="10"/>
  <c r="Q2673" i="10"/>
  <c r="P2673" i="10"/>
  <c r="L2673" i="10"/>
  <c r="K2673" i="10"/>
  <c r="Q2672" i="10"/>
  <c r="P2672" i="10"/>
  <c r="L2672" i="10"/>
  <c r="K2672" i="10"/>
  <c r="Q2671" i="10"/>
  <c r="P2671" i="10"/>
  <c r="L2671" i="10"/>
  <c r="K2671" i="10"/>
  <c r="Q2670" i="10"/>
  <c r="P2670" i="10"/>
  <c r="L2670" i="10"/>
  <c r="K2670" i="10"/>
  <c r="Q2669" i="10"/>
  <c r="P2669" i="10"/>
  <c r="L2669" i="10"/>
  <c r="K2669" i="10"/>
  <c r="Q2668" i="10"/>
  <c r="P2668" i="10"/>
  <c r="L2668" i="10"/>
  <c r="K2668" i="10"/>
  <c r="Q2667" i="10"/>
  <c r="P2667" i="10"/>
  <c r="L2667" i="10"/>
  <c r="K2667" i="10"/>
  <c r="Q2666" i="10"/>
  <c r="P2666" i="10"/>
  <c r="L2666" i="10"/>
  <c r="K2666" i="10"/>
  <c r="Q2665" i="10"/>
  <c r="P2665" i="10"/>
  <c r="L2665" i="10"/>
  <c r="K2665" i="10"/>
  <c r="Q2664" i="10"/>
  <c r="P2664" i="10"/>
  <c r="L2664" i="10"/>
  <c r="K2664" i="10"/>
  <c r="Q2663" i="10"/>
  <c r="P2663" i="10"/>
  <c r="L2663" i="10"/>
  <c r="K2663" i="10"/>
  <c r="Q2662" i="10"/>
  <c r="P2662" i="10"/>
  <c r="L2662" i="10"/>
  <c r="K2662" i="10"/>
  <c r="Q2661" i="10"/>
  <c r="P2661" i="10"/>
  <c r="L2661" i="10"/>
  <c r="K2661" i="10"/>
  <c r="Q2660" i="10"/>
  <c r="P2660" i="10"/>
  <c r="L2660" i="10"/>
  <c r="K2660" i="10"/>
  <c r="Q2659" i="10"/>
  <c r="P2659" i="10"/>
  <c r="L2659" i="10"/>
  <c r="K2659" i="10"/>
  <c r="Q2658" i="10"/>
  <c r="P2658" i="10"/>
  <c r="L2658" i="10"/>
  <c r="K2658" i="10"/>
  <c r="Q2657" i="10"/>
  <c r="P2657" i="10"/>
  <c r="L2657" i="10"/>
  <c r="K2657" i="10"/>
  <c r="Q2656" i="10"/>
  <c r="P2656" i="10"/>
  <c r="L2656" i="10"/>
  <c r="K2656" i="10"/>
  <c r="Q2655" i="10"/>
  <c r="P2655" i="10"/>
  <c r="L2655" i="10"/>
  <c r="K2655" i="10"/>
  <c r="Q2654" i="10"/>
  <c r="P2654" i="10"/>
  <c r="L2654" i="10"/>
  <c r="K2654" i="10"/>
  <c r="Q2653" i="10"/>
  <c r="P2653" i="10"/>
  <c r="L2653" i="10"/>
  <c r="K2653" i="10"/>
  <c r="Q2652" i="10"/>
  <c r="P2652" i="10"/>
  <c r="L2652" i="10"/>
  <c r="K2652" i="10"/>
  <c r="Q2651" i="10"/>
  <c r="P2651" i="10"/>
  <c r="L2651" i="10"/>
  <c r="K2651" i="10"/>
  <c r="Q2650" i="10"/>
  <c r="P2650" i="10"/>
  <c r="L2650" i="10"/>
  <c r="K2650" i="10"/>
  <c r="Q2649" i="10"/>
  <c r="P2649" i="10"/>
  <c r="L2649" i="10"/>
  <c r="K2649" i="10"/>
  <c r="Q2648" i="10"/>
  <c r="P2648" i="10"/>
  <c r="L2648" i="10"/>
  <c r="K2648" i="10"/>
  <c r="Q2647" i="10"/>
  <c r="P2647" i="10"/>
  <c r="L2647" i="10"/>
  <c r="K2647" i="10"/>
  <c r="Q2646" i="10"/>
  <c r="P2646" i="10"/>
  <c r="L2646" i="10"/>
  <c r="K2646" i="10"/>
  <c r="Q2645" i="10"/>
  <c r="P2645" i="10"/>
  <c r="L2645" i="10"/>
  <c r="K2645" i="10"/>
  <c r="Q2644" i="10"/>
  <c r="P2644" i="10"/>
  <c r="L2644" i="10"/>
  <c r="K2644" i="10"/>
  <c r="Q2643" i="10"/>
  <c r="P2643" i="10"/>
  <c r="L2643" i="10"/>
  <c r="K2643" i="10"/>
  <c r="Q2642" i="10"/>
  <c r="P2642" i="10"/>
  <c r="L2642" i="10"/>
  <c r="K2642" i="10"/>
  <c r="Q2641" i="10"/>
  <c r="P2641" i="10"/>
  <c r="L2641" i="10"/>
  <c r="K2641" i="10"/>
  <c r="Q2640" i="10"/>
  <c r="P2640" i="10"/>
  <c r="L2640" i="10"/>
  <c r="K2640" i="10"/>
  <c r="Q2639" i="10"/>
  <c r="P2639" i="10"/>
  <c r="L2639" i="10"/>
  <c r="K2639" i="10"/>
  <c r="Q2638" i="10"/>
  <c r="P2638" i="10"/>
  <c r="L2638" i="10"/>
  <c r="K2638" i="10"/>
  <c r="Q2637" i="10"/>
  <c r="P2637" i="10"/>
  <c r="L2637" i="10"/>
  <c r="K2637" i="10"/>
  <c r="Q2636" i="10"/>
  <c r="P2636" i="10"/>
  <c r="L2636" i="10"/>
  <c r="K2636" i="10"/>
  <c r="Q2635" i="10"/>
  <c r="P2635" i="10"/>
  <c r="L2635" i="10"/>
  <c r="K2635" i="10"/>
  <c r="Q2634" i="10"/>
  <c r="P2634" i="10"/>
  <c r="L2634" i="10"/>
  <c r="K2634" i="10"/>
  <c r="Q2633" i="10"/>
  <c r="P2633" i="10"/>
  <c r="L2633" i="10"/>
  <c r="K2633" i="10"/>
  <c r="Q2632" i="10"/>
  <c r="P2632" i="10"/>
  <c r="L2632" i="10"/>
  <c r="K2632" i="10"/>
  <c r="Q2631" i="10"/>
  <c r="P2631" i="10"/>
  <c r="L2631" i="10"/>
  <c r="K2631" i="10"/>
  <c r="Q2630" i="10"/>
  <c r="P2630" i="10"/>
  <c r="L2630" i="10"/>
  <c r="K2630" i="10"/>
  <c r="Q2629" i="10"/>
  <c r="P2629" i="10"/>
  <c r="L2629" i="10"/>
  <c r="K2629" i="10"/>
  <c r="Q2628" i="10"/>
  <c r="P2628" i="10"/>
  <c r="L2628" i="10"/>
  <c r="K2628" i="10"/>
  <c r="Q2627" i="10"/>
  <c r="P2627" i="10"/>
  <c r="L2627" i="10"/>
  <c r="K2627" i="10"/>
  <c r="Q2626" i="10"/>
  <c r="P2626" i="10"/>
  <c r="L2626" i="10"/>
  <c r="K2626" i="10"/>
  <c r="Q2625" i="10"/>
  <c r="P2625" i="10"/>
  <c r="L2625" i="10"/>
  <c r="K2625" i="10"/>
  <c r="Q2624" i="10"/>
  <c r="P2624" i="10"/>
  <c r="L2624" i="10"/>
  <c r="K2624" i="10"/>
  <c r="Q2623" i="10"/>
  <c r="P2623" i="10"/>
  <c r="L2623" i="10"/>
  <c r="K2623" i="10"/>
  <c r="Q2622" i="10"/>
  <c r="P2622" i="10"/>
  <c r="L2622" i="10"/>
  <c r="K2622" i="10"/>
  <c r="Q2621" i="10"/>
  <c r="P2621" i="10"/>
  <c r="L2621" i="10"/>
  <c r="K2621" i="10"/>
  <c r="Q2620" i="10"/>
  <c r="P2620" i="10"/>
  <c r="L2620" i="10"/>
  <c r="K2620" i="10"/>
  <c r="Q2619" i="10"/>
  <c r="P2619" i="10"/>
  <c r="L2619" i="10"/>
  <c r="K2619" i="10"/>
  <c r="Q2618" i="10"/>
  <c r="P2618" i="10"/>
  <c r="L2618" i="10"/>
  <c r="K2618" i="10"/>
  <c r="Q2617" i="10"/>
  <c r="P2617" i="10"/>
  <c r="L2617" i="10"/>
  <c r="K2617" i="10"/>
  <c r="Q2616" i="10"/>
  <c r="P2616" i="10"/>
  <c r="L2616" i="10"/>
  <c r="K2616" i="10"/>
  <c r="Q2615" i="10"/>
  <c r="P2615" i="10"/>
  <c r="L2615" i="10"/>
  <c r="K2615" i="10"/>
  <c r="Q2614" i="10"/>
  <c r="P2614" i="10"/>
  <c r="L2614" i="10"/>
  <c r="K2614" i="10"/>
  <c r="Q2613" i="10"/>
  <c r="P2613" i="10"/>
  <c r="L2613" i="10"/>
  <c r="K2613" i="10"/>
  <c r="Q2612" i="10"/>
  <c r="P2612" i="10"/>
  <c r="L2612" i="10"/>
  <c r="K2612" i="10"/>
  <c r="Q2611" i="10"/>
  <c r="P2611" i="10"/>
  <c r="L2611" i="10"/>
  <c r="K2611" i="10"/>
  <c r="Q2610" i="10"/>
  <c r="P2610" i="10"/>
  <c r="L2610" i="10"/>
  <c r="K2610" i="10"/>
  <c r="Q2609" i="10"/>
  <c r="P2609" i="10"/>
  <c r="L2609" i="10"/>
  <c r="K2609" i="10"/>
  <c r="Q2608" i="10"/>
  <c r="P2608" i="10"/>
  <c r="L2608" i="10"/>
  <c r="K2608" i="10"/>
  <c r="Q2607" i="10"/>
  <c r="P2607" i="10"/>
  <c r="L2607" i="10"/>
  <c r="K2607" i="10"/>
  <c r="Q2606" i="10"/>
  <c r="P2606" i="10"/>
  <c r="L2606" i="10"/>
  <c r="K2606" i="10"/>
  <c r="Q2605" i="10"/>
  <c r="P2605" i="10"/>
  <c r="L2605" i="10"/>
  <c r="K2605" i="10"/>
  <c r="Q2604" i="10"/>
  <c r="P2604" i="10"/>
  <c r="L2604" i="10"/>
  <c r="K2604" i="10"/>
  <c r="Q2603" i="10"/>
  <c r="P2603" i="10"/>
  <c r="L2603" i="10"/>
  <c r="K2603" i="10"/>
  <c r="Q2602" i="10"/>
  <c r="P2602" i="10"/>
  <c r="L2602" i="10"/>
  <c r="K2602" i="10"/>
  <c r="Q2601" i="10"/>
  <c r="P2601" i="10"/>
  <c r="L2601" i="10"/>
  <c r="K2601" i="10"/>
  <c r="Q2600" i="10"/>
  <c r="P2600" i="10"/>
  <c r="L2600" i="10"/>
  <c r="K2600" i="10"/>
  <c r="Q2599" i="10"/>
  <c r="P2599" i="10"/>
  <c r="L2599" i="10"/>
  <c r="K2599" i="10"/>
  <c r="Q2598" i="10"/>
  <c r="P2598" i="10"/>
  <c r="L2598" i="10"/>
  <c r="K2598" i="10"/>
  <c r="Q2597" i="10"/>
  <c r="P2597" i="10"/>
  <c r="L2597" i="10"/>
  <c r="K2597" i="10"/>
  <c r="Q2596" i="10"/>
  <c r="P2596" i="10"/>
  <c r="L2596" i="10"/>
  <c r="K2596" i="10"/>
  <c r="Q2595" i="10"/>
  <c r="P2595" i="10"/>
  <c r="L2595" i="10"/>
  <c r="K2595" i="10"/>
  <c r="Q2594" i="10"/>
  <c r="P2594" i="10"/>
  <c r="L2594" i="10"/>
  <c r="K2594" i="10"/>
  <c r="Q2593" i="10"/>
  <c r="P2593" i="10"/>
  <c r="L2593" i="10"/>
  <c r="K2593" i="10"/>
  <c r="Q2592" i="10"/>
  <c r="P2592" i="10"/>
  <c r="L2592" i="10"/>
  <c r="K2592" i="10"/>
  <c r="Q2591" i="10"/>
  <c r="P2591" i="10"/>
  <c r="L2591" i="10"/>
  <c r="K2591" i="10"/>
  <c r="Q2590" i="10"/>
  <c r="P2590" i="10"/>
  <c r="L2590" i="10"/>
  <c r="K2590" i="10"/>
  <c r="Q2589" i="10"/>
  <c r="P2589" i="10"/>
  <c r="L2589" i="10"/>
  <c r="K2589" i="10"/>
  <c r="Q2588" i="10"/>
  <c r="P2588" i="10"/>
  <c r="L2588" i="10"/>
  <c r="K2588" i="10"/>
  <c r="Q2587" i="10"/>
  <c r="P2587" i="10"/>
  <c r="L2587" i="10"/>
  <c r="K2587" i="10"/>
  <c r="Q2586" i="10"/>
  <c r="P2586" i="10"/>
  <c r="L2586" i="10"/>
  <c r="K2586" i="10"/>
  <c r="Q2585" i="10"/>
  <c r="P2585" i="10"/>
  <c r="L2585" i="10"/>
  <c r="K2585" i="10"/>
  <c r="Q2584" i="10"/>
  <c r="P2584" i="10"/>
  <c r="L2584" i="10"/>
  <c r="K2584" i="10"/>
  <c r="Q2583" i="10"/>
  <c r="P2583" i="10"/>
  <c r="L2583" i="10"/>
  <c r="K2583" i="10"/>
  <c r="Q2582" i="10"/>
  <c r="P2582" i="10"/>
  <c r="L2582" i="10"/>
  <c r="K2582" i="10"/>
  <c r="Q2581" i="10"/>
  <c r="P2581" i="10"/>
  <c r="L2581" i="10"/>
  <c r="K2581" i="10"/>
  <c r="Q2580" i="10"/>
  <c r="P2580" i="10"/>
  <c r="L2580" i="10"/>
  <c r="K2580" i="10"/>
  <c r="Q2579" i="10"/>
  <c r="P2579" i="10"/>
  <c r="L2579" i="10"/>
  <c r="K2579" i="10"/>
  <c r="Q2578" i="10"/>
  <c r="P2578" i="10"/>
  <c r="L2578" i="10"/>
  <c r="K2578" i="10"/>
  <c r="Q2577" i="10"/>
  <c r="P2577" i="10"/>
  <c r="L2577" i="10"/>
  <c r="K2577" i="10"/>
  <c r="Q2576" i="10"/>
  <c r="P2576" i="10"/>
  <c r="L2576" i="10"/>
  <c r="K2576" i="10"/>
  <c r="Q2575" i="10"/>
  <c r="P2575" i="10"/>
  <c r="L2575" i="10"/>
  <c r="K2575" i="10"/>
  <c r="Q2574" i="10"/>
  <c r="P2574" i="10"/>
  <c r="L2574" i="10"/>
  <c r="K2574" i="10"/>
  <c r="Q2573" i="10"/>
  <c r="P2573" i="10"/>
  <c r="L2573" i="10"/>
  <c r="K2573" i="10"/>
  <c r="Q2572" i="10"/>
  <c r="P2572" i="10"/>
  <c r="L2572" i="10"/>
  <c r="K2572" i="10"/>
  <c r="Q2571" i="10"/>
  <c r="P2571" i="10"/>
  <c r="L2571" i="10"/>
  <c r="K2571" i="10"/>
  <c r="Q2570" i="10"/>
  <c r="P2570" i="10"/>
  <c r="L2570" i="10"/>
  <c r="K2570" i="10"/>
  <c r="Q2569" i="10"/>
  <c r="P2569" i="10"/>
  <c r="L2569" i="10"/>
  <c r="K2569" i="10"/>
  <c r="Q2568" i="10"/>
  <c r="P2568" i="10"/>
  <c r="L2568" i="10"/>
  <c r="K2568" i="10"/>
  <c r="Q2567" i="10"/>
  <c r="P2567" i="10"/>
  <c r="L2567" i="10"/>
  <c r="K2567" i="10"/>
  <c r="Q2566" i="10"/>
  <c r="P2566" i="10"/>
  <c r="L2566" i="10"/>
  <c r="K2566" i="10"/>
  <c r="Q2565" i="10"/>
  <c r="P2565" i="10"/>
  <c r="L2565" i="10"/>
  <c r="K2565" i="10"/>
  <c r="Q2564" i="10"/>
  <c r="P2564" i="10"/>
  <c r="L2564" i="10"/>
  <c r="K2564" i="10"/>
  <c r="Q2563" i="10"/>
  <c r="P2563" i="10"/>
  <c r="L2563" i="10"/>
  <c r="K2563" i="10"/>
  <c r="Q2562" i="10"/>
  <c r="P2562" i="10"/>
  <c r="L2562" i="10"/>
  <c r="K2562" i="10"/>
  <c r="Q2561" i="10"/>
  <c r="P2561" i="10"/>
  <c r="L2561" i="10"/>
  <c r="K2561" i="10"/>
  <c r="Q2560" i="10"/>
  <c r="P2560" i="10"/>
  <c r="L2560" i="10"/>
  <c r="K2560" i="10"/>
  <c r="Q2559" i="10"/>
  <c r="P2559" i="10"/>
  <c r="L2559" i="10"/>
  <c r="K2559" i="10"/>
  <c r="Q2558" i="10"/>
  <c r="P2558" i="10"/>
  <c r="L2558" i="10"/>
  <c r="K2558" i="10"/>
  <c r="Q2557" i="10"/>
  <c r="P2557" i="10"/>
  <c r="L2557" i="10"/>
  <c r="K2557" i="10"/>
  <c r="Q2556" i="10"/>
  <c r="P2556" i="10"/>
  <c r="L2556" i="10"/>
  <c r="K2556" i="10"/>
  <c r="Q2555" i="10"/>
  <c r="P2555" i="10"/>
  <c r="L2555" i="10"/>
  <c r="K2555" i="10"/>
  <c r="Q2554" i="10"/>
  <c r="P2554" i="10"/>
  <c r="L2554" i="10"/>
  <c r="K2554" i="10"/>
  <c r="Q2553" i="10"/>
  <c r="P2553" i="10"/>
  <c r="L2553" i="10"/>
  <c r="K2553" i="10"/>
  <c r="Q2552" i="10"/>
  <c r="P2552" i="10"/>
  <c r="L2552" i="10"/>
  <c r="K2552" i="10"/>
  <c r="Q2551" i="10"/>
  <c r="P2551" i="10"/>
  <c r="L2551" i="10"/>
  <c r="K2551" i="10"/>
  <c r="Q2550" i="10"/>
  <c r="P2550" i="10"/>
  <c r="L2550" i="10"/>
  <c r="K2550" i="10"/>
  <c r="Q2549" i="10"/>
  <c r="P2549" i="10"/>
  <c r="L2549" i="10"/>
  <c r="K2549" i="10"/>
  <c r="Q2548" i="10"/>
  <c r="P2548" i="10"/>
  <c r="L2548" i="10"/>
  <c r="K2548" i="10"/>
  <c r="Q2547" i="10"/>
  <c r="P2547" i="10"/>
  <c r="L2547" i="10"/>
  <c r="K2547" i="10"/>
  <c r="Q2546" i="10"/>
  <c r="P2546" i="10"/>
  <c r="L2546" i="10"/>
  <c r="K2546" i="10"/>
  <c r="Q2545" i="10"/>
  <c r="P2545" i="10"/>
  <c r="L2545" i="10"/>
  <c r="K2545" i="10"/>
  <c r="Q2544" i="10"/>
  <c r="P2544" i="10"/>
  <c r="L2544" i="10"/>
  <c r="K2544" i="10"/>
  <c r="Q2543" i="10"/>
  <c r="P2543" i="10"/>
  <c r="L2543" i="10"/>
  <c r="K2543" i="10"/>
  <c r="Q2542" i="10"/>
  <c r="P2542" i="10"/>
  <c r="L2542" i="10"/>
  <c r="K2542" i="10"/>
  <c r="Q2541" i="10"/>
  <c r="P2541" i="10"/>
  <c r="L2541" i="10"/>
  <c r="K2541" i="10"/>
  <c r="Q2540" i="10"/>
  <c r="P2540" i="10"/>
  <c r="L2540" i="10"/>
  <c r="K2540" i="10"/>
  <c r="Q2539" i="10"/>
  <c r="P2539" i="10"/>
  <c r="L2539" i="10"/>
  <c r="K2539" i="10"/>
  <c r="Q2538" i="10"/>
  <c r="P2538" i="10"/>
  <c r="L2538" i="10"/>
  <c r="K2538" i="10"/>
  <c r="Q2537" i="10"/>
  <c r="P2537" i="10"/>
  <c r="L2537" i="10"/>
  <c r="K2537" i="10"/>
  <c r="Q2536" i="10"/>
  <c r="P2536" i="10"/>
  <c r="L2536" i="10"/>
  <c r="K2536" i="10"/>
  <c r="Q2535" i="10"/>
  <c r="P2535" i="10"/>
  <c r="L2535" i="10"/>
  <c r="K2535" i="10"/>
  <c r="Q2534" i="10"/>
  <c r="P2534" i="10"/>
  <c r="L2534" i="10"/>
  <c r="K2534" i="10"/>
  <c r="Q2533" i="10"/>
  <c r="P2533" i="10"/>
  <c r="L2533" i="10"/>
  <c r="K2533" i="10"/>
  <c r="Q2532" i="10"/>
  <c r="P2532" i="10"/>
  <c r="L2532" i="10"/>
  <c r="K2532" i="10"/>
  <c r="Q2531" i="10"/>
  <c r="P2531" i="10"/>
  <c r="L2531" i="10"/>
  <c r="K2531" i="10"/>
  <c r="Q2530" i="10"/>
  <c r="P2530" i="10"/>
  <c r="L2530" i="10"/>
  <c r="K2530" i="10"/>
  <c r="Q2529" i="10"/>
  <c r="P2529" i="10"/>
  <c r="L2529" i="10"/>
  <c r="K2529" i="10"/>
  <c r="Q2528" i="10"/>
  <c r="P2528" i="10"/>
  <c r="L2528" i="10"/>
  <c r="K2528" i="10"/>
  <c r="Q2527" i="10"/>
  <c r="P2527" i="10"/>
  <c r="L2527" i="10"/>
  <c r="K2527" i="10"/>
  <c r="Q2526" i="10"/>
  <c r="P2526" i="10"/>
  <c r="L2526" i="10"/>
  <c r="K2526" i="10"/>
  <c r="Q2525" i="10"/>
  <c r="P2525" i="10"/>
  <c r="L2525" i="10"/>
  <c r="K2525" i="10"/>
  <c r="Q2524" i="10"/>
  <c r="P2524" i="10"/>
  <c r="L2524" i="10"/>
  <c r="K2524" i="10"/>
  <c r="Q2523" i="10"/>
  <c r="P2523" i="10"/>
  <c r="L2523" i="10"/>
  <c r="K2523" i="10"/>
  <c r="Q2522" i="10"/>
  <c r="P2522" i="10"/>
  <c r="L2522" i="10"/>
  <c r="K2522" i="10"/>
  <c r="Q2521" i="10"/>
  <c r="P2521" i="10"/>
  <c r="L2521" i="10"/>
  <c r="K2521" i="10"/>
  <c r="Q2520" i="10"/>
  <c r="P2520" i="10"/>
  <c r="L2520" i="10"/>
  <c r="K2520" i="10"/>
  <c r="Q2519" i="10"/>
  <c r="P2519" i="10"/>
  <c r="L2519" i="10"/>
  <c r="K2519" i="10"/>
  <c r="Q2518" i="10"/>
  <c r="P2518" i="10"/>
  <c r="L2518" i="10"/>
  <c r="K2518" i="10"/>
  <c r="Q2517" i="10"/>
  <c r="P2517" i="10"/>
  <c r="L2517" i="10"/>
  <c r="K2517" i="10"/>
  <c r="Q2516" i="10"/>
  <c r="P2516" i="10"/>
  <c r="L2516" i="10"/>
  <c r="K2516" i="10"/>
  <c r="Q2515" i="10"/>
  <c r="P2515" i="10"/>
  <c r="L2515" i="10"/>
  <c r="K2515" i="10"/>
  <c r="Q2514" i="10"/>
  <c r="P2514" i="10"/>
  <c r="L2514" i="10"/>
  <c r="K2514" i="10"/>
  <c r="Q2513" i="10"/>
  <c r="P2513" i="10"/>
  <c r="L2513" i="10"/>
  <c r="K2513" i="10"/>
  <c r="Q2512" i="10"/>
  <c r="P2512" i="10"/>
  <c r="L2512" i="10"/>
  <c r="K2512" i="10"/>
  <c r="Q2511" i="10"/>
  <c r="P2511" i="10"/>
  <c r="L2511" i="10"/>
  <c r="K2511" i="10"/>
  <c r="Q2510" i="10"/>
  <c r="P2510" i="10"/>
  <c r="L2510" i="10"/>
  <c r="K2510" i="10"/>
  <c r="Q2509" i="10"/>
  <c r="P2509" i="10"/>
  <c r="L2509" i="10"/>
  <c r="K2509" i="10"/>
  <c r="Q2508" i="10"/>
  <c r="P2508" i="10"/>
  <c r="L2508" i="10"/>
  <c r="K2508" i="10"/>
  <c r="Q2507" i="10"/>
  <c r="P2507" i="10"/>
  <c r="L2507" i="10"/>
  <c r="K2507" i="10"/>
  <c r="Q2506" i="10"/>
  <c r="P2506" i="10"/>
  <c r="L2506" i="10"/>
  <c r="K2506" i="10"/>
  <c r="Q2505" i="10"/>
  <c r="P2505" i="10"/>
  <c r="L2505" i="10"/>
  <c r="K2505" i="10"/>
  <c r="Q2504" i="10"/>
  <c r="P2504" i="10"/>
  <c r="L2504" i="10"/>
  <c r="K2504" i="10"/>
  <c r="Q2503" i="10"/>
  <c r="P2503" i="10"/>
  <c r="L2503" i="10"/>
  <c r="K2503" i="10"/>
  <c r="Q2502" i="10"/>
  <c r="P2502" i="10"/>
  <c r="L2502" i="10"/>
  <c r="K2502" i="10"/>
  <c r="Q2501" i="10"/>
  <c r="P2501" i="10"/>
  <c r="L2501" i="10"/>
  <c r="K2501" i="10"/>
  <c r="Q2500" i="10"/>
  <c r="P2500" i="10"/>
  <c r="L2500" i="10"/>
  <c r="K2500" i="10"/>
  <c r="Q2499" i="10"/>
  <c r="P2499" i="10"/>
  <c r="L2499" i="10"/>
  <c r="K2499" i="10"/>
  <c r="Q2498" i="10"/>
  <c r="P2498" i="10"/>
  <c r="L2498" i="10"/>
  <c r="K2498" i="10"/>
  <c r="Q2497" i="10"/>
  <c r="P2497" i="10"/>
  <c r="L2497" i="10"/>
  <c r="K2497" i="10"/>
  <c r="Q2496" i="10"/>
  <c r="P2496" i="10"/>
  <c r="L2496" i="10"/>
  <c r="K2496" i="10"/>
  <c r="Q2495" i="10"/>
  <c r="P2495" i="10"/>
  <c r="L2495" i="10"/>
  <c r="K2495" i="10"/>
  <c r="Q2494" i="10"/>
  <c r="P2494" i="10"/>
  <c r="L2494" i="10"/>
  <c r="K2494" i="10"/>
  <c r="Q2493" i="10"/>
  <c r="P2493" i="10"/>
  <c r="L2493" i="10"/>
  <c r="K2493" i="10"/>
  <c r="Q2492" i="10"/>
  <c r="P2492" i="10"/>
  <c r="L2492" i="10"/>
  <c r="K2492" i="10"/>
  <c r="Q2491" i="10"/>
  <c r="P2491" i="10"/>
  <c r="L2491" i="10"/>
  <c r="K2491" i="10"/>
  <c r="Q2490" i="10"/>
  <c r="P2490" i="10"/>
  <c r="L2490" i="10"/>
  <c r="K2490" i="10"/>
  <c r="Q2489" i="10"/>
  <c r="P2489" i="10"/>
  <c r="L2489" i="10"/>
  <c r="K2489" i="10"/>
  <c r="Q2488" i="10"/>
  <c r="P2488" i="10"/>
  <c r="L2488" i="10"/>
  <c r="K2488" i="10"/>
  <c r="Q2487" i="10"/>
  <c r="P2487" i="10"/>
  <c r="L2487" i="10"/>
  <c r="K2487" i="10"/>
  <c r="Q2486" i="10"/>
  <c r="P2486" i="10"/>
  <c r="L2486" i="10"/>
  <c r="K2486" i="10"/>
  <c r="Q2485" i="10"/>
  <c r="P2485" i="10"/>
  <c r="L2485" i="10"/>
  <c r="K2485" i="10"/>
  <c r="Q2484" i="10"/>
  <c r="P2484" i="10"/>
  <c r="L2484" i="10"/>
  <c r="K2484" i="10"/>
  <c r="Q2483" i="10"/>
  <c r="P2483" i="10"/>
  <c r="L2483" i="10"/>
  <c r="K2483" i="10"/>
  <c r="Q2482" i="10"/>
  <c r="P2482" i="10"/>
  <c r="L2482" i="10"/>
  <c r="K2482" i="10"/>
  <c r="Q2481" i="10"/>
  <c r="P2481" i="10"/>
  <c r="L2481" i="10"/>
  <c r="K2481" i="10"/>
  <c r="Q2480" i="10"/>
  <c r="P2480" i="10"/>
  <c r="L2480" i="10"/>
  <c r="K2480" i="10"/>
  <c r="Q2479" i="10"/>
  <c r="P2479" i="10"/>
  <c r="L2479" i="10"/>
  <c r="K2479" i="10"/>
  <c r="Q2478" i="10"/>
  <c r="P2478" i="10"/>
  <c r="L2478" i="10"/>
  <c r="K2478" i="10"/>
  <c r="Q2477" i="10"/>
  <c r="P2477" i="10"/>
  <c r="L2477" i="10"/>
  <c r="K2477" i="10"/>
  <c r="Q2476" i="10"/>
  <c r="P2476" i="10"/>
  <c r="L2476" i="10"/>
  <c r="K2476" i="10"/>
  <c r="Q2475" i="10"/>
  <c r="P2475" i="10"/>
  <c r="L2475" i="10"/>
  <c r="K2475" i="10"/>
  <c r="Q2474" i="10"/>
  <c r="P2474" i="10"/>
  <c r="L2474" i="10"/>
  <c r="K2474" i="10"/>
  <c r="Q2473" i="10"/>
  <c r="P2473" i="10"/>
  <c r="L2473" i="10"/>
  <c r="K2473" i="10"/>
  <c r="Q2472" i="10"/>
  <c r="P2472" i="10"/>
  <c r="L2472" i="10"/>
  <c r="K2472" i="10"/>
  <c r="Q2471" i="10"/>
  <c r="P2471" i="10"/>
  <c r="L2471" i="10"/>
  <c r="K2471" i="10"/>
  <c r="Q2470" i="10"/>
  <c r="P2470" i="10"/>
  <c r="L2470" i="10"/>
  <c r="K2470" i="10"/>
  <c r="Q2469" i="10"/>
  <c r="P2469" i="10"/>
  <c r="L2469" i="10"/>
  <c r="K2469" i="10"/>
  <c r="Q2468" i="10"/>
  <c r="P2468" i="10"/>
  <c r="L2468" i="10"/>
  <c r="K2468" i="10"/>
  <c r="Q2467" i="10"/>
  <c r="P2467" i="10"/>
  <c r="L2467" i="10"/>
  <c r="K2467" i="10"/>
  <c r="Q2466" i="10"/>
  <c r="P2466" i="10"/>
  <c r="L2466" i="10"/>
  <c r="K2466" i="10"/>
  <c r="Q2465" i="10"/>
  <c r="P2465" i="10"/>
  <c r="L2465" i="10"/>
  <c r="K2465" i="10"/>
  <c r="Q2464" i="10"/>
  <c r="P2464" i="10"/>
  <c r="L2464" i="10"/>
  <c r="K2464" i="10"/>
  <c r="Q2463" i="10"/>
  <c r="P2463" i="10"/>
  <c r="L2463" i="10"/>
  <c r="K2463" i="10"/>
  <c r="Q2462" i="10"/>
  <c r="P2462" i="10"/>
  <c r="L2462" i="10"/>
  <c r="K2462" i="10"/>
  <c r="Q2461" i="10"/>
  <c r="P2461" i="10"/>
  <c r="L2461" i="10"/>
  <c r="K2461" i="10"/>
  <c r="Q2460" i="10"/>
  <c r="P2460" i="10"/>
  <c r="L2460" i="10"/>
  <c r="K2460" i="10"/>
  <c r="Q2459" i="10"/>
  <c r="P2459" i="10"/>
  <c r="L2459" i="10"/>
  <c r="K2459" i="10"/>
  <c r="Q2458" i="10"/>
  <c r="P2458" i="10"/>
  <c r="L2458" i="10"/>
  <c r="K2458" i="10"/>
  <c r="Q2457" i="10"/>
  <c r="P2457" i="10"/>
  <c r="L2457" i="10"/>
  <c r="K2457" i="10"/>
  <c r="Q2456" i="10"/>
  <c r="P2456" i="10"/>
  <c r="L2456" i="10"/>
  <c r="K2456" i="10"/>
  <c r="Q2455" i="10"/>
  <c r="P2455" i="10"/>
  <c r="L2455" i="10"/>
  <c r="K2455" i="10"/>
  <c r="Q2454" i="10"/>
  <c r="P2454" i="10"/>
  <c r="L2454" i="10"/>
  <c r="K2454" i="10"/>
  <c r="Q2453" i="10"/>
  <c r="P2453" i="10"/>
  <c r="L2453" i="10"/>
  <c r="K2453" i="10"/>
  <c r="Q2452" i="10"/>
  <c r="P2452" i="10"/>
  <c r="L2452" i="10"/>
  <c r="K2452" i="10"/>
  <c r="Q2451" i="10"/>
  <c r="P2451" i="10"/>
  <c r="L2451" i="10"/>
  <c r="K2451" i="10"/>
  <c r="Q2450" i="10"/>
  <c r="P2450" i="10"/>
  <c r="L2450" i="10"/>
  <c r="K2450" i="10"/>
  <c r="Q2449" i="10"/>
  <c r="P2449" i="10"/>
  <c r="L2449" i="10"/>
  <c r="K2449" i="10"/>
  <c r="Q2448" i="10"/>
  <c r="P2448" i="10"/>
  <c r="L2448" i="10"/>
  <c r="K2448" i="10"/>
  <c r="Q2447" i="10"/>
  <c r="P2447" i="10"/>
  <c r="L2447" i="10"/>
  <c r="K2447" i="10"/>
  <c r="Q2446" i="10"/>
  <c r="P2446" i="10"/>
  <c r="L2446" i="10"/>
  <c r="K2446" i="10"/>
  <c r="Q2445" i="10"/>
  <c r="P2445" i="10"/>
  <c r="L2445" i="10"/>
  <c r="K2445" i="10"/>
  <c r="Q2444" i="10"/>
  <c r="P2444" i="10"/>
  <c r="L2444" i="10"/>
  <c r="K2444" i="10"/>
  <c r="Q2443" i="10"/>
  <c r="P2443" i="10"/>
  <c r="L2443" i="10"/>
  <c r="K2443" i="10"/>
  <c r="Q2442" i="10"/>
  <c r="P2442" i="10"/>
  <c r="L2442" i="10"/>
  <c r="K2442" i="10"/>
  <c r="Q2441" i="10"/>
  <c r="P2441" i="10"/>
  <c r="L2441" i="10"/>
  <c r="K2441" i="10"/>
  <c r="Q2440" i="10"/>
  <c r="P2440" i="10"/>
  <c r="L2440" i="10"/>
  <c r="K2440" i="10"/>
  <c r="Q2439" i="10"/>
  <c r="P2439" i="10"/>
  <c r="L2439" i="10"/>
  <c r="K2439" i="10"/>
  <c r="Q2438" i="10"/>
  <c r="P2438" i="10"/>
  <c r="L2438" i="10"/>
  <c r="K2438" i="10"/>
  <c r="Q2437" i="10"/>
  <c r="P2437" i="10"/>
  <c r="L2437" i="10"/>
  <c r="K2437" i="10"/>
  <c r="Q2436" i="10"/>
  <c r="P2436" i="10"/>
  <c r="L2436" i="10"/>
  <c r="K2436" i="10"/>
  <c r="Q2435" i="10"/>
  <c r="P2435" i="10"/>
  <c r="L2435" i="10"/>
  <c r="K2435" i="10"/>
  <c r="Q2434" i="10"/>
  <c r="P2434" i="10"/>
  <c r="L2434" i="10"/>
  <c r="K2434" i="10"/>
  <c r="Q2433" i="10"/>
  <c r="P2433" i="10"/>
  <c r="L2433" i="10"/>
  <c r="K2433" i="10"/>
  <c r="Q2432" i="10"/>
  <c r="P2432" i="10"/>
  <c r="L2432" i="10"/>
  <c r="K2432" i="10"/>
  <c r="Q2431" i="10"/>
  <c r="P2431" i="10"/>
  <c r="L2431" i="10"/>
  <c r="K2431" i="10"/>
  <c r="Q2430" i="10"/>
  <c r="P2430" i="10"/>
  <c r="L2430" i="10"/>
  <c r="K2430" i="10"/>
  <c r="Q2429" i="10"/>
  <c r="P2429" i="10"/>
  <c r="L2429" i="10"/>
  <c r="K2429" i="10"/>
  <c r="Q2428" i="10"/>
  <c r="P2428" i="10"/>
  <c r="L2428" i="10"/>
  <c r="K2428" i="10"/>
  <c r="Q2427" i="10"/>
  <c r="P2427" i="10"/>
  <c r="L2427" i="10"/>
  <c r="K2427" i="10"/>
  <c r="Q2426" i="10"/>
  <c r="P2426" i="10"/>
  <c r="L2426" i="10"/>
  <c r="K2426" i="10"/>
  <c r="Q2425" i="10"/>
  <c r="P2425" i="10"/>
  <c r="L2425" i="10"/>
  <c r="K2425" i="10"/>
  <c r="Q2424" i="10"/>
  <c r="P2424" i="10"/>
  <c r="L2424" i="10"/>
  <c r="K2424" i="10"/>
  <c r="Q2423" i="10"/>
  <c r="P2423" i="10"/>
  <c r="L2423" i="10"/>
  <c r="K2423" i="10"/>
  <c r="Q2422" i="10"/>
  <c r="P2422" i="10"/>
  <c r="L2422" i="10"/>
  <c r="K2422" i="10"/>
  <c r="Q2421" i="10"/>
  <c r="P2421" i="10"/>
  <c r="L2421" i="10"/>
  <c r="K2421" i="10"/>
  <c r="Q2420" i="10"/>
  <c r="P2420" i="10"/>
  <c r="L2420" i="10"/>
  <c r="K2420" i="10"/>
  <c r="Q2419" i="10"/>
  <c r="P2419" i="10"/>
  <c r="L2419" i="10"/>
  <c r="K2419" i="10"/>
  <c r="Q2418" i="10"/>
  <c r="P2418" i="10"/>
  <c r="L2418" i="10"/>
  <c r="K2418" i="10"/>
  <c r="Q2417" i="10"/>
  <c r="P2417" i="10"/>
  <c r="L2417" i="10"/>
  <c r="K2417" i="10"/>
  <c r="Q2416" i="10"/>
  <c r="P2416" i="10"/>
  <c r="L2416" i="10"/>
  <c r="K2416" i="10"/>
  <c r="Q2415" i="10"/>
  <c r="P2415" i="10"/>
  <c r="L2415" i="10"/>
  <c r="K2415" i="10"/>
  <c r="Q2414" i="10"/>
  <c r="P2414" i="10"/>
  <c r="L2414" i="10"/>
  <c r="K2414" i="10"/>
  <c r="Q2413" i="10"/>
  <c r="P2413" i="10"/>
  <c r="L2413" i="10"/>
  <c r="K2413" i="10"/>
  <c r="Q2412" i="10"/>
  <c r="P2412" i="10"/>
  <c r="L2412" i="10"/>
  <c r="K2412" i="10"/>
  <c r="Q2411" i="10"/>
  <c r="P2411" i="10"/>
  <c r="L2411" i="10"/>
  <c r="K2411" i="10"/>
  <c r="Q2410" i="10"/>
  <c r="P2410" i="10"/>
  <c r="L2410" i="10"/>
  <c r="K2410" i="10"/>
  <c r="Q2409" i="10"/>
  <c r="P2409" i="10"/>
  <c r="L2409" i="10"/>
  <c r="K2409" i="10"/>
  <c r="Q2408" i="10"/>
  <c r="P2408" i="10"/>
  <c r="L2408" i="10"/>
  <c r="K2408" i="10"/>
  <c r="Q2407" i="10"/>
  <c r="P2407" i="10"/>
  <c r="L2407" i="10"/>
  <c r="K2407" i="10"/>
  <c r="Q2406" i="10"/>
  <c r="P2406" i="10"/>
  <c r="L2406" i="10"/>
  <c r="K2406" i="10"/>
  <c r="Q2405" i="10"/>
  <c r="P2405" i="10"/>
  <c r="L2405" i="10"/>
  <c r="K2405" i="10"/>
  <c r="Q2404" i="10"/>
  <c r="P2404" i="10"/>
  <c r="L2404" i="10"/>
  <c r="K2404" i="10"/>
  <c r="Q2403" i="10"/>
  <c r="P2403" i="10"/>
  <c r="L2403" i="10"/>
  <c r="K2403" i="10"/>
  <c r="Q2402" i="10"/>
  <c r="P2402" i="10"/>
  <c r="L2402" i="10"/>
  <c r="K2402" i="10"/>
  <c r="Q2401" i="10"/>
  <c r="P2401" i="10"/>
  <c r="L2401" i="10"/>
  <c r="K2401" i="10"/>
  <c r="Q2400" i="10"/>
  <c r="P2400" i="10"/>
  <c r="L2400" i="10"/>
  <c r="K2400" i="10"/>
  <c r="Q2399" i="10"/>
  <c r="P2399" i="10"/>
  <c r="L2399" i="10"/>
  <c r="K2399" i="10"/>
  <c r="Q2398" i="10"/>
  <c r="P2398" i="10"/>
  <c r="L2398" i="10"/>
  <c r="K2398" i="10"/>
  <c r="Q2397" i="10"/>
  <c r="P2397" i="10"/>
  <c r="L2397" i="10"/>
  <c r="K2397" i="10"/>
  <c r="Q2396" i="10"/>
  <c r="P2396" i="10"/>
  <c r="L2396" i="10"/>
  <c r="K2396" i="10"/>
  <c r="Q2395" i="10"/>
  <c r="P2395" i="10"/>
  <c r="L2395" i="10"/>
  <c r="K2395" i="10"/>
  <c r="Q2394" i="10"/>
  <c r="P2394" i="10"/>
  <c r="L2394" i="10"/>
  <c r="K2394" i="10"/>
  <c r="Q2393" i="10"/>
  <c r="P2393" i="10"/>
  <c r="L2393" i="10"/>
  <c r="K2393" i="10"/>
  <c r="Q2392" i="10"/>
  <c r="P2392" i="10"/>
  <c r="L2392" i="10"/>
  <c r="K2392" i="10"/>
  <c r="Q2391" i="10"/>
  <c r="P2391" i="10"/>
  <c r="L2391" i="10"/>
  <c r="K2391" i="10"/>
  <c r="Q2390" i="10"/>
  <c r="P2390" i="10"/>
  <c r="L2390" i="10"/>
  <c r="K2390" i="10"/>
  <c r="Q2389" i="10"/>
  <c r="P2389" i="10"/>
  <c r="L2389" i="10"/>
  <c r="K2389" i="10"/>
  <c r="Q2388" i="10"/>
  <c r="P2388" i="10"/>
  <c r="L2388" i="10"/>
  <c r="K2388" i="10"/>
  <c r="Q2387" i="10"/>
  <c r="P2387" i="10"/>
  <c r="L2387" i="10"/>
  <c r="K2387" i="10"/>
  <c r="Q2386" i="10"/>
  <c r="P2386" i="10"/>
  <c r="L2386" i="10"/>
  <c r="K2386" i="10"/>
  <c r="Q2385" i="10"/>
  <c r="P2385" i="10"/>
  <c r="L2385" i="10"/>
  <c r="K2385" i="10"/>
  <c r="Q2384" i="10"/>
  <c r="P2384" i="10"/>
  <c r="L2384" i="10"/>
  <c r="K2384" i="10"/>
  <c r="Q2383" i="10"/>
  <c r="P2383" i="10"/>
  <c r="L2383" i="10"/>
  <c r="K2383" i="10"/>
  <c r="Q2382" i="10"/>
  <c r="P2382" i="10"/>
  <c r="L2382" i="10"/>
  <c r="K2382" i="10"/>
  <c r="Q2381" i="10"/>
  <c r="P2381" i="10"/>
  <c r="L2381" i="10"/>
  <c r="K2381" i="10"/>
  <c r="Q2380" i="10"/>
  <c r="P2380" i="10"/>
  <c r="L2380" i="10"/>
  <c r="K2380" i="10"/>
  <c r="Q2379" i="10"/>
  <c r="P2379" i="10"/>
  <c r="L2379" i="10"/>
  <c r="K2379" i="10"/>
  <c r="Q2378" i="10"/>
  <c r="P2378" i="10"/>
  <c r="L2378" i="10"/>
  <c r="K2378" i="10"/>
  <c r="Q2377" i="10"/>
  <c r="P2377" i="10"/>
  <c r="L2377" i="10"/>
  <c r="K2377" i="10"/>
  <c r="Q2376" i="10"/>
  <c r="P2376" i="10"/>
  <c r="L2376" i="10"/>
  <c r="K2376" i="10"/>
  <c r="Q2375" i="10"/>
  <c r="P2375" i="10"/>
  <c r="L2375" i="10"/>
  <c r="K2375" i="10"/>
  <c r="Q2374" i="10"/>
  <c r="P2374" i="10"/>
  <c r="L2374" i="10"/>
  <c r="K2374" i="10"/>
  <c r="Q2373" i="10"/>
  <c r="P2373" i="10"/>
  <c r="L2373" i="10"/>
  <c r="K2373" i="10"/>
  <c r="Q2372" i="10"/>
  <c r="P2372" i="10"/>
  <c r="L2372" i="10"/>
  <c r="K2372" i="10"/>
  <c r="Q2371" i="10"/>
  <c r="P2371" i="10"/>
  <c r="L2371" i="10"/>
  <c r="K2371" i="10"/>
  <c r="Q2370" i="10"/>
  <c r="P2370" i="10"/>
  <c r="L2370" i="10"/>
  <c r="K2370" i="10"/>
  <c r="Q2369" i="10"/>
  <c r="P2369" i="10"/>
  <c r="L2369" i="10"/>
  <c r="K2369" i="10"/>
  <c r="Q2368" i="10"/>
  <c r="P2368" i="10"/>
  <c r="L2368" i="10"/>
  <c r="K2368" i="10"/>
  <c r="Q2367" i="10"/>
  <c r="P2367" i="10"/>
  <c r="L2367" i="10"/>
  <c r="K2367" i="10"/>
  <c r="Q2366" i="10"/>
  <c r="P2366" i="10"/>
  <c r="L2366" i="10"/>
  <c r="K2366" i="10"/>
  <c r="Q2365" i="10"/>
  <c r="P2365" i="10"/>
  <c r="L2365" i="10"/>
  <c r="K2365" i="10"/>
  <c r="Q2364" i="10"/>
  <c r="P2364" i="10"/>
  <c r="L2364" i="10"/>
  <c r="K2364" i="10"/>
  <c r="Q2363" i="10"/>
  <c r="P2363" i="10"/>
  <c r="L2363" i="10"/>
  <c r="K2363" i="10"/>
  <c r="Q2362" i="10"/>
  <c r="P2362" i="10"/>
  <c r="L2362" i="10"/>
  <c r="K2362" i="10"/>
  <c r="Q2361" i="10"/>
  <c r="P2361" i="10"/>
  <c r="L2361" i="10"/>
  <c r="K2361" i="10"/>
  <c r="Q2360" i="10"/>
  <c r="P2360" i="10"/>
  <c r="L2360" i="10"/>
  <c r="K2360" i="10"/>
  <c r="Q2359" i="10"/>
  <c r="P2359" i="10"/>
  <c r="L2359" i="10"/>
  <c r="K2359" i="10"/>
  <c r="Q2358" i="10"/>
  <c r="P2358" i="10"/>
  <c r="L2358" i="10"/>
  <c r="K2358" i="10"/>
  <c r="Q2357" i="10"/>
  <c r="P2357" i="10"/>
  <c r="L2357" i="10"/>
  <c r="K2357" i="10"/>
  <c r="Q2356" i="10"/>
  <c r="P2356" i="10"/>
  <c r="L2356" i="10"/>
  <c r="K2356" i="10"/>
  <c r="Q2355" i="10"/>
  <c r="P2355" i="10"/>
  <c r="L2355" i="10"/>
  <c r="K2355" i="10"/>
  <c r="Q2354" i="10"/>
  <c r="P2354" i="10"/>
  <c r="L2354" i="10"/>
  <c r="K2354" i="10"/>
  <c r="Q2353" i="10"/>
  <c r="P2353" i="10"/>
  <c r="L2353" i="10"/>
  <c r="K2353" i="10"/>
  <c r="Q2352" i="10"/>
  <c r="P2352" i="10"/>
  <c r="L2352" i="10"/>
  <c r="K2352" i="10"/>
  <c r="Q2351" i="10"/>
  <c r="P2351" i="10"/>
  <c r="L2351" i="10"/>
  <c r="K2351" i="10"/>
  <c r="Q2350" i="10"/>
  <c r="P2350" i="10"/>
  <c r="L2350" i="10"/>
  <c r="K2350" i="10"/>
  <c r="Q2349" i="10"/>
  <c r="P2349" i="10"/>
  <c r="L2349" i="10"/>
  <c r="K2349" i="10"/>
  <c r="Q2348" i="10"/>
  <c r="P2348" i="10"/>
  <c r="L2348" i="10"/>
  <c r="K2348" i="10"/>
  <c r="Q2347" i="10"/>
  <c r="P2347" i="10"/>
  <c r="L2347" i="10"/>
  <c r="K2347" i="10"/>
  <c r="Q2346" i="10"/>
  <c r="P2346" i="10"/>
  <c r="L2346" i="10"/>
  <c r="K2346" i="10"/>
  <c r="Q2345" i="10"/>
  <c r="P2345" i="10"/>
  <c r="L2345" i="10"/>
  <c r="K2345" i="10"/>
  <c r="Q2344" i="10"/>
  <c r="P2344" i="10"/>
  <c r="L2344" i="10"/>
  <c r="K2344" i="10"/>
  <c r="Q2343" i="10"/>
  <c r="P2343" i="10"/>
  <c r="L2343" i="10"/>
  <c r="K2343" i="10"/>
  <c r="Q2342" i="10"/>
  <c r="P2342" i="10"/>
  <c r="L2342" i="10"/>
  <c r="K2342" i="10"/>
  <c r="Q2341" i="10"/>
  <c r="P2341" i="10"/>
  <c r="L2341" i="10"/>
  <c r="K2341" i="10"/>
  <c r="Q2340" i="10"/>
  <c r="P2340" i="10"/>
  <c r="L2340" i="10"/>
  <c r="K2340" i="10"/>
  <c r="Q2339" i="10"/>
  <c r="P2339" i="10"/>
  <c r="L2339" i="10"/>
  <c r="K2339" i="10"/>
  <c r="Q2338" i="10"/>
  <c r="P2338" i="10"/>
  <c r="L2338" i="10"/>
  <c r="K2338" i="10"/>
  <c r="Q2337" i="10"/>
  <c r="P2337" i="10"/>
  <c r="L2337" i="10"/>
  <c r="K2337" i="10"/>
  <c r="Q2336" i="10"/>
  <c r="P2336" i="10"/>
  <c r="L2336" i="10"/>
  <c r="K2336" i="10"/>
  <c r="Q2335" i="10"/>
  <c r="P2335" i="10"/>
  <c r="L2335" i="10"/>
  <c r="K2335" i="10"/>
  <c r="Q2334" i="10"/>
  <c r="P2334" i="10"/>
  <c r="L2334" i="10"/>
  <c r="K2334" i="10"/>
  <c r="Q2333" i="10"/>
  <c r="P2333" i="10"/>
  <c r="L2333" i="10"/>
  <c r="K2333" i="10"/>
  <c r="Q2332" i="10"/>
  <c r="P2332" i="10"/>
  <c r="L2332" i="10"/>
  <c r="K2332" i="10"/>
  <c r="Q2331" i="10"/>
  <c r="P2331" i="10"/>
  <c r="L2331" i="10"/>
  <c r="K2331" i="10"/>
  <c r="Q2330" i="10"/>
  <c r="P2330" i="10"/>
  <c r="L2330" i="10"/>
  <c r="K2330" i="10"/>
  <c r="Q2329" i="10"/>
  <c r="P2329" i="10"/>
  <c r="L2329" i="10"/>
  <c r="K2329" i="10"/>
  <c r="Q2328" i="10"/>
  <c r="P2328" i="10"/>
  <c r="L2328" i="10"/>
  <c r="K2328" i="10"/>
  <c r="Q2327" i="10"/>
  <c r="P2327" i="10"/>
  <c r="L2327" i="10"/>
  <c r="K2327" i="10"/>
  <c r="Q2326" i="10"/>
  <c r="P2326" i="10"/>
  <c r="L2326" i="10"/>
  <c r="K2326" i="10"/>
  <c r="Q2325" i="10"/>
  <c r="P2325" i="10"/>
  <c r="L2325" i="10"/>
  <c r="K2325" i="10"/>
  <c r="Q2324" i="10"/>
  <c r="P2324" i="10"/>
  <c r="L2324" i="10"/>
  <c r="K2324" i="10"/>
  <c r="Q2323" i="10"/>
  <c r="P2323" i="10"/>
  <c r="L2323" i="10"/>
  <c r="K2323" i="10"/>
  <c r="Q2322" i="10"/>
  <c r="P2322" i="10"/>
  <c r="L2322" i="10"/>
  <c r="K2322" i="10"/>
  <c r="Q2321" i="10"/>
  <c r="P2321" i="10"/>
  <c r="L2321" i="10"/>
  <c r="K2321" i="10"/>
  <c r="Q2320" i="10"/>
  <c r="P2320" i="10"/>
  <c r="L2320" i="10"/>
  <c r="K2320" i="10"/>
  <c r="Q2319" i="10"/>
  <c r="P2319" i="10"/>
  <c r="L2319" i="10"/>
  <c r="K2319" i="10"/>
  <c r="Q2318" i="10"/>
  <c r="P2318" i="10"/>
  <c r="L2318" i="10"/>
  <c r="K2318" i="10"/>
  <c r="Q2317" i="10"/>
  <c r="P2317" i="10"/>
  <c r="L2317" i="10"/>
  <c r="K2317" i="10"/>
  <c r="Q2316" i="10"/>
  <c r="P2316" i="10"/>
  <c r="L2316" i="10"/>
  <c r="K2316" i="10"/>
  <c r="Q2315" i="10"/>
  <c r="P2315" i="10"/>
  <c r="L2315" i="10"/>
  <c r="K2315" i="10"/>
  <c r="Q2314" i="10"/>
  <c r="P2314" i="10"/>
  <c r="L2314" i="10"/>
  <c r="K2314" i="10"/>
  <c r="Q2313" i="10"/>
  <c r="P2313" i="10"/>
  <c r="L2313" i="10"/>
  <c r="K2313" i="10"/>
  <c r="Q2312" i="10"/>
  <c r="P2312" i="10"/>
  <c r="L2312" i="10"/>
  <c r="K2312" i="10"/>
  <c r="Q2311" i="10"/>
  <c r="P2311" i="10"/>
  <c r="L2311" i="10"/>
  <c r="K2311" i="10"/>
  <c r="Q2310" i="10"/>
  <c r="P2310" i="10"/>
  <c r="L2310" i="10"/>
  <c r="K2310" i="10"/>
  <c r="Q2309" i="10"/>
  <c r="P2309" i="10"/>
  <c r="L2309" i="10"/>
  <c r="K2309" i="10"/>
  <c r="Q2308" i="10"/>
  <c r="P2308" i="10"/>
  <c r="L2308" i="10"/>
  <c r="K2308" i="10"/>
  <c r="Q2307" i="10"/>
  <c r="P2307" i="10"/>
  <c r="L2307" i="10"/>
  <c r="K2307" i="10"/>
  <c r="Q2306" i="10"/>
  <c r="P2306" i="10"/>
  <c r="L2306" i="10"/>
  <c r="K2306" i="10"/>
  <c r="Q2305" i="10"/>
  <c r="P2305" i="10"/>
  <c r="L2305" i="10"/>
  <c r="K2305" i="10"/>
  <c r="Q2304" i="10"/>
  <c r="P2304" i="10"/>
  <c r="L2304" i="10"/>
  <c r="K2304" i="10"/>
  <c r="Q2303" i="10"/>
  <c r="P2303" i="10"/>
  <c r="L2303" i="10"/>
  <c r="K2303" i="10"/>
  <c r="Q2302" i="10"/>
  <c r="P2302" i="10"/>
  <c r="L2302" i="10"/>
  <c r="K2302" i="10"/>
  <c r="Q2301" i="10"/>
  <c r="P2301" i="10"/>
  <c r="L2301" i="10"/>
  <c r="K2301" i="10"/>
  <c r="Q2300" i="10"/>
  <c r="P2300" i="10"/>
  <c r="L2300" i="10"/>
  <c r="K2300" i="10"/>
  <c r="Q2299" i="10"/>
  <c r="P2299" i="10"/>
  <c r="L2299" i="10"/>
  <c r="K2299" i="10"/>
  <c r="Q2298" i="10"/>
  <c r="P2298" i="10"/>
  <c r="L2298" i="10"/>
  <c r="K2298" i="10"/>
  <c r="Q2297" i="10"/>
  <c r="P2297" i="10"/>
  <c r="L2297" i="10"/>
  <c r="K2297" i="10"/>
  <c r="Q2296" i="10"/>
  <c r="P2296" i="10"/>
  <c r="L2296" i="10"/>
  <c r="K2296" i="10"/>
  <c r="Q2295" i="10"/>
  <c r="P2295" i="10"/>
  <c r="L2295" i="10"/>
  <c r="K2295" i="10"/>
  <c r="Q2294" i="10"/>
  <c r="P2294" i="10"/>
  <c r="L2294" i="10"/>
  <c r="K2294" i="10"/>
  <c r="Q2293" i="10"/>
  <c r="P2293" i="10"/>
  <c r="L2293" i="10"/>
  <c r="K2293" i="10"/>
  <c r="Q2292" i="10"/>
  <c r="P2292" i="10"/>
  <c r="L2292" i="10"/>
  <c r="K2292" i="10"/>
  <c r="Q2291" i="10"/>
  <c r="P2291" i="10"/>
  <c r="L2291" i="10"/>
  <c r="K2291" i="10"/>
  <c r="Q2290" i="10"/>
  <c r="P2290" i="10"/>
  <c r="L2290" i="10"/>
  <c r="K2290" i="10"/>
  <c r="Q2289" i="10"/>
  <c r="P2289" i="10"/>
  <c r="L2289" i="10"/>
  <c r="K2289" i="10"/>
  <c r="Q2288" i="10"/>
  <c r="P2288" i="10"/>
  <c r="L2288" i="10"/>
  <c r="K2288" i="10"/>
  <c r="Q2287" i="10"/>
  <c r="P2287" i="10"/>
  <c r="L2287" i="10"/>
  <c r="K2287" i="10"/>
  <c r="Q2286" i="10"/>
  <c r="P2286" i="10"/>
  <c r="L2286" i="10"/>
  <c r="K2286" i="10"/>
  <c r="Q2285" i="10"/>
  <c r="P2285" i="10"/>
  <c r="L2285" i="10"/>
  <c r="K2285" i="10"/>
  <c r="Q2284" i="10"/>
  <c r="P2284" i="10"/>
  <c r="L2284" i="10"/>
  <c r="K2284" i="10"/>
  <c r="Q2283" i="10"/>
  <c r="P2283" i="10"/>
  <c r="L2283" i="10"/>
  <c r="K2283" i="10"/>
  <c r="Q2282" i="10"/>
  <c r="P2282" i="10"/>
  <c r="L2282" i="10"/>
  <c r="K2282" i="10"/>
  <c r="Q2281" i="10"/>
  <c r="P2281" i="10"/>
  <c r="L2281" i="10"/>
  <c r="K2281" i="10"/>
  <c r="Q2280" i="10"/>
  <c r="P2280" i="10"/>
  <c r="L2280" i="10"/>
  <c r="K2280" i="10"/>
  <c r="Q2279" i="10"/>
  <c r="P2279" i="10"/>
  <c r="L2279" i="10"/>
  <c r="K2279" i="10"/>
  <c r="Q2278" i="10"/>
  <c r="P2278" i="10"/>
  <c r="L2278" i="10"/>
  <c r="K2278" i="10"/>
  <c r="Q2277" i="10"/>
  <c r="P2277" i="10"/>
  <c r="L2277" i="10"/>
  <c r="K2277" i="10"/>
  <c r="Q2276" i="10"/>
  <c r="P2276" i="10"/>
  <c r="L2276" i="10"/>
  <c r="K2276" i="10"/>
  <c r="Q2275" i="10"/>
  <c r="P2275" i="10"/>
  <c r="L2275" i="10"/>
  <c r="K2275" i="10"/>
  <c r="Q2274" i="10"/>
  <c r="P2274" i="10"/>
  <c r="L2274" i="10"/>
  <c r="K2274" i="10"/>
  <c r="Q2273" i="10"/>
  <c r="P2273" i="10"/>
  <c r="L2273" i="10"/>
  <c r="K2273" i="10"/>
  <c r="Q2272" i="10"/>
  <c r="P2272" i="10"/>
  <c r="L2272" i="10"/>
  <c r="K2272" i="10"/>
  <c r="Q2271" i="10"/>
  <c r="P2271" i="10"/>
  <c r="L2271" i="10"/>
  <c r="K2271" i="10"/>
  <c r="Q2270" i="10"/>
  <c r="P2270" i="10"/>
  <c r="L2270" i="10"/>
  <c r="K2270" i="10"/>
  <c r="Q2269" i="10"/>
  <c r="P2269" i="10"/>
  <c r="L2269" i="10"/>
  <c r="K2269" i="10"/>
  <c r="Q2268" i="10"/>
  <c r="P2268" i="10"/>
  <c r="L2268" i="10"/>
  <c r="K2268" i="10"/>
  <c r="Q2267" i="10"/>
  <c r="P2267" i="10"/>
  <c r="L2267" i="10"/>
  <c r="K2267" i="10"/>
  <c r="Q2266" i="10"/>
  <c r="P2266" i="10"/>
  <c r="L2266" i="10"/>
  <c r="K2266" i="10"/>
  <c r="Q2265" i="10"/>
  <c r="P2265" i="10"/>
  <c r="L2265" i="10"/>
  <c r="K2265" i="10"/>
  <c r="Q2264" i="10"/>
  <c r="P2264" i="10"/>
  <c r="L2264" i="10"/>
  <c r="K2264" i="10"/>
  <c r="Q2263" i="10"/>
  <c r="P2263" i="10"/>
  <c r="L2263" i="10"/>
  <c r="K2263" i="10"/>
  <c r="Q2262" i="10"/>
  <c r="P2262" i="10"/>
  <c r="L2262" i="10"/>
  <c r="K2262" i="10"/>
  <c r="Q2261" i="10"/>
  <c r="P2261" i="10"/>
  <c r="L2261" i="10"/>
  <c r="K2261" i="10"/>
  <c r="Q2260" i="10"/>
  <c r="P2260" i="10"/>
  <c r="L2260" i="10"/>
  <c r="K2260" i="10"/>
  <c r="Q2259" i="10"/>
  <c r="P2259" i="10"/>
  <c r="L2259" i="10"/>
  <c r="K2259" i="10"/>
  <c r="Q2258" i="10"/>
  <c r="P2258" i="10"/>
  <c r="L2258" i="10"/>
  <c r="K2258" i="10"/>
  <c r="Q2257" i="10"/>
  <c r="P2257" i="10"/>
  <c r="L2257" i="10"/>
  <c r="K2257" i="10"/>
  <c r="Q2256" i="10"/>
  <c r="P2256" i="10"/>
  <c r="L2256" i="10"/>
  <c r="K2256" i="10"/>
  <c r="Q2255" i="10"/>
  <c r="P2255" i="10"/>
  <c r="L2255" i="10"/>
  <c r="K2255" i="10"/>
  <c r="Q2254" i="10"/>
  <c r="P2254" i="10"/>
  <c r="L2254" i="10"/>
  <c r="K2254" i="10"/>
  <c r="Q2253" i="10"/>
  <c r="P2253" i="10"/>
  <c r="L2253" i="10"/>
  <c r="K2253" i="10"/>
  <c r="Q2252" i="10"/>
  <c r="P2252" i="10"/>
  <c r="L2252" i="10"/>
  <c r="K2252" i="10"/>
  <c r="Q2251" i="10"/>
  <c r="P2251" i="10"/>
  <c r="L2251" i="10"/>
  <c r="K2251" i="10"/>
  <c r="Q2250" i="10"/>
  <c r="P2250" i="10"/>
  <c r="L2250" i="10"/>
  <c r="K2250" i="10"/>
  <c r="Q2249" i="10"/>
  <c r="P2249" i="10"/>
  <c r="L2249" i="10"/>
  <c r="K2249" i="10"/>
  <c r="Q2248" i="10"/>
  <c r="P2248" i="10"/>
  <c r="L2248" i="10"/>
  <c r="K2248" i="10"/>
  <c r="Q2247" i="10"/>
  <c r="P2247" i="10"/>
  <c r="L2247" i="10"/>
  <c r="K2247" i="10"/>
  <c r="Q2246" i="10"/>
  <c r="P2246" i="10"/>
  <c r="L2246" i="10"/>
  <c r="K2246" i="10"/>
  <c r="Q2245" i="10"/>
  <c r="P2245" i="10"/>
  <c r="L2245" i="10"/>
  <c r="K2245" i="10"/>
  <c r="Q2244" i="10"/>
  <c r="P2244" i="10"/>
  <c r="L2244" i="10"/>
  <c r="K2244" i="10"/>
  <c r="Q2243" i="10"/>
  <c r="P2243" i="10"/>
  <c r="L2243" i="10"/>
  <c r="K2243" i="10"/>
  <c r="Q2242" i="10"/>
  <c r="P2242" i="10"/>
  <c r="L2242" i="10"/>
  <c r="K2242" i="10"/>
  <c r="Q2241" i="10"/>
  <c r="P2241" i="10"/>
  <c r="L2241" i="10"/>
  <c r="K2241" i="10"/>
  <c r="Q2240" i="10"/>
  <c r="P2240" i="10"/>
  <c r="L2240" i="10"/>
  <c r="K2240" i="10"/>
  <c r="Q2239" i="10"/>
  <c r="P2239" i="10"/>
  <c r="L2239" i="10"/>
  <c r="K2239" i="10"/>
  <c r="Q2238" i="10"/>
  <c r="P2238" i="10"/>
  <c r="L2238" i="10"/>
  <c r="K2238" i="10"/>
  <c r="Q2237" i="10"/>
  <c r="P2237" i="10"/>
  <c r="L2237" i="10"/>
  <c r="K2237" i="10"/>
  <c r="Q2236" i="10"/>
  <c r="P2236" i="10"/>
  <c r="L2236" i="10"/>
  <c r="K2236" i="10"/>
  <c r="Q2235" i="10"/>
  <c r="P2235" i="10"/>
  <c r="L2235" i="10"/>
  <c r="K2235" i="10"/>
  <c r="Q2234" i="10"/>
  <c r="P2234" i="10"/>
  <c r="L2234" i="10"/>
  <c r="K2234" i="10"/>
  <c r="Q2233" i="10"/>
  <c r="P2233" i="10"/>
  <c r="L2233" i="10"/>
  <c r="K2233" i="10"/>
  <c r="Q2232" i="10"/>
  <c r="P2232" i="10"/>
  <c r="L2232" i="10"/>
  <c r="K2232" i="10"/>
  <c r="Q2231" i="10"/>
  <c r="P2231" i="10"/>
  <c r="L2231" i="10"/>
  <c r="K2231" i="10"/>
  <c r="Q2230" i="10"/>
  <c r="P2230" i="10"/>
  <c r="L2230" i="10"/>
  <c r="K2230" i="10"/>
  <c r="Q2229" i="10"/>
  <c r="P2229" i="10"/>
  <c r="L2229" i="10"/>
  <c r="K2229" i="10"/>
  <c r="Q2228" i="10"/>
  <c r="P2228" i="10"/>
  <c r="L2228" i="10"/>
  <c r="K2228" i="10"/>
  <c r="Q2227" i="10"/>
  <c r="P2227" i="10"/>
  <c r="L2227" i="10"/>
  <c r="K2227" i="10"/>
  <c r="Q2226" i="10"/>
  <c r="P2226" i="10"/>
  <c r="L2226" i="10"/>
  <c r="K2226" i="10"/>
  <c r="Q2225" i="10"/>
  <c r="P2225" i="10"/>
  <c r="L2225" i="10"/>
  <c r="K2225" i="10"/>
  <c r="Q2224" i="10"/>
  <c r="P2224" i="10"/>
  <c r="L2224" i="10"/>
  <c r="K2224" i="10"/>
  <c r="Q2223" i="10"/>
  <c r="P2223" i="10"/>
  <c r="L2223" i="10"/>
  <c r="K2223" i="10"/>
  <c r="Q2222" i="10"/>
  <c r="P2222" i="10"/>
  <c r="L2222" i="10"/>
  <c r="K2222" i="10"/>
  <c r="Q2221" i="10"/>
  <c r="P2221" i="10"/>
  <c r="L2221" i="10"/>
  <c r="K2221" i="10"/>
  <c r="Q2220" i="10"/>
  <c r="P2220" i="10"/>
  <c r="L2220" i="10"/>
  <c r="K2220" i="10"/>
  <c r="Q2219" i="10"/>
  <c r="P2219" i="10"/>
  <c r="L2219" i="10"/>
  <c r="K2219" i="10"/>
  <c r="Q2218" i="10"/>
  <c r="P2218" i="10"/>
  <c r="L2218" i="10"/>
  <c r="K2218" i="10"/>
  <c r="Q2217" i="10"/>
  <c r="P2217" i="10"/>
  <c r="L2217" i="10"/>
  <c r="K2217" i="10"/>
  <c r="Q2216" i="10"/>
  <c r="P2216" i="10"/>
  <c r="L2216" i="10"/>
  <c r="K2216" i="10"/>
  <c r="Q2215" i="10"/>
  <c r="P2215" i="10"/>
  <c r="L2215" i="10"/>
  <c r="K2215" i="10"/>
  <c r="Q2214" i="10"/>
  <c r="P2214" i="10"/>
  <c r="L2214" i="10"/>
  <c r="K2214" i="10"/>
  <c r="Q2213" i="10"/>
  <c r="P2213" i="10"/>
  <c r="L2213" i="10"/>
  <c r="K2213" i="10"/>
  <c r="Q2212" i="10"/>
  <c r="P2212" i="10"/>
  <c r="L2212" i="10"/>
  <c r="K2212" i="10"/>
  <c r="Q2211" i="10"/>
  <c r="P2211" i="10"/>
  <c r="L2211" i="10"/>
  <c r="K2211" i="10"/>
  <c r="Q2210" i="10"/>
  <c r="P2210" i="10"/>
  <c r="L2210" i="10"/>
  <c r="K2210" i="10"/>
  <c r="Q2209" i="10"/>
  <c r="P2209" i="10"/>
  <c r="L2209" i="10"/>
  <c r="K2209" i="10"/>
  <c r="Q2208" i="10"/>
  <c r="P2208" i="10"/>
  <c r="L2208" i="10"/>
  <c r="K2208" i="10"/>
  <c r="Q2207" i="10"/>
  <c r="P2207" i="10"/>
  <c r="L2207" i="10"/>
  <c r="K2207" i="10"/>
  <c r="Q2206" i="10"/>
  <c r="P2206" i="10"/>
  <c r="L2206" i="10"/>
  <c r="K2206" i="10"/>
  <c r="Q2205" i="10"/>
  <c r="P2205" i="10"/>
  <c r="L2205" i="10"/>
  <c r="K2205" i="10"/>
  <c r="Q2204" i="10"/>
  <c r="P2204" i="10"/>
  <c r="L2204" i="10"/>
  <c r="K2204" i="10"/>
  <c r="Q2203" i="10"/>
  <c r="P2203" i="10"/>
  <c r="L2203" i="10"/>
  <c r="K2203" i="10"/>
  <c r="Q2202" i="10"/>
  <c r="P2202" i="10"/>
  <c r="L2202" i="10"/>
  <c r="K2202" i="10"/>
  <c r="Q2201" i="10"/>
  <c r="P2201" i="10"/>
  <c r="L2201" i="10"/>
  <c r="K2201" i="10"/>
  <c r="Q2200" i="10"/>
  <c r="P2200" i="10"/>
  <c r="L2200" i="10"/>
  <c r="K2200" i="10"/>
  <c r="Q2199" i="10"/>
  <c r="P2199" i="10"/>
  <c r="L2199" i="10"/>
  <c r="K2199" i="10"/>
  <c r="Q2198" i="10"/>
  <c r="P2198" i="10"/>
  <c r="L2198" i="10"/>
  <c r="K2198" i="10"/>
  <c r="Q2197" i="10"/>
  <c r="P2197" i="10"/>
  <c r="L2197" i="10"/>
  <c r="K2197" i="10"/>
  <c r="Q2196" i="10"/>
  <c r="P2196" i="10"/>
  <c r="L2196" i="10"/>
  <c r="K2196" i="10"/>
  <c r="Q2195" i="10"/>
  <c r="P2195" i="10"/>
  <c r="L2195" i="10"/>
  <c r="K2195" i="10"/>
  <c r="Q2194" i="10"/>
  <c r="P2194" i="10"/>
  <c r="L2194" i="10"/>
  <c r="K2194" i="10"/>
  <c r="Q2193" i="10"/>
  <c r="P2193" i="10"/>
  <c r="L2193" i="10"/>
  <c r="K2193" i="10"/>
  <c r="Q2192" i="10"/>
  <c r="P2192" i="10"/>
  <c r="L2192" i="10"/>
  <c r="K2192" i="10"/>
  <c r="Q2191" i="10"/>
  <c r="P2191" i="10"/>
  <c r="L2191" i="10"/>
  <c r="K2191" i="10"/>
  <c r="Q2190" i="10"/>
  <c r="P2190" i="10"/>
  <c r="L2190" i="10"/>
  <c r="K2190" i="10"/>
  <c r="Q2189" i="10"/>
  <c r="P2189" i="10"/>
  <c r="L2189" i="10"/>
  <c r="K2189" i="10"/>
  <c r="Q2188" i="10"/>
  <c r="P2188" i="10"/>
  <c r="L2188" i="10"/>
  <c r="K2188" i="10"/>
  <c r="Q2187" i="10"/>
  <c r="P2187" i="10"/>
  <c r="L2187" i="10"/>
  <c r="K2187" i="10"/>
  <c r="Q2186" i="10"/>
  <c r="P2186" i="10"/>
  <c r="L2186" i="10"/>
  <c r="K2186" i="10"/>
  <c r="Q2185" i="10"/>
  <c r="P2185" i="10"/>
  <c r="L2185" i="10"/>
  <c r="K2185" i="10"/>
  <c r="Q2184" i="10"/>
  <c r="P2184" i="10"/>
  <c r="L2184" i="10"/>
  <c r="K2184" i="10"/>
  <c r="Q2183" i="10"/>
  <c r="P2183" i="10"/>
  <c r="L2183" i="10"/>
  <c r="K2183" i="10"/>
  <c r="Q2182" i="10"/>
  <c r="P2182" i="10"/>
  <c r="L2182" i="10"/>
  <c r="K2182" i="10"/>
  <c r="Q2181" i="10"/>
  <c r="P2181" i="10"/>
  <c r="L2181" i="10"/>
  <c r="K2181" i="10"/>
  <c r="Q2180" i="10"/>
  <c r="P2180" i="10"/>
  <c r="L2180" i="10"/>
  <c r="K2180" i="10"/>
  <c r="Q2179" i="10"/>
  <c r="P2179" i="10"/>
  <c r="L2179" i="10"/>
  <c r="K2179" i="10"/>
  <c r="Q2178" i="10"/>
  <c r="P2178" i="10"/>
  <c r="L2178" i="10"/>
  <c r="K2178" i="10"/>
  <c r="Q2177" i="10"/>
  <c r="P2177" i="10"/>
  <c r="L2177" i="10"/>
  <c r="K2177" i="10"/>
  <c r="Q2176" i="10"/>
  <c r="P2176" i="10"/>
  <c r="L2176" i="10"/>
  <c r="K2176" i="10"/>
  <c r="Q2175" i="10"/>
  <c r="P2175" i="10"/>
  <c r="L2175" i="10"/>
  <c r="K2175" i="10"/>
  <c r="Q2174" i="10"/>
  <c r="P2174" i="10"/>
  <c r="L2174" i="10"/>
  <c r="K2174" i="10"/>
  <c r="Q2173" i="10"/>
  <c r="P2173" i="10"/>
  <c r="L2173" i="10"/>
  <c r="K2173" i="10"/>
  <c r="Q2172" i="10"/>
  <c r="P2172" i="10"/>
  <c r="L2172" i="10"/>
  <c r="K2172" i="10"/>
  <c r="Q2171" i="10"/>
  <c r="P2171" i="10"/>
  <c r="L2171" i="10"/>
  <c r="K2171" i="10"/>
  <c r="Q2170" i="10"/>
  <c r="P2170" i="10"/>
  <c r="L2170" i="10"/>
  <c r="K2170" i="10"/>
  <c r="Q2169" i="10"/>
  <c r="P2169" i="10"/>
  <c r="L2169" i="10"/>
  <c r="K2169" i="10"/>
  <c r="Q2168" i="10"/>
  <c r="P2168" i="10"/>
  <c r="L2168" i="10"/>
  <c r="K2168" i="10"/>
  <c r="Q2167" i="10"/>
  <c r="P2167" i="10"/>
  <c r="L2167" i="10"/>
  <c r="K2167" i="10"/>
  <c r="Q2166" i="10"/>
  <c r="P2166" i="10"/>
  <c r="L2166" i="10"/>
  <c r="K2166" i="10"/>
  <c r="Q2165" i="10"/>
  <c r="P2165" i="10"/>
  <c r="L2165" i="10"/>
  <c r="K2165" i="10"/>
  <c r="Q2164" i="10"/>
  <c r="P2164" i="10"/>
  <c r="L2164" i="10"/>
  <c r="K2164" i="10"/>
  <c r="Q2163" i="10"/>
  <c r="P2163" i="10"/>
  <c r="L2163" i="10"/>
  <c r="K2163" i="10"/>
  <c r="Q2162" i="10"/>
  <c r="P2162" i="10"/>
  <c r="L2162" i="10"/>
  <c r="K2162" i="10"/>
  <c r="Q2161" i="10"/>
  <c r="P2161" i="10"/>
  <c r="L2161" i="10"/>
  <c r="K2161" i="10"/>
  <c r="Q2160" i="10"/>
  <c r="P2160" i="10"/>
  <c r="L2160" i="10"/>
  <c r="K2160" i="10"/>
  <c r="Q2159" i="10"/>
  <c r="P2159" i="10"/>
  <c r="L2159" i="10"/>
  <c r="K2159" i="10"/>
  <c r="Q2158" i="10"/>
  <c r="P2158" i="10"/>
  <c r="L2158" i="10"/>
  <c r="K2158" i="10"/>
  <c r="Q2157" i="10"/>
  <c r="P2157" i="10"/>
  <c r="L2157" i="10"/>
  <c r="K2157" i="10"/>
  <c r="Q2156" i="10"/>
  <c r="P2156" i="10"/>
  <c r="L2156" i="10"/>
  <c r="K2156" i="10"/>
  <c r="Q2155" i="10"/>
  <c r="P2155" i="10"/>
  <c r="L2155" i="10"/>
  <c r="K2155" i="10"/>
  <c r="Q2154" i="10"/>
  <c r="P2154" i="10"/>
  <c r="L2154" i="10"/>
  <c r="K2154" i="10"/>
  <c r="Q2153" i="10"/>
  <c r="P2153" i="10"/>
  <c r="L2153" i="10"/>
  <c r="K2153" i="10"/>
  <c r="Q2152" i="10"/>
  <c r="P2152" i="10"/>
  <c r="L2152" i="10"/>
  <c r="K2152" i="10"/>
  <c r="Q2151" i="10"/>
  <c r="P2151" i="10"/>
  <c r="L2151" i="10"/>
  <c r="K2151" i="10"/>
  <c r="Q2150" i="10"/>
  <c r="P2150" i="10"/>
  <c r="L2150" i="10"/>
  <c r="K2150" i="10"/>
  <c r="Q2149" i="10"/>
  <c r="P2149" i="10"/>
  <c r="L2149" i="10"/>
  <c r="K2149" i="10"/>
  <c r="Q2148" i="10"/>
  <c r="P2148" i="10"/>
  <c r="L2148" i="10"/>
  <c r="K2148" i="10"/>
  <c r="Q2147" i="10"/>
  <c r="P2147" i="10"/>
  <c r="L2147" i="10"/>
  <c r="K2147" i="10"/>
  <c r="Q2146" i="10"/>
  <c r="P2146" i="10"/>
  <c r="L2146" i="10"/>
  <c r="K2146" i="10"/>
  <c r="Q2145" i="10"/>
  <c r="P2145" i="10"/>
  <c r="L2145" i="10"/>
  <c r="K2145" i="10"/>
  <c r="Q2144" i="10"/>
  <c r="P2144" i="10"/>
  <c r="L2144" i="10"/>
  <c r="K2144" i="10"/>
  <c r="Q2143" i="10"/>
  <c r="P2143" i="10"/>
  <c r="L2143" i="10"/>
  <c r="K2143" i="10"/>
  <c r="Q2142" i="10"/>
  <c r="P2142" i="10"/>
  <c r="L2142" i="10"/>
  <c r="K2142" i="10"/>
  <c r="Q2141" i="10"/>
  <c r="P2141" i="10"/>
  <c r="L2141" i="10"/>
  <c r="K2141" i="10"/>
  <c r="Q2140" i="10"/>
  <c r="P2140" i="10"/>
  <c r="L2140" i="10"/>
  <c r="K2140" i="10"/>
  <c r="Q2139" i="10"/>
  <c r="P2139" i="10"/>
  <c r="L2139" i="10"/>
  <c r="K2139" i="10"/>
  <c r="Q2138" i="10"/>
  <c r="P2138" i="10"/>
  <c r="L2138" i="10"/>
  <c r="K2138" i="10"/>
  <c r="Q2137" i="10"/>
  <c r="P2137" i="10"/>
  <c r="L2137" i="10"/>
  <c r="K2137" i="10"/>
  <c r="Q2136" i="10"/>
  <c r="P2136" i="10"/>
  <c r="L2136" i="10"/>
  <c r="K2136" i="10"/>
  <c r="Q2135" i="10"/>
  <c r="P2135" i="10"/>
  <c r="L2135" i="10"/>
  <c r="K2135" i="10"/>
  <c r="Q2134" i="10"/>
  <c r="P2134" i="10"/>
  <c r="L2134" i="10"/>
  <c r="K2134" i="10"/>
  <c r="Q2133" i="10"/>
  <c r="P2133" i="10"/>
  <c r="L2133" i="10"/>
  <c r="K2133" i="10"/>
  <c r="Q2132" i="10"/>
  <c r="P2132" i="10"/>
  <c r="L2132" i="10"/>
  <c r="K2132" i="10"/>
  <c r="Q2131" i="10"/>
  <c r="P2131" i="10"/>
  <c r="L2131" i="10"/>
  <c r="K2131" i="10"/>
  <c r="Q2130" i="10"/>
  <c r="P2130" i="10"/>
  <c r="L2130" i="10"/>
  <c r="K2130" i="10"/>
  <c r="Q2129" i="10"/>
  <c r="P2129" i="10"/>
  <c r="L2129" i="10"/>
  <c r="K2129" i="10"/>
  <c r="Q2128" i="10"/>
  <c r="P2128" i="10"/>
  <c r="L2128" i="10"/>
  <c r="K2128" i="10"/>
  <c r="Q2127" i="10"/>
  <c r="P2127" i="10"/>
  <c r="L2127" i="10"/>
  <c r="K2127" i="10"/>
  <c r="Q2126" i="10"/>
  <c r="P2126" i="10"/>
  <c r="L2126" i="10"/>
  <c r="K2126" i="10"/>
  <c r="Q2125" i="10"/>
  <c r="P2125" i="10"/>
  <c r="L2125" i="10"/>
  <c r="K2125" i="10"/>
  <c r="Q2124" i="10"/>
  <c r="P2124" i="10"/>
  <c r="L2124" i="10"/>
  <c r="K2124" i="10"/>
  <c r="Q2123" i="10"/>
  <c r="P2123" i="10"/>
  <c r="L2123" i="10"/>
  <c r="K2123" i="10"/>
  <c r="Q2122" i="10"/>
  <c r="P2122" i="10"/>
  <c r="L2122" i="10"/>
  <c r="K2122" i="10"/>
  <c r="Q2121" i="10"/>
  <c r="P2121" i="10"/>
  <c r="L2121" i="10"/>
  <c r="K2121" i="10"/>
  <c r="Q2120" i="10"/>
  <c r="P2120" i="10"/>
  <c r="L2120" i="10"/>
  <c r="K2120" i="10"/>
  <c r="Q2119" i="10"/>
  <c r="P2119" i="10"/>
  <c r="L2119" i="10"/>
  <c r="K2119" i="10"/>
  <c r="Q2118" i="10"/>
  <c r="P2118" i="10"/>
  <c r="L2118" i="10"/>
  <c r="K2118" i="10"/>
  <c r="Q2117" i="10"/>
  <c r="P2117" i="10"/>
  <c r="L2117" i="10"/>
  <c r="K2117" i="10"/>
  <c r="Q2116" i="10"/>
  <c r="P2116" i="10"/>
  <c r="L2116" i="10"/>
  <c r="K2116" i="10"/>
  <c r="Q2115" i="10"/>
  <c r="P2115" i="10"/>
  <c r="L2115" i="10"/>
  <c r="K2115" i="10"/>
  <c r="Q2114" i="10"/>
  <c r="P2114" i="10"/>
  <c r="L2114" i="10"/>
  <c r="K2114" i="10"/>
  <c r="Q2113" i="10"/>
  <c r="P2113" i="10"/>
  <c r="L2113" i="10"/>
  <c r="K2113" i="10"/>
  <c r="Q2112" i="10"/>
  <c r="P2112" i="10"/>
  <c r="L2112" i="10"/>
  <c r="K2112" i="10"/>
  <c r="Q2111" i="10"/>
  <c r="P2111" i="10"/>
  <c r="L2111" i="10"/>
  <c r="K2111" i="10"/>
  <c r="Q2110" i="10"/>
  <c r="P2110" i="10"/>
  <c r="L2110" i="10"/>
  <c r="K2110" i="10"/>
  <c r="Q2109" i="10"/>
  <c r="P2109" i="10"/>
  <c r="L2109" i="10"/>
  <c r="K2109" i="10"/>
  <c r="Q2108" i="10"/>
  <c r="P2108" i="10"/>
  <c r="L2108" i="10"/>
  <c r="K2108" i="10"/>
  <c r="Q2107" i="10"/>
  <c r="P2107" i="10"/>
  <c r="L2107" i="10"/>
  <c r="K2107" i="10"/>
  <c r="Q2106" i="10"/>
  <c r="P2106" i="10"/>
  <c r="L2106" i="10"/>
  <c r="K2106" i="10"/>
  <c r="Q2105" i="10"/>
  <c r="P2105" i="10"/>
  <c r="L2105" i="10"/>
  <c r="K2105" i="10"/>
  <c r="Q2104" i="10"/>
  <c r="P2104" i="10"/>
  <c r="L2104" i="10"/>
  <c r="K2104" i="10"/>
  <c r="Q2103" i="10"/>
  <c r="P2103" i="10"/>
  <c r="L2103" i="10"/>
  <c r="K2103" i="10"/>
  <c r="Q2102" i="10"/>
  <c r="P2102" i="10"/>
  <c r="L2102" i="10"/>
  <c r="K2102" i="10"/>
  <c r="Q2101" i="10"/>
  <c r="P2101" i="10"/>
  <c r="L2101" i="10"/>
  <c r="K2101" i="10"/>
  <c r="Q2100" i="10"/>
  <c r="P2100" i="10"/>
  <c r="L2100" i="10"/>
  <c r="K2100" i="10"/>
  <c r="Q2099" i="10"/>
  <c r="P2099" i="10"/>
  <c r="L2099" i="10"/>
  <c r="K2099" i="10"/>
  <c r="Q2098" i="10"/>
  <c r="P2098" i="10"/>
  <c r="L2098" i="10"/>
  <c r="K2098" i="10"/>
  <c r="Q2097" i="10"/>
  <c r="P2097" i="10"/>
  <c r="L2097" i="10"/>
  <c r="K2097" i="10"/>
  <c r="Q2096" i="10"/>
  <c r="P2096" i="10"/>
  <c r="L2096" i="10"/>
  <c r="K2096" i="10"/>
  <c r="Q2095" i="10"/>
  <c r="P2095" i="10"/>
  <c r="L2095" i="10"/>
  <c r="K2095" i="10"/>
  <c r="Q2094" i="10"/>
  <c r="P2094" i="10"/>
  <c r="L2094" i="10"/>
  <c r="K2094" i="10"/>
  <c r="Q2093" i="10"/>
  <c r="P2093" i="10"/>
  <c r="L2093" i="10"/>
  <c r="K2093" i="10"/>
  <c r="Q2092" i="10"/>
  <c r="P2092" i="10"/>
  <c r="L2092" i="10"/>
  <c r="K2092" i="10"/>
  <c r="Q2091" i="10"/>
  <c r="P2091" i="10"/>
  <c r="L2091" i="10"/>
  <c r="K2091" i="10"/>
  <c r="Q2090" i="10"/>
  <c r="P2090" i="10"/>
  <c r="L2090" i="10"/>
  <c r="K2090" i="10"/>
  <c r="Q2089" i="10"/>
  <c r="P2089" i="10"/>
  <c r="L2089" i="10"/>
  <c r="K2089" i="10"/>
  <c r="Q2088" i="10"/>
  <c r="P2088" i="10"/>
  <c r="L2088" i="10"/>
  <c r="K2088" i="10"/>
  <c r="Q2087" i="10"/>
  <c r="P2087" i="10"/>
  <c r="L2087" i="10"/>
  <c r="K2087" i="10"/>
  <c r="Q2086" i="10"/>
  <c r="P2086" i="10"/>
  <c r="L2086" i="10"/>
  <c r="K2086" i="10"/>
  <c r="Q2085" i="10"/>
  <c r="P2085" i="10"/>
  <c r="L2085" i="10"/>
  <c r="K2085" i="10"/>
  <c r="Q2084" i="10"/>
  <c r="P2084" i="10"/>
  <c r="L2084" i="10"/>
  <c r="K2084" i="10"/>
  <c r="Q2083" i="10"/>
  <c r="P2083" i="10"/>
  <c r="L2083" i="10"/>
  <c r="K2083" i="10"/>
  <c r="Q2082" i="10"/>
  <c r="P2082" i="10"/>
  <c r="L2082" i="10"/>
  <c r="K2082" i="10"/>
  <c r="Q2081" i="10"/>
  <c r="P2081" i="10"/>
  <c r="L2081" i="10"/>
  <c r="K2081" i="10"/>
  <c r="Q2080" i="10"/>
  <c r="P2080" i="10"/>
  <c r="L2080" i="10"/>
  <c r="K2080" i="10"/>
  <c r="Q2079" i="10"/>
  <c r="P2079" i="10"/>
  <c r="L2079" i="10"/>
  <c r="K2079" i="10"/>
  <c r="Q2078" i="10"/>
  <c r="P2078" i="10"/>
  <c r="L2078" i="10"/>
  <c r="K2078" i="10"/>
  <c r="Q2077" i="10"/>
  <c r="P2077" i="10"/>
  <c r="L2077" i="10"/>
  <c r="K2077" i="10"/>
  <c r="Q2076" i="10"/>
  <c r="P2076" i="10"/>
  <c r="L2076" i="10"/>
  <c r="K2076" i="10"/>
  <c r="Q2075" i="10"/>
  <c r="P2075" i="10"/>
  <c r="L2075" i="10"/>
  <c r="K2075" i="10"/>
  <c r="Q2074" i="10"/>
  <c r="P2074" i="10"/>
  <c r="L2074" i="10"/>
  <c r="K2074" i="10"/>
  <c r="Q2073" i="10"/>
  <c r="P2073" i="10"/>
  <c r="L2073" i="10"/>
  <c r="K2073" i="10"/>
  <c r="Q2072" i="10"/>
  <c r="P2072" i="10"/>
  <c r="L2072" i="10"/>
  <c r="K2072" i="10"/>
  <c r="Q2071" i="10"/>
  <c r="P2071" i="10"/>
  <c r="L2071" i="10"/>
  <c r="K2071" i="10"/>
  <c r="Q2070" i="10"/>
  <c r="P2070" i="10"/>
  <c r="L2070" i="10"/>
  <c r="K2070" i="10"/>
  <c r="Q2069" i="10"/>
  <c r="P2069" i="10"/>
  <c r="L2069" i="10"/>
  <c r="K2069" i="10"/>
  <c r="Q2068" i="10"/>
  <c r="P2068" i="10"/>
  <c r="L2068" i="10"/>
  <c r="K2068" i="10"/>
  <c r="Q2067" i="10"/>
  <c r="P2067" i="10"/>
  <c r="L2067" i="10"/>
  <c r="K2067" i="10"/>
  <c r="Q2066" i="10"/>
  <c r="P2066" i="10"/>
  <c r="L2066" i="10"/>
  <c r="K2066" i="10"/>
  <c r="Q2065" i="10"/>
  <c r="P2065" i="10"/>
  <c r="L2065" i="10"/>
  <c r="K2065" i="10"/>
  <c r="Q2064" i="10"/>
  <c r="P2064" i="10"/>
  <c r="L2064" i="10"/>
  <c r="K2064" i="10"/>
  <c r="Q2063" i="10"/>
  <c r="P2063" i="10"/>
  <c r="L2063" i="10"/>
  <c r="K2063" i="10"/>
  <c r="Q2062" i="10"/>
  <c r="P2062" i="10"/>
  <c r="L2062" i="10"/>
  <c r="K2062" i="10"/>
  <c r="Q2061" i="10"/>
  <c r="P2061" i="10"/>
  <c r="L2061" i="10"/>
  <c r="K2061" i="10"/>
  <c r="Q2060" i="10"/>
  <c r="P2060" i="10"/>
  <c r="L2060" i="10"/>
  <c r="K2060" i="10"/>
  <c r="Q2059" i="10"/>
  <c r="P2059" i="10"/>
  <c r="L2059" i="10"/>
  <c r="K2059" i="10"/>
  <c r="Q2058" i="10"/>
  <c r="P2058" i="10"/>
  <c r="L2058" i="10"/>
  <c r="K2058" i="10"/>
  <c r="Q2057" i="10"/>
  <c r="P2057" i="10"/>
  <c r="L2057" i="10"/>
  <c r="K2057" i="10"/>
  <c r="Q2056" i="10"/>
  <c r="P2056" i="10"/>
  <c r="L2056" i="10"/>
  <c r="K2056" i="10"/>
  <c r="Q2055" i="10"/>
  <c r="P2055" i="10"/>
  <c r="L2055" i="10"/>
  <c r="K2055" i="10"/>
  <c r="Q2054" i="10"/>
  <c r="P2054" i="10"/>
  <c r="L2054" i="10"/>
  <c r="K2054" i="10"/>
  <c r="Q2053" i="10"/>
  <c r="P2053" i="10"/>
  <c r="L2053" i="10"/>
  <c r="K2053" i="10"/>
  <c r="Q2052" i="10"/>
  <c r="P2052" i="10"/>
  <c r="L2052" i="10"/>
  <c r="K2052" i="10"/>
  <c r="Q2051" i="10"/>
  <c r="P2051" i="10"/>
  <c r="L2051" i="10"/>
  <c r="K2051" i="10"/>
  <c r="Q2050" i="10"/>
  <c r="P2050" i="10"/>
  <c r="L2050" i="10"/>
  <c r="K2050" i="10"/>
  <c r="Q2049" i="10"/>
  <c r="P2049" i="10"/>
  <c r="L2049" i="10"/>
  <c r="K2049" i="10"/>
  <c r="Q2048" i="10"/>
  <c r="P2048" i="10"/>
  <c r="L2048" i="10"/>
  <c r="K2048" i="10"/>
  <c r="Q2047" i="10"/>
  <c r="P2047" i="10"/>
  <c r="L2047" i="10"/>
  <c r="K2047" i="10"/>
  <c r="Q2046" i="10"/>
  <c r="P2046" i="10"/>
  <c r="L2046" i="10"/>
  <c r="K2046" i="10"/>
  <c r="Q2045" i="10"/>
  <c r="P2045" i="10"/>
  <c r="L2045" i="10"/>
  <c r="K2045" i="10"/>
  <c r="Q2044" i="10"/>
  <c r="P2044" i="10"/>
  <c r="L2044" i="10"/>
  <c r="K2044" i="10"/>
  <c r="Q2043" i="10"/>
  <c r="P2043" i="10"/>
  <c r="L2043" i="10"/>
  <c r="K2043" i="10"/>
  <c r="Q2042" i="10"/>
  <c r="P2042" i="10"/>
  <c r="L2042" i="10"/>
  <c r="K2042" i="10"/>
  <c r="Q2041" i="10"/>
  <c r="P2041" i="10"/>
  <c r="L2041" i="10"/>
  <c r="K2041" i="10"/>
  <c r="Q2040" i="10"/>
  <c r="P2040" i="10"/>
  <c r="L2040" i="10"/>
  <c r="K2040" i="10"/>
  <c r="Q2039" i="10"/>
  <c r="P2039" i="10"/>
  <c r="L2039" i="10"/>
  <c r="K2039" i="10"/>
  <c r="Q2038" i="10"/>
  <c r="P2038" i="10"/>
  <c r="L2038" i="10"/>
  <c r="K2038" i="10"/>
  <c r="Q2037" i="10"/>
  <c r="P2037" i="10"/>
  <c r="L2037" i="10"/>
  <c r="K2037" i="10"/>
  <c r="Q2036" i="10"/>
  <c r="P2036" i="10"/>
  <c r="L2036" i="10"/>
  <c r="K2036" i="10"/>
  <c r="Q2035" i="10"/>
  <c r="P2035" i="10"/>
  <c r="L2035" i="10"/>
  <c r="K2035" i="10"/>
  <c r="Q2034" i="10"/>
  <c r="P2034" i="10"/>
  <c r="L2034" i="10"/>
  <c r="K2034" i="10"/>
  <c r="Q2033" i="10"/>
  <c r="P2033" i="10"/>
  <c r="L2033" i="10"/>
  <c r="K2033" i="10"/>
  <c r="Q2032" i="10"/>
  <c r="P2032" i="10"/>
  <c r="L2032" i="10"/>
  <c r="K2032" i="10"/>
  <c r="Q2031" i="10"/>
  <c r="P2031" i="10"/>
  <c r="L2031" i="10"/>
  <c r="K2031" i="10"/>
  <c r="Q2030" i="10"/>
  <c r="P2030" i="10"/>
  <c r="L2030" i="10"/>
  <c r="K2030" i="10"/>
  <c r="Q2029" i="10"/>
  <c r="P2029" i="10"/>
  <c r="L2029" i="10"/>
  <c r="K2029" i="10"/>
  <c r="Q2028" i="10"/>
  <c r="P2028" i="10"/>
  <c r="L2028" i="10"/>
  <c r="K2028" i="10"/>
  <c r="Q2027" i="10"/>
  <c r="P2027" i="10"/>
  <c r="L2027" i="10"/>
  <c r="K2027" i="10"/>
  <c r="Q2026" i="10"/>
  <c r="P2026" i="10"/>
  <c r="L2026" i="10"/>
  <c r="K2026" i="10"/>
  <c r="Q2025" i="10"/>
  <c r="P2025" i="10"/>
  <c r="L2025" i="10"/>
  <c r="K2025" i="10"/>
  <c r="Q2024" i="10"/>
  <c r="P2024" i="10"/>
  <c r="L2024" i="10"/>
  <c r="K2024" i="10"/>
  <c r="Q2023" i="10"/>
  <c r="P2023" i="10"/>
  <c r="L2023" i="10"/>
  <c r="K2023" i="10"/>
  <c r="Q2022" i="10"/>
  <c r="P2022" i="10"/>
  <c r="L2022" i="10"/>
  <c r="K2022" i="10"/>
  <c r="Q2021" i="10"/>
  <c r="P2021" i="10"/>
  <c r="L2021" i="10"/>
  <c r="K2021" i="10"/>
  <c r="Q2020" i="10"/>
  <c r="P2020" i="10"/>
  <c r="L2020" i="10"/>
  <c r="K2020" i="10"/>
  <c r="Q2019" i="10"/>
  <c r="P2019" i="10"/>
  <c r="L2019" i="10"/>
  <c r="K2019" i="10"/>
  <c r="Q2018" i="10"/>
  <c r="P2018" i="10"/>
  <c r="L2018" i="10"/>
  <c r="K2018" i="10"/>
  <c r="Q2017" i="10"/>
  <c r="P2017" i="10"/>
  <c r="L2017" i="10"/>
  <c r="K2017" i="10"/>
  <c r="Q2016" i="10"/>
  <c r="P2016" i="10"/>
  <c r="L2016" i="10"/>
  <c r="K2016" i="10"/>
  <c r="Q2015" i="10"/>
  <c r="P2015" i="10"/>
  <c r="L2015" i="10"/>
  <c r="K2015" i="10"/>
  <c r="Q2014" i="10"/>
  <c r="P2014" i="10"/>
  <c r="L2014" i="10"/>
  <c r="K2014" i="10"/>
  <c r="Q2013" i="10"/>
  <c r="P2013" i="10"/>
  <c r="L2013" i="10"/>
  <c r="K2013" i="10"/>
  <c r="Q2012" i="10"/>
  <c r="P2012" i="10"/>
  <c r="L2012" i="10"/>
  <c r="K2012" i="10"/>
  <c r="Q2011" i="10"/>
  <c r="P2011" i="10"/>
  <c r="L2011" i="10"/>
  <c r="K2011" i="10"/>
  <c r="Q2010" i="10"/>
  <c r="P2010" i="10"/>
  <c r="L2010" i="10"/>
  <c r="K2010" i="10"/>
  <c r="Q2009" i="10"/>
  <c r="P2009" i="10"/>
  <c r="L2009" i="10"/>
  <c r="K2009" i="10"/>
  <c r="Q2008" i="10"/>
  <c r="P2008" i="10"/>
  <c r="L2008" i="10"/>
  <c r="K2008" i="10"/>
  <c r="Q2007" i="10"/>
  <c r="P2007" i="10"/>
  <c r="L2007" i="10"/>
  <c r="K2007" i="10"/>
  <c r="Q2006" i="10"/>
  <c r="P2006" i="10"/>
  <c r="L2006" i="10"/>
  <c r="K2006" i="10"/>
  <c r="Q2005" i="10"/>
  <c r="P2005" i="10"/>
  <c r="L2005" i="10"/>
  <c r="K2005" i="10"/>
  <c r="Q2004" i="10"/>
  <c r="P2004" i="10"/>
  <c r="L2004" i="10"/>
  <c r="K2004" i="10"/>
  <c r="Q2003" i="10"/>
  <c r="P2003" i="10"/>
  <c r="L2003" i="10"/>
  <c r="K2003" i="10"/>
  <c r="Q2002" i="10"/>
  <c r="P2002" i="10"/>
  <c r="L2002" i="10"/>
  <c r="K2002" i="10"/>
  <c r="Q2001" i="10"/>
  <c r="P2001" i="10"/>
  <c r="L2001" i="10"/>
  <c r="K2001" i="10"/>
  <c r="Q2000" i="10"/>
  <c r="P2000" i="10"/>
  <c r="L2000" i="10"/>
  <c r="K2000" i="10"/>
  <c r="Q1999" i="10"/>
  <c r="P1999" i="10"/>
  <c r="L1999" i="10"/>
  <c r="K1999" i="10"/>
  <c r="Q1998" i="10"/>
  <c r="P1998" i="10"/>
  <c r="L1998" i="10"/>
  <c r="K1998" i="10"/>
  <c r="Q1997" i="10"/>
  <c r="P1997" i="10"/>
  <c r="L1997" i="10"/>
  <c r="K1997" i="10"/>
  <c r="Q1996" i="10"/>
  <c r="P1996" i="10"/>
  <c r="L1996" i="10"/>
  <c r="K1996" i="10"/>
  <c r="Q1995" i="10"/>
  <c r="P1995" i="10"/>
  <c r="L1995" i="10"/>
  <c r="K1995" i="10"/>
  <c r="Q1994" i="10"/>
  <c r="P1994" i="10"/>
  <c r="L1994" i="10"/>
  <c r="K1994" i="10"/>
  <c r="Q1993" i="10"/>
  <c r="P1993" i="10"/>
  <c r="L1993" i="10"/>
  <c r="K1993" i="10"/>
  <c r="Q1992" i="10"/>
  <c r="P1992" i="10"/>
  <c r="L1992" i="10"/>
  <c r="K1992" i="10"/>
  <c r="Q1991" i="10"/>
  <c r="P1991" i="10"/>
  <c r="L1991" i="10"/>
  <c r="K1991" i="10"/>
  <c r="Q1990" i="10"/>
  <c r="P1990" i="10"/>
  <c r="L1990" i="10"/>
  <c r="K1990" i="10"/>
  <c r="Q1989" i="10"/>
  <c r="P1989" i="10"/>
  <c r="L1989" i="10"/>
  <c r="K1989" i="10"/>
  <c r="Q1988" i="10"/>
  <c r="P1988" i="10"/>
  <c r="L1988" i="10"/>
  <c r="K1988" i="10"/>
  <c r="Q1987" i="10"/>
  <c r="P1987" i="10"/>
  <c r="L1987" i="10"/>
  <c r="K1987" i="10"/>
  <c r="Q1986" i="10"/>
  <c r="P1986" i="10"/>
  <c r="L1986" i="10"/>
  <c r="K1986" i="10"/>
  <c r="Q1985" i="10"/>
  <c r="P1985" i="10"/>
  <c r="L1985" i="10"/>
  <c r="K1985" i="10"/>
  <c r="Q1984" i="10"/>
  <c r="P1984" i="10"/>
  <c r="L1984" i="10"/>
  <c r="K1984" i="10"/>
  <c r="Q1983" i="10"/>
  <c r="P1983" i="10"/>
  <c r="L1983" i="10"/>
  <c r="K1983" i="10"/>
  <c r="Q1982" i="10"/>
  <c r="P1982" i="10"/>
  <c r="L1982" i="10"/>
  <c r="K1982" i="10"/>
  <c r="Q1981" i="10"/>
  <c r="P1981" i="10"/>
  <c r="L1981" i="10"/>
  <c r="K1981" i="10"/>
  <c r="Q1980" i="10"/>
  <c r="P1980" i="10"/>
  <c r="L1980" i="10"/>
  <c r="K1980" i="10"/>
  <c r="Q1979" i="10"/>
  <c r="P1979" i="10"/>
  <c r="L1979" i="10"/>
  <c r="K1979" i="10"/>
  <c r="Q1978" i="10"/>
  <c r="P1978" i="10"/>
  <c r="L1978" i="10"/>
  <c r="K1978" i="10"/>
  <c r="Q1977" i="10"/>
  <c r="P1977" i="10"/>
  <c r="L1977" i="10"/>
  <c r="K1977" i="10"/>
  <c r="Q1976" i="10"/>
  <c r="P1976" i="10"/>
  <c r="L1976" i="10"/>
  <c r="K1976" i="10"/>
  <c r="Q1975" i="10"/>
  <c r="P1975" i="10"/>
  <c r="L1975" i="10"/>
  <c r="K1975" i="10"/>
  <c r="Q1974" i="10"/>
  <c r="P1974" i="10"/>
  <c r="L1974" i="10"/>
  <c r="K1974" i="10"/>
  <c r="Q1973" i="10"/>
  <c r="P1973" i="10"/>
  <c r="L1973" i="10"/>
  <c r="K1973" i="10"/>
  <c r="Q1972" i="10"/>
  <c r="P1972" i="10"/>
  <c r="L1972" i="10"/>
  <c r="K1972" i="10"/>
  <c r="Q1971" i="10"/>
  <c r="P1971" i="10"/>
  <c r="L1971" i="10"/>
  <c r="K1971" i="10"/>
  <c r="Q1970" i="10"/>
  <c r="P1970" i="10"/>
  <c r="L1970" i="10"/>
  <c r="K1970" i="10"/>
  <c r="Q1969" i="10"/>
  <c r="P1969" i="10"/>
  <c r="L1969" i="10"/>
  <c r="K1969" i="10"/>
  <c r="Q1968" i="10"/>
  <c r="P1968" i="10"/>
  <c r="L1968" i="10"/>
  <c r="K1968" i="10"/>
  <c r="Q1967" i="10"/>
  <c r="P1967" i="10"/>
  <c r="L1967" i="10"/>
  <c r="K1967" i="10"/>
  <c r="Q1966" i="10"/>
  <c r="P1966" i="10"/>
  <c r="L1966" i="10"/>
  <c r="K1966" i="10"/>
  <c r="Q1965" i="10"/>
  <c r="P1965" i="10"/>
  <c r="L1965" i="10"/>
  <c r="K1965" i="10"/>
  <c r="Q1964" i="10"/>
  <c r="P1964" i="10"/>
  <c r="L1964" i="10"/>
  <c r="K1964" i="10"/>
  <c r="Q1963" i="10"/>
  <c r="P1963" i="10"/>
  <c r="L1963" i="10"/>
  <c r="K1963" i="10"/>
  <c r="Q1962" i="10"/>
  <c r="P1962" i="10"/>
  <c r="L1962" i="10"/>
  <c r="K1962" i="10"/>
  <c r="Q1961" i="10"/>
  <c r="P1961" i="10"/>
  <c r="L1961" i="10"/>
  <c r="K1961" i="10"/>
  <c r="Q1960" i="10"/>
  <c r="P1960" i="10"/>
  <c r="L1960" i="10"/>
  <c r="K1960" i="10"/>
  <c r="Q1959" i="10"/>
  <c r="P1959" i="10"/>
  <c r="L1959" i="10"/>
  <c r="K1959" i="10"/>
  <c r="Q1958" i="10"/>
  <c r="P1958" i="10"/>
  <c r="L1958" i="10"/>
  <c r="K1958" i="10"/>
  <c r="Q1957" i="10"/>
  <c r="P1957" i="10"/>
  <c r="L1957" i="10"/>
  <c r="K1957" i="10"/>
  <c r="Q1956" i="10"/>
  <c r="P1956" i="10"/>
  <c r="L1956" i="10"/>
  <c r="K1956" i="10"/>
  <c r="Q1955" i="10"/>
  <c r="P1955" i="10"/>
  <c r="L1955" i="10"/>
  <c r="K1955" i="10"/>
  <c r="Q1954" i="10"/>
  <c r="P1954" i="10"/>
  <c r="L1954" i="10"/>
  <c r="K1954" i="10"/>
  <c r="Q1953" i="10"/>
  <c r="P1953" i="10"/>
  <c r="L1953" i="10"/>
  <c r="K1953" i="10"/>
  <c r="Q1952" i="10"/>
  <c r="P1952" i="10"/>
  <c r="L1952" i="10"/>
  <c r="K1952" i="10"/>
  <c r="Q1951" i="10"/>
  <c r="P1951" i="10"/>
  <c r="L1951" i="10"/>
  <c r="K1951" i="10"/>
  <c r="Q1950" i="10"/>
  <c r="P1950" i="10"/>
  <c r="L1950" i="10"/>
  <c r="K1950" i="10"/>
  <c r="Q1949" i="10"/>
  <c r="P1949" i="10"/>
  <c r="L1949" i="10"/>
  <c r="K1949" i="10"/>
  <c r="Q1948" i="10"/>
  <c r="P1948" i="10"/>
  <c r="L1948" i="10"/>
  <c r="K1948" i="10"/>
  <c r="Q1947" i="10"/>
  <c r="P1947" i="10"/>
  <c r="L1947" i="10"/>
  <c r="K1947" i="10"/>
  <c r="Q1946" i="10"/>
  <c r="P1946" i="10"/>
  <c r="L1946" i="10"/>
  <c r="K1946" i="10"/>
  <c r="Q1945" i="10"/>
  <c r="P1945" i="10"/>
  <c r="L1945" i="10"/>
  <c r="K1945" i="10"/>
  <c r="Q1944" i="10"/>
  <c r="P1944" i="10"/>
  <c r="L1944" i="10"/>
  <c r="K1944" i="10"/>
  <c r="Q1943" i="10"/>
  <c r="P1943" i="10"/>
  <c r="L1943" i="10"/>
  <c r="K1943" i="10"/>
  <c r="Q1942" i="10"/>
  <c r="P1942" i="10"/>
  <c r="L1942" i="10"/>
  <c r="K1942" i="10"/>
  <c r="Q1941" i="10"/>
  <c r="P1941" i="10"/>
  <c r="L1941" i="10"/>
  <c r="K1941" i="10"/>
  <c r="Q1940" i="10"/>
  <c r="P1940" i="10"/>
  <c r="L1940" i="10"/>
  <c r="K1940" i="10"/>
  <c r="Q1939" i="10"/>
  <c r="P1939" i="10"/>
  <c r="L1939" i="10"/>
  <c r="K1939" i="10"/>
  <c r="Q1938" i="10"/>
  <c r="P1938" i="10"/>
  <c r="L1938" i="10"/>
  <c r="K1938" i="10"/>
  <c r="Q1937" i="10"/>
  <c r="P1937" i="10"/>
  <c r="L1937" i="10"/>
  <c r="K1937" i="10"/>
  <c r="Q1936" i="10"/>
  <c r="P1936" i="10"/>
  <c r="L1936" i="10"/>
  <c r="K1936" i="10"/>
  <c r="Q1935" i="10"/>
  <c r="P1935" i="10"/>
  <c r="L1935" i="10"/>
  <c r="K1935" i="10"/>
  <c r="Q1934" i="10"/>
  <c r="P1934" i="10"/>
  <c r="L1934" i="10"/>
  <c r="K1934" i="10"/>
  <c r="Q1933" i="10"/>
  <c r="P1933" i="10"/>
  <c r="L1933" i="10"/>
  <c r="K1933" i="10"/>
  <c r="Q1932" i="10"/>
  <c r="P1932" i="10"/>
  <c r="L1932" i="10"/>
  <c r="K1932" i="10"/>
  <c r="Q1931" i="10"/>
  <c r="P1931" i="10"/>
  <c r="L1931" i="10"/>
  <c r="K1931" i="10"/>
  <c r="Q1930" i="10"/>
  <c r="P1930" i="10"/>
  <c r="L1930" i="10"/>
  <c r="K1930" i="10"/>
  <c r="Q1929" i="10"/>
  <c r="P1929" i="10"/>
  <c r="L1929" i="10"/>
  <c r="K1929" i="10"/>
  <c r="Q1928" i="10"/>
  <c r="P1928" i="10"/>
  <c r="L1928" i="10"/>
  <c r="K1928" i="10"/>
  <c r="Q1927" i="10"/>
  <c r="P1927" i="10"/>
  <c r="L1927" i="10"/>
  <c r="K1927" i="10"/>
  <c r="Q1926" i="10"/>
  <c r="P1926" i="10"/>
  <c r="L1926" i="10"/>
  <c r="K1926" i="10"/>
  <c r="Q1925" i="10"/>
  <c r="P1925" i="10"/>
  <c r="L1925" i="10"/>
  <c r="K1925" i="10"/>
  <c r="Q1924" i="10"/>
  <c r="P1924" i="10"/>
  <c r="L1924" i="10"/>
  <c r="K1924" i="10"/>
  <c r="Q1923" i="10"/>
  <c r="P1923" i="10"/>
  <c r="L1923" i="10"/>
  <c r="K1923" i="10"/>
  <c r="Q1922" i="10"/>
  <c r="P1922" i="10"/>
  <c r="L1922" i="10"/>
  <c r="K1922" i="10"/>
  <c r="Q1921" i="10"/>
  <c r="P1921" i="10"/>
  <c r="L1921" i="10"/>
  <c r="K1921" i="10"/>
  <c r="Q1920" i="10"/>
  <c r="P1920" i="10"/>
  <c r="L1920" i="10"/>
  <c r="K1920" i="10"/>
  <c r="Q1919" i="10"/>
  <c r="P1919" i="10"/>
  <c r="L1919" i="10"/>
  <c r="K1919" i="10"/>
  <c r="Q1918" i="10"/>
  <c r="P1918" i="10"/>
  <c r="L1918" i="10"/>
  <c r="K1918" i="10"/>
  <c r="Q1917" i="10"/>
  <c r="P1917" i="10"/>
  <c r="L1917" i="10"/>
  <c r="K1917" i="10"/>
  <c r="Q1916" i="10"/>
  <c r="P1916" i="10"/>
  <c r="L1916" i="10"/>
  <c r="K1916" i="10"/>
  <c r="Q1915" i="10"/>
  <c r="P1915" i="10"/>
  <c r="L1915" i="10"/>
  <c r="K1915" i="10"/>
  <c r="Q1914" i="10"/>
  <c r="P1914" i="10"/>
  <c r="L1914" i="10"/>
  <c r="K1914" i="10"/>
  <c r="Q1913" i="10"/>
  <c r="P1913" i="10"/>
  <c r="L1913" i="10"/>
  <c r="K1913" i="10"/>
  <c r="Q1912" i="10"/>
  <c r="P1912" i="10"/>
  <c r="L1912" i="10"/>
  <c r="K1912" i="10"/>
  <c r="Q1911" i="10"/>
  <c r="P1911" i="10"/>
  <c r="L1911" i="10"/>
  <c r="K1911" i="10"/>
  <c r="Q1910" i="10"/>
  <c r="P1910" i="10"/>
  <c r="L1910" i="10"/>
  <c r="K1910" i="10"/>
  <c r="Q1909" i="10"/>
  <c r="P1909" i="10"/>
  <c r="L1909" i="10"/>
  <c r="K1909" i="10"/>
  <c r="Q1908" i="10"/>
  <c r="P1908" i="10"/>
  <c r="L1908" i="10"/>
  <c r="K1908" i="10"/>
  <c r="Q1907" i="10"/>
  <c r="P1907" i="10"/>
  <c r="L1907" i="10"/>
  <c r="K1907" i="10"/>
  <c r="Q1906" i="10"/>
  <c r="P1906" i="10"/>
  <c r="L1906" i="10"/>
  <c r="K1906" i="10"/>
  <c r="Q1905" i="10"/>
  <c r="P1905" i="10"/>
  <c r="L1905" i="10"/>
  <c r="K1905" i="10"/>
  <c r="Q1904" i="10"/>
  <c r="P1904" i="10"/>
  <c r="L1904" i="10"/>
  <c r="K1904" i="10"/>
  <c r="Q1903" i="10"/>
  <c r="P1903" i="10"/>
  <c r="L1903" i="10"/>
  <c r="K1903" i="10"/>
  <c r="Q1902" i="10"/>
  <c r="P1902" i="10"/>
  <c r="L1902" i="10"/>
  <c r="K1902" i="10"/>
  <c r="Q1901" i="10"/>
  <c r="P1901" i="10"/>
  <c r="L1901" i="10"/>
  <c r="K1901" i="10"/>
  <c r="Q1900" i="10"/>
  <c r="P1900" i="10"/>
  <c r="L1900" i="10"/>
  <c r="K1900" i="10"/>
  <c r="Q1899" i="10"/>
  <c r="P1899" i="10"/>
  <c r="L1899" i="10"/>
  <c r="K1899" i="10"/>
  <c r="Q1898" i="10"/>
  <c r="P1898" i="10"/>
  <c r="L1898" i="10"/>
  <c r="K1898" i="10"/>
  <c r="Q1897" i="10"/>
  <c r="P1897" i="10"/>
  <c r="L1897" i="10"/>
  <c r="K1897" i="10"/>
  <c r="Q1896" i="10"/>
  <c r="P1896" i="10"/>
  <c r="L1896" i="10"/>
  <c r="K1896" i="10"/>
  <c r="Q1895" i="10"/>
  <c r="P1895" i="10"/>
  <c r="L1895" i="10"/>
  <c r="K1895" i="10"/>
  <c r="Q1894" i="10"/>
  <c r="P1894" i="10"/>
  <c r="L1894" i="10"/>
  <c r="K1894" i="10"/>
  <c r="Q1893" i="10"/>
  <c r="P1893" i="10"/>
  <c r="L1893" i="10"/>
  <c r="K1893" i="10"/>
  <c r="Q1892" i="10"/>
  <c r="P1892" i="10"/>
  <c r="L1892" i="10"/>
  <c r="K1892" i="10"/>
  <c r="Q1891" i="10"/>
  <c r="P1891" i="10"/>
  <c r="L1891" i="10"/>
  <c r="K1891" i="10"/>
  <c r="Q1890" i="10"/>
  <c r="P1890" i="10"/>
  <c r="L1890" i="10"/>
  <c r="K1890" i="10"/>
  <c r="Q1889" i="10"/>
  <c r="P1889" i="10"/>
  <c r="L1889" i="10"/>
  <c r="K1889" i="10"/>
  <c r="Q1888" i="10"/>
  <c r="P1888" i="10"/>
  <c r="L1888" i="10"/>
  <c r="K1888" i="10"/>
  <c r="Q1887" i="10"/>
  <c r="P1887" i="10"/>
  <c r="L1887" i="10"/>
  <c r="K1887" i="10"/>
  <c r="Q1886" i="10"/>
  <c r="P1886" i="10"/>
  <c r="L1886" i="10"/>
  <c r="K1886" i="10"/>
  <c r="Q1885" i="10"/>
  <c r="P1885" i="10"/>
  <c r="L1885" i="10"/>
  <c r="K1885" i="10"/>
  <c r="Q1884" i="10"/>
  <c r="P1884" i="10"/>
  <c r="L1884" i="10"/>
  <c r="K1884" i="10"/>
  <c r="Q1883" i="10"/>
  <c r="P1883" i="10"/>
  <c r="L1883" i="10"/>
  <c r="K1883" i="10"/>
  <c r="Q1882" i="10"/>
  <c r="P1882" i="10"/>
  <c r="L1882" i="10"/>
  <c r="K1882" i="10"/>
  <c r="Q1881" i="10"/>
  <c r="P1881" i="10"/>
  <c r="L1881" i="10"/>
  <c r="K1881" i="10"/>
  <c r="Q1880" i="10"/>
  <c r="P1880" i="10"/>
  <c r="L1880" i="10"/>
  <c r="K1880" i="10"/>
  <c r="Q1879" i="10"/>
  <c r="P1879" i="10"/>
  <c r="L1879" i="10"/>
  <c r="K1879" i="10"/>
  <c r="Q1878" i="10"/>
  <c r="P1878" i="10"/>
  <c r="L1878" i="10"/>
  <c r="K1878" i="10"/>
  <c r="Q1877" i="10"/>
  <c r="P1877" i="10"/>
  <c r="L1877" i="10"/>
  <c r="K1877" i="10"/>
  <c r="Q1876" i="10"/>
  <c r="P1876" i="10"/>
  <c r="L1876" i="10"/>
  <c r="K1876" i="10"/>
  <c r="Q1875" i="10"/>
  <c r="P1875" i="10"/>
  <c r="L1875" i="10"/>
  <c r="K1875" i="10"/>
  <c r="Q1874" i="10"/>
  <c r="P1874" i="10"/>
  <c r="L1874" i="10"/>
  <c r="K1874" i="10"/>
  <c r="Q1873" i="10"/>
  <c r="P1873" i="10"/>
  <c r="L1873" i="10"/>
  <c r="K1873" i="10"/>
  <c r="Q1872" i="10"/>
  <c r="P1872" i="10"/>
  <c r="L1872" i="10"/>
  <c r="K1872" i="10"/>
  <c r="Q1871" i="10"/>
  <c r="P1871" i="10"/>
  <c r="L1871" i="10"/>
  <c r="K1871" i="10"/>
  <c r="Q1870" i="10"/>
  <c r="P1870" i="10"/>
  <c r="L1870" i="10"/>
  <c r="K1870" i="10"/>
  <c r="Q1869" i="10"/>
  <c r="P1869" i="10"/>
  <c r="L1869" i="10"/>
  <c r="K1869" i="10"/>
  <c r="Q1868" i="10"/>
  <c r="P1868" i="10"/>
  <c r="L1868" i="10"/>
  <c r="K1868" i="10"/>
  <c r="Q1867" i="10"/>
  <c r="P1867" i="10"/>
  <c r="L1867" i="10"/>
  <c r="K1867" i="10"/>
  <c r="Q1866" i="10"/>
  <c r="P1866" i="10"/>
  <c r="L1866" i="10"/>
  <c r="K1866" i="10"/>
  <c r="Q1865" i="10"/>
  <c r="P1865" i="10"/>
  <c r="L1865" i="10"/>
  <c r="K1865" i="10"/>
  <c r="Q1864" i="10"/>
  <c r="P1864" i="10"/>
  <c r="L1864" i="10"/>
  <c r="K1864" i="10"/>
  <c r="Q1863" i="10"/>
  <c r="P1863" i="10"/>
  <c r="L1863" i="10"/>
  <c r="K1863" i="10"/>
  <c r="Q1862" i="10"/>
  <c r="P1862" i="10"/>
  <c r="L1862" i="10"/>
  <c r="K1862" i="10"/>
  <c r="Q1861" i="10"/>
  <c r="P1861" i="10"/>
  <c r="L1861" i="10"/>
  <c r="K1861" i="10"/>
  <c r="Q1860" i="10"/>
  <c r="P1860" i="10"/>
  <c r="L1860" i="10"/>
  <c r="K1860" i="10"/>
  <c r="Q1859" i="10"/>
  <c r="P1859" i="10"/>
  <c r="L1859" i="10"/>
  <c r="K1859" i="10"/>
  <c r="Q1858" i="10"/>
  <c r="P1858" i="10"/>
  <c r="L1858" i="10"/>
  <c r="K1858" i="10"/>
  <c r="Q1857" i="10"/>
  <c r="P1857" i="10"/>
  <c r="L1857" i="10"/>
  <c r="K1857" i="10"/>
  <c r="Q1856" i="10"/>
  <c r="P1856" i="10"/>
  <c r="L1856" i="10"/>
  <c r="K1856" i="10"/>
  <c r="Q1855" i="10"/>
  <c r="P1855" i="10"/>
  <c r="L1855" i="10"/>
  <c r="K1855" i="10"/>
  <c r="Q1854" i="10"/>
  <c r="P1854" i="10"/>
  <c r="L1854" i="10"/>
  <c r="K1854" i="10"/>
  <c r="Q1853" i="10"/>
  <c r="P1853" i="10"/>
  <c r="L1853" i="10"/>
  <c r="K1853" i="10"/>
  <c r="Q1852" i="10"/>
  <c r="P1852" i="10"/>
  <c r="L1852" i="10"/>
  <c r="K1852" i="10"/>
  <c r="Q1851" i="10"/>
  <c r="P1851" i="10"/>
  <c r="L1851" i="10"/>
  <c r="K1851" i="10"/>
  <c r="Q1850" i="10"/>
  <c r="P1850" i="10"/>
  <c r="L1850" i="10"/>
  <c r="K1850" i="10"/>
  <c r="Q1849" i="10"/>
  <c r="P1849" i="10"/>
  <c r="L1849" i="10"/>
  <c r="K1849" i="10"/>
  <c r="Q1848" i="10"/>
  <c r="P1848" i="10"/>
  <c r="L1848" i="10"/>
  <c r="K1848" i="10"/>
  <c r="Q1847" i="10"/>
  <c r="P1847" i="10"/>
  <c r="L1847" i="10"/>
  <c r="K1847" i="10"/>
  <c r="Q1846" i="10"/>
  <c r="P1846" i="10"/>
  <c r="L1846" i="10"/>
  <c r="K1846" i="10"/>
  <c r="Q1845" i="10"/>
  <c r="P1845" i="10"/>
  <c r="L1845" i="10"/>
  <c r="K1845" i="10"/>
  <c r="Q1844" i="10"/>
  <c r="P1844" i="10"/>
  <c r="L1844" i="10"/>
  <c r="K1844" i="10"/>
  <c r="Q1843" i="10"/>
  <c r="P1843" i="10"/>
  <c r="L1843" i="10"/>
  <c r="K1843" i="10"/>
  <c r="Q1842" i="10"/>
  <c r="P1842" i="10"/>
  <c r="L1842" i="10"/>
  <c r="K1842" i="10"/>
  <c r="Q1841" i="10"/>
  <c r="P1841" i="10"/>
  <c r="L1841" i="10"/>
  <c r="K1841" i="10"/>
  <c r="Q1840" i="10"/>
  <c r="P1840" i="10"/>
  <c r="L1840" i="10"/>
  <c r="K1840" i="10"/>
  <c r="Q1839" i="10"/>
  <c r="P1839" i="10"/>
  <c r="L1839" i="10"/>
  <c r="K1839" i="10"/>
  <c r="Q1838" i="10"/>
  <c r="P1838" i="10"/>
  <c r="L1838" i="10"/>
  <c r="K1838" i="10"/>
  <c r="Q1837" i="10"/>
  <c r="P1837" i="10"/>
  <c r="L1837" i="10"/>
  <c r="K1837" i="10"/>
  <c r="Q1836" i="10"/>
  <c r="P1836" i="10"/>
  <c r="L1836" i="10"/>
  <c r="K1836" i="10"/>
  <c r="Q1835" i="10"/>
  <c r="P1835" i="10"/>
  <c r="L1835" i="10"/>
  <c r="K1835" i="10"/>
  <c r="Q1834" i="10"/>
  <c r="P1834" i="10"/>
  <c r="L1834" i="10"/>
  <c r="K1834" i="10"/>
  <c r="Q1833" i="10"/>
  <c r="P1833" i="10"/>
  <c r="L1833" i="10"/>
  <c r="K1833" i="10"/>
  <c r="Q1832" i="10"/>
  <c r="P1832" i="10"/>
  <c r="L1832" i="10"/>
  <c r="K1832" i="10"/>
  <c r="Q1831" i="10"/>
  <c r="P1831" i="10"/>
  <c r="L1831" i="10"/>
  <c r="K1831" i="10"/>
  <c r="Q1830" i="10"/>
  <c r="P1830" i="10"/>
  <c r="L1830" i="10"/>
  <c r="K1830" i="10"/>
  <c r="Q1829" i="10"/>
  <c r="P1829" i="10"/>
  <c r="L1829" i="10"/>
  <c r="K1829" i="10"/>
  <c r="Q1828" i="10"/>
  <c r="P1828" i="10"/>
  <c r="L1828" i="10"/>
  <c r="K1828" i="10"/>
  <c r="Q1827" i="10"/>
  <c r="P1827" i="10"/>
  <c r="L1827" i="10"/>
  <c r="K1827" i="10"/>
  <c r="Q1826" i="10"/>
  <c r="P1826" i="10"/>
  <c r="L1826" i="10"/>
  <c r="K1826" i="10"/>
  <c r="Q1825" i="10"/>
  <c r="P1825" i="10"/>
  <c r="L1825" i="10"/>
  <c r="K1825" i="10"/>
  <c r="Q1824" i="10"/>
  <c r="P1824" i="10"/>
  <c r="L1824" i="10"/>
  <c r="K1824" i="10"/>
  <c r="Q1823" i="10"/>
  <c r="P1823" i="10"/>
  <c r="L1823" i="10"/>
  <c r="K1823" i="10"/>
  <c r="Q1822" i="10"/>
  <c r="P1822" i="10"/>
  <c r="L1822" i="10"/>
  <c r="K1822" i="10"/>
  <c r="Q1821" i="10"/>
  <c r="P1821" i="10"/>
  <c r="L1821" i="10"/>
  <c r="K1821" i="10"/>
  <c r="Q1820" i="10"/>
  <c r="P1820" i="10"/>
  <c r="L1820" i="10"/>
  <c r="K1820" i="10"/>
  <c r="Q1819" i="10"/>
  <c r="P1819" i="10"/>
  <c r="L1819" i="10"/>
  <c r="K1819" i="10"/>
  <c r="Q1818" i="10"/>
  <c r="P1818" i="10"/>
  <c r="L1818" i="10"/>
  <c r="K1818" i="10"/>
  <c r="Q1817" i="10"/>
  <c r="P1817" i="10"/>
  <c r="L1817" i="10"/>
  <c r="K1817" i="10"/>
  <c r="Q1816" i="10"/>
  <c r="P1816" i="10"/>
  <c r="L1816" i="10"/>
  <c r="K1816" i="10"/>
  <c r="Q1815" i="10"/>
  <c r="P1815" i="10"/>
  <c r="L1815" i="10"/>
  <c r="K1815" i="10"/>
  <c r="Q1814" i="10"/>
  <c r="P1814" i="10"/>
  <c r="L1814" i="10"/>
  <c r="K1814" i="10"/>
  <c r="Q1813" i="10"/>
  <c r="P1813" i="10"/>
  <c r="L1813" i="10"/>
  <c r="K1813" i="10"/>
  <c r="Q1812" i="10"/>
  <c r="P1812" i="10"/>
  <c r="L1812" i="10"/>
  <c r="K1812" i="10"/>
  <c r="Q1811" i="10"/>
  <c r="P1811" i="10"/>
  <c r="L1811" i="10"/>
  <c r="K1811" i="10"/>
  <c r="Q1810" i="10"/>
  <c r="P1810" i="10"/>
  <c r="L1810" i="10"/>
  <c r="K1810" i="10"/>
  <c r="Q1809" i="10"/>
  <c r="P1809" i="10"/>
  <c r="L1809" i="10"/>
  <c r="K1809" i="10"/>
  <c r="Q1808" i="10"/>
  <c r="P1808" i="10"/>
  <c r="L1808" i="10"/>
  <c r="K1808" i="10"/>
  <c r="Q1807" i="10"/>
  <c r="P1807" i="10"/>
  <c r="L1807" i="10"/>
  <c r="K1807" i="10"/>
  <c r="Q1806" i="10"/>
  <c r="P1806" i="10"/>
  <c r="L1806" i="10"/>
  <c r="K1806" i="10"/>
  <c r="Q1805" i="10"/>
  <c r="P1805" i="10"/>
  <c r="L1805" i="10"/>
  <c r="K1805" i="10"/>
  <c r="Q1804" i="10"/>
  <c r="P1804" i="10"/>
  <c r="L1804" i="10"/>
  <c r="K1804" i="10"/>
  <c r="Q1803" i="10"/>
  <c r="P1803" i="10"/>
  <c r="L1803" i="10"/>
  <c r="K1803" i="10"/>
  <c r="Q1802" i="10"/>
  <c r="P1802" i="10"/>
  <c r="L1802" i="10"/>
  <c r="K1802" i="10"/>
  <c r="Q1801" i="10"/>
  <c r="P1801" i="10"/>
  <c r="L1801" i="10"/>
  <c r="K1801" i="10"/>
  <c r="Q1800" i="10"/>
  <c r="P1800" i="10"/>
  <c r="L1800" i="10"/>
  <c r="K1800" i="10"/>
  <c r="Q1799" i="10"/>
  <c r="P1799" i="10"/>
  <c r="L1799" i="10"/>
  <c r="K1799" i="10"/>
  <c r="Q1798" i="10"/>
  <c r="P1798" i="10"/>
  <c r="L1798" i="10"/>
  <c r="K1798" i="10"/>
  <c r="Q1797" i="10"/>
  <c r="P1797" i="10"/>
  <c r="L1797" i="10"/>
  <c r="K1797" i="10"/>
  <c r="Q1796" i="10"/>
  <c r="P1796" i="10"/>
  <c r="L1796" i="10"/>
  <c r="K1796" i="10"/>
  <c r="Q1795" i="10"/>
  <c r="P1795" i="10"/>
  <c r="L1795" i="10"/>
  <c r="K1795" i="10"/>
  <c r="Q1794" i="10"/>
  <c r="P1794" i="10"/>
  <c r="L1794" i="10"/>
  <c r="K1794" i="10"/>
  <c r="Q1793" i="10"/>
  <c r="P1793" i="10"/>
  <c r="L1793" i="10"/>
  <c r="K1793" i="10"/>
  <c r="Q1792" i="10"/>
  <c r="P1792" i="10"/>
  <c r="L1792" i="10"/>
  <c r="K1792" i="10"/>
  <c r="Q1791" i="10"/>
  <c r="P1791" i="10"/>
  <c r="L1791" i="10"/>
  <c r="K1791" i="10"/>
  <c r="Q1790" i="10"/>
  <c r="P1790" i="10"/>
  <c r="L1790" i="10"/>
  <c r="K1790" i="10"/>
  <c r="Q1789" i="10"/>
  <c r="P1789" i="10"/>
  <c r="L1789" i="10"/>
  <c r="K1789" i="10"/>
  <c r="Q1788" i="10"/>
  <c r="P1788" i="10"/>
  <c r="L1788" i="10"/>
  <c r="K1788" i="10"/>
  <c r="Q1787" i="10"/>
  <c r="P1787" i="10"/>
  <c r="L1787" i="10"/>
  <c r="K1787" i="10"/>
  <c r="Q1786" i="10"/>
  <c r="P1786" i="10"/>
  <c r="L1786" i="10"/>
  <c r="K1786" i="10"/>
  <c r="Q1785" i="10"/>
  <c r="P1785" i="10"/>
  <c r="L1785" i="10"/>
  <c r="K1785" i="10"/>
  <c r="Q1784" i="10"/>
  <c r="P1784" i="10"/>
  <c r="L1784" i="10"/>
  <c r="K1784" i="10"/>
  <c r="Q1783" i="10"/>
  <c r="P1783" i="10"/>
  <c r="L1783" i="10"/>
  <c r="K1783" i="10"/>
  <c r="Q1782" i="10"/>
  <c r="P1782" i="10"/>
  <c r="L1782" i="10"/>
  <c r="K1782" i="10"/>
  <c r="Q1781" i="10"/>
  <c r="P1781" i="10"/>
  <c r="L1781" i="10"/>
  <c r="K1781" i="10"/>
  <c r="Q1780" i="10"/>
  <c r="P1780" i="10"/>
  <c r="L1780" i="10"/>
  <c r="K1780" i="10"/>
  <c r="Q1779" i="10"/>
  <c r="P1779" i="10"/>
  <c r="L1779" i="10"/>
  <c r="K1779" i="10"/>
  <c r="Q1778" i="10"/>
  <c r="P1778" i="10"/>
  <c r="L1778" i="10"/>
  <c r="K1778" i="10"/>
  <c r="Q1777" i="10"/>
  <c r="P1777" i="10"/>
  <c r="L1777" i="10"/>
  <c r="K1777" i="10"/>
  <c r="Q1776" i="10"/>
  <c r="P1776" i="10"/>
  <c r="L1776" i="10"/>
  <c r="K1776" i="10"/>
  <c r="Q1775" i="10"/>
  <c r="P1775" i="10"/>
  <c r="L1775" i="10"/>
  <c r="K1775" i="10"/>
  <c r="Q1774" i="10"/>
  <c r="P1774" i="10"/>
  <c r="L1774" i="10"/>
  <c r="K1774" i="10"/>
  <c r="Q1773" i="10"/>
  <c r="P1773" i="10"/>
  <c r="L1773" i="10"/>
  <c r="K1773" i="10"/>
  <c r="Q1772" i="10"/>
  <c r="P1772" i="10"/>
  <c r="L1772" i="10"/>
  <c r="K1772" i="10"/>
  <c r="Q1771" i="10"/>
  <c r="P1771" i="10"/>
  <c r="L1771" i="10"/>
  <c r="K1771" i="10"/>
  <c r="Q1770" i="10"/>
  <c r="P1770" i="10"/>
  <c r="L1770" i="10"/>
  <c r="K1770" i="10"/>
  <c r="Q1769" i="10"/>
  <c r="P1769" i="10"/>
  <c r="L1769" i="10"/>
  <c r="K1769" i="10"/>
  <c r="Q1768" i="10"/>
  <c r="P1768" i="10"/>
  <c r="L1768" i="10"/>
  <c r="K1768" i="10"/>
  <c r="Q1767" i="10"/>
  <c r="P1767" i="10"/>
  <c r="L1767" i="10"/>
  <c r="K1767" i="10"/>
  <c r="Q1766" i="10"/>
  <c r="P1766" i="10"/>
  <c r="L1766" i="10"/>
  <c r="K1766" i="10"/>
  <c r="Q1765" i="10"/>
  <c r="P1765" i="10"/>
  <c r="L1765" i="10"/>
  <c r="K1765" i="10"/>
  <c r="Q1764" i="10"/>
  <c r="P1764" i="10"/>
  <c r="L1764" i="10"/>
  <c r="K1764" i="10"/>
  <c r="Q1763" i="10"/>
  <c r="P1763" i="10"/>
  <c r="L1763" i="10"/>
  <c r="K1763" i="10"/>
  <c r="Q1762" i="10"/>
  <c r="P1762" i="10"/>
  <c r="L1762" i="10"/>
  <c r="K1762" i="10"/>
  <c r="Q1761" i="10"/>
  <c r="P1761" i="10"/>
  <c r="L1761" i="10"/>
  <c r="K1761" i="10"/>
  <c r="Q1760" i="10"/>
  <c r="P1760" i="10"/>
  <c r="L1760" i="10"/>
  <c r="K1760" i="10"/>
  <c r="Q1759" i="10"/>
  <c r="P1759" i="10"/>
  <c r="L1759" i="10"/>
  <c r="K1759" i="10"/>
  <c r="Q1758" i="10"/>
  <c r="P1758" i="10"/>
  <c r="L1758" i="10"/>
  <c r="K1758" i="10"/>
  <c r="Q1757" i="10"/>
  <c r="P1757" i="10"/>
  <c r="L1757" i="10"/>
  <c r="K1757" i="10"/>
  <c r="Q1756" i="10"/>
  <c r="P1756" i="10"/>
  <c r="L1756" i="10"/>
  <c r="K1756" i="10"/>
  <c r="Q1755" i="10"/>
  <c r="P1755" i="10"/>
  <c r="L1755" i="10"/>
  <c r="K1755" i="10"/>
  <c r="Q1754" i="10"/>
  <c r="P1754" i="10"/>
  <c r="L1754" i="10"/>
  <c r="K1754" i="10"/>
  <c r="Q1753" i="10"/>
  <c r="P1753" i="10"/>
  <c r="L1753" i="10"/>
  <c r="K1753" i="10"/>
  <c r="Q1752" i="10"/>
  <c r="P1752" i="10"/>
  <c r="L1752" i="10"/>
  <c r="K1752" i="10"/>
  <c r="Q1751" i="10"/>
  <c r="P1751" i="10"/>
  <c r="L1751" i="10"/>
  <c r="K1751" i="10"/>
  <c r="Q1750" i="10"/>
  <c r="P1750" i="10"/>
  <c r="L1750" i="10"/>
  <c r="K1750" i="10"/>
  <c r="Q1749" i="10"/>
  <c r="P1749" i="10"/>
  <c r="L1749" i="10"/>
  <c r="K1749" i="10"/>
  <c r="Q1748" i="10"/>
  <c r="P1748" i="10"/>
  <c r="L1748" i="10"/>
  <c r="K1748" i="10"/>
  <c r="Q1747" i="10"/>
  <c r="P1747" i="10"/>
  <c r="L1747" i="10"/>
  <c r="K1747" i="10"/>
  <c r="Q1746" i="10"/>
  <c r="P1746" i="10"/>
  <c r="L1746" i="10"/>
  <c r="K1746" i="10"/>
  <c r="Q1745" i="10"/>
  <c r="P1745" i="10"/>
  <c r="L1745" i="10"/>
  <c r="K1745" i="10"/>
  <c r="Q1744" i="10"/>
  <c r="P1744" i="10"/>
  <c r="L1744" i="10"/>
  <c r="K1744" i="10"/>
  <c r="Q1743" i="10"/>
  <c r="P1743" i="10"/>
  <c r="L1743" i="10"/>
  <c r="K1743" i="10"/>
  <c r="Q1742" i="10"/>
  <c r="P1742" i="10"/>
  <c r="L1742" i="10"/>
  <c r="K1742" i="10"/>
  <c r="Q1741" i="10"/>
  <c r="P1741" i="10"/>
  <c r="L1741" i="10"/>
  <c r="K1741" i="10"/>
  <c r="Q1740" i="10"/>
  <c r="P1740" i="10"/>
  <c r="L1740" i="10"/>
  <c r="K1740" i="10"/>
  <c r="Q1739" i="10"/>
  <c r="P1739" i="10"/>
  <c r="L1739" i="10"/>
  <c r="K1739" i="10"/>
  <c r="Q1738" i="10"/>
  <c r="P1738" i="10"/>
  <c r="L1738" i="10"/>
  <c r="K1738" i="10"/>
  <c r="Q1737" i="10"/>
  <c r="P1737" i="10"/>
  <c r="L1737" i="10"/>
  <c r="K1737" i="10"/>
  <c r="Q1736" i="10"/>
  <c r="P1736" i="10"/>
  <c r="L1736" i="10"/>
  <c r="K1736" i="10"/>
  <c r="Q1735" i="10"/>
  <c r="P1735" i="10"/>
  <c r="L1735" i="10"/>
  <c r="K1735" i="10"/>
  <c r="Q1734" i="10"/>
  <c r="P1734" i="10"/>
  <c r="L1734" i="10"/>
  <c r="K1734" i="10"/>
  <c r="Q1733" i="10"/>
  <c r="P1733" i="10"/>
  <c r="L1733" i="10"/>
  <c r="K1733" i="10"/>
  <c r="Q1732" i="10"/>
  <c r="P1732" i="10"/>
  <c r="L1732" i="10"/>
  <c r="K1732" i="10"/>
  <c r="Q1731" i="10"/>
  <c r="P1731" i="10"/>
  <c r="L1731" i="10"/>
  <c r="K1731" i="10"/>
  <c r="Q1730" i="10"/>
  <c r="P1730" i="10"/>
  <c r="L1730" i="10"/>
  <c r="K1730" i="10"/>
  <c r="Q1729" i="10"/>
  <c r="P1729" i="10"/>
  <c r="L1729" i="10"/>
  <c r="K1729" i="10"/>
  <c r="Q1728" i="10"/>
  <c r="P1728" i="10"/>
  <c r="L1728" i="10"/>
  <c r="K1728" i="10"/>
  <c r="Q1727" i="10"/>
  <c r="P1727" i="10"/>
  <c r="L1727" i="10"/>
  <c r="K1727" i="10"/>
  <c r="Q1726" i="10"/>
  <c r="P1726" i="10"/>
  <c r="L1726" i="10"/>
  <c r="K1726" i="10"/>
  <c r="Q1725" i="10"/>
  <c r="P1725" i="10"/>
  <c r="L1725" i="10"/>
  <c r="K1725" i="10"/>
  <c r="Q1724" i="10"/>
  <c r="P1724" i="10"/>
  <c r="L1724" i="10"/>
  <c r="K1724" i="10"/>
  <c r="Q1723" i="10"/>
  <c r="P1723" i="10"/>
  <c r="L1723" i="10"/>
  <c r="K1723" i="10"/>
  <c r="Q1722" i="10"/>
  <c r="P1722" i="10"/>
  <c r="L1722" i="10"/>
  <c r="K1722" i="10"/>
  <c r="Q1721" i="10"/>
  <c r="P1721" i="10"/>
  <c r="L1721" i="10"/>
  <c r="K1721" i="10"/>
  <c r="Q1720" i="10"/>
  <c r="P1720" i="10"/>
  <c r="L1720" i="10"/>
  <c r="K1720" i="10"/>
  <c r="Q1719" i="10"/>
  <c r="P1719" i="10"/>
  <c r="L1719" i="10"/>
  <c r="K1719" i="10"/>
  <c r="Q1718" i="10"/>
  <c r="P1718" i="10"/>
  <c r="L1718" i="10"/>
  <c r="K1718" i="10"/>
  <c r="Q1717" i="10"/>
  <c r="P1717" i="10"/>
  <c r="L1717" i="10"/>
  <c r="K1717" i="10"/>
  <c r="Q1716" i="10"/>
  <c r="P1716" i="10"/>
  <c r="L1716" i="10"/>
  <c r="K1716" i="10"/>
  <c r="Q1715" i="10"/>
  <c r="P1715" i="10"/>
  <c r="L1715" i="10"/>
  <c r="K1715" i="10"/>
  <c r="Q1714" i="10"/>
  <c r="P1714" i="10"/>
  <c r="L1714" i="10"/>
  <c r="K1714" i="10"/>
  <c r="Q1713" i="10"/>
  <c r="P1713" i="10"/>
  <c r="L1713" i="10"/>
  <c r="K1713" i="10"/>
  <c r="Q1712" i="10"/>
  <c r="P1712" i="10"/>
  <c r="L1712" i="10"/>
  <c r="K1712" i="10"/>
  <c r="Q1711" i="10"/>
  <c r="P1711" i="10"/>
  <c r="L1711" i="10"/>
  <c r="K1711" i="10"/>
  <c r="Q1710" i="10"/>
  <c r="P1710" i="10"/>
  <c r="L1710" i="10"/>
  <c r="K1710" i="10"/>
  <c r="Q1709" i="10"/>
  <c r="P1709" i="10"/>
  <c r="L1709" i="10"/>
  <c r="K1709" i="10"/>
  <c r="Q1708" i="10"/>
  <c r="P1708" i="10"/>
  <c r="L1708" i="10"/>
  <c r="K1708" i="10"/>
  <c r="Q1707" i="10"/>
  <c r="P1707" i="10"/>
  <c r="L1707" i="10"/>
  <c r="K1707" i="10"/>
  <c r="Q1706" i="10"/>
  <c r="P1706" i="10"/>
  <c r="L1706" i="10"/>
  <c r="K1706" i="10"/>
  <c r="Q1705" i="10"/>
  <c r="P1705" i="10"/>
  <c r="L1705" i="10"/>
  <c r="K1705" i="10"/>
  <c r="Q1704" i="10"/>
  <c r="P1704" i="10"/>
  <c r="L1704" i="10"/>
  <c r="K1704" i="10"/>
  <c r="Q1703" i="10"/>
  <c r="P1703" i="10"/>
  <c r="L1703" i="10"/>
  <c r="K1703" i="10"/>
  <c r="Q1702" i="10"/>
  <c r="P1702" i="10"/>
  <c r="L1702" i="10"/>
  <c r="K1702" i="10"/>
  <c r="Q1701" i="10"/>
  <c r="P1701" i="10"/>
  <c r="L1701" i="10"/>
  <c r="K1701" i="10"/>
  <c r="Q1700" i="10"/>
  <c r="P1700" i="10"/>
  <c r="L1700" i="10"/>
  <c r="K1700" i="10"/>
  <c r="Q1699" i="10"/>
  <c r="P1699" i="10"/>
  <c r="L1699" i="10"/>
  <c r="K1699" i="10"/>
  <c r="Q1698" i="10"/>
  <c r="P1698" i="10"/>
  <c r="L1698" i="10"/>
  <c r="K1698" i="10"/>
  <c r="Q1697" i="10"/>
  <c r="P1697" i="10"/>
  <c r="L1697" i="10"/>
  <c r="K1697" i="10"/>
  <c r="Q1696" i="10"/>
  <c r="P1696" i="10"/>
  <c r="L1696" i="10"/>
  <c r="K1696" i="10"/>
  <c r="Q1695" i="10"/>
  <c r="P1695" i="10"/>
  <c r="L1695" i="10"/>
  <c r="K1695" i="10"/>
  <c r="Q1694" i="10"/>
  <c r="P1694" i="10"/>
  <c r="L1694" i="10"/>
  <c r="K1694" i="10"/>
  <c r="Q1693" i="10"/>
  <c r="P1693" i="10"/>
  <c r="L1693" i="10"/>
  <c r="K1693" i="10"/>
  <c r="Q1692" i="10"/>
  <c r="P1692" i="10"/>
  <c r="L1692" i="10"/>
  <c r="K1692" i="10"/>
  <c r="Q1691" i="10"/>
  <c r="P1691" i="10"/>
  <c r="L1691" i="10"/>
  <c r="K1691" i="10"/>
  <c r="Q1690" i="10"/>
  <c r="P1690" i="10"/>
  <c r="L1690" i="10"/>
  <c r="K1690" i="10"/>
  <c r="Q1689" i="10"/>
  <c r="P1689" i="10"/>
  <c r="L1689" i="10"/>
  <c r="K1689" i="10"/>
  <c r="Q1688" i="10"/>
  <c r="P1688" i="10"/>
  <c r="L1688" i="10"/>
  <c r="K1688" i="10"/>
  <c r="Q1687" i="10"/>
  <c r="P1687" i="10"/>
  <c r="L1687" i="10"/>
  <c r="K1687" i="10"/>
  <c r="Q1686" i="10"/>
  <c r="P1686" i="10"/>
  <c r="L1686" i="10"/>
  <c r="K1686" i="10"/>
  <c r="Q1685" i="10"/>
  <c r="P1685" i="10"/>
  <c r="L1685" i="10"/>
  <c r="K1685" i="10"/>
  <c r="Q1684" i="10"/>
  <c r="P1684" i="10"/>
  <c r="L1684" i="10"/>
  <c r="K1684" i="10"/>
  <c r="Q1683" i="10"/>
  <c r="P1683" i="10"/>
  <c r="L1683" i="10"/>
  <c r="K1683" i="10"/>
  <c r="Q1682" i="10"/>
  <c r="P1682" i="10"/>
  <c r="L1682" i="10"/>
  <c r="K1682" i="10"/>
  <c r="Q1681" i="10"/>
  <c r="P1681" i="10"/>
  <c r="L1681" i="10"/>
  <c r="K1681" i="10"/>
  <c r="Q1680" i="10"/>
  <c r="P1680" i="10"/>
  <c r="L1680" i="10"/>
  <c r="K1680" i="10"/>
  <c r="Q1679" i="10"/>
  <c r="P1679" i="10"/>
  <c r="L1679" i="10"/>
  <c r="K1679" i="10"/>
  <c r="Q1678" i="10"/>
  <c r="P1678" i="10"/>
  <c r="L1678" i="10"/>
  <c r="K1678" i="10"/>
  <c r="Q1677" i="10"/>
  <c r="P1677" i="10"/>
  <c r="L1677" i="10"/>
  <c r="K1677" i="10"/>
  <c r="Q1676" i="10"/>
  <c r="P1676" i="10"/>
  <c r="L1676" i="10"/>
  <c r="K1676" i="10"/>
  <c r="Q1675" i="10"/>
  <c r="P1675" i="10"/>
  <c r="L1675" i="10"/>
  <c r="K1675" i="10"/>
  <c r="Q1674" i="10"/>
  <c r="P1674" i="10"/>
  <c r="L1674" i="10"/>
  <c r="K1674" i="10"/>
  <c r="Q1673" i="10"/>
  <c r="P1673" i="10"/>
  <c r="L1673" i="10"/>
  <c r="K1673" i="10"/>
  <c r="Q1672" i="10"/>
  <c r="P1672" i="10"/>
  <c r="L1672" i="10"/>
  <c r="K1672" i="10"/>
  <c r="Q1671" i="10"/>
  <c r="P1671" i="10"/>
  <c r="L1671" i="10"/>
  <c r="K1671" i="10"/>
  <c r="Q1670" i="10"/>
  <c r="P1670" i="10"/>
  <c r="L1670" i="10"/>
  <c r="K1670" i="10"/>
  <c r="Q1669" i="10"/>
  <c r="P1669" i="10"/>
  <c r="L1669" i="10"/>
  <c r="K1669" i="10"/>
  <c r="Q1668" i="10"/>
  <c r="P1668" i="10"/>
  <c r="L1668" i="10"/>
  <c r="K1668" i="10"/>
  <c r="Q1667" i="10"/>
  <c r="P1667" i="10"/>
  <c r="L1667" i="10"/>
  <c r="K1667" i="10"/>
  <c r="Q1666" i="10"/>
  <c r="P1666" i="10"/>
  <c r="L1666" i="10"/>
  <c r="K1666" i="10"/>
  <c r="Q1665" i="10"/>
  <c r="P1665" i="10"/>
  <c r="L1665" i="10"/>
  <c r="K1665" i="10"/>
  <c r="Q1664" i="10"/>
  <c r="P1664" i="10"/>
  <c r="L1664" i="10"/>
  <c r="K1664" i="10"/>
  <c r="Q1663" i="10"/>
  <c r="P1663" i="10"/>
  <c r="L1663" i="10"/>
  <c r="K1663" i="10"/>
  <c r="Q1662" i="10"/>
  <c r="P1662" i="10"/>
  <c r="L1662" i="10"/>
  <c r="K1662" i="10"/>
  <c r="Q1661" i="10"/>
  <c r="P1661" i="10"/>
  <c r="L1661" i="10"/>
  <c r="K1661" i="10"/>
  <c r="Q1660" i="10"/>
  <c r="P1660" i="10"/>
  <c r="L1660" i="10"/>
  <c r="K1660" i="10"/>
  <c r="Q1659" i="10"/>
  <c r="P1659" i="10"/>
  <c r="L1659" i="10"/>
  <c r="K1659" i="10"/>
  <c r="Q1658" i="10"/>
  <c r="P1658" i="10"/>
  <c r="L1658" i="10"/>
  <c r="K1658" i="10"/>
  <c r="Q1657" i="10"/>
  <c r="P1657" i="10"/>
  <c r="L1657" i="10"/>
  <c r="K1657" i="10"/>
  <c r="Q1656" i="10"/>
  <c r="P1656" i="10"/>
  <c r="L1656" i="10"/>
  <c r="K1656" i="10"/>
  <c r="Q1655" i="10"/>
  <c r="P1655" i="10"/>
  <c r="L1655" i="10"/>
  <c r="K1655" i="10"/>
  <c r="Q1654" i="10"/>
  <c r="P1654" i="10"/>
  <c r="L1654" i="10"/>
  <c r="K1654" i="10"/>
  <c r="Q1653" i="10"/>
  <c r="P1653" i="10"/>
  <c r="L1653" i="10"/>
  <c r="K1653" i="10"/>
  <c r="Q1652" i="10"/>
  <c r="P1652" i="10"/>
  <c r="L1652" i="10"/>
  <c r="K1652" i="10"/>
  <c r="Q1651" i="10"/>
  <c r="P1651" i="10"/>
  <c r="L1651" i="10"/>
  <c r="K1651" i="10"/>
  <c r="Q1650" i="10"/>
  <c r="P1650" i="10"/>
  <c r="L1650" i="10"/>
  <c r="K1650" i="10"/>
  <c r="Q1649" i="10"/>
  <c r="P1649" i="10"/>
  <c r="L1649" i="10"/>
  <c r="K1649" i="10"/>
  <c r="Q1648" i="10"/>
  <c r="P1648" i="10"/>
  <c r="L1648" i="10"/>
  <c r="K1648" i="10"/>
  <c r="Q1647" i="10"/>
  <c r="P1647" i="10"/>
  <c r="L1647" i="10"/>
  <c r="K1647" i="10"/>
  <c r="Q1646" i="10"/>
  <c r="P1646" i="10"/>
  <c r="L1646" i="10"/>
  <c r="K1646" i="10"/>
  <c r="Q1645" i="10"/>
  <c r="P1645" i="10"/>
  <c r="L1645" i="10"/>
  <c r="K1645" i="10"/>
  <c r="Q1644" i="10"/>
  <c r="P1644" i="10"/>
  <c r="L1644" i="10"/>
  <c r="K1644" i="10"/>
  <c r="Q1643" i="10"/>
  <c r="P1643" i="10"/>
  <c r="L1643" i="10"/>
  <c r="K1643" i="10"/>
  <c r="Q1642" i="10"/>
  <c r="P1642" i="10"/>
  <c r="L1642" i="10"/>
  <c r="K1642" i="10"/>
  <c r="Q1641" i="10"/>
  <c r="P1641" i="10"/>
  <c r="L1641" i="10"/>
  <c r="K1641" i="10"/>
  <c r="Q1640" i="10"/>
  <c r="P1640" i="10"/>
  <c r="L1640" i="10"/>
  <c r="K1640" i="10"/>
  <c r="Q1639" i="10"/>
  <c r="P1639" i="10"/>
  <c r="L1639" i="10"/>
  <c r="K1639" i="10"/>
  <c r="Q1638" i="10"/>
  <c r="P1638" i="10"/>
  <c r="L1638" i="10"/>
  <c r="K1638" i="10"/>
  <c r="Q1637" i="10"/>
  <c r="P1637" i="10"/>
  <c r="L1637" i="10"/>
  <c r="K1637" i="10"/>
  <c r="Q1636" i="10"/>
  <c r="P1636" i="10"/>
  <c r="L1636" i="10"/>
  <c r="K1636" i="10"/>
  <c r="Q1635" i="10"/>
  <c r="P1635" i="10"/>
  <c r="L1635" i="10"/>
  <c r="K1635" i="10"/>
  <c r="Q1634" i="10"/>
  <c r="P1634" i="10"/>
  <c r="L1634" i="10"/>
  <c r="K1634" i="10"/>
  <c r="Q1633" i="10"/>
  <c r="P1633" i="10"/>
  <c r="L1633" i="10"/>
  <c r="K1633" i="10"/>
  <c r="Q1632" i="10"/>
  <c r="P1632" i="10"/>
  <c r="L1632" i="10"/>
  <c r="K1632" i="10"/>
  <c r="Q1631" i="10"/>
  <c r="P1631" i="10"/>
  <c r="L1631" i="10"/>
  <c r="K1631" i="10"/>
  <c r="Q1630" i="10"/>
  <c r="P1630" i="10"/>
  <c r="L1630" i="10"/>
  <c r="K1630" i="10"/>
  <c r="Q1629" i="10"/>
  <c r="P1629" i="10"/>
  <c r="L1629" i="10"/>
  <c r="K1629" i="10"/>
  <c r="Q1628" i="10"/>
  <c r="P1628" i="10"/>
  <c r="L1628" i="10"/>
  <c r="K1628" i="10"/>
  <c r="Q1627" i="10"/>
  <c r="P1627" i="10"/>
  <c r="L1627" i="10"/>
  <c r="K1627" i="10"/>
  <c r="Q1626" i="10"/>
  <c r="P1626" i="10"/>
  <c r="L1626" i="10"/>
  <c r="K1626" i="10"/>
  <c r="Q1625" i="10"/>
  <c r="P1625" i="10"/>
  <c r="L1625" i="10"/>
  <c r="K1625" i="10"/>
  <c r="Q1624" i="10"/>
  <c r="P1624" i="10"/>
  <c r="L1624" i="10"/>
  <c r="K1624" i="10"/>
  <c r="Q1623" i="10"/>
  <c r="P1623" i="10"/>
  <c r="L1623" i="10"/>
  <c r="K1623" i="10"/>
  <c r="Q1622" i="10"/>
  <c r="P1622" i="10"/>
  <c r="L1622" i="10"/>
  <c r="K1622" i="10"/>
  <c r="Q1621" i="10"/>
  <c r="P1621" i="10"/>
  <c r="L1621" i="10"/>
  <c r="K1621" i="10"/>
  <c r="Q1620" i="10"/>
  <c r="P1620" i="10"/>
  <c r="L1620" i="10"/>
  <c r="K1620" i="10"/>
  <c r="Q1619" i="10"/>
  <c r="P1619" i="10"/>
  <c r="L1619" i="10"/>
  <c r="K1619" i="10"/>
  <c r="Q1618" i="10"/>
  <c r="P1618" i="10"/>
  <c r="L1618" i="10"/>
  <c r="K1618" i="10"/>
  <c r="Q1617" i="10"/>
  <c r="P1617" i="10"/>
  <c r="L1617" i="10"/>
  <c r="K1617" i="10"/>
  <c r="Q1616" i="10"/>
  <c r="P1616" i="10"/>
  <c r="L1616" i="10"/>
  <c r="K1616" i="10"/>
  <c r="Q1615" i="10"/>
  <c r="P1615" i="10"/>
  <c r="L1615" i="10"/>
  <c r="K1615" i="10"/>
  <c r="Q1614" i="10"/>
  <c r="P1614" i="10"/>
  <c r="L1614" i="10"/>
  <c r="K1614" i="10"/>
  <c r="Q1613" i="10"/>
  <c r="P1613" i="10"/>
  <c r="L1613" i="10"/>
  <c r="K1613" i="10"/>
  <c r="Q1612" i="10"/>
  <c r="P1612" i="10"/>
  <c r="L1612" i="10"/>
  <c r="K1612" i="10"/>
  <c r="Q1611" i="10"/>
  <c r="P1611" i="10"/>
  <c r="L1611" i="10"/>
  <c r="K1611" i="10"/>
  <c r="Q1610" i="10"/>
  <c r="P1610" i="10"/>
  <c r="L1610" i="10"/>
  <c r="K1610" i="10"/>
  <c r="Q1609" i="10"/>
  <c r="P1609" i="10"/>
  <c r="L1609" i="10"/>
  <c r="K1609" i="10"/>
  <c r="Q1608" i="10"/>
  <c r="P1608" i="10"/>
  <c r="L1608" i="10"/>
  <c r="K1608" i="10"/>
  <c r="Q1607" i="10"/>
  <c r="P1607" i="10"/>
  <c r="L1607" i="10"/>
  <c r="K1607" i="10"/>
  <c r="Q1606" i="10"/>
  <c r="P1606" i="10"/>
  <c r="L1606" i="10"/>
  <c r="K1606" i="10"/>
  <c r="Q1605" i="10"/>
  <c r="P1605" i="10"/>
  <c r="L1605" i="10"/>
  <c r="K1605" i="10"/>
  <c r="Q1604" i="10"/>
  <c r="P1604" i="10"/>
  <c r="L1604" i="10"/>
  <c r="K1604" i="10"/>
  <c r="Q1603" i="10"/>
  <c r="P1603" i="10"/>
  <c r="L1603" i="10"/>
  <c r="K1603" i="10"/>
  <c r="Q1602" i="10"/>
  <c r="P1602" i="10"/>
  <c r="L1602" i="10"/>
  <c r="K1602" i="10"/>
  <c r="Q1601" i="10"/>
  <c r="P1601" i="10"/>
  <c r="L1601" i="10"/>
  <c r="K1601" i="10"/>
  <c r="Q1600" i="10"/>
  <c r="P1600" i="10"/>
  <c r="L1600" i="10"/>
  <c r="K1600" i="10"/>
  <c r="Q1599" i="10"/>
  <c r="P1599" i="10"/>
  <c r="L1599" i="10"/>
  <c r="K1599" i="10"/>
  <c r="Q1598" i="10"/>
  <c r="P1598" i="10"/>
  <c r="L1598" i="10"/>
  <c r="K1598" i="10"/>
  <c r="Q1597" i="10"/>
  <c r="P1597" i="10"/>
  <c r="L1597" i="10"/>
  <c r="K1597" i="10"/>
  <c r="Q1596" i="10"/>
  <c r="P1596" i="10"/>
  <c r="L1596" i="10"/>
  <c r="K1596" i="10"/>
  <c r="Q1595" i="10"/>
  <c r="P1595" i="10"/>
  <c r="L1595" i="10"/>
  <c r="K1595" i="10"/>
  <c r="Q1594" i="10"/>
  <c r="P1594" i="10"/>
  <c r="L1594" i="10"/>
  <c r="K1594" i="10"/>
  <c r="Q1593" i="10"/>
  <c r="P1593" i="10"/>
  <c r="L1593" i="10"/>
  <c r="K1593" i="10"/>
  <c r="Q1592" i="10"/>
  <c r="P1592" i="10"/>
  <c r="L1592" i="10"/>
  <c r="K1592" i="10"/>
  <c r="Q1591" i="10"/>
  <c r="P1591" i="10"/>
  <c r="L1591" i="10"/>
  <c r="K1591" i="10"/>
  <c r="Q1590" i="10"/>
  <c r="P1590" i="10"/>
  <c r="L1590" i="10"/>
  <c r="K1590" i="10"/>
  <c r="Q1589" i="10"/>
  <c r="P1589" i="10"/>
  <c r="L1589" i="10"/>
  <c r="K1589" i="10"/>
  <c r="Q1588" i="10"/>
  <c r="P1588" i="10"/>
  <c r="L1588" i="10"/>
  <c r="K1588" i="10"/>
  <c r="Q1587" i="10"/>
  <c r="P1587" i="10"/>
  <c r="L1587" i="10"/>
  <c r="K1587" i="10"/>
  <c r="Q1586" i="10"/>
  <c r="P1586" i="10"/>
  <c r="L1586" i="10"/>
  <c r="K1586" i="10"/>
  <c r="Q1585" i="10"/>
  <c r="P1585" i="10"/>
  <c r="L1585" i="10"/>
  <c r="K1585" i="10"/>
  <c r="Q1584" i="10"/>
  <c r="P1584" i="10"/>
  <c r="L1584" i="10"/>
  <c r="K1584" i="10"/>
  <c r="Q1583" i="10"/>
  <c r="P1583" i="10"/>
  <c r="L1583" i="10"/>
  <c r="K1583" i="10"/>
  <c r="Q1582" i="10"/>
  <c r="P1582" i="10"/>
  <c r="L1582" i="10"/>
  <c r="K1582" i="10"/>
  <c r="Q1581" i="10"/>
  <c r="P1581" i="10"/>
  <c r="L1581" i="10"/>
  <c r="K1581" i="10"/>
  <c r="Q1580" i="10"/>
  <c r="P1580" i="10"/>
  <c r="L1580" i="10"/>
  <c r="K1580" i="10"/>
  <c r="Q1579" i="10"/>
  <c r="P1579" i="10"/>
  <c r="L1579" i="10"/>
  <c r="K1579" i="10"/>
  <c r="Q1578" i="10"/>
  <c r="P1578" i="10"/>
  <c r="L1578" i="10"/>
  <c r="K1578" i="10"/>
  <c r="Q1577" i="10"/>
  <c r="P1577" i="10"/>
  <c r="L1577" i="10"/>
  <c r="K1577" i="10"/>
  <c r="Q1576" i="10"/>
  <c r="P1576" i="10"/>
  <c r="L1576" i="10"/>
  <c r="K1576" i="10"/>
  <c r="Q1575" i="10"/>
  <c r="P1575" i="10"/>
  <c r="L1575" i="10"/>
  <c r="K1575" i="10"/>
  <c r="Q1574" i="10"/>
  <c r="P1574" i="10"/>
  <c r="L1574" i="10"/>
  <c r="K1574" i="10"/>
  <c r="Q1573" i="10"/>
  <c r="P1573" i="10"/>
  <c r="L1573" i="10"/>
  <c r="K1573" i="10"/>
  <c r="Q1572" i="10"/>
  <c r="P1572" i="10"/>
  <c r="L1572" i="10"/>
  <c r="K1572" i="10"/>
  <c r="Q1571" i="10"/>
  <c r="P1571" i="10"/>
  <c r="L1571" i="10"/>
  <c r="K1571" i="10"/>
  <c r="Q1570" i="10"/>
  <c r="P1570" i="10"/>
  <c r="L1570" i="10"/>
  <c r="K1570" i="10"/>
  <c r="Q1569" i="10"/>
  <c r="P1569" i="10"/>
  <c r="L1569" i="10"/>
  <c r="K1569" i="10"/>
  <c r="Q1568" i="10"/>
  <c r="P1568" i="10"/>
  <c r="L1568" i="10"/>
  <c r="K1568" i="10"/>
  <c r="Q1567" i="10"/>
  <c r="P1567" i="10"/>
  <c r="L1567" i="10"/>
  <c r="K1567" i="10"/>
  <c r="Q1566" i="10"/>
  <c r="P1566" i="10"/>
  <c r="L1566" i="10"/>
  <c r="K1566" i="10"/>
  <c r="Q1565" i="10"/>
  <c r="P1565" i="10"/>
  <c r="L1565" i="10"/>
  <c r="K1565" i="10"/>
  <c r="Q1564" i="10"/>
  <c r="P1564" i="10"/>
  <c r="L1564" i="10"/>
  <c r="K1564" i="10"/>
  <c r="Q1563" i="10"/>
  <c r="P1563" i="10"/>
  <c r="L1563" i="10"/>
  <c r="K1563" i="10"/>
  <c r="Q1562" i="10"/>
  <c r="P1562" i="10"/>
  <c r="L1562" i="10"/>
  <c r="K1562" i="10"/>
  <c r="Q1561" i="10"/>
  <c r="P1561" i="10"/>
  <c r="L1561" i="10"/>
  <c r="K1561" i="10"/>
  <c r="Q1560" i="10"/>
  <c r="P1560" i="10"/>
  <c r="L1560" i="10"/>
  <c r="K1560" i="10"/>
  <c r="Q1559" i="10"/>
  <c r="P1559" i="10"/>
  <c r="L1559" i="10"/>
  <c r="K1559" i="10"/>
  <c r="Q1558" i="10"/>
  <c r="P1558" i="10"/>
  <c r="L1558" i="10"/>
  <c r="K1558" i="10"/>
  <c r="Q1557" i="10"/>
  <c r="P1557" i="10"/>
  <c r="L1557" i="10"/>
  <c r="K1557" i="10"/>
  <c r="Q1556" i="10"/>
  <c r="P1556" i="10"/>
  <c r="L1556" i="10"/>
  <c r="K1556" i="10"/>
  <c r="Q1555" i="10"/>
  <c r="P1555" i="10"/>
  <c r="L1555" i="10"/>
  <c r="K1555" i="10"/>
  <c r="Q1554" i="10"/>
  <c r="P1554" i="10"/>
  <c r="L1554" i="10"/>
  <c r="K1554" i="10"/>
  <c r="Q1553" i="10"/>
  <c r="P1553" i="10"/>
  <c r="L1553" i="10"/>
  <c r="K1553" i="10"/>
  <c r="Q1552" i="10"/>
  <c r="P1552" i="10"/>
  <c r="L1552" i="10"/>
  <c r="K1552" i="10"/>
  <c r="Q1551" i="10"/>
  <c r="P1551" i="10"/>
  <c r="L1551" i="10"/>
  <c r="K1551" i="10"/>
  <c r="Q1550" i="10"/>
  <c r="P1550" i="10"/>
  <c r="L1550" i="10"/>
  <c r="K1550" i="10"/>
  <c r="Q1549" i="10"/>
  <c r="P1549" i="10"/>
  <c r="L1549" i="10"/>
  <c r="K1549" i="10"/>
  <c r="Q1548" i="10"/>
  <c r="P1548" i="10"/>
  <c r="L1548" i="10"/>
  <c r="K1548" i="10"/>
  <c r="Q1547" i="10"/>
  <c r="P1547" i="10"/>
  <c r="L1547" i="10"/>
  <c r="K1547" i="10"/>
  <c r="Q1546" i="10"/>
  <c r="P1546" i="10"/>
  <c r="L1546" i="10"/>
  <c r="K1546" i="10"/>
  <c r="Q1545" i="10"/>
  <c r="P1545" i="10"/>
  <c r="L1545" i="10"/>
  <c r="K1545" i="10"/>
  <c r="Q1544" i="10"/>
  <c r="P1544" i="10"/>
  <c r="L1544" i="10"/>
  <c r="K1544" i="10"/>
  <c r="Q1543" i="10"/>
  <c r="P1543" i="10"/>
  <c r="L1543" i="10"/>
  <c r="K1543" i="10"/>
  <c r="Q1542" i="10"/>
  <c r="P1542" i="10"/>
  <c r="L1542" i="10"/>
  <c r="K1542" i="10"/>
  <c r="Q1541" i="10"/>
  <c r="P1541" i="10"/>
  <c r="L1541" i="10"/>
  <c r="K1541" i="10"/>
  <c r="Q1540" i="10"/>
  <c r="P1540" i="10"/>
  <c r="L1540" i="10"/>
  <c r="K1540" i="10"/>
  <c r="Q1539" i="10"/>
  <c r="P1539" i="10"/>
  <c r="L1539" i="10"/>
  <c r="K1539" i="10"/>
  <c r="Q1538" i="10"/>
  <c r="P1538" i="10"/>
  <c r="L1538" i="10"/>
  <c r="K1538" i="10"/>
  <c r="Q1537" i="10"/>
  <c r="P1537" i="10"/>
  <c r="L1537" i="10"/>
  <c r="K1537" i="10"/>
  <c r="Q1536" i="10"/>
  <c r="P1536" i="10"/>
  <c r="L1536" i="10"/>
  <c r="K1536" i="10"/>
  <c r="Q1535" i="10"/>
  <c r="P1535" i="10"/>
  <c r="L1535" i="10"/>
  <c r="K1535" i="10"/>
  <c r="Q1534" i="10"/>
  <c r="P1534" i="10"/>
  <c r="L1534" i="10"/>
  <c r="K1534" i="10"/>
  <c r="Q1533" i="10"/>
  <c r="P1533" i="10"/>
  <c r="L1533" i="10"/>
  <c r="K1533" i="10"/>
  <c r="Q1532" i="10"/>
  <c r="P1532" i="10"/>
  <c r="L1532" i="10"/>
  <c r="K1532" i="10"/>
  <c r="Q1531" i="10"/>
  <c r="P1531" i="10"/>
  <c r="L1531" i="10"/>
  <c r="K1531" i="10"/>
  <c r="Q1530" i="10"/>
  <c r="P1530" i="10"/>
  <c r="L1530" i="10"/>
  <c r="K1530" i="10"/>
  <c r="Q1529" i="10"/>
  <c r="P1529" i="10"/>
  <c r="L1529" i="10"/>
  <c r="K1529" i="10"/>
  <c r="Q1528" i="10"/>
  <c r="P1528" i="10"/>
  <c r="L1528" i="10"/>
  <c r="K1528" i="10"/>
  <c r="Q1527" i="10"/>
  <c r="P1527" i="10"/>
  <c r="L1527" i="10"/>
  <c r="K1527" i="10"/>
  <c r="Q1526" i="10"/>
  <c r="P1526" i="10"/>
  <c r="L1526" i="10"/>
  <c r="K1526" i="10"/>
  <c r="Q1525" i="10"/>
  <c r="P1525" i="10"/>
  <c r="L1525" i="10"/>
  <c r="K1525" i="10"/>
  <c r="Q1524" i="10"/>
  <c r="P1524" i="10"/>
  <c r="L1524" i="10"/>
  <c r="K1524" i="10"/>
  <c r="Q1523" i="10"/>
  <c r="P1523" i="10"/>
  <c r="L1523" i="10"/>
  <c r="K1523" i="10"/>
  <c r="Q1522" i="10"/>
  <c r="P1522" i="10"/>
  <c r="L1522" i="10"/>
  <c r="K1522" i="10"/>
  <c r="Q1521" i="10"/>
  <c r="P1521" i="10"/>
  <c r="L1521" i="10"/>
  <c r="K1521" i="10"/>
  <c r="Q1520" i="10"/>
  <c r="P1520" i="10"/>
  <c r="L1520" i="10"/>
  <c r="K1520" i="10"/>
  <c r="Q1519" i="10"/>
  <c r="P1519" i="10"/>
  <c r="L1519" i="10"/>
  <c r="K1519" i="10"/>
  <c r="Q1518" i="10"/>
  <c r="P1518" i="10"/>
  <c r="L1518" i="10"/>
  <c r="K1518" i="10"/>
  <c r="Q1517" i="10"/>
  <c r="P1517" i="10"/>
  <c r="L1517" i="10"/>
  <c r="K1517" i="10"/>
  <c r="Q1516" i="10"/>
  <c r="P1516" i="10"/>
  <c r="L1516" i="10"/>
  <c r="K1516" i="10"/>
  <c r="Q1515" i="10"/>
  <c r="P1515" i="10"/>
  <c r="L1515" i="10"/>
  <c r="K1515" i="10"/>
  <c r="Q1514" i="10"/>
  <c r="P1514" i="10"/>
  <c r="L1514" i="10"/>
  <c r="K1514" i="10"/>
  <c r="Q1513" i="10"/>
  <c r="P1513" i="10"/>
  <c r="L1513" i="10"/>
  <c r="K1513" i="10"/>
  <c r="Q1512" i="10"/>
  <c r="P1512" i="10"/>
  <c r="L1512" i="10"/>
  <c r="K1512" i="10"/>
  <c r="Q1511" i="10"/>
  <c r="P1511" i="10"/>
  <c r="L1511" i="10"/>
  <c r="K1511" i="10"/>
  <c r="Q1510" i="10"/>
  <c r="P1510" i="10"/>
  <c r="L1510" i="10"/>
  <c r="K1510" i="10"/>
  <c r="Q1509" i="10"/>
  <c r="P1509" i="10"/>
  <c r="L1509" i="10"/>
  <c r="K1509" i="10"/>
  <c r="Q1508" i="10"/>
  <c r="P1508" i="10"/>
  <c r="L1508" i="10"/>
  <c r="K1508" i="10"/>
  <c r="Q1507" i="10"/>
  <c r="P1507" i="10"/>
  <c r="L1507" i="10"/>
  <c r="K1507" i="10"/>
  <c r="Q1506" i="10"/>
  <c r="P1506" i="10"/>
  <c r="L1506" i="10"/>
  <c r="K1506" i="10"/>
  <c r="Q1505" i="10"/>
  <c r="P1505" i="10"/>
  <c r="L1505" i="10"/>
  <c r="K1505" i="10"/>
  <c r="Q1504" i="10"/>
  <c r="P1504" i="10"/>
  <c r="L1504" i="10"/>
  <c r="K1504" i="10"/>
  <c r="Q1503" i="10"/>
  <c r="P1503" i="10"/>
  <c r="L1503" i="10"/>
  <c r="K1503" i="10"/>
  <c r="Q1502" i="10"/>
  <c r="P1502" i="10"/>
  <c r="L1502" i="10"/>
  <c r="K1502" i="10"/>
  <c r="Q1501" i="10"/>
  <c r="P1501" i="10"/>
  <c r="L1501" i="10"/>
  <c r="K1501" i="10"/>
  <c r="Q1500" i="10"/>
  <c r="P1500" i="10"/>
  <c r="L1500" i="10"/>
  <c r="K1500" i="10"/>
  <c r="Q1499" i="10"/>
  <c r="P1499" i="10"/>
  <c r="L1499" i="10"/>
  <c r="K1499" i="10"/>
  <c r="Q1498" i="10"/>
  <c r="P1498" i="10"/>
  <c r="L1498" i="10"/>
  <c r="K1498" i="10"/>
  <c r="Q1497" i="10"/>
  <c r="P1497" i="10"/>
  <c r="L1497" i="10"/>
  <c r="K1497" i="10"/>
  <c r="Q1496" i="10"/>
  <c r="P1496" i="10"/>
  <c r="L1496" i="10"/>
  <c r="K1496" i="10"/>
  <c r="Q1495" i="10"/>
  <c r="P1495" i="10"/>
  <c r="L1495" i="10"/>
  <c r="K1495" i="10"/>
  <c r="Q1494" i="10"/>
  <c r="P1494" i="10"/>
  <c r="L1494" i="10"/>
  <c r="K1494" i="10"/>
  <c r="Q1493" i="10"/>
  <c r="P1493" i="10"/>
  <c r="L1493" i="10"/>
  <c r="K1493" i="10"/>
  <c r="Q1492" i="10"/>
  <c r="P1492" i="10"/>
  <c r="L1492" i="10"/>
  <c r="K1492" i="10"/>
  <c r="Q1491" i="10"/>
  <c r="P1491" i="10"/>
  <c r="L1491" i="10"/>
  <c r="K1491" i="10"/>
  <c r="Q1490" i="10"/>
  <c r="P1490" i="10"/>
  <c r="L1490" i="10"/>
  <c r="K1490" i="10"/>
  <c r="Q1489" i="10"/>
  <c r="P1489" i="10"/>
  <c r="L1489" i="10"/>
  <c r="K1489" i="10"/>
  <c r="Q1488" i="10"/>
  <c r="P1488" i="10"/>
  <c r="L1488" i="10"/>
  <c r="K1488" i="10"/>
  <c r="Q1487" i="10"/>
  <c r="P1487" i="10"/>
  <c r="L1487" i="10"/>
  <c r="K1487" i="10"/>
  <c r="Q1486" i="10"/>
  <c r="P1486" i="10"/>
  <c r="L1486" i="10"/>
  <c r="K1486" i="10"/>
  <c r="Q1485" i="10"/>
  <c r="P1485" i="10"/>
  <c r="L1485" i="10"/>
  <c r="K1485" i="10"/>
  <c r="Q1484" i="10"/>
  <c r="P1484" i="10"/>
  <c r="L1484" i="10"/>
  <c r="K1484" i="10"/>
  <c r="Q1483" i="10"/>
  <c r="P1483" i="10"/>
  <c r="L1483" i="10"/>
  <c r="K1483" i="10"/>
  <c r="Q1482" i="10"/>
  <c r="P1482" i="10"/>
  <c r="L1482" i="10"/>
  <c r="K1482" i="10"/>
  <c r="Q1481" i="10"/>
  <c r="P1481" i="10"/>
  <c r="L1481" i="10"/>
  <c r="K1481" i="10"/>
  <c r="Q1480" i="10"/>
  <c r="P1480" i="10"/>
  <c r="L1480" i="10"/>
  <c r="K1480" i="10"/>
  <c r="Q1479" i="10"/>
  <c r="P1479" i="10"/>
  <c r="L1479" i="10"/>
  <c r="K1479" i="10"/>
  <c r="Q1478" i="10"/>
  <c r="P1478" i="10"/>
  <c r="L1478" i="10"/>
  <c r="K1478" i="10"/>
  <c r="Q1477" i="10"/>
  <c r="P1477" i="10"/>
  <c r="L1477" i="10"/>
  <c r="K1477" i="10"/>
  <c r="Q1476" i="10"/>
  <c r="P1476" i="10"/>
  <c r="L1476" i="10"/>
  <c r="K1476" i="10"/>
  <c r="Q1475" i="10"/>
  <c r="P1475" i="10"/>
  <c r="L1475" i="10"/>
  <c r="K1475" i="10"/>
  <c r="Q1474" i="10"/>
  <c r="P1474" i="10"/>
  <c r="L1474" i="10"/>
  <c r="K1474" i="10"/>
  <c r="Q1473" i="10"/>
  <c r="P1473" i="10"/>
  <c r="L1473" i="10"/>
  <c r="K1473" i="10"/>
  <c r="Q1472" i="10"/>
  <c r="P1472" i="10"/>
  <c r="L1472" i="10"/>
  <c r="K1472" i="10"/>
  <c r="Q1471" i="10"/>
  <c r="P1471" i="10"/>
  <c r="L1471" i="10"/>
  <c r="K1471" i="10"/>
  <c r="Q1470" i="10"/>
  <c r="P1470" i="10"/>
  <c r="L1470" i="10"/>
  <c r="K1470" i="10"/>
  <c r="Q1469" i="10"/>
  <c r="P1469" i="10"/>
  <c r="L1469" i="10"/>
  <c r="K1469" i="10"/>
  <c r="Q1468" i="10"/>
  <c r="P1468" i="10"/>
  <c r="L1468" i="10"/>
  <c r="K1468" i="10"/>
  <c r="Q1467" i="10"/>
  <c r="P1467" i="10"/>
  <c r="L1467" i="10"/>
  <c r="K1467" i="10"/>
  <c r="Q1466" i="10"/>
  <c r="P1466" i="10"/>
  <c r="L1466" i="10"/>
  <c r="K1466" i="10"/>
  <c r="Q1465" i="10"/>
  <c r="P1465" i="10"/>
  <c r="L1465" i="10"/>
  <c r="K1465" i="10"/>
  <c r="Q1464" i="10"/>
  <c r="P1464" i="10"/>
  <c r="L1464" i="10"/>
  <c r="K1464" i="10"/>
  <c r="Q1463" i="10"/>
  <c r="P1463" i="10"/>
  <c r="L1463" i="10"/>
  <c r="K1463" i="10"/>
  <c r="Q1462" i="10"/>
  <c r="P1462" i="10"/>
  <c r="L1462" i="10"/>
  <c r="K1462" i="10"/>
  <c r="Q1461" i="10"/>
  <c r="P1461" i="10"/>
  <c r="L1461" i="10"/>
  <c r="K1461" i="10"/>
  <c r="Q1460" i="10"/>
  <c r="P1460" i="10"/>
  <c r="L1460" i="10"/>
  <c r="K1460" i="10"/>
  <c r="Q1459" i="10"/>
  <c r="P1459" i="10"/>
  <c r="L1459" i="10"/>
  <c r="K1459" i="10"/>
  <c r="Q1458" i="10"/>
  <c r="P1458" i="10"/>
  <c r="L1458" i="10"/>
  <c r="K1458" i="10"/>
  <c r="Q1457" i="10"/>
  <c r="P1457" i="10"/>
  <c r="L1457" i="10"/>
  <c r="K1457" i="10"/>
  <c r="Q1456" i="10"/>
  <c r="P1456" i="10"/>
  <c r="L1456" i="10"/>
  <c r="K1456" i="10"/>
  <c r="Q1455" i="10"/>
  <c r="P1455" i="10"/>
  <c r="L1455" i="10"/>
  <c r="K1455" i="10"/>
  <c r="Q1454" i="10"/>
  <c r="P1454" i="10"/>
  <c r="L1454" i="10"/>
  <c r="K1454" i="10"/>
  <c r="Q1453" i="10"/>
  <c r="P1453" i="10"/>
  <c r="L1453" i="10"/>
  <c r="K1453" i="10"/>
  <c r="Q1452" i="10"/>
  <c r="P1452" i="10"/>
  <c r="L1452" i="10"/>
  <c r="K1452" i="10"/>
  <c r="Q1451" i="10"/>
  <c r="P1451" i="10"/>
  <c r="L1451" i="10"/>
  <c r="K1451" i="10"/>
  <c r="Q1450" i="10"/>
  <c r="P1450" i="10"/>
  <c r="L1450" i="10"/>
  <c r="K1450" i="10"/>
  <c r="Q1449" i="10"/>
  <c r="P1449" i="10"/>
  <c r="L1449" i="10"/>
  <c r="K1449" i="10"/>
  <c r="Q1448" i="10"/>
  <c r="P1448" i="10"/>
  <c r="L1448" i="10"/>
  <c r="K1448" i="10"/>
  <c r="Q1447" i="10"/>
  <c r="P1447" i="10"/>
  <c r="L1447" i="10"/>
  <c r="K1447" i="10"/>
  <c r="Q1446" i="10"/>
  <c r="P1446" i="10"/>
  <c r="L1446" i="10"/>
  <c r="K1446" i="10"/>
  <c r="Q1445" i="10"/>
  <c r="P1445" i="10"/>
  <c r="L1445" i="10"/>
  <c r="K1445" i="10"/>
  <c r="Q1444" i="10"/>
  <c r="P1444" i="10"/>
  <c r="L1444" i="10"/>
  <c r="K1444" i="10"/>
  <c r="Q1443" i="10"/>
  <c r="P1443" i="10"/>
  <c r="L1443" i="10"/>
  <c r="K1443" i="10"/>
  <c r="Q1442" i="10"/>
  <c r="P1442" i="10"/>
  <c r="L1442" i="10"/>
  <c r="K1442" i="10"/>
  <c r="Q1441" i="10"/>
  <c r="P1441" i="10"/>
  <c r="L1441" i="10"/>
  <c r="K1441" i="10"/>
  <c r="Q1440" i="10"/>
  <c r="P1440" i="10"/>
  <c r="L1440" i="10"/>
  <c r="K1440" i="10"/>
  <c r="Q1439" i="10"/>
  <c r="P1439" i="10"/>
  <c r="L1439" i="10"/>
  <c r="K1439" i="10"/>
  <c r="Q1438" i="10"/>
  <c r="P1438" i="10"/>
  <c r="L1438" i="10"/>
  <c r="K1438" i="10"/>
  <c r="Q1437" i="10"/>
  <c r="P1437" i="10"/>
  <c r="L1437" i="10"/>
  <c r="K1437" i="10"/>
  <c r="Q1436" i="10"/>
  <c r="P1436" i="10"/>
  <c r="L1436" i="10"/>
  <c r="K1436" i="10"/>
  <c r="Q1435" i="10"/>
  <c r="P1435" i="10"/>
  <c r="L1435" i="10"/>
  <c r="K1435" i="10"/>
  <c r="Q1434" i="10"/>
  <c r="P1434" i="10"/>
  <c r="L1434" i="10"/>
  <c r="K1434" i="10"/>
  <c r="Q1433" i="10"/>
  <c r="P1433" i="10"/>
  <c r="L1433" i="10"/>
  <c r="K1433" i="10"/>
  <c r="Q1432" i="10"/>
  <c r="P1432" i="10"/>
  <c r="L1432" i="10"/>
  <c r="K1432" i="10"/>
  <c r="Q1431" i="10"/>
  <c r="P1431" i="10"/>
  <c r="L1431" i="10"/>
  <c r="K1431" i="10"/>
  <c r="Q1430" i="10"/>
  <c r="P1430" i="10"/>
  <c r="L1430" i="10"/>
  <c r="K1430" i="10"/>
  <c r="Q1429" i="10"/>
  <c r="P1429" i="10"/>
  <c r="L1429" i="10"/>
  <c r="K1429" i="10"/>
  <c r="Q1428" i="10"/>
  <c r="P1428" i="10"/>
  <c r="L1428" i="10"/>
  <c r="K1428" i="10"/>
  <c r="Q1427" i="10"/>
  <c r="P1427" i="10"/>
  <c r="L1427" i="10"/>
  <c r="K1427" i="10"/>
  <c r="Q1426" i="10"/>
  <c r="P1426" i="10"/>
  <c r="L1426" i="10"/>
  <c r="K1426" i="10"/>
  <c r="Q1425" i="10"/>
  <c r="P1425" i="10"/>
  <c r="L1425" i="10"/>
  <c r="K1425" i="10"/>
  <c r="Q1424" i="10"/>
  <c r="P1424" i="10"/>
  <c r="L1424" i="10"/>
  <c r="K1424" i="10"/>
  <c r="Q1423" i="10"/>
  <c r="P1423" i="10"/>
  <c r="L1423" i="10"/>
  <c r="K1423" i="10"/>
  <c r="Q1422" i="10"/>
  <c r="P1422" i="10"/>
  <c r="L1422" i="10"/>
  <c r="K1422" i="10"/>
  <c r="Q1421" i="10"/>
  <c r="P1421" i="10"/>
  <c r="L1421" i="10"/>
  <c r="K1421" i="10"/>
  <c r="Q1420" i="10"/>
  <c r="P1420" i="10"/>
  <c r="L1420" i="10"/>
  <c r="K1420" i="10"/>
  <c r="Q1419" i="10"/>
  <c r="P1419" i="10"/>
  <c r="L1419" i="10"/>
  <c r="K1419" i="10"/>
  <c r="Q1418" i="10"/>
  <c r="P1418" i="10"/>
  <c r="L1418" i="10"/>
  <c r="K1418" i="10"/>
  <c r="Q1417" i="10"/>
  <c r="P1417" i="10"/>
  <c r="L1417" i="10"/>
  <c r="K1417" i="10"/>
  <c r="Q1416" i="10"/>
  <c r="P1416" i="10"/>
  <c r="L1416" i="10"/>
  <c r="K1416" i="10"/>
  <c r="Q1415" i="10"/>
  <c r="P1415" i="10"/>
  <c r="L1415" i="10"/>
  <c r="K1415" i="10"/>
  <c r="Q1414" i="10"/>
  <c r="P1414" i="10"/>
  <c r="L1414" i="10"/>
  <c r="K1414" i="10"/>
  <c r="Q1413" i="10"/>
  <c r="P1413" i="10"/>
  <c r="L1413" i="10"/>
  <c r="K1413" i="10"/>
  <c r="Q1412" i="10"/>
  <c r="P1412" i="10"/>
  <c r="L1412" i="10"/>
  <c r="K1412" i="10"/>
  <c r="Q1411" i="10"/>
  <c r="P1411" i="10"/>
  <c r="L1411" i="10"/>
  <c r="K1411" i="10"/>
  <c r="Q1410" i="10"/>
  <c r="P1410" i="10"/>
  <c r="L1410" i="10"/>
  <c r="K1410" i="10"/>
  <c r="Q1409" i="10"/>
  <c r="P1409" i="10"/>
  <c r="L1409" i="10"/>
  <c r="K1409" i="10"/>
  <c r="Q1408" i="10"/>
  <c r="P1408" i="10"/>
  <c r="L1408" i="10"/>
  <c r="K1408" i="10"/>
  <c r="Q1407" i="10"/>
  <c r="P1407" i="10"/>
  <c r="L1407" i="10"/>
  <c r="K1407" i="10"/>
  <c r="Q1406" i="10"/>
  <c r="P1406" i="10"/>
  <c r="L1406" i="10"/>
  <c r="K1406" i="10"/>
  <c r="Q1405" i="10"/>
  <c r="P1405" i="10"/>
  <c r="L1405" i="10"/>
  <c r="K1405" i="10"/>
  <c r="Q1404" i="10"/>
  <c r="P1404" i="10"/>
  <c r="L1404" i="10"/>
  <c r="K1404" i="10"/>
  <c r="Q1403" i="10"/>
  <c r="P1403" i="10"/>
  <c r="L1403" i="10"/>
  <c r="K1403" i="10"/>
  <c r="Q1402" i="10"/>
  <c r="P1402" i="10"/>
  <c r="L1402" i="10"/>
  <c r="K1402" i="10"/>
  <c r="Q1401" i="10"/>
  <c r="P1401" i="10"/>
  <c r="L1401" i="10"/>
  <c r="K1401" i="10"/>
  <c r="Q1400" i="10"/>
  <c r="P1400" i="10"/>
  <c r="L1400" i="10"/>
  <c r="K1400" i="10"/>
  <c r="Q1399" i="10"/>
  <c r="P1399" i="10"/>
  <c r="L1399" i="10"/>
  <c r="K1399" i="10"/>
  <c r="Q1398" i="10"/>
  <c r="P1398" i="10"/>
  <c r="L1398" i="10"/>
  <c r="K1398" i="10"/>
  <c r="Q1397" i="10"/>
  <c r="P1397" i="10"/>
  <c r="L1397" i="10"/>
  <c r="K1397" i="10"/>
  <c r="Q1396" i="10"/>
  <c r="P1396" i="10"/>
  <c r="L1396" i="10"/>
  <c r="K1396" i="10"/>
  <c r="Q1395" i="10"/>
  <c r="P1395" i="10"/>
  <c r="L1395" i="10"/>
  <c r="K1395" i="10"/>
  <c r="Q1394" i="10"/>
  <c r="P1394" i="10"/>
  <c r="L1394" i="10"/>
  <c r="K1394" i="10"/>
  <c r="Q1393" i="10"/>
  <c r="P1393" i="10"/>
  <c r="L1393" i="10"/>
  <c r="K1393" i="10"/>
  <c r="Q1392" i="10"/>
  <c r="P1392" i="10"/>
  <c r="L1392" i="10"/>
  <c r="K1392" i="10"/>
  <c r="Q1391" i="10"/>
  <c r="P1391" i="10"/>
  <c r="L1391" i="10"/>
  <c r="K1391" i="10"/>
  <c r="Q1390" i="10"/>
  <c r="P1390" i="10"/>
  <c r="L1390" i="10"/>
  <c r="K1390" i="10"/>
  <c r="Q1389" i="10"/>
  <c r="P1389" i="10"/>
  <c r="L1389" i="10"/>
  <c r="K1389" i="10"/>
  <c r="Q1388" i="10"/>
  <c r="P1388" i="10"/>
  <c r="L1388" i="10"/>
  <c r="K1388" i="10"/>
  <c r="Q1387" i="10"/>
  <c r="P1387" i="10"/>
  <c r="L1387" i="10"/>
  <c r="K1387" i="10"/>
  <c r="Q1386" i="10"/>
  <c r="P1386" i="10"/>
  <c r="L1386" i="10"/>
  <c r="K1386" i="10"/>
  <c r="Q1385" i="10"/>
  <c r="P1385" i="10"/>
  <c r="L1385" i="10"/>
  <c r="K1385" i="10"/>
  <c r="Q1384" i="10"/>
  <c r="P1384" i="10"/>
  <c r="L1384" i="10"/>
  <c r="K1384" i="10"/>
  <c r="Q1383" i="10"/>
  <c r="P1383" i="10"/>
  <c r="L1383" i="10"/>
  <c r="K1383" i="10"/>
  <c r="Q1382" i="10"/>
  <c r="P1382" i="10"/>
  <c r="L1382" i="10"/>
  <c r="K1382" i="10"/>
  <c r="Q1381" i="10"/>
  <c r="P1381" i="10"/>
  <c r="L1381" i="10"/>
  <c r="K1381" i="10"/>
  <c r="Q1380" i="10"/>
  <c r="P1380" i="10"/>
  <c r="L1380" i="10"/>
  <c r="K1380" i="10"/>
  <c r="Q1379" i="10"/>
  <c r="P1379" i="10"/>
  <c r="L1379" i="10"/>
  <c r="K1379" i="10"/>
  <c r="Q1378" i="10"/>
  <c r="P1378" i="10"/>
  <c r="L1378" i="10"/>
  <c r="K1378" i="10"/>
  <c r="Q1377" i="10"/>
  <c r="P1377" i="10"/>
  <c r="L1377" i="10"/>
  <c r="K1377" i="10"/>
  <c r="Q1376" i="10"/>
  <c r="P1376" i="10"/>
  <c r="L1376" i="10"/>
  <c r="K1376" i="10"/>
  <c r="Q1375" i="10"/>
  <c r="P1375" i="10"/>
  <c r="L1375" i="10"/>
  <c r="K1375" i="10"/>
  <c r="Q1374" i="10"/>
  <c r="P1374" i="10"/>
  <c r="L1374" i="10"/>
  <c r="K1374" i="10"/>
  <c r="Q1373" i="10"/>
  <c r="P1373" i="10"/>
  <c r="L1373" i="10"/>
  <c r="K1373" i="10"/>
  <c r="Q1372" i="10"/>
  <c r="P1372" i="10"/>
  <c r="L1372" i="10"/>
  <c r="K1372" i="10"/>
  <c r="Q1371" i="10"/>
  <c r="P1371" i="10"/>
  <c r="L1371" i="10"/>
  <c r="K1371" i="10"/>
  <c r="Q1370" i="10"/>
  <c r="P1370" i="10"/>
  <c r="L1370" i="10"/>
  <c r="K1370" i="10"/>
  <c r="Q1369" i="10"/>
  <c r="P1369" i="10"/>
  <c r="L1369" i="10"/>
  <c r="K1369" i="10"/>
  <c r="Q1368" i="10"/>
  <c r="P1368" i="10"/>
  <c r="L1368" i="10"/>
  <c r="K1368" i="10"/>
  <c r="Q1367" i="10"/>
  <c r="P1367" i="10"/>
  <c r="L1367" i="10"/>
  <c r="K1367" i="10"/>
  <c r="Q1366" i="10"/>
  <c r="P1366" i="10"/>
  <c r="L1366" i="10"/>
  <c r="K1366" i="10"/>
  <c r="Q1365" i="10"/>
  <c r="P1365" i="10"/>
  <c r="L1365" i="10"/>
  <c r="K1365" i="10"/>
  <c r="Q1364" i="10"/>
  <c r="P1364" i="10"/>
  <c r="L1364" i="10"/>
  <c r="K1364" i="10"/>
  <c r="Q1363" i="10"/>
  <c r="P1363" i="10"/>
  <c r="L1363" i="10"/>
  <c r="K1363" i="10"/>
  <c r="Q1362" i="10"/>
  <c r="P1362" i="10"/>
  <c r="L1362" i="10"/>
  <c r="K1362" i="10"/>
  <c r="Q1361" i="10"/>
  <c r="P1361" i="10"/>
  <c r="L1361" i="10"/>
  <c r="K1361" i="10"/>
  <c r="Q1360" i="10"/>
  <c r="P1360" i="10"/>
  <c r="L1360" i="10"/>
  <c r="K1360" i="10"/>
  <c r="Q1359" i="10"/>
  <c r="P1359" i="10"/>
  <c r="L1359" i="10"/>
  <c r="K1359" i="10"/>
  <c r="Q1358" i="10"/>
  <c r="P1358" i="10"/>
  <c r="L1358" i="10"/>
  <c r="K1358" i="10"/>
  <c r="Q1357" i="10"/>
  <c r="P1357" i="10"/>
  <c r="L1357" i="10"/>
  <c r="K1357" i="10"/>
  <c r="Q1356" i="10"/>
  <c r="P1356" i="10"/>
  <c r="L1356" i="10"/>
  <c r="K1356" i="10"/>
  <c r="Q1355" i="10"/>
  <c r="P1355" i="10"/>
  <c r="L1355" i="10"/>
  <c r="K1355" i="10"/>
  <c r="Q1354" i="10"/>
  <c r="P1354" i="10"/>
  <c r="L1354" i="10"/>
  <c r="K1354" i="10"/>
  <c r="Q1353" i="10"/>
  <c r="P1353" i="10"/>
  <c r="L1353" i="10"/>
  <c r="K1353" i="10"/>
  <c r="Q1352" i="10"/>
  <c r="P1352" i="10"/>
  <c r="L1352" i="10"/>
  <c r="K1352" i="10"/>
  <c r="Q1351" i="10"/>
  <c r="P1351" i="10"/>
  <c r="L1351" i="10"/>
  <c r="K1351" i="10"/>
  <c r="Q1350" i="10"/>
  <c r="P1350" i="10"/>
  <c r="L1350" i="10"/>
  <c r="K1350" i="10"/>
  <c r="Q1349" i="10"/>
  <c r="P1349" i="10"/>
  <c r="L1349" i="10"/>
  <c r="K1349" i="10"/>
  <c r="Q1348" i="10"/>
  <c r="P1348" i="10"/>
  <c r="L1348" i="10"/>
  <c r="K1348" i="10"/>
  <c r="Q1347" i="10"/>
  <c r="P1347" i="10"/>
  <c r="L1347" i="10"/>
  <c r="K1347" i="10"/>
  <c r="Q1346" i="10"/>
  <c r="P1346" i="10"/>
  <c r="L1346" i="10"/>
  <c r="K1346" i="10"/>
  <c r="Q1345" i="10"/>
  <c r="P1345" i="10"/>
  <c r="L1345" i="10"/>
  <c r="K1345" i="10"/>
  <c r="Q1344" i="10"/>
  <c r="P1344" i="10"/>
  <c r="L1344" i="10"/>
  <c r="K1344" i="10"/>
  <c r="Q1343" i="10"/>
  <c r="P1343" i="10"/>
  <c r="L1343" i="10"/>
  <c r="K1343" i="10"/>
  <c r="Q1342" i="10"/>
  <c r="P1342" i="10"/>
  <c r="L1342" i="10"/>
  <c r="K1342" i="10"/>
  <c r="Q1341" i="10"/>
  <c r="P1341" i="10"/>
  <c r="L1341" i="10"/>
  <c r="K1341" i="10"/>
  <c r="Q1340" i="10"/>
  <c r="P1340" i="10"/>
  <c r="L1340" i="10"/>
  <c r="K1340" i="10"/>
  <c r="Q1339" i="10"/>
  <c r="P1339" i="10"/>
  <c r="L1339" i="10"/>
  <c r="K1339" i="10"/>
  <c r="Q1338" i="10"/>
  <c r="P1338" i="10"/>
  <c r="L1338" i="10"/>
  <c r="K1338" i="10"/>
  <c r="Q1337" i="10"/>
  <c r="P1337" i="10"/>
  <c r="L1337" i="10"/>
  <c r="K1337" i="10"/>
  <c r="Q1336" i="10"/>
  <c r="P1336" i="10"/>
  <c r="L1336" i="10"/>
  <c r="K1336" i="10"/>
  <c r="Q1335" i="10"/>
  <c r="P1335" i="10"/>
  <c r="L1335" i="10"/>
  <c r="K1335" i="10"/>
  <c r="Q1334" i="10"/>
  <c r="P1334" i="10"/>
  <c r="L1334" i="10"/>
  <c r="K1334" i="10"/>
  <c r="Q1333" i="10"/>
  <c r="P1333" i="10"/>
  <c r="L1333" i="10"/>
  <c r="K1333" i="10"/>
  <c r="Q1332" i="10"/>
  <c r="P1332" i="10"/>
  <c r="L1332" i="10"/>
  <c r="K1332" i="10"/>
  <c r="Q1331" i="10"/>
  <c r="P1331" i="10"/>
  <c r="L1331" i="10"/>
  <c r="K1331" i="10"/>
  <c r="Q1330" i="10"/>
  <c r="P1330" i="10"/>
  <c r="L1330" i="10"/>
  <c r="K1330" i="10"/>
  <c r="Q1329" i="10"/>
  <c r="P1329" i="10"/>
  <c r="L1329" i="10"/>
  <c r="K1329" i="10"/>
  <c r="Q1328" i="10"/>
  <c r="P1328" i="10"/>
  <c r="L1328" i="10"/>
  <c r="K1328" i="10"/>
  <c r="Q1327" i="10"/>
  <c r="P1327" i="10"/>
  <c r="L1327" i="10"/>
  <c r="K1327" i="10"/>
  <c r="Q1326" i="10"/>
  <c r="P1326" i="10"/>
  <c r="L1326" i="10"/>
  <c r="K1326" i="10"/>
  <c r="Q1325" i="10"/>
  <c r="P1325" i="10"/>
  <c r="L1325" i="10"/>
  <c r="K1325" i="10"/>
  <c r="Q1324" i="10"/>
  <c r="P1324" i="10"/>
  <c r="L1324" i="10"/>
  <c r="K1324" i="10"/>
  <c r="Q1323" i="10"/>
  <c r="P1323" i="10"/>
  <c r="L1323" i="10"/>
  <c r="K1323" i="10"/>
  <c r="Q1322" i="10"/>
  <c r="P1322" i="10"/>
  <c r="L1322" i="10"/>
  <c r="K1322" i="10"/>
  <c r="Q1321" i="10"/>
  <c r="P1321" i="10"/>
  <c r="L1321" i="10"/>
  <c r="K1321" i="10"/>
  <c r="Q1320" i="10"/>
  <c r="P1320" i="10"/>
  <c r="L1320" i="10"/>
  <c r="K1320" i="10"/>
  <c r="Q1319" i="10"/>
  <c r="P1319" i="10"/>
  <c r="L1319" i="10"/>
  <c r="K1319" i="10"/>
  <c r="Q1318" i="10"/>
  <c r="P1318" i="10"/>
  <c r="L1318" i="10"/>
  <c r="K1318" i="10"/>
  <c r="Q1317" i="10"/>
  <c r="P1317" i="10"/>
  <c r="L1317" i="10"/>
  <c r="K1317" i="10"/>
  <c r="Q1316" i="10"/>
  <c r="P1316" i="10"/>
  <c r="L1316" i="10"/>
  <c r="K1316" i="10"/>
  <c r="Q1315" i="10"/>
  <c r="P1315" i="10"/>
  <c r="L1315" i="10"/>
  <c r="K1315" i="10"/>
  <c r="Q1314" i="10"/>
  <c r="P1314" i="10"/>
  <c r="L1314" i="10"/>
  <c r="K1314" i="10"/>
  <c r="Q1313" i="10"/>
  <c r="P1313" i="10"/>
  <c r="L1313" i="10"/>
  <c r="K1313" i="10"/>
  <c r="Q1312" i="10"/>
  <c r="P1312" i="10"/>
  <c r="L1312" i="10"/>
  <c r="K1312" i="10"/>
  <c r="Q1311" i="10"/>
  <c r="P1311" i="10"/>
  <c r="L1311" i="10"/>
  <c r="K1311" i="10"/>
  <c r="Q1310" i="10"/>
  <c r="P1310" i="10"/>
  <c r="L1310" i="10"/>
  <c r="K1310" i="10"/>
  <c r="Q1309" i="10"/>
  <c r="P1309" i="10"/>
  <c r="L1309" i="10"/>
  <c r="K1309" i="10"/>
  <c r="Q1308" i="10"/>
  <c r="P1308" i="10"/>
  <c r="L1308" i="10"/>
  <c r="K1308" i="10"/>
  <c r="Q1307" i="10"/>
  <c r="P1307" i="10"/>
  <c r="L1307" i="10"/>
  <c r="K1307" i="10"/>
  <c r="Q1306" i="10"/>
  <c r="P1306" i="10"/>
  <c r="L1306" i="10"/>
  <c r="K1306" i="10"/>
  <c r="Q1305" i="10"/>
  <c r="P1305" i="10"/>
  <c r="L1305" i="10"/>
  <c r="K1305" i="10"/>
  <c r="Q1304" i="10"/>
  <c r="P1304" i="10"/>
  <c r="L1304" i="10"/>
  <c r="K1304" i="10"/>
  <c r="Q1303" i="10"/>
  <c r="P1303" i="10"/>
  <c r="L1303" i="10"/>
  <c r="K1303" i="10"/>
  <c r="Q1302" i="10"/>
  <c r="P1302" i="10"/>
  <c r="L1302" i="10"/>
  <c r="K1302" i="10"/>
  <c r="Q1301" i="10"/>
  <c r="P1301" i="10"/>
  <c r="L1301" i="10"/>
  <c r="K1301" i="10"/>
  <c r="Q1300" i="10"/>
  <c r="P1300" i="10"/>
  <c r="L1300" i="10"/>
  <c r="K1300" i="10"/>
  <c r="Q1299" i="10"/>
  <c r="P1299" i="10"/>
  <c r="L1299" i="10"/>
  <c r="K1299" i="10"/>
  <c r="Q1298" i="10"/>
  <c r="P1298" i="10"/>
  <c r="L1298" i="10"/>
  <c r="K1298" i="10"/>
  <c r="Q1297" i="10"/>
  <c r="P1297" i="10"/>
  <c r="L1297" i="10"/>
  <c r="K1297" i="10"/>
  <c r="Q1296" i="10"/>
  <c r="P1296" i="10"/>
  <c r="L1296" i="10"/>
  <c r="K1296" i="10"/>
  <c r="Q1295" i="10"/>
  <c r="P1295" i="10"/>
  <c r="L1295" i="10"/>
  <c r="K1295" i="10"/>
  <c r="Q1294" i="10"/>
  <c r="P1294" i="10"/>
  <c r="L1294" i="10"/>
  <c r="K1294" i="10"/>
  <c r="Q1293" i="10"/>
  <c r="P1293" i="10"/>
  <c r="L1293" i="10"/>
  <c r="K1293" i="10"/>
  <c r="Q1292" i="10"/>
  <c r="P1292" i="10"/>
  <c r="L1292" i="10"/>
  <c r="K1292" i="10"/>
  <c r="Q1291" i="10"/>
  <c r="P1291" i="10"/>
  <c r="L1291" i="10"/>
  <c r="K1291" i="10"/>
  <c r="Q1290" i="10"/>
  <c r="P1290" i="10"/>
  <c r="L1290" i="10"/>
  <c r="K1290" i="10"/>
  <c r="Q1289" i="10"/>
  <c r="P1289" i="10"/>
  <c r="L1289" i="10"/>
  <c r="K1289" i="10"/>
  <c r="Q1288" i="10"/>
  <c r="P1288" i="10"/>
  <c r="L1288" i="10"/>
  <c r="K1288" i="10"/>
  <c r="Q1287" i="10"/>
  <c r="P1287" i="10"/>
  <c r="L1287" i="10"/>
  <c r="K1287" i="10"/>
  <c r="Q1286" i="10"/>
  <c r="P1286" i="10"/>
  <c r="L1286" i="10"/>
  <c r="K1286" i="10"/>
  <c r="Q1285" i="10"/>
  <c r="P1285" i="10"/>
  <c r="L1285" i="10"/>
  <c r="K1285" i="10"/>
  <c r="Q1284" i="10"/>
  <c r="P1284" i="10"/>
  <c r="L1284" i="10"/>
  <c r="K1284" i="10"/>
  <c r="Q1283" i="10"/>
  <c r="P1283" i="10"/>
  <c r="L1283" i="10"/>
  <c r="K1283" i="10"/>
  <c r="Q1282" i="10"/>
  <c r="P1282" i="10"/>
  <c r="L1282" i="10"/>
  <c r="K1282" i="10"/>
  <c r="Q1281" i="10"/>
  <c r="P1281" i="10"/>
  <c r="L1281" i="10"/>
  <c r="K1281" i="10"/>
  <c r="Q1280" i="10"/>
  <c r="P1280" i="10"/>
  <c r="L1280" i="10"/>
  <c r="K1280" i="10"/>
  <c r="Q1279" i="10"/>
  <c r="P1279" i="10"/>
  <c r="L1279" i="10"/>
  <c r="K1279" i="10"/>
  <c r="Q1278" i="10"/>
  <c r="P1278" i="10"/>
  <c r="L1278" i="10"/>
  <c r="K1278" i="10"/>
  <c r="Q1277" i="10"/>
  <c r="P1277" i="10"/>
  <c r="L1277" i="10"/>
  <c r="K1277" i="10"/>
  <c r="Q1276" i="10"/>
  <c r="P1276" i="10"/>
  <c r="L1276" i="10"/>
  <c r="K1276" i="10"/>
  <c r="Q1275" i="10"/>
  <c r="P1275" i="10"/>
  <c r="L1275" i="10"/>
  <c r="K1275" i="10"/>
  <c r="Q1274" i="10"/>
  <c r="P1274" i="10"/>
  <c r="L1274" i="10"/>
  <c r="K1274" i="10"/>
  <c r="Q1273" i="10"/>
  <c r="P1273" i="10"/>
  <c r="L1273" i="10"/>
  <c r="K1273" i="10"/>
  <c r="Q1272" i="10"/>
  <c r="P1272" i="10"/>
  <c r="L1272" i="10"/>
  <c r="K1272" i="10"/>
  <c r="Q1271" i="10"/>
  <c r="P1271" i="10"/>
  <c r="L1271" i="10"/>
  <c r="K1271" i="10"/>
  <c r="Q1270" i="10"/>
  <c r="P1270" i="10"/>
  <c r="L1270" i="10"/>
  <c r="K1270" i="10"/>
  <c r="Q1269" i="10"/>
  <c r="P1269" i="10"/>
  <c r="L1269" i="10"/>
  <c r="K1269" i="10"/>
  <c r="Q1268" i="10"/>
  <c r="P1268" i="10"/>
  <c r="L1268" i="10"/>
  <c r="K1268" i="10"/>
  <c r="Q1267" i="10"/>
  <c r="P1267" i="10"/>
  <c r="L1267" i="10"/>
  <c r="K1267" i="10"/>
  <c r="Q1266" i="10"/>
  <c r="P1266" i="10"/>
  <c r="L1266" i="10"/>
  <c r="K1266" i="10"/>
  <c r="Q1265" i="10"/>
  <c r="P1265" i="10"/>
  <c r="L1265" i="10"/>
  <c r="K1265" i="10"/>
  <c r="Q1264" i="10"/>
  <c r="P1264" i="10"/>
  <c r="L1264" i="10"/>
  <c r="K1264" i="10"/>
  <c r="Q1263" i="10"/>
  <c r="P1263" i="10"/>
  <c r="L1263" i="10"/>
  <c r="K1263" i="10"/>
  <c r="Q1262" i="10"/>
  <c r="P1262" i="10"/>
  <c r="L1262" i="10"/>
  <c r="K1262" i="10"/>
  <c r="Q1261" i="10"/>
  <c r="P1261" i="10"/>
  <c r="L1261" i="10"/>
  <c r="K1261" i="10"/>
  <c r="Q1260" i="10"/>
  <c r="P1260" i="10"/>
  <c r="L1260" i="10"/>
  <c r="K1260" i="10"/>
  <c r="Q1259" i="10"/>
  <c r="P1259" i="10"/>
  <c r="L1259" i="10"/>
  <c r="K1259" i="10"/>
  <c r="Q1258" i="10"/>
  <c r="P1258" i="10"/>
  <c r="L1258" i="10"/>
  <c r="K1258" i="10"/>
  <c r="Q1257" i="10"/>
  <c r="P1257" i="10"/>
  <c r="L1257" i="10"/>
  <c r="K1257" i="10"/>
  <c r="Q1256" i="10"/>
  <c r="P1256" i="10"/>
  <c r="L1256" i="10"/>
  <c r="K1256" i="10"/>
  <c r="Q1255" i="10"/>
  <c r="P1255" i="10"/>
  <c r="L1255" i="10"/>
  <c r="K1255" i="10"/>
  <c r="Q1254" i="10"/>
  <c r="P1254" i="10"/>
  <c r="L1254" i="10"/>
  <c r="K1254" i="10"/>
  <c r="Q1253" i="10"/>
  <c r="P1253" i="10"/>
  <c r="L1253" i="10"/>
  <c r="K1253" i="10"/>
  <c r="Q1252" i="10"/>
  <c r="P1252" i="10"/>
  <c r="L1252" i="10"/>
  <c r="K1252" i="10"/>
  <c r="Q1251" i="10"/>
  <c r="P1251" i="10"/>
  <c r="L1251" i="10"/>
  <c r="K1251" i="10"/>
  <c r="Q1250" i="10"/>
  <c r="P1250" i="10"/>
  <c r="L1250" i="10"/>
  <c r="K1250" i="10"/>
  <c r="Q1249" i="10"/>
  <c r="P1249" i="10"/>
  <c r="L1249" i="10"/>
  <c r="K1249" i="10"/>
  <c r="Q1248" i="10"/>
  <c r="P1248" i="10"/>
  <c r="L1248" i="10"/>
  <c r="K1248" i="10"/>
  <c r="Q1247" i="10"/>
  <c r="P1247" i="10"/>
  <c r="L1247" i="10"/>
  <c r="K1247" i="10"/>
  <c r="Q1246" i="10"/>
  <c r="P1246" i="10"/>
  <c r="L1246" i="10"/>
  <c r="K1246" i="10"/>
  <c r="Q1245" i="10"/>
  <c r="P1245" i="10"/>
  <c r="L1245" i="10"/>
  <c r="K1245" i="10"/>
  <c r="Q1244" i="10"/>
  <c r="P1244" i="10"/>
  <c r="L1244" i="10"/>
  <c r="K1244" i="10"/>
  <c r="Q1243" i="10"/>
  <c r="P1243" i="10"/>
  <c r="L1243" i="10"/>
  <c r="K1243" i="10"/>
  <c r="Q1242" i="10"/>
  <c r="P1242" i="10"/>
  <c r="L1242" i="10"/>
  <c r="K1242" i="10"/>
  <c r="Q1241" i="10"/>
  <c r="P1241" i="10"/>
  <c r="L1241" i="10"/>
  <c r="K1241" i="10"/>
  <c r="Q1240" i="10"/>
  <c r="P1240" i="10"/>
  <c r="L1240" i="10"/>
  <c r="K1240" i="10"/>
  <c r="Q1239" i="10"/>
  <c r="P1239" i="10"/>
  <c r="L1239" i="10"/>
  <c r="K1239" i="10"/>
  <c r="Q1238" i="10"/>
  <c r="P1238" i="10"/>
  <c r="L1238" i="10"/>
  <c r="K1238" i="10"/>
  <c r="Q1237" i="10"/>
  <c r="P1237" i="10"/>
  <c r="L1237" i="10"/>
  <c r="K1237" i="10"/>
  <c r="Q1236" i="10"/>
  <c r="P1236" i="10"/>
  <c r="L1236" i="10"/>
  <c r="K1236" i="10"/>
  <c r="Q1235" i="10"/>
  <c r="P1235" i="10"/>
  <c r="L1235" i="10"/>
  <c r="K1235" i="10"/>
  <c r="Q1234" i="10"/>
  <c r="P1234" i="10"/>
  <c r="L1234" i="10"/>
  <c r="K1234" i="10"/>
  <c r="Q1233" i="10"/>
  <c r="P1233" i="10"/>
  <c r="L1233" i="10"/>
  <c r="K1233" i="10"/>
  <c r="Q1232" i="10"/>
  <c r="P1232" i="10"/>
  <c r="L1232" i="10"/>
  <c r="K1232" i="10"/>
  <c r="Q1231" i="10"/>
  <c r="P1231" i="10"/>
  <c r="L1231" i="10"/>
  <c r="K1231" i="10"/>
  <c r="Q1230" i="10"/>
  <c r="P1230" i="10"/>
  <c r="L1230" i="10"/>
  <c r="K1230" i="10"/>
  <c r="Q1229" i="10"/>
  <c r="P1229" i="10"/>
  <c r="L1229" i="10"/>
  <c r="K1229" i="10"/>
  <c r="Q1228" i="10"/>
  <c r="P1228" i="10"/>
  <c r="L1228" i="10"/>
  <c r="K1228" i="10"/>
  <c r="Q1227" i="10"/>
  <c r="P1227" i="10"/>
  <c r="L1227" i="10"/>
  <c r="K1227" i="10"/>
  <c r="Q1226" i="10"/>
  <c r="P1226" i="10"/>
  <c r="L1226" i="10"/>
  <c r="K1226" i="10"/>
  <c r="Q1225" i="10"/>
  <c r="P1225" i="10"/>
  <c r="L1225" i="10"/>
  <c r="K1225" i="10"/>
  <c r="Q1224" i="10"/>
  <c r="P1224" i="10"/>
  <c r="L1224" i="10"/>
  <c r="K1224" i="10"/>
  <c r="Q1223" i="10"/>
  <c r="P1223" i="10"/>
  <c r="L1223" i="10"/>
  <c r="K1223" i="10"/>
  <c r="Q1222" i="10"/>
  <c r="P1222" i="10"/>
  <c r="L1222" i="10"/>
  <c r="K1222" i="10"/>
  <c r="Q1221" i="10"/>
  <c r="P1221" i="10"/>
  <c r="L1221" i="10"/>
  <c r="K1221" i="10"/>
  <c r="Q1220" i="10"/>
  <c r="P1220" i="10"/>
  <c r="L1220" i="10"/>
  <c r="K1220" i="10"/>
  <c r="Q1219" i="10"/>
  <c r="P1219" i="10"/>
  <c r="L1219" i="10"/>
  <c r="K1219" i="10"/>
  <c r="Q1218" i="10"/>
  <c r="P1218" i="10"/>
  <c r="L1218" i="10"/>
  <c r="K1218" i="10"/>
  <c r="Q1217" i="10"/>
  <c r="P1217" i="10"/>
  <c r="L1217" i="10"/>
  <c r="K1217" i="10"/>
  <c r="Q1216" i="10"/>
  <c r="P1216" i="10"/>
  <c r="L1216" i="10"/>
  <c r="K1216" i="10"/>
  <c r="Q1215" i="10"/>
  <c r="P1215" i="10"/>
  <c r="L1215" i="10"/>
  <c r="K1215" i="10"/>
  <c r="Q1214" i="10"/>
  <c r="P1214" i="10"/>
  <c r="L1214" i="10"/>
  <c r="K1214" i="10"/>
  <c r="Q1213" i="10"/>
  <c r="P1213" i="10"/>
  <c r="L1213" i="10"/>
  <c r="K1213" i="10"/>
  <c r="Q1212" i="10"/>
  <c r="P1212" i="10"/>
  <c r="L1212" i="10"/>
  <c r="K1212" i="10"/>
  <c r="Q1211" i="10"/>
  <c r="P1211" i="10"/>
  <c r="L1211" i="10"/>
  <c r="K1211" i="10"/>
  <c r="Q1210" i="10"/>
  <c r="P1210" i="10"/>
  <c r="L1210" i="10"/>
  <c r="K1210" i="10"/>
  <c r="Q1209" i="10"/>
  <c r="P1209" i="10"/>
  <c r="L1209" i="10"/>
  <c r="K1209" i="10"/>
  <c r="Q1208" i="10"/>
  <c r="P1208" i="10"/>
  <c r="L1208" i="10"/>
  <c r="K1208" i="10"/>
  <c r="Q1207" i="10"/>
  <c r="P1207" i="10"/>
  <c r="L1207" i="10"/>
  <c r="K1207" i="10"/>
  <c r="Q1206" i="10"/>
  <c r="P1206" i="10"/>
  <c r="L1206" i="10"/>
  <c r="K1206" i="10"/>
  <c r="Q1205" i="10"/>
  <c r="P1205" i="10"/>
  <c r="L1205" i="10"/>
  <c r="K1205" i="10"/>
  <c r="Q1204" i="10"/>
  <c r="P1204" i="10"/>
  <c r="L1204" i="10"/>
  <c r="K1204" i="10"/>
  <c r="Q1203" i="10"/>
  <c r="P1203" i="10"/>
  <c r="L1203" i="10"/>
  <c r="K1203" i="10"/>
  <c r="Q1202" i="10"/>
  <c r="P1202" i="10"/>
  <c r="L1202" i="10"/>
  <c r="K1202" i="10"/>
  <c r="Q1201" i="10"/>
  <c r="P1201" i="10"/>
  <c r="L1201" i="10"/>
  <c r="K1201" i="10"/>
  <c r="Q1200" i="10"/>
  <c r="P1200" i="10"/>
  <c r="L1200" i="10"/>
  <c r="K1200" i="10"/>
  <c r="Q1199" i="10"/>
  <c r="P1199" i="10"/>
  <c r="L1199" i="10"/>
  <c r="K1199" i="10"/>
  <c r="Q1198" i="10"/>
  <c r="P1198" i="10"/>
  <c r="L1198" i="10"/>
  <c r="K1198" i="10"/>
  <c r="Q1197" i="10"/>
  <c r="P1197" i="10"/>
  <c r="L1197" i="10"/>
  <c r="K1197" i="10"/>
  <c r="Q1196" i="10"/>
  <c r="P1196" i="10"/>
  <c r="L1196" i="10"/>
  <c r="K1196" i="10"/>
  <c r="Q1195" i="10"/>
  <c r="P1195" i="10"/>
  <c r="L1195" i="10"/>
  <c r="K1195" i="10"/>
  <c r="Q1194" i="10"/>
  <c r="P1194" i="10"/>
  <c r="L1194" i="10"/>
  <c r="K1194" i="10"/>
  <c r="Q1193" i="10"/>
  <c r="P1193" i="10"/>
  <c r="L1193" i="10"/>
  <c r="K1193" i="10"/>
  <c r="Q1192" i="10"/>
  <c r="P1192" i="10"/>
  <c r="L1192" i="10"/>
  <c r="K1192" i="10"/>
  <c r="Q1191" i="10"/>
  <c r="P1191" i="10"/>
  <c r="L1191" i="10"/>
  <c r="K1191" i="10"/>
  <c r="Q1190" i="10"/>
  <c r="P1190" i="10"/>
  <c r="L1190" i="10"/>
  <c r="K1190" i="10"/>
  <c r="Q1189" i="10"/>
  <c r="P1189" i="10"/>
  <c r="L1189" i="10"/>
  <c r="K1189" i="10"/>
  <c r="Q1188" i="10"/>
  <c r="P1188" i="10"/>
  <c r="L1188" i="10"/>
  <c r="K1188" i="10"/>
  <c r="Q1187" i="10"/>
  <c r="P1187" i="10"/>
  <c r="L1187" i="10"/>
  <c r="K1187" i="10"/>
  <c r="Q1186" i="10"/>
  <c r="P1186" i="10"/>
  <c r="L1186" i="10"/>
  <c r="K1186" i="10"/>
  <c r="Q1185" i="10"/>
  <c r="P1185" i="10"/>
  <c r="L1185" i="10"/>
  <c r="K1185" i="10"/>
  <c r="Q1184" i="10"/>
  <c r="P1184" i="10"/>
  <c r="L1184" i="10"/>
  <c r="K1184" i="10"/>
  <c r="Q1183" i="10"/>
  <c r="P1183" i="10"/>
  <c r="L1183" i="10"/>
  <c r="K1183" i="10"/>
  <c r="Q1182" i="10"/>
  <c r="P1182" i="10"/>
  <c r="L1182" i="10"/>
  <c r="K1182" i="10"/>
  <c r="Q1181" i="10"/>
  <c r="P1181" i="10"/>
  <c r="L1181" i="10"/>
  <c r="K1181" i="10"/>
  <c r="Q1180" i="10"/>
  <c r="P1180" i="10"/>
  <c r="L1180" i="10"/>
  <c r="K1180" i="10"/>
  <c r="Q1179" i="10"/>
  <c r="P1179" i="10"/>
  <c r="L1179" i="10"/>
  <c r="K1179" i="10"/>
  <c r="Q1178" i="10"/>
  <c r="P1178" i="10"/>
  <c r="L1178" i="10"/>
  <c r="K1178" i="10"/>
  <c r="Q1177" i="10"/>
  <c r="P1177" i="10"/>
  <c r="L1177" i="10"/>
  <c r="K1177" i="10"/>
  <c r="Q1176" i="10"/>
  <c r="P1176" i="10"/>
  <c r="L1176" i="10"/>
  <c r="K1176" i="10"/>
  <c r="Q1175" i="10"/>
  <c r="P1175" i="10"/>
  <c r="L1175" i="10"/>
  <c r="K1175" i="10"/>
  <c r="Q1174" i="10"/>
  <c r="P1174" i="10"/>
  <c r="L1174" i="10"/>
  <c r="K1174" i="10"/>
  <c r="Q1173" i="10"/>
  <c r="P1173" i="10"/>
  <c r="L1173" i="10"/>
  <c r="K1173" i="10"/>
  <c r="Q1172" i="10"/>
  <c r="P1172" i="10"/>
  <c r="L1172" i="10"/>
  <c r="K1172" i="10"/>
  <c r="Q1171" i="10"/>
  <c r="P1171" i="10"/>
  <c r="L1171" i="10"/>
  <c r="K1171" i="10"/>
  <c r="Q1170" i="10"/>
  <c r="P1170" i="10"/>
  <c r="L1170" i="10"/>
  <c r="K1170" i="10"/>
  <c r="Q1169" i="10"/>
  <c r="P1169" i="10"/>
  <c r="L1169" i="10"/>
  <c r="K1169" i="10"/>
  <c r="Q1168" i="10"/>
  <c r="P1168" i="10"/>
  <c r="L1168" i="10"/>
  <c r="K1168" i="10"/>
  <c r="Q1167" i="10"/>
  <c r="P1167" i="10"/>
  <c r="L1167" i="10"/>
  <c r="K1167" i="10"/>
  <c r="Q1166" i="10"/>
  <c r="P1166" i="10"/>
  <c r="L1166" i="10"/>
  <c r="K1166" i="10"/>
  <c r="Q1165" i="10"/>
  <c r="P1165" i="10"/>
  <c r="L1165" i="10"/>
  <c r="K1165" i="10"/>
  <c r="Q1164" i="10"/>
  <c r="P1164" i="10"/>
  <c r="L1164" i="10"/>
  <c r="K1164" i="10"/>
  <c r="Q1163" i="10"/>
  <c r="P1163" i="10"/>
  <c r="L1163" i="10"/>
  <c r="K1163" i="10"/>
  <c r="Q1162" i="10"/>
  <c r="P1162" i="10"/>
  <c r="L1162" i="10"/>
  <c r="K1162" i="10"/>
  <c r="Q1161" i="10"/>
  <c r="P1161" i="10"/>
  <c r="L1161" i="10"/>
  <c r="K1161" i="10"/>
  <c r="Q1160" i="10"/>
  <c r="P1160" i="10"/>
  <c r="L1160" i="10"/>
  <c r="K1160" i="10"/>
  <c r="Q1159" i="10"/>
  <c r="P1159" i="10"/>
  <c r="L1159" i="10"/>
  <c r="K1159" i="10"/>
  <c r="Q1158" i="10"/>
  <c r="P1158" i="10"/>
  <c r="L1158" i="10"/>
  <c r="K1158" i="10"/>
  <c r="Q1157" i="10"/>
  <c r="P1157" i="10"/>
  <c r="L1157" i="10"/>
  <c r="K1157" i="10"/>
  <c r="Q1156" i="10"/>
  <c r="P1156" i="10"/>
  <c r="L1156" i="10"/>
  <c r="K1156" i="10"/>
  <c r="Q1155" i="10"/>
  <c r="P1155" i="10"/>
  <c r="L1155" i="10"/>
  <c r="K1155" i="10"/>
  <c r="Q1154" i="10"/>
  <c r="P1154" i="10"/>
  <c r="L1154" i="10"/>
  <c r="K1154" i="10"/>
  <c r="Q1153" i="10"/>
  <c r="P1153" i="10"/>
  <c r="L1153" i="10"/>
  <c r="K1153" i="10"/>
  <c r="Q1152" i="10"/>
  <c r="P1152" i="10"/>
  <c r="L1152" i="10"/>
  <c r="K1152" i="10"/>
  <c r="Q1151" i="10"/>
  <c r="P1151" i="10"/>
  <c r="L1151" i="10"/>
  <c r="K1151" i="10"/>
  <c r="Q1150" i="10"/>
  <c r="P1150" i="10"/>
  <c r="L1150" i="10"/>
  <c r="K1150" i="10"/>
  <c r="Q1149" i="10"/>
  <c r="P1149" i="10"/>
  <c r="L1149" i="10"/>
  <c r="K1149" i="10"/>
  <c r="Q1148" i="10"/>
  <c r="P1148" i="10"/>
  <c r="L1148" i="10"/>
  <c r="K1148" i="10"/>
  <c r="Q1147" i="10"/>
  <c r="P1147" i="10"/>
  <c r="L1147" i="10"/>
  <c r="K1147" i="10"/>
  <c r="Q1146" i="10"/>
  <c r="P1146" i="10"/>
  <c r="L1146" i="10"/>
  <c r="K1146" i="10"/>
  <c r="Q1145" i="10"/>
  <c r="P1145" i="10"/>
  <c r="L1145" i="10"/>
  <c r="K1145" i="10"/>
  <c r="Q1144" i="10"/>
  <c r="P1144" i="10"/>
  <c r="L1144" i="10"/>
  <c r="K1144" i="10"/>
  <c r="Q1143" i="10"/>
  <c r="P1143" i="10"/>
  <c r="L1143" i="10"/>
  <c r="K1143" i="10"/>
  <c r="Q1142" i="10"/>
  <c r="P1142" i="10"/>
  <c r="L1142" i="10"/>
  <c r="K1142" i="10"/>
  <c r="Q1141" i="10"/>
  <c r="P1141" i="10"/>
  <c r="L1141" i="10"/>
  <c r="K1141" i="10"/>
  <c r="Q1140" i="10"/>
  <c r="P1140" i="10"/>
  <c r="L1140" i="10"/>
  <c r="K1140" i="10"/>
  <c r="Q1139" i="10"/>
  <c r="P1139" i="10"/>
  <c r="L1139" i="10"/>
  <c r="K1139" i="10"/>
  <c r="Q1138" i="10"/>
  <c r="P1138" i="10"/>
  <c r="L1138" i="10"/>
  <c r="K1138" i="10"/>
  <c r="Q1137" i="10"/>
  <c r="P1137" i="10"/>
  <c r="L1137" i="10"/>
  <c r="K1137" i="10"/>
  <c r="Q1136" i="10"/>
  <c r="P1136" i="10"/>
  <c r="L1136" i="10"/>
  <c r="K1136" i="10"/>
  <c r="Q1135" i="10"/>
  <c r="P1135" i="10"/>
  <c r="L1135" i="10"/>
  <c r="K1135" i="10"/>
  <c r="Q1134" i="10"/>
  <c r="P1134" i="10"/>
  <c r="L1134" i="10"/>
  <c r="K1134" i="10"/>
  <c r="Q1133" i="10"/>
  <c r="P1133" i="10"/>
  <c r="L1133" i="10"/>
  <c r="K1133" i="10"/>
  <c r="Q1132" i="10"/>
  <c r="P1132" i="10"/>
  <c r="L1132" i="10"/>
  <c r="K1132" i="10"/>
  <c r="Q1131" i="10"/>
  <c r="P1131" i="10"/>
  <c r="L1131" i="10"/>
  <c r="K1131" i="10"/>
  <c r="Q1130" i="10"/>
  <c r="P1130" i="10"/>
  <c r="L1130" i="10"/>
  <c r="K1130" i="10"/>
  <c r="Q1129" i="10"/>
  <c r="P1129" i="10"/>
  <c r="L1129" i="10"/>
  <c r="K1129" i="10"/>
  <c r="Q1128" i="10"/>
  <c r="P1128" i="10"/>
  <c r="L1128" i="10"/>
  <c r="K1128" i="10"/>
  <c r="Q1127" i="10"/>
  <c r="P1127" i="10"/>
  <c r="L1127" i="10"/>
  <c r="K1127" i="10"/>
  <c r="Q1126" i="10"/>
  <c r="P1126" i="10"/>
  <c r="L1126" i="10"/>
  <c r="K1126" i="10"/>
  <c r="Q1125" i="10"/>
  <c r="P1125" i="10"/>
  <c r="L1125" i="10"/>
  <c r="K1125" i="10"/>
  <c r="Q1124" i="10"/>
  <c r="P1124" i="10"/>
  <c r="L1124" i="10"/>
  <c r="K1124" i="10"/>
  <c r="Q1123" i="10"/>
  <c r="P1123" i="10"/>
  <c r="L1123" i="10"/>
  <c r="K1123" i="10"/>
  <c r="Q1122" i="10"/>
  <c r="P1122" i="10"/>
  <c r="L1122" i="10"/>
  <c r="K1122" i="10"/>
  <c r="Q1121" i="10"/>
  <c r="P1121" i="10"/>
  <c r="L1121" i="10"/>
  <c r="K1121" i="10"/>
  <c r="Q1120" i="10"/>
  <c r="P1120" i="10"/>
  <c r="L1120" i="10"/>
  <c r="K1120" i="10"/>
  <c r="Q1119" i="10"/>
  <c r="P1119" i="10"/>
  <c r="L1119" i="10"/>
  <c r="K1119" i="10"/>
  <c r="Q1118" i="10"/>
  <c r="P1118" i="10"/>
  <c r="L1118" i="10"/>
  <c r="K1118" i="10"/>
  <c r="Q1117" i="10"/>
  <c r="P1117" i="10"/>
  <c r="L1117" i="10"/>
  <c r="K1117" i="10"/>
  <c r="Q1116" i="10"/>
  <c r="P1116" i="10"/>
  <c r="L1116" i="10"/>
  <c r="K1116" i="10"/>
  <c r="Q1115" i="10"/>
  <c r="P1115" i="10"/>
  <c r="L1115" i="10"/>
  <c r="K1115" i="10"/>
  <c r="Q1114" i="10"/>
  <c r="P1114" i="10"/>
  <c r="L1114" i="10"/>
  <c r="K1114" i="10"/>
  <c r="Q1113" i="10"/>
  <c r="P1113" i="10"/>
  <c r="L1113" i="10"/>
  <c r="K1113" i="10"/>
  <c r="Q1112" i="10"/>
  <c r="P1112" i="10"/>
  <c r="L1112" i="10"/>
  <c r="K1112" i="10"/>
  <c r="Q1111" i="10"/>
  <c r="P1111" i="10"/>
  <c r="L1111" i="10"/>
  <c r="K1111" i="10"/>
  <c r="Q1110" i="10"/>
  <c r="P1110" i="10"/>
  <c r="L1110" i="10"/>
  <c r="K1110" i="10"/>
  <c r="Q1109" i="10"/>
  <c r="P1109" i="10"/>
  <c r="L1109" i="10"/>
  <c r="K1109" i="10"/>
  <c r="Q1108" i="10"/>
  <c r="P1108" i="10"/>
  <c r="L1108" i="10"/>
  <c r="K1108" i="10"/>
  <c r="Q1107" i="10"/>
  <c r="P1107" i="10"/>
  <c r="L1107" i="10"/>
  <c r="K1107" i="10"/>
  <c r="Q1106" i="10"/>
  <c r="P1106" i="10"/>
  <c r="L1106" i="10"/>
  <c r="K1106" i="10"/>
  <c r="Q1105" i="10"/>
  <c r="P1105" i="10"/>
  <c r="L1105" i="10"/>
  <c r="K1105" i="10"/>
  <c r="Q1104" i="10"/>
  <c r="P1104" i="10"/>
  <c r="L1104" i="10"/>
  <c r="K1104" i="10"/>
  <c r="Q1103" i="10"/>
  <c r="P1103" i="10"/>
  <c r="L1103" i="10"/>
  <c r="K1103" i="10"/>
  <c r="Q1102" i="10"/>
  <c r="P1102" i="10"/>
  <c r="L1102" i="10"/>
  <c r="K1102" i="10"/>
  <c r="Q1101" i="10"/>
  <c r="P1101" i="10"/>
  <c r="L1101" i="10"/>
  <c r="K1101" i="10"/>
  <c r="Q1100" i="10"/>
  <c r="P1100" i="10"/>
  <c r="L1100" i="10"/>
  <c r="K1100" i="10"/>
  <c r="Q1099" i="10"/>
  <c r="P1099" i="10"/>
  <c r="L1099" i="10"/>
  <c r="K1099" i="10"/>
  <c r="Q1098" i="10"/>
  <c r="P1098" i="10"/>
  <c r="L1098" i="10"/>
  <c r="K1098" i="10"/>
  <c r="Q1097" i="10"/>
  <c r="P1097" i="10"/>
  <c r="L1097" i="10"/>
  <c r="K1097" i="10"/>
  <c r="Q1096" i="10"/>
  <c r="P1096" i="10"/>
  <c r="L1096" i="10"/>
  <c r="K1096" i="10"/>
  <c r="Q1095" i="10"/>
  <c r="P1095" i="10"/>
  <c r="L1095" i="10"/>
  <c r="K1095" i="10"/>
  <c r="Q1094" i="10"/>
  <c r="P1094" i="10"/>
  <c r="L1094" i="10"/>
  <c r="K1094" i="10"/>
  <c r="Q1093" i="10"/>
  <c r="P1093" i="10"/>
  <c r="L1093" i="10"/>
  <c r="K1093" i="10"/>
  <c r="Q1092" i="10"/>
  <c r="P1092" i="10"/>
  <c r="L1092" i="10"/>
  <c r="K1092" i="10"/>
  <c r="Q1091" i="10"/>
  <c r="P1091" i="10"/>
  <c r="L1091" i="10"/>
  <c r="K1091" i="10"/>
  <c r="Q1090" i="10"/>
  <c r="P1090" i="10"/>
  <c r="L1090" i="10"/>
  <c r="K1090" i="10"/>
  <c r="Q1089" i="10"/>
  <c r="P1089" i="10"/>
  <c r="L1089" i="10"/>
  <c r="K1089" i="10"/>
  <c r="Q1088" i="10"/>
  <c r="P1088" i="10"/>
  <c r="L1088" i="10"/>
  <c r="K1088" i="10"/>
  <c r="Q1087" i="10"/>
  <c r="P1087" i="10"/>
  <c r="L1087" i="10"/>
  <c r="K1087" i="10"/>
  <c r="Q1086" i="10"/>
  <c r="P1086" i="10"/>
  <c r="L1086" i="10"/>
  <c r="K1086" i="10"/>
  <c r="Q1085" i="10"/>
  <c r="P1085" i="10"/>
  <c r="L1085" i="10"/>
  <c r="K1085" i="10"/>
  <c r="Q1084" i="10"/>
  <c r="P1084" i="10"/>
  <c r="L1084" i="10"/>
  <c r="K1084" i="10"/>
  <c r="Q1083" i="10"/>
  <c r="P1083" i="10"/>
  <c r="L1083" i="10"/>
  <c r="K1083" i="10"/>
  <c r="Q1082" i="10"/>
  <c r="P1082" i="10"/>
  <c r="L1082" i="10"/>
  <c r="K1082" i="10"/>
  <c r="Q1081" i="10"/>
  <c r="P1081" i="10"/>
  <c r="L1081" i="10"/>
  <c r="K1081" i="10"/>
  <c r="Q1080" i="10"/>
  <c r="P1080" i="10"/>
  <c r="L1080" i="10"/>
  <c r="K1080" i="10"/>
  <c r="Q1079" i="10"/>
  <c r="P1079" i="10"/>
  <c r="L1079" i="10"/>
  <c r="K1079" i="10"/>
  <c r="Q1078" i="10"/>
  <c r="P1078" i="10"/>
  <c r="L1078" i="10"/>
  <c r="K1078" i="10"/>
  <c r="Q1077" i="10"/>
  <c r="P1077" i="10"/>
  <c r="L1077" i="10"/>
  <c r="K1077" i="10"/>
  <c r="Q1076" i="10"/>
  <c r="P1076" i="10"/>
  <c r="L1076" i="10"/>
  <c r="K1076" i="10"/>
  <c r="Q1075" i="10"/>
  <c r="P1075" i="10"/>
  <c r="L1075" i="10"/>
  <c r="K1075" i="10"/>
  <c r="Q1074" i="10"/>
  <c r="P1074" i="10"/>
  <c r="L1074" i="10"/>
  <c r="K1074" i="10"/>
  <c r="Q1073" i="10"/>
  <c r="P1073" i="10"/>
  <c r="L1073" i="10"/>
  <c r="K1073" i="10"/>
  <c r="Q1072" i="10"/>
  <c r="P1072" i="10"/>
  <c r="L1072" i="10"/>
  <c r="K1072" i="10"/>
  <c r="Q1071" i="10"/>
  <c r="P1071" i="10"/>
  <c r="L1071" i="10"/>
  <c r="K1071" i="10"/>
  <c r="Q1070" i="10"/>
  <c r="P1070" i="10"/>
  <c r="L1070" i="10"/>
  <c r="K1070" i="10"/>
  <c r="Q1069" i="10"/>
  <c r="P1069" i="10"/>
  <c r="L1069" i="10"/>
  <c r="K1069" i="10"/>
  <c r="Q1068" i="10"/>
  <c r="P1068" i="10"/>
  <c r="L1068" i="10"/>
  <c r="K1068" i="10"/>
  <c r="Q1067" i="10"/>
  <c r="P1067" i="10"/>
  <c r="L1067" i="10"/>
  <c r="K1067" i="10"/>
  <c r="Q1066" i="10"/>
  <c r="P1066" i="10"/>
  <c r="L1066" i="10"/>
  <c r="K1066" i="10"/>
  <c r="Q1065" i="10"/>
  <c r="P1065" i="10"/>
  <c r="L1065" i="10"/>
  <c r="K1065" i="10"/>
  <c r="Q1064" i="10"/>
  <c r="P1064" i="10"/>
  <c r="L1064" i="10"/>
  <c r="K1064" i="10"/>
  <c r="Q1063" i="10"/>
  <c r="P1063" i="10"/>
  <c r="L1063" i="10"/>
  <c r="K1063" i="10"/>
  <c r="Q1062" i="10"/>
  <c r="P1062" i="10"/>
  <c r="L1062" i="10"/>
  <c r="K1062" i="10"/>
  <c r="Q1061" i="10"/>
  <c r="P1061" i="10"/>
  <c r="L1061" i="10"/>
  <c r="K1061" i="10"/>
  <c r="Q1060" i="10"/>
  <c r="P1060" i="10"/>
  <c r="L1060" i="10"/>
  <c r="K1060" i="10"/>
  <c r="Q1059" i="10"/>
  <c r="P1059" i="10"/>
  <c r="L1059" i="10"/>
  <c r="K1059" i="10"/>
  <c r="Q1058" i="10"/>
  <c r="P1058" i="10"/>
  <c r="L1058" i="10"/>
  <c r="K1058" i="10"/>
  <c r="Q1057" i="10"/>
  <c r="P1057" i="10"/>
  <c r="L1057" i="10"/>
  <c r="K1057" i="10"/>
  <c r="Q1056" i="10"/>
  <c r="P1056" i="10"/>
  <c r="L1056" i="10"/>
  <c r="K1056" i="10"/>
  <c r="Q1055" i="10"/>
  <c r="P1055" i="10"/>
  <c r="L1055" i="10"/>
  <c r="K1055" i="10"/>
  <c r="Q1054" i="10"/>
  <c r="P1054" i="10"/>
  <c r="L1054" i="10"/>
  <c r="K1054" i="10"/>
  <c r="Q1053" i="10"/>
  <c r="P1053" i="10"/>
  <c r="L1053" i="10"/>
  <c r="K1053" i="10"/>
  <c r="Q1052" i="10"/>
  <c r="P1052" i="10"/>
  <c r="L1052" i="10"/>
  <c r="K1052" i="10"/>
  <c r="Q1051" i="10"/>
  <c r="P1051" i="10"/>
  <c r="L1051" i="10"/>
  <c r="K1051" i="10"/>
  <c r="Q1050" i="10"/>
  <c r="P1050" i="10"/>
  <c r="L1050" i="10"/>
  <c r="K1050" i="10"/>
  <c r="Q1049" i="10"/>
  <c r="P1049" i="10"/>
  <c r="L1049" i="10"/>
  <c r="K1049" i="10"/>
  <c r="Q1048" i="10"/>
  <c r="P1048" i="10"/>
  <c r="L1048" i="10"/>
  <c r="K1048" i="10"/>
  <c r="Q1047" i="10"/>
  <c r="P1047" i="10"/>
  <c r="L1047" i="10"/>
  <c r="K1047" i="10"/>
  <c r="Q1046" i="10"/>
  <c r="P1046" i="10"/>
  <c r="L1046" i="10"/>
  <c r="K1046" i="10"/>
  <c r="Q1045" i="10"/>
  <c r="P1045" i="10"/>
  <c r="L1045" i="10"/>
  <c r="K1045" i="10"/>
  <c r="Q1044" i="10"/>
  <c r="P1044" i="10"/>
  <c r="L1044" i="10"/>
  <c r="K1044" i="10"/>
  <c r="Q1043" i="10"/>
  <c r="P1043" i="10"/>
  <c r="L1043" i="10"/>
  <c r="K1043" i="10"/>
  <c r="Q1042" i="10"/>
  <c r="P1042" i="10"/>
  <c r="L1042" i="10"/>
  <c r="K1042" i="10"/>
  <c r="Q1041" i="10"/>
  <c r="P1041" i="10"/>
  <c r="L1041" i="10"/>
  <c r="K1041" i="10"/>
  <c r="Q1040" i="10"/>
  <c r="P1040" i="10"/>
  <c r="L1040" i="10"/>
  <c r="K1040" i="10"/>
  <c r="Q1039" i="10"/>
  <c r="P1039" i="10"/>
  <c r="L1039" i="10"/>
  <c r="K1039" i="10"/>
  <c r="Q1038" i="10"/>
  <c r="P1038" i="10"/>
  <c r="L1038" i="10"/>
  <c r="K1038" i="10"/>
  <c r="Q1037" i="10"/>
  <c r="P1037" i="10"/>
  <c r="L1037" i="10"/>
  <c r="K1037" i="10"/>
  <c r="Q1036" i="10"/>
  <c r="P1036" i="10"/>
  <c r="L1036" i="10"/>
  <c r="K1036" i="10"/>
  <c r="Q1035" i="10"/>
  <c r="P1035" i="10"/>
  <c r="L1035" i="10"/>
  <c r="K1035" i="10"/>
  <c r="Q1034" i="10"/>
  <c r="P1034" i="10"/>
  <c r="L1034" i="10"/>
  <c r="K1034" i="10"/>
  <c r="Q1033" i="10"/>
  <c r="P1033" i="10"/>
  <c r="L1033" i="10"/>
  <c r="K1033" i="10"/>
  <c r="Q1032" i="10"/>
  <c r="P1032" i="10"/>
  <c r="L1032" i="10"/>
  <c r="K1032" i="10"/>
  <c r="Q1031" i="10"/>
  <c r="P1031" i="10"/>
  <c r="L1031" i="10"/>
  <c r="K1031" i="10"/>
  <c r="Q1030" i="10"/>
  <c r="P1030" i="10"/>
  <c r="L1030" i="10"/>
  <c r="K1030" i="10"/>
  <c r="Q1029" i="10"/>
  <c r="P1029" i="10"/>
  <c r="L1029" i="10"/>
  <c r="K1029" i="10"/>
  <c r="Q1028" i="10"/>
  <c r="P1028" i="10"/>
  <c r="L1028" i="10"/>
  <c r="K1028" i="10"/>
  <c r="Q1027" i="10"/>
  <c r="P1027" i="10"/>
  <c r="L1027" i="10"/>
  <c r="K1027" i="10"/>
  <c r="Q1026" i="10"/>
  <c r="P1026" i="10"/>
  <c r="L1026" i="10"/>
  <c r="K1026" i="10"/>
  <c r="Q1025" i="10"/>
  <c r="P1025" i="10"/>
  <c r="L1025" i="10"/>
  <c r="K1025" i="10"/>
  <c r="Q1024" i="10"/>
  <c r="P1024" i="10"/>
  <c r="L1024" i="10"/>
  <c r="K1024" i="10"/>
  <c r="Q1023" i="10"/>
  <c r="P1023" i="10"/>
  <c r="L1023" i="10"/>
  <c r="K1023" i="10"/>
  <c r="Q1022" i="10"/>
  <c r="P1022" i="10"/>
  <c r="L1022" i="10"/>
  <c r="K1022" i="10"/>
  <c r="Q1021" i="10"/>
  <c r="P1021" i="10"/>
  <c r="L1021" i="10"/>
  <c r="K1021" i="10"/>
  <c r="Q1020" i="10"/>
  <c r="P1020" i="10"/>
  <c r="L1020" i="10"/>
  <c r="K1020" i="10"/>
  <c r="Q1019" i="10"/>
  <c r="P1019" i="10"/>
  <c r="L1019" i="10"/>
  <c r="K1019" i="10"/>
  <c r="Q1018" i="10"/>
  <c r="P1018" i="10"/>
  <c r="L1018" i="10"/>
  <c r="K1018" i="10"/>
  <c r="Q1017" i="10"/>
  <c r="P1017" i="10"/>
  <c r="L1017" i="10"/>
  <c r="K1017" i="10"/>
  <c r="Q1016" i="10"/>
  <c r="P1016" i="10"/>
  <c r="L1016" i="10"/>
  <c r="K1016" i="10"/>
  <c r="Q1015" i="10"/>
  <c r="P1015" i="10"/>
  <c r="L1015" i="10"/>
  <c r="K1015" i="10"/>
  <c r="Q1014" i="10"/>
  <c r="P1014" i="10"/>
  <c r="L1014" i="10"/>
  <c r="K1014" i="10"/>
  <c r="Q1013" i="10"/>
  <c r="P1013" i="10"/>
  <c r="L1013" i="10"/>
  <c r="K1013" i="10"/>
  <c r="Q1012" i="10"/>
  <c r="P1012" i="10"/>
  <c r="L1012" i="10"/>
  <c r="K1012" i="10"/>
  <c r="Q1011" i="10"/>
  <c r="P1011" i="10"/>
  <c r="L1011" i="10"/>
  <c r="K1011" i="10"/>
  <c r="Q1010" i="10"/>
  <c r="P1010" i="10"/>
  <c r="L1010" i="10"/>
  <c r="K1010" i="10"/>
  <c r="Q1009" i="10"/>
  <c r="P1009" i="10"/>
  <c r="L1009" i="10"/>
  <c r="K1009" i="10"/>
  <c r="Q1008" i="10"/>
  <c r="P1008" i="10"/>
  <c r="L1008" i="10"/>
  <c r="K1008" i="10"/>
  <c r="Q1007" i="10"/>
  <c r="P1007" i="10"/>
  <c r="L1007" i="10"/>
  <c r="K1007" i="10"/>
  <c r="Q1006" i="10"/>
  <c r="P1006" i="10"/>
  <c r="L1006" i="10"/>
  <c r="K1006" i="10"/>
  <c r="Q1005" i="10"/>
  <c r="P1005" i="10"/>
  <c r="L1005" i="10"/>
  <c r="K1005" i="10"/>
  <c r="Q1004" i="10"/>
  <c r="P1004" i="10"/>
  <c r="L1004" i="10"/>
  <c r="K1004" i="10"/>
  <c r="Q1003" i="10"/>
  <c r="P1003" i="10"/>
  <c r="L1003" i="10"/>
  <c r="K1003" i="10"/>
  <c r="Q1002" i="10"/>
  <c r="P1002" i="10"/>
  <c r="L1002" i="10"/>
  <c r="K1002" i="10"/>
  <c r="Q1001" i="10"/>
  <c r="P1001" i="10"/>
  <c r="L1001" i="10"/>
  <c r="K1001" i="10"/>
  <c r="Q1000" i="10"/>
  <c r="P1000" i="10"/>
  <c r="L1000" i="10"/>
  <c r="K1000" i="10"/>
  <c r="Q999" i="10"/>
  <c r="P999" i="10"/>
  <c r="L999" i="10"/>
  <c r="K999" i="10"/>
  <c r="Q998" i="10"/>
  <c r="P998" i="10"/>
  <c r="L998" i="10"/>
  <c r="K998" i="10"/>
  <c r="Q997" i="10"/>
  <c r="P997" i="10"/>
  <c r="L997" i="10"/>
  <c r="K997" i="10"/>
  <c r="Q996" i="10"/>
  <c r="P996" i="10"/>
  <c r="L996" i="10"/>
  <c r="K996" i="10"/>
  <c r="Q995" i="10"/>
  <c r="P995" i="10"/>
  <c r="L995" i="10"/>
  <c r="K995" i="10"/>
  <c r="Q994" i="10"/>
  <c r="P994" i="10"/>
  <c r="L994" i="10"/>
  <c r="K994" i="10"/>
  <c r="Q993" i="10"/>
  <c r="P993" i="10"/>
  <c r="L993" i="10"/>
  <c r="K993" i="10"/>
  <c r="Q992" i="10"/>
  <c r="P992" i="10"/>
  <c r="L992" i="10"/>
  <c r="K992" i="10"/>
  <c r="Q991" i="10"/>
  <c r="P991" i="10"/>
  <c r="L991" i="10"/>
  <c r="K991" i="10"/>
  <c r="Q990" i="10"/>
  <c r="P990" i="10"/>
  <c r="L990" i="10"/>
  <c r="K990" i="10"/>
  <c r="Q989" i="10"/>
  <c r="P989" i="10"/>
  <c r="L989" i="10"/>
  <c r="K989" i="10"/>
  <c r="Q988" i="10"/>
  <c r="P988" i="10"/>
  <c r="L988" i="10"/>
  <c r="K988" i="10"/>
  <c r="Q987" i="10"/>
  <c r="P987" i="10"/>
  <c r="L987" i="10"/>
  <c r="K987" i="10"/>
  <c r="Q986" i="10"/>
  <c r="P986" i="10"/>
  <c r="L986" i="10"/>
  <c r="K986" i="10"/>
  <c r="Q985" i="10"/>
  <c r="P985" i="10"/>
  <c r="L985" i="10"/>
  <c r="K985" i="10"/>
  <c r="Q984" i="10"/>
  <c r="P984" i="10"/>
  <c r="L984" i="10"/>
  <c r="K984" i="10"/>
  <c r="Q983" i="10"/>
  <c r="P983" i="10"/>
  <c r="L983" i="10"/>
  <c r="K983" i="10"/>
  <c r="Q982" i="10"/>
  <c r="P982" i="10"/>
  <c r="L982" i="10"/>
  <c r="K982" i="10"/>
  <c r="Q981" i="10"/>
  <c r="P981" i="10"/>
  <c r="L981" i="10"/>
  <c r="K981" i="10"/>
  <c r="Q980" i="10"/>
  <c r="P980" i="10"/>
  <c r="L980" i="10"/>
  <c r="K980" i="10"/>
  <c r="Q979" i="10"/>
  <c r="P979" i="10"/>
  <c r="L979" i="10"/>
  <c r="K979" i="10"/>
  <c r="Q978" i="10"/>
  <c r="P978" i="10"/>
  <c r="L978" i="10"/>
  <c r="K978" i="10"/>
  <c r="Q977" i="10"/>
  <c r="P977" i="10"/>
  <c r="L977" i="10"/>
  <c r="K977" i="10"/>
  <c r="Q976" i="10"/>
  <c r="P976" i="10"/>
  <c r="L976" i="10"/>
  <c r="K976" i="10"/>
  <c r="Q975" i="10"/>
  <c r="P975" i="10"/>
  <c r="L975" i="10"/>
  <c r="K975" i="10"/>
  <c r="Q974" i="10"/>
  <c r="P974" i="10"/>
  <c r="L974" i="10"/>
  <c r="K974" i="10"/>
  <c r="Q973" i="10"/>
  <c r="P973" i="10"/>
  <c r="L973" i="10"/>
  <c r="K973" i="10"/>
  <c r="Q972" i="10"/>
  <c r="P972" i="10"/>
  <c r="L972" i="10"/>
  <c r="K972" i="10"/>
  <c r="Q971" i="10"/>
  <c r="P971" i="10"/>
  <c r="L971" i="10"/>
  <c r="K971" i="10"/>
  <c r="Q970" i="10"/>
  <c r="P970" i="10"/>
  <c r="L970" i="10"/>
  <c r="K970" i="10"/>
  <c r="Q969" i="10"/>
  <c r="P969" i="10"/>
  <c r="L969" i="10"/>
  <c r="K969" i="10"/>
  <c r="Q968" i="10"/>
  <c r="P968" i="10"/>
  <c r="L968" i="10"/>
  <c r="K968" i="10"/>
  <c r="Q967" i="10"/>
  <c r="P967" i="10"/>
  <c r="L967" i="10"/>
  <c r="K967" i="10"/>
  <c r="Q966" i="10"/>
  <c r="P966" i="10"/>
  <c r="L966" i="10"/>
  <c r="K966" i="10"/>
  <c r="Q965" i="10"/>
  <c r="P965" i="10"/>
  <c r="L965" i="10"/>
  <c r="K965" i="10"/>
  <c r="Q964" i="10"/>
  <c r="P964" i="10"/>
  <c r="L964" i="10"/>
  <c r="K964" i="10"/>
  <c r="Q963" i="10"/>
  <c r="P963" i="10"/>
  <c r="L963" i="10"/>
  <c r="K963" i="10"/>
  <c r="Q962" i="10"/>
  <c r="P962" i="10"/>
  <c r="L962" i="10"/>
  <c r="K962" i="10"/>
  <c r="Q961" i="10"/>
  <c r="P961" i="10"/>
  <c r="L961" i="10"/>
  <c r="K961" i="10"/>
  <c r="Q960" i="10"/>
  <c r="P960" i="10"/>
  <c r="L960" i="10"/>
  <c r="K960" i="10"/>
  <c r="Q959" i="10"/>
  <c r="P959" i="10"/>
  <c r="L959" i="10"/>
  <c r="K959" i="10"/>
  <c r="Q958" i="10"/>
  <c r="P958" i="10"/>
  <c r="L958" i="10"/>
  <c r="K958" i="10"/>
  <c r="Q957" i="10"/>
  <c r="P957" i="10"/>
  <c r="L957" i="10"/>
  <c r="K957" i="10"/>
  <c r="Q956" i="10"/>
  <c r="P956" i="10"/>
  <c r="L956" i="10"/>
  <c r="K956" i="10"/>
  <c r="Q955" i="10"/>
  <c r="P955" i="10"/>
  <c r="L955" i="10"/>
  <c r="K955" i="10"/>
  <c r="Q954" i="10"/>
  <c r="P954" i="10"/>
  <c r="L954" i="10"/>
  <c r="K954" i="10"/>
  <c r="Q953" i="10"/>
  <c r="P953" i="10"/>
  <c r="L953" i="10"/>
  <c r="K953" i="10"/>
  <c r="Q952" i="10"/>
  <c r="P952" i="10"/>
  <c r="L952" i="10"/>
  <c r="K952" i="10"/>
  <c r="Q951" i="10"/>
  <c r="P951" i="10"/>
  <c r="L951" i="10"/>
  <c r="K951" i="10"/>
  <c r="Q950" i="10"/>
  <c r="P950" i="10"/>
  <c r="L950" i="10"/>
  <c r="K950" i="10"/>
  <c r="Q949" i="10"/>
  <c r="P949" i="10"/>
  <c r="L949" i="10"/>
  <c r="K949" i="10"/>
  <c r="Q948" i="10"/>
  <c r="P948" i="10"/>
  <c r="L948" i="10"/>
  <c r="K948" i="10"/>
  <c r="Q947" i="10"/>
  <c r="P947" i="10"/>
  <c r="L947" i="10"/>
  <c r="K947" i="10"/>
  <c r="Q946" i="10"/>
  <c r="P946" i="10"/>
  <c r="L946" i="10"/>
  <c r="K946" i="10"/>
  <c r="Q945" i="10"/>
  <c r="P945" i="10"/>
  <c r="L945" i="10"/>
  <c r="K945" i="10"/>
  <c r="Q944" i="10"/>
  <c r="P944" i="10"/>
  <c r="L944" i="10"/>
  <c r="K944" i="10"/>
  <c r="Q943" i="10"/>
  <c r="P943" i="10"/>
  <c r="L943" i="10"/>
  <c r="K943" i="10"/>
  <c r="Q942" i="10"/>
  <c r="P942" i="10"/>
  <c r="L942" i="10"/>
  <c r="K942" i="10"/>
  <c r="Q941" i="10"/>
  <c r="P941" i="10"/>
  <c r="L941" i="10"/>
  <c r="K941" i="10"/>
  <c r="Q940" i="10"/>
  <c r="P940" i="10"/>
  <c r="L940" i="10"/>
  <c r="K940" i="10"/>
  <c r="Q939" i="10"/>
  <c r="P939" i="10"/>
  <c r="L939" i="10"/>
  <c r="K939" i="10"/>
  <c r="Q938" i="10"/>
  <c r="P938" i="10"/>
  <c r="L938" i="10"/>
  <c r="K938" i="10"/>
  <c r="Q937" i="10"/>
  <c r="P937" i="10"/>
  <c r="L937" i="10"/>
  <c r="K937" i="10"/>
  <c r="Q936" i="10"/>
  <c r="P936" i="10"/>
  <c r="L936" i="10"/>
  <c r="K936" i="10"/>
  <c r="Q935" i="10"/>
  <c r="P935" i="10"/>
  <c r="L935" i="10"/>
  <c r="K935" i="10"/>
  <c r="Q934" i="10"/>
  <c r="P934" i="10"/>
  <c r="L934" i="10"/>
  <c r="K934" i="10"/>
  <c r="Q933" i="10"/>
  <c r="P933" i="10"/>
  <c r="L933" i="10"/>
  <c r="K933" i="10"/>
  <c r="Q932" i="10"/>
  <c r="P932" i="10"/>
  <c r="L932" i="10"/>
  <c r="K932" i="10"/>
  <c r="Q931" i="10"/>
  <c r="P931" i="10"/>
  <c r="L931" i="10"/>
  <c r="K931" i="10"/>
  <c r="Q930" i="10"/>
  <c r="P930" i="10"/>
  <c r="L930" i="10"/>
  <c r="K930" i="10"/>
  <c r="Q929" i="10"/>
  <c r="P929" i="10"/>
  <c r="L929" i="10"/>
  <c r="K929" i="10"/>
  <c r="Q928" i="10"/>
  <c r="P928" i="10"/>
  <c r="L928" i="10"/>
  <c r="K928" i="10"/>
  <c r="Q927" i="10"/>
  <c r="P927" i="10"/>
  <c r="L927" i="10"/>
  <c r="K927" i="10"/>
  <c r="Q926" i="10"/>
  <c r="P926" i="10"/>
  <c r="L926" i="10"/>
  <c r="K926" i="10"/>
  <c r="Q925" i="10"/>
  <c r="P925" i="10"/>
  <c r="L925" i="10"/>
  <c r="K925" i="10"/>
  <c r="Q924" i="10"/>
  <c r="P924" i="10"/>
  <c r="L924" i="10"/>
  <c r="K924" i="10"/>
  <c r="Q923" i="10"/>
  <c r="P923" i="10"/>
  <c r="L923" i="10"/>
  <c r="K923" i="10"/>
  <c r="Q922" i="10"/>
  <c r="P922" i="10"/>
  <c r="L922" i="10"/>
  <c r="K922" i="10"/>
  <c r="Q921" i="10"/>
  <c r="P921" i="10"/>
  <c r="L921" i="10"/>
  <c r="K921" i="10"/>
  <c r="Q920" i="10"/>
  <c r="P920" i="10"/>
  <c r="L920" i="10"/>
  <c r="K920" i="10"/>
  <c r="Q919" i="10"/>
  <c r="P919" i="10"/>
  <c r="L919" i="10"/>
  <c r="K919" i="10"/>
  <c r="Q918" i="10"/>
  <c r="P918" i="10"/>
  <c r="L918" i="10"/>
  <c r="K918" i="10"/>
  <c r="Q917" i="10"/>
  <c r="P917" i="10"/>
  <c r="L917" i="10"/>
  <c r="K917" i="10"/>
  <c r="Q916" i="10"/>
  <c r="P916" i="10"/>
  <c r="L916" i="10"/>
  <c r="K916" i="10"/>
  <c r="Q915" i="10"/>
  <c r="P915" i="10"/>
  <c r="L915" i="10"/>
  <c r="K915" i="10"/>
  <c r="Q914" i="10"/>
  <c r="P914" i="10"/>
  <c r="L914" i="10"/>
  <c r="K914" i="10"/>
  <c r="Q913" i="10"/>
  <c r="P913" i="10"/>
  <c r="L913" i="10"/>
  <c r="K913" i="10"/>
  <c r="Q912" i="10"/>
  <c r="P912" i="10"/>
  <c r="L912" i="10"/>
  <c r="K912" i="10"/>
  <c r="Q911" i="10"/>
  <c r="P911" i="10"/>
  <c r="L911" i="10"/>
  <c r="K911" i="10"/>
  <c r="Q910" i="10"/>
  <c r="P910" i="10"/>
  <c r="L910" i="10"/>
  <c r="K910" i="10"/>
  <c r="Q909" i="10"/>
  <c r="P909" i="10"/>
  <c r="L909" i="10"/>
  <c r="K909" i="10"/>
  <c r="Q908" i="10"/>
  <c r="P908" i="10"/>
  <c r="L908" i="10"/>
  <c r="K908" i="10"/>
  <c r="Q907" i="10"/>
  <c r="P907" i="10"/>
  <c r="L907" i="10"/>
  <c r="K907" i="10"/>
  <c r="Q906" i="10"/>
  <c r="P906" i="10"/>
  <c r="L906" i="10"/>
  <c r="K906" i="10"/>
  <c r="Q905" i="10"/>
  <c r="P905" i="10"/>
  <c r="L905" i="10"/>
  <c r="K905" i="10"/>
  <c r="Q904" i="10"/>
  <c r="P904" i="10"/>
  <c r="L904" i="10"/>
  <c r="K904" i="10"/>
  <c r="Q903" i="10"/>
  <c r="P903" i="10"/>
  <c r="L903" i="10"/>
  <c r="K903" i="10"/>
  <c r="Q902" i="10"/>
  <c r="P902" i="10"/>
  <c r="L902" i="10"/>
  <c r="K902" i="10"/>
  <c r="Q901" i="10"/>
  <c r="P901" i="10"/>
  <c r="L901" i="10"/>
  <c r="K901" i="10"/>
  <c r="Q900" i="10"/>
  <c r="P900" i="10"/>
  <c r="L900" i="10"/>
  <c r="K900" i="10"/>
  <c r="Q899" i="10"/>
  <c r="P899" i="10"/>
  <c r="L899" i="10"/>
  <c r="K899" i="10"/>
  <c r="Q898" i="10"/>
  <c r="P898" i="10"/>
  <c r="L898" i="10"/>
  <c r="K898" i="10"/>
  <c r="Q897" i="10"/>
  <c r="P897" i="10"/>
  <c r="L897" i="10"/>
  <c r="K897" i="10"/>
  <c r="Q896" i="10"/>
  <c r="P896" i="10"/>
  <c r="L896" i="10"/>
  <c r="K896" i="10"/>
  <c r="Q895" i="10"/>
  <c r="P895" i="10"/>
  <c r="L895" i="10"/>
  <c r="K895" i="10"/>
  <c r="Q894" i="10"/>
  <c r="P894" i="10"/>
  <c r="L894" i="10"/>
  <c r="K894" i="10"/>
  <c r="Q893" i="10"/>
  <c r="P893" i="10"/>
  <c r="L893" i="10"/>
  <c r="K893" i="10"/>
  <c r="Q892" i="10"/>
  <c r="P892" i="10"/>
  <c r="L892" i="10"/>
  <c r="K892" i="10"/>
  <c r="Q891" i="10"/>
  <c r="P891" i="10"/>
  <c r="L891" i="10"/>
  <c r="K891" i="10"/>
  <c r="Q890" i="10"/>
  <c r="P890" i="10"/>
  <c r="L890" i="10"/>
  <c r="K890" i="10"/>
  <c r="Q889" i="10"/>
  <c r="P889" i="10"/>
  <c r="L889" i="10"/>
  <c r="K889" i="10"/>
  <c r="Q888" i="10"/>
  <c r="P888" i="10"/>
  <c r="L888" i="10"/>
  <c r="K888" i="10"/>
  <c r="Q887" i="10"/>
  <c r="P887" i="10"/>
  <c r="L887" i="10"/>
  <c r="K887" i="10"/>
  <c r="Q886" i="10"/>
  <c r="P886" i="10"/>
  <c r="L886" i="10"/>
  <c r="K886" i="10"/>
  <c r="Q885" i="10"/>
  <c r="P885" i="10"/>
  <c r="L885" i="10"/>
  <c r="K885" i="10"/>
  <c r="Q884" i="10"/>
  <c r="P884" i="10"/>
  <c r="L884" i="10"/>
  <c r="K884" i="10"/>
  <c r="Q883" i="10"/>
  <c r="P883" i="10"/>
  <c r="L883" i="10"/>
  <c r="K883" i="10"/>
  <c r="Q882" i="10"/>
  <c r="P882" i="10"/>
  <c r="L882" i="10"/>
  <c r="K882" i="10"/>
  <c r="Q881" i="10"/>
  <c r="P881" i="10"/>
  <c r="L881" i="10"/>
  <c r="K881" i="10"/>
  <c r="Q880" i="10"/>
  <c r="P880" i="10"/>
  <c r="L880" i="10"/>
  <c r="K880" i="10"/>
  <c r="Q879" i="10"/>
  <c r="P879" i="10"/>
  <c r="L879" i="10"/>
  <c r="K879" i="10"/>
  <c r="Q878" i="10"/>
  <c r="P878" i="10"/>
  <c r="L878" i="10"/>
  <c r="K878" i="10"/>
  <c r="Q877" i="10"/>
  <c r="P877" i="10"/>
  <c r="L877" i="10"/>
  <c r="K877" i="10"/>
  <c r="Q876" i="10"/>
  <c r="P876" i="10"/>
  <c r="L876" i="10"/>
  <c r="K876" i="10"/>
  <c r="Q875" i="10"/>
  <c r="P875" i="10"/>
  <c r="L875" i="10"/>
  <c r="K875" i="10"/>
  <c r="Q874" i="10"/>
  <c r="P874" i="10"/>
  <c r="L874" i="10"/>
  <c r="K874" i="10"/>
  <c r="Q873" i="10"/>
  <c r="P873" i="10"/>
  <c r="L873" i="10"/>
  <c r="K873" i="10"/>
  <c r="Q872" i="10"/>
  <c r="P872" i="10"/>
  <c r="L872" i="10"/>
  <c r="K872" i="10"/>
  <c r="Q871" i="10"/>
  <c r="P871" i="10"/>
  <c r="L871" i="10"/>
  <c r="K871" i="10"/>
  <c r="Q870" i="10"/>
  <c r="P870" i="10"/>
  <c r="L870" i="10"/>
  <c r="K870" i="10"/>
  <c r="Q869" i="10"/>
  <c r="P869" i="10"/>
  <c r="L869" i="10"/>
  <c r="K869" i="10"/>
  <c r="Q868" i="10"/>
  <c r="P868" i="10"/>
  <c r="L868" i="10"/>
  <c r="K868" i="10"/>
  <c r="Q867" i="10"/>
  <c r="P867" i="10"/>
  <c r="L867" i="10"/>
  <c r="K867" i="10"/>
  <c r="Q866" i="10"/>
  <c r="P866" i="10"/>
  <c r="L866" i="10"/>
  <c r="K866" i="10"/>
  <c r="Q865" i="10"/>
  <c r="P865" i="10"/>
  <c r="L865" i="10"/>
  <c r="K865" i="10"/>
  <c r="Q864" i="10"/>
  <c r="P864" i="10"/>
  <c r="L864" i="10"/>
  <c r="K864" i="10"/>
  <c r="Q863" i="10"/>
  <c r="P863" i="10"/>
  <c r="L863" i="10"/>
  <c r="K863" i="10"/>
  <c r="Q862" i="10"/>
  <c r="P862" i="10"/>
  <c r="L862" i="10"/>
  <c r="K862" i="10"/>
  <c r="Q861" i="10"/>
  <c r="P861" i="10"/>
  <c r="L861" i="10"/>
  <c r="K861" i="10"/>
  <c r="Q860" i="10"/>
  <c r="P860" i="10"/>
  <c r="L860" i="10"/>
  <c r="K860" i="10"/>
  <c r="Q859" i="10"/>
  <c r="P859" i="10"/>
  <c r="L859" i="10"/>
  <c r="K859" i="10"/>
  <c r="Q858" i="10"/>
  <c r="P858" i="10"/>
  <c r="L858" i="10"/>
  <c r="K858" i="10"/>
  <c r="Q857" i="10"/>
  <c r="P857" i="10"/>
  <c r="L857" i="10"/>
  <c r="K857" i="10"/>
  <c r="Q856" i="10"/>
  <c r="P856" i="10"/>
  <c r="L856" i="10"/>
  <c r="K856" i="10"/>
  <c r="Q855" i="10"/>
  <c r="P855" i="10"/>
  <c r="L855" i="10"/>
  <c r="K855" i="10"/>
  <c r="Q854" i="10"/>
  <c r="P854" i="10"/>
  <c r="L854" i="10"/>
  <c r="K854" i="10"/>
  <c r="Q853" i="10"/>
  <c r="P853" i="10"/>
  <c r="L853" i="10"/>
  <c r="K853" i="10"/>
  <c r="Q852" i="10"/>
  <c r="P852" i="10"/>
  <c r="L852" i="10"/>
  <c r="K852" i="10"/>
  <c r="Q851" i="10"/>
  <c r="P851" i="10"/>
  <c r="L851" i="10"/>
  <c r="K851" i="10"/>
  <c r="Q850" i="10"/>
  <c r="P850" i="10"/>
  <c r="L850" i="10"/>
  <c r="K850" i="10"/>
  <c r="Q849" i="10"/>
  <c r="P849" i="10"/>
  <c r="L849" i="10"/>
  <c r="K849" i="10"/>
  <c r="Q848" i="10"/>
  <c r="P848" i="10"/>
  <c r="L848" i="10"/>
  <c r="K848" i="10"/>
  <c r="Q847" i="10"/>
  <c r="P847" i="10"/>
  <c r="L847" i="10"/>
  <c r="K847" i="10"/>
  <c r="Q846" i="10"/>
  <c r="P846" i="10"/>
  <c r="L846" i="10"/>
  <c r="K846" i="10"/>
  <c r="Q845" i="10"/>
  <c r="P845" i="10"/>
  <c r="L845" i="10"/>
  <c r="K845" i="10"/>
  <c r="Q844" i="10"/>
  <c r="P844" i="10"/>
  <c r="L844" i="10"/>
  <c r="K844" i="10"/>
  <c r="Q843" i="10"/>
  <c r="P843" i="10"/>
  <c r="L843" i="10"/>
  <c r="K843" i="10"/>
  <c r="Q842" i="10"/>
  <c r="P842" i="10"/>
  <c r="L842" i="10"/>
  <c r="K842" i="10"/>
  <c r="Q841" i="10"/>
  <c r="P841" i="10"/>
  <c r="L841" i="10"/>
  <c r="K841" i="10"/>
  <c r="Q840" i="10"/>
  <c r="P840" i="10"/>
  <c r="L840" i="10"/>
  <c r="K840" i="10"/>
  <c r="Q839" i="10"/>
  <c r="P839" i="10"/>
  <c r="L839" i="10"/>
  <c r="K839" i="10"/>
  <c r="Q838" i="10"/>
  <c r="P838" i="10"/>
  <c r="L838" i="10"/>
  <c r="K838" i="10"/>
  <c r="Q837" i="10"/>
  <c r="P837" i="10"/>
  <c r="L837" i="10"/>
  <c r="K837" i="10"/>
  <c r="Q836" i="10"/>
  <c r="P836" i="10"/>
  <c r="L836" i="10"/>
  <c r="K836" i="10"/>
  <c r="Q835" i="10"/>
  <c r="P835" i="10"/>
  <c r="L835" i="10"/>
  <c r="K835" i="10"/>
  <c r="Q834" i="10"/>
  <c r="P834" i="10"/>
  <c r="L834" i="10"/>
  <c r="K834" i="10"/>
  <c r="Q833" i="10"/>
  <c r="P833" i="10"/>
  <c r="L833" i="10"/>
  <c r="K833" i="10"/>
  <c r="Q832" i="10"/>
  <c r="P832" i="10"/>
  <c r="L832" i="10"/>
  <c r="K832" i="10"/>
  <c r="Q831" i="10"/>
  <c r="P831" i="10"/>
  <c r="L831" i="10"/>
  <c r="K831" i="10"/>
  <c r="Q830" i="10"/>
  <c r="P830" i="10"/>
  <c r="L830" i="10"/>
  <c r="K830" i="10"/>
  <c r="Q829" i="10"/>
  <c r="P829" i="10"/>
  <c r="L829" i="10"/>
  <c r="K829" i="10"/>
  <c r="Q828" i="10"/>
  <c r="P828" i="10"/>
  <c r="L828" i="10"/>
  <c r="K828" i="10"/>
  <c r="Q827" i="10"/>
  <c r="P827" i="10"/>
  <c r="L827" i="10"/>
  <c r="K827" i="10"/>
  <c r="Q826" i="10"/>
  <c r="P826" i="10"/>
  <c r="L826" i="10"/>
  <c r="K826" i="10"/>
  <c r="Q825" i="10"/>
  <c r="P825" i="10"/>
  <c r="L825" i="10"/>
  <c r="K825" i="10"/>
  <c r="Q824" i="10"/>
  <c r="P824" i="10"/>
  <c r="L824" i="10"/>
  <c r="K824" i="10"/>
  <c r="Q823" i="10"/>
  <c r="P823" i="10"/>
  <c r="L823" i="10"/>
  <c r="K823" i="10"/>
  <c r="Q822" i="10"/>
  <c r="P822" i="10"/>
  <c r="L822" i="10"/>
  <c r="K822" i="10"/>
  <c r="Q821" i="10"/>
  <c r="P821" i="10"/>
  <c r="L821" i="10"/>
  <c r="K821" i="10"/>
  <c r="Q820" i="10"/>
  <c r="P820" i="10"/>
  <c r="L820" i="10"/>
  <c r="K820" i="10"/>
  <c r="Q819" i="10"/>
  <c r="P819" i="10"/>
  <c r="L819" i="10"/>
  <c r="K819" i="10"/>
  <c r="Q818" i="10"/>
  <c r="P818" i="10"/>
  <c r="L818" i="10"/>
  <c r="K818" i="10"/>
  <c r="Q817" i="10"/>
  <c r="P817" i="10"/>
  <c r="L817" i="10"/>
  <c r="K817" i="10"/>
  <c r="Q816" i="10"/>
  <c r="P816" i="10"/>
  <c r="L816" i="10"/>
  <c r="K816" i="10"/>
  <c r="Q815" i="10"/>
  <c r="P815" i="10"/>
  <c r="L815" i="10"/>
  <c r="K815" i="10"/>
  <c r="Q814" i="10"/>
  <c r="P814" i="10"/>
  <c r="L814" i="10"/>
  <c r="K814" i="10"/>
  <c r="Q813" i="10"/>
  <c r="P813" i="10"/>
  <c r="L813" i="10"/>
  <c r="K813" i="10"/>
  <c r="Q812" i="10"/>
  <c r="P812" i="10"/>
  <c r="L812" i="10"/>
  <c r="K812" i="10"/>
  <c r="Q811" i="10"/>
  <c r="P811" i="10"/>
  <c r="L811" i="10"/>
  <c r="K811" i="10"/>
  <c r="Q810" i="10"/>
  <c r="P810" i="10"/>
  <c r="L810" i="10"/>
  <c r="K810" i="10"/>
  <c r="Q809" i="10"/>
  <c r="P809" i="10"/>
  <c r="L809" i="10"/>
  <c r="K809" i="10"/>
  <c r="Q808" i="10"/>
  <c r="P808" i="10"/>
  <c r="L808" i="10"/>
  <c r="K808" i="10"/>
  <c r="Q807" i="10"/>
  <c r="P807" i="10"/>
  <c r="L807" i="10"/>
  <c r="K807" i="10"/>
  <c r="Q806" i="10"/>
  <c r="P806" i="10"/>
  <c r="L806" i="10"/>
  <c r="K806" i="10"/>
  <c r="Q805" i="10"/>
  <c r="P805" i="10"/>
  <c r="L805" i="10"/>
  <c r="K805" i="10"/>
  <c r="Q804" i="10"/>
  <c r="P804" i="10"/>
  <c r="L804" i="10"/>
  <c r="K804" i="10"/>
  <c r="Q803" i="10"/>
  <c r="P803" i="10"/>
  <c r="L803" i="10"/>
  <c r="K803" i="10"/>
  <c r="Q802" i="10"/>
  <c r="P802" i="10"/>
  <c r="L802" i="10"/>
  <c r="K802" i="10"/>
  <c r="Q801" i="10"/>
  <c r="P801" i="10"/>
  <c r="L801" i="10"/>
  <c r="K801" i="10"/>
  <c r="Q800" i="10"/>
  <c r="P800" i="10"/>
  <c r="L800" i="10"/>
  <c r="K800" i="10"/>
  <c r="Q799" i="10"/>
  <c r="P799" i="10"/>
  <c r="L799" i="10"/>
  <c r="K799" i="10"/>
  <c r="Q798" i="10"/>
  <c r="P798" i="10"/>
  <c r="L798" i="10"/>
  <c r="K798" i="10"/>
  <c r="Q797" i="10"/>
  <c r="P797" i="10"/>
  <c r="L797" i="10"/>
  <c r="K797" i="10"/>
  <c r="Q796" i="10"/>
  <c r="P796" i="10"/>
  <c r="L796" i="10"/>
  <c r="K796" i="10"/>
  <c r="Q795" i="10"/>
  <c r="P795" i="10"/>
  <c r="L795" i="10"/>
  <c r="K795" i="10"/>
  <c r="Q794" i="10"/>
  <c r="P794" i="10"/>
  <c r="L794" i="10"/>
  <c r="K794" i="10"/>
  <c r="Q793" i="10"/>
  <c r="P793" i="10"/>
  <c r="L793" i="10"/>
  <c r="K793" i="10"/>
  <c r="Q792" i="10"/>
  <c r="P792" i="10"/>
  <c r="L792" i="10"/>
  <c r="K792" i="10"/>
  <c r="Q791" i="10"/>
  <c r="P791" i="10"/>
  <c r="L791" i="10"/>
  <c r="K791" i="10"/>
  <c r="Q790" i="10"/>
  <c r="P790" i="10"/>
  <c r="L790" i="10"/>
  <c r="K790" i="10"/>
  <c r="Q789" i="10"/>
  <c r="P789" i="10"/>
  <c r="L789" i="10"/>
  <c r="K789" i="10"/>
  <c r="Q788" i="10"/>
  <c r="P788" i="10"/>
  <c r="L788" i="10"/>
  <c r="K788" i="10"/>
  <c r="Q787" i="10"/>
  <c r="P787" i="10"/>
  <c r="L787" i="10"/>
  <c r="K787" i="10"/>
  <c r="Q786" i="10"/>
  <c r="P786" i="10"/>
  <c r="L786" i="10"/>
  <c r="K786" i="10"/>
  <c r="Q785" i="10"/>
  <c r="P785" i="10"/>
  <c r="L785" i="10"/>
  <c r="K785" i="10"/>
  <c r="Q784" i="10"/>
  <c r="P784" i="10"/>
  <c r="L784" i="10"/>
  <c r="K784" i="10"/>
  <c r="Q783" i="10"/>
  <c r="P783" i="10"/>
  <c r="L783" i="10"/>
  <c r="K783" i="10"/>
  <c r="Q782" i="10"/>
  <c r="P782" i="10"/>
  <c r="L782" i="10"/>
  <c r="K782" i="10"/>
  <c r="Q781" i="10"/>
  <c r="P781" i="10"/>
  <c r="L781" i="10"/>
  <c r="K781" i="10"/>
  <c r="Q780" i="10"/>
  <c r="P780" i="10"/>
  <c r="L780" i="10"/>
  <c r="K780" i="10"/>
  <c r="Q779" i="10"/>
  <c r="P779" i="10"/>
  <c r="L779" i="10"/>
  <c r="K779" i="10"/>
  <c r="Q778" i="10"/>
  <c r="P778" i="10"/>
  <c r="L778" i="10"/>
  <c r="K778" i="10"/>
  <c r="Q777" i="10"/>
  <c r="P777" i="10"/>
  <c r="L777" i="10"/>
  <c r="K777" i="10"/>
  <c r="Q776" i="10"/>
  <c r="P776" i="10"/>
  <c r="L776" i="10"/>
  <c r="K776" i="10"/>
  <c r="Q775" i="10"/>
  <c r="P775" i="10"/>
  <c r="L775" i="10"/>
  <c r="K775" i="10"/>
  <c r="Q774" i="10"/>
  <c r="P774" i="10"/>
  <c r="L774" i="10"/>
  <c r="K774" i="10"/>
  <c r="Q773" i="10"/>
  <c r="P773" i="10"/>
  <c r="L773" i="10"/>
  <c r="K773" i="10"/>
  <c r="Q772" i="10"/>
  <c r="P772" i="10"/>
  <c r="L772" i="10"/>
  <c r="K772" i="10"/>
  <c r="Q771" i="10"/>
  <c r="P771" i="10"/>
  <c r="L771" i="10"/>
  <c r="K771" i="10"/>
  <c r="Q770" i="10"/>
  <c r="P770" i="10"/>
  <c r="L770" i="10"/>
  <c r="K770" i="10"/>
  <c r="Q769" i="10"/>
  <c r="P769" i="10"/>
  <c r="L769" i="10"/>
  <c r="K769" i="10"/>
  <c r="Q768" i="10"/>
  <c r="P768" i="10"/>
  <c r="L768" i="10"/>
  <c r="K768" i="10"/>
  <c r="Q767" i="10"/>
  <c r="P767" i="10"/>
  <c r="L767" i="10"/>
  <c r="K767" i="10"/>
  <c r="Q766" i="10"/>
  <c r="P766" i="10"/>
  <c r="L766" i="10"/>
  <c r="K766" i="10"/>
  <c r="Q765" i="10"/>
  <c r="P765" i="10"/>
  <c r="L765" i="10"/>
  <c r="K765" i="10"/>
  <c r="Q764" i="10"/>
  <c r="P764" i="10"/>
  <c r="L764" i="10"/>
  <c r="K764" i="10"/>
  <c r="Q763" i="10"/>
  <c r="P763" i="10"/>
  <c r="L763" i="10"/>
  <c r="K763" i="10"/>
  <c r="Q762" i="10"/>
  <c r="P762" i="10"/>
  <c r="L762" i="10"/>
  <c r="K762" i="10"/>
  <c r="Q761" i="10"/>
  <c r="P761" i="10"/>
  <c r="L761" i="10"/>
  <c r="K761" i="10"/>
  <c r="Q760" i="10"/>
  <c r="P760" i="10"/>
  <c r="L760" i="10"/>
  <c r="K760" i="10"/>
  <c r="Q759" i="10"/>
  <c r="P759" i="10"/>
  <c r="L759" i="10"/>
  <c r="K759" i="10"/>
  <c r="Q758" i="10"/>
  <c r="P758" i="10"/>
  <c r="L758" i="10"/>
  <c r="K758" i="10"/>
  <c r="Q757" i="10"/>
  <c r="P757" i="10"/>
  <c r="L757" i="10"/>
  <c r="K757" i="10"/>
  <c r="Q756" i="10"/>
  <c r="P756" i="10"/>
  <c r="L756" i="10"/>
  <c r="K756" i="10"/>
  <c r="Q755" i="10"/>
  <c r="P755" i="10"/>
  <c r="L755" i="10"/>
  <c r="K755" i="10"/>
  <c r="Q754" i="10"/>
  <c r="P754" i="10"/>
  <c r="L754" i="10"/>
  <c r="K754" i="10"/>
  <c r="Q753" i="10"/>
  <c r="P753" i="10"/>
  <c r="L753" i="10"/>
  <c r="K753" i="10"/>
  <c r="Q752" i="10"/>
  <c r="P752" i="10"/>
  <c r="L752" i="10"/>
  <c r="K752" i="10"/>
  <c r="Q751" i="10"/>
  <c r="P751" i="10"/>
  <c r="L751" i="10"/>
  <c r="K751" i="10"/>
  <c r="Q750" i="10"/>
  <c r="P750" i="10"/>
  <c r="L750" i="10"/>
  <c r="K750" i="10"/>
  <c r="Q749" i="10"/>
  <c r="P749" i="10"/>
  <c r="L749" i="10"/>
  <c r="K749" i="10"/>
  <c r="Q748" i="10"/>
  <c r="P748" i="10"/>
  <c r="L748" i="10"/>
  <c r="K748" i="10"/>
  <c r="Q747" i="10"/>
  <c r="P747" i="10"/>
  <c r="L747" i="10"/>
  <c r="K747" i="10"/>
  <c r="Q746" i="10"/>
  <c r="P746" i="10"/>
  <c r="L746" i="10"/>
  <c r="K746" i="10"/>
  <c r="Q745" i="10"/>
  <c r="P745" i="10"/>
  <c r="L745" i="10"/>
  <c r="K745" i="10"/>
  <c r="Q744" i="10"/>
  <c r="P744" i="10"/>
  <c r="L744" i="10"/>
  <c r="K744" i="10"/>
  <c r="Q743" i="10"/>
  <c r="P743" i="10"/>
  <c r="L743" i="10"/>
  <c r="K743" i="10"/>
  <c r="Q742" i="10"/>
  <c r="P742" i="10"/>
  <c r="L742" i="10"/>
  <c r="K742" i="10"/>
  <c r="Q741" i="10"/>
  <c r="P741" i="10"/>
  <c r="L741" i="10"/>
  <c r="K741" i="10"/>
  <c r="Q740" i="10"/>
  <c r="P740" i="10"/>
  <c r="L740" i="10"/>
  <c r="K740" i="10"/>
  <c r="Q739" i="10"/>
  <c r="P739" i="10"/>
  <c r="L739" i="10"/>
  <c r="K739" i="10"/>
  <c r="Q738" i="10"/>
  <c r="P738" i="10"/>
  <c r="L738" i="10"/>
  <c r="K738" i="10"/>
  <c r="Q737" i="10"/>
  <c r="P737" i="10"/>
  <c r="L737" i="10"/>
  <c r="K737" i="10"/>
  <c r="Q736" i="10"/>
  <c r="P736" i="10"/>
  <c r="L736" i="10"/>
  <c r="K736" i="10"/>
  <c r="Q735" i="10"/>
  <c r="P735" i="10"/>
  <c r="L735" i="10"/>
  <c r="K735" i="10"/>
  <c r="Q734" i="10"/>
  <c r="P734" i="10"/>
  <c r="L734" i="10"/>
  <c r="K734" i="10"/>
  <c r="Q733" i="10"/>
  <c r="P733" i="10"/>
  <c r="L733" i="10"/>
  <c r="K733" i="10"/>
  <c r="Q732" i="10"/>
  <c r="P732" i="10"/>
  <c r="L732" i="10"/>
  <c r="K732" i="10"/>
  <c r="Q731" i="10"/>
  <c r="P731" i="10"/>
  <c r="L731" i="10"/>
  <c r="K731" i="10"/>
  <c r="Q730" i="10"/>
  <c r="P730" i="10"/>
  <c r="L730" i="10"/>
  <c r="K730" i="10"/>
  <c r="Q729" i="10"/>
  <c r="P729" i="10"/>
  <c r="L729" i="10"/>
  <c r="K729" i="10"/>
  <c r="Q728" i="10"/>
  <c r="P728" i="10"/>
  <c r="L728" i="10"/>
  <c r="K728" i="10"/>
  <c r="Q727" i="10"/>
  <c r="P727" i="10"/>
  <c r="L727" i="10"/>
  <c r="K727" i="10"/>
  <c r="Q726" i="10"/>
  <c r="P726" i="10"/>
  <c r="L726" i="10"/>
  <c r="K726" i="10"/>
  <c r="Q725" i="10"/>
  <c r="P725" i="10"/>
  <c r="L725" i="10"/>
  <c r="K725" i="10"/>
  <c r="Q724" i="10"/>
  <c r="P724" i="10"/>
  <c r="L724" i="10"/>
  <c r="K724" i="10"/>
  <c r="Q723" i="10"/>
  <c r="P723" i="10"/>
  <c r="L723" i="10"/>
  <c r="K723" i="10"/>
  <c r="Q722" i="10"/>
  <c r="P722" i="10"/>
  <c r="L722" i="10"/>
  <c r="K722" i="10"/>
  <c r="Q721" i="10"/>
  <c r="P721" i="10"/>
  <c r="L721" i="10"/>
  <c r="K721" i="10"/>
  <c r="Q720" i="10"/>
  <c r="P720" i="10"/>
  <c r="L720" i="10"/>
  <c r="K720" i="10"/>
  <c r="Q719" i="10"/>
  <c r="P719" i="10"/>
  <c r="L719" i="10"/>
  <c r="K719" i="10"/>
  <c r="Q718" i="10"/>
  <c r="P718" i="10"/>
  <c r="L718" i="10"/>
  <c r="K718" i="10"/>
  <c r="Q717" i="10"/>
  <c r="P717" i="10"/>
  <c r="L717" i="10"/>
  <c r="K717" i="10"/>
  <c r="Q716" i="10"/>
  <c r="P716" i="10"/>
  <c r="L716" i="10"/>
  <c r="K716" i="10"/>
  <c r="Q715" i="10"/>
  <c r="P715" i="10"/>
  <c r="L715" i="10"/>
  <c r="K715" i="10"/>
  <c r="Q714" i="10"/>
  <c r="P714" i="10"/>
  <c r="L714" i="10"/>
  <c r="K714" i="10"/>
  <c r="Q713" i="10"/>
  <c r="P713" i="10"/>
  <c r="L713" i="10"/>
  <c r="K713" i="10"/>
  <c r="Q712" i="10"/>
  <c r="P712" i="10"/>
  <c r="L712" i="10"/>
  <c r="K712" i="10"/>
  <c r="Q711" i="10"/>
  <c r="P711" i="10"/>
  <c r="L711" i="10"/>
  <c r="K711" i="10"/>
  <c r="Q710" i="10"/>
  <c r="P710" i="10"/>
  <c r="L710" i="10"/>
  <c r="K710" i="10"/>
  <c r="Q709" i="10"/>
  <c r="P709" i="10"/>
  <c r="L709" i="10"/>
  <c r="K709" i="10"/>
  <c r="Q708" i="10"/>
  <c r="P708" i="10"/>
  <c r="L708" i="10"/>
  <c r="K708" i="10"/>
  <c r="Q707" i="10"/>
  <c r="P707" i="10"/>
  <c r="L707" i="10"/>
  <c r="K707" i="10"/>
  <c r="Q706" i="10"/>
  <c r="P706" i="10"/>
  <c r="L706" i="10"/>
  <c r="K706" i="10"/>
  <c r="Q705" i="10"/>
  <c r="P705" i="10"/>
  <c r="L705" i="10"/>
  <c r="K705" i="10"/>
  <c r="Q704" i="10"/>
  <c r="P704" i="10"/>
  <c r="L704" i="10"/>
  <c r="K704" i="10"/>
  <c r="Q703" i="10"/>
  <c r="P703" i="10"/>
  <c r="L703" i="10"/>
  <c r="K703" i="10"/>
  <c r="Q702" i="10"/>
  <c r="P702" i="10"/>
  <c r="L702" i="10"/>
  <c r="K702" i="10"/>
  <c r="Q701" i="10"/>
  <c r="P701" i="10"/>
  <c r="L701" i="10"/>
  <c r="K701" i="10"/>
  <c r="Q700" i="10"/>
  <c r="P700" i="10"/>
  <c r="L700" i="10"/>
  <c r="K700" i="10"/>
  <c r="Q699" i="10"/>
  <c r="P699" i="10"/>
  <c r="L699" i="10"/>
  <c r="K699" i="10"/>
  <c r="Q698" i="10"/>
  <c r="P698" i="10"/>
  <c r="L698" i="10"/>
  <c r="K698" i="10"/>
  <c r="Q697" i="10"/>
  <c r="P697" i="10"/>
  <c r="L697" i="10"/>
  <c r="K697" i="10"/>
  <c r="Q696" i="10"/>
  <c r="P696" i="10"/>
  <c r="L696" i="10"/>
  <c r="K696" i="10"/>
  <c r="Q695" i="10"/>
  <c r="P695" i="10"/>
  <c r="L695" i="10"/>
  <c r="K695" i="10"/>
  <c r="Q694" i="10"/>
  <c r="P694" i="10"/>
  <c r="L694" i="10"/>
  <c r="K694" i="10"/>
  <c r="Q693" i="10"/>
  <c r="P693" i="10"/>
  <c r="L693" i="10"/>
  <c r="K693" i="10"/>
  <c r="Q692" i="10"/>
  <c r="P692" i="10"/>
  <c r="L692" i="10"/>
  <c r="K692" i="10"/>
  <c r="Q691" i="10"/>
  <c r="P691" i="10"/>
  <c r="L691" i="10"/>
  <c r="K691" i="10"/>
  <c r="Q690" i="10"/>
  <c r="P690" i="10"/>
  <c r="L690" i="10"/>
  <c r="K690" i="10"/>
  <c r="Q689" i="10"/>
  <c r="P689" i="10"/>
  <c r="L689" i="10"/>
  <c r="K689" i="10"/>
  <c r="Q688" i="10"/>
  <c r="P688" i="10"/>
  <c r="L688" i="10"/>
  <c r="K688" i="10"/>
  <c r="Q687" i="10"/>
  <c r="P687" i="10"/>
  <c r="L687" i="10"/>
  <c r="K687" i="10"/>
  <c r="Q686" i="10"/>
  <c r="P686" i="10"/>
  <c r="L686" i="10"/>
  <c r="K686" i="10"/>
  <c r="Q685" i="10"/>
  <c r="P685" i="10"/>
  <c r="L685" i="10"/>
  <c r="K685" i="10"/>
  <c r="Q684" i="10"/>
  <c r="P684" i="10"/>
  <c r="L684" i="10"/>
  <c r="K684" i="10"/>
  <c r="Q683" i="10"/>
  <c r="P683" i="10"/>
  <c r="L683" i="10"/>
  <c r="K683" i="10"/>
  <c r="Q682" i="10"/>
  <c r="P682" i="10"/>
  <c r="L682" i="10"/>
  <c r="K682" i="10"/>
  <c r="Q681" i="10"/>
  <c r="P681" i="10"/>
  <c r="L681" i="10"/>
  <c r="K681" i="10"/>
  <c r="Q680" i="10"/>
  <c r="P680" i="10"/>
  <c r="L680" i="10"/>
  <c r="K680" i="10"/>
  <c r="Q679" i="10"/>
  <c r="P679" i="10"/>
  <c r="L679" i="10"/>
  <c r="K679" i="10"/>
  <c r="Q678" i="10"/>
  <c r="P678" i="10"/>
  <c r="L678" i="10"/>
  <c r="K678" i="10"/>
  <c r="Q677" i="10"/>
  <c r="P677" i="10"/>
  <c r="L677" i="10"/>
  <c r="K677" i="10"/>
  <c r="Q676" i="10"/>
  <c r="P676" i="10"/>
  <c r="L676" i="10"/>
  <c r="K676" i="10"/>
  <c r="Q675" i="10"/>
  <c r="P675" i="10"/>
  <c r="L675" i="10"/>
  <c r="K675" i="10"/>
  <c r="Q674" i="10"/>
  <c r="P674" i="10"/>
  <c r="L674" i="10"/>
  <c r="K674" i="10"/>
  <c r="Q673" i="10"/>
  <c r="P673" i="10"/>
  <c r="L673" i="10"/>
  <c r="K673" i="10"/>
  <c r="Q672" i="10"/>
  <c r="P672" i="10"/>
  <c r="L672" i="10"/>
  <c r="K672" i="10"/>
  <c r="Q671" i="10"/>
  <c r="P671" i="10"/>
  <c r="L671" i="10"/>
  <c r="K671" i="10"/>
  <c r="Q670" i="10"/>
  <c r="P670" i="10"/>
  <c r="L670" i="10"/>
  <c r="K670" i="10"/>
  <c r="Q669" i="10"/>
  <c r="P669" i="10"/>
  <c r="L669" i="10"/>
  <c r="K669" i="10"/>
  <c r="Q668" i="10"/>
  <c r="P668" i="10"/>
  <c r="L668" i="10"/>
  <c r="K668" i="10"/>
  <c r="Q667" i="10"/>
  <c r="P667" i="10"/>
  <c r="L667" i="10"/>
  <c r="K667" i="10"/>
  <c r="Q666" i="10"/>
  <c r="P666" i="10"/>
  <c r="L666" i="10"/>
  <c r="K666" i="10"/>
  <c r="Q665" i="10"/>
  <c r="P665" i="10"/>
  <c r="L665" i="10"/>
  <c r="K665" i="10"/>
  <c r="Q664" i="10"/>
  <c r="P664" i="10"/>
  <c r="L664" i="10"/>
  <c r="K664" i="10"/>
  <c r="Q663" i="10"/>
  <c r="P663" i="10"/>
  <c r="L663" i="10"/>
  <c r="K663" i="10"/>
  <c r="Q662" i="10"/>
  <c r="P662" i="10"/>
  <c r="L662" i="10"/>
  <c r="K662" i="10"/>
  <c r="Q661" i="10"/>
  <c r="P661" i="10"/>
  <c r="L661" i="10"/>
  <c r="K661" i="10"/>
  <c r="Q660" i="10"/>
  <c r="P660" i="10"/>
  <c r="L660" i="10"/>
  <c r="K660" i="10"/>
  <c r="Q659" i="10"/>
  <c r="P659" i="10"/>
  <c r="L659" i="10"/>
  <c r="K659" i="10"/>
  <c r="Q658" i="10"/>
  <c r="P658" i="10"/>
  <c r="L658" i="10"/>
  <c r="K658" i="10"/>
  <c r="Q657" i="10"/>
  <c r="P657" i="10"/>
  <c r="L657" i="10"/>
  <c r="K657" i="10"/>
  <c r="Q656" i="10"/>
  <c r="P656" i="10"/>
  <c r="L656" i="10"/>
  <c r="K656" i="10"/>
  <c r="Q655" i="10"/>
  <c r="P655" i="10"/>
  <c r="L655" i="10"/>
  <c r="K655" i="10"/>
  <c r="Q654" i="10"/>
  <c r="P654" i="10"/>
  <c r="L654" i="10"/>
  <c r="K654" i="10"/>
  <c r="Q653" i="10"/>
  <c r="P653" i="10"/>
  <c r="L653" i="10"/>
  <c r="K653" i="10"/>
  <c r="Q652" i="10"/>
  <c r="P652" i="10"/>
  <c r="L652" i="10"/>
  <c r="K652" i="10"/>
  <c r="Q651" i="10"/>
  <c r="P651" i="10"/>
  <c r="L651" i="10"/>
  <c r="K651" i="10"/>
  <c r="Q650" i="10"/>
  <c r="P650" i="10"/>
  <c r="L650" i="10"/>
  <c r="K650" i="10"/>
  <c r="Q649" i="10"/>
  <c r="P649" i="10"/>
  <c r="L649" i="10"/>
  <c r="K649" i="10"/>
  <c r="Q648" i="10"/>
  <c r="P648" i="10"/>
  <c r="L648" i="10"/>
  <c r="K648" i="10"/>
  <c r="Q647" i="10"/>
  <c r="P647" i="10"/>
  <c r="L647" i="10"/>
  <c r="K647" i="10"/>
  <c r="Q646" i="10"/>
  <c r="P646" i="10"/>
  <c r="L646" i="10"/>
  <c r="K646" i="10"/>
  <c r="Q645" i="10"/>
  <c r="P645" i="10"/>
  <c r="L645" i="10"/>
  <c r="K645" i="10"/>
  <c r="Q644" i="10"/>
  <c r="P644" i="10"/>
  <c r="L644" i="10"/>
  <c r="K644" i="10"/>
  <c r="Q643" i="10"/>
  <c r="P643" i="10"/>
  <c r="L643" i="10"/>
  <c r="K643" i="10"/>
  <c r="Q642" i="10"/>
  <c r="P642" i="10"/>
  <c r="L642" i="10"/>
  <c r="K642" i="10"/>
  <c r="Q641" i="10"/>
  <c r="P641" i="10"/>
  <c r="L641" i="10"/>
  <c r="K641" i="10"/>
  <c r="Q640" i="10"/>
  <c r="P640" i="10"/>
  <c r="L640" i="10"/>
  <c r="K640" i="10"/>
  <c r="Q639" i="10"/>
  <c r="P639" i="10"/>
  <c r="L639" i="10"/>
  <c r="K639" i="10"/>
  <c r="Q638" i="10"/>
  <c r="P638" i="10"/>
  <c r="L638" i="10"/>
  <c r="K638" i="10"/>
  <c r="Q637" i="10"/>
  <c r="P637" i="10"/>
  <c r="L637" i="10"/>
  <c r="K637" i="10"/>
  <c r="Q636" i="10"/>
  <c r="P636" i="10"/>
  <c r="L636" i="10"/>
  <c r="K636" i="10"/>
  <c r="Q635" i="10"/>
  <c r="P635" i="10"/>
  <c r="L635" i="10"/>
  <c r="K635" i="10"/>
  <c r="Q634" i="10"/>
  <c r="P634" i="10"/>
  <c r="L634" i="10"/>
  <c r="K634" i="10"/>
  <c r="Q633" i="10"/>
  <c r="P633" i="10"/>
  <c r="L633" i="10"/>
  <c r="K633" i="10"/>
  <c r="Q632" i="10"/>
  <c r="P632" i="10"/>
  <c r="L632" i="10"/>
  <c r="K632" i="10"/>
  <c r="Q631" i="10"/>
  <c r="P631" i="10"/>
  <c r="L631" i="10"/>
  <c r="K631" i="10"/>
  <c r="Q630" i="10"/>
  <c r="P630" i="10"/>
  <c r="L630" i="10"/>
  <c r="K630" i="10"/>
  <c r="Q629" i="10"/>
  <c r="P629" i="10"/>
  <c r="L629" i="10"/>
  <c r="K629" i="10"/>
  <c r="Q628" i="10"/>
  <c r="P628" i="10"/>
  <c r="L628" i="10"/>
  <c r="K628" i="10"/>
  <c r="Q627" i="10"/>
  <c r="P627" i="10"/>
  <c r="L627" i="10"/>
  <c r="K627" i="10"/>
  <c r="Q626" i="10"/>
  <c r="P626" i="10"/>
  <c r="L626" i="10"/>
  <c r="K626" i="10"/>
  <c r="Q625" i="10"/>
  <c r="P625" i="10"/>
  <c r="L625" i="10"/>
  <c r="K625" i="10"/>
  <c r="Q624" i="10"/>
  <c r="P624" i="10"/>
  <c r="L624" i="10"/>
  <c r="K624" i="10"/>
  <c r="Q623" i="10"/>
  <c r="P623" i="10"/>
  <c r="L623" i="10"/>
  <c r="K623" i="10"/>
  <c r="Q622" i="10"/>
  <c r="P622" i="10"/>
  <c r="L622" i="10"/>
  <c r="K622" i="10"/>
  <c r="Q621" i="10"/>
  <c r="P621" i="10"/>
  <c r="L621" i="10"/>
  <c r="K621" i="10"/>
  <c r="Q620" i="10"/>
  <c r="P620" i="10"/>
  <c r="L620" i="10"/>
  <c r="K620" i="10"/>
  <c r="Q619" i="10"/>
  <c r="P619" i="10"/>
  <c r="L619" i="10"/>
  <c r="K619" i="10"/>
  <c r="Q618" i="10"/>
  <c r="P618" i="10"/>
  <c r="L618" i="10"/>
  <c r="K618" i="10"/>
  <c r="Q617" i="10"/>
  <c r="P617" i="10"/>
  <c r="L617" i="10"/>
  <c r="K617" i="10"/>
  <c r="Q616" i="10"/>
  <c r="P616" i="10"/>
  <c r="L616" i="10"/>
  <c r="K616" i="10"/>
  <c r="Q615" i="10"/>
  <c r="P615" i="10"/>
  <c r="L615" i="10"/>
  <c r="K615" i="10"/>
  <c r="Q614" i="10"/>
  <c r="P614" i="10"/>
  <c r="L614" i="10"/>
  <c r="K614" i="10"/>
  <c r="Q613" i="10"/>
  <c r="P613" i="10"/>
  <c r="L613" i="10"/>
  <c r="K613" i="10"/>
  <c r="Q612" i="10"/>
  <c r="P612" i="10"/>
  <c r="L612" i="10"/>
  <c r="K612" i="10"/>
  <c r="Q611" i="10"/>
  <c r="P611" i="10"/>
  <c r="L611" i="10"/>
  <c r="K611" i="10"/>
  <c r="Q610" i="10"/>
  <c r="P610" i="10"/>
  <c r="L610" i="10"/>
  <c r="K610" i="10"/>
  <c r="Q609" i="10"/>
  <c r="P609" i="10"/>
  <c r="L609" i="10"/>
  <c r="K609" i="10"/>
  <c r="Q608" i="10"/>
  <c r="P608" i="10"/>
  <c r="L608" i="10"/>
  <c r="K608" i="10"/>
  <c r="Q607" i="10"/>
  <c r="P607" i="10"/>
  <c r="L607" i="10"/>
  <c r="K607" i="10"/>
  <c r="Q606" i="10"/>
  <c r="P606" i="10"/>
  <c r="L606" i="10"/>
  <c r="K606" i="10"/>
  <c r="Q605" i="10"/>
  <c r="P605" i="10"/>
  <c r="L605" i="10"/>
  <c r="K605" i="10"/>
  <c r="Q604" i="10"/>
  <c r="P604" i="10"/>
  <c r="L604" i="10"/>
  <c r="K604" i="10"/>
  <c r="Q603" i="10"/>
  <c r="P603" i="10"/>
  <c r="L603" i="10"/>
  <c r="K603" i="10"/>
  <c r="Q602" i="10"/>
  <c r="P602" i="10"/>
  <c r="L602" i="10"/>
  <c r="K602" i="10"/>
  <c r="Q601" i="10"/>
  <c r="P601" i="10"/>
  <c r="L601" i="10"/>
  <c r="K601" i="10"/>
  <c r="Q600" i="10"/>
  <c r="P600" i="10"/>
  <c r="L600" i="10"/>
  <c r="K600" i="10"/>
  <c r="Q599" i="10"/>
  <c r="P599" i="10"/>
  <c r="L599" i="10"/>
  <c r="K599" i="10"/>
  <c r="Q598" i="10"/>
  <c r="P598" i="10"/>
  <c r="L598" i="10"/>
  <c r="K598" i="10"/>
  <c r="Q597" i="10"/>
  <c r="P597" i="10"/>
  <c r="L597" i="10"/>
  <c r="K597" i="10"/>
  <c r="Q596" i="10"/>
  <c r="P596" i="10"/>
  <c r="L596" i="10"/>
  <c r="K596" i="10"/>
  <c r="Q595" i="10"/>
  <c r="P595" i="10"/>
  <c r="L595" i="10"/>
  <c r="K595" i="10"/>
  <c r="Q594" i="10"/>
  <c r="P594" i="10"/>
  <c r="L594" i="10"/>
  <c r="K594" i="10"/>
  <c r="Q593" i="10"/>
  <c r="P593" i="10"/>
  <c r="L593" i="10"/>
  <c r="K593" i="10"/>
  <c r="Q592" i="10"/>
  <c r="P592" i="10"/>
  <c r="L592" i="10"/>
  <c r="K592" i="10"/>
  <c r="Q591" i="10"/>
  <c r="P591" i="10"/>
  <c r="L591" i="10"/>
  <c r="K591" i="10"/>
  <c r="Q590" i="10"/>
  <c r="P590" i="10"/>
  <c r="L590" i="10"/>
  <c r="K590" i="10"/>
  <c r="Q589" i="10"/>
  <c r="P589" i="10"/>
  <c r="L589" i="10"/>
  <c r="K589" i="10"/>
  <c r="Q588" i="10"/>
  <c r="P588" i="10"/>
  <c r="L588" i="10"/>
  <c r="K588" i="10"/>
  <c r="Q587" i="10"/>
  <c r="P587" i="10"/>
  <c r="L587" i="10"/>
  <c r="K587" i="10"/>
  <c r="Q586" i="10"/>
  <c r="P586" i="10"/>
  <c r="L586" i="10"/>
  <c r="K586" i="10"/>
  <c r="Q585" i="10"/>
  <c r="P585" i="10"/>
  <c r="L585" i="10"/>
  <c r="K585" i="10"/>
  <c r="Q584" i="10"/>
  <c r="P584" i="10"/>
  <c r="L584" i="10"/>
  <c r="K584" i="10"/>
  <c r="Q583" i="10"/>
  <c r="P583" i="10"/>
  <c r="L583" i="10"/>
  <c r="K583" i="10"/>
  <c r="Q582" i="10"/>
  <c r="P582" i="10"/>
  <c r="L582" i="10"/>
  <c r="K582" i="10"/>
  <c r="Q581" i="10"/>
  <c r="P581" i="10"/>
  <c r="L581" i="10"/>
  <c r="K581" i="10"/>
  <c r="Q580" i="10"/>
  <c r="P580" i="10"/>
  <c r="L580" i="10"/>
  <c r="K580" i="10"/>
  <c r="Q579" i="10"/>
  <c r="P579" i="10"/>
  <c r="L579" i="10"/>
  <c r="K579" i="10"/>
  <c r="Q578" i="10"/>
  <c r="P578" i="10"/>
  <c r="L578" i="10"/>
  <c r="K578" i="10"/>
  <c r="Q577" i="10"/>
  <c r="P577" i="10"/>
  <c r="L577" i="10"/>
  <c r="K577" i="10"/>
  <c r="Q576" i="10"/>
  <c r="P576" i="10"/>
  <c r="L576" i="10"/>
  <c r="K576" i="10"/>
  <c r="Q575" i="10"/>
  <c r="P575" i="10"/>
  <c r="L575" i="10"/>
  <c r="K575" i="10"/>
  <c r="Q574" i="10"/>
  <c r="P574" i="10"/>
  <c r="L574" i="10"/>
  <c r="K574" i="10"/>
  <c r="Q573" i="10"/>
  <c r="P573" i="10"/>
  <c r="L573" i="10"/>
  <c r="K573" i="10"/>
  <c r="Q572" i="10"/>
  <c r="P572" i="10"/>
  <c r="L572" i="10"/>
  <c r="K572" i="10"/>
  <c r="Q571" i="10"/>
  <c r="P571" i="10"/>
  <c r="L571" i="10"/>
  <c r="K571" i="10"/>
  <c r="Q570" i="10"/>
  <c r="P570" i="10"/>
  <c r="L570" i="10"/>
  <c r="K570" i="10"/>
  <c r="Q569" i="10"/>
  <c r="P569" i="10"/>
  <c r="L569" i="10"/>
  <c r="K569" i="10"/>
  <c r="Q568" i="10"/>
  <c r="P568" i="10"/>
  <c r="L568" i="10"/>
  <c r="K568" i="10"/>
  <c r="Q567" i="10"/>
  <c r="P567" i="10"/>
  <c r="L567" i="10"/>
  <c r="K567" i="10"/>
  <c r="Q566" i="10"/>
  <c r="P566" i="10"/>
  <c r="L566" i="10"/>
  <c r="K566" i="10"/>
  <c r="Q565" i="10"/>
  <c r="P565" i="10"/>
  <c r="L565" i="10"/>
  <c r="K565" i="10"/>
  <c r="Q564" i="10"/>
  <c r="P564" i="10"/>
  <c r="L564" i="10"/>
  <c r="K564" i="10"/>
  <c r="Q563" i="10"/>
  <c r="P563" i="10"/>
  <c r="L563" i="10"/>
  <c r="K563" i="10"/>
  <c r="Q562" i="10"/>
  <c r="P562" i="10"/>
  <c r="L562" i="10"/>
  <c r="K562" i="10"/>
  <c r="Q561" i="10"/>
  <c r="P561" i="10"/>
  <c r="L561" i="10"/>
  <c r="K561" i="10"/>
  <c r="Q560" i="10"/>
  <c r="P560" i="10"/>
  <c r="L560" i="10"/>
  <c r="K560" i="10"/>
  <c r="Q559" i="10"/>
  <c r="P559" i="10"/>
  <c r="L559" i="10"/>
  <c r="K559" i="10"/>
  <c r="Q558" i="10"/>
  <c r="P558" i="10"/>
  <c r="L558" i="10"/>
  <c r="K558" i="10"/>
  <c r="Q557" i="10"/>
  <c r="P557" i="10"/>
  <c r="L557" i="10"/>
  <c r="K557" i="10"/>
  <c r="Q556" i="10"/>
  <c r="P556" i="10"/>
  <c r="L556" i="10"/>
  <c r="K556" i="10"/>
  <c r="Q555" i="10"/>
  <c r="P555" i="10"/>
  <c r="L555" i="10"/>
  <c r="K555" i="10"/>
  <c r="Q554" i="10"/>
  <c r="P554" i="10"/>
  <c r="L554" i="10"/>
  <c r="K554" i="10"/>
  <c r="Q553" i="10"/>
  <c r="P553" i="10"/>
  <c r="L553" i="10"/>
  <c r="K553" i="10"/>
  <c r="Q552" i="10"/>
  <c r="P552" i="10"/>
  <c r="L552" i="10"/>
  <c r="K552" i="10"/>
  <c r="Q551" i="10"/>
  <c r="P551" i="10"/>
  <c r="L551" i="10"/>
  <c r="K551" i="10"/>
  <c r="Q550" i="10"/>
  <c r="P550" i="10"/>
  <c r="L550" i="10"/>
  <c r="K550" i="10"/>
  <c r="Q549" i="10"/>
  <c r="P549" i="10"/>
  <c r="L549" i="10"/>
  <c r="K549" i="10"/>
  <c r="Q548" i="10"/>
  <c r="P548" i="10"/>
  <c r="L548" i="10"/>
  <c r="K548" i="10"/>
  <c r="Q547" i="10"/>
  <c r="P547" i="10"/>
  <c r="L547" i="10"/>
  <c r="K547" i="10"/>
  <c r="Q546" i="10"/>
  <c r="P546" i="10"/>
  <c r="L546" i="10"/>
  <c r="K546" i="10"/>
  <c r="Q545" i="10"/>
  <c r="P545" i="10"/>
  <c r="L545" i="10"/>
  <c r="K545" i="10"/>
  <c r="Q544" i="10"/>
  <c r="P544" i="10"/>
  <c r="L544" i="10"/>
  <c r="K544" i="10"/>
  <c r="Q543" i="10"/>
  <c r="P543" i="10"/>
  <c r="L543" i="10"/>
  <c r="K543" i="10"/>
  <c r="Q542" i="10"/>
  <c r="P542" i="10"/>
  <c r="L542" i="10"/>
  <c r="K542" i="10"/>
  <c r="Q541" i="10"/>
  <c r="P541" i="10"/>
  <c r="L541" i="10"/>
  <c r="K541" i="10"/>
  <c r="Q540" i="10"/>
  <c r="P540" i="10"/>
  <c r="L540" i="10"/>
  <c r="K540" i="10"/>
  <c r="Q539" i="10"/>
  <c r="P539" i="10"/>
  <c r="L539" i="10"/>
  <c r="K539" i="10"/>
  <c r="Q538" i="10"/>
  <c r="P538" i="10"/>
  <c r="L538" i="10"/>
  <c r="K538" i="10"/>
  <c r="Q537" i="10"/>
  <c r="P537" i="10"/>
  <c r="L537" i="10"/>
  <c r="K537" i="10"/>
  <c r="Q536" i="10"/>
  <c r="P536" i="10"/>
  <c r="L536" i="10"/>
  <c r="K536" i="10"/>
  <c r="Q535" i="10"/>
  <c r="P535" i="10"/>
  <c r="L535" i="10"/>
  <c r="K535" i="10"/>
  <c r="Q534" i="10"/>
  <c r="P534" i="10"/>
  <c r="L534" i="10"/>
  <c r="K534" i="10"/>
  <c r="Q533" i="10"/>
  <c r="P533" i="10"/>
  <c r="L533" i="10"/>
  <c r="K533" i="10"/>
  <c r="Q532" i="10"/>
  <c r="P532" i="10"/>
  <c r="L532" i="10"/>
  <c r="K532" i="10"/>
  <c r="Q531" i="10"/>
  <c r="P531" i="10"/>
  <c r="L531" i="10"/>
  <c r="K531" i="10"/>
  <c r="Q530" i="10"/>
  <c r="P530" i="10"/>
  <c r="L530" i="10"/>
  <c r="K530" i="10"/>
  <c r="Q529" i="10"/>
  <c r="P529" i="10"/>
  <c r="L529" i="10"/>
  <c r="K529" i="10"/>
  <c r="Q528" i="10"/>
  <c r="P528" i="10"/>
  <c r="L528" i="10"/>
  <c r="K528" i="10"/>
  <c r="Q527" i="10"/>
  <c r="P527" i="10"/>
  <c r="L527" i="10"/>
  <c r="K527" i="10"/>
  <c r="Q526" i="10"/>
  <c r="P526" i="10"/>
  <c r="L526" i="10"/>
  <c r="K526" i="10"/>
  <c r="Q525" i="10"/>
  <c r="P525" i="10"/>
  <c r="L525" i="10"/>
  <c r="K525" i="10"/>
  <c r="Q524" i="10"/>
  <c r="P524" i="10"/>
  <c r="L524" i="10"/>
  <c r="K524" i="10"/>
  <c r="Q523" i="10"/>
  <c r="P523" i="10"/>
  <c r="L523" i="10"/>
  <c r="K523" i="10"/>
  <c r="Q522" i="10"/>
  <c r="P522" i="10"/>
  <c r="L522" i="10"/>
  <c r="K522" i="10"/>
  <c r="Q521" i="10"/>
  <c r="P521" i="10"/>
  <c r="L521" i="10"/>
  <c r="K521" i="10"/>
  <c r="Q520" i="10"/>
  <c r="P520" i="10"/>
  <c r="L520" i="10"/>
  <c r="K520" i="10"/>
  <c r="Q519" i="10"/>
  <c r="P519" i="10"/>
  <c r="L519" i="10"/>
  <c r="K519" i="10"/>
  <c r="Q518" i="10"/>
  <c r="P518" i="10"/>
  <c r="L518" i="10"/>
  <c r="K518" i="10"/>
  <c r="Q517" i="10"/>
  <c r="P517" i="10"/>
  <c r="L517" i="10"/>
  <c r="K517" i="10"/>
  <c r="Q516" i="10"/>
  <c r="P516" i="10"/>
  <c r="L516" i="10"/>
  <c r="K516" i="10"/>
  <c r="Q515" i="10"/>
  <c r="P515" i="10"/>
  <c r="L515" i="10"/>
  <c r="K515" i="10"/>
  <c r="Q514" i="10"/>
  <c r="P514" i="10"/>
  <c r="L514" i="10"/>
  <c r="K514" i="10"/>
  <c r="Q513" i="10"/>
  <c r="P513" i="10"/>
  <c r="L513" i="10"/>
  <c r="K513" i="10"/>
  <c r="Q512" i="10"/>
  <c r="P512" i="10"/>
  <c r="L512" i="10"/>
  <c r="K512" i="10"/>
  <c r="Q511" i="10"/>
  <c r="P511" i="10"/>
  <c r="L511" i="10"/>
  <c r="K511" i="10"/>
  <c r="Q510" i="10"/>
  <c r="P510" i="10"/>
  <c r="L510" i="10"/>
  <c r="K510" i="10"/>
  <c r="Q509" i="10"/>
  <c r="P509" i="10"/>
  <c r="L509" i="10"/>
  <c r="K509" i="10"/>
  <c r="Q508" i="10"/>
  <c r="P508" i="10"/>
  <c r="L508" i="10"/>
  <c r="K508" i="10"/>
  <c r="Q507" i="10"/>
  <c r="P507" i="10"/>
  <c r="L507" i="10"/>
  <c r="K507" i="10"/>
  <c r="Q506" i="10"/>
  <c r="P506" i="10"/>
  <c r="L506" i="10"/>
  <c r="K506" i="10"/>
  <c r="Q505" i="10"/>
  <c r="P505" i="10"/>
  <c r="L505" i="10"/>
  <c r="K505" i="10"/>
  <c r="Q504" i="10"/>
  <c r="P504" i="10"/>
  <c r="L504" i="10"/>
  <c r="K504" i="10"/>
  <c r="Q503" i="10"/>
  <c r="P503" i="10"/>
  <c r="L503" i="10"/>
  <c r="K503" i="10"/>
  <c r="Q502" i="10"/>
  <c r="P502" i="10"/>
  <c r="L502" i="10"/>
  <c r="K502" i="10"/>
  <c r="Q501" i="10"/>
  <c r="P501" i="10"/>
  <c r="L501" i="10"/>
  <c r="K501" i="10"/>
  <c r="Q500" i="10"/>
  <c r="P500" i="10"/>
  <c r="L500" i="10"/>
  <c r="K500" i="10"/>
  <c r="Q499" i="10"/>
  <c r="P499" i="10"/>
  <c r="L499" i="10"/>
  <c r="K499" i="10"/>
  <c r="Q498" i="10"/>
  <c r="P498" i="10"/>
  <c r="L498" i="10"/>
  <c r="K498" i="10"/>
  <c r="Q497" i="10"/>
  <c r="P497" i="10"/>
  <c r="L497" i="10"/>
  <c r="K497" i="10"/>
  <c r="Q496" i="10"/>
  <c r="P496" i="10"/>
  <c r="L496" i="10"/>
  <c r="K496" i="10"/>
  <c r="Q495" i="10"/>
  <c r="P495" i="10"/>
  <c r="L495" i="10"/>
  <c r="K495" i="10"/>
  <c r="Q494" i="10"/>
  <c r="P494" i="10"/>
  <c r="L494" i="10"/>
  <c r="K494" i="10"/>
  <c r="Q493" i="10"/>
  <c r="P493" i="10"/>
  <c r="L493" i="10"/>
  <c r="K493" i="10"/>
  <c r="Q492" i="10"/>
  <c r="P492" i="10"/>
  <c r="L492" i="10"/>
  <c r="K492" i="10"/>
  <c r="Q491" i="10"/>
  <c r="P491" i="10"/>
  <c r="L491" i="10"/>
  <c r="K491" i="10"/>
  <c r="Q490" i="10"/>
  <c r="P490" i="10"/>
  <c r="L490" i="10"/>
  <c r="K490" i="10"/>
  <c r="Q489" i="10"/>
  <c r="P489" i="10"/>
  <c r="L489" i="10"/>
  <c r="K489" i="10"/>
  <c r="Q488" i="10"/>
  <c r="P488" i="10"/>
  <c r="L488" i="10"/>
  <c r="K488" i="10"/>
  <c r="Q487" i="10"/>
  <c r="P487" i="10"/>
  <c r="L487" i="10"/>
  <c r="K487" i="10"/>
  <c r="Q486" i="10"/>
  <c r="P486" i="10"/>
  <c r="L486" i="10"/>
  <c r="K486" i="10"/>
  <c r="Q485" i="10"/>
  <c r="P485" i="10"/>
  <c r="L485" i="10"/>
  <c r="K485" i="10"/>
  <c r="Q484" i="10"/>
  <c r="P484" i="10"/>
  <c r="L484" i="10"/>
  <c r="K484" i="10"/>
  <c r="Q483" i="10"/>
  <c r="P483" i="10"/>
  <c r="L483" i="10"/>
  <c r="K483" i="10"/>
  <c r="Q482" i="10"/>
  <c r="P482" i="10"/>
  <c r="L482" i="10"/>
  <c r="K482" i="10"/>
  <c r="Q481" i="10"/>
  <c r="P481" i="10"/>
  <c r="L481" i="10"/>
  <c r="K481" i="10"/>
  <c r="Q480" i="10"/>
  <c r="P480" i="10"/>
  <c r="L480" i="10"/>
  <c r="K480" i="10"/>
  <c r="Q479" i="10"/>
  <c r="P479" i="10"/>
  <c r="L479" i="10"/>
  <c r="K479" i="10"/>
  <c r="Q478" i="10"/>
  <c r="P478" i="10"/>
  <c r="L478" i="10"/>
  <c r="K478" i="10"/>
  <c r="Q477" i="10"/>
  <c r="P477" i="10"/>
  <c r="L477" i="10"/>
  <c r="K477" i="10"/>
  <c r="Q476" i="10"/>
  <c r="P476" i="10"/>
  <c r="L476" i="10"/>
  <c r="K476" i="10"/>
  <c r="Q475" i="10"/>
  <c r="P475" i="10"/>
  <c r="L475" i="10"/>
  <c r="K475" i="10"/>
  <c r="Q474" i="10"/>
  <c r="P474" i="10"/>
  <c r="L474" i="10"/>
  <c r="K474" i="10"/>
  <c r="Q473" i="10"/>
  <c r="P473" i="10"/>
  <c r="L473" i="10"/>
  <c r="K473" i="10"/>
  <c r="Q472" i="10"/>
  <c r="P472" i="10"/>
  <c r="L472" i="10"/>
  <c r="K472" i="10"/>
  <c r="Q471" i="10"/>
  <c r="P471" i="10"/>
  <c r="L471" i="10"/>
  <c r="K471" i="10"/>
  <c r="Q470" i="10"/>
  <c r="P470" i="10"/>
  <c r="L470" i="10"/>
  <c r="K470" i="10"/>
  <c r="Q469" i="10"/>
  <c r="P469" i="10"/>
  <c r="L469" i="10"/>
  <c r="K469" i="10"/>
  <c r="Q468" i="10"/>
  <c r="P468" i="10"/>
  <c r="L468" i="10"/>
  <c r="K468" i="10"/>
  <c r="Q467" i="10"/>
  <c r="P467" i="10"/>
  <c r="L467" i="10"/>
  <c r="K467" i="10"/>
  <c r="Q466" i="10"/>
  <c r="P466" i="10"/>
  <c r="L466" i="10"/>
  <c r="K466" i="10"/>
  <c r="Q465" i="10"/>
  <c r="P465" i="10"/>
  <c r="L465" i="10"/>
  <c r="K465" i="10"/>
  <c r="Q464" i="10"/>
  <c r="P464" i="10"/>
  <c r="L464" i="10"/>
  <c r="K464" i="10"/>
  <c r="Q463" i="10"/>
  <c r="P463" i="10"/>
  <c r="L463" i="10"/>
  <c r="K463" i="10"/>
  <c r="Q462" i="10"/>
  <c r="P462" i="10"/>
  <c r="L462" i="10"/>
  <c r="K462" i="10"/>
  <c r="Q461" i="10"/>
  <c r="P461" i="10"/>
  <c r="L461" i="10"/>
  <c r="K461" i="10"/>
  <c r="Q460" i="10"/>
  <c r="P460" i="10"/>
  <c r="L460" i="10"/>
  <c r="K460" i="10"/>
  <c r="Q459" i="10"/>
  <c r="P459" i="10"/>
  <c r="L459" i="10"/>
  <c r="K459" i="10"/>
  <c r="Q458" i="10"/>
  <c r="P458" i="10"/>
  <c r="L458" i="10"/>
  <c r="K458" i="10"/>
  <c r="Q457" i="10"/>
  <c r="P457" i="10"/>
  <c r="L457" i="10"/>
  <c r="K457" i="10"/>
  <c r="Q456" i="10"/>
  <c r="P456" i="10"/>
  <c r="L456" i="10"/>
  <c r="K456" i="10"/>
  <c r="Q455" i="10"/>
  <c r="P455" i="10"/>
  <c r="L455" i="10"/>
  <c r="K455" i="10"/>
  <c r="Q454" i="10"/>
  <c r="P454" i="10"/>
  <c r="L454" i="10"/>
  <c r="K454" i="10"/>
  <c r="Q453" i="10"/>
  <c r="P453" i="10"/>
  <c r="L453" i="10"/>
  <c r="K453" i="10"/>
  <c r="Q452" i="10"/>
  <c r="P452" i="10"/>
  <c r="L452" i="10"/>
  <c r="K452" i="10"/>
  <c r="Q451" i="10"/>
  <c r="P451" i="10"/>
  <c r="L451" i="10"/>
  <c r="K451" i="10"/>
  <c r="Q450" i="10"/>
  <c r="P450" i="10"/>
  <c r="L450" i="10"/>
  <c r="K450" i="10"/>
  <c r="Q449" i="10"/>
  <c r="P449" i="10"/>
  <c r="L449" i="10"/>
  <c r="K449" i="10"/>
  <c r="Q448" i="10"/>
  <c r="P448" i="10"/>
  <c r="L448" i="10"/>
  <c r="K448" i="10"/>
  <c r="Q447" i="10"/>
  <c r="P447" i="10"/>
  <c r="L447" i="10"/>
  <c r="K447" i="10"/>
  <c r="Q446" i="10"/>
  <c r="P446" i="10"/>
  <c r="L446" i="10"/>
  <c r="K446" i="10"/>
  <c r="Q445" i="10"/>
  <c r="P445" i="10"/>
  <c r="L445" i="10"/>
  <c r="K445" i="10"/>
  <c r="Q444" i="10"/>
  <c r="P444" i="10"/>
  <c r="L444" i="10"/>
  <c r="K444" i="10"/>
  <c r="Q443" i="10"/>
  <c r="P443" i="10"/>
  <c r="L443" i="10"/>
  <c r="K443" i="10"/>
  <c r="Q442" i="10"/>
  <c r="P442" i="10"/>
  <c r="L442" i="10"/>
  <c r="K442" i="10"/>
  <c r="Q441" i="10"/>
  <c r="P441" i="10"/>
  <c r="L441" i="10"/>
  <c r="K441" i="10"/>
  <c r="Q440" i="10"/>
  <c r="P440" i="10"/>
  <c r="L440" i="10"/>
  <c r="K440" i="10"/>
  <c r="Q439" i="10"/>
  <c r="P439" i="10"/>
  <c r="L439" i="10"/>
  <c r="K439" i="10"/>
  <c r="Q438" i="10"/>
  <c r="P438" i="10"/>
  <c r="L438" i="10"/>
  <c r="K438" i="10"/>
  <c r="Q437" i="10"/>
  <c r="P437" i="10"/>
  <c r="L437" i="10"/>
  <c r="K437" i="10"/>
  <c r="Q436" i="10"/>
  <c r="P436" i="10"/>
  <c r="L436" i="10"/>
  <c r="K436" i="10"/>
  <c r="Q435" i="10"/>
  <c r="P435" i="10"/>
  <c r="L435" i="10"/>
  <c r="K435" i="10"/>
  <c r="Q434" i="10"/>
  <c r="P434" i="10"/>
  <c r="L434" i="10"/>
  <c r="K434" i="10"/>
  <c r="Q433" i="10"/>
  <c r="P433" i="10"/>
  <c r="L433" i="10"/>
  <c r="K433" i="10"/>
  <c r="Q432" i="10"/>
  <c r="P432" i="10"/>
  <c r="L432" i="10"/>
  <c r="K432" i="10"/>
  <c r="Q431" i="10"/>
  <c r="P431" i="10"/>
  <c r="L431" i="10"/>
  <c r="K431" i="10"/>
  <c r="Q430" i="10"/>
  <c r="P430" i="10"/>
  <c r="L430" i="10"/>
  <c r="K430" i="10"/>
  <c r="Q429" i="10"/>
  <c r="P429" i="10"/>
  <c r="L429" i="10"/>
  <c r="K429" i="10"/>
  <c r="Q428" i="10"/>
  <c r="P428" i="10"/>
  <c r="L428" i="10"/>
  <c r="K428" i="10"/>
  <c r="Q427" i="10"/>
  <c r="P427" i="10"/>
  <c r="L427" i="10"/>
  <c r="K427" i="10"/>
  <c r="Q426" i="10"/>
  <c r="P426" i="10"/>
  <c r="L426" i="10"/>
  <c r="K426" i="10"/>
  <c r="Q425" i="10"/>
  <c r="P425" i="10"/>
  <c r="L425" i="10"/>
  <c r="K425" i="10"/>
  <c r="Q424" i="10"/>
  <c r="P424" i="10"/>
  <c r="L424" i="10"/>
  <c r="K424" i="10"/>
  <c r="Q423" i="10"/>
  <c r="P423" i="10"/>
  <c r="L423" i="10"/>
  <c r="K423" i="10"/>
  <c r="Q422" i="10"/>
  <c r="P422" i="10"/>
  <c r="L422" i="10"/>
  <c r="K422" i="10"/>
  <c r="Q421" i="10"/>
  <c r="P421" i="10"/>
  <c r="L421" i="10"/>
  <c r="K421" i="10"/>
  <c r="Q420" i="10"/>
  <c r="P420" i="10"/>
  <c r="L420" i="10"/>
  <c r="K420" i="10"/>
  <c r="Q419" i="10"/>
  <c r="P419" i="10"/>
  <c r="L419" i="10"/>
  <c r="K419" i="10"/>
  <c r="Q418" i="10"/>
  <c r="P418" i="10"/>
  <c r="L418" i="10"/>
  <c r="K418" i="10"/>
  <c r="Q417" i="10"/>
  <c r="P417" i="10"/>
  <c r="L417" i="10"/>
  <c r="K417" i="10"/>
  <c r="Q416" i="10"/>
  <c r="P416" i="10"/>
  <c r="L416" i="10"/>
  <c r="K416" i="10"/>
  <c r="Q415" i="10"/>
  <c r="P415" i="10"/>
  <c r="L415" i="10"/>
  <c r="K415" i="10"/>
  <c r="Q414" i="10"/>
  <c r="P414" i="10"/>
  <c r="L414" i="10"/>
  <c r="K414" i="10"/>
  <c r="Q413" i="10"/>
  <c r="P413" i="10"/>
  <c r="L413" i="10"/>
  <c r="K413" i="10"/>
  <c r="Q412" i="10"/>
  <c r="P412" i="10"/>
  <c r="L412" i="10"/>
  <c r="K412" i="10"/>
  <c r="Q411" i="10"/>
  <c r="P411" i="10"/>
  <c r="L411" i="10"/>
  <c r="K411" i="10"/>
  <c r="Q410" i="10"/>
  <c r="P410" i="10"/>
  <c r="L410" i="10"/>
  <c r="K410" i="10"/>
  <c r="Q409" i="10"/>
  <c r="P409" i="10"/>
  <c r="L409" i="10"/>
  <c r="K409" i="10"/>
  <c r="Q408" i="10"/>
  <c r="P408" i="10"/>
  <c r="L408" i="10"/>
  <c r="K408" i="10"/>
  <c r="Q407" i="10"/>
  <c r="P407" i="10"/>
  <c r="L407" i="10"/>
  <c r="K407" i="10"/>
  <c r="Q406" i="10"/>
  <c r="P406" i="10"/>
  <c r="L406" i="10"/>
  <c r="K406" i="10"/>
  <c r="Q405" i="10"/>
  <c r="P405" i="10"/>
  <c r="L405" i="10"/>
  <c r="K405" i="10"/>
  <c r="Q404" i="10"/>
  <c r="P404" i="10"/>
  <c r="L404" i="10"/>
  <c r="K404" i="10"/>
  <c r="Q403" i="10"/>
  <c r="P403" i="10"/>
  <c r="L403" i="10"/>
  <c r="K403" i="10"/>
  <c r="Q402" i="10"/>
  <c r="P402" i="10"/>
  <c r="L402" i="10"/>
  <c r="K402" i="10"/>
  <c r="Q401" i="10"/>
  <c r="P401" i="10"/>
  <c r="L401" i="10"/>
  <c r="K401" i="10"/>
  <c r="Q400" i="10"/>
  <c r="P400" i="10"/>
  <c r="L400" i="10"/>
  <c r="K400" i="10"/>
  <c r="Q399" i="10"/>
  <c r="P399" i="10"/>
  <c r="L399" i="10"/>
  <c r="K399" i="10"/>
  <c r="Q398" i="10"/>
  <c r="P398" i="10"/>
  <c r="L398" i="10"/>
  <c r="K398" i="10"/>
  <c r="Q397" i="10"/>
  <c r="P397" i="10"/>
  <c r="L397" i="10"/>
  <c r="K397" i="10"/>
  <c r="Q396" i="10"/>
  <c r="P396" i="10"/>
  <c r="L396" i="10"/>
  <c r="K396" i="10"/>
  <c r="Q395" i="10"/>
  <c r="P395" i="10"/>
  <c r="L395" i="10"/>
  <c r="K395" i="10"/>
  <c r="Q394" i="10"/>
  <c r="P394" i="10"/>
  <c r="L394" i="10"/>
  <c r="K394" i="10"/>
  <c r="Q393" i="10"/>
  <c r="P393" i="10"/>
  <c r="L393" i="10"/>
  <c r="K393" i="10"/>
  <c r="Q392" i="10"/>
  <c r="P392" i="10"/>
  <c r="L392" i="10"/>
  <c r="K392" i="10"/>
  <c r="Q391" i="10"/>
  <c r="P391" i="10"/>
  <c r="L391" i="10"/>
  <c r="K391" i="10"/>
  <c r="Q390" i="10"/>
  <c r="P390" i="10"/>
  <c r="L390" i="10"/>
  <c r="K390" i="10"/>
  <c r="Q389" i="10"/>
  <c r="P389" i="10"/>
  <c r="L389" i="10"/>
  <c r="K389" i="10"/>
  <c r="Q388" i="10"/>
  <c r="P388" i="10"/>
  <c r="L388" i="10"/>
  <c r="K388" i="10"/>
  <c r="Q387" i="10"/>
  <c r="P387" i="10"/>
  <c r="L387" i="10"/>
  <c r="K387" i="10"/>
  <c r="Q386" i="10"/>
  <c r="P386" i="10"/>
  <c r="L386" i="10"/>
  <c r="K386" i="10"/>
  <c r="Q385" i="10"/>
  <c r="P385" i="10"/>
  <c r="L385" i="10"/>
  <c r="K385" i="10"/>
  <c r="Q384" i="10"/>
  <c r="P384" i="10"/>
  <c r="L384" i="10"/>
  <c r="K384" i="10"/>
  <c r="Q383" i="10"/>
  <c r="P383" i="10"/>
  <c r="L383" i="10"/>
  <c r="K383" i="10"/>
  <c r="Q382" i="10"/>
  <c r="P382" i="10"/>
  <c r="L382" i="10"/>
  <c r="K382" i="10"/>
  <c r="Q381" i="10"/>
  <c r="P381" i="10"/>
  <c r="L381" i="10"/>
  <c r="K381" i="10"/>
  <c r="Q380" i="10"/>
  <c r="P380" i="10"/>
  <c r="L380" i="10"/>
  <c r="K380" i="10"/>
  <c r="Q379" i="10"/>
  <c r="P379" i="10"/>
  <c r="L379" i="10"/>
  <c r="K379" i="10"/>
  <c r="Q378" i="10"/>
  <c r="P378" i="10"/>
  <c r="L378" i="10"/>
  <c r="K378" i="10"/>
  <c r="Q377" i="10"/>
  <c r="P377" i="10"/>
  <c r="L377" i="10"/>
  <c r="K377" i="10"/>
  <c r="Q376" i="10"/>
  <c r="P376" i="10"/>
  <c r="L376" i="10"/>
  <c r="K376" i="10"/>
  <c r="Q375" i="10"/>
  <c r="P375" i="10"/>
  <c r="L375" i="10"/>
  <c r="K375" i="10"/>
  <c r="Q374" i="10"/>
  <c r="P374" i="10"/>
  <c r="L374" i="10"/>
  <c r="K374" i="10"/>
  <c r="Q373" i="10"/>
  <c r="P373" i="10"/>
  <c r="L373" i="10"/>
  <c r="K373" i="10"/>
  <c r="Q372" i="10"/>
  <c r="P372" i="10"/>
  <c r="L372" i="10"/>
  <c r="K372" i="10"/>
  <c r="Q371" i="10"/>
  <c r="P371" i="10"/>
  <c r="L371" i="10"/>
  <c r="K371" i="10"/>
  <c r="Q370" i="10"/>
  <c r="P370" i="10"/>
  <c r="L370" i="10"/>
  <c r="K370" i="10"/>
  <c r="Q369" i="10"/>
  <c r="P369" i="10"/>
  <c r="L369" i="10"/>
  <c r="K369" i="10"/>
  <c r="Q368" i="10"/>
  <c r="P368" i="10"/>
  <c r="L368" i="10"/>
  <c r="K368" i="10"/>
  <c r="Q367" i="10"/>
  <c r="P367" i="10"/>
  <c r="L367" i="10"/>
  <c r="K367" i="10"/>
  <c r="Q366" i="10"/>
  <c r="P366" i="10"/>
  <c r="L366" i="10"/>
  <c r="K366" i="10"/>
  <c r="Q365" i="10"/>
  <c r="P365" i="10"/>
  <c r="L365" i="10"/>
  <c r="K365" i="10"/>
  <c r="Q364" i="10"/>
  <c r="P364" i="10"/>
  <c r="L364" i="10"/>
  <c r="K364" i="10"/>
  <c r="Q363" i="10"/>
  <c r="P363" i="10"/>
  <c r="L363" i="10"/>
  <c r="K363" i="10"/>
  <c r="Q362" i="10"/>
  <c r="P362" i="10"/>
  <c r="L362" i="10"/>
  <c r="K362" i="10"/>
  <c r="Q361" i="10"/>
  <c r="P361" i="10"/>
  <c r="L361" i="10"/>
  <c r="K361" i="10"/>
  <c r="Q360" i="10"/>
  <c r="P360" i="10"/>
  <c r="L360" i="10"/>
  <c r="K360" i="10"/>
  <c r="Q359" i="10"/>
  <c r="P359" i="10"/>
  <c r="L359" i="10"/>
  <c r="K359" i="10"/>
  <c r="Q358" i="10"/>
  <c r="P358" i="10"/>
  <c r="L358" i="10"/>
  <c r="K358" i="10"/>
  <c r="Q357" i="10"/>
  <c r="P357" i="10"/>
  <c r="L357" i="10"/>
  <c r="K357" i="10"/>
  <c r="Q356" i="10"/>
  <c r="P356" i="10"/>
  <c r="L356" i="10"/>
  <c r="K356" i="10"/>
  <c r="Q355" i="10"/>
  <c r="P355" i="10"/>
  <c r="L355" i="10"/>
  <c r="K355" i="10"/>
  <c r="Q354" i="10"/>
  <c r="P354" i="10"/>
  <c r="L354" i="10"/>
  <c r="K354" i="10"/>
  <c r="Q353" i="10"/>
  <c r="P353" i="10"/>
  <c r="L353" i="10"/>
  <c r="K353" i="10"/>
  <c r="Q352" i="10"/>
  <c r="P352" i="10"/>
  <c r="L352" i="10"/>
  <c r="K352" i="10"/>
  <c r="Q351" i="10"/>
  <c r="P351" i="10"/>
  <c r="L351" i="10"/>
  <c r="K351" i="10"/>
  <c r="Q350" i="10"/>
  <c r="P350" i="10"/>
  <c r="L350" i="10"/>
  <c r="K350" i="10"/>
  <c r="Q349" i="10"/>
  <c r="P349" i="10"/>
  <c r="L349" i="10"/>
  <c r="K349" i="10"/>
  <c r="Q348" i="10"/>
  <c r="P348" i="10"/>
  <c r="L348" i="10"/>
  <c r="K348" i="10"/>
  <c r="Q347" i="10"/>
  <c r="P347" i="10"/>
  <c r="L347" i="10"/>
  <c r="K347" i="10"/>
  <c r="Q346" i="10"/>
  <c r="P346" i="10"/>
  <c r="L346" i="10"/>
  <c r="K346" i="10"/>
  <c r="Q345" i="10"/>
  <c r="P345" i="10"/>
  <c r="L345" i="10"/>
  <c r="K345" i="10"/>
  <c r="Q344" i="10"/>
  <c r="P344" i="10"/>
  <c r="L344" i="10"/>
  <c r="K344" i="10"/>
  <c r="Q343" i="10"/>
  <c r="P343" i="10"/>
  <c r="L343" i="10"/>
  <c r="K343" i="10"/>
  <c r="Q342" i="10"/>
  <c r="P342" i="10"/>
  <c r="L342" i="10"/>
  <c r="K342" i="10"/>
  <c r="Q341" i="10"/>
  <c r="P341" i="10"/>
  <c r="L341" i="10"/>
  <c r="K341" i="10"/>
  <c r="Q340" i="10"/>
  <c r="P340" i="10"/>
  <c r="L340" i="10"/>
  <c r="K340" i="10"/>
  <c r="Q339" i="10"/>
  <c r="P339" i="10"/>
  <c r="L339" i="10"/>
  <c r="K339" i="10"/>
  <c r="Q338" i="10"/>
  <c r="P338" i="10"/>
  <c r="L338" i="10"/>
  <c r="K338" i="10"/>
  <c r="Q337" i="10"/>
  <c r="P337" i="10"/>
  <c r="L337" i="10"/>
  <c r="K337" i="10"/>
  <c r="Q336" i="10"/>
  <c r="P336" i="10"/>
  <c r="L336" i="10"/>
  <c r="K336" i="10"/>
  <c r="Q335" i="10"/>
  <c r="P335" i="10"/>
  <c r="L335" i="10"/>
  <c r="K335" i="10"/>
  <c r="Q334" i="10"/>
  <c r="P334" i="10"/>
  <c r="L334" i="10"/>
  <c r="K334" i="10"/>
  <c r="Q333" i="10"/>
  <c r="P333" i="10"/>
  <c r="L333" i="10"/>
  <c r="K333" i="10"/>
  <c r="Q332" i="10"/>
  <c r="P332" i="10"/>
  <c r="L332" i="10"/>
  <c r="K332" i="10"/>
  <c r="Q331" i="10"/>
  <c r="P331" i="10"/>
  <c r="L331" i="10"/>
  <c r="K331" i="10"/>
  <c r="Q330" i="10"/>
  <c r="P330" i="10"/>
  <c r="L330" i="10"/>
  <c r="K330" i="10"/>
  <c r="Q329" i="10"/>
  <c r="P329" i="10"/>
  <c r="L329" i="10"/>
  <c r="K329" i="10"/>
  <c r="Q328" i="10"/>
  <c r="P328" i="10"/>
  <c r="L328" i="10"/>
  <c r="K328" i="10"/>
  <c r="Q327" i="10"/>
  <c r="P327" i="10"/>
  <c r="L327" i="10"/>
  <c r="K327" i="10"/>
  <c r="Q326" i="10"/>
  <c r="P326" i="10"/>
  <c r="L326" i="10"/>
  <c r="K326" i="10"/>
  <c r="Q325" i="10"/>
  <c r="P325" i="10"/>
  <c r="L325" i="10"/>
  <c r="K325" i="10"/>
  <c r="Q324" i="10"/>
  <c r="P324" i="10"/>
  <c r="L324" i="10"/>
  <c r="K324" i="10"/>
  <c r="Q323" i="10"/>
  <c r="P323" i="10"/>
  <c r="L323" i="10"/>
  <c r="K323" i="10"/>
  <c r="Q322" i="10"/>
  <c r="P322" i="10"/>
  <c r="L322" i="10"/>
  <c r="K322" i="10"/>
  <c r="Q321" i="10"/>
  <c r="P321" i="10"/>
  <c r="L321" i="10"/>
  <c r="K321" i="10"/>
  <c r="Q320" i="10"/>
  <c r="P320" i="10"/>
  <c r="L320" i="10"/>
  <c r="K320" i="10"/>
  <c r="Q319" i="10"/>
  <c r="P319" i="10"/>
  <c r="L319" i="10"/>
  <c r="K319" i="10"/>
  <c r="Q318" i="10"/>
  <c r="P318" i="10"/>
  <c r="L318" i="10"/>
  <c r="K318" i="10"/>
  <c r="Q317" i="10"/>
  <c r="P317" i="10"/>
  <c r="L317" i="10"/>
  <c r="K317" i="10"/>
  <c r="Q316" i="10"/>
  <c r="P316" i="10"/>
  <c r="L316" i="10"/>
  <c r="K316" i="10"/>
  <c r="Q315" i="10"/>
  <c r="P315" i="10"/>
  <c r="L315" i="10"/>
  <c r="K315" i="10"/>
  <c r="Q314" i="10"/>
  <c r="P314" i="10"/>
  <c r="L314" i="10"/>
  <c r="K314" i="10"/>
  <c r="Q313" i="10"/>
  <c r="P313" i="10"/>
  <c r="L313" i="10"/>
  <c r="K313" i="10"/>
  <c r="Q312" i="10"/>
  <c r="P312" i="10"/>
  <c r="L312" i="10"/>
  <c r="K312" i="10"/>
  <c r="Q311" i="10"/>
  <c r="P311" i="10"/>
  <c r="L311" i="10"/>
  <c r="K311" i="10"/>
  <c r="Q310" i="10"/>
  <c r="P310" i="10"/>
  <c r="L310" i="10"/>
  <c r="K310" i="10"/>
  <c r="Q309" i="10"/>
  <c r="P309" i="10"/>
  <c r="L309" i="10"/>
  <c r="K309" i="10"/>
  <c r="Q308" i="10"/>
  <c r="P308" i="10"/>
  <c r="L308" i="10"/>
  <c r="K308" i="10"/>
  <c r="Q307" i="10"/>
  <c r="P307" i="10"/>
  <c r="L307" i="10"/>
  <c r="K307" i="10"/>
  <c r="Q306" i="10"/>
  <c r="P306" i="10"/>
  <c r="L306" i="10"/>
  <c r="K306" i="10"/>
  <c r="Q305" i="10"/>
  <c r="P305" i="10"/>
  <c r="L305" i="10"/>
  <c r="K305" i="10"/>
  <c r="Q304" i="10"/>
  <c r="P304" i="10"/>
  <c r="L304" i="10"/>
  <c r="K304" i="10"/>
  <c r="Q303" i="10"/>
  <c r="P303" i="10"/>
  <c r="L303" i="10"/>
  <c r="K303" i="10"/>
  <c r="Q302" i="10"/>
  <c r="P302" i="10"/>
  <c r="L302" i="10"/>
  <c r="K302" i="10"/>
  <c r="Q301" i="10"/>
  <c r="P301" i="10"/>
  <c r="L301" i="10"/>
  <c r="K301" i="10"/>
  <c r="Q300" i="10"/>
  <c r="P300" i="10"/>
  <c r="L300" i="10"/>
  <c r="K300" i="10"/>
  <c r="Q299" i="10"/>
  <c r="P299" i="10"/>
  <c r="L299" i="10"/>
  <c r="K299" i="10"/>
  <c r="Q298" i="10"/>
  <c r="P298" i="10"/>
  <c r="L298" i="10"/>
  <c r="K298" i="10"/>
  <c r="Q297" i="10"/>
  <c r="P297" i="10"/>
  <c r="L297" i="10"/>
  <c r="K297" i="10"/>
  <c r="Q296" i="10"/>
  <c r="P296" i="10"/>
  <c r="L296" i="10"/>
  <c r="K296" i="10"/>
  <c r="Q295" i="10"/>
  <c r="P295" i="10"/>
  <c r="L295" i="10"/>
  <c r="K295" i="10"/>
  <c r="Q294" i="10"/>
  <c r="P294" i="10"/>
  <c r="L294" i="10"/>
  <c r="K294" i="10"/>
  <c r="Q293" i="10"/>
  <c r="P293" i="10"/>
  <c r="L293" i="10"/>
  <c r="K293" i="10"/>
  <c r="Q292" i="10"/>
  <c r="P292" i="10"/>
  <c r="L292" i="10"/>
  <c r="K292" i="10"/>
  <c r="Q291" i="10"/>
  <c r="P291" i="10"/>
  <c r="L291" i="10"/>
  <c r="K291" i="10"/>
  <c r="Q290" i="10"/>
  <c r="P290" i="10"/>
  <c r="L290" i="10"/>
  <c r="K290" i="10"/>
  <c r="Q289" i="10"/>
  <c r="P289" i="10"/>
  <c r="L289" i="10"/>
  <c r="K289" i="10"/>
  <c r="Q288" i="10"/>
  <c r="P288" i="10"/>
  <c r="L288" i="10"/>
  <c r="K288" i="10"/>
  <c r="Q287" i="10"/>
  <c r="P287" i="10"/>
  <c r="L287" i="10"/>
  <c r="K287" i="10"/>
  <c r="Q286" i="10"/>
  <c r="P286" i="10"/>
  <c r="L286" i="10"/>
  <c r="K286" i="10"/>
  <c r="Q285" i="10"/>
  <c r="P285" i="10"/>
  <c r="L285" i="10"/>
  <c r="K285" i="10"/>
  <c r="Q284" i="10"/>
  <c r="P284" i="10"/>
  <c r="L284" i="10"/>
  <c r="K284" i="10"/>
  <c r="Q283" i="10"/>
  <c r="P283" i="10"/>
  <c r="L283" i="10"/>
  <c r="K283" i="10"/>
  <c r="Q282" i="10"/>
  <c r="P282" i="10"/>
  <c r="L282" i="10"/>
  <c r="K282" i="10"/>
  <c r="Q281" i="10"/>
  <c r="P281" i="10"/>
  <c r="L281" i="10"/>
  <c r="K281" i="10"/>
  <c r="Q280" i="10"/>
  <c r="P280" i="10"/>
  <c r="L280" i="10"/>
  <c r="K280" i="10"/>
  <c r="Q279" i="10"/>
  <c r="P279" i="10"/>
  <c r="L279" i="10"/>
  <c r="K279" i="10"/>
  <c r="Q278" i="10"/>
  <c r="P278" i="10"/>
  <c r="L278" i="10"/>
  <c r="K278" i="10"/>
  <c r="Q277" i="10"/>
  <c r="P277" i="10"/>
  <c r="L277" i="10"/>
  <c r="K277" i="10"/>
  <c r="Q276" i="10"/>
  <c r="P276" i="10"/>
  <c r="L276" i="10"/>
  <c r="K276" i="10"/>
  <c r="Q275" i="10"/>
  <c r="P275" i="10"/>
  <c r="L275" i="10"/>
  <c r="K275" i="10"/>
  <c r="Q274" i="10"/>
  <c r="P274" i="10"/>
  <c r="L274" i="10"/>
  <c r="K274" i="10"/>
  <c r="Q273" i="10"/>
  <c r="P273" i="10"/>
  <c r="L273" i="10"/>
  <c r="K273" i="10"/>
  <c r="Q272" i="10"/>
  <c r="P272" i="10"/>
  <c r="L272" i="10"/>
  <c r="K272" i="10"/>
  <c r="Q271" i="10"/>
  <c r="P271" i="10"/>
  <c r="L271" i="10"/>
  <c r="K271" i="10"/>
  <c r="Q270" i="10"/>
  <c r="P270" i="10"/>
  <c r="L270" i="10"/>
  <c r="K270" i="10"/>
  <c r="Q269" i="10"/>
  <c r="P269" i="10"/>
  <c r="L269" i="10"/>
  <c r="K269" i="10"/>
  <c r="Q268" i="10"/>
  <c r="P268" i="10"/>
  <c r="L268" i="10"/>
  <c r="K268" i="10"/>
  <c r="Q267" i="10"/>
  <c r="P267" i="10"/>
  <c r="L267" i="10"/>
  <c r="K267" i="10"/>
  <c r="Q266" i="10"/>
  <c r="P266" i="10"/>
  <c r="L266" i="10"/>
  <c r="K266" i="10"/>
  <c r="Q265" i="10"/>
  <c r="P265" i="10"/>
  <c r="L265" i="10"/>
  <c r="K265" i="10"/>
  <c r="Q264" i="10"/>
  <c r="P264" i="10"/>
  <c r="L264" i="10"/>
  <c r="K264" i="10"/>
  <c r="Q263" i="10"/>
  <c r="P263" i="10"/>
  <c r="L263" i="10"/>
  <c r="K263" i="10"/>
  <c r="Q262" i="10"/>
  <c r="P262" i="10"/>
  <c r="L262" i="10"/>
  <c r="K262" i="10"/>
  <c r="Q261" i="10"/>
  <c r="P261" i="10"/>
  <c r="L261" i="10"/>
  <c r="K261" i="10"/>
  <c r="Q260" i="10"/>
  <c r="P260" i="10"/>
  <c r="L260" i="10"/>
  <c r="K260" i="10"/>
  <c r="Q259" i="10"/>
  <c r="P259" i="10"/>
  <c r="L259" i="10"/>
  <c r="K259" i="10"/>
  <c r="Q258" i="10"/>
  <c r="P258" i="10"/>
  <c r="L258" i="10"/>
  <c r="K258" i="10"/>
  <c r="Q257" i="10"/>
  <c r="P257" i="10"/>
  <c r="L257" i="10"/>
  <c r="K257" i="10"/>
  <c r="Q256" i="10"/>
  <c r="P256" i="10"/>
  <c r="L256" i="10"/>
  <c r="K256" i="10"/>
  <c r="Q255" i="10"/>
  <c r="P255" i="10"/>
  <c r="L255" i="10"/>
  <c r="K255" i="10"/>
  <c r="Q254" i="10"/>
  <c r="P254" i="10"/>
  <c r="L254" i="10"/>
  <c r="K254" i="10"/>
  <c r="Q253" i="10"/>
  <c r="P253" i="10"/>
  <c r="L253" i="10"/>
  <c r="K253" i="10"/>
  <c r="Q252" i="10"/>
  <c r="P252" i="10"/>
  <c r="L252" i="10"/>
  <c r="K252" i="10"/>
  <c r="Q251" i="10"/>
  <c r="P251" i="10"/>
  <c r="L251" i="10"/>
  <c r="K251" i="10"/>
  <c r="Q250" i="10"/>
  <c r="P250" i="10"/>
  <c r="L250" i="10"/>
  <c r="K250" i="10"/>
  <c r="Q249" i="10"/>
  <c r="P249" i="10"/>
  <c r="L249" i="10"/>
  <c r="K249" i="10"/>
  <c r="Q248" i="10"/>
  <c r="P248" i="10"/>
  <c r="L248" i="10"/>
  <c r="K248" i="10"/>
  <c r="Q247" i="10"/>
  <c r="P247" i="10"/>
  <c r="L247" i="10"/>
  <c r="K247" i="10"/>
  <c r="Q246" i="10"/>
  <c r="P246" i="10"/>
  <c r="L246" i="10"/>
  <c r="K246" i="10"/>
  <c r="Q245" i="10"/>
  <c r="P245" i="10"/>
  <c r="L245" i="10"/>
  <c r="K245" i="10"/>
  <c r="Q244" i="10"/>
  <c r="P244" i="10"/>
  <c r="L244" i="10"/>
  <c r="K244" i="10"/>
  <c r="Q243" i="10"/>
  <c r="P243" i="10"/>
  <c r="L243" i="10"/>
  <c r="K243" i="10"/>
  <c r="Q242" i="10"/>
  <c r="P242" i="10"/>
  <c r="L242" i="10"/>
  <c r="K242" i="10"/>
  <c r="Q241" i="10"/>
  <c r="P241" i="10"/>
  <c r="L241" i="10"/>
  <c r="K241" i="10"/>
  <c r="Q240" i="10"/>
  <c r="P240" i="10"/>
  <c r="L240" i="10"/>
  <c r="K240" i="10"/>
  <c r="Q239" i="10"/>
  <c r="P239" i="10"/>
  <c r="L239" i="10"/>
  <c r="K239" i="10"/>
  <c r="Q238" i="10"/>
  <c r="P238" i="10"/>
  <c r="L238" i="10"/>
  <c r="K238" i="10"/>
  <c r="Q237" i="10"/>
  <c r="P237" i="10"/>
  <c r="L237" i="10"/>
  <c r="K237" i="10"/>
  <c r="Q236" i="10"/>
  <c r="P236" i="10"/>
  <c r="L236" i="10"/>
  <c r="K236" i="10"/>
  <c r="Q235" i="10"/>
  <c r="P235" i="10"/>
  <c r="L235" i="10"/>
  <c r="K235" i="10"/>
  <c r="Q234" i="10"/>
  <c r="P234" i="10"/>
  <c r="L234" i="10"/>
  <c r="K234" i="10"/>
  <c r="Q233" i="10"/>
  <c r="P233" i="10"/>
  <c r="L233" i="10"/>
  <c r="K233" i="10"/>
  <c r="Q232" i="10"/>
  <c r="P232" i="10"/>
  <c r="L232" i="10"/>
  <c r="K232" i="10"/>
  <c r="Q231" i="10"/>
  <c r="P231" i="10"/>
  <c r="L231" i="10"/>
  <c r="K231" i="10"/>
  <c r="Q230" i="10"/>
  <c r="P230" i="10"/>
  <c r="L230" i="10"/>
  <c r="K230" i="10"/>
  <c r="Q229" i="10"/>
  <c r="P229" i="10"/>
  <c r="L229" i="10"/>
  <c r="K229" i="10"/>
  <c r="Q228" i="10"/>
  <c r="P228" i="10"/>
  <c r="L228" i="10"/>
  <c r="K228" i="10"/>
  <c r="Q227" i="10"/>
  <c r="P227" i="10"/>
  <c r="L227" i="10"/>
  <c r="K227" i="10"/>
  <c r="Q226" i="10"/>
  <c r="P226" i="10"/>
  <c r="L226" i="10"/>
  <c r="K226" i="10"/>
  <c r="Q225" i="10"/>
  <c r="P225" i="10"/>
  <c r="L225" i="10"/>
  <c r="K225" i="10"/>
  <c r="Q224" i="10"/>
  <c r="P224" i="10"/>
  <c r="L224" i="10"/>
  <c r="K224" i="10"/>
  <c r="Q223" i="10"/>
  <c r="P223" i="10"/>
  <c r="L223" i="10"/>
  <c r="K223" i="10"/>
  <c r="Q222" i="10"/>
  <c r="P222" i="10"/>
  <c r="L222" i="10"/>
  <c r="K222" i="10"/>
  <c r="Q221" i="10"/>
  <c r="P221" i="10"/>
  <c r="L221" i="10"/>
  <c r="K221" i="10"/>
  <c r="Q220" i="10"/>
  <c r="P220" i="10"/>
  <c r="L220" i="10"/>
  <c r="K220" i="10"/>
  <c r="Q219" i="10"/>
  <c r="P219" i="10"/>
  <c r="L219" i="10"/>
  <c r="K219" i="10"/>
  <c r="Q218" i="10"/>
  <c r="P218" i="10"/>
  <c r="L218" i="10"/>
  <c r="K218" i="10"/>
  <c r="Q217" i="10"/>
  <c r="P217" i="10"/>
  <c r="L217" i="10"/>
  <c r="K217" i="10"/>
  <c r="Q216" i="10"/>
  <c r="P216" i="10"/>
  <c r="L216" i="10"/>
  <c r="K216" i="10"/>
  <c r="Q215" i="10"/>
  <c r="P215" i="10"/>
  <c r="L215" i="10"/>
  <c r="K215" i="10"/>
  <c r="Q214" i="10"/>
  <c r="P214" i="10"/>
  <c r="L214" i="10"/>
  <c r="K214" i="10"/>
  <c r="Q213" i="10"/>
  <c r="P213" i="10"/>
  <c r="L213" i="10"/>
  <c r="K213" i="10"/>
  <c r="Q212" i="10"/>
  <c r="P212" i="10"/>
  <c r="L212" i="10"/>
  <c r="K212" i="10"/>
  <c r="Q211" i="10"/>
  <c r="P211" i="10"/>
  <c r="L211" i="10"/>
  <c r="K211" i="10"/>
  <c r="Q210" i="10"/>
  <c r="P210" i="10"/>
  <c r="L210" i="10"/>
  <c r="K210" i="10"/>
  <c r="Q209" i="10"/>
  <c r="P209" i="10"/>
  <c r="L209" i="10"/>
  <c r="K209" i="10"/>
  <c r="Q208" i="10"/>
  <c r="P208" i="10"/>
  <c r="L208" i="10"/>
  <c r="K208" i="10"/>
  <c r="Q207" i="10"/>
  <c r="P207" i="10"/>
  <c r="L207" i="10"/>
  <c r="K207" i="10"/>
  <c r="Q206" i="10"/>
  <c r="P206" i="10"/>
  <c r="L206" i="10"/>
  <c r="K206" i="10"/>
  <c r="Q205" i="10"/>
  <c r="P205" i="10"/>
  <c r="L205" i="10"/>
  <c r="K205" i="10"/>
  <c r="Q204" i="10"/>
  <c r="P204" i="10"/>
  <c r="L204" i="10"/>
  <c r="K204" i="10"/>
  <c r="Q203" i="10"/>
  <c r="P203" i="10"/>
  <c r="L203" i="10"/>
  <c r="K203" i="10"/>
  <c r="Q202" i="10"/>
  <c r="P202" i="10"/>
  <c r="L202" i="10"/>
  <c r="K202" i="10"/>
  <c r="Q201" i="10"/>
  <c r="P201" i="10"/>
  <c r="L201" i="10"/>
  <c r="K201" i="10"/>
  <c r="Q200" i="10"/>
  <c r="P200" i="10"/>
  <c r="L200" i="10"/>
  <c r="K200" i="10"/>
  <c r="Q199" i="10"/>
  <c r="P199" i="10"/>
  <c r="L199" i="10"/>
  <c r="K199" i="10"/>
  <c r="Q198" i="10"/>
  <c r="P198" i="10"/>
  <c r="L198" i="10"/>
  <c r="K198" i="10"/>
  <c r="Q197" i="10"/>
  <c r="P197" i="10"/>
  <c r="L197" i="10"/>
  <c r="K197" i="10"/>
  <c r="Q196" i="10"/>
  <c r="P196" i="10"/>
  <c r="L196" i="10"/>
  <c r="K196" i="10"/>
  <c r="Q195" i="10"/>
  <c r="P195" i="10"/>
  <c r="L195" i="10"/>
  <c r="K195" i="10"/>
  <c r="Q194" i="10"/>
  <c r="P194" i="10"/>
  <c r="L194" i="10"/>
  <c r="K194" i="10"/>
  <c r="Q193" i="10"/>
  <c r="P193" i="10"/>
  <c r="L193" i="10"/>
  <c r="K193" i="10"/>
  <c r="Q192" i="10"/>
  <c r="P192" i="10"/>
  <c r="L192" i="10"/>
  <c r="K192" i="10"/>
  <c r="Q191" i="10"/>
  <c r="P191" i="10"/>
  <c r="L191" i="10"/>
  <c r="K191" i="10"/>
  <c r="Q190" i="10"/>
  <c r="P190" i="10"/>
  <c r="L190" i="10"/>
  <c r="K190" i="10"/>
  <c r="Q189" i="10"/>
  <c r="P189" i="10"/>
  <c r="L189" i="10"/>
  <c r="K189" i="10"/>
  <c r="Q188" i="10"/>
  <c r="P188" i="10"/>
  <c r="L188" i="10"/>
  <c r="K188" i="10"/>
  <c r="Q187" i="10"/>
  <c r="P187" i="10"/>
  <c r="L187" i="10"/>
  <c r="K187" i="10"/>
  <c r="Q186" i="10"/>
  <c r="P186" i="10"/>
  <c r="L186" i="10"/>
  <c r="K186" i="10"/>
  <c r="Q185" i="10"/>
  <c r="P185" i="10"/>
  <c r="L185" i="10"/>
  <c r="K185" i="10"/>
  <c r="Q184" i="10"/>
  <c r="P184" i="10"/>
  <c r="L184" i="10"/>
  <c r="K184" i="10"/>
  <c r="Q183" i="10"/>
  <c r="P183" i="10"/>
  <c r="L183" i="10"/>
  <c r="K183" i="10"/>
  <c r="Q182" i="10"/>
  <c r="P182" i="10"/>
  <c r="L182" i="10"/>
  <c r="K182" i="10"/>
  <c r="Q181" i="10"/>
  <c r="P181" i="10"/>
  <c r="L181" i="10"/>
  <c r="K181" i="10"/>
  <c r="Q180" i="10"/>
  <c r="P180" i="10"/>
  <c r="L180" i="10"/>
  <c r="K180" i="10"/>
  <c r="Q179" i="10"/>
  <c r="P179" i="10"/>
  <c r="L179" i="10"/>
  <c r="K179" i="10"/>
  <c r="Q178" i="10"/>
  <c r="P178" i="10"/>
  <c r="L178" i="10"/>
  <c r="K178" i="10"/>
  <c r="Q177" i="10"/>
  <c r="P177" i="10"/>
  <c r="L177" i="10"/>
  <c r="K177" i="10"/>
  <c r="Q176" i="10"/>
  <c r="P176" i="10"/>
  <c r="L176" i="10"/>
  <c r="K176" i="10"/>
  <c r="Q175" i="10"/>
  <c r="P175" i="10"/>
  <c r="L175" i="10"/>
  <c r="K175" i="10"/>
  <c r="Q174" i="10"/>
  <c r="P174" i="10"/>
  <c r="L174" i="10"/>
  <c r="K174" i="10"/>
  <c r="Q173" i="10"/>
  <c r="P173" i="10"/>
  <c r="L173" i="10"/>
  <c r="K173" i="10"/>
  <c r="Q172" i="10"/>
  <c r="P172" i="10"/>
  <c r="L172" i="10"/>
  <c r="K172" i="10"/>
  <c r="Q171" i="10"/>
  <c r="P171" i="10"/>
  <c r="L171" i="10"/>
  <c r="K171" i="10"/>
  <c r="Q170" i="10"/>
  <c r="P170" i="10"/>
  <c r="L170" i="10"/>
  <c r="K170" i="10"/>
  <c r="Q169" i="10"/>
  <c r="P169" i="10"/>
  <c r="L169" i="10"/>
  <c r="K169" i="10"/>
  <c r="Q168" i="10"/>
  <c r="P168" i="10"/>
  <c r="L168" i="10"/>
  <c r="K168" i="10"/>
  <c r="Q167" i="10"/>
  <c r="P167" i="10"/>
  <c r="L167" i="10"/>
  <c r="K167" i="10"/>
  <c r="Q166" i="10"/>
  <c r="P166" i="10"/>
  <c r="L166" i="10"/>
  <c r="K166" i="10"/>
  <c r="Q165" i="10"/>
  <c r="P165" i="10"/>
  <c r="L165" i="10"/>
  <c r="K165" i="10"/>
  <c r="Q164" i="10"/>
  <c r="P164" i="10"/>
  <c r="L164" i="10"/>
  <c r="K164" i="10"/>
  <c r="Q163" i="10"/>
  <c r="P163" i="10"/>
  <c r="L163" i="10"/>
  <c r="K163" i="10"/>
  <c r="Q162" i="10"/>
  <c r="P162" i="10"/>
  <c r="L162" i="10"/>
  <c r="K162" i="10"/>
  <c r="Q161" i="10"/>
  <c r="P161" i="10"/>
  <c r="L161" i="10"/>
  <c r="K161" i="10"/>
  <c r="Q160" i="10"/>
  <c r="P160" i="10"/>
  <c r="L160" i="10"/>
  <c r="K160" i="10"/>
  <c r="Q159" i="10"/>
  <c r="P159" i="10"/>
  <c r="L159" i="10"/>
  <c r="K159" i="10"/>
  <c r="Q158" i="10"/>
  <c r="P158" i="10"/>
  <c r="L158" i="10"/>
  <c r="K158" i="10"/>
  <c r="Q157" i="10"/>
  <c r="P157" i="10"/>
  <c r="L157" i="10"/>
  <c r="K157" i="10"/>
  <c r="Q156" i="10"/>
  <c r="P156" i="10"/>
  <c r="L156" i="10"/>
  <c r="K156" i="10"/>
  <c r="Q155" i="10"/>
  <c r="P155" i="10"/>
  <c r="L155" i="10"/>
  <c r="K155" i="10"/>
  <c r="Q154" i="10"/>
  <c r="P154" i="10"/>
  <c r="L154" i="10"/>
  <c r="K154" i="10"/>
  <c r="Q153" i="10"/>
  <c r="P153" i="10"/>
  <c r="L153" i="10"/>
  <c r="K153" i="10"/>
  <c r="Q152" i="10"/>
  <c r="P152" i="10"/>
  <c r="L152" i="10"/>
  <c r="K152" i="10"/>
  <c r="Q151" i="10"/>
  <c r="P151" i="10"/>
  <c r="L151" i="10"/>
  <c r="K151" i="10"/>
  <c r="Q150" i="10"/>
  <c r="P150" i="10"/>
  <c r="L150" i="10"/>
  <c r="K150" i="10"/>
  <c r="Q149" i="10"/>
  <c r="P149" i="10"/>
  <c r="L149" i="10"/>
  <c r="K149" i="10"/>
  <c r="Q148" i="10"/>
  <c r="P148" i="10"/>
  <c r="L148" i="10"/>
  <c r="K148" i="10"/>
  <c r="Q147" i="10"/>
  <c r="P147" i="10"/>
  <c r="L147" i="10"/>
  <c r="K147" i="10"/>
  <c r="Q146" i="10"/>
  <c r="P146" i="10"/>
  <c r="L146" i="10"/>
  <c r="K146" i="10"/>
  <c r="Q145" i="10"/>
  <c r="P145" i="10"/>
  <c r="L145" i="10"/>
  <c r="K145" i="10"/>
  <c r="Q144" i="10"/>
  <c r="P144" i="10"/>
  <c r="L144" i="10"/>
  <c r="K144" i="10"/>
  <c r="Q143" i="10"/>
  <c r="P143" i="10"/>
  <c r="L143" i="10"/>
  <c r="K143" i="10"/>
  <c r="Q142" i="10"/>
  <c r="P142" i="10"/>
  <c r="L142" i="10"/>
  <c r="K142" i="10"/>
  <c r="Q141" i="10"/>
  <c r="P141" i="10"/>
  <c r="L141" i="10"/>
  <c r="K141" i="10"/>
  <c r="Q140" i="10"/>
  <c r="P140" i="10"/>
  <c r="L140" i="10"/>
  <c r="K140" i="10"/>
  <c r="Q139" i="10"/>
  <c r="P139" i="10"/>
  <c r="L139" i="10"/>
  <c r="K139" i="10"/>
  <c r="Q138" i="10"/>
  <c r="P138" i="10"/>
  <c r="L138" i="10"/>
  <c r="K138" i="10"/>
  <c r="Q137" i="10"/>
  <c r="P137" i="10"/>
  <c r="L137" i="10"/>
  <c r="K137" i="10"/>
  <c r="Q136" i="10"/>
  <c r="P136" i="10"/>
  <c r="L136" i="10"/>
  <c r="K136" i="10"/>
  <c r="Q135" i="10"/>
  <c r="P135" i="10"/>
  <c r="L135" i="10"/>
  <c r="K135" i="10"/>
  <c r="Q134" i="10"/>
  <c r="P134" i="10"/>
  <c r="L134" i="10"/>
  <c r="K134" i="10"/>
  <c r="Q133" i="10"/>
  <c r="P133" i="10"/>
  <c r="L133" i="10"/>
  <c r="K133" i="10"/>
  <c r="Q132" i="10"/>
  <c r="P132" i="10"/>
  <c r="L132" i="10"/>
  <c r="K132" i="10"/>
  <c r="Q131" i="10"/>
  <c r="P131" i="10"/>
  <c r="L131" i="10"/>
  <c r="K131" i="10"/>
  <c r="Q130" i="10"/>
  <c r="P130" i="10"/>
  <c r="L130" i="10"/>
  <c r="K130" i="10"/>
  <c r="Q129" i="10"/>
  <c r="P129" i="10"/>
  <c r="L129" i="10"/>
  <c r="K129" i="10"/>
  <c r="Q128" i="10"/>
  <c r="P128" i="10"/>
  <c r="L128" i="10"/>
  <c r="K128" i="10"/>
  <c r="Q127" i="10"/>
  <c r="P127" i="10"/>
  <c r="L127" i="10"/>
  <c r="K127" i="10"/>
  <c r="Q126" i="10"/>
  <c r="P126" i="10"/>
  <c r="L126" i="10"/>
  <c r="K126" i="10"/>
  <c r="Q125" i="10"/>
  <c r="P125" i="10"/>
  <c r="L125" i="10"/>
  <c r="K125" i="10"/>
  <c r="Q124" i="10"/>
  <c r="P124" i="10"/>
  <c r="L124" i="10"/>
  <c r="K124" i="10"/>
  <c r="Q123" i="10"/>
  <c r="P123" i="10"/>
  <c r="L123" i="10"/>
  <c r="K123" i="10"/>
  <c r="Q122" i="10"/>
  <c r="P122" i="10"/>
  <c r="L122" i="10"/>
  <c r="K122" i="10"/>
  <c r="Q121" i="10"/>
  <c r="P121" i="10"/>
  <c r="L121" i="10"/>
  <c r="K121" i="10"/>
  <c r="Q120" i="10"/>
  <c r="P120" i="10"/>
  <c r="L120" i="10"/>
  <c r="K120" i="10"/>
  <c r="Q119" i="10"/>
  <c r="P119" i="10"/>
  <c r="L119" i="10"/>
  <c r="K119" i="10"/>
  <c r="Q118" i="10"/>
  <c r="P118" i="10"/>
  <c r="L118" i="10"/>
  <c r="K118" i="10"/>
  <c r="Q117" i="10"/>
  <c r="P117" i="10"/>
  <c r="L117" i="10"/>
  <c r="K117" i="10"/>
  <c r="Q116" i="10"/>
  <c r="P116" i="10"/>
  <c r="L116" i="10"/>
  <c r="K116" i="10"/>
  <c r="Q115" i="10"/>
  <c r="P115" i="10"/>
  <c r="L115" i="10"/>
  <c r="K115" i="10"/>
  <c r="Q114" i="10"/>
  <c r="P114" i="10"/>
  <c r="L114" i="10"/>
  <c r="K114" i="10"/>
  <c r="Q113" i="10"/>
  <c r="P113" i="10"/>
  <c r="L113" i="10"/>
  <c r="K113" i="10"/>
  <c r="Q112" i="10"/>
  <c r="P112" i="10"/>
  <c r="L112" i="10"/>
  <c r="K112" i="10"/>
  <c r="Q111" i="10"/>
  <c r="P111" i="10"/>
  <c r="L111" i="10"/>
  <c r="K111" i="10"/>
  <c r="Q110" i="10"/>
  <c r="P110" i="10"/>
  <c r="L110" i="10"/>
  <c r="K110" i="10"/>
  <c r="Q109" i="10"/>
  <c r="P109" i="10"/>
  <c r="L109" i="10"/>
  <c r="K109" i="10"/>
  <c r="Q108" i="10"/>
  <c r="P108" i="10"/>
  <c r="L108" i="10"/>
  <c r="K108" i="10"/>
  <c r="Q107" i="10"/>
  <c r="P107" i="10"/>
  <c r="L107" i="10"/>
  <c r="K107" i="10"/>
  <c r="Q106" i="10"/>
  <c r="P106" i="10"/>
  <c r="L106" i="10"/>
  <c r="K106" i="10"/>
  <c r="Q105" i="10"/>
  <c r="P105" i="10"/>
  <c r="L105" i="10"/>
  <c r="K105" i="10"/>
  <c r="Q104" i="10"/>
  <c r="P104" i="10"/>
  <c r="L104" i="10"/>
  <c r="K104" i="10"/>
  <c r="Q103" i="10"/>
  <c r="P103" i="10"/>
  <c r="L103" i="10"/>
  <c r="K103" i="10"/>
  <c r="Q102" i="10"/>
  <c r="P102" i="10"/>
  <c r="L102" i="10"/>
  <c r="K102" i="10"/>
  <c r="Q101" i="10"/>
  <c r="P101" i="10"/>
  <c r="L101" i="10"/>
  <c r="K101" i="10"/>
  <c r="Q100" i="10"/>
  <c r="P100" i="10"/>
  <c r="L100" i="10"/>
  <c r="K100" i="10"/>
  <c r="Q99" i="10"/>
  <c r="P99" i="10"/>
  <c r="L99" i="10"/>
  <c r="K99" i="10"/>
  <c r="Q98" i="10"/>
  <c r="P98" i="10"/>
  <c r="L98" i="10"/>
  <c r="K98" i="10"/>
  <c r="Q97" i="10"/>
  <c r="P97" i="10"/>
  <c r="L97" i="10"/>
  <c r="K97" i="10"/>
  <c r="Q96" i="10"/>
  <c r="P96" i="10"/>
  <c r="L96" i="10"/>
  <c r="K96" i="10"/>
  <c r="Q95" i="10"/>
  <c r="P95" i="10"/>
  <c r="L95" i="10"/>
  <c r="K95" i="10"/>
  <c r="Q94" i="10"/>
  <c r="P94" i="10"/>
  <c r="L94" i="10"/>
  <c r="K94" i="10"/>
  <c r="Q93" i="10"/>
  <c r="P93" i="10"/>
  <c r="L93" i="10"/>
  <c r="K93" i="10"/>
  <c r="Q92" i="10"/>
  <c r="P92" i="10"/>
  <c r="L92" i="10"/>
  <c r="K92" i="10"/>
  <c r="Q91" i="10"/>
  <c r="P91" i="10"/>
  <c r="L91" i="10"/>
  <c r="K91" i="10"/>
  <c r="Q90" i="10"/>
  <c r="P90" i="10"/>
  <c r="L90" i="10"/>
  <c r="K90" i="10"/>
  <c r="Q89" i="10"/>
  <c r="P89" i="10"/>
  <c r="L89" i="10"/>
  <c r="K89" i="10"/>
  <c r="Q88" i="10"/>
  <c r="P88" i="10"/>
  <c r="L88" i="10"/>
  <c r="K88" i="10"/>
  <c r="Q87" i="10"/>
  <c r="P87" i="10"/>
  <c r="L87" i="10"/>
  <c r="K87" i="10"/>
  <c r="Q86" i="10"/>
  <c r="P86" i="10"/>
  <c r="L86" i="10"/>
  <c r="K86" i="10"/>
  <c r="Q85" i="10"/>
  <c r="P85" i="10"/>
  <c r="L85" i="10"/>
  <c r="K85" i="10"/>
  <c r="Q84" i="10"/>
  <c r="P84" i="10"/>
  <c r="L84" i="10"/>
  <c r="K84" i="10"/>
  <c r="Q83" i="10"/>
  <c r="P83" i="10"/>
  <c r="L83" i="10"/>
  <c r="K83" i="10"/>
  <c r="Q82" i="10"/>
  <c r="P82" i="10"/>
  <c r="L82" i="10"/>
  <c r="K82" i="10"/>
  <c r="Q81" i="10"/>
  <c r="P81" i="10"/>
  <c r="L81" i="10"/>
  <c r="K81" i="10"/>
  <c r="Q80" i="10"/>
  <c r="P80" i="10"/>
  <c r="L80" i="10"/>
  <c r="K80" i="10"/>
  <c r="Q79" i="10"/>
  <c r="P79" i="10"/>
  <c r="L79" i="10"/>
  <c r="K79" i="10"/>
  <c r="Q78" i="10"/>
  <c r="P78" i="10"/>
  <c r="L78" i="10"/>
  <c r="K78" i="10"/>
  <c r="Q77" i="10"/>
  <c r="P77" i="10"/>
  <c r="L77" i="10"/>
  <c r="K77" i="10"/>
  <c r="Q76" i="10"/>
  <c r="P76" i="10"/>
  <c r="L76" i="10"/>
  <c r="K76" i="10"/>
  <c r="Q75" i="10"/>
  <c r="P75" i="10"/>
  <c r="L75" i="10"/>
  <c r="K75" i="10"/>
  <c r="Q74" i="10"/>
  <c r="P74" i="10"/>
  <c r="L74" i="10"/>
  <c r="K74" i="10"/>
  <c r="Q73" i="10"/>
  <c r="P73" i="10"/>
  <c r="L73" i="10"/>
  <c r="K73" i="10"/>
  <c r="Q72" i="10"/>
  <c r="P72" i="10"/>
  <c r="L72" i="10"/>
  <c r="K72" i="10"/>
  <c r="Q71" i="10"/>
  <c r="P71" i="10"/>
  <c r="L71" i="10"/>
  <c r="K71" i="10"/>
  <c r="Q70" i="10"/>
  <c r="P70" i="10"/>
  <c r="L70" i="10"/>
  <c r="K70" i="10"/>
  <c r="Q69" i="10"/>
  <c r="P69" i="10"/>
  <c r="L69" i="10"/>
  <c r="K69" i="10"/>
  <c r="Q68" i="10"/>
  <c r="P68" i="10"/>
  <c r="L68" i="10"/>
  <c r="K68" i="10"/>
  <c r="Q67" i="10"/>
  <c r="P67" i="10"/>
  <c r="L67" i="10"/>
  <c r="K67" i="10"/>
  <c r="Q66" i="10"/>
  <c r="P66" i="10"/>
  <c r="L66" i="10"/>
  <c r="K66" i="10"/>
  <c r="Q65" i="10"/>
  <c r="P65" i="10"/>
  <c r="L65" i="10"/>
  <c r="K65" i="10"/>
  <c r="Q64" i="10"/>
  <c r="P64" i="10"/>
  <c r="L64" i="10"/>
  <c r="K64" i="10"/>
  <c r="Q63" i="10"/>
  <c r="P63" i="10"/>
  <c r="L63" i="10"/>
  <c r="K63" i="10"/>
  <c r="Q62" i="10"/>
  <c r="P62" i="10"/>
  <c r="L62" i="10"/>
  <c r="K62" i="10"/>
  <c r="Q61" i="10"/>
  <c r="P61" i="10"/>
  <c r="L61" i="10"/>
  <c r="K61" i="10"/>
  <c r="Q60" i="10"/>
  <c r="P60" i="10"/>
  <c r="L60" i="10"/>
  <c r="K60" i="10"/>
  <c r="Q59" i="10"/>
  <c r="P59" i="10"/>
  <c r="L59" i="10"/>
  <c r="K59" i="10"/>
  <c r="Q58" i="10"/>
  <c r="P58" i="10"/>
  <c r="L58" i="10"/>
  <c r="K58" i="10"/>
  <c r="Q57" i="10"/>
  <c r="P57" i="10"/>
  <c r="L57" i="10"/>
  <c r="K57" i="10"/>
  <c r="Q56" i="10"/>
  <c r="P56" i="10"/>
  <c r="L56" i="10"/>
  <c r="K56" i="10"/>
  <c r="Q55" i="10"/>
  <c r="P55" i="10"/>
  <c r="L55" i="10"/>
  <c r="K55" i="10"/>
  <c r="Q54" i="10"/>
  <c r="P54" i="10"/>
  <c r="L54" i="10"/>
  <c r="K54" i="10"/>
  <c r="Q53" i="10"/>
  <c r="P53" i="10"/>
  <c r="L53" i="10"/>
  <c r="K53" i="10"/>
  <c r="Q52" i="10"/>
  <c r="P52" i="10"/>
  <c r="L52" i="10"/>
  <c r="K52" i="10"/>
  <c r="Q51" i="10"/>
  <c r="P51" i="10"/>
  <c r="L51" i="10"/>
  <c r="K51" i="10"/>
  <c r="Q50" i="10"/>
  <c r="P50" i="10"/>
  <c r="L50" i="10"/>
  <c r="K50" i="10"/>
  <c r="Q49" i="10"/>
  <c r="P49" i="10"/>
  <c r="L49" i="10"/>
  <c r="K49" i="10"/>
  <c r="Q48" i="10"/>
  <c r="P48" i="10"/>
  <c r="L48" i="10"/>
  <c r="K48" i="10"/>
  <c r="Q47" i="10"/>
  <c r="P47" i="10"/>
  <c r="L47" i="10"/>
  <c r="K47" i="10"/>
  <c r="Q46" i="10"/>
  <c r="P46" i="10"/>
  <c r="L46" i="10"/>
  <c r="K46" i="10"/>
  <c r="Q45" i="10"/>
  <c r="P45" i="10"/>
  <c r="L45" i="10"/>
  <c r="K45" i="10"/>
  <c r="Q44" i="10"/>
  <c r="P44" i="10"/>
  <c r="L44" i="10"/>
  <c r="K44" i="10"/>
  <c r="Q43" i="10"/>
  <c r="P43" i="10"/>
  <c r="L43" i="10"/>
  <c r="K43" i="10"/>
  <c r="Q42" i="10"/>
  <c r="P42" i="10"/>
  <c r="L42" i="10"/>
  <c r="K42" i="10"/>
  <c r="Q41" i="10"/>
  <c r="P41" i="10"/>
  <c r="L41" i="10"/>
  <c r="K41" i="10"/>
  <c r="Q40" i="10"/>
  <c r="P40" i="10"/>
  <c r="L40" i="10"/>
  <c r="K40" i="10"/>
  <c r="Q39" i="10"/>
  <c r="P39" i="10"/>
  <c r="L39" i="10"/>
  <c r="K39" i="10"/>
  <c r="Q38" i="10"/>
  <c r="P38" i="10"/>
  <c r="L38" i="10"/>
  <c r="K38" i="10"/>
  <c r="Q37" i="10"/>
  <c r="P37" i="10"/>
  <c r="L37" i="10"/>
  <c r="K37" i="10"/>
  <c r="Q36" i="10"/>
  <c r="P36" i="10"/>
  <c r="L36" i="10"/>
  <c r="K36" i="10"/>
  <c r="Q35" i="10"/>
  <c r="P35" i="10"/>
  <c r="L35" i="10"/>
  <c r="K35" i="10"/>
  <c r="Q34" i="10"/>
  <c r="P34" i="10"/>
  <c r="L34" i="10"/>
  <c r="K34" i="10"/>
  <c r="Q33" i="10"/>
  <c r="P33" i="10"/>
  <c r="L33" i="10"/>
  <c r="K33" i="10"/>
  <c r="Q32" i="10"/>
  <c r="P32" i="10"/>
  <c r="L32" i="10"/>
  <c r="K32" i="10"/>
  <c r="Q31" i="10"/>
  <c r="P31" i="10"/>
  <c r="L31" i="10"/>
  <c r="K31" i="10"/>
  <c r="Q30" i="10"/>
  <c r="P30" i="10"/>
  <c r="L30" i="10"/>
  <c r="K30" i="10"/>
  <c r="Q29" i="10"/>
  <c r="P29" i="10"/>
  <c r="L29" i="10"/>
  <c r="K29" i="10"/>
  <c r="Q28" i="10"/>
  <c r="P28" i="10"/>
  <c r="L28" i="10"/>
  <c r="K28" i="10"/>
  <c r="Q27" i="10"/>
  <c r="P27" i="10"/>
  <c r="L27" i="10"/>
  <c r="K27" i="10"/>
  <c r="Q26" i="10"/>
  <c r="P26" i="10"/>
  <c r="L26" i="10"/>
  <c r="K26" i="10"/>
  <c r="Q25" i="10"/>
  <c r="P25" i="10"/>
  <c r="L25" i="10"/>
  <c r="K25" i="10"/>
  <c r="Q24" i="10"/>
  <c r="P24" i="10"/>
  <c r="L24" i="10"/>
  <c r="K24" i="10"/>
  <c r="Q23" i="10"/>
  <c r="P23" i="10"/>
  <c r="L23" i="10"/>
  <c r="K23" i="10"/>
  <c r="Q22" i="10"/>
  <c r="P22" i="10"/>
  <c r="L22" i="10"/>
  <c r="K22" i="10"/>
  <c r="Q21" i="10"/>
  <c r="P21" i="10"/>
  <c r="L21" i="10"/>
  <c r="K21" i="10"/>
  <c r="Q20" i="10"/>
  <c r="P20" i="10"/>
  <c r="L20" i="10"/>
  <c r="K20" i="10"/>
  <c r="Q19" i="10"/>
  <c r="P19" i="10"/>
  <c r="L19" i="10"/>
  <c r="K19" i="10"/>
  <c r="Q18" i="10"/>
  <c r="P18" i="10"/>
  <c r="L18" i="10"/>
  <c r="K18" i="10"/>
  <c r="Q17" i="10"/>
  <c r="P17" i="10"/>
  <c r="L17" i="10"/>
  <c r="K17" i="10"/>
  <c r="Q16" i="10"/>
  <c r="P16" i="10"/>
  <c r="L16" i="10"/>
  <c r="K16" i="10"/>
  <c r="Q15" i="10"/>
  <c r="P15" i="10"/>
  <c r="L15" i="10"/>
  <c r="K15" i="10"/>
  <c r="Q14" i="10"/>
  <c r="P14" i="10"/>
  <c r="L14" i="10"/>
  <c r="K14" i="10"/>
  <c r="Q13" i="10"/>
  <c r="P13" i="10"/>
  <c r="L13" i="10"/>
  <c r="K13" i="10"/>
  <c r="Q12" i="10"/>
  <c r="P12" i="10"/>
  <c r="L12" i="10"/>
  <c r="K12" i="10"/>
  <c r="Q11" i="10"/>
  <c r="P11" i="10"/>
  <c r="L11" i="10"/>
  <c r="K11" i="10"/>
  <c r="Q10" i="10"/>
  <c r="P10" i="10"/>
  <c r="L10" i="10"/>
  <c r="K10" i="10"/>
  <c r="Q9" i="10"/>
  <c r="P9" i="10"/>
  <c r="L9" i="10"/>
  <c r="K9" i="10"/>
  <c r="Q8" i="10"/>
  <c r="P8" i="10"/>
  <c r="L8" i="10"/>
  <c r="K8" i="10"/>
  <c r="Q7" i="10"/>
  <c r="P7" i="10"/>
  <c r="L7" i="10"/>
  <c r="K7" i="10"/>
  <c r="Q6" i="10"/>
  <c r="P6" i="10"/>
  <c r="L6" i="10"/>
  <c r="K6" i="10"/>
  <c r="Q5" i="10"/>
  <c r="P5" i="10"/>
  <c r="L5" i="10"/>
  <c r="K5" i="10"/>
  <c r="Q4" i="10"/>
  <c r="P4" i="10"/>
  <c r="L4" i="10"/>
  <c r="K4" i="10"/>
  <c r="Q3" i="10"/>
  <c r="P3" i="10"/>
  <c r="L3" i="10"/>
  <c r="K3" i="10"/>
  <c r="Q2" i="10"/>
  <c r="P2" i="10"/>
  <c r="L2" i="10"/>
  <c r="K2" i="10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<sst xmlns="http://schemas.openxmlformats.org/spreadsheetml/2006/main" count="62864" uniqueCount="8395">
  <si>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</si>
  <si>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</si>
  <si>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</si>
  <si>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</si>
  <si>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</si>
  <si>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</si>
  <si>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</si>
  <si>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</si>
  <si>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</si>
  <si>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</si>
  <si>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</si>
  <si>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</si>
  <si>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</si>
  <si>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</si>
  <si>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</si>
  <si>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</si>
  <si>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</si>
  <si>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</si>
  <si>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</si>
  <si>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</si>
  <si>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</si>
  <si>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</si>
  <si>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</si>
  <si>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</si>
  <si>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</si>
  <si>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</si>
  <si>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</si>
  <si>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</si>
  <si>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</si>
  <si>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</si>
  <si>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</si>
  <si>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</si>
  <si>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</si>
  <si>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</si>
  <si>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</si>
  <si>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</si>
  <si>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</si>
  <si>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</si>
  <si>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</si>
  <si>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</si>
  <si>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</si>
  <si>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</si>
  <si>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</si>
  <si>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</si>
  <si>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</si>
  <si>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</si>
  <si>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</si>
  <si>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</si>
  <si>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</si>
  <si>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</si>
  <si>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</si>
  <si>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</si>
  <si>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</si>
  <si>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</si>
  <si>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</si>
  <si>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</si>
  <si>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</si>
  <si>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</si>
  <si>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</si>
  <si>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</si>
  <si>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</si>
  <si>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</si>
  <si>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</si>
  <si>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</si>
  <si>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</si>
  <si>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</si>
  <si>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</si>
  <si>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</si>
  <si>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</si>
  <si>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</si>
  <si>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</si>
  <si>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</si>
  <si>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</si>
  <si>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</si>
  <si>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</si>
  <si>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</si>
  <si>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</si>
  <si>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</si>
  <si>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</si>
  <si>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</si>
  <si>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</si>
  <si>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</si>
  <si>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</si>
  <si>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</si>
  <si>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</si>
  <si>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</si>
  <si>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</si>
  <si>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</si>
  <si>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</si>
  <si>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</si>
  <si>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</si>
  <si>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</si>
  <si>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</si>
  <si>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</si>
  <si>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</si>
  <si>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</si>
  <si>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</si>
  <si>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</si>
  <si>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</si>
  <si>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</si>
  <si>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</si>
  <si>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</si>
  <si>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</si>
  <si>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</si>
  <si>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</si>
  <si>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</si>
  <si>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</si>
  <si>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</si>
  <si>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</si>
  <si>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</si>
  <si>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</si>
  <si>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</si>
  <si>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</si>
  <si>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</si>
  <si>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</si>
  <si>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</si>
  <si>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</si>
  <si>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</si>
  <si>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</si>
  <si>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</si>
  <si>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</si>
  <si>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</si>
  <si>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</si>
  <si>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</si>
  <si>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</si>
  <si>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</si>
  <si>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</si>
  <si>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</si>
  <si>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</si>
  <si>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</si>
  <si>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</si>
  <si>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</si>
  <si>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</si>
  <si>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</si>
  <si>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</si>
  <si>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</si>
  <si>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</si>
  <si>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</si>
  <si>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</si>
  <si>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</si>
  <si>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</si>
  <si>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</si>
  <si>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</si>
  <si>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</si>
  <si>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</si>
  <si>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</si>
  <si>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</si>
  <si>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</si>
  <si>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</si>
  <si>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</si>
  <si>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</si>
  <si>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</si>
  <si>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</si>
  <si>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</si>
  <si>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</si>
  <si>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</si>
  <si>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</si>
  <si>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</si>
  <si>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</si>
  <si>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</si>
  <si>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</si>
  <si>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</si>
  <si>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</si>
  <si>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</si>
  <si>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</si>
  <si>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</si>
  <si>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</si>
  <si>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</si>
  <si>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</si>
  <si>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</si>
  <si>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</si>
  <si>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</si>
  <si>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</si>
  <si>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</si>
  <si>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</si>
  <si>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</si>
  <si>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</si>
  <si>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</si>
  <si>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</si>
  <si>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</si>
  <si>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</si>
  <si>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</si>
  <si>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</si>
  <si>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</si>
  <si>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</si>
  <si>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</si>
  <si>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</si>
  <si>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</si>
  <si>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</si>
  <si>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</si>
  <si>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</si>
  <si>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</si>
  <si>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</si>
  <si>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</si>
  <si>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</si>
  <si>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</si>
  <si>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</si>
  <si>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</si>
  <si>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</si>
  <si>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</si>
  <si>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</si>
  <si>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</si>
  <si>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</si>
  <si>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</si>
  <si>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</si>
  <si>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</si>
  <si>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</si>
  <si>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</si>
  <si>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</si>
  <si>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</si>
  <si>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</si>
  <si>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</si>
  <si>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</si>
  <si>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</si>
  <si>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</si>
  <si>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</si>
  <si>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</si>
  <si>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</si>
  <si>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</si>
  <si>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</si>
  <si>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</si>
  <si>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</si>
  <si>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</si>
  <si>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</si>
  <si>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</si>
  <si>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</si>
  <si>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</si>
  <si>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</si>
  <si>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</si>
  <si>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</si>
  <si>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</si>
  <si>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</si>
  <si>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</si>
  <si>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</si>
  <si>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</si>
  <si>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</si>
  <si>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</si>
  <si>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</si>
  <si>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</si>
  <si>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</si>
  <si>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</si>
  <si>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</si>
  <si>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</si>
  <si>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</si>
  <si>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</si>
  <si>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</si>
  <si>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</si>
  <si>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</si>
  <si>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</si>
  <si>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</si>
  <si>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</si>
  <si>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</si>
  <si>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</si>
  <si>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</si>
  <si>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</si>
  <si>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</si>
  <si>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</si>
  <si>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</si>
  <si>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</si>
  <si>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</si>
  <si>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</si>
  <si>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</si>
  <si>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</si>
  <si>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</si>
  <si>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</si>
  <si>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</si>
  <si>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</si>
  <si>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</si>
  <si>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</si>
  <si>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</si>
  <si>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</si>
  <si>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</si>
  <si>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</si>
  <si>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</si>
  <si>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</si>
  <si>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</si>
  <si>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</si>
  <si>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</si>
  <si>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</si>
  <si>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</si>
  <si>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</si>
  <si>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</si>
  <si>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</si>
  <si>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</si>
  <si>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</si>
  <si>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</si>
  <si>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</si>
  <si>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</si>
  <si>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</si>
  <si>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</si>
  <si>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</si>
  <si>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</si>
  <si>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</si>
  <si>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</si>
  <si>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</si>
  <si>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</si>
  <si>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</si>
  <si>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</si>
  <si>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</si>
  <si>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</si>
  <si>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</si>
  <si>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</si>
  <si>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</si>
  <si>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</si>
  <si>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</si>
  <si>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</si>
  <si>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</si>
  <si>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</si>
  <si>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</si>
  <si>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</si>
  <si>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</si>
  <si>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</si>
  <si>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</si>
  <si>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</si>
  <si>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</si>
  <si>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</si>
  <si>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</si>
  <si>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</si>
  <si>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</si>
  <si>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</si>
  <si>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</si>
  <si>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</si>
  <si>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</si>
  <si>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</si>
  <si>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</si>
  <si>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</si>
  <si>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</si>
  <si>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</si>
  <si>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</si>
  <si>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</si>
  <si>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</si>
  <si>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</si>
  <si>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</si>
  <si>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</si>
  <si>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</si>
  <si>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</si>
  <si>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</si>
  <si>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</si>
  <si>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</si>
  <si>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</si>
  <si>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</si>
  <si>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</si>
  <si>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</si>
  <si>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</si>
  <si>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</si>
  <si>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</si>
  <si>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</si>
  <si>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</si>
  <si>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</si>
  <si>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</si>
  <si>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</si>
  <si>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</si>
  <si>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</si>
  <si>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</si>
  <si>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</si>
  <si>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</si>
  <si>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</si>
  <si>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</si>
  <si>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</si>
  <si>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</si>
  <si>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</si>
  <si>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</si>
  <si>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</si>
  <si>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</si>
  <si>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</si>
  <si>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</si>
  <si>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</si>
  <si>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</si>
  <si>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</si>
  <si>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</si>
  <si>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</si>
  <si>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</si>
  <si>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</si>
  <si>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</si>
  <si>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</si>
  <si>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</si>
  <si>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</si>
  <si>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</si>
  <si>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</si>
  <si>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</si>
  <si>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</si>
  <si>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</si>
  <si>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</si>
  <si>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</si>
  <si>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</si>
  <si>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</si>
  <si>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</si>
  <si>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</si>
  <si>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</si>
  <si>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</si>
  <si>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</si>
  <si>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</si>
  <si>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</si>
  <si>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</si>
  <si>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</si>
  <si>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</si>
  <si>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</si>
  <si>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</si>
  <si>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</si>
  <si>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</si>
  <si>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</si>
  <si>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</si>
  <si>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</si>
  <si>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</si>
  <si>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</si>
  <si>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</si>
  <si>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</si>
  <si>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</si>
  <si>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</si>
  <si>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</si>
  <si>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</si>
  <si>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</si>
  <si>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</si>
  <si>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</si>
  <si>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</si>
  <si>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</si>
  <si>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</si>
  <si>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</si>
  <si>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</si>
  <si>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</si>
  <si>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</si>
  <si>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</si>
  <si>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</si>
  <si>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</si>
  <si>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</si>
  <si>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</si>
  <si>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</si>
  <si>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</si>
  <si>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</si>
  <si>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</si>
  <si>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</si>
  <si>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</si>
  <si>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</si>
  <si>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</si>
  <si>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</si>
  <si>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</si>
  <si>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</si>
  <si>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</si>
  <si>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</si>
  <si>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</si>
  <si>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</si>
  <si>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</si>
  <si>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</si>
  <si>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</si>
  <si>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</si>
  <si>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</si>
  <si>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</si>
  <si>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</si>
  <si>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</si>
  <si>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</si>
  <si>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</si>
  <si>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</si>
  <si>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</si>
  <si>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</si>
  <si>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</si>
  <si>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</si>
  <si>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</si>
  <si>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</si>
  <si>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</si>
  <si>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</si>
  <si>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</si>
  <si>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</si>
  <si>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</si>
  <si>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</si>
  <si>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</si>
  <si>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</si>
  <si>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</si>
  <si>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</si>
  <si>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</si>
  <si>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</si>
  <si>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</si>
  <si>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</si>
  <si>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</si>
  <si>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</si>
  <si>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</si>
  <si>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</si>
  <si>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</si>
  <si>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</si>
  <si>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</si>
  <si>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</si>
  <si>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</si>
  <si>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</si>
  <si>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</si>
  <si>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</si>
  <si>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</si>
  <si>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</si>
  <si>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</si>
  <si>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</si>
  <si>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</si>
  <si>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</si>
  <si>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</si>
  <si>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</si>
  <si>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</si>
  <si>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</si>
  <si>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</si>
  <si>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</si>
  <si>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</si>
  <si>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</si>
  <si>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</si>
  <si>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</si>
  <si>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</si>
  <si>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</si>
  <si>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</si>
  <si>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</si>
  <si>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</si>
  <si>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</si>
  <si>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</si>
  <si>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</si>
  <si>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</si>
  <si>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</si>
  <si>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</si>
  <si>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</si>
  <si>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</si>
  <si>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</si>
  <si>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</si>
  <si>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</si>
  <si>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</si>
  <si>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</si>
  <si>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</si>
  <si>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</si>
  <si>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</si>
  <si>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</si>
  <si>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</si>
  <si>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</si>
  <si>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</si>
  <si>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</si>
  <si>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</si>
  <si>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</si>
  <si>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</si>
  <si>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</si>
  <si>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</si>
  <si>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</si>
  <si>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</si>
  <si>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</si>
  <si>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</si>
  <si>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</si>
  <si>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</si>
  <si>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</si>
  <si>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</si>
  <si>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</si>
  <si>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</si>
  <si>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</si>
  <si>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</si>
  <si>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</si>
  <si>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</si>
  <si>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</si>
  <si>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</si>
  <si>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</si>
  <si>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</si>
  <si>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</si>
  <si>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</si>
  <si>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</si>
  <si>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</si>
  <si>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</si>
  <si>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</si>
  <si>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</si>
  <si>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</si>
  <si>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</si>
  <si>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</si>
  <si>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</si>
  <si>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</si>
  <si>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</si>
  <si>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</si>
  <si>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</si>
  <si>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</si>
  <si>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</si>
  <si>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</si>
  <si>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</si>
  <si>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</si>
  <si>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</si>
  <si>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</si>
  <si>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</si>
  <si>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</si>
  <si>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</si>
  <si>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</si>
  <si>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</si>
  <si>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</si>
  <si>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</si>
  <si>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</si>
  <si>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</si>
  <si>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</si>
  <si>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</si>
  <si>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</si>
  <si>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</si>
  <si>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</si>
  <si>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</si>
  <si>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</si>
  <si>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</si>
  <si>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</si>
  <si>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</si>
  <si>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</si>
  <si>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</si>
  <si>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</si>
  <si>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</si>
  <si>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</si>
  <si>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</si>
  <si>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</si>
  <si>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</si>
  <si>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</si>
  <si>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</si>
  <si>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</si>
  <si>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</si>
  <si>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</si>
  <si>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</si>
  <si>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</si>
  <si>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</si>
  <si>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</si>
  <si>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</si>
  <si>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</si>
  <si>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</si>
  <si>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</si>
  <si>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</si>
  <si>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</si>
  <si>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</si>
  <si>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</si>
  <si>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</si>
  <si>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</si>
  <si>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</si>
  <si>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</si>
  <si>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</si>
  <si>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</si>
  <si>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</si>
  <si>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</si>
  <si>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</si>
  <si>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</si>
  <si>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</si>
  <si>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</si>
  <si>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</si>
  <si>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</si>
  <si>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</si>
  <si>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</si>
  <si>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</si>
  <si>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</si>
  <si>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</si>
  <si>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</si>
  <si>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</si>
  <si>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</si>
  <si>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</si>
  <si>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</si>
  <si>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</si>
  <si>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</si>
  <si>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</si>
  <si>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</si>
  <si>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</si>
  <si>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</si>
  <si>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</si>
  <si>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</si>
  <si>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</si>
  <si>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</si>
  <si>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</si>
  <si>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</si>
  <si>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</si>
  <si>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</si>
  <si>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</si>
  <si>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</si>
  <si>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</si>
  <si>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</si>
  <si>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</si>
  <si>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</si>
  <si>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</si>
  <si>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</si>
  <si>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</si>
  <si>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</si>
  <si>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</si>
  <si>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</si>
  <si>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</si>
  <si>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</si>
  <si>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</si>
  <si>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</si>
  <si>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</si>
  <si>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</si>
  <si>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</si>
  <si>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</si>
  <si>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</si>
  <si>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</si>
  <si>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</si>
  <si>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</si>
  <si>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</si>
  <si>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</si>
  <si>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</si>
  <si>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</si>
  <si>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</si>
  <si>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</si>
  <si>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</si>
  <si>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</si>
  <si>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</si>
  <si>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</si>
  <si>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</si>
  <si>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</si>
  <si>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</si>
  <si>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</si>
  <si>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</si>
  <si>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</si>
  <si>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</si>
  <si>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</si>
  <si>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</si>
  <si>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</si>
  <si>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</si>
  <si>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</si>
  <si>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</si>
  <si>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</si>
  <si>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</si>
  <si>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</si>
  <si>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</si>
  <si>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</si>
  <si>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</si>
  <si>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</si>
  <si>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</si>
  <si>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</si>
  <si>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</si>
  <si>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</si>
  <si>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</si>
  <si>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</si>
  <si>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</si>
  <si>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</si>
  <si>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</si>
  <si>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</si>
  <si>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</si>
  <si>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</si>
  <si>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</si>
  <si>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</si>
  <si>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</si>
  <si>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</si>
  <si>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</si>
  <si>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</si>
  <si>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</si>
  <si>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</si>
  <si>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</si>
  <si>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</si>
  <si>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</si>
  <si>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</si>
  <si>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</si>
  <si>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</si>
  <si>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</si>
  <si>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</si>
  <si>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</si>
  <si>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</si>
  <si>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</si>
  <si>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</si>
  <si>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</si>
  <si>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</si>
  <si>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</si>
  <si>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</si>
  <si>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</si>
  <si>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</si>
  <si>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</si>
  <si>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</si>
  <si>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</si>
  <si>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</si>
  <si>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</si>
  <si>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</si>
  <si>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</si>
  <si>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</si>
  <si>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</si>
  <si>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</si>
  <si>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</si>
  <si>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</si>
  <si>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</si>
  <si>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</si>
  <si>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</si>
  <si>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</si>
  <si>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</si>
  <si>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</si>
  <si>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</si>
  <si>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</si>
  <si>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</si>
  <si>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</si>
  <si>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</si>
  <si>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</si>
  <si>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</si>
  <si>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</si>
  <si>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</si>
  <si>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</si>
  <si>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</si>
  <si>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</si>
  <si>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</si>
  <si>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</si>
  <si>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</si>
  <si>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</si>
  <si>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</si>
  <si>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</si>
  <si>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</si>
  <si>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</si>
  <si>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</si>
  <si>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</si>
  <si>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</si>
  <si>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</si>
  <si>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</si>
  <si>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</si>
  <si>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</si>
  <si>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</si>
  <si>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</si>
  <si>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</si>
  <si>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</si>
  <si>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</si>
  <si>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</si>
  <si>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</si>
  <si>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</si>
  <si>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</si>
  <si>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</si>
  <si>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</si>
  <si>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</si>
  <si>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</si>
  <si>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</si>
  <si>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</si>
  <si>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</si>
  <si>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</si>
  <si>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</si>
  <si>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</si>
  <si>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</si>
  <si>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</si>
  <si>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</si>
  <si>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</si>
  <si>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</si>
  <si>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</si>
  <si>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</si>
  <si>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</si>
  <si>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</si>
  <si>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</si>
  <si>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</si>
  <si>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</si>
  <si>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</si>
  <si>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</si>
  <si>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</si>
  <si>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</si>
  <si>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</si>
  <si>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</si>
  <si>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</si>
  <si>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</si>
  <si>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</si>
  <si>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</si>
  <si>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</si>
  <si>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</si>
  <si>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</si>
  <si>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</si>
  <si>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</si>
  <si>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</si>
  <si>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</si>
  <si>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</si>
  <si>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</si>
  <si>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</si>
  <si>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</si>
  <si>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</si>
  <si>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</si>
  <si>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</si>
  <si>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</si>
  <si>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</si>
  <si>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</si>
  <si>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</si>
  <si>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</si>
  <si>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</si>
  <si>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</si>
  <si>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</si>
  <si>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</si>
  <si>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</si>
  <si>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</si>
  <si>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</si>
  <si>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</si>
  <si>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</si>
  <si>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</si>
  <si>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</si>
  <si>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</si>
  <si>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</si>
  <si>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</si>
  <si>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</si>
  <si>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</si>
  <si>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</si>
  <si>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</si>
  <si>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</si>
  <si>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</si>
  <si>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</si>
  <si>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</si>
  <si>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</si>
  <si>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</si>
  <si>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</si>
  <si>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</si>
  <si>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</si>
  <si>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</si>
  <si>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</si>
  <si>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</si>
  <si>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</si>
  <si>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</si>
  <si>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</si>
  <si>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</si>
  <si>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</si>
  <si>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</si>
  <si>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</si>
  <si>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</si>
  <si>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</si>
  <si>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</si>
  <si>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</si>
  <si>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</si>
  <si>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</si>
  <si>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</si>
  <si>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</si>
  <si>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</si>
  <si>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</si>
  <si>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</si>
  <si>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</si>
  <si>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</si>
  <si>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</si>
  <si>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</si>
  <si>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</si>
  <si>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</si>
  <si>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</si>
  <si>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</si>
  <si>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</si>
  <si>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</si>
  <si>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</si>
  <si>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</si>
  <si>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</si>
  <si>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</si>
  <si>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</si>
  <si>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</si>
  <si>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</si>
  <si>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</si>
  <si>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</si>
  <si>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</si>
  <si>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</si>
  <si>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</si>
  <si>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</si>
  <si>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</si>
  <si>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</si>
  <si>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</si>
  <si>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</si>
  <si>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</si>
  <si>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</si>
  <si>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</si>
  <si>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</si>
  <si>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</si>
  <si>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</si>
  <si>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</si>
  <si>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</si>
  <si>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</si>
  <si>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</si>
  <si>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</si>
  <si>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</si>
  <si>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</si>
  <si>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</si>
  <si>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</si>
  <si>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</si>
  <si>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</si>
  <si>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</si>
  <si>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</si>
  <si>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</si>
  <si>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</si>
  <si>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</si>
  <si>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</si>
  <si>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</si>
  <si>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</si>
  <si>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</si>
  <si>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</si>
  <si>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</si>
  <si>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</si>
  <si>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</si>
  <si>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</si>
  <si>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</si>
  <si>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</si>
  <si>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</si>
  <si>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</si>
  <si>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</si>
  <si>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</si>
  <si>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</si>
  <si>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</si>
  <si>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</si>
  <si>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</si>
  <si>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</si>
  <si>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</si>
  <si>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</si>
  <si>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</si>
  <si>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</si>
  <si>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</si>
  <si>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</si>
  <si>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</si>
  <si>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</si>
  <si>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</si>
  <si>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</si>
  <si>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</si>
  <si>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</si>
  <si>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</si>
  <si>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</si>
  <si>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</si>
  <si>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</si>
  <si>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</si>
  <si>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</si>
  <si>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</si>
  <si>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</si>
  <si>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</si>
  <si>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</si>
  <si>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</si>
  <si>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</si>
  <si>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</si>
  <si>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</si>
  <si>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</si>
  <si>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</si>
  <si>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</si>
  <si>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</si>
  <si>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</si>
  <si>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</si>
  <si>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</si>
  <si>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</si>
  <si>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</si>
  <si>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</si>
  <si>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</si>
  <si>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</si>
  <si>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</si>
  <si>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</si>
  <si>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</si>
  <si>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</si>
  <si>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</si>
  <si>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</si>
  <si>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</si>
  <si>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</si>
  <si>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</si>
  <si>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</si>
  <si>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</si>
  <si>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</si>
  <si>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</si>
  <si>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</si>
  <si>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</si>
  <si>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</si>
  <si>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</si>
  <si>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</si>
  <si>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</si>
  <si>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</si>
  <si>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</si>
  <si>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</si>
  <si>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</si>
  <si>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</si>
  <si>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</si>
  <si>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</si>
  <si>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</si>
  <si>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</si>
  <si>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</si>
  <si>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</si>
  <si>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</si>
  <si>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</si>
  <si>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</si>
  <si>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</si>
  <si>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</si>
  <si>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</si>
  <si>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</si>
  <si>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</si>
  <si>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</si>
  <si>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</si>
  <si>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</si>
  <si>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</si>
  <si>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</si>
  <si>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</si>
  <si>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</si>
  <si>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</si>
  <si>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</si>
  <si>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</si>
  <si>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</si>
  <si>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</si>
  <si>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</si>
  <si>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</si>
  <si>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</si>
  <si>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</si>
  <si>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</si>
  <si>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</si>
  <si>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</si>
  <si>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</si>
  <si>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</si>
  <si>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</si>
  <si>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</si>
  <si>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</si>
  <si>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</si>
  <si>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</si>
  <si>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</si>
  <si>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</si>
  <si>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</si>
  <si>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</si>
  <si>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</si>
  <si>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</si>
  <si>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</si>
  <si>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</si>
  <si>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</si>
  <si>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</si>
  <si>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</si>
  <si>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</si>
  <si>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</si>
  <si>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</si>
  <si>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</si>
  <si>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</si>
  <si>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</si>
  <si>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</si>
  <si>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</si>
  <si>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</si>
  <si>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</si>
  <si>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</si>
  <si>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</si>
  <si>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</si>
  <si>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</si>
  <si>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</si>
  <si>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</si>
  <si>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</si>
  <si>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</si>
  <si>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</si>
  <si>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</si>
  <si>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</si>
  <si>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</si>
  <si>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</si>
  <si>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</si>
  <si>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</si>
  <si>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</si>
  <si>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</si>
  <si>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</si>
  <si>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</si>
  <si>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</si>
  <si>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</si>
  <si>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</si>
  <si>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</si>
  <si>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</si>
  <si>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</si>
  <si>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</si>
  <si>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</si>
  <si>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</si>
  <si>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</si>
  <si>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</si>
  <si>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</si>
  <si>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</si>
  <si>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</si>
  <si>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</si>
  <si>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</si>
  <si>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</si>
  <si>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</si>
  <si>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</si>
  <si>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</si>
  <si>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</si>
  <si>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</si>
  <si>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</si>
  <si>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</si>
  <si>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</si>
  <si>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</si>
  <si>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</si>
  <si>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</si>
  <si>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</si>
  <si>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</si>
  <si>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</si>
  <si>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</si>
  <si>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</si>
  <si>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</si>
  <si>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</si>
  <si>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</si>
  <si>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</si>
  <si>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</si>
  <si>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</si>
  <si>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</si>
  <si>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</si>
  <si>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</si>
  <si>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</si>
  <si>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</si>
  <si>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</si>
  <si>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</si>
  <si>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</si>
  <si>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</si>
  <si>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</si>
  <si>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</si>
  <si>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</si>
  <si>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</si>
  <si>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</si>
  <si>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</si>
  <si>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</si>
  <si>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</si>
  <si>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</si>
  <si>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</si>
  <si>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</si>
  <si>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</si>
  <si>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</si>
  <si>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</si>
  <si>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</si>
  <si>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</si>
  <si>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</si>
  <si>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</si>
  <si>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</si>
  <si>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</si>
  <si>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</si>
  <si>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</si>
  <si>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</si>
  <si>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</si>
  <si>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</si>
  <si>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</si>
  <si>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</si>
  <si>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</si>
  <si>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</si>
  <si>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</si>
  <si>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</si>
  <si>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</si>
  <si>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</si>
  <si>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</si>
  <si>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</si>
  <si>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</si>
  <si>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</si>
  <si>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</si>
  <si>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</si>
  <si>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</si>
  <si>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</si>
  <si>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</si>
  <si>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</si>
  <si>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</si>
  <si>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</si>
  <si>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</si>
  <si>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</si>
  <si>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</si>
  <si>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</si>
  <si>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</si>
  <si>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</si>
  <si>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</si>
  <si>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</si>
  <si>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</si>
  <si>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</si>
  <si>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</si>
  <si>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</si>
  <si>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</si>
  <si>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</si>
  <si>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</si>
  <si>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</si>
  <si>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</si>
  <si>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</si>
  <si>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</si>
  <si>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</si>
  <si>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</si>
  <si>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</si>
  <si>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</si>
  <si>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</si>
  <si>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</si>
  <si>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</si>
  <si>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</si>
  <si>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</si>
  <si>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</si>
  <si>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</si>
  <si>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</si>
  <si>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</si>
  <si>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</si>
  <si>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</si>
  <si>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</si>
  <si>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</si>
  <si>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</si>
  <si>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</si>
  <si>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</si>
  <si>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</si>
  <si>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</si>
  <si>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</si>
  <si>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</si>
  <si>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</si>
  <si>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</si>
  <si>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</si>
  <si>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</si>
  <si>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</si>
  <si>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</si>
  <si>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</si>
  <si>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</si>
  <si>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</si>
  <si>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</si>
  <si>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</si>
  <si>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</si>
  <si>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</si>
  <si>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</si>
  <si>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</si>
  <si>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</si>
  <si>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</si>
  <si>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</si>
  <si>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</si>
  <si>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</si>
  <si>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</si>
  <si>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</si>
  <si>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</si>
  <si>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</si>
  <si>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</si>
  <si>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</si>
  <si>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</si>
  <si>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</si>
  <si>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</si>
  <si>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</si>
  <si>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</si>
  <si>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</si>
  <si>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</si>
  <si>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</si>
  <si>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</si>
  <si>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</si>
  <si>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</si>
  <si>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</si>
  <si>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</si>
  <si>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</si>
  <si>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</si>
  <si>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</si>
  <si>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</si>
  <si>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</si>
  <si>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</si>
  <si>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</si>
  <si>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</si>
  <si>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</si>
  <si>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</si>
  <si>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</si>
  <si>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</si>
  <si>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</si>
  <si>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</si>
  <si>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</si>
  <si>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</si>
  <si>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</si>
  <si>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</si>
  <si>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</si>
  <si>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</si>
  <si>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</si>
  <si>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</si>
  <si>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</si>
  <si>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</si>
  <si>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</si>
  <si>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</si>
  <si>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</si>
  <si>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</si>
  <si>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</si>
  <si>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</si>
  <si>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</si>
  <si>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</si>
  <si>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</si>
  <si>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</si>
  <si>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</si>
  <si>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</si>
  <si>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</si>
  <si>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</si>
  <si>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</si>
  <si>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</si>
  <si>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</si>
  <si>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</si>
  <si>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</si>
  <si>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</si>
  <si>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</si>
  <si>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</si>
  <si>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</si>
  <si>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</si>
  <si>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</si>
  <si>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</si>
  <si>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</si>
  <si>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</si>
  <si>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</si>
  <si>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</si>
  <si>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</si>
  <si>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</si>
  <si>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</si>
  <si>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</si>
  <si>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</si>
  <si>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</si>
  <si>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</si>
  <si>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</si>
  <si>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</si>
  <si>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</si>
  <si>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</si>
  <si>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</si>
  <si>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</si>
  <si>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</si>
  <si>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</si>
  <si>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</si>
  <si>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</si>
  <si>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</si>
  <si>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</si>
  <si>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</si>
  <si>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</si>
  <si>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</si>
  <si>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</si>
  <si>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</si>
  <si>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</si>
  <si>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</si>
  <si>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</si>
  <si>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</si>
  <si>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</si>
  <si>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</si>
  <si>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</si>
  <si>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</si>
  <si>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</si>
  <si>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</si>
  <si>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</si>
  <si>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</si>
  <si>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</si>
  <si>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</si>
  <si>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</si>
  <si>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</si>
  <si>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</si>
  <si>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</si>
  <si>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</si>
  <si>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</si>
  <si>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</si>
  <si>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</si>
  <si>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</si>
  <si>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</si>
  <si>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</si>
  <si>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</si>
  <si>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</si>
  <si>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</si>
  <si>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</si>
  <si>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</si>
  <si>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</si>
  <si>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</si>
  <si>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</si>
  <si>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</si>
  <si>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</si>
  <si>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</si>
  <si>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</si>
  <si>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</si>
  <si>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</si>
  <si>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</si>
  <si>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</si>
  <si>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</si>
  <si>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</si>
  <si>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</si>
  <si>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</si>
  <si>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</si>
  <si>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</si>
  <si>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</si>
  <si>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</si>
  <si>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</si>
  <si>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</si>
  <si>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</si>
  <si>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</si>
  <si>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</si>
  <si>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</si>
  <si>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</si>
  <si>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</si>
  <si>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</si>
  <si>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</si>
  <si>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</si>
  <si>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</si>
  <si>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</si>
  <si>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</si>
  <si>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</si>
  <si>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</si>
  <si>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</si>
  <si>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</si>
  <si>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</si>
  <si>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</si>
  <si>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</si>
  <si>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</si>
  <si>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</si>
  <si>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</si>
  <si>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</si>
  <si>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</si>
  <si>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</si>
  <si>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</si>
  <si>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</si>
  <si>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</si>
  <si>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</si>
  <si>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</si>
  <si>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</si>
  <si>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</si>
  <si>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</si>
  <si>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</si>
  <si>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</si>
  <si>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</si>
  <si>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</si>
  <si>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</si>
  <si>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</si>
  <si>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</si>
  <si>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</si>
  <si>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</si>
  <si>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</si>
  <si>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</si>
  <si>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</si>
  <si>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</si>
  <si>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</si>
  <si>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</si>
  <si>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</si>
  <si>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</si>
  <si>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</si>
  <si>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</si>
  <si>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</si>
  <si>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</si>
  <si>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</si>
  <si>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</si>
  <si>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</si>
  <si>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</si>
  <si>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</si>
  <si>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</si>
  <si>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</si>
  <si>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</si>
  <si>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</si>
  <si>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</si>
  <si>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</si>
  <si>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</si>
  <si>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</si>
  <si>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</si>
  <si>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</si>
  <si>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</si>
  <si>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</si>
  <si>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</si>
  <si>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</si>
  <si>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</si>
  <si>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</si>
  <si>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</si>
  <si>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</si>
  <si>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</si>
  <si>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</si>
  <si>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</si>
  <si>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</si>
  <si>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</si>
  <si>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</si>
  <si>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</si>
  <si>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</si>
  <si>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</si>
  <si>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</si>
  <si>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</si>
  <si>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</si>
  <si>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</si>
  <si>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</si>
  <si>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</si>
  <si>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</si>
  <si>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</si>
  <si>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</si>
  <si>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</si>
  <si>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</si>
  <si>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</si>
  <si>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</si>
  <si>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</si>
  <si>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</si>
  <si>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</si>
  <si>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</si>
  <si>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</si>
  <si>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</si>
  <si>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</si>
  <si>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</si>
  <si>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</si>
  <si>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</si>
  <si>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</si>
  <si>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</si>
  <si>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</si>
  <si>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</si>
  <si>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</si>
  <si>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</si>
  <si>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</si>
  <si>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</si>
  <si>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</si>
  <si>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</si>
  <si>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</si>
  <si>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</si>
  <si>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</si>
  <si>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</si>
  <si>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</si>
  <si>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</si>
  <si>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</si>
  <si>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</si>
  <si>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</si>
  <si>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</si>
  <si>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</si>
  <si>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</si>
  <si>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</si>
  <si>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</si>
  <si>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</si>
  <si>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</si>
  <si>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</si>
  <si>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</si>
  <si>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</si>
  <si>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</si>
  <si>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</si>
  <si>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</si>
  <si>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</si>
  <si>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</si>
  <si>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</si>
  <si>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</si>
  <si>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</si>
  <si>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</si>
  <si>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</si>
  <si>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</si>
  <si>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</si>
  <si>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</si>
  <si>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</si>
  <si>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</si>
  <si>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</si>
  <si>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</si>
  <si>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</si>
  <si>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</si>
  <si>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</si>
  <si>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</si>
  <si>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</si>
  <si>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</si>
  <si>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</si>
  <si>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</si>
  <si>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</si>
  <si>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</si>
  <si>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</si>
  <si>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</si>
  <si>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</si>
  <si>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</si>
  <si>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</si>
  <si>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</si>
  <si>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</si>
  <si>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</si>
  <si>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</si>
  <si>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</si>
  <si>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</si>
  <si>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</si>
  <si>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</si>
  <si>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</si>
  <si>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</si>
  <si>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</si>
  <si>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</si>
  <si>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</si>
  <si>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</si>
  <si>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</si>
  <si>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</si>
  <si>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</si>
  <si>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</si>
  <si>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</si>
  <si>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</si>
  <si>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</si>
  <si>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</si>
  <si>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</si>
  <si>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</si>
  <si>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</si>
  <si>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</si>
  <si>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</si>
  <si>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</si>
  <si>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</si>
  <si>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</si>
  <si>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</si>
  <si>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</si>
  <si>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</si>
  <si>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</si>
  <si>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</si>
  <si>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</si>
  <si>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</si>
  <si>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</si>
  <si>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</si>
  <si>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</si>
  <si>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</si>
  <si>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</si>
  <si>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</si>
  <si>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</si>
  <si>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</si>
  <si>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</si>
  <si>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</si>
  <si>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</si>
  <si>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</si>
  <si>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</si>
  <si>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</si>
  <si>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</si>
  <si>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</si>
  <si>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</si>
  <si>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</si>
  <si>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</si>
  <si>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</si>
  <si>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</si>
  <si>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</si>
  <si>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</si>
  <si>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</si>
  <si>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</si>
  <si>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</si>
  <si>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</si>
  <si>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</si>
  <si>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</si>
  <si>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</si>
  <si>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</si>
  <si>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</si>
  <si>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</si>
  <si>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</si>
  <si>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</si>
  <si>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</si>
  <si>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</si>
  <si>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</si>
  <si>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</si>
  <si>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</si>
  <si>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</si>
  <si>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</si>
  <si>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</si>
  <si>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</si>
  <si>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</si>
  <si>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</si>
  <si>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</si>
  <si>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</si>
  <si>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</si>
  <si>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</si>
  <si>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</si>
  <si>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</si>
  <si>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</si>
  <si>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</si>
  <si>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</si>
  <si>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</si>
  <si>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</si>
  <si>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</si>
  <si>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</si>
  <si>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</si>
  <si>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</si>
  <si>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</si>
  <si>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</si>
  <si>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</si>
  <si>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</si>
  <si>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</si>
  <si>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</si>
  <si>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</si>
  <si>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</si>
  <si>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</si>
  <si>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</si>
  <si>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</si>
  <si>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</si>
  <si>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</si>
  <si>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</si>
  <si>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</si>
  <si>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</si>
  <si>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</si>
  <si>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</si>
  <si>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</si>
  <si>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</si>
  <si>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</si>
  <si>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</si>
  <si>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</si>
  <si>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</si>
  <si>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</si>
  <si>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</si>
  <si>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</si>
  <si>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</si>
  <si>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</si>
  <si>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</si>
  <si>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</si>
  <si>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</si>
  <si>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</si>
  <si>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</si>
  <si>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</si>
  <si>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</si>
  <si>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</si>
  <si>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</si>
  <si>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</si>
  <si>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</si>
  <si>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</si>
  <si>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</si>
  <si>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</si>
  <si>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</si>
  <si>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</si>
  <si>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</si>
  <si>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</si>
  <si>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</si>
  <si>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</si>
  <si>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</si>
  <si>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</si>
  <si>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</si>
  <si>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</si>
  <si>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</si>
  <si>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</si>
  <si>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</si>
  <si>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</si>
  <si>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</si>
  <si>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</si>
  <si>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</si>
  <si>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</si>
  <si>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</si>
  <si>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</si>
  <si>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</si>
  <si>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</si>
  <si>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</si>
  <si>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</si>
  <si>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</si>
  <si>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</si>
  <si>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</si>
  <si>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</si>
  <si>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</si>
  <si>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</si>
  <si>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</si>
  <si>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</si>
  <si>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</si>
  <si>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</si>
  <si>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</si>
  <si>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</si>
  <si>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</si>
  <si>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</si>
  <si>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</si>
  <si>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</si>
  <si>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</si>
  <si>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</si>
  <si>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</si>
  <si>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</si>
  <si>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</si>
  <si>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</si>
  <si>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</si>
  <si>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</si>
  <si>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</si>
  <si>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</si>
  <si>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</si>
  <si>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</si>
  <si>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</si>
  <si>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</si>
  <si>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</si>
  <si>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</si>
  <si>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</si>
  <si>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</si>
  <si>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</si>
  <si>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</si>
  <si>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</si>
  <si>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</si>
  <si>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</si>
  <si>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</si>
  <si>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</si>
  <si>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</si>
  <si>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</si>
  <si>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</si>
  <si>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</si>
  <si>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</si>
  <si>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</si>
  <si>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</si>
  <si>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</si>
  <si>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</si>
  <si>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</si>
  <si>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</si>
  <si>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</si>
  <si>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</si>
  <si>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</si>
  <si>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</si>
  <si>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</si>
  <si>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</si>
  <si>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</si>
  <si>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</si>
  <si>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</si>
  <si>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</si>
  <si>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</si>
  <si>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</si>
  <si>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</si>
  <si>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</si>
  <si>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</si>
  <si>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</si>
  <si>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</si>
  <si>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</si>
  <si>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</si>
  <si>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</si>
  <si>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</si>
  <si>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</si>
  <si>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</si>
  <si>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</si>
  <si>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</si>
  <si>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</si>
  <si>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</si>
  <si>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</si>
  <si>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</si>
  <si>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</si>
  <si>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</si>
  <si>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</si>
  <si>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</si>
  <si>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</si>
  <si>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</si>
  <si>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</si>
  <si>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</si>
  <si>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</si>
  <si>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</si>
  <si>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</si>
  <si>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</si>
  <si>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</si>
  <si>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</si>
  <si>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</si>
  <si>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</si>
  <si>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</si>
  <si>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</si>
  <si>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</si>
  <si>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</si>
  <si>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</si>
  <si>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</si>
  <si>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</si>
  <si>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</si>
  <si>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</si>
  <si>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</si>
  <si>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</si>
  <si>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</si>
  <si>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</si>
  <si>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</si>
  <si>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</si>
  <si>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</si>
  <si>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</si>
  <si>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</si>
  <si>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</si>
  <si>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</si>
  <si>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</si>
  <si>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</si>
  <si>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</si>
  <si>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</si>
  <si>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</si>
  <si>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</si>
  <si>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</si>
  <si>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</si>
  <si>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</si>
  <si>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</si>
  <si>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</si>
  <si>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</si>
  <si>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</si>
  <si>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</si>
  <si>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</si>
  <si>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</si>
  <si>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</si>
  <si>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</si>
  <si>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</si>
  <si>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</si>
  <si>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</si>
  <si>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</si>
  <si>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</si>
  <si>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</si>
  <si>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</si>
  <si>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</si>
  <si>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</si>
  <si>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</si>
  <si>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</si>
  <si>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</si>
  <si>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</si>
  <si>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</si>
  <si>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</si>
  <si>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</si>
  <si>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</si>
  <si>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</si>
  <si>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</si>
  <si>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</si>
  <si>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</si>
  <si>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</si>
  <si>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</si>
  <si>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</si>
  <si>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</si>
  <si>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</si>
  <si>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</si>
  <si>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</si>
  <si>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</si>
  <si>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</si>
  <si>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</si>
  <si>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</si>
  <si>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</si>
  <si>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</si>
  <si>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</si>
  <si>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</si>
  <si>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</si>
  <si>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</si>
  <si>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</si>
  <si>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</si>
  <si>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</si>
  <si>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</si>
  <si>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</si>
  <si>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</si>
  <si>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</si>
  <si>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</si>
  <si>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</si>
  <si>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</si>
  <si>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</si>
  <si>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</si>
  <si>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</si>
  <si>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</si>
  <si>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</si>
  <si>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</si>
  <si>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</si>
  <si>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</si>
  <si>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</si>
  <si>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</si>
  <si>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</si>
  <si>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</si>
  <si>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</si>
  <si>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</si>
  <si>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</si>
  <si>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</si>
  <si>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</si>
  <si>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</si>
  <si>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</si>
  <si>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</si>
  <si>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</si>
  <si>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</si>
  <si>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</si>
  <si>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</si>
  <si>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</si>
  <si>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</si>
  <si>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</si>
  <si>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</si>
  <si>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</si>
  <si>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</si>
  <si>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</si>
  <si>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</si>
  <si>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</si>
  <si>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</si>
  <si>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</si>
  <si>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</si>
  <si>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</si>
  <si>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</si>
  <si>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</si>
  <si>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</si>
  <si>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</si>
  <si>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</si>
  <si>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</si>
  <si>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</si>
  <si>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</si>
  <si>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</si>
  <si>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</si>
  <si>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</si>
  <si>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</si>
  <si>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</si>
  <si>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</si>
  <si>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</si>
  <si>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</si>
  <si>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</si>
  <si>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</si>
  <si>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</si>
  <si>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</si>
  <si>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</si>
  <si>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</si>
  <si>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</si>
  <si>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</si>
  <si>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</si>
  <si>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</si>
  <si>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</si>
  <si>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</si>
  <si>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</si>
  <si>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</si>
  <si>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</si>
  <si>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</si>
  <si>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</si>
  <si>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</si>
  <si>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</si>
  <si>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</si>
  <si>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</si>
  <si>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</si>
  <si>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</si>
  <si>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</si>
  <si>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</si>
  <si>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</si>
  <si>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</si>
  <si>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</si>
  <si>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</si>
  <si>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</si>
  <si>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</si>
  <si>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</si>
  <si>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</si>
  <si>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</si>
  <si>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</si>
  <si>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</si>
  <si>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</si>
  <si>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</si>
  <si>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</si>
  <si>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</si>
  <si>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</si>
  <si>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</si>
  <si>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</si>
  <si>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</si>
  <si>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</si>
  <si>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</si>
  <si>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</si>
  <si>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</si>
  <si>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</si>
  <si>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</si>
  <si>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</si>
  <si>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</si>
  <si>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</si>
  <si>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</si>
  <si>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</si>
  <si>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</si>
  <si>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</si>
  <si>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</si>
  <si>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</si>
  <si>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</si>
  <si>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</si>
  <si>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</si>
  <si>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</si>
  <si>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</si>
  <si>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</si>
  <si>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</si>
  <si>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</si>
  <si>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</si>
  <si>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</si>
  <si>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</si>
  <si>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</si>
  <si>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</si>
  <si>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</si>
  <si>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</si>
  <si>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</si>
  <si>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</si>
  <si>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</si>
  <si>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</si>
  <si>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</si>
  <si>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</si>
  <si>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</si>
  <si>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</si>
  <si>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</si>
  <si>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</si>
  <si>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</si>
  <si>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</si>
  <si>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</si>
  <si>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</si>
  <si>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</si>
  <si>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</si>
  <si>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</si>
  <si>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</si>
  <si>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</si>
  <si>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</si>
  <si>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</si>
  <si>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</si>
  <si>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</si>
  <si>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</si>
  <si>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</si>
  <si>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</si>
  <si>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</si>
  <si>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</si>
  <si>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</si>
  <si>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</si>
  <si>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</si>
  <si>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</si>
  <si>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</si>
  <si>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</si>
  <si>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</si>
  <si>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</si>
  <si>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</si>
  <si>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</si>
  <si>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</si>
  <si>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</si>
  <si>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</si>
  <si>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</si>
  <si>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</si>
  <si>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</si>
  <si>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</si>
  <si>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</si>
  <si>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</si>
  <si>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</si>
  <si>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</si>
  <si>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</si>
  <si>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</si>
  <si>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</si>
  <si>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</si>
  <si>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</si>
  <si>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</si>
  <si>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</si>
  <si>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</si>
  <si>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</si>
  <si>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</si>
  <si>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</si>
  <si>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</si>
  <si>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</si>
  <si>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</si>
  <si>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</si>
  <si>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</si>
  <si>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</si>
  <si>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</si>
  <si>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</si>
  <si>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</si>
  <si>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</si>
  <si>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</si>
  <si>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</si>
  <si>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</si>
  <si>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</si>
  <si>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</si>
  <si>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</si>
  <si>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</si>
  <si>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</si>
  <si>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</si>
  <si>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</si>
  <si>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</si>
  <si>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</si>
  <si>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</si>
  <si>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</si>
  <si>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</si>
  <si>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</si>
  <si>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</si>
  <si>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</si>
  <si>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</si>
  <si>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</si>
  <si>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</si>
  <si>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</si>
  <si>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</si>
  <si>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</si>
  <si>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</si>
  <si>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</si>
  <si>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</si>
  <si>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</si>
  <si>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</si>
  <si>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</si>
  <si>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</si>
  <si>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</si>
  <si>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</si>
  <si>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</si>
  <si>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</si>
  <si>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</si>
  <si>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</si>
  <si>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</si>
  <si>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</si>
  <si>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</si>
  <si>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</si>
  <si>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</si>
  <si>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</si>
  <si>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</si>
  <si>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</si>
  <si>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</si>
  <si>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</si>
  <si>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</si>
  <si>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</si>
  <si>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</si>
  <si>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</si>
  <si>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</si>
  <si>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</si>
  <si>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</si>
  <si>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</si>
  <si>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</si>
  <si>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</si>
  <si>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</si>
  <si>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</si>
  <si>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</si>
  <si>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</si>
  <si>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</si>
  <si>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</si>
  <si>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</si>
  <si>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</si>
  <si>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</si>
  <si>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</si>
  <si>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</si>
  <si>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</si>
  <si>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</si>
  <si>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</si>
  <si>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</si>
  <si>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</si>
  <si>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</si>
  <si>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</si>
  <si>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</si>
  <si>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</si>
  <si>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</si>
  <si>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</si>
  <si>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</si>
  <si>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</si>
  <si>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</si>
  <si>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</si>
  <si>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</si>
  <si>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</si>
  <si>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</si>
  <si>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</si>
  <si>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</si>
  <si>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</si>
  <si>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</si>
  <si>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</si>
  <si>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</si>
  <si>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</si>
  <si>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</si>
  <si>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</si>
  <si>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</si>
  <si>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</si>
  <si>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</si>
  <si>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</si>
  <si>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</si>
  <si>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</si>
  <si>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</si>
  <si>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</si>
  <si>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</si>
  <si>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</si>
  <si>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</si>
  <si>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</si>
  <si>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</si>
  <si>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</si>
  <si>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</si>
  <si>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</si>
  <si>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</si>
  <si>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</si>
  <si>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</si>
  <si>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</si>
  <si>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</si>
  <si>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</si>
  <si>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</si>
  <si>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</si>
  <si>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</si>
  <si>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</si>
  <si>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</si>
  <si>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</si>
  <si>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</si>
  <si>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</si>
  <si>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</si>
  <si>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</si>
  <si>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</si>
  <si>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</si>
  <si>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</si>
  <si>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</si>
  <si>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</si>
  <si>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</si>
  <si>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</si>
  <si>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</si>
  <si>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</si>
  <si>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</si>
  <si>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</si>
  <si>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</si>
  <si>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</si>
  <si>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</si>
  <si>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</si>
  <si>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</si>
  <si>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</si>
  <si>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</si>
  <si>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</si>
  <si>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</si>
  <si>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</si>
  <si>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</si>
  <si>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</si>
  <si>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</si>
  <si>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</si>
  <si>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</si>
  <si>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</si>
  <si>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</si>
  <si>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</si>
  <si>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</si>
  <si>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</si>
  <si>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</si>
  <si>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</si>
  <si>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</si>
  <si>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</si>
  <si>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</si>
  <si>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</si>
  <si>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</si>
  <si>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</si>
  <si>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</si>
  <si>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</si>
  <si>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</si>
  <si>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</si>
  <si>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</si>
  <si>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</si>
  <si>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</si>
  <si>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</si>
  <si>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</si>
  <si>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</si>
  <si>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</si>
  <si>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</si>
  <si>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</si>
  <si>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</si>
  <si>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</si>
  <si>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</si>
  <si>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</si>
  <si>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</si>
  <si>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</si>
  <si>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</si>
  <si>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</si>
  <si>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</si>
  <si>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</si>
  <si>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</si>
  <si>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</si>
  <si>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</si>
  <si>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</si>
  <si>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</si>
  <si>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</si>
  <si>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</si>
  <si>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</si>
  <si>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</si>
  <si>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</si>
  <si>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</si>
  <si>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</si>
  <si>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</si>
  <si>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</si>
  <si>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</si>
  <si>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</si>
  <si>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</si>
  <si>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</si>
  <si>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</si>
  <si>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</si>
  <si>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</si>
  <si>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</si>
  <si>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</si>
  <si>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</si>
  <si>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</si>
  <si>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</si>
  <si>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</si>
  <si>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</si>
  <si>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</si>
  <si>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</si>
  <si>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</si>
  <si>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</si>
  <si>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</si>
  <si>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</si>
  <si>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</si>
  <si>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</si>
  <si>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</si>
  <si>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</si>
  <si>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</si>
  <si>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</si>
  <si>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</si>
  <si>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</si>
  <si>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</si>
  <si>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</si>
  <si>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</si>
  <si>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</si>
  <si>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</si>
  <si>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</si>
  <si>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</si>
  <si>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</si>
  <si>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</si>
  <si>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</si>
  <si>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</si>
  <si>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</si>
  <si>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</si>
  <si>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</si>
  <si>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</si>
  <si>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</si>
  <si>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</si>
  <si>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</si>
  <si>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</si>
  <si>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</si>
  <si>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</si>
  <si>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</si>
  <si>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</si>
  <si>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</si>
  <si>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</si>
  <si>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</si>
  <si>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</si>
  <si>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</si>
  <si>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</si>
  <si>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</si>
  <si>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</si>
  <si>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</si>
  <si>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</si>
  <si>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</si>
  <si>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</si>
  <si>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</si>
  <si>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</si>
  <si>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</si>
  <si>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</si>
  <si>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</si>
  <si>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</si>
  <si>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</si>
  <si>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</si>
  <si>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</si>
  <si>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</si>
  <si>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</si>
  <si>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</si>
  <si>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</si>
  <si>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</si>
  <si>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</si>
  <si>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</si>
  <si>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</si>
  <si>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</si>
  <si>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</si>
  <si>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</si>
  <si>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</si>
  <si>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</si>
  <si>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</si>
  <si>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</si>
  <si>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</si>
  <si>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</si>
  <si>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</si>
  <si>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</si>
  <si>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</si>
  <si>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</si>
  <si>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</si>
  <si>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</si>
  <si>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</si>
  <si>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</si>
  <si>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</si>
  <si>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</si>
  <si>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</si>
  <si>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</si>
  <si>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</si>
  <si>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</si>
  <si>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</si>
  <si>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</si>
  <si>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</si>
  <si>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</si>
  <si>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</si>
  <si>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</si>
  <si>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</si>
  <si>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</si>
  <si>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</si>
  <si>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</si>
  <si>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</si>
  <si>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</si>
  <si>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</si>
  <si>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</si>
  <si>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</si>
  <si>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</si>
  <si>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</si>
  <si>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</si>
  <si>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</si>
  <si>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</si>
  <si>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</si>
  <si>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</si>
  <si>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</si>
  <si>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</si>
  <si>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</si>
  <si>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</si>
  <si>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</si>
  <si>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</si>
  <si>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</si>
  <si>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</si>
  <si>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</si>
  <si>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</si>
  <si>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</si>
  <si>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</si>
  <si>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</si>
  <si>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</si>
  <si>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</si>
  <si>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</si>
  <si>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</si>
  <si>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</si>
  <si>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</si>
  <si>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</si>
  <si>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</si>
  <si>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</si>
  <si>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</si>
  <si>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</si>
  <si>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</si>
  <si>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</si>
  <si>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</si>
  <si>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</si>
  <si>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</si>
  <si>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</si>
  <si>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</si>
  <si>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</si>
  <si>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</si>
  <si>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</si>
  <si>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</si>
  <si>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</si>
  <si>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</si>
  <si>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</si>
  <si>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</si>
  <si>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</si>
  <si>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</si>
  <si>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</si>
  <si>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</si>
  <si>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</si>
  <si>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</si>
  <si>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</si>
  <si>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</si>
  <si>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</si>
  <si>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</si>
  <si>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</si>
  <si>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</si>
  <si>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</si>
  <si>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</si>
  <si>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</si>
  <si>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</si>
  <si>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</si>
  <si>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</si>
  <si>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</si>
  <si>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</si>
  <si>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</si>
  <si>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</si>
  <si>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</si>
  <si>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</si>
  <si>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</si>
  <si>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</si>
  <si>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</si>
  <si>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</si>
  <si>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</si>
  <si>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</si>
  <si>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</si>
  <si>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</si>
  <si>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</si>
  <si>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</si>
  <si>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</si>
  <si>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</si>
  <si>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</si>
  <si>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</si>
  <si>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</si>
  <si>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</si>
  <si>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</si>
  <si>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</si>
  <si>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</si>
  <si>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</si>
  <si>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</si>
  <si>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</si>
  <si>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</si>
  <si>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</si>
  <si>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</si>
  <si>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</si>
  <si>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</si>
  <si>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</si>
  <si>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</si>
  <si>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</si>
  <si>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</si>
  <si>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</si>
  <si>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</si>
  <si>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</si>
  <si>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</si>
  <si>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</si>
  <si>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</si>
  <si>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</si>
  <si>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</si>
  <si>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</si>
  <si>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</si>
  <si>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</si>
  <si>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</si>
  <si>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</si>
  <si>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</si>
  <si>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</si>
  <si>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</si>
  <si>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</si>
  <si>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</si>
  <si>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</si>
  <si>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</si>
  <si>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</si>
  <si>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</si>
  <si>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</si>
  <si>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</si>
  <si>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</si>
  <si>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</si>
  <si>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</si>
  <si>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</si>
  <si>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</si>
  <si>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</si>
  <si>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</si>
  <si>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</si>
  <si>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</si>
  <si>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</si>
  <si>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</si>
  <si>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</si>
  <si>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</si>
  <si>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</si>
  <si>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</si>
  <si>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</si>
  <si>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</si>
  <si>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</si>
  <si>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</si>
  <si>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</si>
  <si>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</si>
  <si>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</si>
  <si>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</si>
  <si>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</si>
  <si>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</si>
  <si>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</si>
  <si>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</si>
  <si>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</si>
  <si>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</si>
  <si>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</si>
  <si>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</si>
  <si>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</si>
  <si>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</si>
  <si>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</si>
  <si>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</si>
  <si>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</si>
  <si>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</si>
  <si>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</si>
  <si>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</si>
  <si>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</si>
  <si>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</si>
  <si>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</si>
  <si>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</si>
  <si>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</si>
  <si>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</si>
  <si>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</si>
  <si>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</si>
  <si>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</si>
  <si>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</si>
  <si>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</si>
  <si>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</si>
  <si>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</si>
  <si>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</si>
  <si>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</si>
  <si>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</si>
  <si>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</si>
  <si>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</si>
  <si>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</si>
  <si>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</si>
  <si>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</si>
  <si>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</si>
  <si>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</si>
  <si>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</si>
  <si>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</si>
  <si>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</si>
  <si>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</si>
  <si>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</si>
  <si>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</si>
  <si>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</si>
  <si>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</si>
  <si>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</si>
  <si>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</si>
  <si>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</si>
  <si>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</si>
  <si>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</si>
  <si>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</si>
  <si>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</si>
  <si>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</si>
  <si>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</si>
  <si>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</si>
  <si>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</si>
  <si>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</si>
  <si>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</si>
  <si>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</si>
  <si>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</si>
  <si>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</si>
  <si>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</si>
  <si>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</si>
  <si>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</si>
  <si>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</si>
  <si>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</si>
  <si>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</si>
  <si>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</si>
  <si>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</si>
  <si>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</si>
  <si>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</si>
  <si>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</si>
  <si>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</si>
  <si>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</si>
  <si>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</si>
  <si>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</si>
  <si>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</si>
  <si>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</si>
  <si>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</si>
  <si>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</si>
  <si>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</si>
  <si>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</si>
  <si>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</si>
  <si>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</si>
  <si>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</si>
  <si>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</si>
  <si>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</si>
  <si>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</si>
  <si>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</si>
  <si>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</si>
  <si>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</si>
  <si>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</si>
  <si>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</si>
  <si>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</si>
  <si>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</si>
  <si>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</si>
  <si>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</si>
  <si>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</si>
  <si>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</si>
  <si>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</si>
  <si>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</si>
  <si>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</si>
  <si>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</si>
  <si>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</si>
  <si>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</si>
  <si>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</si>
  <si>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</si>
  <si>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</si>
  <si>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</si>
  <si>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</si>
  <si>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</si>
  <si>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</si>
  <si>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</si>
  <si>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</si>
  <si>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</si>
  <si>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</si>
  <si>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</si>
  <si>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</si>
  <si>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</si>
  <si>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</si>
  <si>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</si>
  <si>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</si>
  <si>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</si>
  <si>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</si>
  <si>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</si>
  <si>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</si>
  <si>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</si>
  <si>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</si>
  <si>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</si>
  <si>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</si>
  <si>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</si>
  <si>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</si>
  <si>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</si>
  <si>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</si>
  <si>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</si>
  <si>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</si>
  <si>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</si>
  <si>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</si>
  <si>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</si>
  <si>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</si>
  <si>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</si>
  <si>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</si>
  <si>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</si>
  <si>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</si>
  <si>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</si>
  <si>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</si>
  <si>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</si>
  <si>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</si>
  <si>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</si>
  <si>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</si>
  <si>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</si>
  <si>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</si>
  <si>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</si>
  <si>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</si>
  <si>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</si>
  <si>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</si>
  <si>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</si>
  <si>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</si>
  <si>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</si>
  <si>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</si>
  <si>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</si>
  <si>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</si>
  <si>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</si>
  <si>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</si>
  <si>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</si>
  <si>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</si>
  <si>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</si>
  <si>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</si>
  <si>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</si>
  <si>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</si>
  <si>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</si>
  <si>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</si>
  <si>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</si>
  <si>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</si>
  <si>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</si>
  <si>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</si>
  <si>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</si>
  <si>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</si>
  <si>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</si>
  <si>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</si>
  <si>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</si>
  <si>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</si>
  <si>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</si>
  <si>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</si>
  <si>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</si>
  <si>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</si>
  <si>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</si>
  <si>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</si>
  <si>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</si>
  <si>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</si>
  <si>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</si>
  <si>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</si>
  <si>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</si>
  <si>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</si>
  <si>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</si>
  <si>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</si>
  <si>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</si>
  <si>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</si>
  <si>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</si>
  <si>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</si>
  <si>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</si>
  <si>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</si>
  <si>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</si>
  <si>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</si>
  <si>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</si>
  <si>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</si>
  <si>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</si>
  <si>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</si>
  <si>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</si>
  <si>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</si>
  <si>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</si>
  <si>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</si>
  <si>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</si>
  <si>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</si>
  <si>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</si>
  <si>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</si>
  <si>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</si>
  <si>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</si>
  <si>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</si>
  <si>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</si>
  <si>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</si>
  <si>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</si>
  <si>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</si>
  <si>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</si>
  <si>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</si>
  <si>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</si>
  <si>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</si>
  <si>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</si>
  <si>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</si>
  <si>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</si>
  <si>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</si>
  <si>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</si>
  <si>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</si>
  <si>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</si>
  <si>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</si>
  <si>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</si>
  <si>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</si>
  <si>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</si>
  <si>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</si>
  <si>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</si>
  <si>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</si>
  <si>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</si>
  <si>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</si>
  <si>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</si>
  <si>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</si>
  <si>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</si>
  <si>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</si>
  <si>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</si>
  <si>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</si>
  <si>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</si>
  <si>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</si>
  <si>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</si>
  <si>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</si>
  <si>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</si>
  <si>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</si>
  <si>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</si>
  <si>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</si>
  <si>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</si>
  <si>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</si>
  <si>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</si>
  <si>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</si>
  <si>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</si>
  <si>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</si>
  <si>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</si>
  <si>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</si>
  <si>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</si>
  <si>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</si>
  <si>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</si>
  <si>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</si>
  <si>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</si>
  <si>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</si>
  <si>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</si>
  <si>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</si>
  <si>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</si>
  <si>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</si>
  <si>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</si>
  <si>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</si>
  <si>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</si>
  <si>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</si>
  <si>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</si>
  <si>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</si>
  <si>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</si>
  <si>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</si>
  <si>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</si>
  <si>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</si>
  <si>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</si>
  <si>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</si>
  <si>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</si>
  <si>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</si>
  <si>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</si>
  <si>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</si>
  <si>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</si>
  <si>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</si>
  <si>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</si>
  <si>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</si>
  <si>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</si>
  <si>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</si>
  <si>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</si>
  <si>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</si>
  <si>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</si>
  <si>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</si>
  <si>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</si>
  <si>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</si>
  <si>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</si>
  <si>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</si>
  <si>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</si>
  <si>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</si>
  <si>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</si>
  <si>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</si>
  <si>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</si>
  <si>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</si>
  <si>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</si>
  <si>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</si>
  <si>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</si>
  <si>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</si>
  <si>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</si>
  <si>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</si>
  <si>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</si>
  <si>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</si>
  <si>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</si>
  <si>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</si>
  <si>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</si>
  <si>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</si>
  <si>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</si>
  <si>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</si>
  <si>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</si>
  <si>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</si>
  <si>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</si>
  <si>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</si>
  <si>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</si>
  <si>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</si>
  <si>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</si>
  <si>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</si>
  <si>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</si>
  <si>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</si>
  <si>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</si>
  <si>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</si>
  <si>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</si>
  <si>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</si>
  <si>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</si>
  <si>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</si>
  <si>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</si>
  <si>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</si>
  <si>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</si>
  <si>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</si>
  <si>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</si>
  <si>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</si>
  <si>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</si>
  <si>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</si>
  <si>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</si>
  <si>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</si>
  <si>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</si>
  <si>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</si>
  <si>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</si>
  <si>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</si>
  <si>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</si>
  <si>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</si>
  <si>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</si>
  <si>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</si>
  <si>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</si>
  <si>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</si>
  <si>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</si>
  <si>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</si>
  <si>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</si>
  <si>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</si>
  <si>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</si>
  <si>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</si>
  <si>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</si>
  <si>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</si>
  <si>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</si>
  <si>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</si>
  <si>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</si>
  <si>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</si>
  <si>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</si>
  <si>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</si>
  <si>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</si>
  <si>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</si>
  <si>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</si>
  <si>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</si>
  <si>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</si>
  <si>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</si>
  <si>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</si>
  <si>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</si>
  <si>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</si>
  <si>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</si>
  <si>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</si>
  <si>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</si>
  <si>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</si>
  <si>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</si>
  <si>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</si>
  <si>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</si>
  <si>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</si>
  <si>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</si>
  <si>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</si>
  <si>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</si>
  <si>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</si>
  <si>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</si>
  <si>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</si>
  <si>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</si>
  <si>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</si>
  <si>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</si>
  <si>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</si>
  <si>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</si>
  <si>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</si>
  <si>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</si>
  <si>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</si>
  <si>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</si>
  <si>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</si>
  <si>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</si>
  <si>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</si>
  <si>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</si>
  <si>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</si>
  <si>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</si>
  <si>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</si>
  <si>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</si>
  <si>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</si>
  <si>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</si>
  <si>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</si>
  <si>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</si>
  <si>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</si>
  <si>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</si>
  <si>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</si>
  <si>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</si>
  <si>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</si>
  <si>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</si>
  <si>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</si>
  <si>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</si>
  <si>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</si>
  <si>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</si>
  <si>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</si>
  <si>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</si>
  <si>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</si>
  <si>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</si>
  <si>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</si>
  <si>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</si>
  <si>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</si>
  <si>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</si>
  <si>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</si>
  <si>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</si>
  <si>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</si>
  <si>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</si>
  <si>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</si>
  <si>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</si>
  <si>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</si>
  <si>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</si>
  <si>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</si>
  <si>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</si>
  <si>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</si>
  <si>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</si>
  <si>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</si>
  <si>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</si>
  <si>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</si>
  <si>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</si>
  <si>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</si>
  <si>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</si>
  <si>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</si>
  <si>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</si>
  <si>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</si>
  <si>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</si>
  <si>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</si>
  <si>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</si>
  <si>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</si>
  <si>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</si>
  <si>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</si>
  <si>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</si>
  <si>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</si>
  <si>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</si>
  <si>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</si>
  <si>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</si>
  <si>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</si>
  <si>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</si>
  <si>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</si>
  <si>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</si>
  <si>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</si>
  <si>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</si>
  <si>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</si>
  <si>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</si>
  <si>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</si>
  <si>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</si>
  <si>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</si>
  <si>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</si>
  <si>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</si>
  <si>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</si>
  <si>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</si>
  <si>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</si>
  <si>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</si>
  <si>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</si>
  <si>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</si>
  <si>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</si>
  <si>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</si>
  <si>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</si>
  <si>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</si>
  <si>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</si>
  <si>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</si>
  <si>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</si>
  <si>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</si>
  <si>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</si>
  <si>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</si>
  <si>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</si>
  <si>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</si>
  <si>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</si>
  <si>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</si>
  <si>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</si>
  <si>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</si>
  <si>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</si>
  <si>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</si>
  <si>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</si>
  <si>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</si>
  <si>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</si>
  <si>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</si>
  <si>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</si>
  <si>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</si>
  <si>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</si>
  <si>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</si>
  <si>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</si>
  <si>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</si>
  <si>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</si>
  <si>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</si>
  <si>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</si>
  <si>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</si>
  <si>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</si>
  <si>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</si>
  <si>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</si>
  <si>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</si>
  <si>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</si>
  <si>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</si>
  <si>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</si>
  <si>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</si>
  <si>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</si>
  <si>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</si>
  <si>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</si>
  <si>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</si>
  <si>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</si>
  <si>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</si>
  <si>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</si>
  <si>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</si>
  <si>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</si>
  <si>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</si>
  <si>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</si>
  <si>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</si>
  <si>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</si>
  <si>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</si>
  <si>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</si>
  <si>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</si>
  <si>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</si>
  <si>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</si>
  <si>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</si>
  <si>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</si>
  <si>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</si>
  <si>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</si>
  <si>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</si>
  <si>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</si>
  <si>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</si>
  <si>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</si>
  <si>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</si>
  <si>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</si>
  <si>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</si>
  <si>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</si>
  <si>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</si>
  <si>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</si>
  <si>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</si>
  <si>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</si>
  <si>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</si>
  <si>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</si>
  <si>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</si>
  <si>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</si>
  <si>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</si>
  <si>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</si>
  <si>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</si>
  <si>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</si>
  <si>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</si>
  <si>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</si>
  <si>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</si>
  <si>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</si>
  <si>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</si>
  <si>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</si>
  <si>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</si>
  <si>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</si>
  <si>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</si>
  <si>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</si>
  <si>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</si>
  <si>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</si>
  <si>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</si>
  <si>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</si>
  <si>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</si>
  <si>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</si>
  <si>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</si>
  <si>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</si>
  <si>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</si>
  <si>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</si>
  <si>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</si>
  <si>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</si>
  <si>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</si>
  <si>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</si>
  <si>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</si>
  <si>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</si>
  <si>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</si>
  <si>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</si>
  <si>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</si>
  <si>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</si>
  <si>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</si>
  <si>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</si>
  <si>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</si>
  <si>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</si>
  <si>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</si>
  <si>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</si>
  <si>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</si>
  <si>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</si>
  <si>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</si>
  <si>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</si>
  <si>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</si>
  <si>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</si>
  <si>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</si>
  <si>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</si>
  <si>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</si>
  <si>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</si>
  <si>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</si>
  <si>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</si>
  <si>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</si>
  <si>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</si>
  <si>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</si>
  <si>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</si>
  <si>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</si>
  <si>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</si>
  <si>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</si>
  <si>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</si>
  <si>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</si>
  <si>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</si>
  <si>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</si>
  <si>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</si>
  <si>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</si>
  <si>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</si>
  <si>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</si>
  <si>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</si>
  <si>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</si>
  <si>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</si>
  <si>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</si>
  <si>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</si>
  <si>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</si>
  <si>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</si>
  <si>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</si>
  <si>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</si>
  <si>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</si>
  <si>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</si>
  <si>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</si>
  <si>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</si>
  <si>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</si>
  <si>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</si>
  <si>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</si>
  <si>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</si>
  <si>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</si>
  <si>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</si>
  <si>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</si>
  <si>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</si>
  <si>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</si>
  <si>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</si>
  <si>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</si>
  <si>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</si>
  <si>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</si>
  <si>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</si>
  <si>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</si>
  <si>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</si>
  <si>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</si>
  <si>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</si>
  <si>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</si>
  <si>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</si>
  <si>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</si>
  <si>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</si>
  <si>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</si>
  <si>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</si>
  <si>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</si>
  <si>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</si>
  <si>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</si>
  <si>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</si>
  <si>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</si>
  <si>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</si>
  <si>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</si>
  <si>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</si>
  <si>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</si>
  <si>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</si>
  <si>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</si>
  <si>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</si>
  <si>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</si>
  <si>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</si>
  <si>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</si>
  <si>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</si>
  <si>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</si>
  <si>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</si>
  <si>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</si>
  <si>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</si>
  <si>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</si>
  <si>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</si>
  <si>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</si>
  <si>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</si>
  <si>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</si>
  <si>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</si>
  <si>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</si>
  <si>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</si>
  <si>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</si>
  <si>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</si>
  <si>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</si>
  <si>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</si>
  <si>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</si>
  <si>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</si>
  <si>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</si>
  <si>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</si>
  <si>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</si>
  <si>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</si>
  <si>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</si>
  <si>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</si>
  <si>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</si>
  <si>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</si>
  <si>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</si>
  <si>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</si>
  <si>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</si>
  <si>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</si>
  <si>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</si>
  <si>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</si>
  <si>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</si>
  <si>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</si>
  <si>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</si>
  <si>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</si>
  <si>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</si>
  <si>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</si>
  <si>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</si>
  <si>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</si>
  <si>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</si>
  <si>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</si>
  <si>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</si>
  <si>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</si>
  <si>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</si>
  <si>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</si>
  <si>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</si>
  <si>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</si>
  <si>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</si>
  <si>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</si>
  <si>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</si>
  <si>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</si>
  <si>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</si>
  <si>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</si>
  <si>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</si>
  <si>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</si>
  <si>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</si>
  <si>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</si>
  <si>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</si>
  <si>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</si>
  <si>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</si>
  <si>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</si>
  <si>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</si>
  <si>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</si>
  <si>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</si>
  <si>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</si>
  <si>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</si>
  <si>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</si>
  <si>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</si>
  <si>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</si>
  <si>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</si>
  <si>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</si>
  <si>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</si>
  <si>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</si>
  <si>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</si>
  <si>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</si>
  <si>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</si>
  <si>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</si>
  <si>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</si>
  <si>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</si>
  <si>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</si>
  <si>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</si>
  <si>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</si>
  <si>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</si>
  <si>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</si>
  <si>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</si>
  <si>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</si>
  <si>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</si>
  <si>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</si>
  <si>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</si>
  <si>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</si>
  <si>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</si>
  <si>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</si>
  <si>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</si>
  <si>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</si>
  <si>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</si>
  <si>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</si>
  <si>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</si>
  <si>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</si>
  <si>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</si>
  <si>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</si>
  <si>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</si>
  <si>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</si>
  <si>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</si>
  <si>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</si>
  <si>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</si>
  <si>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</si>
  <si>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</si>
  <si>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</si>
  <si>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</si>
  <si>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</si>
  <si>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</si>
  <si>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</si>
  <si>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</si>
  <si>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</si>
  <si>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</si>
  <si>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</si>
  <si>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</si>
  <si>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</si>
  <si>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</si>
  <si>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</si>
  <si>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</si>
  <si>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</si>
  <si>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</si>
  <si>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</si>
  <si>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</si>
  <si>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</si>
  <si>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</si>
  <si>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</si>
  <si>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</si>
  <si>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</si>
  <si>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</si>
  <si>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</si>
  <si>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</si>
  <si>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</si>
  <si>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</si>
  <si>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</si>
  <si>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</si>
  <si>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</si>
  <si>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</si>
  <si>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</si>
  <si>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</si>
  <si>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</si>
  <si>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</si>
  <si>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</si>
  <si>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</si>
  <si>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</si>
  <si>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</si>
  <si>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</si>
  <si>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</si>
  <si>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</si>
  <si>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</si>
  <si>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</si>
  <si>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</si>
  <si>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</si>
  <si>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</si>
  <si>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</si>
  <si>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</si>
  <si>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</si>
  <si>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</si>
  <si>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</si>
  <si>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</si>
  <si>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</si>
  <si>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</si>
  <si>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</si>
  <si>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</si>
  <si>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</si>
  <si>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</si>
  <si>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</si>
  <si>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</si>
  <si>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</si>
  <si>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</si>
  <si>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</si>
  <si>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</si>
  <si>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</si>
  <si>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</si>
  <si>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</si>
  <si>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</si>
  <si>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</si>
  <si>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</si>
  <si>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</si>
  <si>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</si>
  <si>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</si>
  <si>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</si>
  <si>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</si>
  <si>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</si>
  <si>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</si>
  <si>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</si>
  <si>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</si>
  <si>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</si>
  <si>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</si>
  <si>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</si>
  <si>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</si>
  <si>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</si>
  <si>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</si>
  <si>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</si>
  <si>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</si>
  <si>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</si>
  <si>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</si>
  <si>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</si>
  <si>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</si>
  <si>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</si>
  <si>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</si>
  <si>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</si>
  <si>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</si>
  <si>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</si>
  <si>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</si>
  <si>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</si>
  <si>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</si>
  <si>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</si>
  <si>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</si>
  <si>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</si>
  <si>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</si>
  <si>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</si>
  <si>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</si>
  <si>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</si>
  <si>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</si>
  <si>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</si>
  <si>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</si>
  <si>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</si>
  <si>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</si>
  <si>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</si>
  <si>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</si>
  <si>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</si>
  <si>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</si>
  <si>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</si>
  <si>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</si>
  <si>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</si>
  <si>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</si>
  <si>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</si>
  <si>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</si>
  <si>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</si>
  <si>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</si>
  <si>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</si>
  <si>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</si>
  <si>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</si>
  <si>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</si>
  <si>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</si>
  <si>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</si>
  <si>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</si>
  <si>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</si>
  <si>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</si>
  <si>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</si>
  <si>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</si>
  <si>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</si>
  <si>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</si>
  <si>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</si>
  <si>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</si>
  <si>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</si>
  <si>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</si>
  <si>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</si>
  <si>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</si>
  <si>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</si>
  <si>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</si>
  <si>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</si>
  <si>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</si>
  <si>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</si>
  <si>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</si>
  <si>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</si>
  <si>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</si>
  <si>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</si>
  <si>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</si>
  <si>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</si>
  <si>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</si>
  <si>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</si>
  <si>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</si>
  <si>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</si>
  <si>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</si>
  <si>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</si>
  <si>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</si>
  <si>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</si>
  <si>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</si>
  <si>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</si>
  <si>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</si>
  <si>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</si>
  <si>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</si>
  <si>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</si>
  <si>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</si>
  <si>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</si>
  <si>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</si>
  <si>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</si>
  <si>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</si>
  <si>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</si>
  <si>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</si>
  <si>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</si>
  <si>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</si>
  <si>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</si>
  <si>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</si>
  <si>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</si>
  <si>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</si>
  <si>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</si>
  <si>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</si>
  <si>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</si>
  <si>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</si>
  <si>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</si>
  <si>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</si>
  <si>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</si>
  <si>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</si>
  <si>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</si>
  <si>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</si>
  <si>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</si>
  <si>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</si>
  <si>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</si>
  <si>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</si>
  <si>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</si>
  <si>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</si>
  <si>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</si>
  <si>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</si>
  <si>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</si>
  <si>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</si>
  <si>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</si>
  <si>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</si>
  <si>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</si>
  <si>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</si>
  <si>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</si>
  <si>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</si>
  <si>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</si>
  <si>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</si>
  <si>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</si>
  <si>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</si>
  <si>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</si>
  <si>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</si>
  <si>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</si>
  <si>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</si>
  <si>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</si>
  <si>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</si>
  <si>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</si>
  <si>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</si>
  <si>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</si>
  <si>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</si>
  <si>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</si>
  <si>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</si>
  <si>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</si>
  <si>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</si>
  <si>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</si>
  <si>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</si>
  <si>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</si>
  <si>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</si>
  <si>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</si>
  <si>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</si>
  <si>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</si>
  <si>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</si>
  <si>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</si>
  <si>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</si>
  <si>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</si>
  <si>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</si>
  <si>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</si>
  <si>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</si>
  <si>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</si>
  <si>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</si>
  <si>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</si>
  <si>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</si>
  <si>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</si>
  <si>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</si>
  <si>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</si>
  <si>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</si>
  <si>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</si>
  <si>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</si>
  <si>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</si>
  <si>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</si>
  <si>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</si>
  <si>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</si>
  <si>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</si>
  <si>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</si>
  <si>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</si>
  <si>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</si>
  <si>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</si>
  <si>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</si>
  <si>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</si>
  <si>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</si>
  <si>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</si>
  <si>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</si>
  <si>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</si>
  <si>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</si>
  <si>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</si>
  <si>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</si>
  <si>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</si>
  <si>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</si>
  <si>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</si>
  <si>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</si>
  <si>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</si>
  <si>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</si>
  <si>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</si>
  <si>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</si>
  <si>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</si>
  <si>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</si>
  <si>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</si>
  <si>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</si>
  <si>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</si>
  <si>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</si>
  <si>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</si>
  <si>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</si>
  <si>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</si>
  <si>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</si>
  <si>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</si>
  <si>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</si>
  <si>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</si>
  <si>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</si>
  <si>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</si>
  <si>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</si>
  <si>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</si>
  <si>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</si>
  <si>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</si>
  <si>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</si>
  <si>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</si>
  <si>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</si>
  <si>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</si>
  <si>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</si>
  <si>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</si>
  <si>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</si>
  <si>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</si>
  <si>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</si>
  <si>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</si>
  <si>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</si>
  <si>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</si>
  <si>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</si>
  <si>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</si>
  <si>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</si>
  <si>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</si>
  <si>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</si>
  <si>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</si>
  <si>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</si>
  <si>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</si>
  <si>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</si>
  <si>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</si>
  <si>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</si>
  <si>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</si>
  <si>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</si>
  <si>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</si>
  <si>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</si>
  <si>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</si>
  <si>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</si>
  <si>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</si>
  <si>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</si>
  <si>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</si>
  <si>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</si>
  <si>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</si>
  <si>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</si>
  <si>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</si>
  <si>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</si>
  <si>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</si>
  <si>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</si>
  <si>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</si>
  <si>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</si>
  <si>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</si>
  <si>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</si>
  <si>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</si>
  <si>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</si>
  <si>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</si>
  <si>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</si>
  <si>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</si>
  <si>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</si>
  <si>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</si>
  <si>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</si>
  <si>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</si>
  <si>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</si>
  <si>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</si>
  <si>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</si>
  <si>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</si>
  <si>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</si>
  <si>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</si>
  <si>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</si>
  <si>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</si>
  <si>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</si>
  <si>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</si>
  <si>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</si>
  <si>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</si>
  <si>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</si>
  <si>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</si>
  <si>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</si>
  <si>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</si>
  <si>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</si>
  <si>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</si>
  <si>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</si>
  <si>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</si>
  <si>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</si>
  <si>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</si>
  <si>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</si>
  <si>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</si>
  <si>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</si>
  <si>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</si>
  <si>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</si>
  <si>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</si>
  <si>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</si>
  <si>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</si>
  <si>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</si>
  <si>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</si>
  <si>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</si>
  <si>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</si>
  <si>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</si>
  <si>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</si>
  <si>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</si>
  <si>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</si>
  <si>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</si>
  <si>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</si>
  <si>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</si>
  <si>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</si>
  <si>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</si>
  <si>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</si>
  <si>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</si>
  <si>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</si>
  <si>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</si>
  <si>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</si>
  <si>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</si>
  <si>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</si>
  <si>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</si>
  <si>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</si>
  <si>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</si>
  <si>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</si>
  <si>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</si>
  <si>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</si>
  <si>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</si>
  <si>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</si>
  <si>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</si>
  <si>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</si>
  <si>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</si>
  <si>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</si>
  <si>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</si>
  <si>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</si>
  <si>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</si>
  <si>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</si>
  <si>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</si>
  <si>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</si>
  <si>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</si>
  <si>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</si>
  <si>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</si>
  <si>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</si>
  <si>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</si>
  <si>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</si>
  <si>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</si>
  <si>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</si>
  <si>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</si>
  <si>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</si>
  <si>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</si>
  <si>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</si>
  <si>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</si>
  <si>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</si>
  <si>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</si>
  <si>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</si>
  <si>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</si>
  <si>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</si>
  <si>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</si>
  <si>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</si>
  <si>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</si>
  <si>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</si>
  <si>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</si>
  <si>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</si>
  <si>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</si>
  <si>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</si>
  <si>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</si>
  <si>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</si>
  <si>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</si>
  <si>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</si>
  <si>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</si>
  <si>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</si>
  <si>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</si>
  <si>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</si>
  <si>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</si>
  <si>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</si>
  <si>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</si>
  <si>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</si>
  <si>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</si>
  <si>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</si>
  <si>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</si>
  <si>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</si>
  <si>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</si>
  <si>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</si>
  <si>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</si>
  <si>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</si>
  <si>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</si>
  <si>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</si>
  <si>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</si>
  <si>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</si>
  <si>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</si>
  <si>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</si>
  <si>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</si>
  <si>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</si>
  <si>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</si>
  <si>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</si>
  <si>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</si>
  <si>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</si>
  <si>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</si>
  <si>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</si>
  <si>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</si>
  <si>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</si>
  <si>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</si>
  <si>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</si>
  <si>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</si>
  <si>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</si>
  <si>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</si>
  <si>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</si>
  <si>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</si>
  <si>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</si>
  <si>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</si>
  <si>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</si>
  <si>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</si>
  <si>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</si>
  <si>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</si>
  <si>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</si>
  <si>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</si>
  <si>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</si>
  <si>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</si>
  <si>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</si>
  <si>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</si>
  <si>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</si>
  <si>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</si>
  <si>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</si>
  <si>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</si>
  <si>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</si>
  <si>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</si>
  <si>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</si>
  <si>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</si>
  <si>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</si>
  <si>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</si>
  <si>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</si>
  <si>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</si>
  <si>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</si>
  <si>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</si>
  <si>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</si>
  <si>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</si>
  <si>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</si>
  <si>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</si>
  <si>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</si>
  <si>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</si>
  <si>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</si>
  <si>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</si>
  <si>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</si>
  <si>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</si>
  <si>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</si>
  <si>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</si>
  <si>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</si>
  <si>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</si>
  <si>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</si>
  <si>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</si>
  <si>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</si>
  <si>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</si>
  <si>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</si>
  <si>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</si>
  <si>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</si>
  <si>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</si>
  <si>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</si>
  <si>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</si>
  <si>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</si>
  <si>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</si>
  <si>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</si>
  <si>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</si>
  <si>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</si>
  <si>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</si>
  <si>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</si>
  <si>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</si>
  <si>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</si>
  <si>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</si>
  <si>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</si>
  <si>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</si>
  <si>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</si>
  <si>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</si>
  <si>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</si>
  <si>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</si>
  <si>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</si>
  <si>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</si>
  <si>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</si>
  <si>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</si>
  <si>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</si>
  <si>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</si>
  <si>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</si>
  <si>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</si>
  <si>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</si>
  <si>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</si>
  <si>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</si>
  <si>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</si>
  <si>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</si>
  <si>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</si>
  <si>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</si>
  <si>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</si>
  <si>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</si>
  <si>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</si>
  <si>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</si>
  <si>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</si>
  <si>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</si>
  <si>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</si>
  <si>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</si>
  <si>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</si>
  <si>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</si>
  <si>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</si>
  <si>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</si>
  <si>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</si>
  <si>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</si>
  <si>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</si>
  <si>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</si>
  <si>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</si>
  <si>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</si>
  <si>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</si>
  <si>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</si>
  <si>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</si>
  <si>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</si>
  <si>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</si>
  <si>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</si>
  <si>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</si>
  <si>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</si>
  <si>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</si>
  <si>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</si>
  <si>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</si>
  <si>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</si>
  <si>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</si>
  <si>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</si>
  <si>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</si>
  <si>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</si>
  <si>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</si>
  <si>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</si>
  <si>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</si>
  <si>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</si>
  <si>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</si>
  <si>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</si>
  <si>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</si>
  <si>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</si>
  <si>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</si>
  <si>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</si>
  <si>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</si>
  <si>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</si>
  <si>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</si>
  <si>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</si>
  <si>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</si>
  <si>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</si>
  <si>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</si>
  <si>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</si>
  <si>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</si>
  <si>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</si>
  <si>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</si>
  <si>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</si>
  <si>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</si>
  <si>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</si>
  <si>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</si>
  <si>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</si>
  <si>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</si>
  <si>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</si>
  <si>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</si>
  <si>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</si>
  <si>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</si>
  <si>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</si>
  <si>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</si>
  <si>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</si>
  <si>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</si>
  <si>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</si>
  <si>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</si>
  <si>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</si>
  <si>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</si>
  <si>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</si>
  <si>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</si>
  <si>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</si>
  <si>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</si>
  <si>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</si>
  <si>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</si>
  <si>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</si>
  <si>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</si>
  <si>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</si>
  <si>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</si>
  <si>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</si>
  <si>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</si>
  <si>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</si>
  <si>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</si>
  <si>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</si>
  <si>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</si>
  <si>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</si>
  <si>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</si>
  <si>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</si>
  <si>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</si>
  <si>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</si>
  <si>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</si>
  <si>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</si>
  <si>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</si>
  <si>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</si>
  <si>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</si>
  <si>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</si>
  <si>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</si>
  <si>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</si>
  <si>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</si>
  <si>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</si>
  <si>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</si>
  <si>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</si>
  <si>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</si>
  <si>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</si>
  <si>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</si>
  <si>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</si>
  <si>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</si>
  <si>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</si>
  <si>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</si>
  <si>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</si>
  <si>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</si>
  <si>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</si>
  <si>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</si>
  <si>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</si>
  <si>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</si>
  <si>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</si>
  <si>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</si>
  <si>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</si>
  <si>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</si>
  <si>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</si>
  <si>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</si>
  <si>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</si>
  <si>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</si>
  <si>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</si>
  <si>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</si>
  <si>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</si>
  <si>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</si>
  <si>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</si>
  <si>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</si>
  <si>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</si>
  <si>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</si>
  <si>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</si>
  <si>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</si>
  <si>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</si>
  <si>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</si>
  <si>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</si>
  <si>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</si>
  <si>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</si>
  <si>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</si>
  <si>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</si>
  <si>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</si>
  <si>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</si>
  <si>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</si>
  <si>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</si>
  <si>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</si>
  <si>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</si>
  <si>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</si>
  <si>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</si>
  <si>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</si>
  <si>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</si>
  <si>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</si>
  <si>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</si>
  <si>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</si>
  <si>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</si>
  <si>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</si>
  <si>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</si>
  <si>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</si>
  <si>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</si>
  <si>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</si>
  <si>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</si>
  <si>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</si>
  <si>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</si>
  <si>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</si>
  <si>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</si>
  <si>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</si>
  <si>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</si>
  <si>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</si>
  <si>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</si>
  <si>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</si>
  <si>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</si>
  <si>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</si>
  <si>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</si>
  <si>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</si>
  <si>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</si>
  <si>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</si>
  <si>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</si>
  <si>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</si>
  <si>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</si>
  <si>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</si>
  <si>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</si>
  <si>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</si>
  <si>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</si>
  <si>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</si>
  <si>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</si>
  <si>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</si>
  <si>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</si>
  <si>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</si>
  <si>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</si>
  <si>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</si>
  <si>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</si>
  <si>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</si>
  <si>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</si>
  <si>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</si>
  <si>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</si>
  <si>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</si>
  <si>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</si>
  <si>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</si>
  <si>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</si>
  <si>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</si>
  <si>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</si>
  <si>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</si>
  <si>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</si>
  <si>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</si>
  <si>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</si>
  <si>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</si>
  <si>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</si>
  <si>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</si>
  <si>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</si>
  <si>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</si>
  <si>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</si>
  <si>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</si>
  <si>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</si>
  <si>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</si>
  <si>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</si>
  <si>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</si>
  <si>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</si>
  <si>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</si>
  <si>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</si>
  <si>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</si>
  <si>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</si>
  <si>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</si>
  <si>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</si>
  <si>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</si>
  <si>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</si>
  <si>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</si>
  <si>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</si>
  <si>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</si>
  <si>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</si>
  <si>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</si>
  <si>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</si>
  <si>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</si>
  <si>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</si>
  <si>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</si>
  <si>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</si>
  <si>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</si>
  <si>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</si>
  <si>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</si>
  <si>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</si>
  <si>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</si>
  <si>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</si>
  <si>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</si>
  <si>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</si>
  <si>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</si>
  <si>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</si>
  <si>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</si>
  <si>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</si>
  <si>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</si>
  <si>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</si>
  <si>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</si>
  <si>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</si>
  <si>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</si>
  <si>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</si>
  <si>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</si>
  <si>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</si>
  <si>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</si>
  <si>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</si>
  <si>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</si>
  <si>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</si>
  <si>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</si>
  <si>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</si>
  <si>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</si>
  <si>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</si>
  <si>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</si>
  <si>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</si>
  <si>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</si>
  <si>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</si>
  <si>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</si>
  <si>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</si>
  <si>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</si>
  <si>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</si>
  <si>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</si>
  <si>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</si>
  <si>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</si>
  <si>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</si>
  <si>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</si>
  <si>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</si>
  <si>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</si>
  <si>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</si>
  <si>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</si>
  <si>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</si>
  <si>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</si>
  <si>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</si>
  <si>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</si>
  <si>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</si>
  <si>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</si>
  <si>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</si>
  <si>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</si>
  <si>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</si>
  <si>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</si>
  <si>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</si>
  <si>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</si>
  <si>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</si>
  <si>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</si>
  <si>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</si>
  <si>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</si>
  <si>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</si>
  <si>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</si>
  <si>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</si>
  <si>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</si>
  <si>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</si>
  <si>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</si>
  <si>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</si>
  <si>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</si>
  <si>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</si>
  <si>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</si>
  <si>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</si>
  <si>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</si>
  <si>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</si>
  <si>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</si>
  <si>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</si>
  <si>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</si>
  <si>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</si>
  <si>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</si>
  <si>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</si>
  <si>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</si>
  <si>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</si>
  <si>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</si>
  <si>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</si>
  <si>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</si>
  <si>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</si>
  <si>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</si>
  <si>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</si>
  <si>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</si>
  <si>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</si>
  <si>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</si>
  <si>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</si>
  <si>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</si>
  <si>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</si>
  <si>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</si>
  <si>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</si>
  <si>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</si>
  <si>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</si>
  <si>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</si>
  <si>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</si>
  <si>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</si>
  <si>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</si>
  <si>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</si>
  <si>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</si>
  <si>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</si>
  <si>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</si>
  <si>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</si>
  <si>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</si>
  <si>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</si>
  <si>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</si>
  <si>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</si>
  <si>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</si>
  <si>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</si>
  <si>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</si>
  <si>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</si>
  <si>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</si>
  <si>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</si>
  <si>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</si>
  <si>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</si>
  <si>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</si>
  <si>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</si>
  <si>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</si>
  <si>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</si>
  <si>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</si>
  <si>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</si>
  <si>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</si>
  <si>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</si>
  <si>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</si>
  <si>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</si>
  <si>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</si>
  <si>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</si>
  <si>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</si>
  <si>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</si>
  <si>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</si>
  <si>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</si>
  <si>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</si>
  <si>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</si>
  <si>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</si>
  <si>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</si>
  <si>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</si>
  <si>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</si>
  <si>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</si>
  <si>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</si>
  <si>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</si>
  <si>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</si>
  <si>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</si>
  <si>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</si>
  <si>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</si>
  <si>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</si>
  <si>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</si>
  <si>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</si>
  <si>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</si>
  <si>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</si>
  <si>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</si>
  <si>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</si>
  <si>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</si>
  <si>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</si>
  <si>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</si>
  <si>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</si>
  <si>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</si>
  <si>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</si>
  <si>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</si>
  <si>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</si>
  <si>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</si>
  <si>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</si>
  <si>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</si>
  <si>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</si>
  <si>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</si>
  <si>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</si>
  <si>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</si>
  <si>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</si>
  <si>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</si>
  <si>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</si>
  <si>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</si>
  <si>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</si>
  <si>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</si>
  <si>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</si>
  <si>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</si>
  <si>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</si>
  <si>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</si>
  <si>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</si>
  <si>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</si>
  <si>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</si>
  <si>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</si>
  <si>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</si>
  <si>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</si>
  <si>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</si>
  <si>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</si>
  <si>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</si>
  <si>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</si>
  <si>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</si>
  <si>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</si>
  <si>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</si>
  <si>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</si>
  <si>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</si>
  <si>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</si>
  <si>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</si>
  <si>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</si>
  <si>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</si>
  <si>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</si>
  <si>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</si>
  <si>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</si>
  <si>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</si>
  <si>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</si>
  <si>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</si>
  <si>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</si>
  <si>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</si>
  <si>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</si>
  <si>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</si>
  <si>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</si>
  <si>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</si>
  <si>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</si>
  <si>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</si>
  <si>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</si>
  <si>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</si>
  <si>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</si>
  <si>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</si>
  <si>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</si>
  <si>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</si>
  <si>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</si>
  <si>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</si>
  <si>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</si>
  <si>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</si>
  <si>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</si>
  <si>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</si>
  <si>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</si>
  <si>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</si>
  <si>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</si>
  <si>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</si>
  <si>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</si>
  <si>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</si>
  <si>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</si>
  <si>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</si>
  <si>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</si>
  <si>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</si>
  <si>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</si>
  <si>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</si>
  <si>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</si>
  <si>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</si>
  <si>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</si>
  <si>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</si>
  <si>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</si>
  <si>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</si>
  <si>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</si>
  <si>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</si>
  <si>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</si>
  <si>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</si>
  <si>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</si>
  <si>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</si>
  <si>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</si>
  <si>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</si>
  <si>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</si>
  <si>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</si>
  <si>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</si>
  <si>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</si>
  <si>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</si>
  <si>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</si>
  <si>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</si>
  <si>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</si>
  <si>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</si>
  <si>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</si>
  <si>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</si>
  <si>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</si>
  <si>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</si>
  <si>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</si>
  <si>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</si>
  <si>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</si>
  <si>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</si>
  <si>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</si>
  <si>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</si>
  <si>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</si>
  <si>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</si>
  <si>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</si>
  <si>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</si>
  <si>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</si>
  <si>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</si>
  <si>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</si>
  <si>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</si>
  <si>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</si>
  <si>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</si>
  <si>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</si>
  <si>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</si>
  <si>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</si>
  <si>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</si>
  <si>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</si>
  <si>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</si>
  <si>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</si>
  <si>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</si>
  <si>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</si>
  <si>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</si>
  <si>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</si>
  <si>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</si>
  <si>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</si>
  <si>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</si>
  <si>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</si>
  <si>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</si>
  <si>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</si>
  <si>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</si>
  <si>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</si>
  <si>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</si>
  <si>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</si>
  <si>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</si>
  <si>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</si>
  <si>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</si>
  <si>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</si>
  <si>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</si>
  <si>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</si>
  <si>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</si>
  <si>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</si>
  <si>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</si>
  <si>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</si>
  <si>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</si>
  <si>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</si>
  <si>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</si>
  <si>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</si>
  <si>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</si>
  <si>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</si>
  <si>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</si>
  <si>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</si>
  <si>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</si>
  <si>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</si>
  <si>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</si>
  <si>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</si>
  <si>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</si>
  <si>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</si>
  <si>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</si>
  <si>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</si>
  <si>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</si>
  <si>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</si>
  <si>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</si>
  <si>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</si>
  <si>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</si>
  <si>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</si>
  <si>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</si>
  <si>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</si>
  <si>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</si>
  <si>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</si>
  <si>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</si>
  <si>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</si>
  <si>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</si>
  <si>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</si>
  <si>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</si>
  <si>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</si>
  <si>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</si>
  <si>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</si>
  <si>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</si>
  <si>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</si>
  <si>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</si>
  <si>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</si>
  <si>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</si>
  <si>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</si>
  <si>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</si>
  <si>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</si>
  <si>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</si>
  <si>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</si>
  <si>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</si>
  <si>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</si>
  <si>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</si>
  <si>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</si>
  <si>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</si>
  <si>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</si>
  <si>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</si>
  <si>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</si>
  <si>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</si>
  <si>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</si>
  <si>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</si>
  <si>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</si>
  <si>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</si>
  <si>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</si>
  <si>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</si>
  <si>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</si>
  <si>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</si>
  <si>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</si>
  <si>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</si>
  <si>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</si>
  <si>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</si>
  <si>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</si>
  <si>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</si>
  <si>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</si>
  <si>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</si>
  <si>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</si>
  <si>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</si>
  <si>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</si>
  <si>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</si>
  <si>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</si>
  <si>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</si>
  <si>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</si>
  <si>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</si>
  <si>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</si>
  <si>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</si>
  <si>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</si>
  <si>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</si>
  <si>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</si>
  <si>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</si>
  <si>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</si>
  <si>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</si>
  <si>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</si>
  <si>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</si>
  <si>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</si>
  <si>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</si>
  <si>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</si>
  <si>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</si>
  <si>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</si>
  <si>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</si>
  <si>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</si>
  <si>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</si>
  <si>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</si>
  <si>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</si>
  <si>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</si>
  <si>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</si>
  <si>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</si>
  <si>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</si>
  <si>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</si>
  <si>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</si>
  <si>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</si>
  <si>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</si>
  <si>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</si>
  <si>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</si>
  <si>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</si>
  <si>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</si>
  <si>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</si>
  <si>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</si>
  <si>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</si>
  <si>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</si>
  <si>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</si>
  <si>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</si>
  <si>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</si>
  <si>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</si>
  <si>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</si>
  <si>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</si>
  <si>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</si>
  <si>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</si>
  <si>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</si>
  <si>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</si>
  <si>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</si>
  <si>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</si>
  <si>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</si>
  <si>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</si>
  <si>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</si>
  <si>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</si>
  <si>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</si>
  <si>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</si>
  <si>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</si>
  <si>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</si>
  <si>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</si>
  <si>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</si>
  <si>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</si>
  <si>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</si>
  <si>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</si>
  <si>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</si>
  <si>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</si>
  <si>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</si>
  <si>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</si>
  <si>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</si>
  <si>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</si>
  <si>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</si>
  <si>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</si>
  <si>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</si>
  <si>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</si>
  <si>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</si>
  <si>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</si>
  <si>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</si>
  <si>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</si>
  <si>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</si>
  <si>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</si>
  <si>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</si>
  <si>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</si>
  <si>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</si>
  <si>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</si>
  <si>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</si>
  <si>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</si>
  <si>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</si>
  <si>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</si>
  <si>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</si>
  <si>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</si>
  <si>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</si>
  <si>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</si>
  <si>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</si>
  <si>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</si>
  <si>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</si>
  <si>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</si>
  <si>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</si>
  <si>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</si>
  <si>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</si>
  <si>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</si>
  <si>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</si>
  <si>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</si>
  <si>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</si>
  <si>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</si>
  <si>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</si>
  <si>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</si>
  <si>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</si>
  <si>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</si>
  <si>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</si>
  <si>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</si>
  <si>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</si>
  <si>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</si>
  <si>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</si>
  <si>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</si>
  <si>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</si>
  <si>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</si>
  <si>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</si>
  <si>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</si>
  <si>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</si>
  <si>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</si>
  <si>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</si>
  <si>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</si>
  <si>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</si>
  <si>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</si>
  <si>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</si>
  <si>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</si>
  <si>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</si>
  <si>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</si>
  <si>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</si>
  <si>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</si>
  <si>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</si>
  <si>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</si>
  <si>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</si>
  <si>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</si>
  <si>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</si>
  <si>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</si>
  <si>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</si>
  <si>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</si>
  <si>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</si>
  <si>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</si>
  <si>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</si>
  <si>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</si>
  <si>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</si>
  <si>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</si>
  <si>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</si>
  <si>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</si>
  <si>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</si>
  <si>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</si>
  <si>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</si>
  <si>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</si>
  <si>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</si>
  <si>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</si>
  <si>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</si>
  <si>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</si>
  <si>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</si>
  <si>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</si>
  <si>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</si>
  <si>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</si>
  <si>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</si>
  <si>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</si>
  <si>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</si>
  <si>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</si>
  <si>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</si>
  <si>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</si>
  <si>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</si>
  <si>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</si>
  <si>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</si>
  <si>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</si>
  <si>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</si>
  <si>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</si>
  <si>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</si>
  <si>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</si>
  <si>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</si>
  <si>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</si>
  <si>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</si>
  <si>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</si>
  <si>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</si>
  <si>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</si>
  <si>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</si>
  <si>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</si>
  <si>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</si>
  <si>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</si>
  <si>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</si>
  <si>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</si>
  <si>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</si>
  <si>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</si>
  <si>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</si>
  <si>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</si>
  <si>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</si>
  <si>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</si>
  <si>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</si>
  <si>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</si>
  <si>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</si>
  <si>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</si>
  <si>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</si>
  <si>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</si>
  <si>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</si>
  <si>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</si>
  <si>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</si>
  <si>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</si>
  <si>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</si>
  <si>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</si>
  <si>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</si>
  <si>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</si>
  <si>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</si>
  <si>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</si>
  <si>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</si>
  <si>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</si>
  <si>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</si>
  <si>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</si>
  <si>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</si>
  <si>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</si>
  <si>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</si>
  <si>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</si>
  <si>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</si>
  <si>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</si>
  <si>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</si>
  <si>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</si>
  <si>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</si>
  <si>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</si>
  <si>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</si>
  <si>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</si>
  <si>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</si>
  <si>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</si>
  <si>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</si>
  <si>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</si>
  <si>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</si>
  <si>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</si>
  <si>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</si>
  <si>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</si>
  <si>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</si>
  <si>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</si>
  <si>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</si>
  <si>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</si>
  <si>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</si>
  <si>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</si>
  <si>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</si>
  <si>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</si>
  <si>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</si>
  <si>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</si>
  <si>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</si>
  <si>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</si>
  <si>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</si>
  <si>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</si>
  <si>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</si>
  <si>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</si>
  <si>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</si>
  <si>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</si>
  <si>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</si>
  <si>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</si>
  <si>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</si>
  <si>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</si>
  <si>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</si>
  <si>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</si>
  <si>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</si>
  <si>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</si>
  <si>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</si>
  <si>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</si>
  <si>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</si>
  <si>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</si>
  <si>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</si>
  <si>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</si>
  <si>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</si>
  <si>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</si>
  <si>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</si>
  <si>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</si>
  <si>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</si>
  <si>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</si>
  <si>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</si>
  <si>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</si>
  <si>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</si>
  <si>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</si>
  <si>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</si>
  <si>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</si>
  <si>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</si>
  <si>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</si>
  <si>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</si>
  <si>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</si>
  <si>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</si>
  <si>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</si>
  <si>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</si>
  <si>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</si>
  <si>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</si>
  <si>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</si>
  <si>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</si>
  <si>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</si>
  <si>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</si>
  <si>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</si>
  <si>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</si>
  <si>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</si>
  <si>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</si>
  <si>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</si>
  <si>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</si>
  <si>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</si>
  <si>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</si>
  <si>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</si>
  <si>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</si>
  <si>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</si>
  <si>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</si>
  <si>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</si>
  <si>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</si>
  <si>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</si>
  <si>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</si>
  <si>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</si>
  <si>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</si>
  <si>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</si>
  <si>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</si>
  <si>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</si>
  <si>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</si>
  <si>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</si>
  <si>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</si>
  <si>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</si>
  <si>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</si>
  <si>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</si>
  <si>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</si>
  <si>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</si>
  <si>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</si>
  <si>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</si>
  <si>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</si>
  <si>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</si>
  <si>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</si>
  <si>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</si>
  <si>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</si>
  <si>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</si>
  <si>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</si>
  <si>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</si>
  <si>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</si>
  <si>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</si>
  <si>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</si>
  <si>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</si>
  <si>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</si>
  <si>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</si>
  <si>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</si>
  <si>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</si>
  <si>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</si>
  <si>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</si>
  <si>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</si>
  <si>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</si>
  <si>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</si>
  <si>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</si>
  <si>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</si>
  <si>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</si>
  <si>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</si>
  <si>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</si>
  <si>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</si>
  <si>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</si>
  <si>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</si>
  <si>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</si>
  <si>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</si>
  <si>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</si>
  <si>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</si>
  <si>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</si>
  <si>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</si>
  <si>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</si>
  <si>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</si>
  <si>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</si>
  <si>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</si>
  <si>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</si>
  <si>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</si>
  <si>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</si>
  <si>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</si>
  <si>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</si>
  <si>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</si>
  <si>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</si>
  <si>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</si>
  <si>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</si>
  <si>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</si>
  <si>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</si>
  <si>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</si>
  <si>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</si>
  <si>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</si>
  <si>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</si>
  <si>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</si>
  <si>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</si>
  <si>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</si>
  <si>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</si>
  <si>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</si>
  <si>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</si>
  <si>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</si>
  <si>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</si>
  <si>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</si>
  <si>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</si>
  <si>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</si>
  <si>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</si>
  <si>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</si>
  <si>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</si>
  <si>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</si>
  <si>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</si>
  <si>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</si>
  <si>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</si>
  <si>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</si>
  <si>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</si>
  <si>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</si>
  <si>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</si>
  <si>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</si>
  <si>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</si>
  <si>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</si>
  <si>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</si>
  <si>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</si>
  <si>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</si>
  <si>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</si>
  <si>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</si>
  <si>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</si>
  <si>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</si>
  <si>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</si>
  <si>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</si>
  <si>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</si>
  <si>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</si>
  <si>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</si>
  <si>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</si>
  <si>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</si>
  <si>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</si>
  <si>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</si>
  <si>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</si>
  <si>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</si>
  <si>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</si>
  <si>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</si>
  <si>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</si>
  <si>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</si>
  <si>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</si>
  <si>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</si>
  <si>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</si>
  <si>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</si>
  <si>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</si>
  <si>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</si>
  <si>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</si>
  <si>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</si>
  <si>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</si>
  <si>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</si>
  <si>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</si>
  <si>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</si>
  <si>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</si>
  <si>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</si>
  <si>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</si>
  <si>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</si>
  <si>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</si>
  <si>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</si>
  <si>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</si>
  <si>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</si>
  <si>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</si>
  <si>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</si>
  <si>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</si>
  <si>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</si>
  <si>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</si>
  <si>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</si>
  <si>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</si>
  <si>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</si>
  <si>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</si>
  <si>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</si>
  <si>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</si>
  <si>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</si>
  <si>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</si>
  <si>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</si>
  <si>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</si>
  <si>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</si>
  <si>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</si>
  <si>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</si>
  <si>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</si>
  <si>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</si>
  <si>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</si>
  <si>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</si>
  <si>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</si>
  <si>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</si>
  <si>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</si>
  <si>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</si>
  <si>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</si>
  <si>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</si>
  <si>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</si>
  <si>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</si>
  <si>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</si>
  <si>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</si>
  <si>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</si>
  <si>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</si>
  <si>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</si>
  <si>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</si>
  <si>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</si>
  <si>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</si>
  <si>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</si>
  <si>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</si>
  <si>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</si>
  <si>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</si>
  <si>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</si>
  <si>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</si>
  <si>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</si>
  <si>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</si>
  <si>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</si>
  <si>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</si>
  <si>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</si>
  <si>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</si>
  <si>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</si>
  <si>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</si>
  <si>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</si>
  <si>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</si>
  <si>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</si>
  <si>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</si>
  <si>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</si>
  <si>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</si>
  <si>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</si>
  <si>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</si>
  <si>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</si>
  <si>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</si>
  <si>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</si>
  <si>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</si>
  <si>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</si>
  <si>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</si>
  <si>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</si>
  <si>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</si>
  <si>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</si>
  <si>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</si>
  <si>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</si>
  <si>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</si>
  <si>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</si>
  <si>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</si>
  <si>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</si>
  <si>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</si>
  <si>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</si>
  <si>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</si>
  <si>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</si>
  <si>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</si>
  <si>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</si>
  <si>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</si>
  <si>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</si>
  <si>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</si>
  <si>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</si>
  <si>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</si>
  <si>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</si>
  <si>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</si>
  <si>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</si>
  <si>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</si>
  <si>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</si>
  <si>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</si>
  <si>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</si>
  <si>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</si>
  <si>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</si>
  <si>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</si>
  <si>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</si>
  <si>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</si>
  <si>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</si>
  <si>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</si>
  <si>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</si>
  <si>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</si>
  <si>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</si>
  <si>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</si>
  <si>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</si>
  <si>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</si>
  <si>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</si>
  <si>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</si>
  <si>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</si>
  <si>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</si>
  <si>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</si>
  <si>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</si>
  <si>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</si>
  <si>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</si>
  <si>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</si>
  <si>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</si>
  <si>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</si>
  <si>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</si>
  <si>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</si>
  <si>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</si>
  <si>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</si>
  <si>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</si>
  <si>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</si>
  <si>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</si>
  <si>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</si>
  <si>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</si>
  <si>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</si>
  <si>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</si>
  <si>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</si>
  <si>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</si>
  <si>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</si>
  <si>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</si>
  <si>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</si>
  <si>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</si>
  <si>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</si>
  <si>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</si>
  <si>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</si>
  <si>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</si>
  <si>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</si>
  <si>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</si>
  <si>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</si>
  <si>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</si>
  <si>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</si>
  <si>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</si>
  <si>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</si>
  <si>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</si>
  <si>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</si>
  <si>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</si>
  <si>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</si>
  <si>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</si>
  <si>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</si>
  <si>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</si>
  <si>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</si>
  <si>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</si>
  <si>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</si>
  <si>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</si>
  <si>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</si>
  <si>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</si>
  <si>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</si>
  <si>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</si>
  <si>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</si>
  <si>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</si>
  <si>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</si>
  <si>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</si>
  <si>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</si>
  <si>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</si>
  <si>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</si>
  <si>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</si>
  <si>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</si>
  <si>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</si>
  <si>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</si>
  <si>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</si>
  <si>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</si>
  <si>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</si>
  <si>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</si>
  <si>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</si>
  <si>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</si>
  <si>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</si>
  <si>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</si>
  <si>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</si>
  <si>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</si>
  <si>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</si>
  <si>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</si>
  <si>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</si>
  <si>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</si>
  <si>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</si>
  <si>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</si>
  <si>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</si>
  <si>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</si>
  <si>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</si>
  <si>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</si>
  <si>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</si>
  <si>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</si>
  <si>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</si>
  <si>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</si>
  <si>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</si>
  <si>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</si>
  <si>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</si>
  <si>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</si>
  <si>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</si>
  <si>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</si>
  <si>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</si>
  <si>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</si>
  <si>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</si>
  <si>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</si>
  <si>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</si>
  <si>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</si>
  <si>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</si>
  <si>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</si>
  <si>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</si>
  <si>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</si>
  <si>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</si>
  <si>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</si>
  <si>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</si>
  <si>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</si>
  <si>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</si>
  <si>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</si>
  <si>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</si>
  <si>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</si>
  <si>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</si>
  <si>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</si>
  <si>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</si>
  <si>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</si>
  <si>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</si>
  <si>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</si>
  <si>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</si>
  <si>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</si>
  <si>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</si>
  <si>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</si>
  <si>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</si>
  <si>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</si>
  <si>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</si>
  <si>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</si>
  <si>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</si>
  <si>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</si>
  <si>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</si>
  <si>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</si>
  <si>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</si>
  <si>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</si>
  <si>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</si>
  <si>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</si>
  <si>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</si>
  <si>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</si>
  <si>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</si>
  <si>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</si>
  <si>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</si>
  <si>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</si>
  <si>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</si>
  <si>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</si>
  <si>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</si>
  <si>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</si>
  <si>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</si>
  <si>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</si>
  <si>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</si>
  <si>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</si>
  <si>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</si>
  <si>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</si>
  <si>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</si>
  <si>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</si>
  <si>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</si>
  <si>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</si>
  <si>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</si>
  <si>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</si>
  <si>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</si>
  <si>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</si>
  <si>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</si>
  <si>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</si>
  <si>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</si>
  <si>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</si>
  <si>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</si>
  <si>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</si>
  <si>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</si>
  <si>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</si>
  <si>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</si>
  <si>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</si>
  <si>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</si>
  <si>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</si>
  <si>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</si>
  <si>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</si>
  <si>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</si>
  <si>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</si>
  <si>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</si>
  <si>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</si>
  <si>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</si>
  <si>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</si>
  <si>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</si>
  <si>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</si>
  <si>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</si>
  <si>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</si>
  <si>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</si>
  <si>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</si>
  <si>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</si>
  <si>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</si>
  <si>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</si>
  <si>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</si>
  <si>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</si>
  <si>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</si>
  <si>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</si>
  <si>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</si>
  <si>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</si>
  <si>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</si>
  <si>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</si>
  <si>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</si>
  <si>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</si>
  <si>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</si>
  <si>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</si>
  <si>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</si>
  <si>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</si>
  <si>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</si>
  <si>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</si>
  <si>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</si>
  <si>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</si>
  <si>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</si>
  <si>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</si>
  <si>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</si>
  <si>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</si>
  <si>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</si>
  <si>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</si>
  <si>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</si>
  <si>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</si>
  <si>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</si>
  <si>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</si>
  <si>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</si>
  <si>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</si>
  <si>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</si>
  <si>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</si>
  <si>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</si>
  <si>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</si>
  <si>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</si>
  <si>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</si>
  <si>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</si>
  <si>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</si>
  <si>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</si>
  <si>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</si>
  <si>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</si>
  <si>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</si>
  <si>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</si>
  <si>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</si>
  <si>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</si>
  <si>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</si>
  <si>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</si>
  <si>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</si>
  <si>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</si>
  <si>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</si>
  <si>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</si>
  <si>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</si>
  <si>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</si>
  <si>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</si>
  <si>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</si>
  <si>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</si>
  <si>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</si>
  <si>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</si>
  <si>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</si>
  <si>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</si>
  <si>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</si>
  <si>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</si>
  <si>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</si>
  <si>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</si>
  <si>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</si>
  <si>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</si>
  <si>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</si>
  <si>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</si>
  <si>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</si>
  <si>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</si>
  <si>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</si>
  <si>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</si>
  <si>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</si>
  <si>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</si>
  <si>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</si>
  <si>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</si>
  <si>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</si>
  <si>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</si>
  <si>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</si>
  <si>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</si>
  <si>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</si>
  <si>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</si>
  <si>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</si>
  <si>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</si>
  <si>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</si>
  <si>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</si>
  <si>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</si>
  <si>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</si>
  <si>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</si>
  <si>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</si>
  <si>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</si>
  <si>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</si>
  <si>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</si>
  <si>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</si>
  <si>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</si>
  <si>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</si>
  <si>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</si>
  <si>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</si>
  <si>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</si>
  <si>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</si>
  <si>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</si>
  <si>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</si>
  <si>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</si>
  <si>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</si>
  <si>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</si>
  <si>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</si>
  <si>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</si>
  <si>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</si>
  <si>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</si>
  <si>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</si>
  <si>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</si>
  <si>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</si>
  <si>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</si>
  <si>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</si>
  <si>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</si>
  <si>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</si>
  <si>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</si>
  <si>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</si>
  <si>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</si>
  <si>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</si>
  <si>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</si>
  <si>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</si>
  <si>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</si>
  <si>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</si>
  <si>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</si>
  <si>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</si>
  <si>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</si>
  <si>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</si>
  <si>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</si>
  <si>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</si>
  <si>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</si>
  <si>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</si>
  <si>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</si>
  <si>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</si>
  <si>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</si>
  <si>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</si>
  <si>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</si>
  <si>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</si>
  <si>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</si>
  <si>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</si>
  <si>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</si>
  <si>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</si>
  <si>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</si>
  <si>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</si>
  <si>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</si>
  <si>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</si>
  <si>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</si>
  <si>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</si>
  <si>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</si>
  <si>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</si>
  <si>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</si>
  <si>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</si>
  <si>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</si>
  <si>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</si>
  <si>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</si>
  <si>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</si>
  <si>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</si>
  <si>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</si>
  <si>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</si>
  <si>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</si>
  <si>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</si>
  <si>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</si>
  <si>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</si>
  <si>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</si>
  <si>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</si>
  <si>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</si>
  <si>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</si>
  <si>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</si>
  <si>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</si>
  <si>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</si>
  <si>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</si>
  <si>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</si>
  <si>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</si>
  <si>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</si>
  <si>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</si>
  <si>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</si>
  <si>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</si>
  <si>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</si>
  <si>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</si>
  <si>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</si>
  <si>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</si>
  <si>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</si>
  <si>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</si>
  <si>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</si>
  <si>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</si>
  <si>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</si>
  <si>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</si>
  <si>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</si>
  <si>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</si>
  <si>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</si>
  <si>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</si>
  <si>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</si>
  <si>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</si>
  <si>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</si>
  <si>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</si>
  <si>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</si>
  <si>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</si>
  <si>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</si>
  <si>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</si>
  <si>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</si>
  <si>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</si>
  <si>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</si>
  <si>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</si>
  <si>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</si>
  <si>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</si>
  <si>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</si>
  <si>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</si>
  <si>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</si>
  <si>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</si>
  <si>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</si>
  <si>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</si>
  <si>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</si>
  <si>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</si>
  <si>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</si>
  <si>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</si>
  <si>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</si>
  <si>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</si>
  <si>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</si>
  <si>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</si>
  <si>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</si>
  <si>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</si>
  <si>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</si>
  <si>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</si>
  <si>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</si>
  <si>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</si>
  <si>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</si>
  <si>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</si>
  <si>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</si>
  <si>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</si>
  <si>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</si>
  <si>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</si>
  <si>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</si>
  <si>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</si>
  <si>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</si>
  <si>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</si>
  <si>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</si>
  <si>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</si>
  <si>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</si>
  <si>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</si>
  <si>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</si>
  <si>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</si>
  <si>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</si>
  <si>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</si>
  <si>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</si>
  <si>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</si>
  <si>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</si>
  <si>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</si>
  <si>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</si>
  <si>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</si>
  <si>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</si>
  <si>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</si>
  <si>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</si>
  <si>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</si>
  <si>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</si>
  <si>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</si>
  <si>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</si>
  <si>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</si>
  <si>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</si>
  <si>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</si>
  <si>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</si>
  <si>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</si>
  <si>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</si>
  <si>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</si>
  <si>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</si>
  <si>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</si>
  <si>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</si>
  <si>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</si>
  <si>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</si>
  <si>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</si>
  <si>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</si>
  <si>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</si>
  <si>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</si>
  <si>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</si>
  <si>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</si>
  <si>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</si>
  <si>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</si>
  <si>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</si>
  <si>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</si>
  <si>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</si>
  <si>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</si>
  <si>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</si>
  <si>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</si>
  <si>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</si>
  <si>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</si>
  <si>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</si>
  <si>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</si>
  <si>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</si>
  <si>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</si>
  <si>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</si>
  <si>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</si>
  <si>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</si>
  <si>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</si>
  <si>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</si>
  <si>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</si>
  <si>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</si>
  <si>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</si>
  <si>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</si>
  <si>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</si>
  <si>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</si>
  <si>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</si>
  <si>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</si>
  <si>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</si>
  <si>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</si>
  <si>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</si>
  <si>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</si>
  <si>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</si>
  <si>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</si>
  <si>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</si>
  <si>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</si>
  <si>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</si>
  <si>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</si>
  <si>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</si>
  <si>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</si>
  <si>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</si>
  <si>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</si>
  <si>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</si>
  <si>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</si>
  <si>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</si>
  <si>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</si>
  <si>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</si>
  <si>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</si>
  <si>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</si>
  <si>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</si>
  <si>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</si>
  <si>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</si>
  <si>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</si>
  <si>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</si>
  <si>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</si>
  <si>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</si>
  <si>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</si>
  <si>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</si>
  <si>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</si>
  <si>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</si>
  <si>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</si>
  <si>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</si>
  <si>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</si>
  <si>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</si>
  <si>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</si>
  <si>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</si>
  <si>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</si>
  <si>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</si>
  <si>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</si>
  <si>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</si>
  <si>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</si>
  <si>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</si>
  <si>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</si>
  <si>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</si>
  <si>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</si>
  <si>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</si>
  <si>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</si>
  <si>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</si>
  <si>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</si>
  <si>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</si>
  <si>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</si>
  <si>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</si>
  <si>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</si>
  <si>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</si>
  <si>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</si>
  <si>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</si>
  <si>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</si>
  <si>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</si>
  <si>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</si>
  <si>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</si>
  <si>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</si>
  <si>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</si>
  <si>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</si>
  <si>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</si>
  <si>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</si>
  <si>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</si>
  <si>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</si>
  <si>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</si>
  <si>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</si>
  <si>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</si>
  <si>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</si>
  <si>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</si>
  <si>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</si>
  <si>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</si>
  <si>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</si>
  <si>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</si>
  <si>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</si>
  <si>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</si>
  <si>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</si>
  <si>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</si>
  <si>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</si>
  <si>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</si>
  <si>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</si>
  <si>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</si>
  <si>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</si>
  <si>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</si>
  <si>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</si>
  <si>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</si>
  <si>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</si>
  <si>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</si>
  <si>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</si>
  <si>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</si>
  <si>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</si>
  <si>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</si>
  <si>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</si>
  <si>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</si>
  <si>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</si>
  <si>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</si>
  <si>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</si>
  <si>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</si>
  <si>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</si>
  <si>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</si>
  <si>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</si>
  <si>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</si>
  <si>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</si>
  <si>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</si>
  <si>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</si>
  <si>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</si>
  <si>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</si>
  <si>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</si>
  <si>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</si>
  <si>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</si>
  <si>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</si>
  <si>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</si>
  <si>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</si>
  <si>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</si>
  <si>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</si>
  <si>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</si>
  <si>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</si>
  <si>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</si>
  <si>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</si>
  <si>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</si>
  <si>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</si>
  <si>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</si>
  <si>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</si>
  <si>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</si>
  <si>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</si>
  <si>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</si>
  <si>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</si>
  <si>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</si>
  <si>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</si>
  <si>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</si>
  <si>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</si>
  <si>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</si>
  <si>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</si>
  <si>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</si>
  <si>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</si>
  <si>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</si>
  <si>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</si>
  <si>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</si>
  <si>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</si>
  <si>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</si>
  <si>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</si>
  <si>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</si>
  <si>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</si>
  <si>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</si>
  <si>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</si>
  <si>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</si>
  <si>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</si>
  <si>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</si>
  <si>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</si>
  <si>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</si>
  <si>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</si>
  <si>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</si>
  <si>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</si>
  <si>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</si>
  <si>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</si>
  <si>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</si>
  <si>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</si>
  <si>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</si>
  <si>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</si>
  <si>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</si>
  <si>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</si>
  <si>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</si>
  <si>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</si>
  <si>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</si>
  <si>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</si>
  <si>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</si>
  <si>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</si>
  <si>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</si>
  <si>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</si>
  <si>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</si>
  <si>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</si>
  <si>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</si>
  <si>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</si>
  <si>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</si>
  <si>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</si>
  <si>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</si>
  <si>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</si>
  <si>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</si>
  <si>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</si>
  <si>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</si>
  <si>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</si>
  <si>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</si>
  <si>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</si>
  <si>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</si>
  <si>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</si>
  <si>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</si>
  <si>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</si>
  <si>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</si>
  <si>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</si>
  <si>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</si>
  <si>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</si>
  <si>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</si>
  <si>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</si>
  <si>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</si>
  <si>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</si>
  <si>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</si>
  <si>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</si>
  <si>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</si>
  <si>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</si>
  <si>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</si>
  <si>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</si>
  <si>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</si>
  <si>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</si>
  <si>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</si>
  <si>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</si>
  <si>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</si>
  <si>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</si>
  <si>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</si>
  <si>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</si>
  <si>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</si>
  <si>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</si>
  <si>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</si>
  <si>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</si>
  <si>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</si>
  <si>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</si>
  <si>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</si>
  <si>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</si>
  <si>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</si>
  <si>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</si>
  <si>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</si>
  <si>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</si>
  <si>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</si>
  <si>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</si>
  <si>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</si>
  <si>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</si>
  <si>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</si>
  <si>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</si>
  <si>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</si>
  <si>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</si>
  <si>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</si>
  <si>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</si>
  <si>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</si>
  <si>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</si>
  <si>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</si>
  <si>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</si>
  <si>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</si>
  <si>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</si>
  <si>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</si>
  <si>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</si>
  <si>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</si>
  <si>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</si>
  <si>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</si>
  <si>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</si>
  <si>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</si>
  <si>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</si>
  <si>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</si>
  <si>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</si>
  <si>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</si>
  <si>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</si>
  <si>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</si>
  <si>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</si>
  <si>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</si>
  <si>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</si>
  <si>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</si>
  <si>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</si>
  <si>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</si>
  <si>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</si>
  <si>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</si>
  <si>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</si>
  <si>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</si>
  <si>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</si>
  <si>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</si>
  <si>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</si>
  <si>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</si>
  <si>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</si>
  <si>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</si>
  <si>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</si>
  <si>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</si>
  <si>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</si>
  <si>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</si>
  <si>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</si>
  <si>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</si>
  <si>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</si>
  <si>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</si>
  <si>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</si>
  <si>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</si>
  <si>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</si>
  <si>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</si>
  <si>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</si>
  <si>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</si>
  <si>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</si>
  <si>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</si>
  <si>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</si>
  <si>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</si>
  <si>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</si>
  <si>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</si>
  <si>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</si>
  <si>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</si>
  <si>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</si>
  <si>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</si>
  <si>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</si>
  <si>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</si>
  <si>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</si>
  <si>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</si>
  <si>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</si>
  <si>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</si>
  <si>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</si>
  <si>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</si>
  <si>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</si>
  <si>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</si>
  <si>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</si>
  <si>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</si>
  <si>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</si>
  <si>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</si>
  <si>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</si>
  <si>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</si>
  <si>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</si>
  <si>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</si>
  <si>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</si>
  <si>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</si>
  <si>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</si>
  <si>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</si>
  <si>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</si>
  <si>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</si>
  <si>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</si>
  <si>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</si>
  <si>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</si>
  <si>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</si>
  <si>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</si>
  <si>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</si>
  <si>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</si>
  <si>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</si>
  <si>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</si>
  <si>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</si>
  <si>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</si>
  <si>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</si>
  <si>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</si>
  <si>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</si>
  <si>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</si>
  <si>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</si>
  <si>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</si>
  <si>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</si>
  <si>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</si>
  <si>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</si>
  <si>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</si>
  <si>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</si>
  <si>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</si>
  <si>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</si>
  <si>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</si>
  <si>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</si>
  <si>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</si>
  <si>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</si>
  <si>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</si>
  <si>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</si>
  <si>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</si>
  <si>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</si>
  <si>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</si>
  <si>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</si>
  <si>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</si>
  <si>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</si>
  <si>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</si>
  <si>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</si>
  <si>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</si>
  <si>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</si>
  <si>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</si>
  <si>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</si>
  <si>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</si>
  <si>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</si>
  <si>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</si>
  <si>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</si>
  <si>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</si>
  <si>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</si>
  <si>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</si>
  <si>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</si>
  <si>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</si>
  <si>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</si>
  <si>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</si>
  <si>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</si>
  <si>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</si>
  <si>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</si>
  <si>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</si>
  <si>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</si>
  <si>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</si>
  <si>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</si>
  <si>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</si>
  <si>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</si>
  <si>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</si>
  <si>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</si>
  <si>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</si>
  <si>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</si>
  <si>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</si>
  <si>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</si>
  <si>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</si>
  <si>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</si>
  <si>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</si>
  <si>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</si>
  <si>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</si>
  <si>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</si>
  <si>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</si>
  <si>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</si>
  <si>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</si>
  <si>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</si>
  <si>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</si>
  <si>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</si>
  <si>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</si>
  <si>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</si>
  <si>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</si>
  <si>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</si>
  <si>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</si>
  <si>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</si>
  <si>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</si>
  <si>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</si>
  <si>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</si>
  <si>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</si>
  <si>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</si>
  <si>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</si>
  <si>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</si>
  <si>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</si>
  <si>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</si>
  <si>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</si>
  <si>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</si>
  <si>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</si>
  <si>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</si>
  <si>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</si>
  <si>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</si>
  <si>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</si>
  <si>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</si>
  <si>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</si>
  <si>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</si>
  <si>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</si>
  <si>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</si>
  <si>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</si>
  <si>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</si>
  <si>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</si>
  <si>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</si>
  <si>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</si>
  <si>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</si>
  <si>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</si>
  <si>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</si>
  <si>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</si>
  <si>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</si>
  <si>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</si>
  <si>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</si>
  <si>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</si>
  <si>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</si>
  <si>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</si>
  <si>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</si>
  <si>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</si>
  <si>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</si>
  <si>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</si>
  <si>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</si>
  <si>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</si>
  <si>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</si>
  <si>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</si>
  <si>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</si>
  <si>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</si>
  <si>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</si>
  <si>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</si>
  <si>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</si>
  <si>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</si>
  <si>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</si>
  <si>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</si>
  <si>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</si>
  <si>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</si>
  <si>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</si>
  <si>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</si>
  <si>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</si>
  <si>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</si>
  <si>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</si>
  <si>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</si>
  <si>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</si>
  <si>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</si>
  <si>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</si>
  <si>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</si>
  <si>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</si>
  <si>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</si>
  <si>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</si>
  <si>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</si>
  <si>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</si>
  <si>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</si>
  <si>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</si>
  <si>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</si>
  <si>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</si>
  <si>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</si>
  <si>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</si>
  <si>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</si>
  <si>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</si>
  <si>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</si>
  <si>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</si>
  <si>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</si>
  <si>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</si>
  <si>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</si>
  <si>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</si>
  <si>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</si>
  <si>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</si>
  <si>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</si>
  <si>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</si>
  <si>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</si>
  <si>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</si>
  <si>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</si>
  <si>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</si>
  <si>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</si>
  <si>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</si>
  <si>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</si>
  <si>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</si>
  <si>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</si>
  <si>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</si>
  <si>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</si>
  <si>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</si>
  <si>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</si>
  <si>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</si>
  <si>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</si>
  <si>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</si>
  <si>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</si>
  <si>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</si>
  <si>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</si>
  <si>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</si>
  <si>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</si>
  <si>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</si>
  <si>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</si>
  <si>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</si>
  <si>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</si>
  <si>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</si>
  <si>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</si>
  <si>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</si>
  <si>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</si>
  <si>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</si>
  <si>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</si>
  <si>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</si>
  <si>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</si>
  <si>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</si>
  <si>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</si>
  <si>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</si>
  <si>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</si>
  <si>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</si>
  <si>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</si>
  <si>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</si>
  <si>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</si>
  <si>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</si>
  <si>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</si>
  <si>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</si>
  <si>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</si>
  <si>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</si>
  <si>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</si>
  <si>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</si>
  <si>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</si>
  <si>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</si>
  <si>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</si>
  <si>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</si>
  <si>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</si>
  <si>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</si>
  <si>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</si>
  <si>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</si>
  <si>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</si>
  <si>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</si>
  <si>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</si>
  <si>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</si>
  <si>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</si>
  <si>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</si>
  <si>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</si>
  <si>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</si>
  <si>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</si>
  <si>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</si>
  <si>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</si>
  <si>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</si>
  <si>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</si>
  <si>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</si>
  <si>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</si>
  <si>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</si>
  <si>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</si>
  <si>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</si>
  <si>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</si>
  <si>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</si>
  <si>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</si>
  <si>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</si>
  <si>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</si>
  <si>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</si>
  <si>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</si>
  <si>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</si>
  <si>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</si>
  <si>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</si>
  <si>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</si>
  <si>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</si>
  <si>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</si>
  <si>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</si>
  <si>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</si>
  <si>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</si>
  <si>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</si>
  <si>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</si>
  <si>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</si>
  <si>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</si>
  <si>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</si>
  <si>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</si>
  <si>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</si>
  <si>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</si>
  <si>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</si>
  <si>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</si>
  <si>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</si>
  <si>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</si>
  <si>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</si>
  <si>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</si>
  <si>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</si>
  <si>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</si>
  <si>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</si>
  <si>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</si>
  <si>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</si>
  <si>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</si>
  <si>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</si>
  <si>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</si>
  <si>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</si>
  <si>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</si>
  <si>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</si>
  <si>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</si>
  <si>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</si>
  <si>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</si>
  <si>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</si>
  <si>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</si>
  <si>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</si>
  <si>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</si>
  <si>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</si>
  <si>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</si>
  <si>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</si>
  <si>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</si>
  <si>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</si>
  <si>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</si>
  <si>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</si>
  <si>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</si>
  <si>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</si>
  <si>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</si>
  <si>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</si>
  <si>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</si>
  <si>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</si>
  <si>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</si>
  <si>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</si>
  <si>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</si>
  <si>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</si>
  <si>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</si>
  <si>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</si>
  <si>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</si>
  <si>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</si>
  <si>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</si>
  <si>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</si>
  <si>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</si>
  <si>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</si>
  <si>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</si>
  <si>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</si>
  <si>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</si>
  <si>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</si>
  <si>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</si>
  <si>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</si>
  <si>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</si>
  <si>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</si>
  <si>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</si>
  <si>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</si>
  <si>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</si>
  <si>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</si>
  <si>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</si>
  <si>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</si>
  <si>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</si>
  <si>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</si>
  <si>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</si>
  <si>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</si>
  <si>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</si>
  <si>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</si>
  <si>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</si>
  <si>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</si>
  <si>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</si>
  <si>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</si>
  <si>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</si>
  <si>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</si>
  <si>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</si>
  <si>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</si>
  <si>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</si>
  <si>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</si>
  <si>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</si>
  <si>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</si>
  <si>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</si>
  <si>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</si>
  <si>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</si>
  <si>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</si>
  <si>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</si>
  <si>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</si>
  <si>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</si>
  <si>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</si>
  <si>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</si>
  <si>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</si>
  <si>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</si>
  <si>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</si>
  <si>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</si>
  <si>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</si>
  <si>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</si>
  <si>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</si>
  <si>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</si>
  <si>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</si>
  <si>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</si>
  <si>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</si>
  <si>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</si>
  <si>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</si>
  <si>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</si>
  <si>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</si>
  <si>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</si>
  <si>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</si>
  <si>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</si>
  <si>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</si>
  <si>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</si>
  <si>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</si>
  <si>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</si>
  <si>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</si>
  <si>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</si>
  <si>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</si>
  <si>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</si>
  <si>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</si>
  <si>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</si>
  <si>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</si>
  <si>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</si>
  <si>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</si>
  <si>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</si>
  <si>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</si>
  <si>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</si>
  <si>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</si>
  <si>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</si>
  <si>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</si>
  <si>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</si>
  <si>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</si>
  <si>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</si>
  <si>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</si>
  <si>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</si>
  <si>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</si>
  <si>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</si>
  <si>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</si>
  <si>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</si>
  <si>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</si>
  <si>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</si>
  <si>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</si>
  <si>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</si>
  <si>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</si>
  <si>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</si>
  <si>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</si>
  <si>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</si>
  <si>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</si>
  <si>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</si>
  <si>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</si>
  <si>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</si>
  <si>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</si>
  <si>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</si>
  <si>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</si>
  <si>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</si>
  <si>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</si>
  <si>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</si>
  <si>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</si>
  <si>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</si>
  <si>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</si>
  <si>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</si>
  <si>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</si>
  <si>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</si>
  <si>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</si>
  <si>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</si>
  <si>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</si>
  <si>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</si>
  <si>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</si>
  <si>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</si>
  <si>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</si>
  <si>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</si>
  <si>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</si>
  <si>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</si>
  <si>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</si>
  <si>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</si>
  <si>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</si>
  <si>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</si>
  <si>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</si>
  <si>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</si>
  <si>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</si>
  <si>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</si>
  <si>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</si>
  <si>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</si>
  <si>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</si>
  <si>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</si>
  <si>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</si>
  <si>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</si>
  <si>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</si>
  <si>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</si>
  <si>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</si>
  <si>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</si>
  <si>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</si>
  <si>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</si>
  <si>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</si>
  <si>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</si>
  <si>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</si>
  <si>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</si>
  <si>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</si>
  <si>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</si>
  <si>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</si>
  <si>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</si>
  <si>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</si>
  <si>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</si>
  <si>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</si>
  <si>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</si>
  <si>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</si>
  <si>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</si>
  <si>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</si>
  <si>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</si>
  <si>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</si>
  <si>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</si>
  <si>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</si>
  <si>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</si>
  <si>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</si>
  <si>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</si>
  <si>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</si>
  <si>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</si>
  <si>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</si>
  <si>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</si>
  <si>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</si>
  <si>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</si>
  <si>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</si>
  <si>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</si>
  <si>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</si>
  <si>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</si>
  <si>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</si>
  <si>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</si>
  <si>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</si>
  <si>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</si>
  <si>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</si>
  <si>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</si>
  <si>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</si>
  <si>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</si>
  <si>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</si>
  <si>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</si>
  <si>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</si>
  <si>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</si>
  <si>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</si>
  <si>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</si>
  <si>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</si>
  <si>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</si>
  <si>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</si>
  <si>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</si>
  <si>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</si>
  <si>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</si>
  <si>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</si>
  <si>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</si>
  <si>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</si>
  <si>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</si>
  <si>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</si>
  <si>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</si>
  <si>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</si>
  <si>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</si>
  <si>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</si>
  <si>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</si>
  <si>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</si>
  <si>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</si>
  <si>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</si>
  <si>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</si>
  <si>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</si>
  <si>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</si>
  <si>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</si>
  <si>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</si>
  <si>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</si>
  <si>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</si>
  <si>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</si>
  <si>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</si>
  <si>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</si>
  <si>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</si>
  <si>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</si>
  <si>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</si>
  <si>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</si>
  <si>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</si>
  <si>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</si>
  <si>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</si>
  <si>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</si>
  <si>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</si>
  <si>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</si>
  <si>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</si>
  <si>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</si>
  <si>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</si>
  <si>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</si>
  <si>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</si>
  <si>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</si>
  <si>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</si>
  <si>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</si>
  <si>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</si>
  <si>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</si>
  <si>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</si>
  <si>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</si>
  <si>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</si>
  <si>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</si>
  <si>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</si>
  <si>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</si>
  <si>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</si>
  <si>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</si>
  <si>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</si>
  <si>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</si>
  <si>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</si>
  <si>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</si>
  <si>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</si>
  <si>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</si>
  <si>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</si>
  <si>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</si>
  <si>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</si>
  <si>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</si>
  <si>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</si>
  <si>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</si>
  <si>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</si>
  <si>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</si>
  <si>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</si>
  <si>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</si>
  <si>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</si>
  <si>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</si>
  <si>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</si>
  <si>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</si>
  <si>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</si>
  <si>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</si>
  <si>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</si>
  <si>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</si>
  <si>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</si>
  <si>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</si>
  <si>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</si>
  <si>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</si>
  <si>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</si>
  <si>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</si>
  <si>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</si>
  <si>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</si>
  <si>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</si>
  <si>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</si>
  <si>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</si>
  <si>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</si>
  <si>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</si>
  <si>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</si>
  <si>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</si>
  <si>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</si>
  <si>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</si>
  <si>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</si>
  <si>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</si>
  <si>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</si>
  <si>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</si>
  <si>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</si>
  <si>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</si>
  <si>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</si>
  <si>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</si>
  <si>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</si>
  <si>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</si>
  <si>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</si>
  <si>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</si>
  <si>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</si>
  <si>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</si>
  <si>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</si>
  <si>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</si>
  <si>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</si>
  <si>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</si>
  <si>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</si>
  <si>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</si>
  <si>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</si>
  <si>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</si>
  <si>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</si>
  <si>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</si>
  <si>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</si>
  <si>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</si>
  <si>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</si>
  <si>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</si>
  <si>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</si>
  <si>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</si>
  <si>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</si>
  <si>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</si>
  <si>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</si>
  <si>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</si>
  <si>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</si>
  <si>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</si>
  <si>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</si>
  <si>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</si>
  <si>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</si>
  <si>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</si>
  <si>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</si>
  <si>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</si>
  <si>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</si>
  <si>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</si>
  <si>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</si>
  <si>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</si>
  <si>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</si>
  <si>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</si>
  <si>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</si>
  <si>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</si>
  <si>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</si>
  <si>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</si>
  <si>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</si>
  <si>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</si>
  <si>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</si>
  <si>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</si>
  <si>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</si>
  <si>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</si>
  <si>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</si>
  <si>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</si>
  <si>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</si>
  <si>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</si>
  <si>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</si>
  <si>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</si>
  <si>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</si>
  <si>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</si>
  <si>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</si>
  <si>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</si>
  <si>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</si>
  <si>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</si>
  <si>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</si>
  <si>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</si>
  <si>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</si>
  <si>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</si>
  <si>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</si>
  <si>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</si>
  <si>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</si>
  <si>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</si>
  <si>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</si>
  <si>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</si>
  <si>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</si>
  <si>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</si>
  <si>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</si>
  <si>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</si>
  <si>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</si>
  <si>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</si>
  <si>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</si>
  <si>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</si>
  <si>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</si>
  <si>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</si>
  <si>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</si>
  <si>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</si>
  <si>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</si>
  <si>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</si>
  <si>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</si>
  <si>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</si>
  <si>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</si>
  <si>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</si>
  <si>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</si>
  <si>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</si>
  <si>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</si>
  <si>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</si>
  <si>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</si>
  <si>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</si>
  <si>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</si>
  <si>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</si>
  <si>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</si>
  <si>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</si>
  <si>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</si>
  <si>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</si>
  <si>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</si>
  <si>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</si>
  <si>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</si>
  <si>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</si>
  <si>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</si>
  <si>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</si>
  <si>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</si>
  <si>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</si>
  <si>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</si>
  <si>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</si>
  <si>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</si>
  <si>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</si>
  <si>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</si>
  <si>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</si>
  <si>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</si>
  <si>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</si>
  <si>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</si>
  <si>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</si>
  <si>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</si>
  <si>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</si>
  <si>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</si>
  <si>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</si>
  <si>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</si>
  <si>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</si>
  <si>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</si>
  <si>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</si>
  <si>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</si>
  <si>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</si>
  <si>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</si>
  <si>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</si>
  <si>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</si>
  <si>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</si>
  <si>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</si>
  <si>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</si>
  <si>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</si>
  <si>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</si>
  <si>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</si>
  <si>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</si>
  <si>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</si>
  <si>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</si>
  <si>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</si>
  <si>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</si>
  <si>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</si>
  <si>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</si>
  <si>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</si>
  <si>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</si>
  <si>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</si>
  <si>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</si>
  <si>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</si>
  <si>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</si>
  <si>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</si>
  <si>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</si>
  <si>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</si>
  <si>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</si>
  <si>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</si>
  <si>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</si>
  <si>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</si>
  <si>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</si>
  <si>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</si>
  <si>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</si>
  <si>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</si>
  <si>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</si>
  <si>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</si>
  <si>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</si>
  <si>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</si>
  <si>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</si>
  <si>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</si>
  <si>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</si>
  <si>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</si>
  <si>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</si>
  <si>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</si>
  <si>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</si>
  <si>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</si>
  <si>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</si>
  <si>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</si>
  <si>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</si>
  <si>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</si>
  <si>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</si>
  <si>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</si>
  <si>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</si>
  <si>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</si>
  <si>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</si>
  <si>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</si>
  <si>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</si>
  <si>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</si>
  <si>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</si>
  <si>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</si>
  <si>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</si>
  <si>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</si>
  <si>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</si>
  <si>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</si>
  <si>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</si>
  <si>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</si>
  <si>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</si>
  <si>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</si>
  <si>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</si>
  <si>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</si>
  <si>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</si>
  <si>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</si>
  <si>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</si>
  <si>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</si>
  <si>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</si>
  <si>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</si>
  <si>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</si>
  <si>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</si>
  <si>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</si>
  <si>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</si>
  <si>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</si>
  <si>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</si>
  <si>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</si>
  <si>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</si>
  <si>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</si>
  <si>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</si>
  <si>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</si>
  <si>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</si>
  <si>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</si>
  <si>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</si>
  <si>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</si>
  <si>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</si>
  <si>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</si>
  <si>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</si>
  <si>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</si>
  <si>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</si>
  <si>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</si>
  <si>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</si>
  <si>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</si>
  <si>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</si>
  <si>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</si>
  <si>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</si>
  <si>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</si>
  <si>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</si>
  <si>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</si>
  <si>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</si>
  <si>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</si>
  <si>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</si>
  <si>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</si>
  <si>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</si>
  <si>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</si>
  <si>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</si>
  <si>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</si>
  <si>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</si>
  <si>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</si>
  <si>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</si>
  <si>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</si>
  <si>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</si>
  <si>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</si>
  <si>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</si>
  <si>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</si>
  <si>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</si>
  <si>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</si>
  <si>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</si>
  <si>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</si>
  <si>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</si>
  <si>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</si>
  <si>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</si>
  <si>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</si>
  <si>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</si>
  <si>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</si>
  <si>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</si>
  <si>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</si>
  <si>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</si>
  <si>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</si>
  <si>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</si>
  <si>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</si>
  <si>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</si>
  <si>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</si>
  <si>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</si>
  <si>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</si>
  <si>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</si>
  <si>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</si>
  <si>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</si>
  <si>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</si>
  <si>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</si>
  <si>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</si>
  <si>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</si>
  <si>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</si>
  <si>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</si>
  <si>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</si>
  <si>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</si>
  <si>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</si>
  <si>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</si>
  <si>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</si>
  <si>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</si>
  <si>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</si>
  <si>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</si>
  <si>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</si>
  <si>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</si>
  <si>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</si>
  <si>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</si>
  <si>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</si>
  <si>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</si>
  <si>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</si>
  <si>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</si>
  <si>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</si>
  <si>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</si>
  <si>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</si>
  <si>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</si>
  <si>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</si>
  <si>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</si>
  <si>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</si>
  <si>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</si>
  <si>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</si>
  <si>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</si>
  <si>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</si>
  <si>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</si>
  <si>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</si>
  <si>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</si>
  <si>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</si>
  <si>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</si>
  <si>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</si>
  <si>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</si>
  <si>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</si>
  <si>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</si>
  <si>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</si>
  <si>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</si>
  <si>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</si>
  <si>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</si>
  <si>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</si>
  <si>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</si>
  <si>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</si>
  <si>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</si>
  <si>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</si>
  <si>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</si>
  <si>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</si>
  <si>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</si>
  <si>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</si>
  <si>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</si>
  <si>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</si>
  <si>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</si>
  <si>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</si>
  <si>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</si>
  <si>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</si>
  <si>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</si>
  <si>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</si>
  <si>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</si>
  <si>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</si>
  <si>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</si>
  <si>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</si>
  <si>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</si>
  <si>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</si>
  <si>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</si>
  <si>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</si>
  <si>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</si>
  <si>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</si>
  <si>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</si>
  <si>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</si>
  <si>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</si>
  <si>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</si>
  <si>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</si>
  <si>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</si>
  <si>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</si>
  <si>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</si>
  <si>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</si>
  <si>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</si>
  <si>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</si>
  <si>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</si>
  <si>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</si>
  <si>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</si>
  <si>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</si>
  <si>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</si>
  <si>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</si>
  <si>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</si>
  <si>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</si>
  <si>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</si>
  <si>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</si>
  <si>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</si>
  <si>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</si>
  <si>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</si>
  <si>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</si>
  <si>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</si>
  <si>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</si>
  <si>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</si>
  <si>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</si>
  <si>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</si>
  <si>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</si>
  <si>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</si>
  <si>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</si>
  <si>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</si>
  <si>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</si>
  <si>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</si>
  <si>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</si>
  <si>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</si>
  <si>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</si>
  <si>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</si>
  <si>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</si>
  <si>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</si>
  <si>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</si>
  <si>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</si>
  <si>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</si>
  <si>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</si>
  <si>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</si>
  <si>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</si>
  <si>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</si>
  <si>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</si>
  <si>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</si>
  <si>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</si>
  <si>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</si>
  <si>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</si>
  <si>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</si>
  <si>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</si>
  <si>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</si>
  <si>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</si>
  <si>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</si>
  <si>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</si>
  <si>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</si>
  <si>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</si>
  <si>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</si>
  <si>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</si>
  <si>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</si>
  <si>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</si>
  <si>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</si>
  <si>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</si>
  <si>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</si>
  <si>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</si>
  <si>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</si>
  <si>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</si>
  <si>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</si>
  <si>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</si>
  <si>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</si>
  <si>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</si>
  <si>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</si>
  <si>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</si>
  <si>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</si>
  <si>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</si>
  <si>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</si>
  <si>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</si>
  <si>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</si>
  <si>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</si>
  <si>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</si>
  <si>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</si>
  <si>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</si>
  <si>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</si>
  <si>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</si>
  <si>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</si>
  <si>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</si>
  <si>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</si>
  <si>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</si>
  <si>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</si>
  <si>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</si>
  <si>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</si>
  <si>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</si>
  <si>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</si>
  <si>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</si>
  <si>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</si>
  <si>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</si>
  <si>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</si>
  <si>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</si>
  <si>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</si>
  <si>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</si>
  <si>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</si>
  <si>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</si>
  <si>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</si>
  <si>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</si>
  <si>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</si>
  <si>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</si>
  <si>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</si>
  <si>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</si>
  <si>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</si>
  <si>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</si>
  <si>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</si>
  <si>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</si>
  <si>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</si>
  <si>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</si>
  <si>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</si>
  <si>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</si>
  <si>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</si>
  <si>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</si>
  <si>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</si>
  <si>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</si>
  <si>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</si>
  <si>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</si>
  <si>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</si>
  <si>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</si>
  <si>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</si>
  <si>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</si>
  <si>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</si>
  <si>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</si>
  <si>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</si>
  <si>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</si>
  <si>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</si>
  <si>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</si>
  <si>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</si>
  <si>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</si>
  <si>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</si>
  <si>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</si>
  <si>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</si>
  <si>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</si>
  <si>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</si>
  <si>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</si>
  <si>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</si>
  <si>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</si>
  <si>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</si>
  <si>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</si>
  <si>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</si>
  <si>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</si>
  <si>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</si>
  <si>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</si>
  <si>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</si>
  <si>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</si>
  <si>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</si>
  <si>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</si>
  <si>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</si>
  <si>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</si>
  <si>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</si>
  <si>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</si>
  <si>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</si>
  <si>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</si>
  <si>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</si>
  <si>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</si>
  <si>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</si>
  <si>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</si>
  <si>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</si>
  <si>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</si>
  <si>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</si>
  <si>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</si>
  <si>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</si>
  <si>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</si>
  <si>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</si>
  <si>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</si>
  <si>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</si>
  <si>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</si>
  <si>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</si>
  <si>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</si>
  <si>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</si>
  <si>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</si>
  <si>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</si>
  <si>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</si>
  <si>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</si>
  <si>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</si>
  <si>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</si>
  <si>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</si>
  <si>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</si>
  <si>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</si>
  <si>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</si>
  <si>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</si>
  <si>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</si>
  <si>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</si>
  <si>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</si>
  <si>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</si>
  <si>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</si>
  <si>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</si>
  <si>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</si>
  <si>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</si>
  <si>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</si>
  <si>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</si>
  <si>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</si>
  <si>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</si>
  <si>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</si>
  <si>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</si>
  <si>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</si>
  <si>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</si>
  <si>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</si>
  <si>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</si>
  <si>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</si>
  <si>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</si>
  <si>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</si>
  <si>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</si>
  <si>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</si>
  <si>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</si>
  <si>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</si>
  <si>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</si>
  <si>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</si>
  <si>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</si>
  <si>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</si>
  <si>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</si>
  <si>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</si>
  <si>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</si>
  <si>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</si>
  <si>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</si>
  <si>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</si>
  <si>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</si>
  <si>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</si>
  <si>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</si>
  <si>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</si>
  <si>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</si>
  <si>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</si>
  <si>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</si>
  <si>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</si>
  <si>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</si>
  <si>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</si>
  <si>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</si>
  <si>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</si>
  <si>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</si>
  <si>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</si>
  <si>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</si>
  <si>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</si>
  <si>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</si>
  <si>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</si>
  <si>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</si>
  <si>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</si>
  <si>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</si>
  <si>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</si>
  <si>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</si>
  <si>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</si>
  <si>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</si>
  <si>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</si>
  <si>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</si>
  <si>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</si>
  <si>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</si>
  <si>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</si>
  <si>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</si>
  <si>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</si>
  <si>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</si>
  <si>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</si>
  <si>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</si>
  <si>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</si>
  <si>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</si>
  <si>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</si>
  <si>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</si>
  <si>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</si>
  <si>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</si>
  <si>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</si>
  <si>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</si>
  <si>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</si>
  <si>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</si>
  <si>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</si>
  <si>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</si>
  <si>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</si>
  <si>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</si>
  <si>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</si>
  <si>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</si>
  <si>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</si>
  <si>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</si>
  <si>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</si>
  <si>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</si>
  <si>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</si>
  <si>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</si>
  <si>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</si>
  <si>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</si>
  <si>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</si>
  <si>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</si>
  <si>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</si>
  <si>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</si>
  <si>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</si>
  <si>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</si>
  <si>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</si>
  <si>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</si>
  <si>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</si>
  <si>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</si>
  <si>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</si>
  <si>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</si>
  <si>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</si>
  <si>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</si>
  <si>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</si>
  <si>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</si>
  <si>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</si>
  <si>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</si>
  <si>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</si>
  <si>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</si>
  <si>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</si>
  <si>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</si>
  <si>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</si>
  <si>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</si>
  <si>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</si>
  <si>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</si>
  <si>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</si>
  <si>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</si>
  <si>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</si>
  <si>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</si>
  <si>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</si>
  <si>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</si>
  <si>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</si>
  <si>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</si>
  <si>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</si>
  <si>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</si>
  <si>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</si>
  <si>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</si>
  <si>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</si>
  <si>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</si>
  <si>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</si>
  <si>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</si>
  <si>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</si>
  <si>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</si>
  <si>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</si>
  <si>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</si>
  <si>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</si>
  <si>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</si>
  <si>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</si>
  <si>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</si>
  <si>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</si>
  <si>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</si>
  <si>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</si>
  <si>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</si>
  <si>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</si>
  <si>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</si>
  <si>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</si>
  <si>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</si>
  <si>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</si>
  <si>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</si>
  <si>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</si>
  <si>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</si>
  <si>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</si>
  <si>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</si>
  <si>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</si>
  <si>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</si>
  <si>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</si>
  <si>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</si>
  <si>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</si>
  <si>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</si>
  <si>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</si>
  <si>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</si>
  <si>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</si>
  <si>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</si>
  <si>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</si>
  <si>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</si>
  <si>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</si>
  <si>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</si>
  <si>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</si>
  <si>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</si>
  <si>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</si>
  <si>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</si>
  <si>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</si>
  <si>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</si>
  <si>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</si>
  <si>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</si>
  <si>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</si>
  <si>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</si>
  <si>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</si>
  <si>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</si>
  <si>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</si>
  <si>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</si>
  <si>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</si>
  <si>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</si>
  <si>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</si>
  <si>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</si>
  <si>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</si>
  <si>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</si>
  <si>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</si>
  <si>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</si>
  <si>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</si>
  <si>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</si>
  <si>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</si>
  <si>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</si>
  <si>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</si>
  <si>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</si>
  <si>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</si>
  <si>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</si>
  <si>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</si>
  <si>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</si>
  <si>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</si>
  <si>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</si>
  <si>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</si>
  <si>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</si>
  <si>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</si>
  <si>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</si>
  <si>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</si>
  <si>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</si>
  <si>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</si>
  <si>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</si>
  <si>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</si>
  <si>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</si>
  <si>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</si>
  <si>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</si>
  <si>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</si>
  <si>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</si>
  <si>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</si>
  <si>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</si>
  <si>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</si>
  <si>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</si>
  <si>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</si>
  <si>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</si>
  <si>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</si>
  <si>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</si>
  <si>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</si>
  <si>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</si>
  <si>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</si>
  <si>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</si>
  <si>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</si>
  <si>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</si>
  <si>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</si>
  <si>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</si>
  <si>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</si>
  <si>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</si>
  <si>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</si>
  <si>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</si>
  <si>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</si>
  <si>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</si>
  <si>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</si>
  <si>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</si>
  <si>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</si>
  <si>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</si>
  <si>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</si>
  <si>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</si>
  <si>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</si>
  <si>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</si>
  <si>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</si>
  <si>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</si>
  <si>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</si>
  <si>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</si>
  <si>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</si>
  <si>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</si>
  <si>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</si>
  <si>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</si>
  <si>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</si>
  <si>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</si>
  <si>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</si>
  <si>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</si>
  <si>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</si>
  <si>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</si>
  <si>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</si>
  <si>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</si>
  <si>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</si>
  <si>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</si>
  <si>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</si>
  <si>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</si>
  <si>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</si>
  <si>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</si>
  <si>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</si>
  <si>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</si>
  <si>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</si>
  <si>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</si>
  <si>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</si>
  <si>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</si>
  <si>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</si>
  <si>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</si>
  <si>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</si>
  <si>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</si>
  <si>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</si>
  <si>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</si>
  <si>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</si>
  <si>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</si>
  <si>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</si>
  <si>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</si>
  <si>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</si>
  <si>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</si>
  <si>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</si>
  <si>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</si>
  <si>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</si>
  <si>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</si>
  <si>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</si>
  <si>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</si>
  <si>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</si>
  <si>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</si>
  <si>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</si>
  <si>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</si>
  <si>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</si>
  <si>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</si>
  <si>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</si>
  <si>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</si>
  <si>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</si>
  <si>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</si>
  <si>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</si>
  <si>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</si>
  <si>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</si>
  <si>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</si>
  <si>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</si>
  <si>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</si>
  <si>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</si>
  <si>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</si>
  <si>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</si>
  <si>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</si>
  <si>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</si>
  <si>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</si>
  <si>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</si>
  <si>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</si>
  <si>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</si>
  <si>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</si>
  <si>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</si>
  <si>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</si>
  <si>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</si>
  <si>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</si>
  <si>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</si>
  <si>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</si>
  <si>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</si>
  <si>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</si>
  <si>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</si>
  <si>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</si>
  <si>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</si>
  <si>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</si>
  <si>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</si>
  <si>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</si>
  <si>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</si>
  <si>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</si>
  <si>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</si>
  <si>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</si>
  <si>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</si>
  <si>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</si>
  <si>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</si>
  <si>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</si>
  <si>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</si>
  <si>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</si>
  <si>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</si>
  <si>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</si>
  <si>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</si>
  <si>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</si>
  <si>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</si>
  <si>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</si>
  <si>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</si>
  <si>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</si>
  <si>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</si>
  <si>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</si>
  <si>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</si>
  <si>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</si>
  <si>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</si>
  <si>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</si>
  <si>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</si>
  <si>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</si>
  <si>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</si>
  <si>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</si>
  <si>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</si>
  <si>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</si>
  <si>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</si>
  <si>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</si>
  <si>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</si>
  <si>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</si>
  <si>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</si>
  <si>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</si>
  <si>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</si>
  <si>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</si>
  <si>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</si>
  <si>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</si>
  <si>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</si>
  <si>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</si>
  <si>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</si>
  <si>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</si>
  <si>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</si>
  <si>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</si>
  <si>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</si>
  <si>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</si>
  <si>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</si>
  <si>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</si>
  <si>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</si>
  <si>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</si>
  <si>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</si>
  <si>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</si>
  <si>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</si>
  <si>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</si>
  <si>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</si>
  <si>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</si>
  <si>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</si>
  <si>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</si>
  <si>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</si>
  <si>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</si>
  <si>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</si>
  <si>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</si>
  <si>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</si>
  <si>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</si>
  <si>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</si>
  <si>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</si>
  <si>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</si>
  <si>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</si>
  <si>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</si>
  <si>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</si>
  <si>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</si>
  <si>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</si>
  <si>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</si>
  <si>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</si>
  <si>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</si>
  <si>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</si>
  <si>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</si>
  <si>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</si>
  <si>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</si>
  <si>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</si>
  <si>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</si>
  <si>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</si>
  <si>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</si>
  <si>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</si>
  <si>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</si>
  <si>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</si>
  <si>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</si>
  <si>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</si>
  <si>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</si>
  <si>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</si>
  <si>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</si>
  <si>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</si>
  <si>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</si>
  <si>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</si>
  <si>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</si>
  <si>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</si>
  <si>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</si>
  <si>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</si>
  <si>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</si>
  <si>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</si>
  <si>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</si>
  <si>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</si>
  <si>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</si>
  <si>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</si>
  <si>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</si>
  <si>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</si>
  <si>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</si>
  <si>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</si>
  <si>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</si>
  <si>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</si>
  <si>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</si>
  <si>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</si>
  <si>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</si>
  <si>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</si>
  <si>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</si>
  <si>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</si>
  <si>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</si>
  <si>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</si>
  <si>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</si>
  <si>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</si>
  <si>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</si>
  <si>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</si>
  <si>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</si>
  <si>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</si>
  <si>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</si>
  <si>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</si>
  <si>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</si>
  <si>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</si>
  <si>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</si>
  <si>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</si>
  <si>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</si>
  <si>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</si>
  <si>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</si>
  <si>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</si>
  <si>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</si>
  <si>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</si>
  <si>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</si>
  <si>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</si>
  <si>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</si>
  <si>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</si>
  <si>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</si>
  <si>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</si>
  <si>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</si>
  <si>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</si>
  <si>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</si>
  <si>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</si>
  <si>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</si>
  <si>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</si>
  <si>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</si>
  <si>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</si>
  <si>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</si>
  <si>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</si>
  <si>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</si>
  <si>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</si>
  <si>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</si>
  <si>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</si>
  <si>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</si>
  <si>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</si>
  <si>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</si>
  <si>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</si>
  <si>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</si>
  <si>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</si>
  <si>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</si>
  <si>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</si>
  <si>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</si>
  <si>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</si>
  <si>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</si>
  <si>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</si>
  <si>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</si>
  <si>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</si>
  <si>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</si>
  <si>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</si>
  <si>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</si>
  <si>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</si>
  <si>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</si>
  <si>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</si>
  <si>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</si>
  <si>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</si>
  <si>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</si>
  <si>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</si>
  <si>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</si>
  <si>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</si>
  <si>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</si>
  <si>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</si>
  <si>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</si>
  <si>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</si>
  <si>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</si>
  <si>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</si>
  <si>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</si>
  <si>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</si>
  <si>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</si>
  <si>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</si>
  <si>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</si>
  <si>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</si>
  <si>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</si>
  <si>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</si>
  <si>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</si>
  <si>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</si>
  <si>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</si>
  <si>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</si>
  <si>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</si>
  <si>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</si>
  <si>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</si>
  <si>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</si>
  <si>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</si>
  <si>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</si>
  <si>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</si>
  <si>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</si>
  <si>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</si>
  <si>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</si>
  <si>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</si>
  <si>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</si>
  <si>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</si>
  <si>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</si>
  <si>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</si>
  <si>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</si>
  <si>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</si>
  <si>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</si>
  <si>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</si>
  <si>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</si>
  <si>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</si>
  <si>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</si>
  <si>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</si>
  <si>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</si>
  <si>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</si>
  <si>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</si>
  <si>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</si>
  <si>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</si>
  <si>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</si>
  <si>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</si>
  <si>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</si>
  <si>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</si>
  <si>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</si>
  <si>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</si>
  <si>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</si>
  <si>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</si>
  <si>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</si>
  <si>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</si>
  <si>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</si>
  <si>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</si>
  <si>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</si>
  <si>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</si>
  <si>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</si>
  <si>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</si>
  <si>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</si>
  <si>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</si>
  <si>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</si>
  <si>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</si>
  <si>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</si>
  <si>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</si>
  <si>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</si>
  <si>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</si>
  <si>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</si>
  <si>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</si>
  <si>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</si>
  <si>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</si>
  <si>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</si>
  <si>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</si>
  <si>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</si>
  <si>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</si>
  <si>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</si>
  <si>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</si>
  <si>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</si>
  <si>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</si>
  <si>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</si>
  <si>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</si>
  <si>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</si>
  <si>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</si>
  <si>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</si>
  <si>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</si>
  <si>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</si>
  <si>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</si>
  <si>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</si>
  <si>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</si>
  <si>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</si>
  <si>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</si>
  <si>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</si>
  <si>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</si>
  <si>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</si>
  <si>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</si>
  <si>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</si>
  <si>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</si>
  <si>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</si>
  <si>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</si>
  <si>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</si>
  <si>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</si>
  <si>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</si>
  <si>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</si>
  <si>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</si>
  <si>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</si>
  <si>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</si>
  <si>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</si>
  <si>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</si>
  <si>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</si>
  <si>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</si>
  <si>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</si>
  <si>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</si>
  <si>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</si>
  <si>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</si>
  <si>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</si>
  <si>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</si>
  <si>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</si>
  <si>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</si>
  <si>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</si>
  <si>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</si>
  <si>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</si>
  <si>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</si>
  <si>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</si>
  <si>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</si>
  <si>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</si>
  <si>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</si>
  <si>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</si>
  <si>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</si>
  <si>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</si>
  <si>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</si>
  <si>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</si>
  <si>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</si>
  <si>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</si>
  <si>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</si>
  <si>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</si>
  <si>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</si>
  <si>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</si>
  <si>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</si>
  <si>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</si>
  <si>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</si>
  <si>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</si>
  <si>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</si>
  <si>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</si>
  <si>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</si>
  <si>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</si>
  <si>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</si>
  <si>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</si>
  <si>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</si>
  <si>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</si>
  <si>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</si>
  <si>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</si>
  <si>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</si>
  <si>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</si>
  <si>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</si>
  <si>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</si>
  <si>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</si>
  <si>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</si>
  <si>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</si>
  <si>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</si>
  <si>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</si>
  <si>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</si>
  <si>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</si>
  <si>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</si>
  <si>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</si>
  <si>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</si>
  <si>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</si>
  <si>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</si>
  <si>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</si>
  <si>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</si>
  <si>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</si>
  <si>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</si>
  <si>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</si>
  <si>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</si>
  <si>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</si>
  <si>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</si>
  <si>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</si>
  <si>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</si>
  <si>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</si>
  <si>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</si>
  <si>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</si>
  <si>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</si>
  <si>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</si>
  <si>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</si>
  <si>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</si>
  <si>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</si>
  <si>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</si>
  <si>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</si>
  <si>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</si>
  <si>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</si>
  <si>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</si>
  <si>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</si>
  <si>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</si>
  <si>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</si>
  <si>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</si>
  <si>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</si>
  <si>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</si>
  <si>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</si>
  <si>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</si>
  <si>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</si>
  <si>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</si>
  <si>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</si>
  <si>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</si>
  <si>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</si>
  <si>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</si>
  <si>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</si>
  <si>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</si>
  <si>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</si>
  <si>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</si>
  <si>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</si>
  <si>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</si>
  <si>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</si>
  <si>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</si>
  <si>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</si>
  <si>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</si>
  <si>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</si>
  <si>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</si>
  <si>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</si>
  <si>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</si>
  <si>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</si>
  <si>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</si>
  <si>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</si>
  <si>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</si>
  <si>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</si>
  <si>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</si>
  <si>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</si>
  <si>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</si>
  <si>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</si>
  <si>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</si>
  <si>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</si>
  <si>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</si>
  <si>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</si>
  <si>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</si>
  <si>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</si>
  <si>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</si>
  <si>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</si>
  <si>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</si>
  <si>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</si>
  <si>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</si>
  <si>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</si>
  <si>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</si>
  <si>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</si>
  <si>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</si>
  <si>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</si>
  <si>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</si>
  <si>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</si>
  <si>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</si>
  <si>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</si>
  <si>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</si>
  <si>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</si>
  <si>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</si>
  <si>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</si>
  <si>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</si>
  <si>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</si>
  <si>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</si>
  <si>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</si>
  <si>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</si>
  <si>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</si>
  <si>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</si>
  <si>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</si>
  <si>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</si>
  <si>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</si>
  <si>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</si>
  <si>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</si>
  <si>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</si>
  <si>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</si>
  <si>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</si>
  <si>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</si>
  <si>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</si>
  <si>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</si>
  <si>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</si>
  <si>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</si>
  <si>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</si>
  <si>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</si>
  <si>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</si>
  <si>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</si>
  <si>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</si>
  <si>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</si>
  <si>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</si>
  <si>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</si>
  <si>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</si>
  <si>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</si>
  <si>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</si>
  <si>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</si>
  <si>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</si>
  <si>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</si>
  <si>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</si>
  <si>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</si>
  <si>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</si>
  <si>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</si>
  <si>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</si>
  <si>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</si>
  <si>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</si>
  <si>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</si>
  <si>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</si>
  <si>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</si>
  <si>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</si>
  <si>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</si>
  <si>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</si>
  <si>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</si>
  <si>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</si>
  <si>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</si>
  <si>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</si>
  <si>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</si>
  <si>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</si>
  <si>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</si>
  <si>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</si>
  <si>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</si>
  <si>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</si>
  <si>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</si>
  <si>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</si>
  <si>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</si>
  <si>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</si>
  <si>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</si>
  <si>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</si>
  <si>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</si>
  <si>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</si>
  <si>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</si>
  <si>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</si>
  <si>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</si>
  <si>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</si>
  <si>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</si>
  <si>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</si>
  <si>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</si>
  <si>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</si>
  <si>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</si>
  <si>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</si>
  <si>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</si>
  <si>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</si>
  <si>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</si>
  <si>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</si>
  <si>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</si>
  <si>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</si>
  <si>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</si>
  <si>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</si>
  <si>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</si>
  <si>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</si>
  <si>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</si>
  <si>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</si>
  <si>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</si>
  <si>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</si>
  <si>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</si>
  <si>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</si>
  <si>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</si>
  <si>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</si>
  <si>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</si>
  <si>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</si>
  <si>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</si>
  <si>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</si>
  <si>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</si>
  <si>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</si>
  <si>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</si>
  <si>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</si>
  <si>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</si>
  <si>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</si>
  <si>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</si>
  <si>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</si>
  <si>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</si>
  <si>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</si>
  <si>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</si>
  <si>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</si>
  <si>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</si>
  <si>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</si>
  <si>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</si>
  <si>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</si>
  <si>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</si>
  <si>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</si>
  <si>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</si>
  <si>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</si>
  <si>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</si>
  <si>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</si>
  <si>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</si>
  <si>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</si>
  <si>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</si>
  <si>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</si>
  <si>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</si>
  <si>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</si>
  <si>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</si>
  <si>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</si>
  <si>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</si>
  <si>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</si>
  <si>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</si>
  <si>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</si>
  <si>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</si>
  <si>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</si>
  <si>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</si>
  <si>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</si>
  <si>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</si>
  <si>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</si>
  <si>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</si>
  <si>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</si>
  <si>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</si>
  <si>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</si>
  <si>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</si>
  <si>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</si>
  <si>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</si>
  <si>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</si>
  <si>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</si>
  <si>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</si>
  <si>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</si>
  <si>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</si>
  <si>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</si>
  <si>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</si>
  <si>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</si>
  <si>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</si>
  <si>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</si>
  <si>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</si>
  <si>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</si>
  <si>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</si>
  <si>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</si>
  <si>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</si>
  <si>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</si>
  <si>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</si>
  <si>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</si>
  <si>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</si>
  <si>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</si>
  <si>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</si>
  <si>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</si>
  <si>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</si>
  <si>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</si>
  <si>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</si>
  <si>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</si>
  <si>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</si>
  <si>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</si>
  <si>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</si>
  <si>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</si>
  <si>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</si>
  <si>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</si>
  <si>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</si>
  <si>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</si>
  <si>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</si>
  <si>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</si>
  <si>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</si>
  <si>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</si>
  <si>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</si>
  <si>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</si>
  <si>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</si>
  <si>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</si>
  <si>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</si>
  <si>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</si>
  <si>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</si>
  <si>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</si>
  <si>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</si>
  <si>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</si>
  <si>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</si>
  <si>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</si>
  <si>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</si>
  <si>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</si>
  <si>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</si>
  <si>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</si>
  <si>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</si>
  <si>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</si>
  <si>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</si>
  <si>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</si>
  <si>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</si>
  <si>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</si>
  <si>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</si>
  <si>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</si>
  <si>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</si>
  <si>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</si>
  <si>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</si>
  <si>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</si>
  <si>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</si>
  <si>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</si>
  <si>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</si>
  <si>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</si>
  <si>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</si>
  <si>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</si>
  <si>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</si>
  <si>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</si>
  <si>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</si>
  <si>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</si>
  <si>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</si>
  <si>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</si>
  <si>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</si>
  <si>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</si>
  <si>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</si>
  <si>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</si>
  <si>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</si>
  <si>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</si>
  <si>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</si>
  <si>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</si>
  <si>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</si>
  <si>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</si>
  <si>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</si>
  <si>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</si>
  <si>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</si>
  <si>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</si>
  <si>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</si>
  <si>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</si>
  <si>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</si>
  <si>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</si>
  <si>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</si>
  <si>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</si>
  <si>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</si>
  <si>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</si>
  <si>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</si>
  <si>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</si>
  <si>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</si>
  <si>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</si>
  <si>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</si>
  <si>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</si>
  <si>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</si>
  <si>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</si>
  <si>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</si>
  <si>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</si>
  <si>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</si>
  <si>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</si>
  <si>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</si>
  <si>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</si>
  <si>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</si>
  <si>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</si>
  <si>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</si>
  <si>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</si>
  <si>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</si>
  <si>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</si>
  <si>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</si>
  <si>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</si>
  <si>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</si>
  <si>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</si>
  <si>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</si>
  <si>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</si>
  <si>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</si>
  <si>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</si>
  <si>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</si>
  <si>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</si>
  <si>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</si>
  <si>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</si>
  <si>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</si>
  <si>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</si>
  <si>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</si>
  <si>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</si>
  <si>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</si>
  <si>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</si>
  <si>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</si>
  <si>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</si>
  <si>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</si>
  <si>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</si>
  <si>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</si>
  <si>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</si>
  <si>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</si>
  <si>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</si>
  <si>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</si>
  <si>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</si>
  <si>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</si>
  <si>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</si>
  <si>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</si>
  <si>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</si>
  <si>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</si>
  <si>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</si>
  <si>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</si>
  <si>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</si>
  <si>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</si>
  <si>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</si>
  <si>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</si>
  <si>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</si>
  <si>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</si>
  <si>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</si>
  <si>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</si>
  <si>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</si>
  <si>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</si>
  <si>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</si>
  <si>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</si>
  <si>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</si>
  <si>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</si>
  <si>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</si>
  <si>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</si>
  <si>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</si>
  <si>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</si>
  <si>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</si>
  <si>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</si>
  <si>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</si>
  <si>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</si>
  <si>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</si>
  <si>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</si>
  <si>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</si>
  <si>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</si>
  <si>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</si>
  <si>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</si>
  <si>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</si>
  <si>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</si>
  <si>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</si>
  <si>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</si>
  <si>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</si>
  <si>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</si>
  <si>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</si>
  <si>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</si>
  <si>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</si>
  <si>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</si>
  <si>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</si>
  <si>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</si>
  <si>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</si>
  <si>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</si>
  <si>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</si>
  <si>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</si>
  <si>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</si>
  <si>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</si>
  <si>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</si>
  <si>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</si>
  <si>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</si>
  <si>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</si>
  <si>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</si>
  <si>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</si>
  <si>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</si>
  <si>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</si>
  <si>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</si>
  <si>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</si>
  <si>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</si>
  <si>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</si>
  <si>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</si>
  <si>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</si>
  <si>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</si>
  <si>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</si>
  <si>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</si>
  <si>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</si>
  <si>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</si>
  <si>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</si>
  <si>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</si>
  <si>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</si>
  <si>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</si>
  <si>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</si>
  <si>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</si>
  <si>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</si>
  <si>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</si>
  <si>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</si>
  <si>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</si>
  <si>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</si>
  <si>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</si>
  <si>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</si>
  <si>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</si>
  <si>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</si>
  <si>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</si>
  <si>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</si>
  <si>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</si>
  <si>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</si>
  <si>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</si>
  <si>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</si>
  <si>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</si>
  <si>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</si>
  <si>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</si>
  <si>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</si>
  <si>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</si>
  <si>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</si>
  <si>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</si>
  <si>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</si>
  <si>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</si>
  <si>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</si>
  <si>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</si>
  <si>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</si>
  <si>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</si>
  <si>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</si>
  <si>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</si>
  <si>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</si>
  <si>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</si>
  <si>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</si>
  <si>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</si>
  <si>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</si>
  <si>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</si>
  <si>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</si>
  <si>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</si>
  <si>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</si>
  <si>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</si>
  <si>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</si>
  <si>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</si>
  <si>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</si>
  <si>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</si>
  <si>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</si>
  <si>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</si>
  <si>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</si>
  <si>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</si>
  <si>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</si>
  <si>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</si>
  <si>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</si>
  <si>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</si>
  <si>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</si>
  <si>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</si>
  <si>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</si>
  <si>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</si>
  <si>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</si>
  <si>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</si>
  <si>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</si>
  <si>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</si>
  <si>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</si>
  <si>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</si>
  <si>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</si>
  <si>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</si>
  <si>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</si>
  <si>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</si>
  <si>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</si>
  <si>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</si>
  <si>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</si>
  <si>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</si>
  <si>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</si>
  <si>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</si>
  <si>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</si>
  <si>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</si>
  <si>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</si>
  <si>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</si>
  <si>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</si>
  <si>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</si>
  <si>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</si>
  <si>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</si>
  <si>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</si>
  <si>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</si>
  <si>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</si>
  <si>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</si>
  <si>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</si>
  <si>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</si>
  <si>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</si>
  <si>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</si>
  <si>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</si>
  <si>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</si>
  <si>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</si>
  <si>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</si>
  <si>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</si>
  <si>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</si>
  <si>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</si>
  <si>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</si>
  <si>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</si>
  <si>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</si>
  <si>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</si>
  <si>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</si>
  <si>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</si>
  <si>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</si>
  <si>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</si>
  <si>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</si>
  <si>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</si>
  <si>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</si>
  <si>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</si>
  <si>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</si>
  <si>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</si>
  <si>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</si>
  <si>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</si>
  <si>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</si>
  <si>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</si>
  <si>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</si>
  <si>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</si>
  <si>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</si>
  <si>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</si>
  <si>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</si>
  <si>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</si>
  <si>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</si>
  <si>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</si>
  <si>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</si>
  <si>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</si>
  <si>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</si>
  <si>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</si>
  <si>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</si>
  <si>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</si>
  <si>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</si>
  <si>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</si>
  <si>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</si>
  <si>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</si>
  <si>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</si>
  <si>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</si>
  <si>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</si>
  <si>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</si>
  <si>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outcome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</si>
  <si>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</si>
  <si>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</si>
  <si>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</si>
  <si>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</si>
  <si>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</si>
  <si>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</si>
  <si>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</si>
  <si>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</si>
  <si>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</si>
  <si>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</si>
  <si>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</si>
  <si>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</si>
  <si>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</si>
  <si>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</si>
  <si>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</si>
  <si>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</si>
  <si>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</si>
  <si>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percent funded</t>
  </si>
  <si>
    <t>Count of country</t>
  </si>
  <si>
    <t>Gap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</si>
  <si>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</si>
  <si>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</si>
  <si>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</si>
  <si>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</si>
  <si>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</si>
  <si>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</si>
  <si>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</si>
  <si>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</si>
  <si>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</si>
  <si>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Total Campaings</t>
  </si>
  <si>
    <t>Data Sample</t>
  </si>
  <si>
    <t>Data Sample %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</si>
</sst>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2" applyFont="1" applyAlignment="1">
      <alignment horizontal="center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3" fillId="0" borderId="0" xfId="0" applyNumberFormat="1" applyFont="1" applyAlignment="1">
      <alignment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25">
    <dxf>
      <numFmt numFmtId="165" formatCode="0.0000%"/>
    </dxf>
    <dxf>
      <numFmt numFmtId="13" formatCode="0%"/>
    </dxf>
    <dxf>
      <numFmt numFmtId="165" formatCode="0.0000%"/>
    </dxf>
    <dxf>
      <numFmt numFmtId="13" formatCode="0%"/>
    </dxf>
    <dxf>
      <numFmt numFmtId="164" formatCode="_(* #,##0_);_(* \(#,##0\);_(* &quot;-&quot;??_);_(@_)"/>
    </dxf>
    <dxf>
      <numFmt numFmtId="168" formatCode="_(* #,##0.0_);_(* \(#,##0.0\);_(* &quot;-&quot;??_);_(@_)"/>
    </dxf>
    <dxf>
      <numFmt numFmtId="165" formatCode="0.0000%"/>
    </dxf>
    <dxf>
      <numFmt numFmtId="13" formatCode="0%"/>
    </dxf>
    <dxf>
      <numFmt numFmtId="168" formatCode="_(* #,##0.0_);_(* \(#,##0.0\);_(* &quot;-&quot;??_);_(@_)"/>
    </dxf>
    <dxf>
      <numFmt numFmtId="35" formatCode="_(* #,##0.00_);_(* \(#,##0.00\);_(* &quot;-&quot;??_);_(@_)"/>
    </dxf>
    <dxf>
      <numFmt numFmtId="165" formatCode="0.0000%"/>
    </dxf>
    <dxf>
      <numFmt numFmtId="13" formatCode="0%"/>
    </dxf>
    <dxf>
      <numFmt numFmtId="35" formatCode="_(* #,##0.00_);_(* \(#,##0.00\);_(* &quot;-&quot;??_);_(@_)"/>
    </dxf>
    <dxf>
      <numFmt numFmtId="165" formatCode="0.0000%"/>
    </dxf>
    <dxf>
      <numFmt numFmtId="13" formatCode="0%"/>
    </dxf>
    <dxf>
      <numFmt numFmtId="165" formatCode="0.0000%"/>
    </dxf>
    <dxf>
      <numFmt numFmtId="13" formatCode="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Data.xlsx]parent category!PivotTable2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'parent category'!$B$5:$B$13</c:f>
              <c:numCache>
                <c:formatCode>General</c:formatCode>
                <c:ptCount val="8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2A-4EAB-A4A6-F83DB03E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029552"/>
        <c:axId val="411029872"/>
      </c:barChart>
      <c:catAx>
        <c:axId val="411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872"/>
        <c:crosses val="autoZero"/>
        <c:auto val="1"/>
        <c:lblAlgn val="ctr"/>
        <c:lblOffset val="100"/>
        <c:noMultiLvlLbl val="0"/>
      </c:catAx>
      <c:valAx>
        <c:axId val="4110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8F-42F0-B05F-8C24F29A269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8F-42F0-B05F-8C24F29A269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8F-42F0-B05F-8C24F29A269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8F-42F0-B05F-8C24F29A2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736888"/>
        <c:axId val="505736248"/>
      </c:barChart>
      <c:catAx>
        <c:axId val="50573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248"/>
        <c:crosses val="autoZero"/>
        <c:auto val="1"/>
        <c:lblAlgn val="ctr"/>
        <c:lblOffset val="100"/>
        <c:noMultiLvlLbl val="0"/>
      </c:catAx>
      <c:valAx>
        <c:axId val="505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by date created (M)!PivotTable5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 (M)'!$B$4:$B$5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(M)'!$A$6:$A$18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(M)'!$B$6:$B$18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F-42EC-8B28-7EC4B97C7D63}"/>
            </c:ext>
          </c:extLst>
        </c:ser>
        <c:ser>
          <c:idx val="1"/>
          <c:order val="1"/>
          <c:tx>
            <c:strRef>
              <c:f>'Outcome by date created (M)'!$C$4:$C$5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(M)'!$A$6:$A$18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(M)'!$C$6:$C$18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F-42EC-8B28-7EC4B97C7D63}"/>
            </c:ext>
          </c:extLst>
        </c:ser>
        <c:ser>
          <c:idx val="2"/>
          <c:order val="2"/>
          <c:tx>
            <c:strRef>
              <c:f>'Outcome by date created (M)'!$D$4:$D$5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(M)'!$A$6:$A$18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(M)'!$D$6:$D$18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F-42EC-8B28-7EC4B97C7D63}"/>
            </c:ext>
          </c:extLst>
        </c:ser>
        <c:ser>
          <c:idx val="3"/>
          <c:order val="3"/>
          <c:tx>
            <c:strRef>
              <c:f>'Outcome by date created (M)'!$E$4:$E$5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(M)'!$A$6:$A$18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(M)'!$E$6:$E$18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6F-42EC-8B28-7EC4B97C7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152312"/>
        <c:axId val="536152632"/>
      </c:lineChart>
      <c:catAx>
        <c:axId val="53615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632"/>
        <c:crosses val="autoZero"/>
        <c:auto val="1"/>
        <c:lblAlgn val="ctr"/>
        <c:lblOffset val="100"/>
        <c:noMultiLvlLbl val="0"/>
      </c:catAx>
      <c:valAx>
        <c:axId val="5361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by date created (yrs)!PivotTable5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 (yrs)'!$B$4:$B$5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(yrs)'!$A$6:$A$15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 created (yrs)'!$B$6:$B$15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A-4C09-B6F4-37D64DE89D2D}"/>
            </c:ext>
          </c:extLst>
        </c:ser>
        <c:ser>
          <c:idx val="1"/>
          <c:order val="1"/>
          <c:tx>
            <c:strRef>
              <c:f>'Outcome by date created (yrs)'!$C$4:$C$5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(yrs)'!$A$6:$A$15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 created (yrs)'!$C$6:$C$15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A-4C09-B6F4-37D64DE89D2D}"/>
            </c:ext>
          </c:extLst>
        </c:ser>
        <c:ser>
          <c:idx val="2"/>
          <c:order val="2"/>
          <c:tx>
            <c:strRef>
              <c:f>'Outcome by date created (yrs)'!$D$4:$D$5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(yrs)'!$A$6:$A$15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 created (yrs)'!$D$6:$D$15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A-4C09-B6F4-37D64DE89D2D}"/>
            </c:ext>
          </c:extLst>
        </c:ser>
        <c:ser>
          <c:idx val="3"/>
          <c:order val="3"/>
          <c:tx>
            <c:strRef>
              <c:f>'Outcome by date created (yrs)'!$E$4:$E$5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(yrs)'!$A$6:$A$15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 created (yrs)'!$E$6:$E$15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0A-4C09-B6F4-37D64DE89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152312"/>
        <c:axId val="536152632"/>
      </c:lineChart>
      <c:catAx>
        <c:axId val="53615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632"/>
        <c:crosses val="autoZero"/>
        <c:auto val="1"/>
        <c:lblAlgn val="ctr"/>
        <c:lblOffset val="100"/>
        <c:noMultiLvlLbl val="0"/>
      </c:catAx>
      <c:valAx>
        <c:axId val="5361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by date created (yrs)!PivotTable5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date created (yrs)'!$B$4:$B$5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date created (yrs)'!$A$6:$A$15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 created (yrs)'!$B$6:$B$15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2-4ACA-9677-8C4A955B4CEC}"/>
            </c:ext>
          </c:extLst>
        </c:ser>
        <c:ser>
          <c:idx val="1"/>
          <c:order val="1"/>
          <c:tx>
            <c:strRef>
              <c:f>'Outcome by date created (yrs)'!$C$4:$C$5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date created (yrs)'!$A$6:$A$15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 created (yrs)'!$C$6:$C$15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2-4ACA-9677-8C4A955B4CEC}"/>
            </c:ext>
          </c:extLst>
        </c:ser>
        <c:ser>
          <c:idx val="2"/>
          <c:order val="2"/>
          <c:tx>
            <c:strRef>
              <c:f>'Outcome by date created (yrs)'!$D$4:$D$5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date created (yrs)'!$A$6:$A$15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 created (yrs)'!$D$6:$D$15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2-4ACA-9677-8C4A955B4CEC}"/>
            </c:ext>
          </c:extLst>
        </c:ser>
        <c:ser>
          <c:idx val="3"/>
          <c:order val="3"/>
          <c:tx>
            <c:strRef>
              <c:f>'Outcome by date created (yrs)'!$E$4:$E$5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date created (yrs)'!$A$6:$A$15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 created (yrs)'!$E$6:$E$15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92-4ACA-9677-8C4A955B4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797712"/>
        <c:axId val="625796112"/>
      </c:barChart>
      <c:catAx>
        <c:axId val="6257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96112"/>
        <c:crosses val="autoZero"/>
        <c:auto val="1"/>
        <c:lblAlgn val="ctr"/>
        <c:lblOffset val="100"/>
        <c:noMultiLvlLbl val="0"/>
      </c:catAx>
      <c:valAx>
        <c:axId val="6257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Data.xlsx]parent category!PivotTable2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'parent category'!$B$5:$B$13</c:f>
              <c:numCache>
                <c:formatCode>General</c:formatCode>
                <c:ptCount val="8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4-407B-850A-7E210A661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029552"/>
        <c:axId val="411029872"/>
      </c:barChart>
      <c:catAx>
        <c:axId val="411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872"/>
        <c:crosses val="autoZero"/>
        <c:auto val="1"/>
        <c:lblAlgn val="ctr"/>
        <c:lblOffset val="100"/>
        <c:noMultiLvlLbl val="0"/>
      </c:catAx>
      <c:valAx>
        <c:axId val="4110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Data.xlsx]sub-category!PivotTable3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5-4624-B6A5-91C2ED73BFB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5-4624-B6A5-91C2ED73BFB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5-4624-B6A5-91C2ED73BFB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5-4624-B6A5-91C2ED73B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736888"/>
        <c:axId val="505736248"/>
      </c:barChart>
      <c:catAx>
        <c:axId val="50573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248"/>
        <c:crosses val="autoZero"/>
        <c:auto val="1"/>
        <c:lblAlgn val="ctr"/>
        <c:lblOffset val="100"/>
        <c:noMultiLvlLbl val="0"/>
      </c:catAx>
      <c:valAx>
        <c:axId val="505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by date created (M)!PivotTable5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 (M)'!$B$4:$B$5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(M)'!$A$6:$A$18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(M)'!$B$6:$B$18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1-401A-B5D6-41E727C90E98}"/>
            </c:ext>
          </c:extLst>
        </c:ser>
        <c:ser>
          <c:idx val="1"/>
          <c:order val="1"/>
          <c:tx>
            <c:strRef>
              <c:f>'Outcome by date created (M)'!$C$4:$C$5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(M)'!$A$6:$A$18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(M)'!$C$6:$C$18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1-401A-B5D6-41E727C90E98}"/>
            </c:ext>
          </c:extLst>
        </c:ser>
        <c:ser>
          <c:idx val="2"/>
          <c:order val="2"/>
          <c:tx>
            <c:strRef>
              <c:f>'Outcome by date created (M)'!$D$4:$D$5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(M)'!$A$6:$A$18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(M)'!$D$6:$D$18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01-401A-B5D6-41E727C90E98}"/>
            </c:ext>
          </c:extLst>
        </c:ser>
        <c:ser>
          <c:idx val="3"/>
          <c:order val="3"/>
          <c:tx>
            <c:strRef>
              <c:f>'Outcome by date created (M)'!$E$4:$E$5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 (M)'!$A$6:$A$18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(M)'!$E$6:$E$18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01-401A-B5D6-41E727C90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152312"/>
        <c:axId val="536152632"/>
      </c:lineChart>
      <c:catAx>
        <c:axId val="53615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632"/>
        <c:crosses val="autoZero"/>
        <c:auto val="1"/>
        <c:lblAlgn val="ctr"/>
        <c:lblOffset val="100"/>
        <c:noMultiLvlLbl val="0"/>
      </c:catAx>
      <c:valAx>
        <c:axId val="5361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% by parent category!PivotTable6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%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'Outcome % by parent category'!$B$5:$B$14</c:f>
              <c:numCache>
                <c:formatCode>0.00%</c:formatCode>
                <c:ptCount val="9"/>
                <c:pt idx="0">
                  <c:v>2.6561378320172292E-2</c:v>
                </c:pt>
                <c:pt idx="1">
                  <c:v>2.8571428571428571E-2</c:v>
                </c:pt>
                <c:pt idx="2">
                  <c:v>7.6923076923076927E-2</c:v>
                </c:pt>
                <c:pt idx="3">
                  <c:v>0.29666666666666669</c:v>
                </c:pt>
                <c:pt idx="4">
                  <c:v>0</c:v>
                </c:pt>
                <c:pt idx="5">
                  <c:v>0</c:v>
                </c:pt>
                <c:pt idx="6">
                  <c:v>0.12658227848101267</c:v>
                </c:pt>
                <c:pt idx="7">
                  <c:v>0.1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9-4CC1-8271-4C0DEA5B425F}"/>
            </c:ext>
          </c:extLst>
        </c:ser>
        <c:ser>
          <c:idx val="1"/>
          <c:order val="1"/>
          <c:tx>
            <c:strRef>
              <c:f>'Outcome %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'Outcome % by parent category'!$C$5:$C$14</c:f>
              <c:numCache>
                <c:formatCode>0.00%</c:formatCode>
                <c:ptCount val="9"/>
                <c:pt idx="0">
                  <c:v>0.35391241923905242</c:v>
                </c:pt>
                <c:pt idx="1">
                  <c:v>0.17142857142857143</c:v>
                </c:pt>
                <c:pt idx="2">
                  <c:v>0.34615384615384615</c:v>
                </c:pt>
                <c:pt idx="3">
                  <c:v>0.35499999999999998</c:v>
                </c:pt>
                <c:pt idx="4">
                  <c:v>0.53181818181818186</c:v>
                </c:pt>
                <c:pt idx="5">
                  <c:v>0.63636363636363635</c:v>
                </c:pt>
                <c:pt idx="6">
                  <c:v>0.53586497890295359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6-44BE-B862-6F2867DCEA61}"/>
            </c:ext>
          </c:extLst>
        </c:ser>
        <c:ser>
          <c:idx val="2"/>
          <c:order val="2"/>
          <c:tx>
            <c:strRef>
              <c:f>'Outcome %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'Outcome % by parent category'!$D$5:$D$14</c:f>
              <c:numCache>
                <c:formatCode>0.00%</c:formatCode>
                <c:ptCount val="9"/>
                <c:pt idx="0">
                  <c:v>1.7229002153625269E-2</c:v>
                </c:pt>
                <c:pt idx="1">
                  <c:v>2.8571428571428571E-2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16-44BE-B862-6F2867DCEA61}"/>
            </c:ext>
          </c:extLst>
        </c:ser>
        <c:ser>
          <c:idx val="3"/>
          <c:order val="3"/>
          <c:tx>
            <c:strRef>
              <c:f>'Outcome %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'Outcome % by parent category'!$E$5:$E$14</c:f>
              <c:numCache>
                <c:formatCode>0.00%</c:formatCode>
                <c:ptCount val="9"/>
                <c:pt idx="0">
                  <c:v>0.60229720028715006</c:v>
                </c:pt>
                <c:pt idx="1">
                  <c:v>0.77142857142857146</c:v>
                </c:pt>
                <c:pt idx="2">
                  <c:v>0.57692307692307687</c:v>
                </c:pt>
                <c:pt idx="3">
                  <c:v>0.34833333333333333</c:v>
                </c:pt>
                <c:pt idx="4">
                  <c:v>0.4681818181818182</c:v>
                </c:pt>
                <c:pt idx="5">
                  <c:v>0.36363636363636365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16-44BE-B862-6F2867DC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836112"/>
        <c:axId val="603837712"/>
      </c:barChart>
      <c:catAx>
        <c:axId val="60383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7712"/>
        <c:crosses val="autoZero"/>
        <c:auto val="1"/>
        <c:lblAlgn val="ctr"/>
        <c:lblOffset val="100"/>
        <c:noMultiLvlLbl val="0"/>
      </c:catAx>
      <c:valAx>
        <c:axId val="60383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% by parent category!PivotTable6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'Outcome %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'Outcome % by parent category'!$B$5:$B$14</c:f>
              <c:numCache>
                <c:formatCode>0.00%</c:formatCode>
                <c:ptCount val="9"/>
                <c:pt idx="0">
                  <c:v>2.6561378320172292E-2</c:v>
                </c:pt>
                <c:pt idx="1">
                  <c:v>2.8571428571428571E-2</c:v>
                </c:pt>
                <c:pt idx="2">
                  <c:v>7.6923076923076927E-2</c:v>
                </c:pt>
                <c:pt idx="3">
                  <c:v>0.29666666666666669</c:v>
                </c:pt>
                <c:pt idx="4">
                  <c:v>0</c:v>
                </c:pt>
                <c:pt idx="5">
                  <c:v>0</c:v>
                </c:pt>
                <c:pt idx="6">
                  <c:v>0.12658227848101267</c:v>
                </c:pt>
                <c:pt idx="7">
                  <c:v>0.1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6-44AF-BEEF-05C01A1C49ED}"/>
            </c:ext>
          </c:extLst>
        </c:ser>
        <c:ser>
          <c:idx val="1"/>
          <c:order val="1"/>
          <c:tx>
            <c:strRef>
              <c:f>'Outcome %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'Outcome % by parent category'!$C$5:$C$14</c:f>
              <c:numCache>
                <c:formatCode>0.00%</c:formatCode>
                <c:ptCount val="9"/>
                <c:pt idx="0">
                  <c:v>0.35391241923905242</c:v>
                </c:pt>
                <c:pt idx="1">
                  <c:v>0.17142857142857143</c:v>
                </c:pt>
                <c:pt idx="2">
                  <c:v>0.34615384615384615</c:v>
                </c:pt>
                <c:pt idx="3">
                  <c:v>0.35499999999999998</c:v>
                </c:pt>
                <c:pt idx="4">
                  <c:v>0.53181818181818186</c:v>
                </c:pt>
                <c:pt idx="5">
                  <c:v>0.63636363636363635</c:v>
                </c:pt>
                <c:pt idx="6">
                  <c:v>0.53586497890295359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A9-4AE0-A3FC-812FB9322E9A}"/>
            </c:ext>
          </c:extLst>
        </c:ser>
        <c:ser>
          <c:idx val="2"/>
          <c:order val="2"/>
          <c:tx>
            <c:strRef>
              <c:f>'Outcome %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'Outcome % by parent category'!$D$5:$D$14</c:f>
              <c:numCache>
                <c:formatCode>0.00%</c:formatCode>
                <c:ptCount val="9"/>
                <c:pt idx="0">
                  <c:v>1.7229002153625269E-2</c:v>
                </c:pt>
                <c:pt idx="1">
                  <c:v>2.8571428571428571E-2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A9-4AE0-A3FC-812FB9322E9A}"/>
            </c:ext>
          </c:extLst>
        </c:ser>
        <c:ser>
          <c:idx val="3"/>
          <c:order val="3"/>
          <c:tx>
            <c:strRef>
              <c:f>'Outcome %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'Outcome % by parent category'!$E$5:$E$14</c:f>
              <c:numCache>
                <c:formatCode>0.00%</c:formatCode>
                <c:ptCount val="9"/>
                <c:pt idx="0">
                  <c:v>0.60229720028715006</c:v>
                </c:pt>
                <c:pt idx="1">
                  <c:v>0.77142857142857146</c:v>
                </c:pt>
                <c:pt idx="2">
                  <c:v>0.57692307692307687</c:v>
                </c:pt>
                <c:pt idx="3">
                  <c:v>0.34833333333333333</c:v>
                </c:pt>
                <c:pt idx="4">
                  <c:v>0.4681818181818182</c:v>
                </c:pt>
                <c:pt idx="5">
                  <c:v>0.36363636363636365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A9-4AE0-A3FC-812FB9322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906704"/>
        <c:axId val="611906064"/>
      </c:barChart>
      <c:catAx>
        <c:axId val="61190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06064"/>
        <c:crosses val="autoZero"/>
        <c:auto val="1"/>
        <c:lblAlgn val="ctr"/>
        <c:lblOffset val="100"/>
        <c:noMultiLvlLbl val="0"/>
      </c:catAx>
      <c:valAx>
        <c:axId val="6119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% by sub category!PivotTable6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% by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% by sub 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'Outcome % by sub category'!$B$5:$B$46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4.8710601719197708E-2</c:v>
                </c:pt>
                <c:pt idx="7">
                  <c:v>0</c:v>
                </c:pt>
                <c:pt idx="8">
                  <c:v>5.730659025787966E-2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5.1575931232091692E-2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0.17191977077363896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5.730659025787966E-2</c:v>
                </c:pt>
                <c:pt idx="25">
                  <c:v>0</c:v>
                </c:pt>
                <c:pt idx="26">
                  <c:v>0</c:v>
                </c:pt>
                <c:pt idx="27">
                  <c:v>0.28653295128939826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5.730659025787966E-2</c:v>
                </c:pt>
                <c:pt idx="33">
                  <c:v>6.8767908309455589E-2</c:v>
                </c:pt>
                <c:pt idx="34">
                  <c:v>2.865329512893983E-2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5.730659025787966E-2</c:v>
                </c:pt>
                <c:pt idx="39">
                  <c:v>0.11461318051575932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F-420C-9837-A316DF64C858}"/>
            </c:ext>
          </c:extLst>
        </c:ser>
        <c:ser>
          <c:idx val="1"/>
          <c:order val="1"/>
          <c:tx>
            <c:strRef>
              <c:f>'Outcome % by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% by sub 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'Outcome % by sub category'!$C$5:$C$46</c:f>
              <c:numCache>
                <c:formatCode>0.00%</c:formatCode>
                <c:ptCount val="41"/>
                <c:pt idx="0">
                  <c:v>0.23071895424836603</c:v>
                </c:pt>
                <c:pt idx="1">
                  <c:v>0</c:v>
                </c:pt>
                <c:pt idx="2">
                  <c:v>0</c:v>
                </c:pt>
                <c:pt idx="3">
                  <c:v>1.3071895424836602E-2</c:v>
                </c:pt>
                <c:pt idx="4">
                  <c:v>0</c:v>
                </c:pt>
                <c:pt idx="5">
                  <c:v>3.7254901960784313E-2</c:v>
                </c:pt>
                <c:pt idx="6">
                  <c:v>5.2287581699346407E-2</c:v>
                </c:pt>
                <c:pt idx="7">
                  <c:v>0</c:v>
                </c:pt>
                <c:pt idx="8">
                  <c:v>3.9215686274509803E-2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1.30718954248366E-3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7.8431372549019607E-2</c:v>
                </c:pt>
                <c:pt idx="18">
                  <c:v>0</c:v>
                </c:pt>
                <c:pt idx="19">
                  <c:v>0</c:v>
                </c:pt>
                <c:pt idx="20">
                  <c:v>7.1895424836601303E-3</c:v>
                </c:pt>
                <c:pt idx="21">
                  <c:v>6.535947712418301E-2</c:v>
                </c:pt>
                <c:pt idx="22">
                  <c:v>1.3071895424836602E-2</c:v>
                </c:pt>
                <c:pt idx="23">
                  <c:v>6.535947712418301E-2</c:v>
                </c:pt>
                <c:pt idx="24">
                  <c:v>0</c:v>
                </c:pt>
                <c:pt idx="25">
                  <c:v>1.3071895424836602E-2</c:v>
                </c:pt>
                <c:pt idx="26">
                  <c:v>1.3071895424836602E-2</c:v>
                </c:pt>
                <c:pt idx="27">
                  <c:v>3.9215686274509803E-2</c:v>
                </c:pt>
                <c:pt idx="28">
                  <c:v>5.2287581699346407E-2</c:v>
                </c:pt>
                <c:pt idx="29">
                  <c:v>2.6143790849673203E-2</c:v>
                </c:pt>
                <c:pt idx="30">
                  <c:v>3.9215686274509803E-2</c:v>
                </c:pt>
                <c:pt idx="31">
                  <c:v>2.6143790849673203E-2</c:v>
                </c:pt>
                <c:pt idx="32">
                  <c:v>7.8431372549019607E-2</c:v>
                </c:pt>
                <c:pt idx="33">
                  <c:v>0</c:v>
                </c:pt>
                <c:pt idx="34">
                  <c:v>3.0718954248366011E-2</c:v>
                </c:pt>
                <c:pt idx="35">
                  <c:v>1.3071895424836602E-2</c:v>
                </c:pt>
                <c:pt idx="36">
                  <c:v>1.3071895424836602E-2</c:v>
                </c:pt>
                <c:pt idx="37">
                  <c:v>2.6143790849673203E-2</c:v>
                </c:pt>
                <c:pt idx="38">
                  <c:v>0</c:v>
                </c:pt>
                <c:pt idx="39">
                  <c:v>0</c:v>
                </c:pt>
                <c:pt idx="40">
                  <c:v>2.6143790849673203E-2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F-420C-9837-A316DF64C858}"/>
            </c:ext>
          </c:extLst>
        </c:ser>
        <c:ser>
          <c:idx val="2"/>
          <c:order val="2"/>
          <c:tx>
            <c:strRef>
              <c:f>'Outcome % by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% by sub 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'Outcome % by sub category'!$D$5:$D$46</c:f>
              <c:numCache>
                <c:formatCode>0.00%</c:formatCode>
                <c:ptCount val="41"/>
                <c:pt idx="0">
                  <c:v>0.38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F-420C-9837-A316DF64C858}"/>
            </c:ext>
          </c:extLst>
        </c:ser>
        <c:ser>
          <c:idx val="3"/>
          <c:order val="3"/>
          <c:tx>
            <c:strRef>
              <c:f>'Outcome % by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% by sub 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'Outcome % by sub category'!$E$5:$E$46</c:f>
              <c:numCache>
                <c:formatCode>0.00%</c:formatCode>
                <c:ptCount val="41"/>
                <c:pt idx="0">
                  <c:v>0.31762013729977118</c:v>
                </c:pt>
                <c:pt idx="1">
                  <c:v>0.11899313501144165</c:v>
                </c:pt>
                <c:pt idx="2">
                  <c:v>8.2379862700228831E-2</c:v>
                </c:pt>
                <c:pt idx="3">
                  <c:v>6.4073226544622428E-2</c:v>
                </c:pt>
                <c:pt idx="4">
                  <c:v>6.4073226544622428E-2</c:v>
                </c:pt>
                <c:pt idx="5">
                  <c:v>4.7139588100686497E-2</c:v>
                </c:pt>
                <c:pt idx="6">
                  <c:v>3.8901601830663615E-2</c:v>
                </c:pt>
                <c:pt idx="7">
                  <c:v>3.6613272311212815E-2</c:v>
                </c:pt>
                <c:pt idx="8">
                  <c:v>2.7459954233409609E-2</c:v>
                </c:pt>
                <c:pt idx="9">
                  <c:v>2.7459954233409609E-2</c:v>
                </c:pt>
                <c:pt idx="10">
                  <c:v>2.7459954233409609E-2</c:v>
                </c:pt>
                <c:pt idx="11">
                  <c:v>2.7459954233409609E-2</c:v>
                </c:pt>
                <c:pt idx="12">
                  <c:v>1.8306636155606407E-2</c:v>
                </c:pt>
                <c:pt idx="13">
                  <c:v>1.8306636155606407E-2</c:v>
                </c:pt>
                <c:pt idx="14">
                  <c:v>1.8306636155606407E-2</c:v>
                </c:pt>
                <c:pt idx="15">
                  <c:v>1.8306636155606407E-2</c:v>
                </c:pt>
                <c:pt idx="16">
                  <c:v>1.5560640732265447E-2</c:v>
                </c:pt>
                <c:pt idx="17">
                  <c:v>9.1533180778032037E-3</c:v>
                </c:pt>
                <c:pt idx="18">
                  <c:v>9.1533180778032037E-3</c:v>
                </c:pt>
                <c:pt idx="19">
                  <c:v>9.1533180778032037E-3</c:v>
                </c:pt>
                <c:pt idx="20">
                  <c:v>4.1189931350114417E-3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F-420C-9837-A316DF64C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836112"/>
        <c:axId val="603837712"/>
      </c:barChart>
      <c:catAx>
        <c:axId val="60383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7712"/>
        <c:crosses val="autoZero"/>
        <c:auto val="1"/>
        <c:lblAlgn val="ctr"/>
        <c:lblOffset val="100"/>
        <c:noMultiLvlLbl val="0"/>
      </c:catAx>
      <c:valAx>
        <c:axId val="60383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% by sub category!PivotTable6</c:name>
    <c:fmtId val="2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'Outcome % by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% by sub 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'Outcome % by sub category'!$B$5:$B$46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4.8710601719197708E-2</c:v>
                </c:pt>
                <c:pt idx="7">
                  <c:v>0</c:v>
                </c:pt>
                <c:pt idx="8">
                  <c:v>5.730659025787966E-2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5.1575931232091692E-2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0.17191977077363896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5.730659025787966E-2</c:v>
                </c:pt>
                <c:pt idx="25">
                  <c:v>0</c:v>
                </c:pt>
                <c:pt idx="26">
                  <c:v>0</c:v>
                </c:pt>
                <c:pt idx="27">
                  <c:v>0.28653295128939826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5.730659025787966E-2</c:v>
                </c:pt>
                <c:pt idx="33">
                  <c:v>6.8767908309455589E-2</c:v>
                </c:pt>
                <c:pt idx="34">
                  <c:v>2.865329512893983E-2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5.730659025787966E-2</c:v>
                </c:pt>
                <c:pt idx="39">
                  <c:v>0.11461318051575932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8-4521-8D45-FB79D6A4B5AD}"/>
            </c:ext>
          </c:extLst>
        </c:ser>
        <c:ser>
          <c:idx val="1"/>
          <c:order val="1"/>
          <c:tx>
            <c:strRef>
              <c:f>'Outcome % by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% by sub 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'Outcome % by sub category'!$C$5:$C$46</c:f>
              <c:numCache>
                <c:formatCode>0.00%</c:formatCode>
                <c:ptCount val="41"/>
                <c:pt idx="0">
                  <c:v>0.23071895424836603</c:v>
                </c:pt>
                <c:pt idx="1">
                  <c:v>0</c:v>
                </c:pt>
                <c:pt idx="2">
                  <c:v>0</c:v>
                </c:pt>
                <c:pt idx="3">
                  <c:v>1.3071895424836602E-2</c:v>
                </c:pt>
                <c:pt idx="4">
                  <c:v>0</c:v>
                </c:pt>
                <c:pt idx="5">
                  <c:v>3.7254901960784313E-2</c:v>
                </c:pt>
                <c:pt idx="6">
                  <c:v>5.2287581699346407E-2</c:v>
                </c:pt>
                <c:pt idx="7">
                  <c:v>0</c:v>
                </c:pt>
                <c:pt idx="8">
                  <c:v>3.9215686274509803E-2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1.30718954248366E-3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7.8431372549019607E-2</c:v>
                </c:pt>
                <c:pt idx="18">
                  <c:v>0</c:v>
                </c:pt>
                <c:pt idx="19">
                  <c:v>0</c:v>
                </c:pt>
                <c:pt idx="20">
                  <c:v>7.1895424836601303E-3</c:v>
                </c:pt>
                <c:pt idx="21">
                  <c:v>6.535947712418301E-2</c:v>
                </c:pt>
                <c:pt idx="22">
                  <c:v>1.3071895424836602E-2</c:v>
                </c:pt>
                <c:pt idx="23">
                  <c:v>6.535947712418301E-2</c:v>
                </c:pt>
                <c:pt idx="24">
                  <c:v>0</c:v>
                </c:pt>
                <c:pt idx="25">
                  <c:v>1.3071895424836602E-2</c:v>
                </c:pt>
                <c:pt idx="26">
                  <c:v>1.3071895424836602E-2</c:v>
                </c:pt>
                <c:pt idx="27">
                  <c:v>3.9215686274509803E-2</c:v>
                </c:pt>
                <c:pt idx="28">
                  <c:v>5.2287581699346407E-2</c:v>
                </c:pt>
                <c:pt idx="29">
                  <c:v>2.6143790849673203E-2</c:v>
                </c:pt>
                <c:pt idx="30">
                  <c:v>3.9215686274509803E-2</c:v>
                </c:pt>
                <c:pt idx="31">
                  <c:v>2.6143790849673203E-2</c:v>
                </c:pt>
                <c:pt idx="32">
                  <c:v>7.8431372549019607E-2</c:v>
                </c:pt>
                <c:pt idx="33">
                  <c:v>0</c:v>
                </c:pt>
                <c:pt idx="34">
                  <c:v>3.0718954248366011E-2</c:v>
                </c:pt>
                <c:pt idx="35">
                  <c:v>1.3071895424836602E-2</c:v>
                </c:pt>
                <c:pt idx="36">
                  <c:v>1.3071895424836602E-2</c:v>
                </c:pt>
                <c:pt idx="37">
                  <c:v>2.6143790849673203E-2</c:v>
                </c:pt>
                <c:pt idx="38">
                  <c:v>0</c:v>
                </c:pt>
                <c:pt idx="39">
                  <c:v>0</c:v>
                </c:pt>
                <c:pt idx="40">
                  <c:v>2.6143790849673203E-2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98-4521-8D45-FB79D6A4B5AD}"/>
            </c:ext>
          </c:extLst>
        </c:ser>
        <c:ser>
          <c:idx val="2"/>
          <c:order val="2"/>
          <c:tx>
            <c:strRef>
              <c:f>'Outcome % by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% by sub 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'Outcome % by sub category'!$D$5:$D$46</c:f>
              <c:numCache>
                <c:formatCode>0.00%</c:formatCode>
                <c:ptCount val="41"/>
                <c:pt idx="0">
                  <c:v>0.38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98-4521-8D45-FB79D6A4B5AD}"/>
            </c:ext>
          </c:extLst>
        </c:ser>
        <c:ser>
          <c:idx val="3"/>
          <c:order val="3"/>
          <c:tx>
            <c:strRef>
              <c:f>'Outcome % by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% by sub 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'Outcome % by sub category'!$E$5:$E$46</c:f>
              <c:numCache>
                <c:formatCode>0.00%</c:formatCode>
                <c:ptCount val="41"/>
                <c:pt idx="0">
                  <c:v>0.31762013729977118</c:v>
                </c:pt>
                <c:pt idx="1">
                  <c:v>0.11899313501144165</c:v>
                </c:pt>
                <c:pt idx="2">
                  <c:v>8.2379862700228831E-2</c:v>
                </c:pt>
                <c:pt idx="3">
                  <c:v>6.4073226544622428E-2</c:v>
                </c:pt>
                <c:pt idx="4">
                  <c:v>6.4073226544622428E-2</c:v>
                </c:pt>
                <c:pt idx="5">
                  <c:v>4.7139588100686497E-2</c:v>
                </c:pt>
                <c:pt idx="6">
                  <c:v>3.8901601830663615E-2</c:v>
                </c:pt>
                <c:pt idx="7">
                  <c:v>3.6613272311212815E-2</c:v>
                </c:pt>
                <c:pt idx="8">
                  <c:v>2.7459954233409609E-2</c:v>
                </c:pt>
                <c:pt idx="9">
                  <c:v>2.7459954233409609E-2</c:v>
                </c:pt>
                <c:pt idx="10">
                  <c:v>2.7459954233409609E-2</c:v>
                </c:pt>
                <c:pt idx="11">
                  <c:v>2.7459954233409609E-2</c:v>
                </c:pt>
                <c:pt idx="12">
                  <c:v>1.8306636155606407E-2</c:v>
                </c:pt>
                <c:pt idx="13">
                  <c:v>1.8306636155606407E-2</c:v>
                </c:pt>
                <c:pt idx="14">
                  <c:v>1.8306636155606407E-2</c:v>
                </c:pt>
                <c:pt idx="15">
                  <c:v>1.8306636155606407E-2</c:v>
                </c:pt>
                <c:pt idx="16">
                  <c:v>1.5560640732265447E-2</c:v>
                </c:pt>
                <c:pt idx="17">
                  <c:v>9.1533180778032037E-3</c:v>
                </c:pt>
                <c:pt idx="18">
                  <c:v>9.1533180778032037E-3</c:v>
                </c:pt>
                <c:pt idx="19">
                  <c:v>9.1533180778032037E-3</c:v>
                </c:pt>
                <c:pt idx="20">
                  <c:v>4.1189931350114417E-3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98-4521-8D45-FB79D6A4B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906704"/>
        <c:axId val="611906064"/>
      </c:barChart>
      <c:catAx>
        <c:axId val="61190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06064"/>
        <c:crosses val="autoZero"/>
        <c:auto val="1"/>
        <c:lblAlgn val="ctr"/>
        <c:lblOffset val="100"/>
        <c:noMultiLvlLbl val="0"/>
      </c:catAx>
      <c:valAx>
        <c:axId val="6119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Data.xlsx]% funded by category!PivotTable13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Pledges:</a:t>
            </a:r>
            <a:r>
              <a:rPr lang="en-US" baseline="0"/>
              <a:t> % Achieved against Goal</a:t>
            </a:r>
            <a:endParaRPr lang="en-US"/>
          </a:p>
        </c:rich>
      </c:tx>
      <c:layout>
        <c:manualLayout>
          <c:xMode val="edge"/>
          <c:yMode val="edge"/>
          <c:x val="0.47008776643381694"/>
          <c:y val="9.4075655121697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funded by category'!$B$3712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'% funded by category'!$A$3713:$A$3722</c:f>
              <c:strCache>
                <c:ptCount val="9"/>
                <c:pt idx="0">
                  <c:v>games</c:v>
                </c:pt>
                <c:pt idx="1">
                  <c:v>technology</c:v>
                </c:pt>
                <c:pt idx="2">
                  <c:v>music</c:v>
                </c:pt>
                <c:pt idx="3">
                  <c:v>photography</c:v>
                </c:pt>
                <c:pt idx="4">
                  <c:v>film &amp; video</c:v>
                </c:pt>
                <c:pt idx="5">
                  <c:v>theater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'% funded by category'!$B$3713:$B$3722</c:f>
              <c:numCache>
                <c:formatCode>0%</c:formatCode>
                <c:ptCount val="9"/>
                <c:pt idx="0">
                  <c:v>47.93889206399772</c:v>
                </c:pt>
                <c:pt idx="1">
                  <c:v>43.939444947463812</c:v>
                </c:pt>
                <c:pt idx="2">
                  <c:v>5.6705415230215825</c:v>
                </c:pt>
                <c:pt idx="3">
                  <c:v>0.95177498838269625</c:v>
                </c:pt>
                <c:pt idx="4">
                  <c:v>0.91607780066608335</c:v>
                </c:pt>
                <c:pt idx="5">
                  <c:v>0.87674899497019687</c:v>
                </c:pt>
                <c:pt idx="6">
                  <c:v>0.68415942650116257</c:v>
                </c:pt>
                <c:pt idx="7">
                  <c:v>0.4118708958886273</c:v>
                </c:pt>
                <c:pt idx="8">
                  <c:v>0.11205601373924134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A-4929-898B-A3B8B8220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6317712"/>
        <c:axId val="626318352"/>
      </c:barChart>
      <c:catAx>
        <c:axId val="62631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318352"/>
        <c:crosses val="autoZero"/>
        <c:auto val="1"/>
        <c:lblAlgn val="ctr"/>
        <c:lblOffset val="100"/>
        <c:noMultiLvlLbl val="0"/>
      </c:catAx>
      <c:valAx>
        <c:axId val="6263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31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Data.xlsx]Country!PivotTable12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Country!$P$3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Country!$O$4:$O$25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Country!$P$4:$P$25</c:f>
              <c:numCache>
                <c:formatCode>0.00%</c:formatCode>
                <c:ptCount val="21"/>
                <c:pt idx="0">
                  <c:v>0.73845405930967434</c:v>
                </c:pt>
                <c:pt idx="1">
                  <c:v>0.14681575109382597</c:v>
                </c:pt>
                <c:pt idx="2">
                  <c:v>3.5488575595527469E-2</c:v>
                </c:pt>
                <c:pt idx="3">
                  <c:v>1.7987360233349538E-2</c:v>
                </c:pt>
                <c:pt idx="4">
                  <c:v>1.2882839086047641E-2</c:v>
                </c:pt>
                <c:pt idx="5">
                  <c:v>7.0491006319883323E-3</c:v>
                </c:pt>
                <c:pt idx="6">
                  <c:v>6.5629557608167235E-3</c:v>
                </c:pt>
                <c:pt idx="7">
                  <c:v>5.1045211473018963E-3</c:v>
                </c:pt>
                <c:pt idx="8">
                  <c:v>5.1045211473018963E-3</c:v>
                </c:pt>
                <c:pt idx="9">
                  <c:v>5.1045211473018963E-3</c:v>
                </c:pt>
                <c:pt idx="10">
                  <c:v>3.6460865337870686E-3</c:v>
                </c:pt>
                <c:pt idx="11">
                  <c:v>3.4030140982012642E-3</c:v>
                </c:pt>
                <c:pt idx="12">
                  <c:v>2.9168692270296549E-3</c:v>
                </c:pt>
                <c:pt idx="13">
                  <c:v>2.9168692270296549E-3</c:v>
                </c:pt>
                <c:pt idx="14">
                  <c:v>1.7015070491006321E-3</c:v>
                </c:pt>
                <c:pt idx="15">
                  <c:v>1.4584346135148275E-3</c:v>
                </c:pt>
                <c:pt idx="16">
                  <c:v>1.4584346135148275E-3</c:v>
                </c:pt>
                <c:pt idx="17">
                  <c:v>7.2921730675741374E-4</c:v>
                </c:pt>
                <c:pt idx="18">
                  <c:v>4.8614487117160912E-4</c:v>
                </c:pt>
                <c:pt idx="19">
                  <c:v>4.8614487117160912E-4</c:v>
                </c:pt>
                <c:pt idx="20">
                  <c:v>2.4307243558580456E-4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A-4E96-8594-712021DD7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15</xdr:row>
      <xdr:rowOff>144780</xdr:rowOff>
    </xdr:from>
    <xdr:to>
      <xdr:col>6</xdr:col>
      <xdr:colOff>563880</xdr:colOff>
      <xdr:row>30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FC5279-DC34-490D-9E37-273E6CE50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4</xdr:row>
      <xdr:rowOff>53340</xdr:rowOff>
    </xdr:from>
    <xdr:to>
      <xdr:col>14</xdr:col>
      <xdr:colOff>198120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070CD-08D0-4049-A83D-F4C6A5AA3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68586</xdr:colOff>
      <xdr:row>1</xdr:row>
      <xdr:rowOff>152400</xdr:rowOff>
    </xdr:from>
    <xdr:to>
      <xdr:col>19</xdr:col>
      <xdr:colOff>464820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F9205-3D57-47DA-B45C-1654A2649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68586</xdr:colOff>
      <xdr:row>1</xdr:row>
      <xdr:rowOff>152400</xdr:rowOff>
    </xdr:from>
    <xdr:to>
      <xdr:col>19</xdr:col>
      <xdr:colOff>464820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D8238-2F0E-4541-9E91-56B714355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541020</xdr:colOff>
      <xdr:row>10</xdr:row>
      <xdr:rowOff>160020</xdr:rowOff>
    </xdr:from>
    <xdr:to>
      <xdr:col>8</xdr:col>
      <xdr:colOff>312420</xdr:colOff>
      <xdr:row>25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FB466-5A1D-4147-A459-E0EF2AEBF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0</xdr:row>
      <xdr:rowOff>91440</xdr:rowOff>
    </xdr:from>
    <xdr:to>
      <xdr:col>7</xdr:col>
      <xdr:colOff>411480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290BA-490F-43D4-9D3E-D4A5DA8A0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77586</xdr:colOff>
      <xdr:row>0</xdr:row>
      <xdr:rowOff>102523</xdr:rowOff>
    </xdr:from>
    <xdr:to>
      <xdr:col>15</xdr:col>
      <xdr:colOff>534786</xdr:colOff>
      <xdr:row>19</xdr:row>
      <xdr:rowOff>110143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FC9E1-756B-4FAE-8A3A-D5E402121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415637</xdr:colOff>
      <xdr:row>20</xdr:row>
      <xdr:rowOff>155863</xdr:rowOff>
    </xdr:from>
    <xdr:to>
      <xdr:col>12</xdr:col>
      <xdr:colOff>202271</xdr:colOff>
      <xdr:row>38</xdr:row>
      <xdr:rowOff>87284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E2967-9858-4666-A817-E6FB62BBA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</xdr:row>
      <xdr:rowOff>53340</xdr:rowOff>
    </xdr:from>
    <xdr:to>
      <xdr:col>15</xdr:col>
      <xdr:colOff>327660</xdr:colOff>
      <xdr:row>19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2C3F59-7DAB-4603-BF39-94343F624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426720</xdr:colOff>
      <xdr:row>15</xdr:row>
      <xdr:rowOff>99060</xdr:rowOff>
    </xdr:from>
    <xdr:to>
      <xdr:col>6</xdr:col>
      <xdr:colOff>320040</xdr:colOff>
      <xdr:row>30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FC47F7-7202-4D1B-A717-B0F1A1B61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</xdr:row>
      <xdr:rowOff>53340</xdr:rowOff>
    </xdr:from>
    <xdr:to>
      <xdr:col>15</xdr:col>
      <xdr:colOff>327660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72539-CA2E-4D6F-9AA1-DE3D6591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21</xdr:row>
      <xdr:rowOff>60960</xdr:rowOff>
    </xdr:from>
    <xdr:to>
      <xdr:col>15</xdr:col>
      <xdr:colOff>205740</xdr:colOff>
      <xdr:row>36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79F026-A549-4743-B34A-C3A9573B0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3708</xdr:row>
      <xdr:rowOff>0</xdr:rowOff>
    </xdr:from>
    <xdr:to>
      <xdr:col>12</xdr:col>
      <xdr:colOff>582930</xdr:colOff>
      <xdr:row>3726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BA0AE-D42E-458F-8E33-257199E6E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198120</xdr:colOff>
      <xdr:row>3</xdr:row>
      <xdr:rowOff>160020</xdr:rowOff>
    </xdr:from>
    <xdr:to>
      <xdr:col>23</xdr:col>
      <xdr:colOff>502920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63E7E-B59F-4C2C-8D4A-9600E8835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y Tang" refreshedDate="43508.618828356484" createdVersion="6" refreshedVersion="6" minRefreshableVersion="3" recordCount="4114" xr:uid="{A2183B5E-0D85-4168-9634-A62CF90433D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startNum="0" endNum="100000000" groupInterval="4999"/>
        <groupItems count="20007">
          <s v="&lt;0"/>
          <s v="0-4999"/>
          <s v="4999-9998"/>
          <s v="9998-14997"/>
          <s v="14997-19996"/>
          <s v="19996-24995"/>
          <s v="24995-29994"/>
          <s v="29994-34993"/>
          <s v="34993-39992"/>
          <s v="39992-44991"/>
          <s v="44991-49990"/>
          <s v="49990-54989"/>
          <s v="54989-59988"/>
          <s v="59988-64987"/>
          <s v="64987-69986"/>
          <s v="69986-74985"/>
          <s v="74985-79984"/>
          <s v="79984-84983"/>
          <s v="84983-89982"/>
          <s v="89982-94981"/>
          <s v="94981-99980"/>
          <s v="99980-104979"/>
          <s v="104979-109978"/>
          <s v="109978-114977"/>
          <s v="114977-119976"/>
          <s v="119976-124975"/>
          <s v="124975-129974"/>
          <s v="129974-134973"/>
          <s v="134973-139972"/>
          <s v="139972-144971"/>
          <s v="144971-149970"/>
          <s v="149970-154969"/>
          <s v="154969-159968"/>
          <s v="159968-164967"/>
          <s v="164967-169966"/>
          <s v="169966-174965"/>
          <s v="174965-179964"/>
          <s v="179964-184963"/>
          <s v="184963-189962"/>
          <s v="189962-194961"/>
          <s v="194961-199960"/>
          <s v="199960-204959"/>
          <s v="204959-209958"/>
          <s v="209958-214957"/>
          <s v="214957-219956"/>
          <s v="219956-224955"/>
          <s v="224955-229954"/>
          <s v="229954-234953"/>
          <s v="234953-239952"/>
          <s v="239952-244951"/>
          <s v="244951-249950"/>
          <s v="249950-254949"/>
          <s v="254949-259948"/>
          <s v="259948-264947"/>
          <s v="264947-269946"/>
          <s v="269946-274945"/>
          <s v="274945-279944"/>
          <s v="279944-284943"/>
          <s v="284943-289942"/>
          <s v="289942-294941"/>
          <s v="294941-299940"/>
          <s v="299940-304939"/>
          <s v="304939-309938"/>
          <s v="309938-314937"/>
          <s v="314937-319936"/>
          <s v="319936-324935"/>
          <s v="324935-329934"/>
          <s v="329934-334933"/>
          <s v="334933-339932"/>
          <s v="339932-344931"/>
          <s v="344931-349930"/>
          <s v="349930-354929"/>
          <s v="354929-359928"/>
          <s v="359928-364927"/>
          <s v="364927-369926"/>
          <s v="369926-374925"/>
          <s v="374925-379924"/>
          <s v="379924-384923"/>
          <s v="384923-389922"/>
          <s v="389922-394921"/>
          <s v="394921-399920"/>
          <s v="399920-404919"/>
          <s v="404919-409918"/>
          <s v="409918-414917"/>
          <s v="414917-419916"/>
          <s v="419916-424915"/>
          <s v="424915-429914"/>
          <s v="429914-434913"/>
          <s v="434913-439912"/>
          <s v="439912-444911"/>
          <s v="444911-449910"/>
          <s v="449910-454909"/>
          <s v="454909-459908"/>
          <s v="459908-464907"/>
          <s v="464907-469906"/>
          <s v="469906-474905"/>
          <s v="474905-479904"/>
          <s v="479904-484903"/>
          <s v="484903-489902"/>
          <s v="489902-494901"/>
          <s v="494901-499900"/>
          <s v="499900-504899"/>
          <s v="504899-509898"/>
          <s v="509898-514897"/>
          <s v="514897-519896"/>
          <s v="519896-524895"/>
          <s v="524895-529894"/>
          <s v="529894-534893"/>
          <s v="534893-539892"/>
          <s v="539892-544891"/>
          <s v="544891-549890"/>
          <s v="549890-554889"/>
          <s v="554889-559888"/>
          <s v="559888-564887"/>
          <s v="564887-569886"/>
          <s v="569886-574885"/>
          <s v="574885-579884"/>
          <s v="579884-584883"/>
          <s v="584883-589882"/>
          <s v="589882-594881"/>
          <s v="594881-599880"/>
          <s v="599880-604879"/>
          <s v="604879-609878"/>
          <s v="609878-614877"/>
          <s v="614877-619876"/>
          <s v="619876-624875"/>
          <s v="624875-629874"/>
          <s v="629874-634873"/>
          <s v="634873-639872"/>
          <s v="639872-644871"/>
          <s v="644871-649870"/>
          <s v="649870-654869"/>
          <s v="654869-659868"/>
          <s v="659868-664867"/>
          <s v="664867-669866"/>
          <s v="669866-674865"/>
          <s v="674865-679864"/>
          <s v="679864-684863"/>
          <s v="684863-689862"/>
          <s v="689862-694861"/>
          <s v="694861-699860"/>
          <s v="699860-704859"/>
          <s v="704859-709858"/>
          <s v="709858-714857"/>
          <s v="714857-719856"/>
          <s v="719856-724855"/>
          <s v="724855-729854"/>
          <s v="729854-734853"/>
          <s v="734853-739852"/>
          <s v="739852-744851"/>
          <s v="744851-749850"/>
          <s v="749850-754849"/>
          <s v="754849-759848"/>
          <s v="759848-764847"/>
          <s v="764847-769846"/>
          <s v="769846-774845"/>
          <s v="774845-779844"/>
          <s v="779844-784843"/>
          <s v="784843-789842"/>
          <s v="789842-794841"/>
          <s v="794841-799840"/>
          <s v="799840-804839"/>
          <s v="804839-809838"/>
          <s v="809838-814837"/>
          <s v="814837-819836"/>
          <s v="819836-824835"/>
          <s v="824835-829834"/>
          <s v="829834-834833"/>
          <s v="834833-839832"/>
          <s v="839832-844831"/>
          <s v="844831-849830"/>
          <s v="849830-854829"/>
          <s v="854829-859828"/>
          <s v="859828-864827"/>
          <s v="864827-869826"/>
          <s v="869826-874825"/>
          <s v="874825-879824"/>
          <s v="879824-884823"/>
          <s v="884823-889822"/>
          <s v="889822-894821"/>
          <s v="894821-899820"/>
          <s v="899820-904819"/>
          <s v="904819-909818"/>
          <s v="909818-914817"/>
          <s v="914817-919816"/>
          <s v="919816-924815"/>
          <s v="924815-929814"/>
          <s v="929814-934813"/>
          <s v="934813-939812"/>
          <s v="939812-944811"/>
          <s v="944811-949810"/>
          <s v="949810-954809"/>
          <s v="954809-959808"/>
          <s v="959808-964807"/>
          <s v="964807-969806"/>
          <s v="969806-974805"/>
          <s v="974805-979804"/>
          <s v="979804-984803"/>
          <s v="984803-989802"/>
          <s v="989802-994801"/>
          <s v="994801-999800"/>
          <s v="999800-1004799"/>
          <s v="1004799-1009798"/>
          <s v="1009798-1014797"/>
          <s v="1014797-1019796"/>
          <s v="1019796-1024795"/>
          <s v="1024795-1029794"/>
          <s v="1029794-1034793"/>
          <s v="1034793-1039792"/>
          <s v="1039792-1044791"/>
          <s v="1044791-1049790"/>
          <s v="1049790-1054789"/>
          <s v="1054789-1059788"/>
          <s v="1059788-1064787"/>
          <s v="1064787-1069786"/>
          <s v="1069786-1074785"/>
          <s v="1074785-1079784"/>
          <s v="1079784-1084783"/>
          <s v="1084783-1089782"/>
          <s v="1089782-1094781"/>
          <s v="1094781-1099780"/>
          <s v="1099780-1104779"/>
          <s v="1104779-1109778"/>
          <s v="1109778-1114777"/>
          <s v="1114777-1119776"/>
          <s v="1119776-1124775"/>
          <s v="1124775-1129774"/>
          <s v="1129774-1134773"/>
          <s v="1134773-1139772"/>
          <s v="1139772-1144771"/>
          <s v="1144771-1149770"/>
          <s v="1149770-1154769"/>
          <s v="1154769-1159768"/>
          <s v="1159768-1164767"/>
          <s v="1164767-1169766"/>
          <s v="1169766-1174765"/>
          <s v="1174765-1179764"/>
          <s v="1179764-1184763"/>
          <s v="1184763-1189762"/>
          <s v="1189762-1194761"/>
          <s v="1194761-1199760"/>
          <s v="1199760-1204759"/>
          <s v="1204759-1209758"/>
          <s v="1209758-1214757"/>
          <s v="1214757-1219756"/>
          <s v="1219756-1224755"/>
          <s v="1224755-1229754"/>
          <s v="1229754-1234753"/>
          <s v="1234753-1239752"/>
          <s v="1239752-1244751"/>
          <s v="1244751-1249750"/>
          <s v="1249750-1254749"/>
          <s v="1254749-1259748"/>
          <s v="1259748-1264747"/>
          <s v="1264747-1269746"/>
          <s v="1269746-1274745"/>
          <s v="1274745-1279744"/>
          <s v="1279744-1284743"/>
          <s v="1284743-1289742"/>
          <s v="1289742-1294741"/>
          <s v="1294741-1299740"/>
          <s v="1299740-1304739"/>
          <s v="1304739-1309738"/>
          <s v="1309738-1314737"/>
          <s v="1314737-1319736"/>
          <s v="1319736-1324735"/>
          <s v="1324735-1329734"/>
          <s v="1329734-1334733"/>
          <s v="1334733-1339732"/>
          <s v="1339732-1344731"/>
          <s v="1344731-1349730"/>
          <s v="1349730-1354729"/>
          <s v="1354729-1359728"/>
          <s v="1359728-1364727"/>
          <s v="1364727-1369726"/>
          <s v="1369726-1374725"/>
          <s v="1374725-1379724"/>
          <s v="1379724-1384723"/>
          <s v="1384723-1389722"/>
          <s v="1389722-1394721"/>
          <s v="1394721-1399720"/>
          <s v="1399720-1404719"/>
          <s v="1404719-1409718"/>
          <s v="1409718-1414717"/>
          <s v="1414717-1419716"/>
          <s v="1419716-1424715"/>
          <s v="1424715-1429714"/>
          <s v="1429714-1434713"/>
          <s v="1434713-1439712"/>
          <s v="1439712-1444711"/>
          <s v="1444711-1449710"/>
          <s v="1449710-1454709"/>
          <s v="1454709-1459708"/>
          <s v="1459708-1464707"/>
          <s v="1464707-1469706"/>
          <s v="1469706-1474705"/>
          <s v="1474705-1479704"/>
          <s v="1479704-1484703"/>
          <s v="1484703-1489702"/>
          <s v="1489702-1494701"/>
          <s v="1494701-1499700"/>
          <s v="1499700-1504699"/>
          <s v="1504699-1509698"/>
          <s v="1509698-1514697"/>
          <s v="1514697-1519696"/>
          <s v="1519696-1524695"/>
          <s v="1524695-1529694"/>
          <s v="1529694-1534693"/>
          <s v="1534693-1539692"/>
          <s v="1539692-1544691"/>
          <s v="1544691-1549690"/>
          <s v="1549690-1554689"/>
          <s v="1554689-1559688"/>
          <s v="1559688-1564687"/>
          <s v="1564687-1569686"/>
          <s v="1569686-1574685"/>
          <s v="1574685-1579684"/>
          <s v="1579684-1584683"/>
          <s v="1584683-1589682"/>
          <s v="1589682-1594681"/>
          <s v="1594681-1599680"/>
          <s v="1599680-1604679"/>
          <s v="1604679-1609678"/>
          <s v="1609678-1614677"/>
          <s v="1614677-1619676"/>
          <s v="1619676-1624675"/>
          <s v="1624675-1629674"/>
          <s v="1629674-1634673"/>
          <s v="1634673-1639672"/>
          <s v="1639672-1644671"/>
          <s v="1644671-1649670"/>
          <s v="1649670-1654669"/>
          <s v="1654669-1659668"/>
          <s v="1659668-1664667"/>
          <s v="1664667-1669666"/>
          <s v="1669666-1674665"/>
          <s v="1674665-1679664"/>
          <s v="1679664-1684663"/>
          <s v="1684663-1689662"/>
          <s v="1689662-1694661"/>
          <s v="1694661-1699660"/>
          <s v="1699660-1704659"/>
          <s v="1704659-1709658"/>
          <s v="1709658-1714657"/>
          <s v="1714657-1719656"/>
          <s v="1719656-1724655"/>
          <s v="1724655-1729654"/>
          <s v="1729654-1734653"/>
          <s v="1734653-1739652"/>
          <s v="1739652-1744651"/>
          <s v="1744651-1749650"/>
          <s v="1749650-1754649"/>
          <s v="1754649-1759648"/>
          <s v="1759648-1764647"/>
          <s v="1764647-1769646"/>
          <s v="1769646-1774645"/>
          <s v="1774645-1779644"/>
          <s v="1779644-1784643"/>
          <s v="1784643-1789642"/>
          <s v="1789642-1794641"/>
          <s v="1794641-1799640"/>
          <s v="1799640-1804639"/>
          <s v="1804639-1809638"/>
          <s v="1809638-1814637"/>
          <s v="1814637-1819636"/>
          <s v="1819636-1824635"/>
          <s v="1824635-1829634"/>
          <s v="1829634-1834633"/>
          <s v="1834633-1839632"/>
          <s v="1839632-1844631"/>
          <s v="1844631-1849630"/>
          <s v="1849630-1854629"/>
          <s v="1854629-1859628"/>
          <s v="1859628-1864627"/>
          <s v="1864627-1869626"/>
          <s v="1869626-1874625"/>
          <s v="1874625-1879624"/>
          <s v="1879624-1884623"/>
          <s v="1884623-1889622"/>
          <s v="1889622-1894621"/>
          <s v="1894621-1899620"/>
          <s v="1899620-1904619"/>
          <s v="1904619-1909618"/>
          <s v="1909618-1914617"/>
          <s v="1914617-1919616"/>
          <s v="1919616-1924615"/>
          <s v="1924615-1929614"/>
          <s v="1929614-1934613"/>
          <s v="1934613-1939612"/>
          <s v="1939612-1944611"/>
          <s v="1944611-1949610"/>
          <s v="1949610-1954609"/>
          <s v="1954609-1959608"/>
          <s v="1959608-1964607"/>
          <s v="1964607-1969606"/>
          <s v="1969606-1974605"/>
          <s v="1974605-1979604"/>
          <s v="1979604-1984603"/>
          <s v="1984603-1989602"/>
          <s v="1989602-1994601"/>
          <s v="1994601-1999600"/>
          <s v="1999600-2004599"/>
          <s v="2004599-2009598"/>
          <s v="2009598-2014597"/>
          <s v="2014597-2019596"/>
          <s v="2019596-2024595"/>
          <s v="2024595-2029594"/>
          <s v="2029594-2034593"/>
          <s v="2034593-2039592"/>
          <s v="2039592-2044591"/>
          <s v="2044591-2049590"/>
          <s v="2049590-2054589"/>
          <s v="2054589-2059588"/>
          <s v="2059588-2064587"/>
          <s v="2064587-2069586"/>
          <s v="2069586-2074585"/>
          <s v="2074585-2079584"/>
          <s v="2079584-2084583"/>
          <s v="2084583-2089582"/>
          <s v="2089582-2094581"/>
          <s v="2094581-2099580"/>
          <s v="2099580-2104579"/>
          <s v="2104579-2109578"/>
          <s v="2109578-2114577"/>
          <s v="2114577-2119576"/>
          <s v="2119576-2124575"/>
          <s v="2124575-2129574"/>
          <s v="2129574-2134573"/>
          <s v="2134573-2139572"/>
          <s v="2139572-2144571"/>
          <s v="2144571-2149570"/>
          <s v="2149570-2154569"/>
          <s v="2154569-2159568"/>
          <s v="2159568-2164567"/>
          <s v="2164567-2169566"/>
          <s v="2169566-2174565"/>
          <s v="2174565-2179564"/>
          <s v="2179564-2184563"/>
          <s v="2184563-2189562"/>
          <s v="2189562-2194561"/>
          <s v="2194561-2199560"/>
          <s v="2199560-2204559"/>
          <s v="2204559-2209558"/>
          <s v="2209558-2214557"/>
          <s v="2214557-2219556"/>
          <s v="2219556-2224555"/>
          <s v="2224555-2229554"/>
          <s v="2229554-2234553"/>
          <s v="2234553-2239552"/>
          <s v="2239552-2244551"/>
          <s v="2244551-2249550"/>
          <s v="2249550-2254549"/>
          <s v="2254549-2259548"/>
          <s v="2259548-2264547"/>
          <s v="2264547-2269546"/>
          <s v="2269546-2274545"/>
          <s v="2274545-2279544"/>
          <s v="2279544-2284543"/>
          <s v="2284543-2289542"/>
          <s v="2289542-2294541"/>
          <s v="2294541-2299540"/>
          <s v="2299540-2304539"/>
          <s v="2304539-2309538"/>
          <s v="2309538-2314537"/>
          <s v="2314537-2319536"/>
          <s v="2319536-2324535"/>
          <s v="2324535-2329534"/>
          <s v="2329534-2334533"/>
          <s v="2334533-2339532"/>
          <s v="2339532-2344531"/>
          <s v="2344531-2349530"/>
          <s v="2349530-2354529"/>
          <s v="2354529-2359528"/>
          <s v="2359528-2364527"/>
          <s v="2364527-2369526"/>
          <s v="2369526-2374525"/>
          <s v="2374525-2379524"/>
          <s v="2379524-2384523"/>
          <s v="2384523-2389522"/>
          <s v="2389522-2394521"/>
          <s v="2394521-2399520"/>
          <s v="2399520-2404519"/>
          <s v="2404519-2409518"/>
          <s v="2409518-2414517"/>
          <s v="2414517-2419516"/>
          <s v="2419516-2424515"/>
          <s v="2424515-2429514"/>
          <s v="2429514-2434513"/>
          <s v="2434513-2439512"/>
          <s v="2439512-2444511"/>
          <s v="2444511-2449510"/>
          <s v="2449510-2454509"/>
          <s v="2454509-2459508"/>
          <s v="2459508-2464507"/>
          <s v="2464507-2469506"/>
          <s v="2469506-2474505"/>
          <s v="2474505-2479504"/>
          <s v="2479504-2484503"/>
          <s v="2484503-2489502"/>
          <s v="2489502-2494501"/>
          <s v="2494501-2499500"/>
          <s v="2499500-2504499"/>
          <s v="2504499-2509498"/>
          <s v="2509498-2514497"/>
          <s v="2514497-2519496"/>
          <s v="2519496-2524495"/>
          <s v="2524495-2529494"/>
          <s v="2529494-2534493"/>
          <s v="2534493-2539492"/>
          <s v="2539492-2544491"/>
          <s v="2544491-2549490"/>
          <s v="2549490-2554489"/>
          <s v="2554489-2559488"/>
          <s v="2559488-2564487"/>
          <s v="2564487-2569486"/>
          <s v="2569486-2574485"/>
          <s v="2574485-2579484"/>
          <s v="2579484-2584483"/>
          <s v="2584483-2589482"/>
          <s v="2589482-2594481"/>
          <s v="2594481-2599480"/>
          <s v="2599480-2604479"/>
          <s v="2604479-2609478"/>
          <s v="2609478-2614477"/>
          <s v="2614477-2619476"/>
          <s v="2619476-2624475"/>
          <s v="2624475-2629474"/>
          <s v="2629474-2634473"/>
          <s v="2634473-2639472"/>
          <s v="2639472-2644471"/>
          <s v="2644471-2649470"/>
          <s v="2649470-2654469"/>
          <s v="2654469-2659468"/>
          <s v="2659468-2664467"/>
          <s v="2664467-2669466"/>
          <s v="2669466-2674465"/>
          <s v="2674465-2679464"/>
          <s v="2679464-2684463"/>
          <s v="2684463-2689462"/>
          <s v="2689462-2694461"/>
          <s v="2694461-2699460"/>
          <s v="2699460-2704459"/>
          <s v="2704459-2709458"/>
          <s v="2709458-2714457"/>
          <s v="2714457-2719456"/>
          <s v="2719456-2724455"/>
          <s v="2724455-2729454"/>
          <s v="2729454-2734453"/>
          <s v="2734453-2739452"/>
          <s v="2739452-2744451"/>
          <s v="2744451-2749450"/>
          <s v="2749450-2754449"/>
          <s v="2754449-2759448"/>
          <s v="2759448-2764447"/>
          <s v="2764447-2769446"/>
          <s v="2769446-2774445"/>
          <s v="2774445-2779444"/>
          <s v="2779444-2784443"/>
          <s v="2784443-2789442"/>
          <s v="2789442-2794441"/>
          <s v="2794441-2799440"/>
          <s v="2799440-2804439"/>
          <s v="2804439-2809438"/>
          <s v="2809438-2814437"/>
          <s v="2814437-2819436"/>
          <s v="2819436-2824435"/>
          <s v="2824435-2829434"/>
          <s v="2829434-2834433"/>
          <s v="2834433-2839432"/>
          <s v="2839432-2844431"/>
          <s v="2844431-2849430"/>
          <s v="2849430-2854429"/>
          <s v="2854429-2859428"/>
          <s v="2859428-2864427"/>
          <s v="2864427-2869426"/>
          <s v="2869426-2874425"/>
          <s v="2874425-2879424"/>
          <s v="2879424-2884423"/>
          <s v="2884423-2889422"/>
          <s v="2889422-2894421"/>
          <s v="2894421-2899420"/>
          <s v="2899420-2904419"/>
          <s v="2904419-2909418"/>
          <s v="2909418-2914417"/>
          <s v="2914417-2919416"/>
          <s v="2919416-2924415"/>
          <s v="2924415-2929414"/>
          <s v="2929414-2934413"/>
          <s v="2934413-2939412"/>
          <s v="2939412-2944411"/>
          <s v="2944411-2949410"/>
          <s v="2949410-2954409"/>
          <s v="2954409-2959408"/>
          <s v="2959408-2964407"/>
          <s v="2964407-2969406"/>
          <s v="2969406-2974405"/>
          <s v="2974405-2979404"/>
          <s v="2979404-2984403"/>
          <s v="2984403-2989402"/>
          <s v="2989402-2994401"/>
          <s v="2994401-2999400"/>
          <s v="2999400-3004399"/>
          <s v="3004399-3009398"/>
          <s v="3009398-3014397"/>
          <s v="3014397-3019396"/>
          <s v="3019396-3024395"/>
          <s v="3024395-3029394"/>
          <s v="3029394-3034393"/>
          <s v="3034393-3039392"/>
          <s v="3039392-3044391"/>
          <s v="3044391-3049390"/>
          <s v="3049390-3054389"/>
          <s v="3054389-3059388"/>
          <s v="3059388-3064387"/>
          <s v="3064387-3069386"/>
          <s v="3069386-3074385"/>
          <s v="3074385-3079384"/>
          <s v="3079384-3084383"/>
          <s v="3084383-3089382"/>
          <s v="3089382-3094381"/>
          <s v="3094381-3099380"/>
          <s v="3099380-3104379"/>
          <s v="3104379-3109378"/>
          <s v="3109378-3114377"/>
          <s v="3114377-3119376"/>
          <s v="3119376-3124375"/>
          <s v="3124375-3129374"/>
          <s v="3129374-3134373"/>
          <s v="3134373-3139372"/>
          <s v="3139372-3144371"/>
          <s v="3144371-3149370"/>
          <s v="3149370-3154369"/>
          <s v="3154369-3159368"/>
          <s v="3159368-3164367"/>
          <s v="3164367-3169366"/>
          <s v="3169366-3174365"/>
          <s v="3174365-3179364"/>
          <s v="3179364-3184363"/>
          <s v="3184363-3189362"/>
          <s v="3189362-3194361"/>
          <s v="3194361-3199360"/>
          <s v="3199360-3204359"/>
          <s v="3204359-3209358"/>
          <s v="3209358-3214357"/>
          <s v="3214357-3219356"/>
          <s v="3219356-3224355"/>
          <s v="3224355-3229354"/>
          <s v="3229354-3234353"/>
          <s v="3234353-3239352"/>
          <s v="3239352-3244351"/>
          <s v="3244351-3249350"/>
          <s v="3249350-3254349"/>
          <s v="3254349-3259348"/>
          <s v="3259348-3264347"/>
          <s v="3264347-3269346"/>
          <s v="3269346-3274345"/>
          <s v="3274345-3279344"/>
          <s v="3279344-3284343"/>
          <s v="3284343-3289342"/>
          <s v="3289342-3294341"/>
          <s v="3294341-3299340"/>
          <s v="3299340-3304339"/>
          <s v="3304339-3309338"/>
          <s v="3309338-3314337"/>
          <s v="3314337-3319336"/>
          <s v="3319336-3324335"/>
          <s v="3324335-3329334"/>
          <s v="3329334-3334333"/>
          <s v="3334333-3339332"/>
          <s v="3339332-3344331"/>
          <s v="3344331-3349330"/>
          <s v="3349330-3354329"/>
          <s v="3354329-3359328"/>
          <s v="3359328-3364327"/>
          <s v="3364327-3369326"/>
          <s v="3369326-3374325"/>
          <s v="3374325-3379324"/>
          <s v="3379324-3384323"/>
          <s v="3384323-3389322"/>
          <s v="3389322-3394321"/>
          <s v="3394321-3399320"/>
          <s v="3399320-3404319"/>
          <s v="3404319-3409318"/>
          <s v="3409318-3414317"/>
          <s v="3414317-3419316"/>
          <s v="3419316-3424315"/>
          <s v="3424315-3429314"/>
          <s v="3429314-3434313"/>
          <s v="3434313-3439312"/>
          <s v="3439312-3444311"/>
          <s v="3444311-3449310"/>
          <s v="3449310-3454309"/>
          <s v="3454309-3459308"/>
          <s v="3459308-3464307"/>
          <s v="3464307-3469306"/>
          <s v="3469306-3474305"/>
          <s v="3474305-3479304"/>
          <s v="3479304-3484303"/>
          <s v="3484303-3489302"/>
          <s v="3489302-3494301"/>
          <s v="3494301-3499300"/>
          <s v="3499300-3504299"/>
          <s v="3504299-3509298"/>
          <s v="3509298-3514297"/>
          <s v="3514297-3519296"/>
          <s v="3519296-3524295"/>
          <s v="3524295-3529294"/>
          <s v="3529294-3534293"/>
          <s v="3534293-3539292"/>
          <s v="3539292-3544291"/>
          <s v="3544291-3549290"/>
          <s v="3549290-3554289"/>
          <s v="3554289-3559288"/>
          <s v="3559288-3564287"/>
          <s v="3564287-3569286"/>
          <s v="3569286-3574285"/>
          <s v="3574285-3579284"/>
          <s v="3579284-3584283"/>
          <s v="3584283-3589282"/>
          <s v="3589282-3594281"/>
          <s v="3594281-3599280"/>
          <s v="3599280-3604279"/>
          <s v="3604279-3609278"/>
          <s v="3609278-3614277"/>
          <s v="3614277-3619276"/>
          <s v="3619276-3624275"/>
          <s v="3624275-3629274"/>
          <s v="3629274-3634273"/>
          <s v="3634273-3639272"/>
          <s v="3639272-3644271"/>
          <s v="3644271-3649270"/>
          <s v="3649270-3654269"/>
          <s v="3654269-3659268"/>
          <s v="3659268-3664267"/>
          <s v="3664267-3669266"/>
          <s v="3669266-3674265"/>
          <s v="3674265-3679264"/>
          <s v="3679264-3684263"/>
          <s v="3684263-3689262"/>
          <s v="3689262-3694261"/>
          <s v="3694261-3699260"/>
          <s v="3699260-3704259"/>
          <s v="3704259-3709258"/>
          <s v="3709258-3714257"/>
          <s v="3714257-3719256"/>
          <s v="3719256-3724255"/>
          <s v="3724255-3729254"/>
          <s v="3729254-3734253"/>
          <s v="3734253-3739252"/>
          <s v="3739252-3744251"/>
          <s v="3744251-3749250"/>
          <s v="3749250-3754249"/>
          <s v="3754249-3759248"/>
          <s v="3759248-3764247"/>
          <s v="3764247-3769246"/>
          <s v="3769246-3774245"/>
          <s v="3774245-3779244"/>
          <s v="3779244-3784243"/>
          <s v="3784243-3789242"/>
          <s v="3789242-3794241"/>
          <s v="3794241-3799240"/>
          <s v="3799240-3804239"/>
          <s v="3804239-3809238"/>
          <s v="3809238-3814237"/>
          <s v="3814237-3819236"/>
          <s v="3819236-3824235"/>
          <s v="3824235-3829234"/>
          <s v="3829234-3834233"/>
          <s v="3834233-3839232"/>
          <s v="3839232-3844231"/>
          <s v="3844231-3849230"/>
          <s v="3849230-3854229"/>
          <s v="3854229-3859228"/>
          <s v="3859228-3864227"/>
          <s v="3864227-3869226"/>
          <s v="3869226-3874225"/>
          <s v="3874225-3879224"/>
          <s v="3879224-3884223"/>
          <s v="3884223-3889222"/>
          <s v="3889222-3894221"/>
          <s v="3894221-3899220"/>
          <s v="3899220-3904219"/>
          <s v="3904219-3909218"/>
          <s v="3909218-3914217"/>
          <s v="3914217-3919216"/>
          <s v="3919216-3924215"/>
          <s v="3924215-3929214"/>
          <s v="3929214-3934213"/>
          <s v="3934213-3939212"/>
          <s v="3939212-3944211"/>
          <s v="3944211-3949210"/>
          <s v="3949210-3954209"/>
          <s v="3954209-3959208"/>
          <s v="3959208-3964207"/>
          <s v="3964207-3969206"/>
          <s v="3969206-3974205"/>
          <s v="3974205-3979204"/>
          <s v="3979204-3984203"/>
          <s v="3984203-3989202"/>
          <s v="3989202-3994201"/>
          <s v="3994201-3999200"/>
          <s v="3999200-4004199"/>
          <s v="4004199-4009198"/>
          <s v="4009198-4014197"/>
          <s v="4014197-4019196"/>
          <s v="4019196-4024195"/>
          <s v="4024195-4029194"/>
          <s v="4029194-4034193"/>
          <s v="4034193-4039192"/>
          <s v="4039192-4044191"/>
          <s v="4044191-4049190"/>
          <s v="4049190-4054189"/>
          <s v="4054189-4059188"/>
          <s v="4059188-4064187"/>
          <s v="4064187-4069186"/>
          <s v="4069186-4074185"/>
          <s v="4074185-4079184"/>
          <s v="4079184-4084183"/>
          <s v="4084183-4089182"/>
          <s v="4089182-4094181"/>
          <s v="4094181-4099180"/>
          <s v="4099180-4104179"/>
          <s v="4104179-4109178"/>
          <s v="4109178-4114177"/>
          <s v="4114177-4119176"/>
          <s v="4119176-4124175"/>
          <s v="4124175-4129174"/>
          <s v="4129174-4134173"/>
          <s v="4134173-4139172"/>
          <s v="4139172-4144171"/>
          <s v="4144171-4149170"/>
          <s v="4149170-4154169"/>
          <s v="4154169-4159168"/>
          <s v="4159168-4164167"/>
          <s v="4164167-4169166"/>
          <s v="4169166-4174165"/>
          <s v="4174165-4179164"/>
          <s v="4179164-4184163"/>
          <s v="4184163-4189162"/>
          <s v="4189162-4194161"/>
          <s v="4194161-4199160"/>
          <s v="4199160-4204159"/>
          <s v="4204159-4209158"/>
          <s v="4209158-4214157"/>
          <s v="4214157-4219156"/>
          <s v="4219156-4224155"/>
          <s v="4224155-4229154"/>
          <s v="4229154-4234153"/>
          <s v="4234153-4239152"/>
          <s v="4239152-4244151"/>
          <s v="4244151-4249150"/>
          <s v="4249150-4254149"/>
          <s v="4254149-4259148"/>
          <s v="4259148-4264147"/>
          <s v="4264147-4269146"/>
          <s v="4269146-4274145"/>
          <s v="4274145-4279144"/>
          <s v="4279144-4284143"/>
          <s v="4284143-4289142"/>
          <s v="4289142-4294141"/>
          <s v="4294141-4299140"/>
          <s v="4299140-4304139"/>
          <s v="4304139-4309138"/>
          <s v="4309138-4314137"/>
          <s v="4314137-4319136"/>
          <s v="4319136-4324135"/>
          <s v="4324135-4329134"/>
          <s v="4329134-4334133"/>
          <s v="4334133-4339132"/>
          <s v="4339132-4344131"/>
          <s v="4344131-4349130"/>
          <s v="4349130-4354129"/>
          <s v="4354129-4359128"/>
          <s v="4359128-4364127"/>
          <s v="4364127-4369126"/>
          <s v="4369126-4374125"/>
          <s v="4374125-4379124"/>
          <s v="4379124-4384123"/>
          <s v="4384123-4389122"/>
          <s v="4389122-4394121"/>
          <s v="4394121-4399120"/>
          <s v="4399120-4404119"/>
          <s v="4404119-4409118"/>
          <s v="4409118-4414117"/>
          <s v="4414117-4419116"/>
          <s v="4419116-4424115"/>
          <s v="4424115-4429114"/>
          <s v="4429114-4434113"/>
          <s v="4434113-4439112"/>
          <s v="4439112-4444111"/>
          <s v="4444111-4449110"/>
          <s v="4449110-4454109"/>
          <s v="4454109-4459108"/>
          <s v="4459108-4464107"/>
          <s v="4464107-4469106"/>
          <s v="4469106-4474105"/>
          <s v="4474105-4479104"/>
          <s v="4479104-4484103"/>
          <s v="4484103-4489102"/>
          <s v="4489102-4494101"/>
          <s v="4494101-4499100"/>
          <s v="4499100-4504099"/>
          <s v="4504099-4509098"/>
          <s v="4509098-4514097"/>
          <s v="4514097-4519096"/>
          <s v="4519096-4524095"/>
          <s v="4524095-4529094"/>
          <s v="4529094-4534093"/>
          <s v="4534093-4539092"/>
          <s v="4539092-4544091"/>
          <s v="4544091-4549090"/>
          <s v="4549090-4554089"/>
          <s v="4554089-4559088"/>
          <s v="4559088-4564087"/>
          <s v="4564087-4569086"/>
          <s v="4569086-4574085"/>
          <s v="4574085-4579084"/>
          <s v="4579084-4584083"/>
          <s v="4584083-4589082"/>
          <s v="4589082-4594081"/>
          <s v="4594081-4599080"/>
          <s v="4599080-4604079"/>
          <s v="4604079-4609078"/>
          <s v="4609078-4614077"/>
          <s v="4614077-4619076"/>
          <s v="4619076-4624075"/>
          <s v="4624075-4629074"/>
          <s v="4629074-4634073"/>
          <s v="4634073-4639072"/>
          <s v="4639072-4644071"/>
          <s v="4644071-4649070"/>
          <s v="4649070-4654069"/>
          <s v="4654069-4659068"/>
          <s v="4659068-4664067"/>
          <s v="4664067-4669066"/>
          <s v="4669066-4674065"/>
          <s v="4674065-4679064"/>
          <s v="4679064-4684063"/>
          <s v="4684063-4689062"/>
          <s v="4689062-4694061"/>
          <s v="4694061-4699060"/>
          <s v="4699060-4704059"/>
          <s v="4704059-4709058"/>
          <s v="4709058-4714057"/>
          <s v="4714057-4719056"/>
          <s v="4719056-4724055"/>
          <s v="4724055-4729054"/>
          <s v="4729054-4734053"/>
          <s v="4734053-4739052"/>
          <s v="4739052-4744051"/>
          <s v="4744051-4749050"/>
          <s v="4749050-4754049"/>
          <s v="4754049-4759048"/>
          <s v="4759048-4764047"/>
          <s v="4764047-4769046"/>
          <s v="4769046-4774045"/>
          <s v="4774045-4779044"/>
          <s v="4779044-4784043"/>
          <s v="4784043-4789042"/>
          <s v="4789042-4794041"/>
          <s v="4794041-4799040"/>
          <s v="4799040-4804039"/>
          <s v="4804039-4809038"/>
          <s v="4809038-4814037"/>
          <s v="4814037-4819036"/>
          <s v="4819036-4824035"/>
          <s v="4824035-4829034"/>
          <s v="4829034-4834033"/>
          <s v="4834033-4839032"/>
          <s v="4839032-4844031"/>
          <s v="4844031-4849030"/>
          <s v="4849030-4854029"/>
          <s v="4854029-4859028"/>
          <s v="4859028-4864027"/>
          <s v="4864027-4869026"/>
          <s v="4869026-4874025"/>
          <s v="4874025-4879024"/>
          <s v="4879024-4884023"/>
          <s v="4884023-4889022"/>
          <s v="4889022-4894021"/>
          <s v="4894021-4899020"/>
          <s v="4899020-4904019"/>
          <s v="4904019-4909018"/>
          <s v="4909018-4914017"/>
          <s v="4914017-4919016"/>
          <s v="4919016-4924015"/>
          <s v="4924015-4929014"/>
          <s v="4929014-4934013"/>
          <s v="4934013-4939012"/>
          <s v="4939012-4944011"/>
          <s v="4944011-4949010"/>
          <s v="4949010-4954009"/>
          <s v="4954009-4959008"/>
          <s v="4959008-4964007"/>
          <s v="4964007-4969006"/>
          <s v="4969006-4974005"/>
          <s v="4974005-4979004"/>
          <s v="4979004-4984003"/>
          <s v="4984003-4989002"/>
          <s v="4989002-4994001"/>
          <s v="4994001-4999000"/>
          <s v="4999000-5003999"/>
          <s v="5003999-5008998"/>
          <s v="5008998-5013997"/>
          <s v="5013997-5018996"/>
          <s v="5018996-5023995"/>
          <s v="5023995-5028994"/>
          <s v="5028994-5033993"/>
          <s v="5033993-5038992"/>
          <s v="5038992-5043991"/>
          <s v="5043991-5048990"/>
          <s v="5048990-5053989"/>
          <s v="5053989-5058988"/>
          <s v="5058988-5063987"/>
          <s v="5063987-5068986"/>
          <s v="5068986-5073985"/>
          <s v="5073985-5078984"/>
          <s v="5078984-5083983"/>
          <s v="5083983-5088982"/>
          <s v="5088982-5093981"/>
          <s v="5093981-5098980"/>
          <s v="5098980-5103979"/>
          <s v="5103979-5108978"/>
          <s v="5108978-5113977"/>
          <s v="5113977-5118976"/>
          <s v="5118976-5123975"/>
          <s v="5123975-5128974"/>
          <s v="5128974-5133973"/>
          <s v="5133973-5138972"/>
          <s v="5138972-5143971"/>
          <s v="5143971-5148970"/>
          <s v="5148970-5153969"/>
          <s v="5153969-5158968"/>
          <s v="5158968-5163967"/>
          <s v="5163967-5168966"/>
          <s v="5168966-5173965"/>
          <s v="5173965-5178964"/>
          <s v="5178964-5183963"/>
          <s v="5183963-5188962"/>
          <s v="5188962-5193961"/>
          <s v="5193961-5198960"/>
          <s v="5198960-5203959"/>
          <s v="5203959-5208958"/>
          <s v="5208958-5213957"/>
          <s v="5213957-5218956"/>
          <s v="5218956-5223955"/>
          <s v="5223955-5228954"/>
          <s v="5228954-5233953"/>
          <s v="5233953-5238952"/>
          <s v="5238952-5243951"/>
          <s v="5243951-5248950"/>
          <s v="5248950-5253949"/>
          <s v="5253949-5258948"/>
          <s v="5258948-5263947"/>
          <s v="5263947-5268946"/>
          <s v="5268946-5273945"/>
          <s v="5273945-5278944"/>
          <s v="5278944-5283943"/>
          <s v="5283943-5288942"/>
          <s v="5288942-5293941"/>
          <s v="5293941-5298940"/>
          <s v="5298940-5303939"/>
          <s v="5303939-5308938"/>
          <s v="5308938-5313937"/>
          <s v="5313937-5318936"/>
          <s v="5318936-5323935"/>
          <s v="5323935-5328934"/>
          <s v="5328934-5333933"/>
          <s v="5333933-5338932"/>
          <s v="5338932-5343931"/>
          <s v="5343931-5348930"/>
          <s v="5348930-5353929"/>
          <s v="5353929-5358928"/>
          <s v="5358928-5363927"/>
          <s v="5363927-5368926"/>
          <s v="5368926-5373925"/>
          <s v="5373925-5378924"/>
          <s v="5378924-5383923"/>
          <s v="5383923-5388922"/>
          <s v="5388922-5393921"/>
          <s v="5393921-5398920"/>
          <s v="5398920-5403919"/>
          <s v="5403919-5408918"/>
          <s v="5408918-5413917"/>
          <s v="5413917-5418916"/>
          <s v="5418916-5423915"/>
          <s v="5423915-5428914"/>
          <s v="5428914-5433913"/>
          <s v="5433913-5438912"/>
          <s v="5438912-5443911"/>
          <s v="5443911-5448910"/>
          <s v="5448910-5453909"/>
          <s v="5453909-5458908"/>
          <s v="5458908-5463907"/>
          <s v="5463907-5468906"/>
          <s v="5468906-5473905"/>
          <s v="5473905-5478904"/>
          <s v="5478904-5483903"/>
          <s v="5483903-5488902"/>
          <s v="5488902-5493901"/>
          <s v="5493901-5498900"/>
          <s v="5498900-5503899"/>
          <s v="5503899-5508898"/>
          <s v="5508898-5513897"/>
          <s v="5513897-5518896"/>
          <s v="5518896-5523895"/>
          <s v="5523895-5528894"/>
          <s v="5528894-5533893"/>
          <s v="5533893-5538892"/>
          <s v="5538892-5543891"/>
          <s v="5543891-5548890"/>
          <s v="5548890-5553889"/>
          <s v="5553889-5558888"/>
          <s v="5558888-5563887"/>
          <s v="5563887-5568886"/>
          <s v="5568886-5573885"/>
          <s v="5573885-5578884"/>
          <s v="5578884-5583883"/>
          <s v="5583883-5588882"/>
          <s v="5588882-5593881"/>
          <s v="5593881-5598880"/>
          <s v="5598880-5603879"/>
          <s v="5603879-5608878"/>
          <s v="5608878-5613877"/>
          <s v="5613877-5618876"/>
          <s v="5618876-5623875"/>
          <s v="5623875-5628874"/>
          <s v="5628874-5633873"/>
          <s v="5633873-5638872"/>
          <s v="5638872-5643871"/>
          <s v="5643871-5648870"/>
          <s v="5648870-5653869"/>
          <s v="5653869-5658868"/>
          <s v="5658868-5663867"/>
          <s v="5663867-5668866"/>
          <s v="5668866-5673865"/>
          <s v="5673865-5678864"/>
          <s v="5678864-5683863"/>
          <s v="5683863-5688862"/>
          <s v="5688862-5693861"/>
          <s v="5693861-5698860"/>
          <s v="5698860-5703859"/>
          <s v="5703859-5708858"/>
          <s v="5708858-5713857"/>
          <s v="5713857-5718856"/>
          <s v="5718856-5723855"/>
          <s v="5723855-5728854"/>
          <s v="5728854-5733853"/>
          <s v="5733853-5738852"/>
          <s v="5738852-5743851"/>
          <s v="5743851-5748850"/>
          <s v="5748850-5753849"/>
          <s v="5753849-5758848"/>
          <s v="5758848-5763847"/>
          <s v="5763847-5768846"/>
          <s v="5768846-5773845"/>
          <s v="5773845-5778844"/>
          <s v="5778844-5783843"/>
          <s v="5783843-5788842"/>
          <s v="5788842-5793841"/>
          <s v="5793841-5798840"/>
          <s v="5798840-5803839"/>
          <s v="5803839-5808838"/>
          <s v="5808838-5813837"/>
          <s v="5813837-5818836"/>
          <s v="5818836-5823835"/>
          <s v="5823835-5828834"/>
          <s v="5828834-5833833"/>
          <s v="5833833-5838832"/>
          <s v="5838832-5843831"/>
          <s v="5843831-5848830"/>
          <s v="5848830-5853829"/>
          <s v="5853829-5858828"/>
          <s v="5858828-5863827"/>
          <s v="5863827-5868826"/>
          <s v="5868826-5873825"/>
          <s v="5873825-5878824"/>
          <s v="5878824-5883823"/>
          <s v="5883823-5888822"/>
          <s v="5888822-5893821"/>
          <s v="5893821-5898820"/>
          <s v="5898820-5903819"/>
          <s v="5903819-5908818"/>
          <s v="5908818-5913817"/>
          <s v="5913817-5918816"/>
          <s v="5918816-5923815"/>
          <s v="5923815-5928814"/>
          <s v="5928814-5933813"/>
          <s v="5933813-5938812"/>
          <s v="5938812-5943811"/>
          <s v="5943811-5948810"/>
          <s v="5948810-5953809"/>
          <s v="5953809-5958808"/>
          <s v="5958808-5963807"/>
          <s v="5963807-5968806"/>
          <s v="5968806-5973805"/>
          <s v="5973805-5978804"/>
          <s v="5978804-5983803"/>
          <s v="5983803-5988802"/>
          <s v="5988802-5993801"/>
          <s v="5993801-5998800"/>
          <s v="5998800-6003799"/>
          <s v="6003799-6008798"/>
          <s v="6008798-6013797"/>
          <s v="6013797-6018796"/>
          <s v="6018796-6023795"/>
          <s v="6023795-6028794"/>
          <s v="6028794-6033793"/>
          <s v="6033793-6038792"/>
          <s v="6038792-6043791"/>
          <s v="6043791-6048790"/>
          <s v="6048790-6053789"/>
          <s v="6053789-6058788"/>
          <s v="6058788-6063787"/>
          <s v="6063787-6068786"/>
          <s v="6068786-6073785"/>
          <s v="6073785-6078784"/>
          <s v="6078784-6083783"/>
          <s v="6083783-6088782"/>
          <s v="6088782-6093781"/>
          <s v="6093781-6098780"/>
          <s v="6098780-6103779"/>
          <s v="6103779-6108778"/>
          <s v="6108778-6113777"/>
          <s v="6113777-6118776"/>
          <s v="6118776-6123775"/>
          <s v="6123775-6128774"/>
          <s v="6128774-6133773"/>
          <s v="6133773-6138772"/>
          <s v="6138772-6143771"/>
          <s v="6143771-6148770"/>
          <s v="6148770-6153769"/>
          <s v="6153769-6158768"/>
          <s v="6158768-6163767"/>
          <s v="6163767-6168766"/>
          <s v="6168766-6173765"/>
          <s v="6173765-6178764"/>
          <s v="6178764-6183763"/>
          <s v="6183763-6188762"/>
          <s v="6188762-6193761"/>
          <s v="6193761-6198760"/>
          <s v="6198760-6203759"/>
          <s v="6203759-6208758"/>
          <s v="6208758-6213757"/>
          <s v="6213757-6218756"/>
          <s v="6218756-6223755"/>
          <s v="6223755-6228754"/>
          <s v="6228754-6233753"/>
          <s v="6233753-6238752"/>
          <s v="6238752-6243751"/>
          <s v="6243751-6248750"/>
          <s v="6248750-6253749"/>
          <s v="6253749-6258748"/>
          <s v="6258748-6263747"/>
          <s v="6263747-6268746"/>
          <s v="6268746-6273745"/>
          <s v="6273745-6278744"/>
          <s v="6278744-6283743"/>
          <s v="6283743-6288742"/>
          <s v="6288742-6293741"/>
          <s v="6293741-6298740"/>
          <s v="6298740-6303739"/>
          <s v="6303739-6308738"/>
          <s v="6308738-6313737"/>
          <s v="6313737-6318736"/>
          <s v="6318736-6323735"/>
          <s v="6323735-6328734"/>
          <s v="6328734-6333733"/>
          <s v="6333733-6338732"/>
          <s v="6338732-6343731"/>
          <s v="6343731-6348730"/>
          <s v="6348730-6353729"/>
          <s v="6353729-6358728"/>
          <s v="6358728-6363727"/>
          <s v="6363727-6368726"/>
          <s v="6368726-6373725"/>
          <s v="6373725-6378724"/>
          <s v="6378724-6383723"/>
          <s v="6383723-6388722"/>
          <s v="6388722-6393721"/>
          <s v="6393721-6398720"/>
          <s v="6398720-6403719"/>
          <s v="6403719-6408718"/>
          <s v="6408718-6413717"/>
          <s v="6413717-6418716"/>
          <s v="6418716-6423715"/>
          <s v="6423715-6428714"/>
          <s v="6428714-6433713"/>
          <s v="6433713-6438712"/>
          <s v="6438712-6443711"/>
          <s v="6443711-6448710"/>
          <s v="6448710-6453709"/>
          <s v="6453709-6458708"/>
          <s v="6458708-6463707"/>
          <s v="6463707-6468706"/>
          <s v="6468706-6473705"/>
          <s v="6473705-6478704"/>
          <s v="6478704-6483703"/>
          <s v="6483703-6488702"/>
          <s v="6488702-6493701"/>
          <s v="6493701-6498700"/>
          <s v="6498700-6503699"/>
          <s v="6503699-6508698"/>
          <s v="6508698-6513697"/>
          <s v="6513697-6518696"/>
          <s v="6518696-6523695"/>
          <s v="6523695-6528694"/>
          <s v="6528694-6533693"/>
          <s v="6533693-6538692"/>
          <s v="6538692-6543691"/>
          <s v="6543691-6548690"/>
          <s v="6548690-6553689"/>
          <s v="6553689-6558688"/>
          <s v="6558688-6563687"/>
          <s v="6563687-6568686"/>
          <s v="6568686-6573685"/>
          <s v="6573685-6578684"/>
          <s v="6578684-6583683"/>
          <s v="6583683-6588682"/>
          <s v="6588682-6593681"/>
          <s v="6593681-6598680"/>
          <s v="6598680-6603679"/>
          <s v="6603679-6608678"/>
          <s v="6608678-6613677"/>
          <s v="6613677-6618676"/>
          <s v="6618676-6623675"/>
          <s v="6623675-6628674"/>
          <s v="6628674-6633673"/>
          <s v="6633673-6638672"/>
          <s v="6638672-6643671"/>
          <s v="6643671-6648670"/>
          <s v="6648670-6653669"/>
          <s v="6653669-6658668"/>
          <s v="6658668-6663667"/>
          <s v="6663667-6668666"/>
          <s v="6668666-6673665"/>
          <s v="6673665-6678664"/>
          <s v="6678664-6683663"/>
          <s v="6683663-6688662"/>
          <s v="6688662-6693661"/>
          <s v="6693661-6698660"/>
          <s v="6698660-6703659"/>
          <s v="6703659-6708658"/>
          <s v="6708658-6713657"/>
          <s v="6713657-6718656"/>
          <s v="6718656-6723655"/>
          <s v="6723655-6728654"/>
          <s v="6728654-6733653"/>
          <s v="6733653-6738652"/>
          <s v="6738652-6743651"/>
          <s v="6743651-6748650"/>
          <s v="6748650-6753649"/>
          <s v="6753649-6758648"/>
          <s v="6758648-6763647"/>
          <s v="6763647-6768646"/>
          <s v="6768646-6773645"/>
          <s v="6773645-6778644"/>
          <s v="6778644-6783643"/>
          <s v="6783643-6788642"/>
          <s v="6788642-6793641"/>
          <s v="6793641-6798640"/>
          <s v="6798640-6803639"/>
          <s v="6803639-6808638"/>
          <s v="6808638-6813637"/>
          <s v="6813637-6818636"/>
          <s v="6818636-6823635"/>
          <s v="6823635-6828634"/>
          <s v="6828634-6833633"/>
          <s v="6833633-6838632"/>
          <s v="6838632-6843631"/>
          <s v="6843631-6848630"/>
          <s v="6848630-6853629"/>
          <s v="6853629-6858628"/>
          <s v="6858628-6863627"/>
          <s v="6863627-6868626"/>
          <s v="6868626-6873625"/>
          <s v="6873625-6878624"/>
          <s v="6878624-6883623"/>
          <s v="6883623-6888622"/>
          <s v="6888622-6893621"/>
          <s v="6893621-6898620"/>
          <s v="6898620-6903619"/>
          <s v="6903619-6908618"/>
          <s v="6908618-6913617"/>
          <s v="6913617-6918616"/>
          <s v="6918616-6923615"/>
          <s v="6923615-6928614"/>
          <s v="6928614-6933613"/>
          <s v="6933613-6938612"/>
          <s v="6938612-6943611"/>
          <s v="6943611-6948610"/>
          <s v="6948610-6953609"/>
          <s v="6953609-6958608"/>
          <s v="6958608-6963607"/>
          <s v="6963607-6968606"/>
          <s v="6968606-6973605"/>
          <s v="6973605-6978604"/>
          <s v="6978604-6983603"/>
          <s v="6983603-6988602"/>
          <s v="6988602-6993601"/>
          <s v="6993601-6998600"/>
          <s v="6998600-7003599"/>
          <s v="7003599-7008598"/>
          <s v="7008598-7013597"/>
          <s v="7013597-7018596"/>
          <s v="7018596-7023595"/>
          <s v="7023595-7028594"/>
          <s v="7028594-7033593"/>
          <s v="7033593-7038592"/>
          <s v="7038592-7043591"/>
          <s v="7043591-7048590"/>
          <s v="7048590-7053589"/>
          <s v="7053589-7058588"/>
          <s v="7058588-7063587"/>
          <s v="7063587-7068586"/>
          <s v="7068586-7073585"/>
          <s v="7073585-7078584"/>
          <s v="7078584-7083583"/>
          <s v="7083583-7088582"/>
          <s v="7088582-7093581"/>
          <s v="7093581-7098580"/>
          <s v="7098580-7103579"/>
          <s v="7103579-7108578"/>
          <s v="7108578-7113577"/>
          <s v="7113577-7118576"/>
          <s v="7118576-7123575"/>
          <s v="7123575-7128574"/>
          <s v="7128574-7133573"/>
          <s v="7133573-7138572"/>
          <s v="7138572-7143571"/>
          <s v="7143571-7148570"/>
          <s v="7148570-7153569"/>
          <s v="7153569-7158568"/>
          <s v="7158568-7163567"/>
          <s v="7163567-7168566"/>
          <s v="7168566-7173565"/>
          <s v="7173565-7178564"/>
          <s v="7178564-7183563"/>
          <s v="7183563-7188562"/>
          <s v="7188562-7193561"/>
          <s v="7193561-7198560"/>
          <s v="7198560-7203559"/>
          <s v="7203559-7208558"/>
          <s v="7208558-7213557"/>
          <s v="7213557-7218556"/>
          <s v="7218556-7223555"/>
          <s v="7223555-7228554"/>
          <s v="7228554-7233553"/>
          <s v="7233553-7238552"/>
          <s v="7238552-7243551"/>
          <s v="7243551-7248550"/>
          <s v="7248550-7253549"/>
          <s v="7253549-7258548"/>
          <s v="7258548-7263547"/>
          <s v="7263547-7268546"/>
          <s v="7268546-7273545"/>
          <s v="7273545-7278544"/>
          <s v="7278544-7283543"/>
          <s v="7283543-7288542"/>
          <s v="7288542-7293541"/>
          <s v="7293541-7298540"/>
          <s v="7298540-7303539"/>
          <s v="7303539-7308538"/>
          <s v="7308538-7313537"/>
          <s v="7313537-7318536"/>
          <s v="7318536-7323535"/>
          <s v="7323535-7328534"/>
          <s v="7328534-7333533"/>
          <s v="7333533-7338532"/>
          <s v="7338532-7343531"/>
          <s v="7343531-7348530"/>
          <s v="7348530-7353529"/>
          <s v="7353529-7358528"/>
          <s v="7358528-7363527"/>
          <s v="7363527-7368526"/>
          <s v="7368526-7373525"/>
          <s v="7373525-7378524"/>
          <s v="7378524-7383523"/>
          <s v="7383523-7388522"/>
          <s v="7388522-7393521"/>
          <s v="7393521-7398520"/>
          <s v="7398520-7403519"/>
          <s v="7403519-7408518"/>
          <s v="7408518-7413517"/>
          <s v="7413517-7418516"/>
          <s v="7418516-7423515"/>
          <s v="7423515-7428514"/>
          <s v="7428514-7433513"/>
          <s v="7433513-7438512"/>
          <s v="7438512-7443511"/>
          <s v="7443511-7448510"/>
          <s v="7448510-7453509"/>
          <s v="7453509-7458508"/>
          <s v="7458508-7463507"/>
          <s v="7463507-7468506"/>
          <s v="7468506-7473505"/>
          <s v="7473505-7478504"/>
          <s v="7478504-7483503"/>
          <s v="7483503-7488502"/>
          <s v="7488502-7493501"/>
          <s v="7493501-7498500"/>
          <s v="7498500-7503499"/>
          <s v="7503499-7508498"/>
          <s v="7508498-7513497"/>
          <s v="7513497-7518496"/>
          <s v="7518496-7523495"/>
          <s v="7523495-7528494"/>
          <s v="7528494-7533493"/>
          <s v="7533493-7538492"/>
          <s v="7538492-7543491"/>
          <s v="7543491-7548490"/>
          <s v="7548490-7553489"/>
          <s v="7553489-7558488"/>
          <s v="7558488-7563487"/>
          <s v="7563487-7568486"/>
          <s v="7568486-7573485"/>
          <s v="7573485-7578484"/>
          <s v="7578484-7583483"/>
          <s v="7583483-7588482"/>
          <s v="7588482-7593481"/>
          <s v="7593481-7598480"/>
          <s v="7598480-7603479"/>
          <s v="7603479-7608478"/>
          <s v="7608478-7613477"/>
          <s v="7613477-7618476"/>
          <s v="7618476-7623475"/>
          <s v="7623475-7628474"/>
          <s v="7628474-7633473"/>
          <s v="7633473-7638472"/>
          <s v="7638472-7643471"/>
          <s v="7643471-7648470"/>
          <s v="7648470-7653469"/>
          <s v="7653469-7658468"/>
          <s v="7658468-7663467"/>
          <s v="7663467-7668466"/>
          <s v="7668466-7673465"/>
          <s v="7673465-7678464"/>
          <s v="7678464-7683463"/>
          <s v="7683463-7688462"/>
          <s v="7688462-7693461"/>
          <s v="7693461-7698460"/>
          <s v="7698460-7703459"/>
          <s v="7703459-7708458"/>
          <s v="7708458-7713457"/>
          <s v="7713457-7718456"/>
          <s v="7718456-7723455"/>
          <s v="7723455-7728454"/>
          <s v="7728454-7733453"/>
          <s v="7733453-7738452"/>
          <s v="7738452-7743451"/>
          <s v="7743451-7748450"/>
          <s v="7748450-7753449"/>
          <s v="7753449-7758448"/>
          <s v="7758448-7763447"/>
          <s v="7763447-7768446"/>
          <s v="7768446-7773445"/>
          <s v="7773445-7778444"/>
          <s v="7778444-7783443"/>
          <s v="7783443-7788442"/>
          <s v="7788442-7793441"/>
          <s v="7793441-7798440"/>
          <s v="7798440-7803439"/>
          <s v="7803439-7808438"/>
          <s v="7808438-7813437"/>
          <s v="7813437-7818436"/>
          <s v="7818436-7823435"/>
          <s v="7823435-7828434"/>
          <s v="7828434-7833433"/>
          <s v="7833433-7838432"/>
          <s v="7838432-7843431"/>
          <s v="7843431-7848430"/>
          <s v="7848430-7853429"/>
          <s v="7853429-7858428"/>
          <s v="7858428-7863427"/>
          <s v="7863427-7868426"/>
          <s v="7868426-7873425"/>
          <s v="7873425-7878424"/>
          <s v="7878424-7883423"/>
          <s v="7883423-7888422"/>
          <s v="7888422-7893421"/>
          <s v="7893421-7898420"/>
          <s v="7898420-7903419"/>
          <s v="7903419-7908418"/>
          <s v="7908418-7913417"/>
          <s v="7913417-7918416"/>
          <s v="7918416-7923415"/>
          <s v="7923415-7928414"/>
          <s v="7928414-7933413"/>
          <s v="7933413-7938412"/>
          <s v="7938412-7943411"/>
          <s v="7943411-7948410"/>
          <s v="7948410-7953409"/>
          <s v="7953409-7958408"/>
          <s v="7958408-7963407"/>
          <s v="7963407-7968406"/>
          <s v="7968406-7973405"/>
          <s v="7973405-7978404"/>
          <s v="7978404-7983403"/>
          <s v="7983403-7988402"/>
          <s v="7988402-7993401"/>
          <s v="7993401-7998400"/>
          <s v="7998400-8003399"/>
          <s v="8003399-8008398"/>
          <s v="8008398-8013397"/>
          <s v="8013397-8018396"/>
          <s v="8018396-8023395"/>
          <s v="8023395-8028394"/>
          <s v="8028394-8033393"/>
          <s v="8033393-8038392"/>
          <s v="8038392-8043391"/>
          <s v="8043391-8048390"/>
          <s v="8048390-8053389"/>
          <s v="8053389-8058388"/>
          <s v="8058388-8063387"/>
          <s v="8063387-8068386"/>
          <s v="8068386-8073385"/>
          <s v="8073385-8078384"/>
          <s v="8078384-8083383"/>
          <s v="8083383-8088382"/>
          <s v="8088382-8093381"/>
          <s v="8093381-8098380"/>
          <s v="8098380-8103379"/>
          <s v="8103379-8108378"/>
          <s v="8108378-8113377"/>
          <s v="8113377-8118376"/>
          <s v="8118376-8123375"/>
          <s v="8123375-8128374"/>
          <s v="8128374-8133373"/>
          <s v="8133373-8138372"/>
          <s v="8138372-8143371"/>
          <s v="8143371-8148370"/>
          <s v="8148370-8153369"/>
          <s v="8153369-8158368"/>
          <s v="8158368-8163367"/>
          <s v="8163367-8168366"/>
          <s v="8168366-8173365"/>
          <s v="8173365-8178364"/>
          <s v="8178364-8183363"/>
          <s v="8183363-8188362"/>
          <s v="8188362-8193361"/>
          <s v="8193361-8198360"/>
          <s v="8198360-8203359"/>
          <s v="8203359-8208358"/>
          <s v="8208358-8213357"/>
          <s v="8213357-8218356"/>
          <s v="8218356-8223355"/>
          <s v="8223355-8228354"/>
          <s v="8228354-8233353"/>
          <s v="8233353-8238352"/>
          <s v="8238352-8243351"/>
          <s v="8243351-8248350"/>
          <s v="8248350-8253349"/>
          <s v="8253349-8258348"/>
          <s v="8258348-8263347"/>
          <s v="8263347-8268346"/>
          <s v="8268346-8273345"/>
          <s v="8273345-8278344"/>
          <s v="8278344-8283343"/>
          <s v="8283343-8288342"/>
          <s v="8288342-8293341"/>
          <s v="8293341-8298340"/>
          <s v="8298340-8303339"/>
          <s v="8303339-8308338"/>
          <s v="8308338-8313337"/>
          <s v="8313337-8318336"/>
          <s v="8318336-8323335"/>
          <s v="8323335-8328334"/>
          <s v="8328334-8333333"/>
          <s v="8333333-8338332"/>
          <s v="8338332-8343331"/>
          <s v="8343331-8348330"/>
          <s v="8348330-8353329"/>
          <s v="8353329-8358328"/>
          <s v="8358328-8363327"/>
          <s v="8363327-8368326"/>
          <s v="8368326-8373325"/>
          <s v="8373325-8378324"/>
          <s v="8378324-8383323"/>
          <s v="8383323-8388322"/>
          <s v="8388322-8393321"/>
          <s v="8393321-8398320"/>
          <s v="8398320-8403319"/>
          <s v="8403319-8408318"/>
          <s v="8408318-8413317"/>
          <s v="8413317-8418316"/>
          <s v="8418316-8423315"/>
          <s v="8423315-8428314"/>
          <s v="8428314-8433313"/>
          <s v="8433313-8438312"/>
          <s v="8438312-8443311"/>
          <s v="8443311-8448310"/>
          <s v="8448310-8453309"/>
          <s v="8453309-8458308"/>
          <s v="8458308-8463307"/>
          <s v="8463307-8468306"/>
          <s v="8468306-8473305"/>
          <s v="8473305-8478304"/>
          <s v="8478304-8483303"/>
          <s v="8483303-8488302"/>
          <s v="8488302-8493301"/>
          <s v="8493301-8498300"/>
          <s v="8498300-8503299"/>
          <s v="8503299-8508298"/>
          <s v="8508298-8513297"/>
          <s v="8513297-8518296"/>
          <s v="8518296-8523295"/>
          <s v="8523295-8528294"/>
          <s v="8528294-8533293"/>
          <s v="8533293-8538292"/>
          <s v="8538292-8543291"/>
          <s v="8543291-8548290"/>
          <s v="8548290-8553289"/>
          <s v="8553289-8558288"/>
          <s v="8558288-8563287"/>
          <s v="8563287-8568286"/>
          <s v="8568286-8573285"/>
          <s v="8573285-8578284"/>
          <s v="8578284-8583283"/>
          <s v="8583283-8588282"/>
          <s v="8588282-8593281"/>
          <s v="8593281-8598280"/>
          <s v="8598280-8603279"/>
          <s v="8603279-8608278"/>
          <s v="8608278-8613277"/>
          <s v="8613277-8618276"/>
          <s v="8618276-8623275"/>
          <s v="8623275-8628274"/>
          <s v="8628274-8633273"/>
          <s v="8633273-8638272"/>
          <s v="8638272-8643271"/>
          <s v="8643271-8648270"/>
          <s v="8648270-8653269"/>
          <s v="8653269-8658268"/>
          <s v="8658268-8663267"/>
          <s v="8663267-8668266"/>
          <s v="8668266-8673265"/>
          <s v="8673265-8678264"/>
          <s v="8678264-8683263"/>
          <s v="8683263-8688262"/>
          <s v="8688262-8693261"/>
          <s v="8693261-8698260"/>
          <s v="8698260-8703259"/>
          <s v="8703259-8708258"/>
          <s v="8708258-8713257"/>
          <s v="8713257-8718256"/>
          <s v="8718256-8723255"/>
          <s v="8723255-8728254"/>
          <s v="8728254-8733253"/>
          <s v="8733253-8738252"/>
          <s v="8738252-8743251"/>
          <s v="8743251-8748250"/>
          <s v="8748250-8753249"/>
          <s v="8753249-8758248"/>
          <s v="8758248-8763247"/>
          <s v="8763247-8768246"/>
          <s v="8768246-8773245"/>
          <s v="8773245-8778244"/>
          <s v="8778244-8783243"/>
          <s v="8783243-8788242"/>
          <s v="8788242-8793241"/>
          <s v="8793241-8798240"/>
          <s v="8798240-8803239"/>
          <s v="8803239-8808238"/>
          <s v="8808238-8813237"/>
          <s v="8813237-8818236"/>
          <s v="8818236-8823235"/>
          <s v="8823235-8828234"/>
          <s v="8828234-8833233"/>
          <s v="8833233-8838232"/>
          <s v="8838232-8843231"/>
          <s v="8843231-8848230"/>
          <s v="8848230-8853229"/>
          <s v="8853229-8858228"/>
          <s v="8858228-8863227"/>
          <s v="8863227-8868226"/>
          <s v="8868226-8873225"/>
          <s v="8873225-8878224"/>
          <s v="8878224-8883223"/>
          <s v="8883223-8888222"/>
          <s v="8888222-8893221"/>
          <s v="8893221-8898220"/>
          <s v="8898220-8903219"/>
          <s v="8903219-8908218"/>
          <s v="8908218-8913217"/>
          <s v="8913217-8918216"/>
          <s v="8918216-8923215"/>
          <s v="8923215-8928214"/>
          <s v="8928214-8933213"/>
          <s v="8933213-8938212"/>
          <s v="8938212-8943211"/>
          <s v="8943211-8948210"/>
          <s v="8948210-8953209"/>
          <s v="8953209-8958208"/>
          <s v="8958208-8963207"/>
          <s v="8963207-8968206"/>
          <s v="8968206-8973205"/>
          <s v="8973205-8978204"/>
          <s v="8978204-8983203"/>
          <s v="8983203-8988202"/>
          <s v="8988202-8993201"/>
          <s v="8993201-8998200"/>
          <s v="8998200-9003199"/>
          <s v="9003199-9008198"/>
          <s v="9008198-9013197"/>
          <s v="9013197-9018196"/>
          <s v="9018196-9023195"/>
          <s v="9023195-9028194"/>
          <s v="9028194-9033193"/>
          <s v="9033193-9038192"/>
          <s v="9038192-9043191"/>
          <s v="9043191-9048190"/>
          <s v="9048190-9053189"/>
          <s v="9053189-9058188"/>
          <s v="9058188-9063187"/>
          <s v="9063187-9068186"/>
          <s v="9068186-9073185"/>
          <s v="9073185-9078184"/>
          <s v="9078184-9083183"/>
          <s v="9083183-9088182"/>
          <s v="9088182-9093181"/>
          <s v="9093181-9098180"/>
          <s v="9098180-9103179"/>
          <s v="9103179-9108178"/>
          <s v="9108178-9113177"/>
          <s v="9113177-9118176"/>
          <s v="9118176-9123175"/>
          <s v="9123175-9128174"/>
          <s v="9128174-9133173"/>
          <s v="9133173-9138172"/>
          <s v="9138172-9143171"/>
          <s v="9143171-9148170"/>
          <s v="9148170-9153169"/>
          <s v="9153169-9158168"/>
          <s v="9158168-9163167"/>
          <s v="9163167-9168166"/>
          <s v="9168166-9173165"/>
          <s v="9173165-9178164"/>
          <s v="9178164-9183163"/>
          <s v="9183163-9188162"/>
          <s v="9188162-9193161"/>
          <s v="9193161-9198160"/>
          <s v="9198160-9203159"/>
          <s v="9203159-9208158"/>
          <s v="9208158-9213157"/>
          <s v="9213157-9218156"/>
          <s v="9218156-9223155"/>
          <s v="9223155-9228154"/>
          <s v="9228154-9233153"/>
          <s v="9233153-9238152"/>
          <s v="9238152-9243151"/>
          <s v="9243151-9248150"/>
          <s v="9248150-9253149"/>
          <s v="9253149-9258148"/>
          <s v="9258148-9263147"/>
          <s v="9263147-9268146"/>
          <s v="9268146-9273145"/>
          <s v="9273145-9278144"/>
          <s v="9278144-9283143"/>
          <s v="9283143-9288142"/>
          <s v="9288142-9293141"/>
          <s v="9293141-9298140"/>
          <s v="9298140-9303139"/>
          <s v="9303139-9308138"/>
          <s v="9308138-9313137"/>
          <s v="9313137-9318136"/>
          <s v="9318136-9323135"/>
          <s v="9323135-9328134"/>
          <s v="9328134-9333133"/>
          <s v="9333133-9338132"/>
          <s v="9338132-9343131"/>
          <s v="9343131-9348130"/>
          <s v="9348130-9353129"/>
          <s v="9353129-9358128"/>
          <s v="9358128-9363127"/>
          <s v="9363127-9368126"/>
          <s v="9368126-9373125"/>
          <s v="9373125-9378124"/>
          <s v="9378124-9383123"/>
          <s v="9383123-9388122"/>
          <s v="9388122-9393121"/>
          <s v="9393121-9398120"/>
          <s v="9398120-9403119"/>
          <s v="9403119-9408118"/>
          <s v="9408118-9413117"/>
          <s v="9413117-9418116"/>
          <s v="9418116-9423115"/>
          <s v="9423115-9428114"/>
          <s v="9428114-9433113"/>
          <s v="9433113-9438112"/>
          <s v="9438112-9443111"/>
          <s v="9443111-9448110"/>
          <s v="9448110-9453109"/>
          <s v="9453109-9458108"/>
          <s v="9458108-9463107"/>
          <s v="9463107-9468106"/>
          <s v="9468106-9473105"/>
          <s v="9473105-9478104"/>
          <s v="9478104-9483103"/>
          <s v="9483103-9488102"/>
          <s v="9488102-9493101"/>
          <s v="9493101-9498100"/>
          <s v="9498100-9503099"/>
          <s v="9503099-9508098"/>
          <s v="9508098-9513097"/>
          <s v="9513097-9518096"/>
          <s v="9518096-9523095"/>
          <s v="9523095-9528094"/>
          <s v="9528094-9533093"/>
          <s v="9533093-9538092"/>
          <s v="9538092-9543091"/>
          <s v="9543091-9548090"/>
          <s v="9548090-9553089"/>
          <s v="9553089-9558088"/>
          <s v="9558088-9563087"/>
          <s v="9563087-9568086"/>
          <s v="9568086-9573085"/>
          <s v="9573085-9578084"/>
          <s v="9578084-9583083"/>
          <s v="9583083-9588082"/>
          <s v="9588082-9593081"/>
          <s v="9593081-9598080"/>
          <s v="9598080-9603079"/>
          <s v="9603079-9608078"/>
          <s v="9608078-9613077"/>
          <s v="9613077-9618076"/>
          <s v="9618076-9623075"/>
          <s v="9623075-9628074"/>
          <s v="9628074-9633073"/>
          <s v="9633073-9638072"/>
          <s v="9638072-9643071"/>
          <s v="9643071-9648070"/>
          <s v="9648070-9653069"/>
          <s v="9653069-9658068"/>
          <s v="9658068-9663067"/>
          <s v="9663067-9668066"/>
          <s v="9668066-9673065"/>
          <s v="9673065-9678064"/>
          <s v="9678064-9683063"/>
          <s v="9683063-9688062"/>
          <s v="9688062-9693061"/>
          <s v="9693061-9698060"/>
          <s v="9698060-9703059"/>
          <s v="9703059-9708058"/>
          <s v="9708058-9713057"/>
          <s v="9713057-9718056"/>
          <s v="9718056-9723055"/>
          <s v="9723055-9728054"/>
          <s v="9728054-9733053"/>
          <s v="9733053-9738052"/>
          <s v="9738052-9743051"/>
          <s v="9743051-9748050"/>
          <s v="9748050-9753049"/>
          <s v="9753049-9758048"/>
          <s v="9758048-9763047"/>
          <s v="9763047-9768046"/>
          <s v="9768046-9773045"/>
          <s v="9773045-9778044"/>
          <s v="9778044-9783043"/>
          <s v="9783043-9788042"/>
          <s v="9788042-9793041"/>
          <s v="9793041-9798040"/>
          <s v="9798040-9803039"/>
          <s v="9803039-9808038"/>
          <s v="9808038-9813037"/>
          <s v="9813037-9818036"/>
          <s v="9818036-9823035"/>
          <s v="9823035-9828034"/>
          <s v="9828034-9833033"/>
          <s v="9833033-9838032"/>
          <s v="9838032-9843031"/>
          <s v="9843031-9848030"/>
          <s v="9848030-9853029"/>
          <s v="9853029-9858028"/>
          <s v="9858028-9863027"/>
          <s v="9863027-9868026"/>
          <s v="9868026-9873025"/>
          <s v="9873025-9878024"/>
          <s v="9878024-9883023"/>
          <s v="9883023-9888022"/>
          <s v="9888022-9893021"/>
          <s v="9893021-9898020"/>
          <s v="9898020-9903019"/>
          <s v="9903019-9908018"/>
          <s v="9908018-9913017"/>
          <s v="9913017-9918016"/>
          <s v="9918016-9923015"/>
          <s v="9923015-9928014"/>
          <s v="9928014-9933013"/>
          <s v="9933013-9938012"/>
          <s v="9938012-9943011"/>
          <s v="9943011-9948010"/>
          <s v="9948010-9953009"/>
          <s v="9953009-9958008"/>
          <s v="9958008-9963007"/>
          <s v="9963007-9968006"/>
          <s v="9968006-9973005"/>
          <s v="9973005-9978004"/>
          <s v="9978004-9983003"/>
          <s v="9983003-9988002"/>
          <s v="9988002-9993001"/>
          <s v="9993001-9998000"/>
          <s v="9998000-10002999"/>
          <s v="10002999-10007998"/>
          <s v="10007998-10012997"/>
          <s v="10012997-10017996"/>
          <s v="10017996-10022995"/>
          <s v="10022995-10027994"/>
          <s v="10027994-10032993"/>
          <s v="10032993-10037992"/>
          <s v="10037992-10042991"/>
          <s v="10042991-10047990"/>
          <s v="10047990-10052989"/>
          <s v="10052989-10057988"/>
          <s v="10057988-10062987"/>
          <s v="10062987-10067986"/>
          <s v="10067986-10072985"/>
          <s v="10072985-10077984"/>
          <s v="10077984-10082983"/>
          <s v="10082983-10087982"/>
          <s v="10087982-10092981"/>
          <s v="10092981-10097980"/>
          <s v="10097980-10102979"/>
          <s v="10102979-10107978"/>
          <s v="10107978-10112977"/>
          <s v="10112977-10117976"/>
          <s v="10117976-10122975"/>
          <s v="10122975-10127974"/>
          <s v="10127974-10132973"/>
          <s v="10132973-10137972"/>
          <s v="10137972-10142971"/>
          <s v="10142971-10147970"/>
          <s v="10147970-10152969"/>
          <s v="10152969-10157968"/>
          <s v="10157968-10162967"/>
          <s v="10162967-10167966"/>
          <s v="10167966-10172965"/>
          <s v="10172965-10177964"/>
          <s v="10177964-10182963"/>
          <s v="10182963-10187962"/>
          <s v="10187962-10192961"/>
          <s v="10192961-10197960"/>
          <s v="10197960-10202959"/>
          <s v="10202959-10207958"/>
          <s v="10207958-10212957"/>
          <s v="10212957-10217956"/>
          <s v="10217956-10222955"/>
          <s v="10222955-10227954"/>
          <s v="10227954-10232953"/>
          <s v="10232953-10237952"/>
          <s v="10237952-10242951"/>
          <s v="10242951-10247950"/>
          <s v="10247950-10252949"/>
          <s v="10252949-10257948"/>
          <s v="10257948-10262947"/>
          <s v="10262947-10267946"/>
          <s v="10267946-10272945"/>
          <s v="10272945-10277944"/>
          <s v="10277944-10282943"/>
          <s v="10282943-10287942"/>
          <s v="10287942-10292941"/>
          <s v="10292941-10297940"/>
          <s v="10297940-10302939"/>
          <s v="10302939-10307938"/>
          <s v="10307938-10312937"/>
          <s v="10312937-10317936"/>
          <s v="10317936-10322935"/>
          <s v="10322935-10327934"/>
          <s v="10327934-10332933"/>
          <s v="10332933-10337932"/>
          <s v="10337932-10342931"/>
          <s v="10342931-10347930"/>
          <s v="10347930-10352929"/>
          <s v="10352929-10357928"/>
          <s v="10357928-10362927"/>
          <s v="10362927-10367926"/>
          <s v="10367926-10372925"/>
          <s v="10372925-10377924"/>
          <s v="10377924-10382923"/>
          <s v="10382923-10387922"/>
          <s v="10387922-10392921"/>
          <s v="10392921-10397920"/>
          <s v="10397920-10402919"/>
          <s v="10402919-10407918"/>
          <s v="10407918-10412917"/>
          <s v="10412917-10417916"/>
          <s v="10417916-10422915"/>
          <s v="10422915-10427914"/>
          <s v="10427914-10432913"/>
          <s v="10432913-10437912"/>
          <s v="10437912-10442911"/>
          <s v="10442911-10447910"/>
          <s v="10447910-10452909"/>
          <s v="10452909-10457908"/>
          <s v="10457908-10462907"/>
          <s v="10462907-10467906"/>
          <s v="10467906-10472905"/>
          <s v="10472905-10477904"/>
          <s v="10477904-10482903"/>
          <s v="10482903-10487902"/>
          <s v="10487902-10492901"/>
          <s v="10492901-10497900"/>
          <s v="10497900-10502899"/>
          <s v="10502899-10507898"/>
          <s v="10507898-10512897"/>
          <s v="10512897-10517896"/>
          <s v="10517896-10522895"/>
          <s v="10522895-10527894"/>
          <s v="10527894-10532893"/>
          <s v="10532893-10537892"/>
          <s v="10537892-10542891"/>
          <s v="10542891-10547890"/>
          <s v="10547890-10552889"/>
          <s v="10552889-10557888"/>
          <s v="10557888-10562887"/>
          <s v="10562887-10567886"/>
          <s v="10567886-10572885"/>
          <s v="10572885-10577884"/>
          <s v="10577884-10582883"/>
          <s v="10582883-10587882"/>
          <s v="10587882-10592881"/>
          <s v="10592881-10597880"/>
          <s v="10597880-10602879"/>
          <s v="10602879-10607878"/>
          <s v="10607878-10612877"/>
          <s v="10612877-10617876"/>
          <s v="10617876-10622875"/>
          <s v="10622875-10627874"/>
          <s v="10627874-10632873"/>
          <s v="10632873-10637872"/>
          <s v="10637872-10642871"/>
          <s v="10642871-10647870"/>
          <s v="10647870-10652869"/>
          <s v="10652869-10657868"/>
          <s v="10657868-10662867"/>
          <s v="10662867-10667866"/>
          <s v="10667866-10672865"/>
          <s v="10672865-10677864"/>
          <s v="10677864-10682863"/>
          <s v="10682863-10687862"/>
          <s v="10687862-10692861"/>
          <s v="10692861-10697860"/>
          <s v="10697860-10702859"/>
          <s v="10702859-10707858"/>
          <s v="10707858-10712857"/>
          <s v="10712857-10717856"/>
          <s v="10717856-10722855"/>
          <s v="10722855-10727854"/>
          <s v="10727854-10732853"/>
          <s v="10732853-10737852"/>
          <s v="10737852-10742851"/>
          <s v="10742851-10747850"/>
          <s v="10747850-10752849"/>
          <s v="10752849-10757848"/>
          <s v="10757848-10762847"/>
          <s v="10762847-10767846"/>
          <s v="10767846-10772845"/>
          <s v="10772845-10777844"/>
          <s v="10777844-10782843"/>
          <s v="10782843-10787842"/>
          <s v="10787842-10792841"/>
          <s v="10792841-10797840"/>
          <s v="10797840-10802839"/>
          <s v="10802839-10807838"/>
          <s v="10807838-10812837"/>
          <s v="10812837-10817836"/>
          <s v="10817836-10822835"/>
          <s v="10822835-10827834"/>
          <s v="10827834-10832833"/>
          <s v="10832833-10837832"/>
          <s v="10837832-10842831"/>
          <s v="10842831-10847830"/>
          <s v="10847830-10852829"/>
          <s v="10852829-10857828"/>
          <s v="10857828-10862827"/>
          <s v="10862827-10867826"/>
          <s v="10867826-10872825"/>
          <s v="10872825-10877824"/>
          <s v="10877824-10882823"/>
          <s v="10882823-10887822"/>
          <s v="10887822-10892821"/>
          <s v="10892821-10897820"/>
          <s v="10897820-10902819"/>
          <s v="10902819-10907818"/>
          <s v="10907818-10912817"/>
          <s v="10912817-10917816"/>
          <s v="10917816-10922815"/>
          <s v="10922815-10927814"/>
          <s v="10927814-10932813"/>
          <s v="10932813-10937812"/>
          <s v="10937812-10942811"/>
          <s v="10942811-10947810"/>
          <s v="10947810-10952809"/>
          <s v="10952809-10957808"/>
          <s v="10957808-10962807"/>
          <s v="10962807-10967806"/>
          <s v="10967806-10972805"/>
          <s v="10972805-10977804"/>
          <s v="10977804-10982803"/>
          <s v="10982803-10987802"/>
          <s v="10987802-10992801"/>
          <s v="10992801-10997800"/>
          <s v="10997800-11002799"/>
          <s v="11002799-11007798"/>
          <s v="11007798-11012797"/>
          <s v="11012797-11017796"/>
          <s v="11017796-11022795"/>
          <s v="11022795-11027794"/>
          <s v="11027794-11032793"/>
          <s v="11032793-11037792"/>
          <s v="11037792-11042791"/>
          <s v="11042791-11047790"/>
          <s v="11047790-11052789"/>
          <s v="11052789-11057788"/>
          <s v="11057788-11062787"/>
          <s v="11062787-11067786"/>
          <s v="11067786-11072785"/>
          <s v="11072785-11077784"/>
          <s v="11077784-11082783"/>
          <s v="11082783-11087782"/>
          <s v="11087782-11092781"/>
          <s v="11092781-11097780"/>
          <s v="11097780-11102779"/>
          <s v="11102779-11107778"/>
          <s v="11107778-11112777"/>
          <s v="11112777-11117776"/>
          <s v="11117776-11122775"/>
          <s v="11122775-11127774"/>
          <s v="11127774-11132773"/>
          <s v="11132773-11137772"/>
          <s v="11137772-11142771"/>
          <s v="11142771-11147770"/>
          <s v="11147770-11152769"/>
          <s v="11152769-11157768"/>
          <s v="11157768-11162767"/>
          <s v="11162767-11167766"/>
          <s v="11167766-11172765"/>
          <s v="11172765-11177764"/>
          <s v="11177764-11182763"/>
          <s v="11182763-11187762"/>
          <s v="11187762-11192761"/>
          <s v="11192761-11197760"/>
          <s v="11197760-11202759"/>
          <s v="11202759-11207758"/>
          <s v="11207758-11212757"/>
          <s v="11212757-11217756"/>
          <s v="11217756-11222755"/>
          <s v="11222755-11227754"/>
          <s v="11227754-11232753"/>
          <s v="11232753-11237752"/>
          <s v="11237752-11242751"/>
          <s v="11242751-11247750"/>
          <s v="11247750-11252749"/>
          <s v="11252749-11257748"/>
          <s v="11257748-11262747"/>
          <s v="11262747-11267746"/>
          <s v="11267746-11272745"/>
          <s v="11272745-11277744"/>
          <s v="11277744-11282743"/>
          <s v="11282743-11287742"/>
          <s v="11287742-11292741"/>
          <s v="11292741-11297740"/>
          <s v="11297740-11302739"/>
          <s v="11302739-11307738"/>
          <s v="11307738-11312737"/>
          <s v="11312737-11317736"/>
          <s v="11317736-11322735"/>
          <s v="11322735-11327734"/>
          <s v="11327734-11332733"/>
          <s v="11332733-11337732"/>
          <s v="11337732-11342731"/>
          <s v="11342731-11347730"/>
          <s v="11347730-11352729"/>
          <s v="11352729-11357728"/>
          <s v="11357728-11362727"/>
          <s v="11362727-11367726"/>
          <s v="11367726-11372725"/>
          <s v="11372725-11377724"/>
          <s v="11377724-11382723"/>
          <s v="11382723-11387722"/>
          <s v="11387722-11392721"/>
          <s v="11392721-11397720"/>
          <s v="11397720-11402719"/>
          <s v="11402719-11407718"/>
          <s v="11407718-11412717"/>
          <s v="11412717-11417716"/>
          <s v="11417716-11422715"/>
          <s v="11422715-11427714"/>
          <s v="11427714-11432713"/>
          <s v="11432713-11437712"/>
          <s v="11437712-11442711"/>
          <s v="11442711-11447710"/>
          <s v="11447710-11452709"/>
          <s v="11452709-11457708"/>
          <s v="11457708-11462707"/>
          <s v="11462707-11467706"/>
          <s v="11467706-11472705"/>
          <s v="11472705-11477704"/>
          <s v="11477704-11482703"/>
          <s v="11482703-11487702"/>
          <s v="11487702-11492701"/>
          <s v="11492701-11497700"/>
          <s v="11497700-11502699"/>
          <s v="11502699-11507698"/>
          <s v="11507698-11512697"/>
          <s v="11512697-11517696"/>
          <s v="11517696-11522695"/>
          <s v="11522695-11527694"/>
          <s v="11527694-11532693"/>
          <s v="11532693-11537692"/>
          <s v="11537692-11542691"/>
          <s v="11542691-11547690"/>
          <s v="11547690-11552689"/>
          <s v="11552689-11557688"/>
          <s v="11557688-11562687"/>
          <s v="11562687-11567686"/>
          <s v="11567686-11572685"/>
          <s v="11572685-11577684"/>
          <s v="11577684-11582683"/>
          <s v="11582683-11587682"/>
          <s v="11587682-11592681"/>
          <s v="11592681-11597680"/>
          <s v="11597680-11602679"/>
          <s v="11602679-11607678"/>
          <s v="11607678-11612677"/>
          <s v="11612677-11617676"/>
          <s v="11617676-11622675"/>
          <s v="11622675-11627674"/>
          <s v="11627674-11632673"/>
          <s v="11632673-11637672"/>
          <s v="11637672-11642671"/>
          <s v="11642671-11647670"/>
          <s v="11647670-11652669"/>
          <s v="11652669-11657668"/>
          <s v="11657668-11662667"/>
          <s v="11662667-11667666"/>
          <s v="11667666-11672665"/>
          <s v="11672665-11677664"/>
          <s v="11677664-11682663"/>
          <s v="11682663-11687662"/>
          <s v="11687662-11692661"/>
          <s v="11692661-11697660"/>
          <s v="11697660-11702659"/>
          <s v="11702659-11707658"/>
          <s v="11707658-11712657"/>
          <s v="11712657-11717656"/>
          <s v="11717656-11722655"/>
          <s v="11722655-11727654"/>
          <s v="11727654-11732653"/>
          <s v="11732653-11737652"/>
          <s v="11737652-11742651"/>
          <s v="11742651-11747650"/>
          <s v="11747650-11752649"/>
          <s v="11752649-11757648"/>
          <s v="11757648-11762647"/>
          <s v="11762647-11767646"/>
          <s v="11767646-11772645"/>
          <s v="11772645-11777644"/>
          <s v="11777644-11782643"/>
          <s v="11782643-11787642"/>
          <s v="11787642-11792641"/>
          <s v="11792641-11797640"/>
          <s v="11797640-11802639"/>
          <s v="11802639-11807638"/>
          <s v="11807638-11812637"/>
          <s v="11812637-11817636"/>
          <s v="11817636-11822635"/>
          <s v="11822635-11827634"/>
          <s v="11827634-11832633"/>
          <s v="11832633-11837632"/>
          <s v="11837632-11842631"/>
          <s v="11842631-11847630"/>
          <s v="11847630-11852629"/>
          <s v="11852629-11857628"/>
          <s v="11857628-11862627"/>
          <s v="11862627-11867626"/>
          <s v="11867626-11872625"/>
          <s v="11872625-11877624"/>
          <s v="11877624-11882623"/>
          <s v="11882623-11887622"/>
          <s v="11887622-11892621"/>
          <s v="11892621-11897620"/>
          <s v="11897620-11902619"/>
          <s v="11902619-11907618"/>
          <s v="11907618-11912617"/>
          <s v="11912617-11917616"/>
          <s v="11917616-11922615"/>
          <s v="11922615-11927614"/>
          <s v="11927614-11932613"/>
          <s v="11932613-11937612"/>
          <s v="11937612-11942611"/>
          <s v="11942611-11947610"/>
          <s v="11947610-11952609"/>
          <s v="11952609-11957608"/>
          <s v="11957608-11962607"/>
          <s v="11962607-11967606"/>
          <s v="11967606-11972605"/>
          <s v="11972605-11977604"/>
          <s v="11977604-11982603"/>
          <s v="11982603-11987602"/>
          <s v="11987602-11992601"/>
          <s v="11992601-11997600"/>
          <s v="11997600-12002599"/>
          <s v="12002599-12007598"/>
          <s v="12007598-12012597"/>
          <s v="12012597-12017596"/>
          <s v="12017596-12022595"/>
          <s v="12022595-12027594"/>
          <s v="12027594-12032593"/>
          <s v="12032593-12037592"/>
          <s v="12037592-12042591"/>
          <s v="12042591-12047590"/>
          <s v="12047590-12052589"/>
          <s v="12052589-12057588"/>
          <s v="12057588-12062587"/>
          <s v="12062587-12067586"/>
          <s v="12067586-12072585"/>
          <s v="12072585-12077584"/>
          <s v="12077584-12082583"/>
          <s v="12082583-12087582"/>
          <s v="12087582-12092581"/>
          <s v="12092581-12097580"/>
          <s v="12097580-12102579"/>
          <s v="12102579-12107578"/>
          <s v="12107578-12112577"/>
          <s v="12112577-12117576"/>
          <s v="12117576-12122575"/>
          <s v="12122575-12127574"/>
          <s v="12127574-12132573"/>
          <s v="12132573-12137572"/>
          <s v="12137572-12142571"/>
          <s v="12142571-12147570"/>
          <s v="12147570-12152569"/>
          <s v="12152569-12157568"/>
          <s v="12157568-12162567"/>
          <s v="12162567-12167566"/>
          <s v="12167566-12172565"/>
          <s v="12172565-12177564"/>
          <s v="12177564-12182563"/>
          <s v="12182563-12187562"/>
          <s v="12187562-12192561"/>
          <s v="12192561-12197560"/>
          <s v="12197560-12202559"/>
          <s v="12202559-12207558"/>
          <s v="12207558-12212557"/>
          <s v="12212557-12217556"/>
          <s v="12217556-12222555"/>
          <s v="12222555-12227554"/>
          <s v="12227554-12232553"/>
          <s v="12232553-12237552"/>
          <s v="12237552-12242551"/>
          <s v="12242551-12247550"/>
          <s v="12247550-12252549"/>
          <s v="12252549-12257548"/>
          <s v="12257548-12262547"/>
          <s v="12262547-12267546"/>
          <s v="12267546-12272545"/>
          <s v="12272545-12277544"/>
          <s v="12277544-12282543"/>
          <s v="12282543-12287542"/>
          <s v="12287542-12292541"/>
          <s v="12292541-12297540"/>
          <s v="12297540-12302539"/>
          <s v="12302539-12307538"/>
          <s v="12307538-12312537"/>
          <s v="12312537-12317536"/>
          <s v="12317536-12322535"/>
          <s v="12322535-12327534"/>
          <s v="12327534-12332533"/>
          <s v="12332533-12337532"/>
          <s v="12337532-12342531"/>
          <s v="12342531-12347530"/>
          <s v="12347530-12352529"/>
          <s v="12352529-12357528"/>
          <s v="12357528-12362527"/>
          <s v="12362527-12367526"/>
          <s v="12367526-12372525"/>
          <s v="12372525-12377524"/>
          <s v="12377524-12382523"/>
          <s v="12382523-12387522"/>
          <s v="12387522-12392521"/>
          <s v="12392521-12397520"/>
          <s v="12397520-12402519"/>
          <s v="12402519-12407518"/>
          <s v="12407518-12412517"/>
          <s v="12412517-12417516"/>
          <s v="12417516-12422515"/>
          <s v="12422515-12427514"/>
          <s v="12427514-12432513"/>
          <s v="12432513-12437512"/>
          <s v="12437512-12442511"/>
          <s v="12442511-12447510"/>
          <s v="12447510-12452509"/>
          <s v="12452509-12457508"/>
          <s v="12457508-12462507"/>
          <s v="12462507-12467506"/>
          <s v="12467506-12472505"/>
          <s v="12472505-12477504"/>
          <s v="12477504-12482503"/>
          <s v="12482503-12487502"/>
          <s v="12487502-12492501"/>
          <s v="12492501-12497500"/>
          <s v="12497500-12502499"/>
          <s v="12502499-12507498"/>
          <s v="12507498-12512497"/>
          <s v="12512497-12517496"/>
          <s v="12517496-12522495"/>
          <s v="12522495-12527494"/>
          <s v="12527494-12532493"/>
          <s v="12532493-12537492"/>
          <s v="12537492-12542491"/>
          <s v="12542491-12547490"/>
          <s v="12547490-12552489"/>
          <s v="12552489-12557488"/>
          <s v="12557488-12562487"/>
          <s v="12562487-12567486"/>
          <s v="12567486-12572485"/>
          <s v="12572485-12577484"/>
          <s v="12577484-12582483"/>
          <s v="12582483-12587482"/>
          <s v="12587482-12592481"/>
          <s v="12592481-12597480"/>
          <s v="12597480-12602479"/>
          <s v="12602479-12607478"/>
          <s v="12607478-12612477"/>
          <s v="12612477-12617476"/>
          <s v="12617476-12622475"/>
          <s v="12622475-12627474"/>
          <s v="12627474-12632473"/>
          <s v="12632473-12637472"/>
          <s v="12637472-12642471"/>
          <s v="12642471-12647470"/>
          <s v="12647470-12652469"/>
          <s v="12652469-12657468"/>
          <s v="12657468-12662467"/>
          <s v="12662467-12667466"/>
          <s v="12667466-12672465"/>
          <s v="12672465-12677464"/>
          <s v="12677464-12682463"/>
          <s v="12682463-12687462"/>
          <s v="12687462-12692461"/>
          <s v="12692461-12697460"/>
          <s v="12697460-12702459"/>
          <s v="12702459-12707458"/>
          <s v="12707458-12712457"/>
          <s v="12712457-12717456"/>
          <s v="12717456-12722455"/>
          <s v="12722455-12727454"/>
          <s v="12727454-12732453"/>
          <s v="12732453-12737452"/>
          <s v="12737452-12742451"/>
          <s v="12742451-12747450"/>
          <s v="12747450-12752449"/>
          <s v="12752449-12757448"/>
          <s v="12757448-12762447"/>
          <s v="12762447-12767446"/>
          <s v="12767446-12772445"/>
          <s v="12772445-12777444"/>
          <s v="12777444-12782443"/>
          <s v="12782443-12787442"/>
          <s v="12787442-12792441"/>
          <s v="12792441-12797440"/>
          <s v="12797440-12802439"/>
          <s v="12802439-12807438"/>
          <s v="12807438-12812437"/>
          <s v="12812437-12817436"/>
          <s v="12817436-12822435"/>
          <s v="12822435-12827434"/>
          <s v="12827434-12832433"/>
          <s v="12832433-12837432"/>
          <s v="12837432-12842431"/>
          <s v="12842431-12847430"/>
          <s v="12847430-12852429"/>
          <s v="12852429-12857428"/>
          <s v="12857428-12862427"/>
          <s v="12862427-12867426"/>
          <s v="12867426-12872425"/>
          <s v="12872425-12877424"/>
          <s v="12877424-12882423"/>
          <s v="12882423-12887422"/>
          <s v="12887422-12892421"/>
          <s v="12892421-12897420"/>
          <s v="12897420-12902419"/>
          <s v="12902419-12907418"/>
          <s v="12907418-12912417"/>
          <s v="12912417-12917416"/>
          <s v="12917416-12922415"/>
          <s v="12922415-12927414"/>
          <s v="12927414-12932413"/>
          <s v="12932413-12937412"/>
          <s v="12937412-12942411"/>
          <s v="12942411-12947410"/>
          <s v="12947410-12952409"/>
          <s v="12952409-12957408"/>
          <s v="12957408-12962407"/>
          <s v="12962407-12967406"/>
          <s v="12967406-12972405"/>
          <s v="12972405-12977404"/>
          <s v="12977404-12982403"/>
          <s v="12982403-12987402"/>
          <s v="12987402-12992401"/>
          <s v="12992401-12997400"/>
          <s v="12997400-13002399"/>
          <s v="13002399-13007398"/>
          <s v="13007398-13012397"/>
          <s v="13012397-13017396"/>
          <s v="13017396-13022395"/>
          <s v="13022395-13027394"/>
          <s v="13027394-13032393"/>
          <s v="13032393-13037392"/>
          <s v="13037392-13042391"/>
          <s v="13042391-13047390"/>
          <s v="13047390-13052389"/>
          <s v="13052389-13057388"/>
          <s v="13057388-13062387"/>
          <s v="13062387-13067386"/>
          <s v="13067386-13072385"/>
          <s v="13072385-13077384"/>
          <s v="13077384-13082383"/>
          <s v="13082383-13087382"/>
          <s v="13087382-13092381"/>
          <s v="13092381-13097380"/>
          <s v="13097380-13102379"/>
          <s v="13102379-13107378"/>
          <s v="13107378-13112377"/>
          <s v="13112377-13117376"/>
          <s v="13117376-13122375"/>
          <s v="13122375-13127374"/>
          <s v="13127374-13132373"/>
          <s v="13132373-13137372"/>
          <s v="13137372-13142371"/>
          <s v="13142371-13147370"/>
          <s v="13147370-13152369"/>
          <s v="13152369-13157368"/>
          <s v="13157368-13162367"/>
          <s v="13162367-13167366"/>
          <s v="13167366-13172365"/>
          <s v="13172365-13177364"/>
          <s v="13177364-13182363"/>
          <s v="13182363-13187362"/>
          <s v="13187362-13192361"/>
          <s v="13192361-13197360"/>
          <s v="13197360-13202359"/>
          <s v="13202359-13207358"/>
          <s v="13207358-13212357"/>
          <s v="13212357-13217356"/>
          <s v="13217356-13222355"/>
          <s v="13222355-13227354"/>
          <s v="13227354-13232353"/>
          <s v="13232353-13237352"/>
          <s v="13237352-13242351"/>
          <s v="13242351-13247350"/>
          <s v="13247350-13252349"/>
          <s v="13252349-13257348"/>
          <s v="13257348-13262347"/>
          <s v="13262347-13267346"/>
          <s v="13267346-13272345"/>
          <s v="13272345-13277344"/>
          <s v="13277344-13282343"/>
          <s v="13282343-13287342"/>
          <s v="13287342-13292341"/>
          <s v="13292341-13297340"/>
          <s v="13297340-13302339"/>
          <s v="13302339-13307338"/>
          <s v="13307338-13312337"/>
          <s v="13312337-13317336"/>
          <s v="13317336-13322335"/>
          <s v="13322335-13327334"/>
          <s v="13327334-13332333"/>
          <s v="13332333-13337332"/>
          <s v="13337332-13342331"/>
          <s v="13342331-13347330"/>
          <s v="13347330-13352329"/>
          <s v="13352329-13357328"/>
          <s v="13357328-13362327"/>
          <s v="13362327-13367326"/>
          <s v="13367326-13372325"/>
          <s v="13372325-13377324"/>
          <s v="13377324-13382323"/>
          <s v="13382323-13387322"/>
          <s v="13387322-13392321"/>
          <s v="13392321-13397320"/>
          <s v="13397320-13402319"/>
          <s v="13402319-13407318"/>
          <s v="13407318-13412317"/>
          <s v="13412317-13417316"/>
          <s v="13417316-13422315"/>
          <s v="13422315-13427314"/>
          <s v="13427314-13432313"/>
          <s v="13432313-13437312"/>
          <s v="13437312-13442311"/>
          <s v="13442311-13447310"/>
          <s v="13447310-13452309"/>
          <s v="13452309-13457308"/>
          <s v="13457308-13462307"/>
          <s v="13462307-13467306"/>
          <s v="13467306-13472305"/>
          <s v="13472305-13477304"/>
          <s v="13477304-13482303"/>
          <s v="13482303-13487302"/>
          <s v="13487302-13492301"/>
          <s v="13492301-13497300"/>
          <s v="13497300-13502299"/>
          <s v="13502299-13507298"/>
          <s v="13507298-13512297"/>
          <s v="13512297-13517296"/>
          <s v="13517296-13522295"/>
          <s v="13522295-13527294"/>
          <s v="13527294-13532293"/>
          <s v="13532293-13537292"/>
          <s v="13537292-13542291"/>
          <s v="13542291-13547290"/>
          <s v="13547290-13552289"/>
          <s v="13552289-13557288"/>
          <s v="13557288-13562287"/>
          <s v="13562287-13567286"/>
          <s v="13567286-13572285"/>
          <s v="13572285-13577284"/>
          <s v="13577284-13582283"/>
          <s v="13582283-13587282"/>
          <s v="13587282-13592281"/>
          <s v="13592281-13597280"/>
          <s v="13597280-13602279"/>
          <s v="13602279-13607278"/>
          <s v="13607278-13612277"/>
          <s v="13612277-13617276"/>
          <s v="13617276-13622275"/>
          <s v="13622275-13627274"/>
          <s v="13627274-13632273"/>
          <s v="13632273-13637272"/>
          <s v="13637272-13642271"/>
          <s v="13642271-13647270"/>
          <s v="13647270-13652269"/>
          <s v="13652269-13657268"/>
          <s v="13657268-13662267"/>
          <s v="13662267-13667266"/>
          <s v="13667266-13672265"/>
          <s v="13672265-13677264"/>
          <s v="13677264-13682263"/>
          <s v="13682263-13687262"/>
          <s v="13687262-13692261"/>
          <s v="13692261-13697260"/>
          <s v="13697260-13702259"/>
          <s v="13702259-13707258"/>
          <s v="13707258-13712257"/>
          <s v="13712257-13717256"/>
          <s v="13717256-13722255"/>
          <s v="13722255-13727254"/>
          <s v="13727254-13732253"/>
          <s v="13732253-13737252"/>
          <s v="13737252-13742251"/>
          <s v="13742251-13747250"/>
          <s v="13747250-13752249"/>
          <s v="13752249-13757248"/>
          <s v="13757248-13762247"/>
          <s v="13762247-13767246"/>
          <s v="13767246-13772245"/>
          <s v="13772245-13777244"/>
          <s v="13777244-13782243"/>
          <s v="13782243-13787242"/>
          <s v="13787242-13792241"/>
          <s v="13792241-13797240"/>
          <s v="13797240-13802239"/>
          <s v="13802239-13807238"/>
          <s v="13807238-13812237"/>
          <s v="13812237-13817236"/>
          <s v="13817236-13822235"/>
          <s v="13822235-13827234"/>
          <s v="13827234-13832233"/>
          <s v="13832233-13837232"/>
          <s v="13837232-13842231"/>
          <s v="13842231-13847230"/>
          <s v="13847230-13852229"/>
          <s v="13852229-13857228"/>
          <s v="13857228-13862227"/>
          <s v="13862227-13867226"/>
          <s v="13867226-13872225"/>
          <s v="13872225-13877224"/>
          <s v="13877224-13882223"/>
          <s v="13882223-13887222"/>
          <s v="13887222-13892221"/>
          <s v="13892221-13897220"/>
          <s v="13897220-13902219"/>
          <s v="13902219-13907218"/>
          <s v="13907218-13912217"/>
          <s v="13912217-13917216"/>
          <s v="13917216-13922215"/>
          <s v="13922215-13927214"/>
          <s v="13927214-13932213"/>
          <s v="13932213-13937212"/>
          <s v="13937212-13942211"/>
          <s v="13942211-13947210"/>
          <s v="13947210-13952209"/>
          <s v="13952209-13957208"/>
          <s v="13957208-13962207"/>
          <s v="13962207-13967206"/>
          <s v="13967206-13972205"/>
          <s v="13972205-13977204"/>
          <s v="13977204-13982203"/>
          <s v="13982203-13987202"/>
          <s v="13987202-13992201"/>
          <s v="13992201-13997200"/>
          <s v="13997200-14002199"/>
          <s v="14002199-14007198"/>
          <s v="14007198-14012197"/>
          <s v="14012197-14017196"/>
          <s v="14017196-14022195"/>
          <s v="14022195-14027194"/>
          <s v="14027194-14032193"/>
          <s v="14032193-14037192"/>
          <s v="14037192-14042191"/>
          <s v="14042191-14047190"/>
          <s v="14047190-14052189"/>
          <s v="14052189-14057188"/>
          <s v="14057188-14062187"/>
          <s v="14062187-14067186"/>
          <s v="14067186-14072185"/>
          <s v="14072185-14077184"/>
          <s v="14077184-14082183"/>
          <s v="14082183-14087182"/>
          <s v="14087182-14092181"/>
          <s v="14092181-14097180"/>
          <s v="14097180-14102179"/>
          <s v="14102179-14107178"/>
          <s v="14107178-14112177"/>
          <s v="14112177-14117176"/>
          <s v="14117176-14122175"/>
          <s v="14122175-14127174"/>
          <s v="14127174-14132173"/>
          <s v="14132173-14137172"/>
          <s v="14137172-14142171"/>
          <s v="14142171-14147170"/>
          <s v="14147170-14152169"/>
          <s v="14152169-14157168"/>
          <s v="14157168-14162167"/>
          <s v="14162167-14167166"/>
          <s v="14167166-14172165"/>
          <s v="14172165-14177164"/>
          <s v="14177164-14182163"/>
          <s v="14182163-14187162"/>
          <s v="14187162-14192161"/>
          <s v="14192161-14197160"/>
          <s v="14197160-14202159"/>
          <s v="14202159-14207158"/>
          <s v="14207158-14212157"/>
          <s v="14212157-14217156"/>
          <s v="14217156-14222155"/>
          <s v="14222155-14227154"/>
          <s v="14227154-14232153"/>
          <s v="14232153-14237152"/>
          <s v="14237152-14242151"/>
          <s v="14242151-14247150"/>
          <s v="14247150-14252149"/>
          <s v="14252149-14257148"/>
          <s v="14257148-14262147"/>
          <s v="14262147-14267146"/>
          <s v="14267146-14272145"/>
          <s v="14272145-14277144"/>
          <s v="14277144-14282143"/>
          <s v="14282143-14287142"/>
          <s v="14287142-14292141"/>
          <s v="14292141-14297140"/>
          <s v="14297140-14302139"/>
          <s v="14302139-14307138"/>
          <s v="14307138-14312137"/>
          <s v="14312137-14317136"/>
          <s v="14317136-14322135"/>
          <s v="14322135-14327134"/>
          <s v="14327134-14332133"/>
          <s v="14332133-14337132"/>
          <s v="14337132-14342131"/>
          <s v="14342131-14347130"/>
          <s v="14347130-14352129"/>
          <s v="14352129-14357128"/>
          <s v="14357128-14362127"/>
          <s v="14362127-14367126"/>
          <s v="14367126-14372125"/>
          <s v="14372125-14377124"/>
          <s v="14377124-14382123"/>
          <s v="14382123-14387122"/>
          <s v="14387122-14392121"/>
          <s v="14392121-14397120"/>
          <s v="14397120-14402119"/>
          <s v="14402119-14407118"/>
          <s v="14407118-14412117"/>
          <s v="14412117-14417116"/>
          <s v="14417116-14422115"/>
          <s v="14422115-14427114"/>
          <s v="14427114-14432113"/>
          <s v="14432113-14437112"/>
          <s v="14437112-14442111"/>
          <s v="14442111-14447110"/>
          <s v="14447110-14452109"/>
          <s v="14452109-14457108"/>
          <s v="14457108-14462107"/>
          <s v="14462107-14467106"/>
          <s v="14467106-14472105"/>
          <s v="14472105-14477104"/>
          <s v="14477104-14482103"/>
          <s v="14482103-14487102"/>
          <s v="14487102-14492101"/>
          <s v="14492101-14497100"/>
          <s v="14497100-14502099"/>
          <s v="14502099-14507098"/>
          <s v="14507098-14512097"/>
          <s v="14512097-14517096"/>
          <s v="14517096-14522095"/>
          <s v="14522095-14527094"/>
          <s v="14527094-14532093"/>
          <s v="14532093-14537092"/>
          <s v="14537092-14542091"/>
          <s v="14542091-14547090"/>
          <s v="14547090-14552089"/>
          <s v="14552089-14557088"/>
          <s v="14557088-14562087"/>
          <s v="14562087-14567086"/>
          <s v="14567086-14572085"/>
          <s v="14572085-14577084"/>
          <s v="14577084-14582083"/>
          <s v="14582083-14587082"/>
          <s v="14587082-14592081"/>
          <s v="14592081-14597080"/>
          <s v="14597080-14602079"/>
          <s v="14602079-14607078"/>
          <s v="14607078-14612077"/>
          <s v="14612077-14617076"/>
          <s v="14617076-14622075"/>
          <s v="14622075-14627074"/>
          <s v="14627074-14632073"/>
          <s v="14632073-14637072"/>
          <s v="14637072-14642071"/>
          <s v="14642071-14647070"/>
          <s v="14647070-14652069"/>
          <s v="14652069-14657068"/>
          <s v="14657068-14662067"/>
          <s v="14662067-14667066"/>
          <s v="14667066-14672065"/>
          <s v="14672065-14677064"/>
          <s v="14677064-14682063"/>
          <s v="14682063-14687062"/>
          <s v="14687062-14692061"/>
          <s v="14692061-14697060"/>
          <s v="14697060-14702059"/>
          <s v="14702059-14707058"/>
          <s v="14707058-14712057"/>
          <s v="14712057-14717056"/>
          <s v="14717056-14722055"/>
          <s v="14722055-14727054"/>
          <s v="14727054-14732053"/>
          <s v="14732053-14737052"/>
          <s v="14737052-14742051"/>
          <s v="14742051-14747050"/>
          <s v="14747050-14752049"/>
          <s v="14752049-14757048"/>
          <s v="14757048-14762047"/>
          <s v="14762047-14767046"/>
          <s v="14767046-14772045"/>
          <s v="14772045-14777044"/>
          <s v="14777044-14782043"/>
          <s v="14782043-14787042"/>
          <s v="14787042-14792041"/>
          <s v="14792041-14797040"/>
          <s v="14797040-14802039"/>
          <s v="14802039-14807038"/>
          <s v="14807038-14812037"/>
          <s v="14812037-14817036"/>
          <s v="14817036-14822035"/>
          <s v="14822035-14827034"/>
          <s v="14827034-14832033"/>
          <s v="14832033-14837032"/>
          <s v="14837032-14842031"/>
          <s v="14842031-14847030"/>
          <s v="14847030-14852029"/>
          <s v="14852029-14857028"/>
          <s v="14857028-14862027"/>
          <s v="14862027-14867026"/>
          <s v="14867026-14872025"/>
          <s v="14872025-14877024"/>
          <s v="14877024-14882023"/>
          <s v="14882023-14887022"/>
          <s v="14887022-14892021"/>
          <s v="14892021-14897020"/>
          <s v="14897020-14902019"/>
          <s v="14902019-14907018"/>
          <s v="14907018-14912017"/>
          <s v="14912017-14917016"/>
          <s v="14917016-14922015"/>
          <s v="14922015-14927014"/>
          <s v="14927014-14932013"/>
          <s v="14932013-14937012"/>
          <s v="14937012-14942011"/>
          <s v="14942011-14947010"/>
          <s v="14947010-14952009"/>
          <s v="14952009-14957008"/>
          <s v="14957008-14962007"/>
          <s v="14962007-14967006"/>
          <s v="14967006-14972005"/>
          <s v="14972005-14977004"/>
          <s v="14977004-14982003"/>
          <s v="14982003-14987002"/>
          <s v="14987002-14992001"/>
          <s v="14992001-14997000"/>
          <s v="14997000-15001999"/>
          <s v="15001999-15006998"/>
          <s v="15006998-15011997"/>
          <s v="15011997-15016996"/>
          <s v="15016996-15021995"/>
          <s v="15021995-15026994"/>
          <s v="15026994-15031993"/>
          <s v="15031993-15036992"/>
          <s v="15036992-15041991"/>
          <s v="15041991-15046990"/>
          <s v="15046990-15051989"/>
          <s v="15051989-15056988"/>
          <s v="15056988-15061987"/>
          <s v="15061987-15066986"/>
          <s v="15066986-15071985"/>
          <s v="15071985-15076984"/>
          <s v="15076984-15081983"/>
          <s v="15081983-15086982"/>
          <s v="15086982-15091981"/>
          <s v="15091981-15096980"/>
          <s v="15096980-15101979"/>
          <s v="15101979-15106978"/>
          <s v="15106978-15111977"/>
          <s v="15111977-15116976"/>
          <s v="15116976-15121975"/>
          <s v="15121975-15126974"/>
          <s v="15126974-15131973"/>
          <s v="15131973-15136972"/>
          <s v="15136972-15141971"/>
          <s v="15141971-15146970"/>
          <s v="15146970-15151969"/>
          <s v="15151969-15156968"/>
          <s v="15156968-15161967"/>
          <s v="15161967-15166966"/>
          <s v="15166966-15171965"/>
          <s v="15171965-15176964"/>
          <s v="15176964-15181963"/>
          <s v="15181963-15186962"/>
          <s v="15186962-15191961"/>
          <s v="15191961-15196960"/>
          <s v="15196960-15201959"/>
          <s v="15201959-15206958"/>
          <s v="15206958-15211957"/>
          <s v="15211957-15216956"/>
          <s v="15216956-15221955"/>
          <s v="15221955-15226954"/>
          <s v="15226954-15231953"/>
          <s v="15231953-15236952"/>
          <s v="15236952-15241951"/>
          <s v="15241951-15246950"/>
          <s v="15246950-15251949"/>
          <s v="15251949-15256948"/>
          <s v="15256948-15261947"/>
          <s v="15261947-15266946"/>
          <s v="15266946-15271945"/>
          <s v="15271945-15276944"/>
          <s v="15276944-15281943"/>
          <s v="15281943-15286942"/>
          <s v="15286942-15291941"/>
          <s v="15291941-15296940"/>
          <s v="15296940-15301939"/>
          <s v="15301939-15306938"/>
          <s v="15306938-15311937"/>
          <s v="15311937-15316936"/>
          <s v="15316936-15321935"/>
          <s v="15321935-15326934"/>
          <s v="15326934-15331933"/>
          <s v="15331933-15336932"/>
          <s v="15336932-15341931"/>
          <s v="15341931-15346930"/>
          <s v="15346930-15351929"/>
          <s v="15351929-15356928"/>
          <s v="15356928-15361927"/>
          <s v="15361927-15366926"/>
          <s v="15366926-15371925"/>
          <s v="15371925-15376924"/>
          <s v="15376924-15381923"/>
          <s v="15381923-15386922"/>
          <s v="15386922-15391921"/>
          <s v="15391921-15396920"/>
          <s v="15396920-15401919"/>
          <s v="15401919-15406918"/>
          <s v="15406918-15411917"/>
          <s v="15411917-15416916"/>
          <s v="15416916-15421915"/>
          <s v="15421915-15426914"/>
          <s v="15426914-15431913"/>
          <s v="15431913-15436912"/>
          <s v="15436912-15441911"/>
          <s v="15441911-15446910"/>
          <s v="15446910-15451909"/>
          <s v="15451909-15456908"/>
          <s v="15456908-15461907"/>
          <s v="15461907-15466906"/>
          <s v="15466906-15471905"/>
          <s v="15471905-15476904"/>
          <s v="15476904-15481903"/>
          <s v="15481903-15486902"/>
          <s v="15486902-15491901"/>
          <s v="15491901-15496900"/>
          <s v="15496900-15501899"/>
          <s v="15501899-15506898"/>
          <s v="15506898-15511897"/>
          <s v="15511897-15516896"/>
          <s v="15516896-15521895"/>
          <s v="15521895-15526894"/>
          <s v="15526894-15531893"/>
          <s v="15531893-15536892"/>
          <s v="15536892-15541891"/>
          <s v="15541891-15546890"/>
          <s v="15546890-15551889"/>
          <s v="15551889-15556888"/>
          <s v="15556888-15561887"/>
          <s v="15561887-15566886"/>
          <s v="15566886-15571885"/>
          <s v="15571885-15576884"/>
          <s v="15576884-15581883"/>
          <s v="15581883-15586882"/>
          <s v="15586882-15591881"/>
          <s v="15591881-15596880"/>
          <s v="15596880-15601879"/>
          <s v="15601879-15606878"/>
          <s v="15606878-15611877"/>
          <s v="15611877-15616876"/>
          <s v="15616876-15621875"/>
          <s v="15621875-15626874"/>
          <s v="15626874-15631873"/>
          <s v="15631873-15636872"/>
          <s v="15636872-15641871"/>
          <s v="15641871-15646870"/>
          <s v="15646870-15651869"/>
          <s v="15651869-15656868"/>
          <s v="15656868-15661867"/>
          <s v="15661867-15666866"/>
          <s v="15666866-15671865"/>
          <s v="15671865-15676864"/>
          <s v="15676864-15681863"/>
          <s v="15681863-15686862"/>
          <s v="15686862-15691861"/>
          <s v="15691861-15696860"/>
          <s v="15696860-15701859"/>
          <s v="15701859-15706858"/>
          <s v="15706858-15711857"/>
          <s v="15711857-15716856"/>
          <s v="15716856-15721855"/>
          <s v="15721855-15726854"/>
          <s v="15726854-15731853"/>
          <s v="15731853-15736852"/>
          <s v="15736852-15741851"/>
          <s v="15741851-15746850"/>
          <s v="15746850-15751849"/>
          <s v="15751849-15756848"/>
          <s v="15756848-15761847"/>
          <s v="15761847-15766846"/>
          <s v="15766846-15771845"/>
          <s v="15771845-15776844"/>
          <s v="15776844-15781843"/>
          <s v="15781843-15786842"/>
          <s v="15786842-15791841"/>
          <s v="15791841-15796840"/>
          <s v="15796840-15801839"/>
          <s v="15801839-15806838"/>
          <s v="15806838-15811837"/>
          <s v="15811837-15816836"/>
          <s v="15816836-15821835"/>
          <s v="15821835-15826834"/>
          <s v="15826834-15831833"/>
          <s v="15831833-15836832"/>
          <s v="15836832-15841831"/>
          <s v="15841831-15846830"/>
          <s v="15846830-15851829"/>
          <s v="15851829-15856828"/>
          <s v="15856828-15861827"/>
          <s v="15861827-15866826"/>
          <s v="15866826-15871825"/>
          <s v="15871825-15876824"/>
          <s v="15876824-15881823"/>
          <s v="15881823-15886822"/>
          <s v="15886822-15891821"/>
          <s v="15891821-15896820"/>
          <s v="15896820-15901819"/>
          <s v="15901819-15906818"/>
          <s v="15906818-15911817"/>
          <s v="15911817-15916816"/>
          <s v="15916816-15921815"/>
          <s v="15921815-15926814"/>
          <s v="15926814-15931813"/>
          <s v="15931813-15936812"/>
          <s v="15936812-15941811"/>
          <s v="15941811-15946810"/>
          <s v="15946810-15951809"/>
          <s v="15951809-15956808"/>
          <s v="15956808-15961807"/>
          <s v="15961807-15966806"/>
          <s v="15966806-15971805"/>
          <s v="15971805-15976804"/>
          <s v="15976804-15981803"/>
          <s v="15981803-15986802"/>
          <s v="15986802-15991801"/>
          <s v="15991801-15996800"/>
          <s v="15996800-16001799"/>
          <s v="16001799-16006798"/>
          <s v="16006798-16011797"/>
          <s v="16011797-16016796"/>
          <s v="16016796-16021795"/>
          <s v="16021795-16026794"/>
          <s v="16026794-16031793"/>
          <s v="16031793-16036792"/>
          <s v="16036792-16041791"/>
          <s v="16041791-16046790"/>
          <s v="16046790-16051789"/>
          <s v="16051789-16056788"/>
          <s v="16056788-16061787"/>
          <s v="16061787-16066786"/>
          <s v="16066786-16071785"/>
          <s v="16071785-16076784"/>
          <s v="16076784-16081783"/>
          <s v="16081783-16086782"/>
          <s v="16086782-16091781"/>
          <s v="16091781-16096780"/>
          <s v="16096780-16101779"/>
          <s v="16101779-16106778"/>
          <s v="16106778-16111777"/>
          <s v="16111777-16116776"/>
          <s v="16116776-16121775"/>
          <s v="16121775-16126774"/>
          <s v="16126774-16131773"/>
          <s v="16131773-16136772"/>
          <s v="16136772-16141771"/>
          <s v="16141771-16146770"/>
          <s v="16146770-16151769"/>
          <s v="16151769-16156768"/>
          <s v="16156768-16161767"/>
          <s v="16161767-16166766"/>
          <s v="16166766-16171765"/>
          <s v="16171765-16176764"/>
          <s v="16176764-16181763"/>
          <s v="16181763-16186762"/>
          <s v="16186762-16191761"/>
          <s v="16191761-16196760"/>
          <s v="16196760-16201759"/>
          <s v="16201759-16206758"/>
          <s v="16206758-16211757"/>
          <s v="16211757-16216756"/>
          <s v="16216756-16221755"/>
          <s v="16221755-16226754"/>
          <s v="16226754-16231753"/>
          <s v="16231753-16236752"/>
          <s v="16236752-16241751"/>
          <s v="16241751-16246750"/>
          <s v="16246750-16251749"/>
          <s v="16251749-16256748"/>
          <s v="16256748-16261747"/>
          <s v="16261747-16266746"/>
          <s v="16266746-16271745"/>
          <s v="16271745-16276744"/>
          <s v="16276744-16281743"/>
          <s v="16281743-16286742"/>
          <s v="16286742-16291741"/>
          <s v="16291741-16296740"/>
          <s v="16296740-16301739"/>
          <s v="16301739-16306738"/>
          <s v="16306738-16311737"/>
          <s v="16311737-16316736"/>
          <s v="16316736-16321735"/>
          <s v="16321735-16326734"/>
          <s v="16326734-16331733"/>
          <s v="16331733-16336732"/>
          <s v="16336732-16341731"/>
          <s v="16341731-16346730"/>
          <s v="16346730-16351729"/>
          <s v="16351729-16356728"/>
          <s v="16356728-16361727"/>
          <s v="16361727-16366726"/>
          <s v="16366726-16371725"/>
          <s v="16371725-16376724"/>
          <s v="16376724-16381723"/>
          <s v="16381723-16386722"/>
          <s v="16386722-16391721"/>
          <s v="16391721-16396720"/>
          <s v="16396720-16401719"/>
          <s v="16401719-16406718"/>
          <s v="16406718-16411717"/>
          <s v="16411717-16416716"/>
          <s v="16416716-16421715"/>
          <s v="16421715-16426714"/>
          <s v="16426714-16431713"/>
          <s v="16431713-16436712"/>
          <s v="16436712-16441711"/>
          <s v="16441711-16446710"/>
          <s v="16446710-16451709"/>
          <s v="16451709-16456708"/>
          <s v="16456708-16461707"/>
          <s v="16461707-16466706"/>
          <s v="16466706-16471705"/>
          <s v="16471705-16476704"/>
          <s v="16476704-16481703"/>
          <s v="16481703-16486702"/>
          <s v="16486702-16491701"/>
          <s v="16491701-16496700"/>
          <s v="16496700-16501699"/>
          <s v="16501699-16506698"/>
          <s v="16506698-16511697"/>
          <s v="16511697-16516696"/>
          <s v="16516696-16521695"/>
          <s v="16521695-16526694"/>
          <s v="16526694-16531693"/>
          <s v="16531693-16536692"/>
          <s v="16536692-16541691"/>
          <s v="16541691-16546690"/>
          <s v="16546690-16551689"/>
          <s v="16551689-16556688"/>
          <s v="16556688-16561687"/>
          <s v="16561687-16566686"/>
          <s v="16566686-16571685"/>
          <s v="16571685-16576684"/>
          <s v="16576684-16581683"/>
          <s v="16581683-16586682"/>
          <s v="16586682-16591681"/>
          <s v="16591681-16596680"/>
          <s v="16596680-16601679"/>
          <s v="16601679-16606678"/>
          <s v="16606678-16611677"/>
          <s v="16611677-16616676"/>
          <s v="16616676-16621675"/>
          <s v="16621675-16626674"/>
          <s v="16626674-16631673"/>
          <s v="16631673-16636672"/>
          <s v="16636672-16641671"/>
          <s v="16641671-16646670"/>
          <s v="16646670-16651669"/>
          <s v="16651669-16656668"/>
          <s v="16656668-16661667"/>
          <s v="16661667-16666666"/>
          <s v="16666666-16671665"/>
          <s v="16671665-16676664"/>
          <s v="16676664-16681663"/>
          <s v="16681663-16686662"/>
          <s v="16686662-16691661"/>
          <s v="16691661-16696660"/>
          <s v="16696660-16701659"/>
          <s v="16701659-16706658"/>
          <s v="16706658-16711657"/>
          <s v="16711657-16716656"/>
          <s v="16716656-16721655"/>
          <s v="16721655-16726654"/>
          <s v="16726654-16731653"/>
          <s v="16731653-16736652"/>
          <s v="16736652-16741651"/>
          <s v="16741651-16746650"/>
          <s v="16746650-16751649"/>
          <s v="16751649-16756648"/>
          <s v="16756648-16761647"/>
          <s v="16761647-16766646"/>
          <s v="16766646-16771645"/>
          <s v="16771645-16776644"/>
          <s v="16776644-16781643"/>
          <s v="16781643-16786642"/>
          <s v="16786642-16791641"/>
          <s v="16791641-16796640"/>
          <s v="16796640-16801639"/>
          <s v="16801639-16806638"/>
          <s v="16806638-16811637"/>
          <s v="16811637-16816636"/>
          <s v="16816636-16821635"/>
          <s v="16821635-16826634"/>
          <s v="16826634-16831633"/>
          <s v="16831633-16836632"/>
          <s v="16836632-16841631"/>
          <s v="16841631-16846630"/>
          <s v="16846630-16851629"/>
          <s v="16851629-16856628"/>
          <s v="16856628-16861627"/>
          <s v="16861627-16866626"/>
          <s v="16866626-16871625"/>
          <s v="16871625-16876624"/>
          <s v="16876624-16881623"/>
          <s v="16881623-16886622"/>
          <s v="16886622-16891621"/>
          <s v="16891621-16896620"/>
          <s v="16896620-16901619"/>
          <s v="16901619-16906618"/>
          <s v="16906618-16911617"/>
          <s v="16911617-16916616"/>
          <s v="16916616-16921615"/>
          <s v="16921615-16926614"/>
          <s v="16926614-16931613"/>
          <s v="16931613-16936612"/>
          <s v="16936612-16941611"/>
          <s v="16941611-16946610"/>
          <s v="16946610-16951609"/>
          <s v="16951609-16956608"/>
          <s v="16956608-16961607"/>
          <s v="16961607-16966606"/>
          <s v="16966606-16971605"/>
          <s v="16971605-16976604"/>
          <s v="16976604-16981603"/>
          <s v="16981603-16986602"/>
          <s v="16986602-16991601"/>
          <s v="16991601-16996600"/>
          <s v="16996600-17001599"/>
          <s v="17001599-17006598"/>
          <s v="17006598-17011597"/>
          <s v="17011597-17016596"/>
          <s v="17016596-17021595"/>
          <s v="17021595-17026594"/>
          <s v="17026594-17031593"/>
          <s v="17031593-17036592"/>
          <s v="17036592-17041591"/>
          <s v="17041591-17046590"/>
          <s v="17046590-17051589"/>
          <s v="17051589-17056588"/>
          <s v="17056588-17061587"/>
          <s v="17061587-17066586"/>
          <s v="17066586-17071585"/>
          <s v="17071585-17076584"/>
          <s v="17076584-17081583"/>
          <s v="17081583-17086582"/>
          <s v="17086582-17091581"/>
          <s v="17091581-17096580"/>
          <s v="17096580-17101579"/>
          <s v="17101579-17106578"/>
          <s v="17106578-17111577"/>
          <s v="17111577-17116576"/>
          <s v="17116576-17121575"/>
          <s v="17121575-17126574"/>
          <s v="17126574-17131573"/>
          <s v="17131573-17136572"/>
          <s v="17136572-17141571"/>
          <s v="17141571-17146570"/>
          <s v="17146570-17151569"/>
          <s v="17151569-17156568"/>
          <s v="17156568-17161567"/>
          <s v="17161567-17166566"/>
          <s v="17166566-17171565"/>
          <s v="17171565-17176564"/>
          <s v="17176564-17181563"/>
          <s v="17181563-17186562"/>
          <s v="17186562-17191561"/>
          <s v="17191561-17196560"/>
          <s v="17196560-17201559"/>
          <s v="17201559-17206558"/>
          <s v="17206558-17211557"/>
          <s v="17211557-17216556"/>
          <s v="17216556-17221555"/>
          <s v="17221555-17226554"/>
          <s v="17226554-17231553"/>
          <s v="17231553-17236552"/>
          <s v="17236552-17241551"/>
          <s v="17241551-17246550"/>
          <s v="17246550-17251549"/>
          <s v="17251549-17256548"/>
          <s v="17256548-17261547"/>
          <s v="17261547-17266546"/>
          <s v="17266546-17271545"/>
          <s v="17271545-17276544"/>
          <s v="17276544-17281543"/>
          <s v="17281543-17286542"/>
          <s v="17286542-17291541"/>
          <s v="17291541-17296540"/>
          <s v="17296540-17301539"/>
          <s v="17301539-17306538"/>
          <s v="17306538-17311537"/>
          <s v="17311537-17316536"/>
          <s v="17316536-17321535"/>
          <s v="17321535-17326534"/>
          <s v="17326534-17331533"/>
          <s v="17331533-17336532"/>
          <s v="17336532-17341531"/>
          <s v="17341531-17346530"/>
          <s v="17346530-17351529"/>
          <s v="17351529-17356528"/>
          <s v="17356528-17361527"/>
          <s v="17361527-17366526"/>
          <s v="17366526-17371525"/>
          <s v="17371525-17376524"/>
          <s v="17376524-17381523"/>
          <s v="17381523-17386522"/>
          <s v="17386522-17391521"/>
          <s v="17391521-17396520"/>
          <s v="17396520-17401519"/>
          <s v="17401519-17406518"/>
          <s v="17406518-17411517"/>
          <s v="17411517-17416516"/>
          <s v="17416516-17421515"/>
          <s v="17421515-17426514"/>
          <s v="17426514-17431513"/>
          <s v="17431513-17436512"/>
          <s v="17436512-17441511"/>
          <s v="17441511-17446510"/>
          <s v="17446510-17451509"/>
          <s v="17451509-17456508"/>
          <s v="17456508-17461507"/>
          <s v="17461507-17466506"/>
          <s v="17466506-17471505"/>
          <s v="17471505-17476504"/>
          <s v="17476504-17481503"/>
          <s v="17481503-17486502"/>
          <s v="17486502-17491501"/>
          <s v="17491501-17496500"/>
          <s v="17496500-17501499"/>
          <s v="17501499-17506498"/>
          <s v="17506498-17511497"/>
          <s v="17511497-17516496"/>
          <s v="17516496-17521495"/>
          <s v="17521495-17526494"/>
          <s v="17526494-17531493"/>
          <s v="17531493-17536492"/>
          <s v="17536492-17541491"/>
          <s v="17541491-17546490"/>
          <s v="17546490-17551489"/>
          <s v="17551489-17556488"/>
          <s v="17556488-17561487"/>
          <s v="17561487-17566486"/>
          <s v="17566486-17571485"/>
          <s v="17571485-17576484"/>
          <s v="17576484-17581483"/>
          <s v="17581483-17586482"/>
          <s v="17586482-17591481"/>
          <s v="17591481-17596480"/>
          <s v="17596480-17601479"/>
          <s v="17601479-17606478"/>
          <s v="17606478-17611477"/>
          <s v="17611477-17616476"/>
          <s v="17616476-17621475"/>
          <s v="17621475-17626474"/>
          <s v="17626474-17631473"/>
          <s v="17631473-17636472"/>
          <s v="17636472-17641471"/>
          <s v="17641471-17646470"/>
          <s v="17646470-17651469"/>
          <s v="17651469-17656468"/>
          <s v="17656468-17661467"/>
          <s v="17661467-17666466"/>
          <s v="17666466-17671465"/>
          <s v="17671465-17676464"/>
          <s v="17676464-17681463"/>
          <s v="17681463-17686462"/>
          <s v="17686462-17691461"/>
          <s v="17691461-17696460"/>
          <s v="17696460-17701459"/>
          <s v="17701459-17706458"/>
          <s v="17706458-17711457"/>
          <s v="17711457-17716456"/>
          <s v="17716456-17721455"/>
          <s v="17721455-17726454"/>
          <s v="17726454-17731453"/>
          <s v="17731453-17736452"/>
          <s v="17736452-17741451"/>
          <s v="17741451-17746450"/>
          <s v="17746450-17751449"/>
          <s v="17751449-17756448"/>
          <s v="17756448-17761447"/>
          <s v="17761447-17766446"/>
          <s v="17766446-17771445"/>
          <s v="17771445-17776444"/>
          <s v="17776444-17781443"/>
          <s v="17781443-17786442"/>
          <s v="17786442-17791441"/>
          <s v="17791441-17796440"/>
          <s v="17796440-17801439"/>
          <s v="17801439-17806438"/>
          <s v="17806438-17811437"/>
          <s v="17811437-17816436"/>
          <s v="17816436-17821435"/>
          <s v="17821435-17826434"/>
          <s v="17826434-17831433"/>
          <s v="17831433-17836432"/>
          <s v="17836432-17841431"/>
          <s v="17841431-17846430"/>
          <s v="17846430-17851429"/>
          <s v="17851429-17856428"/>
          <s v="17856428-17861427"/>
          <s v="17861427-17866426"/>
          <s v="17866426-17871425"/>
          <s v="17871425-17876424"/>
          <s v="17876424-17881423"/>
          <s v="17881423-17886422"/>
          <s v="17886422-17891421"/>
          <s v="17891421-17896420"/>
          <s v="17896420-17901419"/>
          <s v="17901419-17906418"/>
          <s v="17906418-17911417"/>
          <s v="17911417-17916416"/>
          <s v="17916416-17921415"/>
          <s v="17921415-17926414"/>
          <s v="17926414-17931413"/>
          <s v="17931413-17936412"/>
          <s v="17936412-17941411"/>
          <s v="17941411-17946410"/>
          <s v="17946410-17951409"/>
          <s v="17951409-17956408"/>
          <s v="17956408-17961407"/>
          <s v="17961407-17966406"/>
          <s v="17966406-17971405"/>
          <s v="17971405-17976404"/>
          <s v="17976404-17981403"/>
          <s v="17981403-17986402"/>
          <s v="17986402-17991401"/>
          <s v="17991401-17996400"/>
          <s v="17996400-18001399"/>
          <s v="18001399-18006398"/>
          <s v="18006398-18011397"/>
          <s v="18011397-18016396"/>
          <s v="18016396-18021395"/>
          <s v="18021395-18026394"/>
          <s v="18026394-18031393"/>
          <s v="18031393-18036392"/>
          <s v="18036392-18041391"/>
          <s v="18041391-18046390"/>
          <s v="18046390-18051389"/>
          <s v="18051389-18056388"/>
          <s v="18056388-18061387"/>
          <s v="18061387-18066386"/>
          <s v="18066386-18071385"/>
          <s v="18071385-18076384"/>
          <s v="18076384-18081383"/>
          <s v="18081383-18086382"/>
          <s v="18086382-18091381"/>
          <s v="18091381-18096380"/>
          <s v="18096380-18101379"/>
          <s v="18101379-18106378"/>
          <s v="18106378-18111377"/>
          <s v="18111377-18116376"/>
          <s v="18116376-18121375"/>
          <s v="18121375-18126374"/>
          <s v="18126374-18131373"/>
          <s v="18131373-18136372"/>
          <s v="18136372-18141371"/>
          <s v="18141371-18146370"/>
          <s v="18146370-18151369"/>
          <s v="18151369-18156368"/>
          <s v="18156368-18161367"/>
          <s v="18161367-18166366"/>
          <s v="18166366-18171365"/>
          <s v="18171365-18176364"/>
          <s v="18176364-18181363"/>
          <s v="18181363-18186362"/>
          <s v="18186362-18191361"/>
          <s v="18191361-18196360"/>
          <s v="18196360-18201359"/>
          <s v="18201359-18206358"/>
          <s v="18206358-18211357"/>
          <s v="18211357-18216356"/>
          <s v="18216356-18221355"/>
          <s v="18221355-18226354"/>
          <s v="18226354-18231353"/>
          <s v="18231353-18236352"/>
          <s v="18236352-18241351"/>
          <s v="18241351-18246350"/>
          <s v="18246350-18251349"/>
          <s v="18251349-18256348"/>
          <s v="18256348-18261347"/>
          <s v="18261347-18266346"/>
          <s v="18266346-18271345"/>
          <s v="18271345-18276344"/>
          <s v="18276344-18281343"/>
          <s v="18281343-18286342"/>
          <s v="18286342-18291341"/>
          <s v="18291341-18296340"/>
          <s v="18296340-18301339"/>
          <s v="18301339-18306338"/>
          <s v="18306338-18311337"/>
          <s v="18311337-18316336"/>
          <s v="18316336-18321335"/>
          <s v="18321335-18326334"/>
          <s v="18326334-18331333"/>
          <s v="18331333-18336332"/>
          <s v="18336332-18341331"/>
          <s v="18341331-18346330"/>
          <s v="18346330-18351329"/>
          <s v="18351329-18356328"/>
          <s v="18356328-18361327"/>
          <s v="18361327-18366326"/>
          <s v="18366326-18371325"/>
          <s v="18371325-18376324"/>
          <s v="18376324-18381323"/>
          <s v="18381323-18386322"/>
          <s v="18386322-18391321"/>
          <s v="18391321-18396320"/>
          <s v="18396320-18401319"/>
          <s v="18401319-18406318"/>
          <s v="18406318-18411317"/>
          <s v="18411317-18416316"/>
          <s v="18416316-18421315"/>
          <s v="18421315-18426314"/>
          <s v="18426314-18431313"/>
          <s v="18431313-18436312"/>
          <s v="18436312-18441311"/>
          <s v="18441311-18446310"/>
          <s v="18446310-18451309"/>
          <s v="18451309-18456308"/>
          <s v="18456308-18461307"/>
          <s v="18461307-18466306"/>
          <s v="18466306-18471305"/>
          <s v="18471305-18476304"/>
          <s v="18476304-18481303"/>
          <s v="18481303-18486302"/>
          <s v="18486302-18491301"/>
          <s v="18491301-18496300"/>
          <s v="18496300-18501299"/>
          <s v="18501299-18506298"/>
          <s v="18506298-18511297"/>
          <s v="18511297-18516296"/>
          <s v="18516296-18521295"/>
          <s v="18521295-18526294"/>
          <s v="18526294-18531293"/>
          <s v="18531293-18536292"/>
          <s v="18536292-18541291"/>
          <s v="18541291-18546290"/>
          <s v="18546290-18551289"/>
          <s v="18551289-18556288"/>
          <s v="18556288-18561287"/>
          <s v="18561287-18566286"/>
          <s v="18566286-18571285"/>
          <s v="18571285-18576284"/>
          <s v="18576284-18581283"/>
          <s v="18581283-18586282"/>
          <s v="18586282-18591281"/>
          <s v="18591281-18596280"/>
          <s v="18596280-18601279"/>
          <s v="18601279-18606278"/>
          <s v="18606278-18611277"/>
          <s v="18611277-18616276"/>
          <s v="18616276-18621275"/>
          <s v="18621275-18626274"/>
          <s v="18626274-18631273"/>
          <s v="18631273-18636272"/>
          <s v="18636272-18641271"/>
          <s v="18641271-18646270"/>
          <s v="18646270-18651269"/>
          <s v="18651269-18656268"/>
          <s v="18656268-18661267"/>
          <s v="18661267-18666266"/>
          <s v="18666266-18671265"/>
          <s v="18671265-18676264"/>
          <s v="18676264-18681263"/>
          <s v="18681263-18686262"/>
          <s v="18686262-18691261"/>
          <s v="18691261-18696260"/>
          <s v="18696260-18701259"/>
          <s v="18701259-18706258"/>
          <s v="18706258-18711257"/>
          <s v="18711257-18716256"/>
          <s v="18716256-18721255"/>
          <s v="18721255-18726254"/>
          <s v="18726254-18731253"/>
          <s v="18731253-18736252"/>
          <s v="18736252-18741251"/>
          <s v="18741251-18746250"/>
          <s v="18746250-18751249"/>
          <s v="18751249-18756248"/>
          <s v="18756248-18761247"/>
          <s v="18761247-18766246"/>
          <s v="18766246-18771245"/>
          <s v="18771245-18776244"/>
          <s v="18776244-18781243"/>
          <s v="18781243-18786242"/>
          <s v="18786242-18791241"/>
          <s v="18791241-18796240"/>
          <s v="18796240-18801239"/>
          <s v="18801239-18806238"/>
          <s v="18806238-18811237"/>
          <s v="18811237-18816236"/>
          <s v="18816236-18821235"/>
          <s v="18821235-18826234"/>
          <s v="18826234-18831233"/>
          <s v="18831233-18836232"/>
          <s v="18836232-18841231"/>
          <s v="18841231-18846230"/>
          <s v="18846230-18851229"/>
          <s v="18851229-18856228"/>
          <s v="18856228-18861227"/>
          <s v="18861227-18866226"/>
          <s v="18866226-18871225"/>
          <s v="18871225-18876224"/>
          <s v="18876224-18881223"/>
          <s v="18881223-18886222"/>
          <s v="18886222-18891221"/>
          <s v="18891221-18896220"/>
          <s v="18896220-18901219"/>
          <s v="18901219-18906218"/>
          <s v="18906218-18911217"/>
          <s v="18911217-18916216"/>
          <s v="18916216-18921215"/>
          <s v="18921215-18926214"/>
          <s v="18926214-18931213"/>
          <s v="18931213-18936212"/>
          <s v="18936212-18941211"/>
          <s v="18941211-18946210"/>
          <s v="18946210-18951209"/>
          <s v="18951209-18956208"/>
          <s v="18956208-18961207"/>
          <s v="18961207-18966206"/>
          <s v="18966206-18971205"/>
          <s v="18971205-18976204"/>
          <s v="18976204-18981203"/>
          <s v="18981203-18986202"/>
          <s v="18986202-18991201"/>
          <s v="18991201-18996200"/>
          <s v="18996200-19001199"/>
          <s v="19001199-19006198"/>
          <s v="19006198-19011197"/>
          <s v="19011197-19016196"/>
          <s v="19016196-19021195"/>
          <s v="19021195-19026194"/>
          <s v="19026194-19031193"/>
          <s v="19031193-19036192"/>
          <s v="19036192-19041191"/>
          <s v="19041191-19046190"/>
          <s v="19046190-19051189"/>
          <s v="19051189-19056188"/>
          <s v="19056188-19061187"/>
          <s v="19061187-19066186"/>
          <s v="19066186-19071185"/>
          <s v="19071185-19076184"/>
          <s v="19076184-19081183"/>
          <s v="19081183-19086182"/>
          <s v="19086182-19091181"/>
          <s v="19091181-19096180"/>
          <s v="19096180-19101179"/>
          <s v="19101179-19106178"/>
          <s v="19106178-19111177"/>
          <s v="19111177-19116176"/>
          <s v="19116176-19121175"/>
          <s v="19121175-19126174"/>
          <s v="19126174-19131173"/>
          <s v="19131173-19136172"/>
          <s v="19136172-19141171"/>
          <s v="19141171-19146170"/>
          <s v="19146170-19151169"/>
          <s v="19151169-19156168"/>
          <s v="19156168-19161167"/>
          <s v="19161167-19166166"/>
          <s v="19166166-19171165"/>
          <s v="19171165-19176164"/>
          <s v="19176164-19181163"/>
          <s v="19181163-19186162"/>
          <s v="19186162-19191161"/>
          <s v="19191161-19196160"/>
          <s v="19196160-19201159"/>
          <s v="19201159-19206158"/>
          <s v="19206158-19211157"/>
          <s v="19211157-19216156"/>
          <s v="19216156-19221155"/>
          <s v="19221155-19226154"/>
          <s v="19226154-19231153"/>
          <s v="19231153-19236152"/>
          <s v="19236152-19241151"/>
          <s v="19241151-19246150"/>
          <s v="19246150-19251149"/>
          <s v="19251149-19256148"/>
          <s v="19256148-19261147"/>
          <s v="19261147-19266146"/>
          <s v="19266146-19271145"/>
          <s v="19271145-19276144"/>
          <s v="19276144-19281143"/>
          <s v="19281143-19286142"/>
          <s v="19286142-19291141"/>
          <s v="19291141-19296140"/>
          <s v="19296140-19301139"/>
          <s v="19301139-19306138"/>
          <s v="19306138-19311137"/>
          <s v="19311137-19316136"/>
          <s v="19316136-19321135"/>
          <s v="19321135-19326134"/>
          <s v="19326134-19331133"/>
          <s v="19331133-19336132"/>
          <s v="19336132-19341131"/>
          <s v="19341131-19346130"/>
          <s v="19346130-19351129"/>
          <s v="19351129-19356128"/>
          <s v="19356128-19361127"/>
          <s v="19361127-19366126"/>
          <s v="19366126-19371125"/>
          <s v="19371125-19376124"/>
          <s v="19376124-19381123"/>
          <s v="19381123-19386122"/>
          <s v="19386122-19391121"/>
          <s v="19391121-19396120"/>
          <s v="19396120-19401119"/>
          <s v="19401119-19406118"/>
          <s v="19406118-19411117"/>
          <s v="19411117-19416116"/>
          <s v="19416116-19421115"/>
          <s v="19421115-19426114"/>
          <s v="19426114-19431113"/>
          <s v="19431113-19436112"/>
          <s v="19436112-19441111"/>
          <s v="19441111-19446110"/>
          <s v="19446110-19451109"/>
          <s v="19451109-19456108"/>
          <s v="19456108-19461107"/>
          <s v="19461107-19466106"/>
          <s v="19466106-19471105"/>
          <s v="19471105-19476104"/>
          <s v="19476104-19481103"/>
          <s v="19481103-19486102"/>
          <s v="19486102-19491101"/>
          <s v="19491101-19496100"/>
          <s v="19496100-19501099"/>
          <s v="19501099-19506098"/>
          <s v="19506098-19511097"/>
          <s v="19511097-19516096"/>
          <s v="19516096-19521095"/>
          <s v="19521095-19526094"/>
          <s v="19526094-19531093"/>
          <s v="19531093-19536092"/>
          <s v="19536092-19541091"/>
          <s v="19541091-19546090"/>
          <s v="19546090-19551089"/>
          <s v="19551089-19556088"/>
          <s v="19556088-19561087"/>
          <s v="19561087-19566086"/>
          <s v="19566086-19571085"/>
          <s v="19571085-19576084"/>
          <s v="19576084-19581083"/>
          <s v="19581083-19586082"/>
          <s v="19586082-19591081"/>
          <s v="19591081-19596080"/>
          <s v="19596080-19601079"/>
          <s v="19601079-19606078"/>
          <s v="19606078-19611077"/>
          <s v="19611077-19616076"/>
          <s v="19616076-19621075"/>
          <s v="19621075-19626074"/>
          <s v="19626074-19631073"/>
          <s v="19631073-19636072"/>
          <s v="19636072-19641071"/>
          <s v="19641071-19646070"/>
          <s v="19646070-19651069"/>
          <s v="19651069-19656068"/>
          <s v="19656068-19661067"/>
          <s v="19661067-19666066"/>
          <s v="19666066-19671065"/>
          <s v="19671065-19676064"/>
          <s v="19676064-19681063"/>
          <s v="19681063-19686062"/>
          <s v="19686062-19691061"/>
          <s v="19691061-19696060"/>
          <s v="19696060-19701059"/>
          <s v="19701059-19706058"/>
          <s v="19706058-19711057"/>
          <s v="19711057-19716056"/>
          <s v="19716056-19721055"/>
          <s v="19721055-19726054"/>
          <s v="19726054-19731053"/>
          <s v="19731053-19736052"/>
          <s v="19736052-19741051"/>
          <s v="19741051-19746050"/>
          <s v="19746050-19751049"/>
          <s v="19751049-19756048"/>
          <s v="19756048-19761047"/>
          <s v="19761047-19766046"/>
          <s v="19766046-19771045"/>
          <s v="19771045-19776044"/>
          <s v="19776044-19781043"/>
          <s v="19781043-19786042"/>
          <s v="19786042-19791041"/>
          <s v="19791041-19796040"/>
          <s v="19796040-19801039"/>
          <s v="19801039-19806038"/>
          <s v="19806038-19811037"/>
          <s v="19811037-19816036"/>
          <s v="19816036-19821035"/>
          <s v="19821035-19826034"/>
          <s v="19826034-19831033"/>
          <s v="19831033-19836032"/>
          <s v="19836032-19841031"/>
          <s v="19841031-19846030"/>
          <s v="19846030-19851029"/>
          <s v="19851029-19856028"/>
          <s v="19856028-19861027"/>
          <s v="19861027-19866026"/>
          <s v="19866026-19871025"/>
          <s v="19871025-19876024"/>
          <s v="19876024-19881023"/>
          <s v="19881023-19886022"/>
          <s v="19886022-19891021"/>
          <s v="19891021-19896020"/>
          <s v="19896020-19901019"/>
          <s v="19901019-19906018"/>
          <s v="19906018-19911017"/>
          <s v="19911017-19916016"/>
          <s v="19916016-19921015"/>
          <s v="19921015-19926014"/>
          <s v="19926014-19931013"/>
          <s v="19931013-19936012"/>
          <s v="19936012-19941011"/>
          <s v="19941011-19946010"/>
          <s v="19946010-19951009"/>
          <s v="19951009-19956008"/>
          <s v="19956008-19961007"/>
          <s v="19961007-19966006"/>
          <s v="19966006-19971005"/>
          <s v="19971005-19976004"/>
          <s v="19976004-19981003"/>
          <s v="19981003-19986002"/>
          <s v="19986002-19991001"/>
          <s v="19991001-19996000"/>
          <s v="19996000-20000999"/>
          <s v="20000999-20005998"/>
          <s v="20005998-20010997"/>
          <s v="20010997-20015996"/>
          <s v="20015996-20020995"/>
          <s v="20020995-20025994"/>
          <s v="20025994-20030993"/>
          <s v="20030993-20035992"/>
          <s v="20035992-20040991"/>
          <s v="20040991-20045990"/>
          <s v="20045990-20050989"/>
          <s v="20050989-20055988"/>
          <s v="20055988-20060987"/>
          <s v="20060987-20065986"/>
          <s v="20065986-20070985"/>
          <s v="20070985-20075984"/>
          <s v="20075984-20080983"/>
          <s v="20080983-20085982"/>
          <s v="20085982-20090981"/>
          <s v="20090981-20095980"/>
          <s v="20095980-20100979"/>
          <s v="20100979-20105978"/>
          <s v="20105978-20110977"/>
          <s v="20110977-20115976"/>
          <s v="20115976-20120975"/>
          <s v="20120975-20125974"/>
          <s v="20125974-20130973"/>
          <s v="20130973-20135972"/>
          <s v="20135972-20140971"/>
          <s v="20140971-20145970"/>
          <s v="20145970-20150969"/>
          <s v="20150969-20155968"/>
          <s v="20155968-20160967"/>
          <s v="20160967-20165966"/>
          <s v="20165966-20170965"/>
          <s v="20170965-20175964"/>
          <s v="20175964-20180963"/>
          <s v="20180963-20185962"/>
          <s v="20185962-20190961"/>
          <s v="20190961-20195960"/>
          <s v="20195960-20200959"/>
          <s v="20200959-20205958"/>
          <s v="20205958-20210957"/>
          <s v="20210957-20215956"/>
          <s v="20215956-20220955"/>
          <s v="20220955-20225954"/>
          <s v="20225954-20230953"/>
          <s v="20230953-20235952"/>
          <s v="20235952-20240951"/>
          <s v="20240951-20245950"/>
          <s v="20245950-20250949"/>
          <s v="20250949-20255948"/>
          <s v="20255948-20260947"/>
          <s v="20260947-20265946"/>
          <s v="20265946-20270945"/>
          <s v="20270945-20275944"/>
          <s v="20275944-20280943"/>
          <s v="20280943-20285942"/>
          <s v="20285942-20290941"/>
          <s v="20290941-20295940"/>
          <s v="20295940-20300939"/>
          <s v="20300939-20305938"/>
          <s v="20305938-20310937"/>
          <s v="20310937-20315936"/>
          <s v="20315936-20320935"/>
          <s v="20320935-20325934"/>
          <s v="20325934-20330933"/>
          <s v="20330933-20335932"/>
          <s v="20335932-20340931"/>
          <s v="20340931-20345930"/>
          <s v="20345930-20350929"/>
          <s v="20350929-20355928"/>
          <s v="20355928-20360927"/>
          <s v="20360927-20365926"/>
          <s v="20365926-20370925"/>
          <s v="20370925-20375924"/>
          <s v="20375924-20380923"/>
          <s v="20380923-20385922"/>
          <s v="20385922-20390921"/>
          <s v="20390921-20395920"/>
          <s v="20395920-20400919"/>
          <s v="20400919-20405918"/>
          <s v="20405918-20410917"/>
          <s v="20410917-20415916"/>
          <s v="20415916-20420915"/>
          <s v="20420915-20425914"/>
          <s v="20425914-20430913"/>
          <s v="20430913-20435912"/>
          <s v="20435912-20440911"/>
          <s v="20440911-20445910"/>
          <s v="20445910-20450909"/>
          <s v="20450909-20455908"/>
          <s v="20455908-20460907"/>
          <s v="20460907-20465906"/>
          <s v="20465906-20470905"/>
          <s v="20470905-20475904"/>
          <s v="20475904-20480903"/>
          <s v="20480903-20485902"/>
          <s v="20485902-20490901"/>
          <s v="20490901-20495900"/>
          <s v="20495900-20500899"/>
          <s v="20500899-20505898"/>
          <s v="20505898-20510897"/>
          <s v="20510897-20515896"/>
          <s v="20515896-20520895"/>
          <s v="20520895-20525894"/>
          <s v="20525894-20530893"/>
          <s v="20530893-20535892"/>
          <s v="20535892-20540891"/>
          <s v="20540891-20545890"/>
          <s v="20545890-20550889"/>
          <s v="20550889-20555888"/>
          <s v="20555888-20560887"/>
          <s v="20560887-20565886"/>
          <s v="20565886-20570885"/>
          <s v="20570885-20575884"/>
          <s v="20575884-20580883"/>
          <s v="20580883-20585882"/>
          <s v="20585882-20590881"/>
          <s v="20590881-20595880"/>
          <s v="20595880-20600879"/>
          <s v="20600879-20605878"/>
          <s v="20605878-20610877"/>
          <s v="20610877-20615876"/>
          <s v="20615876-20620875"/>
          <s v="20620875-20625874"/>
          <s v="20625874-20630873"/>
          <s v="20630873-20635872"/>
          <s v="20635872-20640871"/>
          <s v="20640871-20645870"/>
          <s v="20645870-20650869"/>
          <s v="20650869-20655868"/>
          <s v="20655868-20660867"/>
          <s v="20660867-20665866"/>
          <s v="20665866-20670865"/>
          <s v="20670865-20675864"/>
          <s v="20675864-20680863"/>
          <s v="20680863-20685862"/>
          <s v="20685862-20690861"/>
          <s v="20690861-20695860"/>
          <s v="20695860-20700859"/>
          <s v="20700859-20705858"/>
          <s v="20705858-20710857"/>
          <s v="20710857-20715856"/>
          <s v="20715856-20720855"/>
          <s v="20720855-20725854"/>
          <s v="20725854-20730853"/>
          <s v="20730853-20735852"/>
          <s v="20735852-20740851"/>
          <s v="20740851-20745850"/>
          <s v="20745850-20750849"/>
          <s v="20750849-20755848"/>
          <s v="20755848-20760847"/>
          <s v="20760847-20765846"/>
          <s v="20765846-20770845"/>
          <s v="20770845-20775844"/>
          <s v="20775844-20780843"/>
          <s v="20780843-20785842"/>
          <s v="20785842-20790841"/>
          <s v="20790841-20795840"/>
          <s v="20795840-20800839"/>
          <s v="20800839-20805838"/>
          <s v="20805838-20810837"/>
          <s v="20810837-20815836"/>
          <s v="20815836-20820835"/>
          <s v="20820835-20825834"/>
          <s v="20825834-20830833"/>
          <s v="20830833-20835832"/>
          <s v="20835832-20840831"/>
          <s v="20840831-20845830"/>
          <s v="20845830-20850829"/>
          <s v="20850829-20855828"/>
          <s v="20855828-20860827"/>
          <s v="20860827-20865826"/>
          <s v="20865826-20870825"/>
          <s v="20870825-20875824"/>
          <s v="20875824-20880823"/>
          <s v="20880823-20885822"/>
          <s v="20885822-20890821"/>
          <s v="20890821-20895820"/>
          <s v="20895820-20900819"/>
          <s v="20900819-20905818"/>
          <s v="20905818-20910817"/>
          <s v="20910817-20915816"/>
          <s v="20915816-20920815"/>
          <s v="20920815-20925814"/>
          <s v="20925814-20930813"/>
          <s v="20930813-20935812"/>
          <s v="20935812-20940811"/>
          <s v="20940811-20945810"/>
          <s v="20945810-20950809"/>
          <s v="20950809-20955808"/>
          <s v="20955808-20960807"/>
          <s v="20960807-20965806"/>
          <s v="20965806-20970805"/>
          <s v="20970805-20975804"/>
          <s v="20975804-20980803"/>
          <s v="20980803-20985802"/>
          <s v="20985802-20990801"/>
          <s v="20990801-20995800"/>
          <s v="20995800-21000799"/>
          <s v="21000799-21005798"/>
          <s v="21005798-21010797"/>
          <s v="21010797-21015796"/>
          <s v="21015796-21020795"/>
          <s v="21020795-21025794"/>
          <s v="21025794-21030793"/>
          <s v="21030793-21035792"/>
          <s v="21035792-21040791"/>
          <s v="21040791-21045790"/>
          <s v="21045790-21050789"/>
          <s v="21050789-21055788"/>
          <s v="21055788-21060787"/>
          <s v="21060787-21065786"/>
          <s v="21065786-21070785"/>
          <s v="21070785-21075784"/>
          <s v="21075784-21080783"/>
          <s v="21080783-21085782"/>
          <s v="21085782-21090781"/>
          <s v="21090781-21095780"/>
          <s v="21095780-21100779"/>
          <s v="21100779-21105778"/>
          <s v="21105778-21110777"/>
          <s v="21110777-21115776"/>
          <s v="21115776-21120775"/>
          <s v="21120775-21125774"/>
          <s v="21125774-21130773"/>
          <s v="21130773-21135772"/>
          <s v="21135772-21140771"/>
          <s v="21140771-21145770"/>
          <s v="21145770-21150769"/>
          <s v="21150769-21155768"/>
          <s v="21155768-21160767"/>
          <s v="21160767-21165766"/>
          <s v="21165766-21170765"/>
          <s v="21170765-21175764"/>
          <s v="21175764-21180763"/>
          <s v="21180763-21185762"/>
          <s v="21185762-21190761"/>
          <s v="21190761-21195760"/>
          <s v="21195760-21200759"/>
          <s v="21200759-21205758"/>
          <s v="21205758-21210757"/>
          <s v="21210757-21215756"/>
          <s v="21215756-21220755"/>
          <s v="21220755-21225754"/>
          <s v="21225754-21230753"/>
          <s v="21230753-21235752"/>
          <s v="21235752-21240751"/>
          <s v="21240751-21245750"/>
          <s v="21245750-21250749"/>
          <s v="21250749-21255748"/>
          <s v="21255748-21260747"/>
          <s v="21260747-21265746"/>
          <s v="21265746-21270745"/>
          <s v="21270745-21275744"/>
          <s v="21275744-21280743"/>
          <s v="21280743-21285742"/>
          <s v="21285742-21290741"/>
          <s v="21290741-21295740"/>
          <s v="21295740-21300739"/>
          <s v="21300739-21305738"/>
          <s v="21305738-21310737"/>
          <s v="21310737-21315736"/>
          <s v="21315736-21320735"/>
          <s v="21320735-21325734"/>
          <s v="21325734-21330733"/>
          <s v="21330733-21335732"/>
          <s v="21335732-21340731"/>
          <s v="21340731-21345730"/>
          <s v="21345730-21350729"/>
          <s v="21350729-21355728"/>
          <s v="21355728-21360727"/>
          <s v="21360727-21365726"/>
          <s v="21365726-21370725"/>
          <s v="21370725-21375724"/>
          <s v="21375724-21380723"/>
          <s v="21380723-21385722"/>
          <s v="21385722-21390721"/>
          <s v="21390721-21395720"/>
          <s v="21395720-21400719"/>
          <s v="21400719-21405718"/>
          <s v="21405718-21410717"/>
          <s v="21410717-21415716"/>
          <s v="21415716-21420715"/>
          <s v="21420715-21425714"/>
          <s v="21425714-21430713"/>
          <s v="21430713-21435712"/>
          <s v="21435712-21440711"/>
          <s v="21440711-21445710"/>
          <s v="21445710-21450709"/>
          <s v="21450709-21455708"/>
          <s v="21455708-21460707"/>
          <s v="21460707-21465706"/>
          <s v="21465706-21470705"/>
          <s v="21470705-21475704"/>
          <s v="21475704-21480703"/>
          <s v="21480703-21485702"/>
          <s v="21485702-21490701"/>
          <s v="21490701-21495700"/>
          <s v="21495700-21500699"/>
          <s v="21500699-21505698"/>
          <s v="21505698-21510697"/>
          <s v="21510697-21515696"/>
          <s v="21515696-21520695"/>
          <s v="21520695-21525694"/>
          <s v="21525694-21530693"/>
          <s v="21530693-21535692"/>
          <s v="21535692-21540691"/>
          <s v="21540691-21545690"/>
          <s v="21545690-21550689"/>
          <s v="21550689-21555688"/>
          <s v="21555688-21560687"/>
          <s v="21560687-21565686"/>
          <s v="21565686-21570685"/>
          <s v="21570685-21575684"/>
          <s v="21575684-21580683"/>
          <s v="21580683-21585682"/>
          <s v="21585682-21590681"/>
          <s v="21590681-21595680"/>
          <s v="21595680-21600679"/>
          <s v="21600679-21605678"/>
          <s v="21605678-21610677"/>
          <s v="21610677-21615676"/>
          <s v="21615676-21620675"/>
          <s v="21620675-21625674"/>
          <s v="21625674-21630673"/>
          <s v="21630673-21635672"/>
          <s v="21635672-21640671"/>
          <s v="21640671-21645670"/>
          <s v="21645670-21650669"/>
          <s v="21650669-21655668"/>
          <s v="21655668-21660667"/>
          <s v="21660667-21665666"/>
          <s v="21665666-21670665"/>
          <s v="21670665-21675664"/>
          <s v="21675664-21680663"/>
          <s v="21680663-21685662"/>
          <s v="21685662-21690661"/>
          <s v="21690661-21695660"/>
          <s v="21695660-21700659"/>
          <s v="21700659-21705658"/>
          <s v="21705658-21710657"/>
          <s v="21710657-21715656"/>
          <s v="21715656-21720655"/>
          <s v="21720655-21725654"/>
          <s v="21725654-21730653"/>
          <s v="21730653-21735652"/>
          <s v="21735652-21740651"/>
          <s v="21740651-21745650"/>
          <s v="21745650-21750649"/>
          <s v="21750649-21755648"/>
          <s v="21755648-21760647"/>
          <s v="21760647-21765646"/>
          <s v="21765646-21770645"/>
          <s v="21770645-21775644"/>
          <s v="21775644-21780643"/>
          <s v="21780643-21785642"/>
          <s v="21785642-21790641"/>
          <s v="21790641-21795640"/>
          <s v="21795640-21800639"/>
          <s v="21800639-21805638"/>
          <s v="21805638-21810637"/>
          <s v="21810637-21815636"/>
          <s v="21815636-21820635"/>
          <s v="21820635-21825634"/>
          <s v="21825634-21830633"/>
          <s v="21830633-21835632"/>
          <s v="21835632-21840631"/>
          <s v="21840631-21845630"/>
          <s v="21845630-21850629"/>
          <s v="21850629-21855628"/>
          <s v="21855628-21860627"/>
          <s v="21860627-21865626"/>
          <s v="21865626-21870625"/>
          <s v="21870625-21875624"/>
          <s v="21875624-21880623"/>
          <s v="21880623-21885622"/>
          <s v="21885622-21890621"/>
          <s v="21890621-21895620"/>
          <s v="21895620-21900619"/>
          <s v="21900619-21905618"/>
          <s v="21905618-21910617"/>
          <s v="21910617-21915616"/>
          <s v="21915616-21920615"/>
          <s v="21920615-21925614"/>
          <s v="21925614-21930613"/>
          <s v="21930613-21935612"/>
          <s v="21935612-21940611"/>
          <s v="21940611-21945610"/>
          <s v="21945610-21950609"/>
          <s v="21950609-21955608"/>
          <s v="21955608-21960607"/>
          <s v="21960607-21965606"/>
          <s v="21965606-21970605"/>
          <s v="21970605-21975604"/>
          <s v="21975604-21980603"/>
          <s v="21980603-21985602"/>
          <s v="21985602-21990601"/>
          <s v="21990601-21995600"/>
          <s v="21995600-22000599"/>
          <s v="22000599-22005598"/>
          <s v="22005598-22010597"/>
          <s v="22010597-22015596"/>
          <s v="22015596-22020595"/>
          <s v="22020595-22025594"/>
          <s v="22025594-22030593"/>
          <s v="22030593-22035592"/>
          <s v="22035592-22040591"/>
          <s v="22040591-22045590"/>
          <s v="22045590-22050589"/>
          <s v="22050589-22055588"/>
          <s v="22055588-22060587"/>
          <s v="22060587-22065586"/>
          <s v="22065586-22070585"/>
          <s v="22070585-22075584"/>
          <s v="22075584-22080583"/>
          <s v="22080583-22085582"/>
          <s v="22085582-22090581"/>
          <s v="22090581-22095580"/>
          <s v="22095580-22100579"/>
          <s v="22100579-22105578"/>
          <s v="22105578-22110577"/>
          <s v="22110577-22115576"/>
          <s v="22115576-22120575"/>
          <s v="22120575-22125574"/>
          <s v="22125574-22130573"/>
          <s v="22130573-22135572"/>
          <s v="22135572-22140571"/>
          <s v="22140571-22145570"/>
          <s v="22145570-22150569"/>
          <s v="22150569-22155568"/>
          <s v="22155568-22160567"/>
          <s v="22160567-22165566"/>
          <s v="22165566-22170565"/>
          <s v="22170565-22175564"/>
          <s v="22175564-22180563"/>
          <s v="22180563-22185562"/>
          <s v="22185562-22190561"/>
          <s v="22190561-22195560"/>
          <s v="22195560-22200559"/>
          <s v="22200559-22205558"/>
          <s v="22205558-22210557"/>
          <s v="22210557-22215556"/>
          <s v="22215556-22220555"/>
          <s v="22220555-22225554"/>
          <s v="22225554-22230553"/>
          <s v="22230553-22235552"/>
          <s v="22235552-22240551"/>
          <s v="22240551-22245550"/>
          <s v="22245550-22250549"/>
          <s v="22250549-22255548"/>
          <s v="22255548-22260547"/>
          <s v="22260547-22265546"/>
          <s v="22265546-22270545"/>
          <s v="22270545-22275544"/>
          <s v="22275544-22280543"/>
          <s v="22280543-22285542"/>
          <s v="22285542-22290541"/>
          <s v="22290541-22295540"/>
          <s v="22295540-22300539"/>
          <s v="22300539-22305538"/>
          <s v="22305538-22310537"/>
          <s v="22310537-22315536"/>
          <s v="22315536-22320535"/>
          <s v="22320535-22325534"/>
          <s v="22325534-22330533"/>
          <s v="22330533-22335532"/>
          <s v="22335532-22340531"/>
          <s v="22340531-22345530"/>
          <s v="22345530-22350529"/>
          <s v="22350529-22355528"/>
          <s v="22355528-22360527"/>
          <s v="22360527-22365526"/>
          <s v="22365526-22370525"/>
          <s v="22370525-22375524"/>
          <s v="22375524-22380523"/>
          <s v="22380523-22385522"/>
          <s v="22385522-22390521"/>
          <s v="22390521-22395520"/>
          <s v="22395520-22400519"/>
          <s v="22400519-22405518"/>
          <s v="22405518-22410517"/>
          <s v="22410517-22415516"/>
          <s v="22415516-22420515"/>
          <s v="22420515-22425514"/>
          <s v="22425514-22430513"/>
          <s v="22430513-22435512"/>
          <s v="22435512-22440511"/>
          <s v="22440511-22445510"/>
          <s v="22445510-22450509"/>
          <s v="22450509-22455508"/>
          <s v="22455508-22460507"/>
          <s v="22460507-22465506"/>
          <s v="22465506-22470505"/>
          <s v="22470505-22475504"/>
          <s v="22475504-22480503"/>
          <s v="22480503-22485502"/>
          <s v="22485502-22490501"/>
          <s v="22490501-22495500"/>
          <s v="22495500-22500499"/>
          <s v="22500499-22505498"/>
          <s v="22505498-22510497"/>
          <s v="22510497-22515496"/>
          <s v="22515496-22520495"/>
          <s v="22520495-22525494"/>
          <s v="22525494-22530493"/>
          <s v="22530493-22535492"/>
          <s v="22535492-22540491"/>
          <s v="22540491-22545490"/>
          <s v="22545490-22550489"/>
          <s v="22550489-22555488"/>
          <s v="22555488-22560487"/>
          <s v="22560487-22565486"/>
          <s v="22565486-22570485"/>
          <s v="22570485-22575484"/>
          <s v="22575484-22580483"/>
          <s v="22580483-22585482"/>
          <s v="22585482-22590481"/>
          <s v="22590481-22595480"/>
          <s v="22595480-22600479"/>
          <s v="22600479-22605478"/>
          <s v="22605478-22610477"/>
          <s v="22610477-22615476"/>
          <s v="22615476-22620475"/>
          <s v="22620475-22625474"/>
          <s v="22625474-22630473"/>
          <s v="22630473-22635472"/>
          <s v="22635472-22640471"/>
          <s v="22640471-22645470"/>
          <s v="22645470-22650469"/>
          <s v="22650469-22655468"/>
          <s v="22655468-22660467"/>
          <s v="22660467-22665466"/>
          <s v="22665466-22670465"/>
          <s v="22670465-22675464"/>
          <s v="22675464-22680463"/>
          <s v="22680463-22685462"/>
          <s v="22685462-22690461"/>
          <s v="22690461-22695460"/>
          <s v="22695460-22700459"/>
          <s v="22700459-22705458"/>
          <s v="22705458-22710457"/>
          <s v="22710457-22715456"/>
          <s v="22715456-22720455"/>
          <s v="22720455-22725454"/>
          <s v="22725454-22730453"/>
          <s v="22730453-22735452"/>
          <s v="22735452-22740451"/>
          <s v="22740451-22745450"/>
          <s v="22745450-22750449"/>
          <s v="22750449-22755448"/>
          <s v="22755448-22760447"/>
          <s v="22760447-22765446"/>
          <s v="22765446-22770445"/>
          <s v="22770445-22775444"/>
          <s v="22775444-22780443"/>
          <s v="22780443-22785442"/>
          <s v="22785442-22790441"/>
          <s v="22790441-22795440"/>
          <s v="22795440-22800439"/>
          <s v="22800439-22805438"/>
          <s v="22805438-22810437"/>
          <s v="22810437-22815436"/>
          <s v="22815436-22820435"/>
          <s v="22820435-22825434"/>
          <s v="22825434-22830433"/>
          <s v="22830433-22835432"/>
          <s v="22835432-22840431"/>
          <s v="22840431-22845430"/>
          <s v="22845430-22850429"/>
          <s v="22850429-22855428"/>
          <s v="22855428-22860427"/>
          <s v="22860427-22865426"/>
          <s v="22865426-22870425"/>
          <s v="22870425-22875424"/>
          <s v="22875424-22880423"/>
          <s v="22880423-22885422"/>
          <s v="22885422-22890421"/>
          <s v="22890421-22895420"/>
          <s v="22895420-22900419"/>
          <s v="22900419-22905418"/>
          <s v="22905418-22910417"/>
          <s v="22910417-22915416"/>
          <s v="22915416-22920415"/>
          <s v="22920415-22925414"/>
          <s v="22925414-22930413"/>
          <s v="22930413-22935412"/>
          <s v="22935412-22940411"/>
          <s v="22940411-22945410"/>
          <s v="22945410-22950409"/>
          <s v="22950409-22955408"/>
          <s v="22955408-22960407"/>
          <s v="22960407-22965406"/>
          <s v="22965406-22970405"/>
          <s v="22970405-22975404"/>
          <s v="22975404-22980403"/>
          <s v="22980403-22985402"/>
          <s v="22985402-22990401"/>
          <s v="22990401-22995400"/>
          <s v="22995400-23000399"/>
          <s v="23000399-23005398"/>
          <s v="23005398-23010397"/>
          <s v="23010397-23015396"/>
          <s v="23015396-23020395"/>
          <s v="23020395-23025394"/>
          <s v="23025394-23030393"/>
          <s v="23030393-23035392"/>
          <s v="23035392-23040391"/>
          <s v="23040391-23045390"/>
          <s v="23045390-23050389"/>
          <s v="23050389-23055388"/>
          <s v="23055388-23060387"/>
          <s v="23060387-23065386"/>
          <s v="23065386-23070385"/>
          <s v="23070385-23075384"/>
          <s v="23075384-23080383"/>
          <s v="23080383-23085382"/>
          <s v="23085382-23090381"/>
          <s v="23090381-23095380"/>
          <s v="23095380-23100379"/>
          <s v="23100379-23105378"/>
          <s v="23105378-23110377"/>
          <s v="23110377-23115376"/>
          <s v="23115376-23120375"/>
          <s v="23120375-23125374"/>
          <s v="23125374-23130373"/>
          <s v="23130373-23135372"/>
          <s v="23135372-23140371"/>
          <s v="23140371-23145370"/>
          <s v="23145370-23150369"/>
          <s v="23150369-23155368"/>
          <s v="23155368-23160367"/>
          <s v="23160367-23165366"/>
          <s v="23165366-23170365"/>
          <s v="23170365-23175364"/>
          <s v="23175364-23180363"/>
          <s v="23180363-23185362"/>
          <s v="23185362-23190361"/>
          <s v="23190361-23195360"/>
          <s v="23195360-23200359"/>
          <s v="23200359-23205358"/>
          <s v="23205358-23210357"/>
          <s v="23210357-23215356"/>
          <s v="23215356-23220355"/>
          <s v="23220355-23225354"/>
          <s v="23225354-23230353"/>
          <s v="23230353-23235352"/>
          <s v="23235352-23240351"/>
          <s v="23240351-23245350"/>
          <s v="23245350-23250349"/>
          <s v="23250349-23255348"/>
          <s v="23255348-23260347"/>
          <s v="23260347-23265346"/>
          <s v="23265346-23270345"/>
          <s v="23270345-23275344"/>
          <s v="23275344-23280343"/>
          <s v="23280343-23285342"/>
          <s v="23285342-23290341"/>
          <s v="23290341-23295340"/>
          <s v="23295340-23300339"/>
          <s v="23300339-23305338"/>
          <s v="23305338-23310337"/>
          <s v="23310337-23315336"/>
          <s v="23315336-23320335"/>
          <s v="23320335-23325334"/>
          <s v="23325334-23330333"/>
          <s v="23330333-23335332"/>
          <s v="23335332-23340331"/>
          <s v="23340331-23345330"/>
          <s v="23345330-23350329"/>
          <s v="23350329-23355328"/>
          <s v="23355328-23360327"/>
          <s v="23360327-23365326"/>
          <s v="23365326-23370325"/>
          <s v="23370325-23375324"/>
          <s v="23375324-23380323"/>
          <s v="23380323-23385322"/>
          <s v="23385322-23390321"/>
          <s v="23390321-23395320"/>
          <s v="23395320-23400319"/>
          <s v="23400319-23405318"/>
          <s v="23405318-23410317"/>
          <s v="23410317-23415316"/>
          <s v="23415316-23420315"/>
          <s v="23420315-23425314"/>
          <s v="23425314-23430313"/>
          <s v="23430313-23435312"/>
          <s v="23435312-23440311"/>
          <s v="23440311-23445310"/>
          <s v="23445310-23450309"/>
          <s v="23450309-23455308"/>
          <s v="23455308-23460307"/>
          <s v="23460307-23465306"/>
          <s v="23465306-23470305"/>
          <s v="23470305-23475304"/>
          <s v="23475304-23480303"/>
          <s v="23480303-23485302"/>
          <s v="23485302-23490301"/>
          <s v="23490301-23495300"/>
          <s v="23495300-23500299"/>
          <s v="23500299-23505298"/>
          <s v="23505298-23510297"/>
          <s v="23510297-23515296"/>
          <s v="23515296-23520295"/>
          <s v="23520295-23525294"/>
          <s v="23525294-23530293"/>
          <s v="23530293-23535292"/>
          <s v="23535292-23540291"/>
          <s v="23540291-23545290"/>
          <s v="23545290-23550289"/>
          <s v="23550289-23555288"/>
          <s v="23555288-23560287"/>
          <s v="23560287-23565286"/>
          <s v="23565286-23570285"/>
          <s v="23570285-23575284"/>
          <s v="23575284-23580283"/>
          <s v="23580283-23585282"/>
          <s v="23585282-23590281"/>
          <s v="23590281-23595280"/>
          <s v="23595280-23600279"/>
          <s v="23600279-23605278"/>
          <s v="23605278-23610277"/>
          <s v="23610277-23615276"/>
          <s v="23615276-23620275"/>
          <s v="23620275-23625274"/>
          <s v="23625274-23630273"/>
          <s v="23630273-23635272"/>
          <s v="23635272-23640271"/>
          <s v="23640271-23645270"/>
          <s v="23645270-23650269"/>
          <s v="23650269-23655268"/>
          <s v="23655268-23660267"/>
          <s v="23660267-23665266"/>
          <s v="23665266-23670265"/>
          <s v="23670265-23675264"/>
          <s v="23675264-23680263"/>
          <s v="23680263-23685262"/>
          <s v="23685262-23690261"/>
          <s v="23690261-23695260"/>
          <s v="23695260-23700259"/>
          <s v="23700259-23705258"/>
          <s v="23705258-23710257"/>
          <s v="23710257-23715256"/>
          <s v="23715256-23720255"/>
          <s v="23720255-23725254"/>
          <s v="23725254-23730253"/>
          <s v="23730253-23735252"/>
          <s v="23735252-23740251"/>
          <s v="23740251-23745250"/>
          <s v="23745250-23750249"/>
          <s v="23750249-23755248"/>
          <s v="23755248-23760247"/>
          <s v="23760247-23765246"/>
          <s v="23765246-23770245"/>
          <s v="23770245-23775244"/>
          <s v="23775244-23780243"/>
          <s v="23780243-23785242"/>
          <s v="23785242-23790241"/>
          <s v="23790241-23795240"/>
          <s v="23795240-23800239"/>
          <s v="23800239-23805238"/>
          <s v="23805238-23810237"/>
          <s v="23810237-23815236"/>
          <s v="23815236-23820235"/>
          <s v="23820235-23825234"/>
          <s v="23825234-23830233"/>
          <s v="23830233-23835232"/>
          <s v="23835232-23840231"/>
          <s v="23840231-23845230"/>
          <s v="23845230-23850229"/>
          <s v="23850229-23855228"/>
          <s v="23855228-23860227"/>
          <s v="23860227-23865226"/>
          <s v="23865226-23870225"/>
          <s v="23870225-23875224"/>
          <s v="23875224-23880223"/>
          <s v="23880223-23885222"/>
          <s v="23885222-23890221"/>
          <s v="23890221-23895220"/>
          <s v="23895220-23900219"/>
          <s v="23900219-23905218"/>
          <s v="23905218-23910217"/>
          <s v="23910217-23915216"/>
          <s v="23915216-23920215"/>
          <s v="23920215-23925214"/>
          <s v="23925214-23930213"/>
          <s v="23930213-23935212"/>
          <s v="23935212-23940211"/>
          <s v="23940211-23945210"/>
          <s v="23945210-23950209"/>
          <s v="23950209-23955208"/>
          <s v="23955208-23960207"/>
          <s v="23960207-23965206"/>
          <s v="23965206-23970205"/>
          <s v="23970205-23975204"/>
          <s v="23975204-23980203"/>
          <s v="23980203-23985202"/>
          <s v="23985202-23990201"/>
          <s v="23990201-23995200"/>
          <s v="23995200-24000199"/>
          <s v="24000199-24005198"/>
          <s v="24005198-24010197"/>
          <s v="24010197-24015196"/>
          <s v="24015196-24020195"/>
          <s v="24020195-24025194"/>
          <s v="24025194-24030193"/>
          <s v="24030193-24035192"/>
          <s v="24035192-24040191"/>
          <s v="24040191-24045190"/>
          <s v="24045190-24050189"/>
          <s v="24050189-24055188"/>
          <s v="24055188-24060187"/>
          <s v="24060187-24065186"/>
          <s v="24065186-24070185"/>
          <s v="24070185-24075184"/>
          <s v="24075184-24080183"/>
          <s v="24080183-24085182"/>
          <s v="24085182-24090181"/>
          <s v="24090181-24095180"/>
          <s v="24095180-24100179"/>
          <s v="24100179-24105178"/>
          <s v="24105178-24110177"/>
          <s v="24110177-24115176"/>
          <s v="24115176-24120175"/>
          <s v="24120175-24125174"/>
          <s v="24125174-24130173"/>
          <s v="24130173-24135172"/>
          <s v="24135172-24140171"/>
          <s v="24140171-24145170"/>
          <s v="24145170-24150169"/>
          <s v="24150169-24155168"/>
          <s v="24155168-24160167"/>
          <s v="24160167-24165166"/>
          <s v="24165166-24170165"/>
          <s v="24170165-24175164"/>
          <s v="24175164-24180163"/>
          <s v="24180163-24185162"/>
          <s v="24185162-24190161"/>
          <s v="24190161-24195160"/>
          <s v="24195160-24200159"/>
          <s v="24200159-24205158"/>
          <s v="24205158-24210157"/>
          <s v="24210157-24215156"/>
          <s v="24215156-24220155"/>
          <s v="24220155-24225154"/>
          <s v="24225154-24230153"/>
          <s v="24230153-24235152"/>
          <s v="24235152-24240151"/>
          <s v="24240151-24245150"/>
          <s v="24245150-24250149"/>
          <s v="24250149-24255148"/>
          <s v="24255148-24260147"/>
          <s v="24260147-24265146"/>
          <s v="24265146-24270145"/>
          <s v="24270145-24275144"/>
          <s v="24275144-24280143"/>
          <s v="24280143-24285142"/>
          <s v="24285142-24290141"/>
          <s v="24290141-24295140"/>
          <s v="24295140-24300139"/>
          <s v="24300139-24305138"/>
          <s v="24305138-24310137"/>
          <s v="24310137-24315136"/>
          <s v="24315136-24320135"/>
          <s v="24320135-24325134"/>
          <s v="24325134-24330133"/>
          <s v="24330133-24335132"/>
          <s v="24335132-24340131"/>
          <s v="24340131-24345130"/>
          <s v="24345130-24350129"/>
          <s v="24350129-24355128"/>
          <s v="24355128-24360127"/>
          <s v="24360127-24365126"/>
          <s v="24365126-24370125"/>
          <s v="24370125-24375124"/>
          <s v="24375124-24380123"/>
          <s v="24380123-24385122"/>
          <s v="24385122-24390121"/>
          <s v="24390121-24395120"/>
          <s v="24395120-24400119"/>
          <s v="24400119-24405118"/>
          <s v="24405118-24410117"/>
          <s v="24410117-24415116"/>
          <s v="24415116-24420115"/>
          <s v="24420115-24425114"/>
          <s v="24425114-24430113"/>
          <s v="24430113-24435112"/>
          <s v="24435112-24440111"/>
          <s v="24440111-24445110"/>
          <s v="24445110-24450109"/>
          <s v="24450109-24455108"/>
          <s v="24455108-24460107"/>
          <s v="24460107-24465106"/>
          <s v="24465106-24470105"/>
          <s v="24470105-24475104"/>
          <s v="24475104-24480103"/>
          <s v="24480103-24485102"/>
          <s v="24485102-24490101"/>
          <s v="24490101-24495100"/>
          <s v="24495100-24500099"/>
          <s v="24500099-24505098"/>
          <s v="24505098-24510097"/>
          <s v="24510097-24515096"/>
          <s v="24515096-24520095"/>
          <s v="24520095-24525094"/>
          <s v="24525094-24530093"/>
          <s v="24530093-24535092"/>
          <s v="24535092-24540091"/>
          <s v="24540091-24545090"/>
          <s v="24545090-24550089"/>
          <s v="24550089-24555088"/>
          <s v="24555088-24560087"/>
          <s v="24560087-24565086"/>
          <s v="24565086-24570085"/>
          <s v="24570085-24575084"/>
          <s v="24575084-24580083"/>
          <s v="24580083-24585082"/>
          <s v="24585082-24590081"/>
          <s v="24590081-24595080"/>
          <s v="24595080-24600079"/>
          <s v="24600079-24605078"/>
          <s v="24605078-24610077"/>
          <s v="24610077-24615076"/>
          <s v="24615076-24620075"/>
          <s v="24620075-24625074"/>
          <s v="24625074-24630073"/>
          <s v="24630073-24635072"/>
          <s v="24635072-24640071"/>
          <s v="24640071-24645070"/>
          <s v="24645070-24650069"/>
          <s v="24650069-24655068"/>
          <s v="24655068-24660067"/>
          <s v="24660067-24665066"/>
          <s v="24665066-24670065"/>
          <s v="24670065-24675064"/>
          <s v="24675064-24680063"/>
          <s v="24680063-24685062"/>
          <s v="24685062-24690061"/>
          <s v="24690061-24695060"/>
          <s v="24695060-24700059"/>
          <s v="24700059-24705058"/>
          <s v="24705058-24710057"/>
          <s v="24710057-24715056"/>
          <s v="24715056-24720055"/>
          <s v="24720055-24725054"/>
          <s v="24725054-24730053"/>
          <s v="24730053-24735052"/>
          <s v="24735052-24740051"/>
          <s v="24740051-24745050"/>
          <s v="24745050-24750049"/>
          <s v="24750049-24755048"/>
          <s v="24755048-24760047"/>
          <s v="24760047-24765046"/>
          <s v="24765046-24770045"/>
          <s v="24770045-24775044"/>
          <s v="24775044-24780043"/>
          <s v="24780043-24785042"/>
          <s v="24785042-24790041"/>
          <s v="24790041-24795040"/>
          <s v="24795040-24800039"/>
          <s v="24800039-24805038"/>
          <s v="24805038-24810037"/>
          <s v="24810037-24815036"/>
          <s v="24815036-24820035"/>
          <s v="24820035-24825034"/>
          <s v="24825034-24830033"/>
          <s v="24830033-24835032"/>
          <s v="24835032-24840031"/>
          <s v="24840031-24845030"/>
          <s v="24845030-24850029"/>
          <s v="24850029-24855028"/>
          <s v="24855028-24860027"/>
          <s v="24860027-24865026"/>
          <s v="24865026-24870025"/>
          <s v="24870025-24875024"/>
          <s v="24875024-24880023"/>
          <s v="24880023-24885022"/>
          <s v="24885022-24890021"/>
          <s v="24890021-24895020"/>
          <s v="24895020-24900019"/>
          <s v="24900019-24905018"/>
          <s v="24905018-24910017"/>
          <s v="24910017-24915016"/>
          <s v="24915016-24920015"/>
          <s v="24920015-24925014"/>
          <s v="24925014-24930013"/>
          <s v="24930013-24935012"/>
          <s v="24935012-24940011"/>
          <s v="24940011-24945010"/>
          <s v="24945010-24950009"/>
          <s v="24950009-24955008"/>
          <s v="24955008-24960007"/>
          <s v="24960007-24965006"/>
          <s v="24965006-24970005"/>
          <s v="24970005-24975004"/>
          <s v="24975004-24980003"/>
          <s v="24980003-24985002"/>
          <s v="24985002-24990001"/>
          <s v="24990001-24995000"/>
          <s v="24995000-24999999"/>
          <s v="24999999-25004998"/>
          <s v="25004998-25009997"/>
          <s v="25009997-25014996"/>
          <s v="25014996-25019995"/>
          <s v="25019995-25024994"/>
          <s v="25024994-25029993"/>
          <s v="25029993-25034992"/>
          <s v="25034992-25039991"/>
          <s v="25039991-25044990"/>
          <s v="25044990-25049989"/>
          <s v="25049989-25054988"/>
          <s v="25054988-25059987"/>
          <s v="25059987-25064986"/>
          <s v="25064986-25069985"/>
          <s v="25069985-25074984"/>
          <s v="25074984-25079983"/>
          <s v="25079983-25084982"/>
          <s v="25084982-25089981"/>
          <s v="25089981-25094980"/>
          <s v="25094980-25099979"/>
          <s v="25099979-25104978"/>
          <s v="25104978-25109977"/>
          <s v="25109977-25114976"/>
          <s v="25114976-25119975"/>
          <s v="25119975-25124974"/>
          <s v="25124974-25129973"/>
          <s v="25129973-25134972"/>
          <s v="25134972-25139971"/>
          <s v="25139971-25144970"/>
          <s v="25144970-25149969"/>
          <s v="25149969-25154968"/>
          <s v="25154968-25159967"/>
          <s v="25159967-25164966"/>
          <s v="25164966-25169965"/>
          <s v="25169965-25174964"/>
          <s v="25174964-25179963"/>
          <s v="25179963-25184962"/>
          <s v="25184962-25189961"/>
          <s v="25189961-25194960"/>
          <s v="25194960-25199959"/>
          <s v="25199959-25204958"/>
          <s v="25204958-25209957"/>
          <s v="25209957-25214956"/>
          <s v="25214956-25219955"/>
          <s v="25219955-25224954"/>
          <s v="25224954-25229953"/>
          <s v="25229953-25234952"/>
          <s v="25234952-25239951"/>
          <s v="25239951-25244950"/>
          <s v="25244950-25249949"/>
          <s v="25249949-25254948"/>
          <s v="25254948-25259947"/>
          <s v="25259947-25264946"/>
          <s v="25264946-25269945"/>
          <s v="25269945-25274944"/>
          <s v="25274944-25279943"/>
          <s v="25279943-25284942"/>
          <s v="25284942-25289941"/>
          <s v="25289941-25294940"/>
          <s v="25294940-25299939"/>
          <s v="25299939-25304938"/>
          <s v="25304938-25309937"/>
          <s v="25309937-25314936"/>
          <s v="25314936-25319935"/>
          <s v="25319935-25324934"/>
          <s v="25324934-25329933"/>
          <s v="25329933-25334932"/>
          <s v="25334932-25339931"/>
          <s v="25339931-25344930"/>
          <s v="25344930-25349929"/>
          <s v="25349929-25354928"/>
          <s v="25354928-25359927"/>
          <s v="25359927-25364926"/>
          <s v="25364926-25369925"/>
          <s v="25369925-25374924"/>
          <s v="25374924-25379923"/>
          <s v="25379923-25384922"/>
          <s v="25384922-25389921"/>
          <s v="25389921-25394920"/>
          <s v="25394920-25399919"/>
          <s v="25399919-25404918"/>
          <s v="25404918-25409917"/>
          <s v="25409917-25414916"/>
          <s v="25414916-25419915"/>
          <s v="25419915-25424914"/>
          <s v="25424914-25429913"/>
          <s v="25429913-25434912"/>
          <s v="25434912-25439911"/>
          <s v="25439911-25444910"/>
          <s v="25444910-25449909"/>
          <s v="25449909-25454908"/>
          <s v="25454908-25459907"/>
          <s v="25459907-25464906"/>
          <s v="25464906-25469905"/>
          <s v="25469905-25474904"/>
          <s v="25474904-25479903"/>
          <s v="25479903-25484902"/>
          <s v="25484902-25489901"/>
          <s v="25489901-25494900"/>
          <s v="25494900-25499899"/>
          <s v="25499899-25504898"/>
          <s v="25504898-25509897"/>
          <s v="25509897-25514896"/>
          <s v="25514896-25519895"/>
          <s v="25519895-25524894"/>
          <s v="25524894-25529893"/>
          <s v="25529893-25534892"/>
          <s v="25534892-25539891"/>
          <s v="25539891-25544890"/>
          <s v="25544890-25549889"/>
          <s v="25549889-25554888"/>
          <s v="25554888-25559887"/>
          <s v="25559887-25564886"/>
          <s v="25564886-25569885"/>
          <s v="25569885-25574884"/>
          <s v="25574884-25579883"/>
          <s v="25579883-25584882"/>
          <s v="25584882-25589881"/>
          <s v="25589881-25594880"/>
          <s v="25594880-25599879"/>
          <s v="25599879-25604878"/>
          <s v="25604878-25609877"/>
          <s v="25609877-25614876"/>
          <s v="25614876-25619875"/>
          <s v="25619875-25624874"/>
          <s v="25624874-25629873"/>
          <s v="25629873-25634872"/>
          <s v="25634872-25639871"/>
          <s v="25639871-25644870"/>
          <s v="25644870-25649869"/>
          <s v="25649869-25654868"/>
          <s v="25654868-25659867"/>
          <s v="25659867-25664866"/>
          <s v="25664866-25669865"/>
          <s v="25669865-25674864"/>
          <s v="25674864-25679863"/>
          <s v="25679863-25684862"/>
          <s v="25684862-25689861"/>
          <s v="25689861-25694860"/>
          <s v="25694860-25699859"/>
          <s v="25699859-25704858"/>
          <s v="25704858-25709857"/>
          <s v="25709857-25714856"/>
          <s v="25714856-25719855"/>
          <s v="25719855-25724854"/>
          <s v="25724854-25729853"/>
          <s v="25729853-25734852"/>
          <s v="25734852-25739851"/>
          <s v="25739851-25744850"/>
          <s v="25744850-25749849"/>
          <s v="25749849-25754848"/>
          <s v="25754848-25759847"/>
          <s v="25759847-25764846"/>
          <s v="25764846-25769845"/>
          <s v="25769845-25774844"/>
          <s v="25774844-25779843"/>
          <s v="25779843-25784842"/>
          <s v="25784842-25789841"/>
          <s v="25789841-25794840"/>
          <s v="25794840-25799839"/>
          <s v="25799839-25804838"/>
          <s v="25804838-25809837"/>
          <s v="25809837-25814836"/>
          <s v="25814836-25819835"/>
          <s v="25819835-25824834"/>
          <s v="25824834-25829833"/>
          <s v="25829833-25834832"/>
          <s v="25834832-25839831"/>
          <s v="25839831-25844830"/>
          <s v="25844830-25849829"/>
          <s v="25849829-25854828"/>
          <s v="25854828-25859827"/>
          <s v="25859827-25864826"/>
          <s v="25864826-25869825"/>
          <s v="25869825-25874824"/>
          <s v="25874824-25879823"/>
          <s v="25879823-25884822"/>
          <s v="25884822-25889821"/>
          <s v="25889821-25894820"/>
          <s v="25894820-25899819"/>
          <s v="25899819-25904818"/>
          <s v="25904818-25909817"/>
          <s v="25909817-25914816"/>
          <s v="25914816-25919815"/>
          <s v="25919815-25924814"/>
          <s v="25924814-25929813"/>
          <s v="25929813-25934812"/>
          <s v="25934812-25939811"/>
          <s v="25939811-25944810"/>
          <s v="25944810-25949809"/>
          <s v="25949809-25954808"/>
          <s v="25954808-25959807"/>
          <s v="25959807-25964806"/>
          <s v="25964806-25969805"/>
          <s v="25969805-25974804"/>
          <s v="25974804-25979803"/>
          <s v="25979803-25984802"/>
          <s v="25984802-25989801"/>
          <s v="25989801-25994800"/>
          <s v="25994800-25999799"/>
          <s v="25999799-26004798"/>
          <s v="26004798-26009797"/>
          <s v="26009797-26014796"/>
          <s v="26014796-26019795"/>
          <s v="26019795-26024794"/>
          <s v="26024794-26029793"/>
          <s v="26029793-26034792"/>
          <s v="26034792-26039791"/>
          <s v="26039791-26044790"/>
          <s v="26044790-26049789"/>
          <s v="26049789-26054788"/>
          <s v="26054788-26059787"/>
          <s v="26059787-26064786"/>
          <s v="26064786-26069785"/>
          <s v="26069785-26074784"/>
          <s v="26074784-26079783"/>
          <s v="26079783-26084782"/>
          <s v="26084782-26089781"/>
          <s v="26089781-26094780"/>
          <s v="26094780-26099779"/>
          <s v="26099779-26104778"/>
          <s v="26104778-26109777"/>
          <s v="26109777-26114776"/>
          <s v="26114776-26119775"/>
          <s v="26119775-26124774"/>
          <s v="26124774-26129773"/>
          <s v="26129773-26134772"/>
          <s v="26134772-26139771"/>
          <s v="26139771-26144770"/>
          <s v="26144770-26149769"/>
          <s v="26149769-26154768"/>
          <s v="26154768-26159767"/>
          <s v="26159767-26164766"/>
          <s v="26164766-26169765"/>
          <s v="26169765-26174764"/>
          <s v="26174764-26179763"/>
          <s v="26179763-26184762"/>
          <s v="26184762-26189761"/>
          <s v="26189761-26194760"/>
          <s v="26194760-26199759"/>
          <s v="26199759-26204758"/>
          <s v="26204758-26209757"/>
          <s v="26209757-26214756"/>
          <s v="26214756-26219755"/>
          <s v="26219755-26224754"/>
          <s v="26224754-26229753"/>
          <s v="26229753-26234752"/>
          <s v="26234752-26239751"/>
          <s v="26239751-26244750"/>
          <s v="26244750-26249749"/>
          <s v="26249749-26254748"/>
          <s v="26254748-26259747"/>
          <s v="26259747-26264746"/>
          <s v="26264746-26269745"/>
          <s v="26269745-26274744"/>
          <s v="26274744-26279743"/>
          <s v="26279743-26284742"/>
          <s v="26284742-26289741"/>
          <s v="26289741-26294740"/>
          <s v="26294740-26299739"/>
          <s v="26299739-26304738"/>
          <s v="26304738-26309737"/>
          <s v="26309737-26314736"/>
          <s v="26314736-26319735"/>
          <s v="26319735-26324734"/>
          <s v="26324734-26329733"/>
          <s v="26329733-26334732"/>
          <s v="26334732-26339731"/>
          <s v="26339731-26344730"/>
          <s v="26344730-26349729"/>
          <s v="26349729-26354728"/>
          <s v="26354728-26359727"/>
          <s v="26359727-26364726"/>
          <s v="26364726-26369725"/>
          <s v="26369725-26374724"/>
          <s v="26374724-26379723"/>
          <s v="26379723-26384722"/>
          <s v="26384722-26389721"/>
          <s v="26389721-26394720"/>
          <s v="26394720-26399719"/>
          <s v="26399719-26404718"/>
          <s v="26404718-26409717"/>
          <s v="26409717-26414716"/>
          <s v="26414716-26419715"/>
          <s v="26419715-26424714"/>
          <s v="26424714-26429713"/>
          <s v="26429713-26434712"/>
          <s v="26434712-26439711"/>
          <s v="26439711-26444710"/>
          <s v="26444710-26449709"/>
          <s v="26449709-26454708"/>
          <s v="26454708-26459707"/>
          <s v="26459707-26464706"/>
          <s v="26464706-26469705"/>
          <s v="26469705-26474704"/>
          <s v="26474704-26479703"/>
          <s v="26479703-26484702"/>
          <s v="26484702-26489701"/>
          <s v="26489701-26494700"/>
          <s v="26494700-26499699"/>
          <s v="26499699-26504698"/>
          <s v="26504698-26509697"/>
          <s v="26509697-26514696"/>
          <s v="26514696-26519695"/>
          <s v="26519695-26524694"/>
          <s v="26524694-26529693"/>
          <s v="26529693-26534692"/>
          <s v="26534692-26539691"/>
          <s v="26539691-26544690"/>
          <s v="26544690-26549689"/>
          <s v="26549689-26554688"/>
          <s v="26554688-26559687"/>
          <s v="26559687-26564686"/>
          <s v="26564686-26569685"/>
          <s v="26569685-26574684"/>
          <s v="26574684-26579683"/>
          <s v="26579683-26584682"/>
          <s v="26584682-26589681"/>
          <s v="26589681-26594680"/>
          <s v="26594680-26599679"/>
          <s v="26599679-26604678"/>
          <s v="26604678-26609677"/>
          <s v="26609677-26614676"/>
          <s v="26614676-26619675"/>
          <s v="26619675-26624674"/>
          <s v="26624674-26629673"/>
          <s v="26629673-26634672"/>
          <s v="26634672-26639671"/>
          <s v="26639671-26644670"/>
          <s v="26644670-26649669"/>
          <s v="26649669-26654668"/>
          <s v="26654668-26659667"/>
          <s v="26659667-26664666"/>
          <s v="26664666-26669665"/>
          <s v="26669665-26674664"/>
          <s v="26674664-26679663"/>
          <s v="26679663-26684662"/>
          <s v="26684662-26689661"/>
          <s v="26689661-26694660"/>
          <s v="26694660-26699659"/>
          <s v="26699659-26704658"/>
          <s v="26704658-26709657"/>
          <s v="26709657-26714656"/>
          <s v="26714656-26719655"/>
          <s v="26719655-26724654"/>
          <s v="26724654-26729653"/>
          <s v="26729653-26734652"/>
          <s v="26734652-26739651"/>
          <s v="26739651-26744650"/>
          <s v="26744650-26749649"/>
          <s v="26749649-26754648"/>
          <s v="26754648-26759647"/>
          <s v="26759647-26764646"/>
          <s v="26764646-26769645"/>
          <s v="26769645-26774644"/>
          <s v="26774644-26779643"/>
          <s v="26779643-26784642"/>
          <s v="26784642-26789641"/>
          <s v="26789641-26794640"/>
          <s v="26794640-26799639"/>
          <s v="26799639-26804638"/>
          <s v="26804638-26809637"/>
          <s v="26809637-26814636"/>
          <s v="26814636-26819635"/>
          <s v="26819635-26824634"/>
          <s v="26824634-26829633"/>
          <s v="26829633-26834632"/>
          <s v="26834632-26839631"/>
          <s v="26839631-26844630"/>
          <s v="26844630-26849629"/>
          <s v="26849629-26854628"/>
          <s v="26854628-26859627"/>
          <s v="26859627-26864626"/>
          <s v="26864626-26869625"/>
          <s v="26869625-26874624"/>
          <s v="26874624-26879623"/>
          <s v="26879623-26884622"/>
          <s v="26884622-26889621"/>
          <s v="26889621-26894620"/>
          <s v="26894620-26899619"/>
          <s v="26899619-26904618"/>
          <s v="26904618-26909617"/>
          <s v="26909617-26914616"/>
          <s v="26914616-26919615"/>
          <s v="26919615-26924614"/>
          <s v="26924614-26929613"/>
          <s v="26929613-26934612"/>
          <s v="26934612-26939611"/>
          <s v="26939611-26944610"/>
          <s v="26944610-26949609"/>
          <s v="26949609-26954608"/>
          <s v="26954608-26959607"/>
          <s v="26959607-26964606"/>
          <s v="26964606-26969605"/>
          <s v="26969605-26974604"/>
          <s v="26974604-26979603"/>
          <s v="26979603-26984602"/>
          <s v="26984602-26989601"/>
          <s v="26989601-26994600"/>
          <s v="26994600-26999599"/>
          <s v="26999599-27004598"/>
          <s v="27004598-27009597"/>
          <s v="27009597-27014596"/>
          <s v="27014596-27019595"/>
          <s v="27019595-27024594"/>
          <s v="27024594-27029593"/>
          <s v="27029593-27034592"/>
          <s v="27034592-27039591"/>
          <s v="27039591-27044590"/>
          <s v="27044590-27049589"/>
          <s v="27049589-27054588"/>
          <s v="27054588-27059587"/>
          <s v="27059587-27064586"/>
          <s v="27064586-27069585"/>
          <s v="27069585-27074584"/>
          <s v="27074584-27079583"/>
          <s v="27079583-27084582"/>
          <s v="27084582-27089581"/>
          <s v="27089581-27094580"/>
          <s v="27094580-27099579"/>
          <s v="27099579-27104578"/>
          <s v="27104578-27109577"/>
          <s v="27109577-27114576"/>
          <s v="27114576-27119575"/>
          <s v="27119575-27124574"/>
          <s v="27124574-27129573"/>
          <s v="27129573-27134572"/>
          <s v="27134572-27139571"/>
          <s v="27139571-27144570"/>
          <s v="27144570-27149569"/>
          <s v="27149569-27154568"/>
          <s v="27154568-27159567"/>
          <s v="27159567-27164566"/>
          <s v="27164566-27169565"/>
          <s v="27169565-27174564"/>
          <s v="27174564-27179563"/>
          <s v="27179563-27184562"/>
          <s v="27184562-27189561"/>
          <s v="27189561-27194560"/>
          <s v="27194560-27199559"/>
          <s v="27199559-27204558"/>
          <s v="27204558-27209557"/>
          <s v="27209557-27214556"/>
          <s v="27214556-27219555"/>
          <s v="27219555-27224554"/>
          <s v="27224554-27229553"/>
          <s v="27229553-27234552"/>
          <s v="27234552-27239551"/>
          <s v="27239551-27244550"/>
          <s v="27244550-27249549"/>
          <s v="27249549-27254548"/>
          <s v="27254548-27259547"/>
          <s v="27259547-27264546"/>
          <s v="27264546-27269545"/>
          <s v="27269545-27274544"/>
          <s v="27274544-27279543"/>
          <s v="27279543-27284542"/>
          <s v="27284542-27289541"/>
          <s v="27289541-27294540"/>
          <s v="27294540-27299539"/>
          <s v="27299539-27304538"/>
          <s v="27304538-27309537"/>
          <s v="27309537-27314536"/>
          <s v="27314536-27319535"/>
          <s v="27319535-27324534"/>
          <s v="27324534-27329533"/>
          <s v="27329533-27334532"/>
          <s v="27334532-27339531"/>
          <s v="27339531-27344530"/>
          <s v="27344530-27349529"/>
          <s v="27349529-27354528"/>
          <s v="27354528-27359527"/>
          <s v="27359527-27364526"/>
          <s v="27364526-27369525"/>
          <s v="27369525-27374524"/>
          <s v="27374524-27379523"/>
          <s v="27379523-27384522"/>
          <s v="27384522-27389521"/>
          <s v="27389521-27394520"/>
          <s v="27394520-27399519"/>
          <s v="27399519-27404518"/>
          <s v="27404518-27409517"/>
          <s v="27409517-27414516"/>
          <s v="27414516-27419515"/>
          <s v="27419515-27424514"/>
          <s v="27424514-27429513"/>
          <s v="27429513-27434512"/>
          <s v="27434512-27439511"/>
          <s v="27439511-27444510"/>
          <s v="27444510-27449509"/>
          <s v="27449509-27454508"/>
          <s v="27454508-27459507"/>
          <s v="27459507-27464506"/>
          <s v="27464506-27469505"/>
          <s v="27469505-27474504"/>
          <s v="27474504-27479503"/>
          <s v="27479503-27484502"/>
          <s v="27484502-27489501"/>
          <s v="27489501-27494500"/>
          <s v="27494500-27499499"/>
          <s v="27499499-27504498"/>
          <s v="27504498-27509497"/>
          <s v="27509497-27514496"/>
          <s v="27514496-27519495"/>
          <s v="27519495-27524494"/>
          <s v="27524494-27529493"/>
          <s v="27529493-27534492"/>
          <s v="27534492-27539491"/>
          <s v="27539491-27544490"/>
          <s v="27544490-27549489"/>
          <s v="27549489-27554488"/>
          <s v="27554488-27559487"/>
          <s v="27559487-27564486"/>
          <s v="27564486-27569485"/>
          <s v="27569485-27574484"/>
          <s v="27574484-27579483"/>
          <s v="27579483-27584482"/>
          <s v="27584482-27589481"/>
          <s v="27589481-27594480"/>
          <s v="27594480-27599479"/>
          <s v="27599479-27604478"/>
          <s v="27604478-27609477"/>
          <s v="27609477-27614476"/>
          <s v="27614476-27619475"/>
          <s v="27619475-27624474"/>
          <s v="27624474-27629473"/>
          <s v="27629473-27634472"/>
          <s v="27634472-27639471"/>
          <s v="27639471-27644470"/>
          <s v="27644470-27649469"/>
          <s v="27649469-27654468"/>
          <s v="27654468-27659467"/>
          <s v="27659467-27664466"/>
          <s v="27664466-27669465"/>
          <s v="27669465-27674464"/>
          <s v="27674464-27679463"/>
          <s v="27679463-27684462"/>
          <s v="27684462-27689461"/>
          <s v="27689461-27694460"/>
          <s v="27694460-27699459"/>
          <s v="27699459-27704458"/>
          <s v="27704458-27709457"/>
          <s v="27709457-27714456"/>
          <s v="27714456-27719455"/>
          <s v="27719455-27724454"/>
          <s v="27724454-27729453"/>
          <s v="27729453-27734452"/>
          <s v="27734452-27739451"/>
          <s v="27739451-27744450"/>
          <s v="27744450-27749449"/>
          <s v="27749449-27754448"/>
          <s v="27754448-27759447"/>
          <s v="27759447-27764446"/>
          <s v="27764446-27769445"/>
          <s v="27769445-27774444"/>
          <s v="27774444-27779443"/>
          <s v="27779443-27784442"/>
          <s v="27784442-27789441"/>
          <s v="27789441-27794440"/>
          <s v="27794440-27799439"/>
          <s v="27799439-27804438"/>
          <s v="27804438-27809437"/>
          <s v="27809437-27814436"/>
          <s v="27814436-27819435"/>
          <s v="27819435-27824434"/>
          <s v="27824434-27829433"/>
          <s v="27829433-27834432"/>
          <s v="27834432-27839431"/>
          <s v="27839431-27844430"/>
          <s v="27844430-27849429"/>
          <s v="27849429-27854428"/>
          <s v="27854428-27859427"/>
          <s v="27859427-27864426"/>
          <s v="27864426-27869425"/>
          <s v="27869425-27874424"/>
          <s v="27874424-27879423"/>
          <s v="27879423-27884422"/>
          <s v="27884422-27889421"/>
          <s v="27889421-27894420"/>
          <s v="27894420-27899419"/>
          <s v="27899419-27904418"/>
          <s v="27904418-27909417"/>
          <s v="27909417-27914416"/>
          <s v="27914416-27919415"/>
          <s v="27919415-27924414"/>
          <s v="27924414-27929413"/>
          <s v="27929413-27934412"/>
          <s v="27934412-27939411"/>
          <s v="27939411-27944410"/>
          <s v="27944410-27949409"/>
          <s v="27949409-27954408"/>
          <s v="27954408-27959407"/>
          <s v="27959407-27964406"/>
          <s v="27964406-27969405"/>
          <s v="27969405-27974404"/>
          <s v="27974404-27979403"/>
          <s v="27979403-27984402"/>
          <s v="27984402-27989401"/>
          <s v="27989401-27994400"/>
          <s v="27994400-27999399"/>
          <s v="27999399-28004398"/>
          <s v="28004398-28009397"/>
          <s v="28009397-28014396"/>
          <s v="28014396-28019395"/>
          <s v="28019395-28024394"/>
          <s v="28024394-28029393"/>
          <s v="28029393-28034392"/>
          <s v="28034392-28039391"/>
          <s v="28039391-28044390"/>
          <s v="28044390-28049389"/>
          <s v="28049389-28054388"/>
          <s v="28054388-28059387"/>
          <s v="28059387-28064386"/>
          <s v="28064386-28069385"/>
          <s v="28069385-28074384"/>
          <s v="28074384-28079383"/>
          <s v="28079383-28084382"/>
          <s v="28084382-28089381"/>
          <s v="28089381-28094380"/>
          <s v="28094380-28099379"/>
          <s v="28099379-28104378"/>
          <s v="28104378-28109377"/>
          <s v="28109377-28114376"/>
          <s v="28114376-28119375"/>
          <s v="28119375-28124374"/>
          <s v="28124374-28129373"/>
          <s v="28129373-28134372"/>
          <s v="28134372-28139371"/>
          <s v="28139371-28144370"/>
          <s v="28144370-28149369"/>
          <s v="28149369-28154368"/>
          <s v="28154368-28159367"/>
          <s v="28159367-28164366"/>
          <s v="28164366-28169365"/>
          <s v="28169365-28174364"/>
          <s v="28174364-28179363"/>
          <s v="28179363-28184362"/>
          <s v="28184362-28189361"/>
          <s v="28189361-28194360"/>
          <s v="28194360-28199359"/>
          <s v="28199359-28204358"/>
          <s v="28204358-28209357"/>
          <s v="28209357-28214356"/>
          <s v="28214356-28219355"/>
          <s v="28219355-28224354"/>
          <s v="28224354-28229353"/>
          <s v="28229353-28234352"/>
          <s v="28234352-28239351"/>
          <s v="28239351-28244350"/>
          <s v="28244350-28249349"/>
          <s v="28249349-28254348"/>
          <s v="28254348-28259347"/>
          <s v="28259347-28264346"/>
          <s v="28264346-28269345"/>
          <s v="28269345-28274344"/>
          <s v="28274344-28279343"/>
          <s v="28279343-28284342"/>
          <s v="28284342-28289341"/>
          <s v="28289341-28294340"/>
          <s v="28294340-28299339"/>
          <s v="28299339-28304338"/>
          <s v="28304338-28309337"/>
          <s v="28309337-28314336"/>
          <s v="28314336-28319335"/>
          <s v="28319335-28324334"/>
          <s v="28324334-28329333"/>
          <s v="28329333-28334332"/>
          <s v="28334332-28339331"/>
          <s v="28339331-28344330"/>
          <s v="28344330-28349329"/>
          <s v="28349329-28354328"/>
          <s v="28354328-28359327"/>
          <s v="28359327-28364326"/>
          <s v="28364326-28369325"/>
          <s v="28369325-28374324"/>
          <s v="28374324-28379323"/>
          <s v="28379323-28384322"/>
          <s v="28384322-28389321"/>
          <s v="28389321-28394320"/>
          <s v="28394320-28399319"/>
          <s v="28399319-28404318"/>
          <s v="28404318-28409317"/>
          <s v="28409317-28414316"/>
          <s v="28414316-28419315"/>
          <s v="28419315-28424314"/>
          <s v="28424314-28429313"/>
          <s v="28429313-28434312"/>
          <s v="28434312-28439311"/>
          <s v="28439311-28444310"/>
          <s v="28444310-28449309"/>
          <s v="28449309-28454308"/>
          <s v="28454308-28459307"/>
          <s v="28459307-28464306"/>
          <s v="28464306-28469305"/>
          <s v="28469305-28474304"/>
          <s v="28474304-28479303"/>
          <s v="28479303-28484302"/>
          <s v="28484302-28489301"/>
          <s v="28489301-28494300"/>
          <s v="28494300-28499299"/>
          <s v="28499299-28504298"/>
          <s v="28504298-28509297"/>
          <s v="28509297-28514296"/>
          <s v="28514296-28519295"/>
          <s v="28519295-28524294"/>
          <s v="28524294-28529293"/>
          <s v="28529293-28534292"/>
          <s v="28534292-28539291"/>
          <s v="28539291-28544290"/>
          <s v="28544290-28549289"/>
          <s v="28549289-28554288"/>
          <s v="28554288-28559287"/>
          <s v="28559287-28564286"/>
          <s v="28564286-28569285"/>
          <s v="28569285-28574284"/>
          <s v="28574284-28579283"/>
          <s v="28579283-28584282"/>
          <s v="28584282-28589281"/>
          <s v="28589281-28594280"/>
          <s v="28594280-28599279"/>
          <s v="28599279-28604278"/>
          <s v="28604278-28609277"/>
          <s v="28609277-28614276"/>
          <s v="28614276-28619275"/>
          <s v="28619275-28624274"/>
          <s v="28624274-28629273"/>
          <s v="28629273-28634272"/>
          <s v="28634272-28639271"/>
          <s v="28639271-28644270"/>
          <s v="28644270-28649269"/>
          <s v="28649269-28654268"/>
          <s v="28654268-28659267"/>
          <s v="28659267-28664266"/>
          <s v="28664266-28669265"/>
          <s v="28669265-28674264"/>
          <s v="28674264-28679263"/>
          <s v="28679263-28684262"/>
          <s v="28684262-28689261"/>
          <s v="28689261-28694260"/>
          <s v="28694260-28699259"/>
          <s v="28699259-28704258"/>
          <s v="28704258-28709257"/>
          <s v="28709257-28714256"/>
          <s v="28714256-28719255"/>
          <s v="28719255-28724254"/>
          <s v="28724254-28729253"/>
          <s v="28729253-28734252"/>
          <s v="28734252-28739251"/>
          <s v="28739251-28744250"/>
          <s v="28744250-28749249"/>
          <s v="28749249-28754248"/>
          <s v="28754248-28759247"/>
          <s v="28759247-28764246"/>
          <s v="28764246-28769245"/>
          <s v="28769245-28774244"/>
          <s v="28774244-28779243"/>
          <s v="28779243-28784242"/>
          <s v="28784242-28789241"/>
          <s v="28789241-28794240"/>
          <s v="28794240-28799239"/>
          <s v="28799239-28804238"/>
          <s v="28804238-28809237"/>
          <s v="28809237-28814236"/>
          <s v="28814236-28819235"/>
          <s v="28819235-28824234"/>
          <s v="28824234-28829233"/>
          <s v="28829233-28834232"/>
          <s v="28834232-28839231"/>
          <s v="28839231-28844230"/>
          <s v="28844230-28849229"/>
          <s v="28849229-28854228"/>
          <s v="28854228-28859227"/>
          <s v="28859227-28864226"/>
          <s v="28864226-28869225"/>
          <s v="28869225-28874224"/>
          <s v="28874224-28879223"/>
          <s v="28879223-28884222"/>
          <s v="28884222-28889221"/>
          <s v="28889221-28894220"/>
          <s v="28894220-28899219"/>
          <s v="28899219-28904218"/>
          <s v="28904218-28909217"/>
          <s v="28909217-28914216"/>
          <s v="28914216-28919215"/>
          <s v="28919215-28924214"/>
          <s v="28924214-28929213"/>
          <s v="28929213-28934212"/>
          <s v="28934212-28939211"/>
          <s v="28939211-28944210"/>
          <s v="28944210-28949209"/>
          <s v="28949209-28954208"/>
          <s v="28954208-28959207"/>
          <s v="28959207-28964206"/>
          <s v="28964206-28969205"/>
          <s v="28969205-28974204"/>
          <s v="28974204-28979203"/>
          <s v="28979203-28984202"/>
          <s v="28984202-28989201"/>
          <s v="28989201-28994200"/>
          <s v="28994200-28999199"/>
          <s v="28999199-29004198"/>
          <s v="29004198-29009197"/>
          <s v="29009197-29014196"/>
          <s v="29014196-29019195"/>
          <s v="29019195-29024194"/>
          <s v="29024194-29029193"/>
          <s v="29029193-29034192"/>
          <s v="29034192-29039191"/>
          <s v="29039191-29044190"/>
          <s v="29044190-29049189"/>
          <s v="29049189-29054188"/>
          <s v="29054188-29059187"/>
          <s v="29059187-29064186"/>
          <s v="29064186-29069185"/>
          <s v="29069185-29074184"/>
          <s v="29074184-29079183"/>
          <s v="29079183-29084182"/>
          <s v="29084182-29089181"/>
          <s v="29089181-29094180"/>
          <s v="29094180-29099179"/>
          <s v="29099179-29104178"/>
          <s v="29104178-29109177"/>
          <s v="29109177-29114176"/>
          <s v="29114176-29119175"/>
          <s v="29119175-29124174"/>
          <s v="29124174-29129173"/>
          <s v="29129173-29134172"/>
          <s v="29134172-29139171"/>
          <s v="29139171-29144170"/>
          <s v="29144170-29149169"/>
          <s v="29149169-29154168"/>
          <s v="29154168-29159167"/>
          <s v="29159167-29164166"/>
          <s v="29164166-29169165"/>
          <s v="29169165-29174164"/>
          <s v="29174164-29179163"/>
          <s v="29179163-29184162"/>
          <s v="29184162-29189161"/>
          <s v="29189161-29194160"/>
          <s v="29194160-29199159"/>
          <s v="29199159-29204158"/>
          <s v="29204158-29209157"/>
          <s v="29209157-29214156"/>
          <s v="29214156-29219155"/>
          <s v="29219155-29224154"/>
          <s v="29224154-29229153"/>
          <s v="29229153-29234152"/>
          <s v="29234152-29239151"/>
          <s v="29239151-29244150"/>
          <s v="29244150-29249149"/>
          <s v="29249149-29254148"/>
          <s v="29254148-29259147"/>
          <s v="29259147-29264146"/>
          <s v="29264146-29269145"/>
          <s v="29269145-29274144"/>
          <s v="29274144-29279143"/>
          <s v="29279143-29284142"/>
          <s v="29284142-29289141"/>
          <s v="29289141-29294140"/>
          <s v="29294140-29299139"/>
          <s v="29299139-29304138"/>
          <s v="29304138-29309137"/>
          <s v="29309137-29314136"/>
          <s v="29314136-29319135"/>
          <s v="29319135-29324134"/>
          <s v="29324134-29329133"/>
          <s v="29329133-29334132"/>
          <s v="29334132-29339131"/>
          <s v="29339131-29344130"/>
          <s v="29344130-29349129"/>
          <s v="29349129-29354128"/>
          <s v="29354128-29359127"/>
          <s v="29359127-29364126"/>
          <s v="29364126-29369125"/>
          <s v="29369125-29374124"/>
          <s v="29374124-29379123"/>
          <s v="29379123-29384122"/>
          <s v="29384122-29389121"/>
          <s v="29389121-29394120"/>
          <s v="29394120-29399119"/>
          <s v="29399119-29404118"/>
          <s v="29404118-29409117"/>
          <s v="29409117-29414116"/>
          <s v="29414116-29419115"/>
          <s v="29419115-29424114"/>
          <s v="29424114-29429113"/>
          <s v="29429113-29434112"/>
          <s v="29434112-29439111"/>
          <s v="29439111-29444110"/>
          <s v="29444110-29449109"/>
          <s v="29449109-29454108"/>
          <s v="29454108-29459107"/>
          <s v="29459107-29464106"/>
          <s v="29464106-29469105"/>
          <s v="29469105-29474104"/>
          <s v="29474104-29479103"/>
          <s v="29479103-29484102"/>
          <s v="29484102-29489101"/>
          <s v="29489101-29494100"/>
          <s v="29494100-29499099"/>
          <s v="29499099-29504098"/>
          <s v="29504098-29509097"/>
          <s v="29509097-29514096"/>
          <s v="29514096-29519095"/>
          <s v="29519095-29524094"/>
          <s v="29524094-29529093"/>
          <s v="29529093-29534092"/>
          <s v="29534092-29539091"/>
          <s v="29539091-29544090"/>
          <s v="29544090-29549089"/>
          <s v="29549089-29554088"/>
          <s v="29554088-29559087"/>
          <s v="29559087-29564086"/>
          <s v="29564086-29569085"/>
          <s v="29569085-29574084"/>
          <s v="29574084-29579083"/>
          <s v="29579083-29584082"/>
          <s v="29584082-29589081"/>
          <s v="29589081-29594080"/>
          <s v="29594080-29599079"/>
          <s v="29599079-29604078"/>
          <s v="29604078-29609077"/>
          <s v="29609077-29614076"/>
          <s v="29614076-29619075"/>
          <s v="29619075-29624074"/>
          <s v="29624074-29629073"/>
          <s v="29629073-29634072"/>
          <s v="29634072-29639071"/>
          <s v="29639071-29644070"/>
          <s v="29644070-29649069"/>
          <s v="29649069-29654068"/>
          <s v="29654068-29659067"/>
          <s v="29659067-29664066"/>
          <s v="29664066-29669065"/>
          <s v="29669065-29674064"/>
          <s v="29674064-29679063"/>
          <s v="29679063-29684062"/>
          <s v="29684062-29689061"/>
          <s v="29689061-29694060"/>
          <s v="29694060-29699059"/>
          <s v="29699059-29704058"/>
          <s v="29704058-29709057"/>
          <s v="29709057-29714056"/>
          <s v="29714056-29719055"/>
          <s v="29719055-29724054"/>
          <s v="29724054-29729053"/>
          <s v="29729053-29734052"/>
          <s v="29734052-29739051"/>
          <s v="29739051-29744050"/>
          <s v="29744050-29749049"/>
          <s v="29749049-29754048"/>
          <s v="29754048-29759047"/>
          <s v="29759047-29764046"/>
          <s v="29764046-29769045"/>
          <s v="29769045-29774044"/>
          <s v="29774044-29779043"/>
          <s v="29779043-29784042"/>
          <s v="29784042-29789041"/>
          <s v="29789041-29794040"/>
          <s v="29794040-29799039"/>
          <s v="29799039-29804038"/>
          <s v="29804038-29809037"/>
          <s v="29809037-29814036"/>
          <s v="29814036-29819035"/>
          <s v="29819035-29824034"/>
          <s v="29824034-29829033"/>
          <s v="29829033-29834032"/>
          <s v="29834032-29839031"/>
          <s v="29839031-29844030"/>
          <s v="29844030-29849029"/>
          <s v="29849029-29854028"/>
          <s v="29854028-29859027"/>
          <s v="29859027-29864026"/>
          <s v="29864026-29869025"/>
          <s v="29869025-29874024"/>
          <s v="29874024-29879023"/>
          <s v="29879023-29884022"/>
          <s v="29884022-29889021"/>
          <s v="29889021-29894020"/>
          <s v="29894020-29899019"/>
          <s v="29899019-29904018"/>
          <s v="29904018-29909017"/>
          <s v="29909017-29914016"/>
          <s v="29914016-29919015"/>
          <s v="29919015-29924014"/>
          <s v="29924014-29929013"/>
          <s v="29929013-29934012"/>
          <s v="29934012-29939011"/>
          <s v="29939011-29944010"/>
          <s v="29944010-29949009"/>
          <s v="29949009-29954008"/>
          <s v="29954008-29959007"/>
          <s v="29959007-29964006"/>
          <s v="29964006-29969005"/>
          <s v="29969005-29974004"/>
          <s v="29974004-29979003"/>
          <s v="29979003-29984002"/>
          <s v="29984002-29989001"/>
          <s v="29989001-29994000"/>
          <s v="29994000-29998999"/>
          <s v="29998999-30003998"/>
          <s v="30003998-30008997"/>
          <s v="30008997-30013996"/>
          <s v="30013996-30018995"/>
          <s v="30018995-30023994"/>
          <s v="30023994-30028993"/>
          <s v="30028993-30033992"/>
          <s v="30033992-30038991"/>
          <s v="30038991-30043990"/>
          <s v="30043990-30048989"/>
          <s v="30048989-30053988"/>
          <s v="30053988-30058987"/>
          <s v="30058987-30063986"/>
          <s v="30063986-30068985"/>
          <s v="30068985-30073984"/>
          <s v="30073984-30078983"/>
          <s v="30078983-30083982"/>
          <s v="30083982-30088981"/>
          <s v="30088981-30093980"/>
          <s v="30093980-30098979"/>
          <s v="30098979-30103978"/>
          <s v="30103978-30108977"/>
          <s v="30108977-30113976"/>
          <s v="30113976-30118975"/>
          <s v="30118975-30123974"/>
          <s v="30123974-30128973"/>
          <s v="30128973-30133972"/>
          <s v="30133972-30138971"/>
          <s v="30138971-30143970"/>
          <s v="30143970-30148969"/>
          <s v="30148969-30153968"/>
          <s v="30153968-30158967"/>
          <s v="30158967-30163966"/>
          <s v="30163966-30168965"/>
          <s v="30168965-30173964"/>
          <s v="30173964-30178963"/>
          <s v="30178963-30183962"/>
          <s v="30183962-30188961"/>
          <s v="30188961-30193960"/>
          <s v="30193960-30198959"/>
          <s v="30198959-30203958"/>
          <s v="30203958-30208957"/>
          <s v="30208957-30213956"/>
          <s v="30213956-30218955"/>
          <s v="30218955-30223954"/>
          <s v="30223954-30228953"/>
          <s v="30228953-30233952"/>
          <s v="30233952-30238951"/>
          <s v="30238951-30243950"/>
          <s v="30243950-30248949"/>
          <s v="30248949-30253948"/>
          <s v="30253948-30258947"/>
          <s v="30258947-30263946"/>
          <s v="30263946-30268945"/>
          <s v="30268945-30273944"/>
          <s v="30273944-30278943"/>
          <s v="30278943-30283942"/>
          <s v="30283942-30288941"/>
          <s v="30288941-30293940"/>
          <s v="30293940-30298939"/>
          <s v="30298939-30303938"/>
          <s v="30303938-30308937"/>
          <s v="30308937-30313936"/>
          <s v="30313936-30318935"/>
          <s v="30318935-30323934"/>
          <s v="30323934-30328933"/>
          <s v="30328933-30333932"/>
          <s v="30333932-30338931"/>
          <s v="30338931-30343930"/>
          <s v="30343930-30348929"/>
          <s v="30348929-30353928"/>
          <s v="30353928-30358927"/>
          <s v="30358927-30363926"/>
          <s v="30363926-30368925"/>
          <s v="30368925-30373924"/>
          <s v="30373924-30378923"/>
          <s v="30378923-30383922"/>
          <s v="30383922-30388921"/>
          <s v="30388921-30393920"/>
          <s v="30393920-30398919"/>
          <s v="30398919-30403918"/>
          <s v="30403918-30408917"/>
          <s v="30408917-30413916"/>
          <s v="30413916-30418915"/>
          <s v="30418915-30423914"/>
          <s v="30423914-30428913"/>
          <s v="30428913-30433912"/>
          <s v="30433912-30438911"/>
          <s v="30438911-30443910"/>
          <s v="30443910-30448909"/>
          <s v="30448909-30453908"/>
          <s v="30453908-30458907"/>
          <s v="30458907-30463906"/>
          <s v="30463906-30468905"/>
          <s v="30468905-30473904"/>
          <s v="30473904-30478903"/>
          <s v="30478903-30483902"/>
          <s v="30483902-30488901"/>
          <s v="30488901-30493900"/>
          <s v="30493900-30498899"/>
          <s v="30498899-30503898"/>
          <s v="30503898-30508897"/>
          <s v="30508897-30513896"/>
          <s v="30513896-30518895"/>
          <s v="30518895-30523894"/>
          <s v="30523894-30528893"/>
          <s v="30528893-30533892"/>
          <s v="30533892-30538891"/>
          <s v="30538891-30543890"/>
          <s v="30543890-30548889"/>
          <s v="30548889-30553888"/>
          <s v="30553888-30558887"/>
          <s v="30558887-30563886"/>
          <s v="30563886-30568885"/>
          <s v="30568885-30573884"/>
          <s v="30573884-30578883"/>
          <s v="30578883-30583882"/>
          <s v="30583882-30588881"/>
          <s v="30588881-30593880"/>
          <s v="30593880-30598879"/>
          <s v="30598879-30603878"/>
          <s v="30603878-30608877"/>
          <s v="30608877-30613876"/>
          <s v="30613876-30618875"/>
          <s v="30618875-30623874"/>
          <s v="30623874-30628873"/>
          <s v="30628873-30633872"/>
          <s v="30633872-30638871"/>
          <s v="30638871-30643870"/>
          <s v="30643870-30648869"/>
          <s v="30648869-30653868"/>
          <s v="30653868-30658867"/>
          <s v="30658867-30663866"/>
          <s v="30663866-30668865"/>
          <s v="30668865-30673864"/>
          <s v="30673864-30678863"/>
          <s v="30678863-30683862"/>
          <s v="30683862-30688861"/>
          <s v="30688861-30693860"/>
          <s v="30693860-30698859"/>
          <s v="30698859-30703858"/>
          <s v="30703858-30708857"/>
          <s v="30708857-30713856"/>
          <s v="30713856-30718855"/>
          <s v="30718855-30723854"/>
          <s v="30723854-30728853"/>
          <s v="30728853-30733852"/>
          <s v="30733852-30738851"/>
          <s v="30738851-30743850"/>
          <s v="30743850-30748849"/>
          <s v="30748849-30753848"/>
          <s v="30753848-30758847"/>
          <s v="30758847-30763846"/>
          <s v="30763846-30768845"/>
          <s v="30768845-30773844"/>
          <s v="30773844-30778843"/>
          <s v="30778843-30783842"/>
          <s v="30783842-30788841"/>
          <s v="30788841-30793840"/>
          <s v="30793840-30798839"/>
          <s v="30798839-30803838"/>
          <s v="30803838-30808837"/>
          <s v="30808837-30813836"/>
          <s v="30813836-30818835"/>
          <s v="30818835-30823834"/>
          <s v="30823834-30828833"/>
          <s v="30828833-30833832"/>
          <s v="30833832-30838831"/>
          <s v="30838831-30843830"/>
          <s v="30843830-30848829"/>
          <s v="30848829-30853828"/>
          <s v="30853828-30858827"/>
          <s v="30858827-30863826"/>
          <s v="30863826-30868825"/>
          <s v="30868825-30873824"/>
          <s v="30873824-30878823"/>
          <s v="30878823-30883822"/>
          <s v="30883822-30888821"/>
          <s v="30888821-30893820"/>
          <s v="30893820-30898819"/>
          <s v="30898819-30903818"/>
          <s v="30903818-30908817"/>
          <s v="30908817-30913816"/>
          <s v="30913816-30918815"/>
          <s v="30918815-30923814"/>
          <s v="30923814-30928813"/>
          <s v="30928813-30933812"/>
          <s v="30933812-30938811"/>
          <s v="30938811-30943810"/>
          <s v="30943810-30948809"/>
          <s v="30948809-30953808"/>
          <s v="30953808-30958807"/>
          <s v="30958807-30963806"/>
          <s v="30963806-30968805"/>
          <s v="30968805-30973804"/>
          <s v="30973804-30978803"/>
          <s v="30978803-30983802"/>
          <s v="30983802-30988801"/>
          <s v="30988801-30993800"/>
          <s v="30993800-30998799"/>
          <s v="30998799-31003798"/>
          <s v="31003798-31008797"/>
          <s v="31008797-31013796"/>
          <s v="31013796-31018795"/>
          <s v="31018795-31023794"/>
          <s v="31023794-31028793"/>
          <s v="31028793-31033792"/>
          <s v="31033792-31038791"/>
          <s v="31038791-31043790"/>
          <s v="31043790-31048789"/>
          <s v="31048789-31053788"/>
          <s v="31053788-31058787"/>
          <s v="31058787-31063786"/>
          <s v="31063786-31068785"/>
          <s v="31068785-31073784"/>
          <s v="31073784-31078783"/>
          <s v="31078783-31083782"/>
          <s v="31083782-31088781"/>
          <s v="31088781-31093780"/>
          <s v="31093780-31098779"/>
          <s v="31098779-31103778"/>
          <s v="31103778-31108777"/>
          <s v="31108777-31113776"/>
          <s v="31113776-31118775"/>
          <s v="31118775-31123774"/>
          <s v="31123774-31128773"/>
          <s v="31128773-31133772"/>
          <s v="31133772-31138771"/>
          <s v="31138771-31143770"/>
          <s v="31143770-31148769"/>
          <s v="31148769-31153768"/>
          <s v="31153768-31158767"/>
          <s v="31158767-31163766"/>
          <s v="31163766-31168765"/>
          <s v="31168765-31173764"/>
          <s v="31173764-31178763"/>
          <s v="31178763-31183762"/>
          <s v="31183762-31188761"/>
          <s v="31188761-31193760"/>
          <s v="31193760-31198759"/>
          <s v="31198759-31203758"/>
          <s v="31203758-31208757"/>
          <s v="31208757-31213756"/>
          <s v="31213756-31218755"/>
          <s v="31218755-31223754"/>
          <s v="31223754-31228753"/>
          <s v="31228753-31233752"/>
          <s v="31233752-31238751"/>
          <s v="31238751-31243750"/>
          <s v="31243750-31248749"/>
          <s v="31248749-31253748"/>
          <s v="31253748-31258747"/>
          <s v="31258747-31263746"/>
          <s v="31263746-31268745"/>
          <s v="31268745-31273744"/>
          <s v="31273744-31278743"/>
          <s v="31278743-31283742"/>
          <s v="31283742-31288741"/>
          <s v="31288741-31293740"/>
          <s v="31293740-31298739"/>
          <s v="31298739-31303738"/>
          <s v="31303738-31308737"/>
          <s v="31308737-31313736"/>
          <s v="31313736-31318735"/>
          <s v="31318735-31323734"/>
          <s v="31323734-31328733"/>
          <s v="31328733-31333732"/>
          <s v="31333732-31338731"/>
          <s v="31338731-31343730"/>
          <s v="31343730-31348729"/>
          <s v="31348729-31353728"/>
          <s v="31353728-31358727"/>
          <s v="31358727-31363726"/>
          <s v="31363726-31368725"/>
          <s v="31368725-31373724"/>
          <s v="31373724-31378723"/>
          <s v="31378723-31383722"/>
          <s v="31383722-31388721"/>
          <s v="31388721-31393720"/>
          <s v="31393720-31398719"/>
          <s v="31398719-31403718"/>
          <s v="31403718-31408717"/>
          <s v="31408717-31413716"/>
          <s v="31413716-31418715"/>
          <s v="31418715-31423714"/>
          <s v="31423714-31428713"/>
          <s v="31428713-31433712"/>
          <s v="31433712-31438711"/>
          <s v="31438711-31443710"/>
          <s v="31443710-31448709"/>
          <s v="31448709-31453708"/>
          <s v="31453708-31458707"/>
          <s v="31458707-31463706"/>
          <s v="31463706-31468705"/>
          <s v="31468705-31473704"/>
          <s v="31473704-31478703"/>
          <s v="31478703-31483702"/>
          <s v="31483702-31488701"/>
          <s v="31488701-31493700"/>
          <s v="31493700-31498699"/>
          <s v="31498699-31503698"/>
          <s v="31503698-31508697"/>
          <s v="31508697-31513696"/>
          <s v="31513696-31518695"/>
          <s v="31518695-31523694"/>
          <s v="31523694-31528693"/>
          <s v="31528693-31533692"/>
          <s v="31533692-31538691"/>
          <s v="31538691-31543690"/>
          <s v="31543690-31548689"/>
          <s v="31548689-31553688"/>
          <s v="31553688-31558687"/>
          <s v="31558687-31563686"/>
          <s v="31563686-31568685"/>
          <s v="31568685-31573684"/>
          <s v="31573684-31578683"/>
          <s v="31578683-31583682"/>
          <s v="31583682-31588681"/>
          <s v="31588681-31593680"/>
          <s v="31593680-31598679"/>
          <s v="31598679-31603678"/>
          <s v="31603678-31608677"/>
          <s v="31608677-31613676"/>
          <s v="31613676-31618675"/>
          <s v="31618675-31623674"/>
          <s v="31623674-31628673"/>
          <s v="31628673-31633672"/>
          <s v="31633672-31638671"/>
          <s v="31638671-31643670"/>
          <s v="31643670-31648669"/>
          <s v="31648669-31653668"/>
          <s v="31653668-31658667"/>
          <s v="31658667-31663666"/>
          <s v="31663666-31668665"/>
          <s v="31668665-31673664"/>
          <s v="31673664-31678663"/>
          <s v="31678663-31683662"/>
          <s v="31683662-31688661"/>
          <s v="31688661-31693660"/>
          <s v="31693660-31698659"/>
          <s v="31698659-31703658"/>
          <s v="31703658-31708657"/>
          <s v="31708657-31713656"/>
          <s v="31713656-31718655"/>
          <s v="31718655-31723654"/>
          <s v="31723654-31728653"/>
          <s v="31728653-31733652"/>
          <s v="31733652-31738651"/>
          <s v="31738651-31743650"/>
          <s v="31743650-31748649"/>
          <s v="31748649-31753648"/>
          <s v="31753648-31758647"/>
          <s v="31758647-31763646"/>
          <s v="31763646-31768645"/>
          <s v="31768645-31773644"/>
          <s v="31773644-31778643"/>
          <s v="31778643-31783642"/>
          <s v="31783642-31788641"/>
          <s v="31788641-31793640"/>
          <s v="31793640-31798639"/>
          <s v="31798639-31803638"/>
          <s v="31803638-31808637"/>
          <s v="31808637-31813636"/>
          <s v="31813636-31818635"/>
          <s v="31818635-31823634"/>
          <s v="31823634-31828633"/>
          <s v="31828633-31833632"/>
          <s v="31833632-31838631"/>
          <s v="31838631-31843630"/>
          <s v="31843630-31848629"/>
          <s v="31848629-31853628"/>
          <s v="31853628-31858627"/>
          <s v="31858627-31863626"/>
          <s v="31863626-31868625"/>
          <s v="31868625-31873624"/>
          <s v="31873624-31878623"/>
          <s v="31878623-31883622"/>
          <s v="31883622-31888621"/>
          <s v="31888621-31893620"/>
          <s v="31893620-31898619"/>
          <s v="31898619-31903618"/>
          <s v="31903618-31908617"/>
          <s v="31908617-31913616"/>
          <s v="31913616-31918615"/>
          <s v="31918615-31923614"/>
          <s v="31923614-31928613"/>
          <s v="31928613-31933612"/>
          <s v="31933612-31938611"/>
          <s v="31938611-31943610"/>
          <s v="31943610-31948609"/>
          <s v="31948609-31953608"/>
          <s v="31953608-31958607"/>
          <s v="31958607-31963606"/>
          <s v="31963606-31968605"/>
          <s v="31968605-31973604"/>
          <s v="31973604-31978603"/>
          <s v="31978603-31983602"/>
          <s v="31983602-31988601"/>
          <s v="31988601-31993600"/>
          <s v="31993600-31998599"/>
          <s v="31998599-32003598"/>
          <s v="32003598-32008597"/>
          <s v="32008597-32013596"/>
          <s v="32013596-32018595"/>
          <s v="32018595-32023594"/>
          <s v="32023594-32028593"/>
          <s v="32028593-32033592"/>
          <s v="32033592-32038591"/>
          <s v="32038591-32043590"/>
          <s v="32043590-32048589"/>
          <s v="32048589-32053588"/>
          <s v="32053588-32058587"/>
          <s v="32058587-32063586"/>
          <s v="32063586-32068585"/>
          <s v="32068585-32073584"/>
          <s v="32073584-32078583"/>
          <s v="32078583-32083582"/>
          <s v="32083582-32088581"/>
          <s v="32088581-32093580"/>
          <s v="32093580-32098579"/>
          <s v="32098579-32103578"/>
          <s v="32103578-32108577"/>
          <s v="32108577-32113576"/>
          <s v="32113576-32118575"/>
          <s v="32118575-32123574"/>
          <s v="32123574-32128573"/>
          <s v="32128573-32133572"/>
          <s v="32133572-32138571"/>
          <s v="32138571-32143570"/>
          <s v="32143570-32148569"/>
          <s v="32148569-32153568"/>
          <s v="32153568-32158567"/>
          <s v="32158567-32163566"/>
          <s v="32163566-32168565"/>
          <s v="32168565-32173564"/>
          <s v="32173564-32178563"/>
          <s v="32178563-32183562"/>
          <s v="32183562-32188561"/>
          <s v="32188561-32193560"/>
          <s v="32193560-32198559"/>
          <s v="32198559-32203558"/>
          <s v="32203558-32208557"/>
          <s v="32208557-32213556"/>
          <s v="32213556-32218555"/>
          <s v="32218555-32223554"/>
          <s v="32223554-32228553"/>
          <s v="32228553-32233552"/>
          <s v="32233552-32238551"/>
          <s v="32238551-32243550"/>
          <s v="32243550-32248549"/>
          <s v="32248549-32253548"/>
          <s v="32253548-32258547"/>
          <s v="32258547-32263546"/>
          <s v="32263546-32268545"/>
          <s v="32268545-32273544"/>
          <s v="32273544-32278543"/>
          <s v="32278543-32283542"/>
          <s v="32283542-32288541"/>
          <s v="32288541-32293540"/>
          <s v="32293540-32298539"/>
          <s v="32298539-32303538"/>
          <s v="32303538-32308537"/>
          <s v="32308537-32313536"/>
          <s v="32313536-32318535"/>
          <s v="32318535-32323534"/>
          <s v="32323534-32328533"/>
          <s v="32328533-32333532"/>
          <s v="32333532-32338531"/>
          <s v="32338531-32343530"/>
          <s v="32343530-32348529"/>
          <s v="32348529-32353528"/>
          <s v="32353528-32358527"/>
          <s v="32358527-32363526"/>
          <s v="32363526-32368525"/>
          <s v="32368525-32373524"/>
          <s v="32373524-32378523"/>
          <s v="32378523-32383522"/>
          <s v="32383522-32388521"/>
          <s v="32388521-32393520"/>
          <s v="32393520-32398519"/>
          <s v="32398519-32403518"/>
          <s v="32403518-32408517"/>
          <s v="32408517-32413516"/>
          <s v="32413516-32418515"/>
          <s v="32418515-32423514"/>
          <s v="32423514-32428513"/>
          <s v="32428513-32433512"/>
          <s v="32433512-32438511"/>
          <s v="32438511-32443510"/>
          <s v="32443510-32448509"/>
          <s v="32448509-32453508"/>
          <s v="32453508-32458507"/>
          <s v="32458507-32463506"/>
          <s v="32463506-32468505"/>
          <s v="32468505-32473504"/>
          <s v="32473504-32478503"/>
          <s v="32478503-32483502"/>
          <s v="32483502-32488501"/>
          <s v="32488501-32493500"/>
          <s v="32493500-32498499"/>
          <s v="32498499-32503498"/>
          <s v="32503498-32508497"/>
          <s v="32508497-32513496"/>
          <s v="32513496-32518495"/>
          <s v="32518495-32523494"/>
          <s v="32523494-32528493"/>
          <s v="32528493-32533492"/>
          <s v="32533492-32538491"/>
          <s v="32538491-32543490"/>
          <s v="32543490-32548489"/>
          <s v="32548489-32553488"/>
          <s v="32553488-32558487"/>
          <s v="32558487-32563486"/>
          <s v="32563486-32568485"/>
          <s v="32568485-32573484"/>
          <s v="32573484-32578483"/>
          <s v="32578483-32583482"/>
          <s v="32583482-32588481"/>
          <s v="32588481-32593480"/>
          <s v="32593480-32598479"/>
          <s v="32598479-32603478"/>
          <s v="32603478-32608477"/>
          <s v="32608477-32613476"/>
          <s v="32613476-32618475"/>
          <s v="32618475-32623474"/>
          <s v="32623474-32628473"/>
          <s v="32628473-32633472"/>
          <s v="32633472-32638471"/>
          <s v="32638471-32643470"/>
          <s v="32643470-32648469"/>
          <s v="32648469-32653468"/>
          <s v="32653468-32658467"/>
          <s v="32658467-32663466"/>
          <s v="32663466-32668465"/>
          <s v="32668465-32673464"/>
          <s v="32673464-32678463"/>
          <s v="32678463-32683462"/>
          <s v="32683462-32688461"/>
          <s v="32688461-32693460"/>
          <s v="32693460-32698459"/>
          <s v="32698459-32703458"/>
          <s v="32703458-32708457"/>
          <s v="32708457-32713456"/>
          <s v="32713456-32718455"/>
          <s v="32718455-32723454"/>
          <s v="32723454-32728453"/>
          <s v="32728453-32733452"/>
          <s v="32733452-32738451"/>
          <s v="32738451-32743450"/>
          <s v="32743450-32748449"/>
          <s v="32748449-32753448"/>
          <s v="32753448-32758447"/>
          <s v="32758447-32763446"/>
          <s v="32763446-32768445"/>
          <s v="32768445-32773444"/>
          <s v="32773444-32778443"/>
          <s v="32778443-32783442"/>
          <s v="32783442-32788441"/>
          <s v="32788441-32793440"/>
          <s v="32793440-32798439"/>
          <s v="32798439-32803438"/>
          <s v="32803438-32808437"/>
          <s v="32808437-32813436"/>
          <s v="32813436-32818435"/>
          <s v="32818435-32823434"/>
          <s v="32823434-32828433"/>
          <s v="32828433-32833432"/>
          <s v="32833432-32838431"/>
          <s v="32838431-32843430"/>
          <s v="32843430-32848429"/>
          <s v="32848429-32853428"/>
          <s v="32853428-32858427"/>
          <s v="32858427-32863426"/>
          <s v="32863426-32868425"/>
          <s v="32868425-32873424"/>
          <s v="32873424-32878423"/>
          <s v="32878423-32883422"/>
          <s v="32883422-32888421"/>
          <s v="32888421-32893420"/>
          <s v="32893420-32898419"/>
          <s v="32898419-32903418"/>
          <s v="32903418-32908417"/>
          <s v="32908417-32913416"/>
          <s v="32913416-32918415"/>
          <s v="32918415-32923414"/>
          <s v="32923414-32928413"/>
          <s v="32928413-32933412"/>
          <s v="32933412-32938411"/>
          <s v="32938411-32943410"/>
          <s v="32943410-32948409"/>
          <s v="32948409-32953408"/>
          <s v="32953408-32958407"/>
          <s v="32958407-32963406"/>
          <s v="32963406-32968405"/>
          <s v="32968405-32973404"/>
          <s v="32973404-32978403"/>
          <s v="32978403-32983402"/>
          <s v="32983402-32988401"/>
          <s v="32988401-32993400"/>
          <s v="32993400-32998399"/>
          <s v="32998399-33003398"/>
          <s v="33003398-33008397"/>
          <s v="33008397-33013396"/>
          <s v="33013396-33018395"/>
          <s v="33018395-33023394"/>
          <s v="33023394-33028393"/>
          <s v="33028393-33033392"/>
          <s v="33033392-33038391"/>
          <s v="33038391-33043390"/>
          <s v="33043390-33048389"/>
          <s v="33048389-33053388"/>
          <s v="33053388-33058387"/>
          <s v="33058387-33063386"/>
          <s v="33063386-33068385"/>
          <s v="33068385-33073384"/>
          <s v="33073384-33078383"/>
          <s v="33078383-33083382"/>
          <s v="33083382-33088381"/>
          <s v="33088381-33093380"/>
          <s v="33093380-33098379"/>
          <s v="33098379-33103378"/>
          <s v="33103378-33108377"/>
          <s v="33108377-33113376"/>
          <s v="33113376-33118375"/>
          <s v="33118375-33123374"/>
          <s v="33123374-33128373"/>
          <s v="33128373-33133372"/>
          <s v="33133372-33138371"/>
          <s v="33138371-33143370"/>
          <s v="33143370-33148369"/>
          <s v="33148369-33153368"/>
          <s v="33153368-33158367"/>
          <s v="33158367-33163366"/>
          <s v="33163366-33168365"/>
          <s v="33168365-33173364"/>
          <s v="33173364-33178363"/>
          <s v="33178363-33183362"/>
          <s v="33183362-33188361"/>
          <s v="33188361-33193360"/>
          <s v="33193360-33198359"/>
          <s v="33198359-33203358"/>
          <s v="33203358-33208357"/>
          <s v="33208357-33213356"/>
          <s v="33213356-33218355"/>
          <s v="33218355-33223354"/>
          <s v="33223354-33228353"/>
          <s v="33228353-33233352"/>
          <s v="33233352-33238351"/>
          <s v="33238351-33243350"/>
          <s v="33243350-33248349"/>
          <s v="33248349-33253348"/>
          <s v="33253348-33258347"/>
          <s v="33258347-33263346"/>
          <s v="33263346-33268345"/>
          <s v="33268345-33273344"/>
          <s v="33273344-33278343"/>
          <s v="33278343-33283342"/>
          <s v="33283342-33288341"/>
          <s v="33288341-33293340"/>
          <s v="33293340-33298339"/>
          <s v="33298339-33303338"/>
          <s v="33303338-33308337"/>
          <s v="33308337-33313336"/>
          <s v="33313336-33318335"/>
          <s v="33318335-33323334"/>
          <s v="33323334-33328333"/>
          <s v="33328333-33333332"/>
          <s v="33333332-33338331"/>
          <s v="33338331-33343330"/>
          <s v="33343330-33348329"/>
          <s v="33348329-33353328"/>
          <s v="33353328-33358327"/>
          <s v="33358327-33363326"/>
          <s v="33363326-33368325"/>
          <s v="33368325-33373324"/>
          <s v="33373324-33378323"/>
          <s v="33378323-33383322"/>
          <s v="33383322-33388321"/>
          <s v="33388321-33393320"/>
          <s v="33393320-33398319"/>
          <s v="33398319-33403318"/>
          <s v="33403318-33408317"/>
          <s v="33408317-33413316"/>
          <s v="33413316-33418315"/>
          <s v="33418315-33423314"/>
          <s v="33423314-33428313"/>
          <s v="33428313-33433312"/>
          <s v="33433312-33438311"/>
          <s v="33438311-33443310"/>
          <s v="33443310-33448309"/>
          <s v="33448309-33453308"/>
          <s v="33453308-33458307"/>
          <s v="33458307-33463306"/>
          <s v="33463306-33468305"/>
          <s v="33468305-33473304"/>
          <s v="33473304-33478303"/>
          <s v="33478303-33483302"/>
          <s v="33483302-33488301"/>
          <s v="33488301-33493300"/>
          <s v="33493300-33498299"/>
          <s v="33498299-33503298"/>
          <s v="33503298-33508297"/>
          <s v="33508297-33513296"/>
          <s v="33513296-33518295"/>
          <s v="33518295-33523294"/>
          <s v="33523294-33528293"/>
          <s v="33528293-33533292"/>
          <s v="33533292-33538291"/>
          <s v="33538291-33543290"/>
          <s v="33543290-33548289"/>
          <s v="33548289-33553288"/>
          <s v="33553288-33558287"/>
          <s v="33558287-33563286"/>
          <s v="33563286-33568285"/>
          <s v="33568285-33573284"/>
          <s v="33573284-33578283"/>
          <s v="33578283-33583282"/>
          <s v="33583282-33588281"/>
          <s v="33588281-33593280"/>
          <s v="33593280-33598279"/>
          <s v="33598279-33603278"/>
          <s v="33603278-33608277"/>
          <s v="33608277-33613276"/>
          <s v="33613276-33618275"/>
          <s v="33618275-33623274"/>
          <s v="33623274-33628273"/>
          <s v="33628273-33633272"/>
          <s v="33633272-33638271"/>
          <s v="33638271-33643270"/>
          <s v="33643270-33648269"/>
          <s v="33648269-33653268"/>
          <s v="33653268-33658267"/>
          <s v="33658267-33663266"/>
          <s v="33663266-33668265"/>
          <s v="33668265-33673264"/>
          <s v="33673264-33678263"/>
          <s v="33678263-33683262"/>
          <s v="33683262-33688261"/>
          <s v="33688261-33693260"/>
          <s v="33693260-33698259"/>
          <s v="33698259-33703258"/>
          <s v="33703258-33708257"/>
          <s v="33708257-33713256"/>
          <s v="33713256-33718255"/>
          <s v="33718255-33723254"/>
          <s v="33723254-33728253"/>
          <s v="33728253-33733252"/>
          <s v="33733252-33738251"/>
          <s v="33738251-33743250"/>
          <s v="33743250-33748249"/>
          <s v="33748249-33753248"/>
          <s v="33753248-33758247"/>
          <s v="33758247-33763246"/>
          <s v="33763246-33768245"/>
          <s v="33768245-33773244"/>
          <s v="33773244-33778243"/>
          <s v="33778243-33783242"/>
          <s v="33783242-33788241"/>
          <s v="33788241-33793240"/>
          <s v="33793240-33798239"/>
          <s v="33798239-33803238"/>
          <s v="33803238-33808237"/>
          <s v="33808237-33813236"/>
          <s v="33813236-33818235"/>
          <s v="33818235-33823234"/>
          <s v="33823234-33828233"/>
          <s v="33828233-33833232"/>
          <s v="33833232-33838231"/>
          <s v="33838231-33843230"/>
          <s v="33843230-33848229"/>
          <s v="33848229-33853228"/>
          <s v="33853228-33858227"/>
          <s v="33858227-33863226"/>
          <s v="33863226-33868225"/>
          <s v="33868225-33873224"/>
          <s v="33873224-33878223"/>
          <s v="33878223-33883222"/>
          <s v="33883222-33888221"/>
          <s v="33888221-33893220"/>
          <s v="33893220-33898219"/>
          <s v="33898219-33903218"/>
          <s v="33903218-33908217"/>
          <s v="33908217-33913216"/>
          <s v="33913216-33918215"/>
          <s v="33918215-33923214"/>
          <s v="33923214-33928213"/>
          <s v="33928213-33933212"/>
          <s v="33933212-33938211"/>
          <s v="33938211-33943210"/>
          <s v="33943210-33948209"/>
          <s v="33948209-33953208"/>
          <s v="33953208-33958207"/>
          <s v="33958207-33963206"/>
          <s v="33963206-33968205"/>
          <s v="33968205-33973204"/>
          <s v="33973204-33978203"/>
          <s v="33978203-33983202"/>
          <s v="33983202-33988201"/>
          <s v="33988201-33993200"/>
          <s v="33993200-33998199"/>
          <s v="33998199-34003198"/>
          <s v="34003198-34008197"/>
          <s v="34008197-34013196"/>
          <s v="34013196-34018195"/>
          <s v="34018195-34023194"/>
          <s v="34023194-34028193"/>
          <s v="34028193-34033192"/>
          <s v="34033192-34038191"/>
          <s v="34038191-34043190"/>
          <s v="34043190-34048189"/>
          <s v="34048189-34053188"/>
          <s v="34053188-34058187"/>
          <s v="34058187-34063186"/>
          <s v="34063186-34068185"/>
          <s v="34068185-34073184"/>
          <s v="34073184-34078183"/>
          <s v="34078183-34083182"/>
          <s v="34083182-34088181"/>
          <s v="34088181-34093180"/>
          <s v="34093180-34098179"/>
          <s v="34098179-34103178"/>
          <s v="34103178-34108177"/>
          <s v="34108177-34113176"/>
          <s v="34113176-34118175"/>
          <s v="34118175-34123174"/>
          <s v="34123174-34128173"/>
          <s v="34128173-34133172"/>
          <s v="34133172-34138171"/>
          <s v="34138171-34143170"/>
          <s v="34143170-34148169"/>
          <s v="34148169-34153168"/>
          <s v="34153168-34158167"/>
          <s v="34158167-34163166"/>
          <s v="34163166-34168165"/>
          <s v="34168165-34173164"/>
          <s v="34173164-34178163"/>
          <s v="34178163-34183162"/>
          <s v="34183162-34188161"/>
          <s v="34188161-34193160"/>
          <s v="34193160-34198159"/>
          <s v="34198159-34203158"/>
          <s v="34203158-34208157"/>
          <s v="34208157-34213156"/>
          <s v="34213156-34218155"/>
          <s v="34218155-34223154"/>
          <s v="34223154-34228153"/>
          <s v="34228153-34233152"/>
          <s v="34233152-34238151"/>
          <s v="34238151-34243150"/>
          <s v="34243150-34248149"/>
          <s v="34248149-34253148"/>
          <s v="34253148-34258147"/>
          <s v="34258147-34263146"/>
          <s v="34263146-34268145"/>
          <s v="34268145-34273144"/>
          <s v="34273144-34278143"/>
          <s v="34278143-34283142"/>
          <s v="34283142-34288141"/>
          <s v="34288141-34293140"/>
          <s v="34293140-34298139"/>
          <s v="34298139-34303138"/>
          <s v="34303138-34308137"/>
          <s v="34308137-34313136"/>
          <s v="34313136-34318135"/>
          <s v="34318135-34323134"/>
          <s v="34323134-34328133"/>
          <s v="34328133-34333132"/>
          <s v="34333132-34338131"/>
          <s v="34338131-34343130"/>
          <s v="34343130-34348129"/>
          <s v="34348129-34353128"/>
          <s v="34353128-34358127"/>
          <s v="34358127-34363126"/>
          <s v="34363126-34368125"/>
          <s v="34368125-34373124"/>
          <s v="34373124-34378123"/>
          <s v="34378123-34383122"/>
          <s v="34383122-34388121"/>
          <s v="34388121-34393120"/>
          <s v="34393120-34398119"/>
          <s v="34398119-34403118"/>
          <s v="34403118-34408117"/>
          <s v="34408117-34413116"/>
          <s v="34413116-34418115"/>
          <s v="34418115-34423114"/>
          <s v="34423114-34428113"/>
          <s v="34428113-34433112"/>
          <s v="34433112-34438111"/>
          <s v="34438111-34443110"/>
          <s v="34443110-34448109"/>
          <s v="34448109-34453108"/>
          <s v="34453108-34458107"/>
          <s v="34458107-34463106"/>
          <s v="34463106-34468105"/>
          <s v="34468105-34473104"/>
          <s v="34473104-34478103"/>
          <s v="34478103-34483102"/>
          <s v="34483102-34488101"/>
          <s v="34488101-34493100"/>
          <s v="34493100-34498099"/>
          <s v="34498099-34503098"/>
          <s v="34503098-34508097"/>
          <s v="34508097-34513096"/>
          <s v="34513096-34518095"/>
          <s v="34518095-34523094"/>
          <s v="34523094-34528093"/>
          <s v="34528093-34533092"/>
          <s v="34533092-34538091"/>
          <s v="34538091-34543090"/>
          <s v="34543090-34548089"/>
          <s v="34548089-34553088"/>
          <s v="34553088-34558087"/>
          <s v="34558087-34563086"/>
          <s v="34563086-34568085"/>
          <s v="34568085-34573084"/>
          <s v="34573084-34578083"/>
          <s v="34578083-34583082"/>
          <s v="34583082-34588081"/>
          <s v="34588081-34593080"/>
          <s v="34593080-34598079"/>
          <s v="34598079-34603078"/>
          <s v="34603078-34608077"/>
          <s v="34608077-34613076"/>
          <s v="34613076-34618075"/>
          <s v="34618075-34623074"/>
          <s v="34623074-34628073"/>
          <s v="34628073-34633072"/>
          <s v="34633072-34638071"/>
          <s v="34638071-34643070"/>
          <s v="34643070-34648069"/>
          <s v="34648069-34653068"/>
          <s v="34653068-34658067"/>
          <s v="34658067-34663066"/>
          <s v="34663066-34668065"/>
          <s v="34668065-34673064"/>
          <s v="34673064-34678063"/>
          <s v="34678063-34683062"/>
          <s v="34683062-34688061"/>
          <s v="34688061-34693060"/>
          <s v="34693060-34698059"/>
          <s v="34698059-34703058"/>
          <s v="34703058-34708057"/>
          <s v="34708057-34713056"/>
          <s v="34713056-34718055"/>
          <s v="34718055-34723054"/>
          <s v="34723054-34728053"/>
          <s v="34728053-34733052"/>
          <s v="34733052-34738051"/>
          <s v="34738051-34743050"/>
          <s v="34743050-34748049"/>
          <s v="34748049-34753048"/>
          <s v="34753048-34758047"/>
          <s v="34758047-34763046"/>
          <s v="34763046-34768045"/>
          <s v="34768045-34773044"/>
          <s v="34773044-34778043"/>
          <s v="34778043-34783042"/>
          <s v="34783042-34788041"/>
          <s v="34788041-34793040"/>
          <s v="34793040-34798039"/>
          <s v="34798039-34803038"/>
          <s v="34803038-34808037"/>
          <s v="34808037-34813036"/>
          <s v="34813036-34818035"/>
          <s v="34818035-34823034"/>
          <s v="34823034-34828033"/>
          <s v="34828033-34833032"/>
          <s v="34833032-34838031"/>
          <s v="34838031-34843030"/>
          <s v="34843030-34848029"/>
          <s v="34848029-34853028"/>
          <s v="34853028-34858027"/>
          <s v="34858027-34863026"/>
          <s v="34863026-34868025"/>
          <s v="34868025-34873024"/>
          <s v="34873024-34878023"/>
          <s v="34878023-34883022"/>
          <s v="34883022-34888021"/>
          <s v="34888021-34893020"/>
          <s v="34893020-34898019"/>
          <s v="34898019-34903018"/>
          <s v="34903018-34908017"/>
          <s v="34908017-34913016"/>
          <s v="34913016-34918015"/>
          <s v="34918015-34923014"/>
          <s v="34923014-34928013"/>
          <s v="34928013-34933012"/>
          <s v="34933012-34938011"/>
          <s v="34938011-34943010"/>
          <s v="34943010-34948009"/>
          <s v="34948009-34953008"/>
          <s v="34953008-34958007"/>
          <s v="34958007-34963006"/>
          <s v="34963006-34968005"/>
          <s v="34968005-34973004"/>
          <s v="34973004-34978003"/>
          <s v="34978003-34983002"/>
          <s v="34983002-34988001"/>
          <s v="34988001-34993000"/>
          <s v="34993000-34997999"/>
          <s v="34997999-35002998"/>
          <s v="35002998-35007997"/>
          <s v="35007997-35012996"/>
          <s v="35012996-35017995"/>
          <s v="35017995-35022994"/>
          <s v="35022994-35027993"/>
          <s v="35027993-35032992"/>
          <s v="35032992-35037991"/>
          <s v="35037991-35042990"/>
          <s v="35042990-35047989"/>
          <s v="35047989-35052988"/>
          <s v="35052988-35057987"/>
          <s v="35057987-35062986"/>
          <s v="35062986-35067985"/>
          <s v="35067985-35072984"/>
          <s v="35072984-35077983"/>
          <s v="35077983-35082982"/>
          <s v="35082982-35087981"/>
          <s v="35087981-35092980"/>
          <s v="35092980-35097979"/>
          <s v="35097979-35102978"/>
          <s v="35102978-35107977"/>
          <s v="35107977-35112976"/>
          <s v="35112976-35117975"/>
          <s v="35117975-35122974"/>
          <s v="35122974-35127973"/>
          <s v="35127973-35132972"/>
          <s v="35132972-35137971"/>
          <s v="35137971-35142970"/>
          <s v="35142970-35147969"/>
          <s v="35147969-35152968"/>
          <s v="35152968-35157967"/>
          <s v="35157967-35162966"/>
          <s v="35162966-35167965"/>
          <s v="35167965-35172964"/>
          <s v="35172964-35177963"/>
          <s v="35177963-35182962"/>
          <s v="35182962-35187961"/>
          <s v="35187961-35192960"/>
          <s v="35192960-35197959"/>
          <s v="35197959-35202958"/>
          <s v="35202958-35207957"/>
          <s v="35207957-35212956"/>
          <s v="35212956-35217955"/>
          <s v="35217955-35222954"/>
          <s v="35222954-35227953"/>
          <s v="35227953-35232952"/>
          <s v="35232952-35237951"/>
          <s v="35237951-35242950"/>
          <s v="35242950-35247949"/>
          <s v="35247949-35252948"/>
          <s v="35252948-35257947"/>
          <s v="35257947-35262946"/>
          <s v="35262946-35267945"/>
          <s v="35267945-35272944"/>
          <s v="35272944-35277943"/>
          <s v="35277943-35282942"/>
          <s v="35282942-35287941"/>
          <s v="35287941-35292940"/>
          <s v="35292940-35297939"/>
          <s v="35297939-35302938"/>
          <s v="35302938-35307937"/>
          <s v="35307937-35312936"/>
          <s v="35312936-35317935"/>
          <s v="35317935-35322934"/>
          <s v="35322934-35327933"/>
          <s v="35327933-35332932"/>
          <s v="35332932-35337931"/>
          <s v="35337931-35342930"/>
          <s v="35342930-35347929"/>
          <s v="35347929-35352928"/>
          <s v="35352928-35357927"/>
          <s v="35357927-35362926"/>
          <s v="35362926-35367925"/>
          <s v="35367925-35372924"/>
          <s v="35372924-35377923"/>
          <s v="35377923-35382922"/>
          <s v="35382922-35387921"/>
          <s v="35387921-35392920"/>
          <s v="35392920-35397919"/>
          <s v="35397919-35402918"/>
          <s v="35402918-35407917"/>
          <s v="35407917-35412916"/>
          <s v="35412916-35417915"/>
          <s v="35417915-35422914"/>
          <s v="35422914-35427913"/>
          <s v="35427913-35432912"/>
          <s v="35432912-35437911"/>
          <s v="35437911-35442910"/>
          <s v="35442910-35447909"/>
          <s v="35447909-35452908"/>
          <s v="35452908-35457907"/>
          <s v="35457907-35462906"/>
          <s v="35462906-35467905"/>
          <s v="35467905-35472904"/>
          <s v="35472904-35477903"/>
          <s v="35477903-35482902"/>
          <s v="35482902-35487901"/>
          <s v="35487901-35492900"/>
          <s v="35492900-35497899"/>
          <s v="35497899-35502898"/>
          <s v="35502898-35507897"/>
          <s v="35507897-35512896"/>
          <s v="35512896-35517895"/>
          <s v="35517895-35522894"/>
          <s v="35522894-35527893"/>
          <s v="35527893-35532892"/>
          <s v="35532892-35537891"/>
          <s v="35537891-35542890"/>
          <s v="35542890-35547889"/>
          <s v="35547889-35552888"/>
          <s v="35552888-35557887"/>
          <s v="35557887-35562886"/>
          <s v="35562886-35567885"/>
          <s v="35567885-35572884"/>
          <s v="35572884-35577883"/>
          <s v="35577883-35582882"/>
          <s v="35582882-35587881"/>
          <s v="35587881-35592880"/>
          <s v="35592880-35597879"/>
          <s v="35597879-35602878"/>
          <s v="35602878-35607877"/>
          <s v="35607877-35612876"/>
          <s v="35612876-35617875"/>
          <s v="35617875-35622874"/>
          <s v="35622874-35627873"/>
          <s v="35627873-35632872"/>
          <s v="35632872-35637871"/>
          <s v="35637871-35642870"/>
          <s v="35642870-35647869"/>
          <s v="35647869-35652868"/>
          <s v="35652868-35657867"/>
          <s v="35657867-35662866"/>
          <s v="35662866-35667865"/>
          <s v="35667865-35672864"/>
          <s v="35672864-35677863"/>
          <s v="35677863-35682862"/>
          <s v="35682862-35687861"/>
          <s v="35687861-35692860"/>
          <s v="35692860-35697859"/>
          <s v="35697859-35702858"/>
          <s v="35702858-35707857"/>
          <s v="35707857-35712856"/>
          <s v="35712856-35717855"/>
          <s v="35717855-35722854"/>
          <s v="35722854-35727853"/>
          <s v="35727853-35732852"/>
          <s v="35732852-35737851"/>
          <s v="35737851-35742850"/>
          <s v="35742850-35747849"/>
          <s v="35747849-35752848"/>
          <s v="35752848-35757847"/>
          <s v="35757847-35762846"/>
          <s v="35762846-35767845"/>
          <s v="35767845-35772844"/>
          <s v="35772844-35777843"/>
          <s v="35777843-35782842"/>
          <s v="35782842-35787841"/>
          <s v="35787841-35792840"/>
          <s v="35792840-35797839"/>
          <s v="35797839-35802838"/>
          <s v="35802838-35807837"/>
          <s v="35807837-35812836"/>
          <s v="35812836-35817835"/>
          <s v="35817835-35822834"/>
          <s v="35822834-35827833"/>
          <s v="35827833-35832832"/>
          <s v="35832832-35837831"/>
          <s v="35837831-35842830"/>
          <s v="35842830-35847829"/>
          <s v="35847829-35852828"/>
          <s v="35852828-35857827"/>
          <s v="35857827-35862826"/>
          <s v="35862826-35867825"/>
          <s v="35867825-35872824"/>
          <s v="35872824-35877823"/>
          <s v="35877823-35882822"/>
          <s v="35882822-35887821"/>
          <s v="35887821-35892820"/>
          <s v="35892820-35897819"/>
          <s v="35897819-35902818"/>
          <s v="35902818-35907817"/>
          <s v="35907817-35912816"/>
          <s v="35912816-35917815"/>
          <s v="35917815-35922814"/>
          <s v="35922814-35927813"/>
          <s v="35927813-35932812"/>
          <s v="35932812-35937811"/>
          <s v="35937811-35942810"/>
          <s v="35942810-35947809"/>
          <s v="35947809-35952808"/>
          <s v="35952808-35957807"/>
          <s v="35957807-35962806"/>
          <s v="35962806-35967805"/>
          <s v="35967805-35972804"/>
          <s v="35972804-35977803"/>
          <s v="35977803-35982802"/>
          <s v="35982802-35987801"/>
          <s v="35987801-35992800"/>
          <s v="35992800-35997799"/>
          <s v="35997799-36002798"/>
          <s v="36002798-36007797"/>
          <s v="36007797-36012796"/>
          <s v="36012796-36017795"/>
          <s v="36017795-36022794"/>
          <s v="36022794-36027793"/>
          <s v="36027793-36032792"/>
          <s v="36032792-36037791"/>
          <s v="36037791-36042790"/>
          <s v="36042790-36047789"/>
          <s v="36047789-36052788"/>
          <s v="36052788-36057787"/>
          <s v="36057787-36062786"/>
          <s v="36062786-36067785"/>
          <s v="36067785-36072784"/>
          <s v="36072784-36077783"/>
          <s v="36077783-36082782"/>
          <s v="36082782-36087781"/>
          <s v="36087781-36092780"/>
          <s v="36092780-36097779"/>
          <s v="36097779-36102778"/>
          <s v="36102778-36107777"/>
          <s v="36107777-36112776"/>
          <s v="36112776-36117775"/>
          <s v="36117775-36122774"/>
          <s v="36122774-36127773"/>
          <s v="36127773-36132772"/>
          <s v="36132772-36137771"/>
          <s v="36137771-36142770"/>
          <s v="36142770-36147769"/>
          <s v="36147769-36152768"/>
          <s v="36152768-36157767"/>
          <s v="36157767-36162766"/>
          <s v="36162766-36167765"/>
          <s v="36167765-36172764"/>
          <s v="36172764-36177763"/>
          <s v="36177763-36182762"/>
          <s v="36182762-36187761"/>
          <s v="36187761-36192760"/>
          <s v="36192760-36197759"/>
          <s v="36197759-36202758"/>
          <s v="36202758-36207757"/>
          <s v="36207757-36212756"/>
          <s v="36212756-36217755"/>
          <s v="36217755-36222754"/>
          <s v="36222754-36227753"/>
          <s v="36227753-36232752"/>
          <s v="36232752-36237751"/>
          <s v="36237751-36242750"/>
          <s v="36242750-36247749"/>
          <s v="36247749-36252748"/>
          <s v="36252748-36257747"/>
          <s v="36257747-36262746"/>
          <s v="36262746-36267745"/>
          <s v="36267745-36272744"/>
          <s v="36272744-36277743"/>
          <s v="36277743-36282742"/>
          <s v="36282742-36287741"/>
          <s v="36287741-36292740"/>
          <s v="36292740-36297739"/>
          <s v="36297739-36302738"/>
          <s v="36302738-36307737"/>
          <s v="36307737-36312736"/>
          <s v="36312736-36317735"/>
          <s v="36317735-36322734"/>
          <s v="36322734-36327733"/>
          <s v="36327733-36332732"/>
          <s v="36332732-36337731"/>
          <s v="36337731-36342730"/>
          <s v="36342730-36347729"/>
          <s v="36347729-36352728"/>
          <s v="36352728-36357727"/>
          <s v="36357727-36362726"/>
          <s v="36362726-36367725"/>
          <s v="36367725-36372724"/>
          <s v="36372724-36377723"/>
          <s v="36377723-36382722"/>
          <s v="36382722-36387721"/>
          <s v="36387721-36392720"/>
          <s v="36392720-36397719"/>
          <s v="36397719-36402718"/>
          <s v="36402718-36407717"/>
          <s v="36407717-36412716"/>
          <s v="36412716-36417715"/>
          <s v="36417715-36422714"/>
          <s v="36422714-36427713"/>
          <s v="36427713-36432712"/>
          <s v="36432712-36437711"/>
          <s v="36437711-36442710"/>
          <s v="36442710-36447709"/>
          <s v="36447709-36452708"/>
          <s v="36452708-36457707"/>
          <s v="36457707-36462706"/>
          <s v="36462706-36467705"/>
          <s v="36467705-36472704"/>
          <s v="36472704-36477703"/>
          <s v="36477703-36482702"/>
          <s v="36482702-36487701"/>
          <s v="36487701-36492700"/>
          <s v="36492700-36497699"/>
          <s v="36497699-36502698"/>
          <s v="36502698-36507697"/>
          <s v="36507697-36512696"/>
          <s v="36512696-36517695"/>
          <s v="36517695-36522694"/>
          <s v="36522694-36527693"/>
          <s v="36527693-36532692"/>
          <s v="36532692-36537691"/>
          <s v="36537691-36542690"/>
          <s v="36542690-36547689"/>
          <s v="36547689-36552688"/>
          <s v="36552688-36557687"/>
          <s v="36557687-36562686"/>
          <s v="36562686-36567685"/>
          <s v="36567685-36572684"/>
          <s v="36572684-36577683"/>
          <s v="36577683-36582682"/>
          <s v="36582682-36587681"/>
          <s v="36587681-36592680"/>
          <s v="36592680-36597679"/>
          <s v="36597679-36602678"/>
          <s v="36602678-36607677"/>
          <s v="36607677-36612676"/>
          <s v="36612676-36617675"/>
          <s v="36617675-36622674"/>
          <s v="36622674-36627673"/>
          <s v="36627673-36632672"/>
          <s v="36632672-36637671"/>
          <s v="36637671-36642670"/>
          <s v="36642670-36647669"/>
          <s v="36647669-36652668"/>
          <s v="36652668-36657667"/>
          <s v="36657667-36662666"/>
          <s v="36662666-36667665"/>
          <s v="36667665-36672664"/>
          <s v="36672664-36677663"/>
          <s v="36677663-36682662"/>
          <s v="36682662-36687661"/>
          <s v="36687661-36692660"/>
          <s v="36692660-36697659"/>
          <s v="36697659-36702658"/>
          <s v="36702658-36707657"/>
          <s v="36707657-36712656"/>
          <s v="36712656-36717655"/>
          <s v="36717655-36722654"/>
          <s v="36722654-36727653"/>
          <s v="36727653-36732652"/>
          <s v="36732652-36737651"/>
          <s v="36737651-36742650"/>
          <s v="36742650-36747649"/>
          <s v="36747649-36752648"/>
          <s v="36752648-36757647"/>
          <s v="36757647-36762646"/>
          <s v="36762646-36767645"/>
          <s v="36767645-36772644"/>
          <s v="36772644-36777643"/>
          <s v="36777643-36782642"/>
          <s v="36782642-36787641"/>
          <s v="36787641-36792640"/>
          <s v="36792640-36797639"/>
          <s v="36797639-36802638"/>
          <s v="36802638-36807637"/>
          <s v="36807637-36812636"/>
          <s v="36812636-36817635"/>
          <s v="36817635-36822634"/>
          <s v="36822634-36827633"/>
          <s v="36827633-36832632"/>
          <s v="36832632-36837631"/>
          <s v="36837631-36842630"/>
          <s v="36842630-36847629"/>
          <s v="36847629-36852628"/>
          <s v="36852628-36857627"/>
          <s v="36857627-36862626"/>
          <s v="36862626-36867625"/>
          <s v="36867625-36872624"/>
          <s v="36872624-36877623"/>
          <s v="36877623-36882622"/>
          <s v="36882622-36887621"/>
          <s v="36887621-36892620"/>
          <s v="36892620-36897619"/>
          <s v="36897619-36902618"/>
          <s v="36902618-36907617"/>
          <s v="36907617-36912616"/>
          <s v="36912616-36917615"/>
          <s v="36917615-36922614"/>
          <s v="36922614-36927613"/>
          <s v="36927613-36932612"/>
          <s v="36932612-36937611"/>
          <s v="36937611-36942610"/>
          <s v="36942610-36947609"/>
          <s v="36947609-36952608"/>
          <s v="36952608-36957607"/>
          <s v="36957607-36962606"/>
          <s v="36962606-36967605"/>
          <s v="36967605-36972604"/>
          <s v="36972604-36977603"/>
          <s v="36977603-36982602"/>
          <s v="36982602-36987601"/>
          <s v="36987601-36992600"/>
          <s v="36992600-36997599"/>
          <s v="36997599-37002598"/>
          <s v="37002598-37007597"/>
          <s v="37007597-37012596"/>
          <s v="37012596-37017595"/>
          <s v="37017595-37022594"/>
          <s v="37022594-37027593"/>
          <s v="37027593-37032592"/>
          <s v="37032592-37037591"/>
          <s v="37037591-37042590"/>
          <s v="37042590-37047589"/>
          <s v="37047589-37052588"/>
          <s v="37052588-37057587"/>
          <s v="37057587-37062586"/>
          <s v="37062586-37067585"/>
          <s v="37067585-37072584"/>
          <s v="37072584-37077583"/>
          <s v="37077583-37082582"/>
          <s v="37082582-37087581"/>
          <s v="37087581-37092580"/>
          <s v="37092580-37097579"/>
          <s v="37097579-37102578"/>
          <s v="37102578-37107577"/>
          <s v="37107577-37112576"/>
          <s v="37112576-37117575"/>
          <s v="37117575-37122574"/>
          <s v="37122574-37127573"/>
          <s v="37127573-37132572"/>
          <s v="37132572-37137571"/>
          <s v="37137571-37142570"/>
          <s v="37142570-37147569"/>
          <s v="37147569-37152568"/>
          <s v="37152568-37157567"/>
          <s v="37157567-37162566"/>
          <s v="37162566-37167565"/>
          <s v="37167565-37172564"/>
          <s v="37172564-37177563"/>
          <s v="37177563-37182562"/>
          <s v="37182562-37187561"/>
          <s v="37187561-37192560"/>
          <s v="37192560-37197559"/>
          <s v="37197559-37202558"/>
          <s v="37202558-37207557"/>
          <s v="37207557-37212556"/>
          <s v="37212556-37217555"/>
          <s v="37217555-37222554"/>
          <s v="37222554-37227553"/>
          <s v="37227553-37232552"/>
          <s v="37232552-37237551"/>
          <s v="37237551-37242550"/>
          <s v="37242550-37247549"/>
          <s v="37247549-37252548"/>
          <s v="37252548-37257547"/>
          <s v="37257547-37262546"/>
          <s v="37262546-37267545"/>
          <s v="37267545-37272544"/>
          <s v="37272544-37277543"/>
          <s v="37277543-37282542"/>
          <s v="37282542-37287541"/>
          <s v="37287541-37292540"/>
          <s v="37292540-37297539"/>
          <s v="37297539-37302538"/>
          <s v="37302538-37307537"/>
          <s v="37307537-37312536"/>
          <s v="37312536-37317535"/>
          <s v="37317535-37322534"/>
          <s v="37322534-37327533"/>
          <s v="37327533-37332532"/>
          <s v="37332532-37337531"/>
          <s v="37337531-37342530"/>
          <s v="37342530-37347529"/>
          <s v="37347529-37352528"/>
          <s v="37352528-37357527"/>
          <s v="37357527-37362526"/>
          <s v="37362526-37367525"/>
          <s v="37367525-37372524"/>
          <s v="37372524-37377523"/>
          <s v="37377523-37382522"/>
          <s v="37382522-37387521"/>
          <s v="37387521-37392520"/>
          <s v="37392520-37397519"/>
          <s v="37397519-37402518"/>
          <s v="37402518-37407517"/>
          <s v="37407517-37412516"/>
          <s v="37412516-37417515"/>
          <s v="37417515-37422514"/>
          <s v="37422514-37427513"/>
          <s v="37427513-37432512"/>
          <s v="37432512-37437511"/>
          <s v="37437511-37442510"/>
          <s v="37442510-37447509"/>
          <s v="37447509-37452508"/>
          <s v="37452508-37457507"/>
          <s v="37457507-37462506"/>
          <s v="37462506-37467505"/>
          <s v="37467505-37472504"/>
          <s v="37472504-37477503"/>
          <s v="37477503-37482502"/>
          <s v="37482502-37487501"/>
          <s v="37487501-37492500"/>
          <s v="37492500-37497499"/>
          <s v="37497499-37502498"/>
          <s v="37502498-37507497"/>
          <s v="37507497-37512496"/>
          <s v="37512496-37517495"/>
          <s v="37517495-37522494"/>
          <s v="37522494-37527493"/>
          <s v="37527493-37532492"/>
          <s v="37532492-37537491"/>
          <s v="37537491-37542490"/>
          <s v="37542490-37547489"/>
          <s v="37547489-37552488"/>
          <s v="37552488-37557487"/>
          <s v="37557487-37562486"/>
          <s v="37562486-37567485"/>
          <s v="37567485-37572484"/>
          <s v="37572484-37577483"/>
          <s v="37577483-37582482"/>
          <s v="37582482-37587481"/>
          <s v="37587481-37592480"/>
          <s v="37592480-37597479"/>
          <s v="37597479-37602478"/>
          <s v="37602478-37607477"/>
          <s v="37607477-37612476"/>
          <s v="37612476-37617475"/>
          <s v="37617475-37622474"/>
          <s v="37622474-37627473"/>
          <s v="37627473-37632472"/>
          <s v="37632472-37637471"/>
          <s v="37637471-37642470"/>
          <s v="37642470-37647469"/>
          <s v="37647469-37652468"/>
          <s v="37652468-37657467"/>
          <s v="37657467-37662466"/>
          <s v="37662466-37667465"/>
          <s v="37667465-37672464"/>
          <s v="37672464-37677463"/>
          <s v="37677463-37682462"/>
          <s v="37682462-37687461"/>
          <s v="37687461-37692460"/>
          <s v="37692460-37697459"/>
          <s v="37697459-37702458"/>
          <s v="37702458-37707457"/>
          <s v="37707457-37712456"/>
          <s v="37712456-37717455"/>
          <s v="37717455-37722454"/>
          <s v="37722454-37727453"/>
          <s v="37727453-37732452"/>
          <s v="37732452-37737451"/>
          <s v="37737451-37742450"/>
          <s v="37742450-37747449"/>
          <s v="37747449-37752448"/>
          <s v="37752448-37757447"/>
          <s v="37757447-37762446"/>
          <s v="37762446-37767445"/>
          <s v="37767445-37772444"/>
          <s v="37772444-37777443"/>
          <s v="37777443-37782442"/>
          <s v="37782442-37787441"/>
          <s v="37787441-37792440"/>
          <s v="37792440-37797439"/>
          <s v="37797439-37802438"/>
          <s v="37802438-37807437"/>
          <s v="37807437-37812436"/>
          <s v="37812436-37817435"/>
          <s v="37817435-37822434"/>
          <s v="37822434-37827433"/>
          <s v="37827433-37832432"/>
          <s v="37832432-37837431"/>
          <s v="37837431-37842430"/>
          <s v="37842430-37847429"/>
          <s v="37847429-37852428"/>
          <s v="37852428-37857427"/>
          <s v="37857427-37862426"/>
          <s v="37862426-37867425"/>
          <s v="37867425-37872424"/>
          <s v="37872424-37877423"/>
          <s v="37877423-37882422"/>
          <s v="37882422-37887421"/>
          <s v="37887421-37892420"/>
          <s v="37892420-37897419"/>
          <s v="37897419-37902418"/>
          <s v="37902418-37907417"/>
          <s v="37907417-37912416"/>
          <s v="37912416-37917415"/>
          <s v="37917415-37922414"/>
          <s v="37922414-37927413"/>
          <s v="37927413-37932412"/>
          <s v="37932412-37937411"/>
          <s v="37937411-37942410"/>
          <s v="37942410-37947409"/>
          <s v="37947409-37952408"/>
          <s v="37952408-37957407"/>
          <s v="37957407-37962406"/>
          <s v="37962406-37967405"/>
          <s v="37967405-37972404"/>
          <s v="37972404-37977403"/>
          <s v="37977403-37982402"/>
          <s v="37982402-37987401"/>
          <s v="37987401-37992400"/>
          <s v="37992400-37997399"/>
          <s v="37997399-38002398"/>
          <s v="38002398-38007397"/>
          <s v="38007397-38012396"/>
          <s v="38012396-38017395"/>
          <s v="38017395-38022394"/>
          <s v="38022394-38027393"/>
          <s v="38027393-38032392"/>
          <s v="38032392-38037391"/>
          <s v="38037391-38042390"/>
          <s v="38042390-38047389"/>
          <s v="38047389-38052388"/>
          <s v="38052388-38057387"/>
          <s v="38057387-38062386"/>
          <s v="38062386-38067385"/>
          <s v="38067385-38072384"/>
          <s v="38072384-38077383"/>
          <s v="38077383-38082382"/>
          <s v="38082382-38087381"/>
          <s v="38087381-38092380"/>
          <s v="38092380-38097379"/>
          <s v="38097379-38102378"/>
          <s v="38102378-38107377"/>
          <s v="38107377-38112376"/>
          <s v="38112376-38117375"/>
          <s v="38117375-38122374"/>
          <s v="38122374-38127373"/>
          <s v="38127373-38132372"/>
          <s v="38132372-38137371"/>
          <s v="38137371-38142370"/>
          <s v="38142370-38147369"/>
          <s v="38147369-38152368"/>
          <s v="38152368-38157367"/>
          <s v="38157367-38162366"/>
          <s v="38162366-38167365"/>
          <s v="38167365-38172364"/>
          <s v="38172364-38177363"/>
          <s v="38177363-38182362"/>
          <s v="38182362-38187361"/>
          <s v="38187361-38192360"/>
          <s v="38192360-38197359"/>
          <s v="38197359-38202358"/>
          <s v="38202358-38207357"/>
          <s v="38207357-38212356"/>
          <s v="38212356-38217355"/>
          <s v="38217355-38222354"/>
          <s v="38222354-38227353"/>
          <s v="38227353-38232352"/>
          <s v="38232352-38237351"/>
          <s v="38237351-38242350"/>
          <s v="38242350-38247349"/>
          <s v="38247349-38252348"/>
          <s v="38252348-38257347"/>
          <s v="38257347-38262346"/>
          <s v="38262346-38267345"/>
          <s v="38267345-38272344"/>
          <s v="38272344-38277343"/>
          <s v="38277343-38282342"/>
          <s v="38282342-38287341"/>
          <s v="38287341-38292340"/>
          <s v="38292340-38297339"/>
          <s v="38297339-38302338"/>
          <s v="38302338-38307337"/>
          <s v="38307337-38312336"/>
          <s v="38312336-38317335"/>
          <s v="38317335-38322334"/>
          <s v="38322334-38327333"/>
          <s v="38327333-38332332"/>
          <s v="38332332-38337331"/>
          <s v="38337331-38342330"/>
          <s v="38342330-38347329"/>
          <s v="38347329-38352328"/>
          <s v="38352328-38357327"/>
          <s v="38357327-38362326"/>
          <s v="38362326-38367325"/>
          <s v="38367325-38372324"/>
          <s v="38372324-38377323"/>
          <s v="38377323-38382322"/>
          <s v="38382322-38387321"/>
          <s v="38387321-38392320"/>
          <s v="38392320-38397319"/>
          <s v="38397319-38402318"/>
          <s v="38402318-38407317"/>
          <s v="38407317-38412316"/>
          <s v="38412316-38417315"/>
          <s v="38417315-38422314"/>
          <s v="38422314-38427313"/>
          <s v="38427313-38432312"/>
          <s v="38432312-38437311"/>
          <s v="38437311-38442310"/>
          <s v="38442310-38447309"/>
          <s v="38447309-38452308"/>
          <s v="38452308-38457307"/>
          <s v="38457307-38462306"/>
          <s v="38462306-38467305"/>
          <s v="38467305-38472304"/>
          <s v="38472304-38477303"/>
          <s v="38477303-38482302"/>
          <s v="38482302-38487301"/>
          <s v="38487301-38492300"/>
          <s v="38492300-38497299"/>
          <s v="38497299-38502298"/>
          <s v="38502298-38507297"/>
          <s v="38507297-38512296"/>
          <s v="38512296-38517295"/>
          <s v="38517295-38522294"/>
          <s v="38522294-38527293"/>
          <s v="38527293-38532292"/>
          <s v="38532292-38537291"/>
          <s v="38537291-38542290"/>
          <s v="38542290-38547289"/>
          <s v="38547289-38552288"/>
          <s v="38552288-38557287"/>
          <s v="38557287-38562286"/>
          <s v="38562286-38567285"/>
          <s v="38567285-38572284"/>
          <s v="38572284-38577283"/>
          <s v="38577283-38582282"/>
          <s v="38582282-38587281"/>
          <s v="38587281-38592280"/>
          <s v="38592280-38597279"/>
          <s v="38597279-38602278"/>
          <s v="38602278-38607277"/>
          <s v="38607277-38612276"/>
          <s v="38612276-38617275"/>
          <s v="38617275-38622274"/>
          <s v="38622274-38627273"/>
          <s v="38627273-38632272"/>
          <s v="38632272-38637271"/>
          <s v="38637271-38642270"/>
          <s v="38642270-38647269"/>
          <s v="38647269-38652268"/>
          <s v="38652268-38657267"/>
          <s v="38657267-38662266"/>
          <s v="38662266-38667265"/>
          <s v="38667265-38672264"/>
          <s v="38672264-38677263"/>
          <s v="38677263-38682262"/>
          <s v="38682262-38687261"/>
          <s v="38687261-38692260"/>
          <s v="38692260-38697259"/>
          <s v="38697259-38702258"/>
          <s v="38702258-38707257"/>
          <s v="38707257-38712256"/>
          <s v="38712256-38717255"/>
          <s v="38717255-38722254"/>
          <s v="38722254-38727253"/>
          <s v="38727253-38732252"/>
          <s v="38732252-38737251"/>
          <s v="38737251-38742250"/>
          <s v="38742250-38747249"/>
          <s v="38747249-38752248"/>
          <s v="38752248-38757247"/>
          <s v="38757247-38762246"/>
          <s v="38762246-38767245"/>
          <s v="38767245-38772244"/>
          <s v="38772244-38777243"/>
          <s v="38777243-38782242"/>
          <s v="38782242-38787241"/>
          <s v="38787241-38792240"/>
          <s v="38792240-38797239"/>
          <s v="38797239-38802238"/>
          <s v="38802238-38807237"/>
          <s v="38807237-38812236"/>
          <s v="38812236-38817235"/>
          <s v="38817235-38822234"/>
          <s v="38822234-38827233"/>
          <s v="38827233-38832232"/>
          <s v="38832232-38837231"/>
          <s v="38837231-38842230"/>
          <s v="38842230-38847229"/>
          <s v="38847229-38852228"/>
          <s v="38852228-38857227"/>
          <s v="38857227-38862226"/>
          <s v="38862226-38867225"/>
          <s v="38867225-38872224"/>
          <s v="38872224-38877223"/>
          <s v="38877223-38882222"/>
          <s v="38882222-38887221"/>
          <s v="38887221-38892220"/>
          <s v="38892220-38897219"/>
          <s v="38897219-38902218"/>
          <s v="38902218-38907217"/>
          <s v="38907217-38912216"/>
          <s v="38912216-38917215"/>
          <s v="38917215-38922214"/>
          <s v="38922214-38927213"/>
          <s v="38927213-38932212"/>
          <s v="38932212-38937211"/>
          <s v="38937211-38942210"/>
          <s v="38942210-38947209"/>
          <s v="38947209-38952208"/>
          <s v="38952208-38957207"/>
          <s v="38957207-38962206"/>
          <s v="38962206-38967205"/>
          <s v="38967205-38972204"/>
          <s v="38972204-38977203"/>
          <s v="38977203-38982202"/>
          <s v="38982202-38987201"/>
          <s v="38987201-38992200"/>
          <s v="38992200-38997199"/>
          <s v="38997199-39002198"/>
          <s v="39002198-39007197"/>
          <s v="39007197-39012196"/>
          <s v="39012196-39017195"/>
          <s v="39017195-39022194"/>
          <s v="39022194-39027193"/>
          <s v="39027193-39032192"/>
          <s v="39032192-39037191"/>
          <s v="39037191-39042190"/>
          <s v="39042190-39047189"/>
          <s v="39047189-39052188"/>
          <s v="39052188-39057187"/>
          <s v="39057187-39062186"/>
          <s v="39062186-39067185"/>
          <s v="39067185-39072184"/>
          <s v="39072184-39077183"/>
          <s v="39077183-39082182"/>
          <s v="39082182-39087181"/>
          <s v="39087181-39092180"/>
          <s v="39092180-39097179"/>
          <s v="39097179-39102178"/>
          <s v="39102178-39107177"/>
          <s v="39107177-39112176"/>
          <s v="39112176-39117175"/>
          <s v="39117175-39122174"/>
          <s v="39122174-39127173"/>
          <s v="39127173-39132172"/>
          <s v="39132172-39137171"/>
          <s v="39137171-39142170"/>
          <s v="39142170-39147169"/>
          <s v="39147169-39152168"/>
          <s v="39152168-39157167"/>
          <s v="39157167-39162166"/>
          <s v="39162166-39167165"/>
          <s v="39167165-39172164"/>
          <s v="39172164-39177163"/>
          <s v="39177163-39182162"/>
          <s v="39182162-39187161"/>
          <s v="39187161-39192160"/>
          <s v="39192160-39197159"/>
          <s v="39197159-39202158"/>
          <s v="39202158-39207157"/>
          <s v="39207157-39212156"/>
          <s v="39212156-39217155"/>
          <s v="39217155-39222154"/>
          <s v="39222154-39227153"/>
          <s v="39227153-39232152"/>
          <s v="39232152-39237151"/>
          <s v="39237151-39242150"/>
          <s v="39242150-39247149"/>
          <s v="39247149-39252148"/>
          <s v="39252148-39257147"/>
          <s v="39257147-39262146"/>
          <s v="39262146-39267145"/>
          <s v="39267145-39272144"/>
          <s v="39272144-39277143"/>
          <s v="39277143-39282142"/>
          <s v="39282142-39287141"/>
          <s v="39287141-39292140"/>
          <s v="39292140-39297139"/>
          <s v="39297139-39302138"/>
          <s v="39302138-39307137"/>
          <s v="39307137-39312136"/>
          <s v="39312136-39317135"/>
          <s v="39317135-39322134"/>
          <s v="39322134-39327133"/>
          <s v="39327133-39332132"/>
          <s v="39332132-39337131"/>
          <s v="39337131-39342130"/>
          <s v="39342130-39347129"/>
          <s v="39347129-39352128"/>
          <s v="39352128-39357127"/>
          <s v="39357127-39362126"/>
          <s v="39362126-39367125"/>
          <s v="39367125-39372124"/>
          <s v="39372124-39377123"/>
          <s v="39377123-39382122"/>
          <s v="39382122-39387121"/>
          <s v="39387121-39392120"/>
          <s v="39392120-39397119"/>
          <s v="39397119-39402118"/>
          <s v="39402118-39407117"/>
          <s v="39407117-39412116"/>
          <s v="39412116-39417115"/>
          <s v="39417115-39422114"/>
          <s v="39422114-39427113"/>
          <s v="39427113-39432112"/>
          <s v="39432112-39437111"/>
          <s v="39437111-39442110"/>
          <s v="39442110-39447109"/>
          <s v="39447109-39452108"/>
          <s v="39452108-39457107"/>
          <s v="39457107-39462106"/>
          <s v="39462106-39467105"/>
          <s v="39467105-39472104"/>
          <s v="39472104-39477103"/>
          <s v="39477103-39482102"/>
          <s v="39482102-39487101"/>
          <s v="39487101-39492100"/>
          <s v="39492100-39497099"/>
          <s v="39497099-39502098"/>
          <s v="39502098-39507097"/>
          <s v="39507097-39512096"/>
          <s v="39512096-39517095"/>
          <s v="39517095-39522094"/>
          <s v="39522094-39527093"/>
          <s v="39527093-39532092"/>
          <s v="39532092-39537091"/>
          <s v="39537091-39542090"/>
          <s v="39542090-39547089"/>
          <s v="39547089-39552088"/>
          <s v="39552088-39557087"/>
          <s v="39557087-39562086"/>
          <s v="39562086-39567085"/>
          <s v="39567085-39572084"/>
          <s v="39572084-39577083"/>
          <s v="39577083-39582082"/>
          <s v="39582082-39587081"/>
          <s v="39587081-39592080"/>
          <s v="39592080-39597079"/>
          <s v="39597079-39602078"/>
          <s v="39602078-39607077"/>
          <s v="39607077-39612076"/>
          <s v="39612076-39617075"/>
          <s v="39617075-39622074"/>
          <s v="39622074-39627073"/>
          <s v="39627073-39632072"/>
          <s v="39632072-39637071"/>
          <s v="39637071-39642070"/>
          <s v="39642070-39647069"/>
          <s v="39647069-39652068"/>
          <s v="39652068-39657067"/>
          <s v="39657067-39662066"/>
          <s v="39662066-39667065"/>
          <s v="39667065-39672064"/>
          <s v="39672064-39677063"/>
          <s v="39677063-39682062"/>
          <s v="39682062-39687061"/>
          <s v="39687061-39692060"/>
          <s v="39692060-39697059"/>
          <s v="39697059-39702058"/>
          <s v="39702058-39707057"/>
          <s v="39707057-39712056"/>
          <s v="39712056-39717055"/>
          <s v="39717055-39722054"/>
          <s v="39722054-39727053"/>
          <s v="39727053-39732052"/>
          <s v="39732052-39737051"/>
          <s v="39737051-39742050"/>
          <s v="39742050-39747049"/>
          <s v="39747049-39752048"/>
          <s v="39752048-39757047"/>
          <s v="39757047-39762046"/>
          <s v="39762046-39767045"/>
          <s v="39767045-39772044"/>
          <s v="39772044-39777043"/>
          <s v="39777043-39782042"/>
          <s v="39782042-39787041"/>
          <s v="39787041-39792040"/>
          <s v="39792040-39797039"/>
          <s v="39797039-39802038"/>
          <s v="39802038-39807037"/>
          <s v="39807037-39812036"/>
          <s v="39812036-39817035"/>
          <s v="39817035-39822034"/>
          <s v="39822034-39827033"/>
          <s v="39827033-39832032"/>
          <s v="39832032-39837031"/>
          <s v="39837031-39842030"/>
          <s v="39842030-39847029"/>
          <s v="39847029-39852028"/>
          <s v="39852028-39857027"/>
          <s v="39857027-39862026"/>
          <s v="39862026-39867025"/>
          <s v="39867025-39872024"/>
          <s v="39872024-39877023"/>
          <s v="39877023-39882022"/>
          <s v="39882022-39887021"/>
          <s v="39887021-39892020"/>
          <s v="39892020-39897019"/>
          <s v="39897019-39902018"/>
          <s v="39902018-39907017"/>
          <s v="39907017-39912016"/>
          <s v="39912016-39917015"/>
          <s v="39917015-39922014"/>
          <s v="39922014-39927013"/>
          <s v="39927013-39932012"/>
          <s v="39932012-39937011"/>
          <s v="39937011-39942010"/>
          <s v="39942010-39947009"/>
          <s v="39947009-39952008"/>
          <s v="39952008-39957007"/>
          <s v="39957007-39962006"/>
          <s v="39962006-39967005"/>
          <s v="39967005-39972004"/>
          <s v="39972004-39977003"/>
          <s v="39977003-39982002"/>
          <s v="39982002-39987001"/>
          <s v="39987001-39992000"/>
          <s v="39992000-39996999"/>
          <s v="39996999-40001998"/>
          <s v="40001998-40006997"/>
          <s v="40006997-40011996"/>
          <s v="40011996-40016995"/>
          <s v="40016995-40021994"/>
          <s v="40021994-40026993"/>
          <s v="40026993-40031992"/>
          <s v="40031992-40036991"/>
          <s v="40036991-40041990"/>
          <s v="40041990-40046989"/>
          <s v="40046989-40051988"/>
          <s v="40051988-40056987"/>
          <s v="40056987-40061986"/>
          <s v="40061986-40066985"/>
          <s v="40066985-40071984"/>
          <s v="40071984-40076983"/>
          <s v="40076983-40081982"/>
          <s v="40081982-40086981"/>
          <s v="40086981-40091980"/>
          <s v="40091980-40096979"/>
          <s v="40096979-40101978"/>
          <s v="40101978-40106977"/>
          <s v="40106977-40111976"/>
          <s v="40111976-40116975"/>
          <s v="40116975-40121974"/>
          <s v="40121974-40126973"/>
          <s v="40126973-40131972"/>
          <s v="40131972-40136971"/>
          <s v="40136971-40141970"/>
          <s v="40141970-40146969"/>
          <s v="40146969-40151968"/>
          <s v="40151968-40156967"/>
          <s v="40156967-40161966"/>
          <s v="40161966-40166965"/>
          <s v="40166965-40171964"/>
          <s v="40171964-40176963"/>
          <s v="40176963-40181962"/>
          <s v="40181962-40186961"/>
          <s v="40186961-40191960"/>
          <s v="40191960-40196959"/>
          <s v="40196959-40201958"/>
          <s v="40201958-40206957"/>
          <s v="40206957-40211956"/>
          <s v="40211956-40216955"/>
          <s v="40216955-40221954"/>
          <s v="40221954-40226953"/>
          <s v="40226953-40231952"/>
          <s v="40231952-40236951"/>
          <s v="40236951-40241950"/>
          <s v="40241950-40246949"/>
          <s v="40246949-40251948"/>
          <s v="40251948-40256947"/>
          <s v="40256947-40261946"/>
          <s v="40261946-40266945"/>
          <s v="40266945-40271944"/>
          <s v="40271944-40276943"/>
          <s v="40276943-40281942"/>
          <s v="40281942-40286941"/>
          <s v="40286941-40291940"/>
          <s v="40291940-40296939"/>
          <s v="40296939-40301938"/>
          <s v="40301938-40306937"/>
          <s v="40306937-40311936"/>
          <s v="40311936-40316935"/>
          <s v="40316935-40321934"/>
          <s v="40321934-40326933"/>
          <s v="40326933-40331932"/>
          <s v="40331932-40336931"/>
          <s v="40336931-40341930"/>
          <s v="40341930-40346929"/>
          <s v="40346929-40351928"/>
          <s v="40351928-40356927"/>
          <s v="40356927-40361926"/>
          <s v="40361926-40366925"/>
          <s v="40366925-40371924"/>
          <s v="40371924-40376923"/>
          <s v="40376923-40381922"/>
          <s v="40381922-40386921"/>
          <s v="40386921-40391920"/>
          <s v="40391920-40396919"/>
          <s v="40396919-40401918"/>
          <s v="40401918-40406917"/>
          <s v="40406917-40411916"/>
          <s v="40411916-40416915"/>
          <s v="40416915-40421914"/>
          <s v="40421914-40426913"/>
          <s v="40426913-40431912"/>
          <s v="40431912-40436911"/>
          <s v="40436911-40441910"/>
          <s v="40441910-40446909"/>
          <s v="40446909-40451908"/>
          <s v="40451908-40456907"/>
          <s v="40456907-40461906"/>
          <s v="40461906-40466905"/>
          <s v="40466905-40471904"/>
          <s v="40471904-40476903"/>
          <s v="40476903-40481902"/>
          <s v="40481902-40486901"/>
          <s v="40486901-40491900"/>
          <s v="40491900-40496899"/>
          <s v="40496899-40501898"/>
          <s v="40501898-40506897"/>
          <s v="40506897-40511896"/>
          <s v="40511896-40516895"/>
          <s v="40516895-40521894"/>
          <s v="40521894-40526893"/>
          <s v="40526893-40531892"/>
          <s v="40531892-40536891"/>
          <s v="40536891-40541890"/>
          <s v="40541890-40546889"/>
          <s v="40546889-40551888"/>
          <s v="40551888-40556887"/>
          <s v="40556887-40561886"/>
          <s v="40561886-40566885"/>
          <s v="40566885-40571884"/>
          <s v="40571884-40576883"/>
          <s v="40576883-40581882"/>
          <s v="40581882-40586881"/>
          <s v="40586881-40591880"/>
          <s v="40591880-40596879"/>
          <s v="40596879-40601878"/>
          <s v="40601878-40606877"/>
          <s v="40606877-40611876"/>
          <s v="40611876-40616875"/>
          <s v="40616875-40621874"/>
          <s v="40621874-40626873"/>
          <s v="40626873-40631872"/>
          <s v="40631872-40636871"/>
          <s v="40636871-40641870"/>
          <s v="40641870-40646869"/>
          <s v="40646869-40651868"/>
          <s v="40651868-40656867"/>
          <s v="40656867-40661866"/>
          <s v="40661866-40666865"/>
          <s v="40666865-40671864"/>
          <s v="40671864-40676863"/>
          <s v="40676863-40681862"/>
          <s v="40681862-40686861"/>
          <s v="40686861-40691860"/>
          <s v="40691860-40696859"/>
          <s v="40696859-40701858"/>
          <s v="40701858-40706857"/>
          <s v="40706857-40711856"/>
          <s v="40711856-40716855"/>
          <s v="40716855-40721854"/>
          <s v="40721854-40726853"/>
          <s v="40726853-40731852"/>
          <s v="40731852-40736851"/>
          <s v="40736851-40741850"/>
          <s v="40741850-40746849"/>
          <s v="40746849-40751848"/>
          <s v="40751848-40756847"/>
          <s v="40756847-40761846"/>
          <s v="40761846-40766845"/>
          <s v="40766845-40771844"/>
          <s v="40771844-40776843"/>
          <s v="40776843-40781842"/>
          <s v="40781842-40786841"/>
          <s v="40786841-40791840"/>
          <s v="40791840-40796839"/>
          <s v="40796839-40801838"/>
          <s v="40801838-40806837"/>
          <s v="40806837-40811836"/>
          <s v="40811836-40816835"/>
          <s v="40816835-40821834"/>
          <s v="40821834-40826833"/>
          <s v="40826833-40831832"/>
          <s v="40831832-40836831"/>
          <s v="40836831-40841830"/>
          <s v="40841830-40846829"/>
          <s v="40846829-40851828"/>
          <s v="40851828-40856827"/>
          <s v="40856827-40861826"/>
          <s v="40861826-40866825"/>
          <s v="40866825-40871824"/>
          <s v="40871824-40876823"/>
          <s v="40876823-40881822"/>
          <s v="40881822-40886821"/>
          <s v="40886821-40891820"/>
          <s v="40891820-40896819"/>
          <s v="40896819-40901818"/>
          <s v="40901818-40906817"/>
          <s v="40906817-40911816"/>
          <s v="40911816-40916815"/>
          <s v="40916815-40921814"/>
          <s v="40921814-40926813"/>
          <s v="40926813-40931812"/>
          <s v="40931812-40936811"/>
          <s v="40936811-40941810"/>
          <s v="40941810-40946809"/>
          <s v="40946809-40951808"/>
          <s v="40951808-40956807"/>
          <s v="40956807-40961806"/>
          <s v="40961806-40966805"/>
          <s v="40966805-40971804"/>
          <s v="40971804-40976803"/>
          <s v="40976803-40981802"/>
          <s v="40981802-40986801"/>
          <s v="40986801-40991800"/>
          <s v="40991800-40996799"/>
          <s v="40996799-41001798"/>
          <s v="41001798-41006797"/>
          <s v="41006797-41011796"/>
          <s v="41011796-41016795"/>
          <s v="41016795-41021794"/>
          <s v="41021794-41026793"/>
          <s v="41026793-41031792"/>
          <s v="41031792-41036791"/>
          <s v="41036791-41041790"/>
          <s v="41041790-41046789"/>
          <s v="41046789-41051788"/>
          <s v="41051788-41056787"/>
          <s v="41056787-41061786"/>
          <s v="41061786-41066785"/>
          <s v="41066785-41071784"/>
          <s v="41071784-41076783"/>
          <s v="41076783-41081782"/>
          <s v="41081782-41086781"/>
          <s v="41086781-41091780"/>
          <s v="41091780-41096779"/>
          <s v="41096779-41101778"/>
          <s v="41101778-41106777"/>
          <s v="41106777-41111776"/>
          <s v="41111776-41116775"/>
          <s v="41116775-41121774"/>
          <s v="41121774-41126773"/>
          <s v="41126773-41131772"/>
          <s v="41131772-41136771"/>
          <s v="41136771-41141770"/>
          <s v="41141770-41146769"/>
          <s v="41146769-41151768"/>
          <s v="41151768-41156767"/>
          <s v="41156767-41161766"/>
          <s v="41161766-41166765"/>
          <s v="41166765-41171764"/>
          <s v="41171764-41176763"/>
          <s v="41176763-41181762"/>
          <s v="41181762-41186761"/>
          <s v="41186761-41191760"/>
          <s v="41191760-41196759"/>
          <s v="41196759-41201758"/>
          <s v="41201758-41206757"/>
          <s v="41206757-41211756"/>
          <s v="41211756-41216755"/>
          <s v="41216755-41221754"/>
          <s v="41221754-41226753"/>
          <s v="41226753-41231752"/>
          <s v="41231752-41236751"/>
          <s v="41236751-41241750"/>
          <s v="41241750-41246749"/>
          <s v="41246749-41251748"/>
          <s v="41251748-41256747"/>
          <s v="41256747-41261746"/>
          <s v="41261746-41266745"/>
          <s v="41266745-41271744"/>
          <s v="41271744-41276743"/>
          <s v="41276743-41281742"/>
          <s v="41281742-41286741"/>
          <s v="41286741-41291740"/>
          <s v="41291740-41296739"/>
          <s v="41296739-41301738"/>
          <s v="41301738-41306737"/>
          <s v="41306737-41311736"/>
          <s v="41311736-41316735"/>
          <s v="41316735-41321734"/>
          <s v="41321734-41326733"/>
          <s v="41326733-41331732"/>
          <s v="41331732-41336731"/>
          <s v="41336731-41341730"/>
          <s v="41341730-41346729"/>
          <s v="41346729-41351728"/>
          <s v="41351728-41356727"/>
          <s v="41356727-41361726"/>
          <s v="41361726-41366725"/>
          <s v="41366725-41371724"/>
          <s v="41371724-41376723"/>
          <s v="41376723-41381722"/>
          <s v="41381722-41386721"/>
          <s v="41386721-41391720"/>
          <s v="41391720-41396719"/>
          <s v="41396719-41401718"/>
          <s v="41401718-41406717"/>
          <s v="41406717-41411716"/>
          <s v="41411716-41416715"/>
          <s v="41416715-41421714"/>
          <s v="41421714-41426713"/>
          <s v="41426713-41431712"/>
          <s v="41431712-41436711"/>
          <s v="41436711-41441710"/>
          <s v="41441710-41446709"/>
          <s v="41446709-41451708"/>
          <s v="41451708-41456707"/>
          <s v="41456707-41461706"/>
          <s v="41461706-41466705"/>
          <s v="41466705-41471704"/>
          <s v="41471704-41476703"/>
          <s v="41476703-41481702"/>
          <s v="41481702-41486701"/>
          <s v="41486701-41491700"/>
          <s v="41491700-41496699"/>
          <s v="41496699-41501698"/>
          <s v="41501698-41506697"/>
          <s v="41506697-41511696"/>
          <s v="41511696-41516695"/>
          <s v="41516695-41521694"/>
          <s v="41521694-41526693"/>
          <s v="41526693-41531692"/>
          <s v="41531692-41536691"/>
          <s v="41536691-41541690"/>
          <s v="41541690-41546689"/>
          <s v="41546689-41551688"/>
          <s v="41551688-41556687"/>
          <s v="41556687-41561686"/>
          <s v="41561686-41566685"/>
          <s v="41566685-41571684"/>
          <s v="41571684-41576683"/>
          <s v="41576683-41581682"/>
          <s v="41581682-41586681"/>
          <s v="41586681-41591680"/>
          <s v="41591680-41596679"/>
          <s v="41596679-41601678"/>
          <s v="41601678-41606677"/>
          <s v="41606677-41611676"/>
          <s v="41611676-41616675"/>
          <s v="41616675-41621674"/>
          <s v="41621674-41626673"/>
          <s v="41626673-41631672"/>
          <s v="41631672-41636671"/>
          <s v="41636671-41641670"/>
          <s v="41641670-41646669"/>
          <s v="41646669-41651668"/>
          <s v="41651668-41656667"/>
          <s v="41656667-41661666"/>
          <s v="41661666-41666665"/>
          <s v="41666665-41671664"/>
          <s v="41671664-41676663"/>
          <s v="41676663-41681662"/>
          <s v="41681662-41686661"/>
          <s v="41686661-41691660"/>
          <s v="41691660-41696659"/>
          <s v="41696659-41701658"/>
          <s v="41701658-41706657"/>
          <s v="41706657-41711656"/>
          <s v="41711656-41716655"/>
          <s v="41716655-41721654"/>
          <s v="41721654-41726653"/>
          <s v="41726653-41731652"/>
          <s v="41731652-41736651"/>
          <s v="41736651-41741650"/>
          <s v="41741650-41746649"/>
          <s v="41746649-41751648"/>
          <s v="41751648-41756647"/>
          <s v="41756647-41761646"/>
          <s v="41761646-41766645"/>
          <s v="41766645-41771644"/>
          <s v="41771644-41776643"/>
          <s v="41776643-41781642"/>
          <s v="41781642-41786641"/>
          <s v="41786641-41791640"/>
          <s v="41791640-41796639"/>
          <s v="41796639-41801638"/>
          <s v="41801638-41806637"/>
          <s v="41806637-41811636"/>
          <s v="41811636-41816635"/>
          <s v="41816635-41821634"/>
          <s v="41821634-41826633"/>
          <s v="41826633-41831632"/>
          <s v="41831632-41836631"/>
          <s v="41836631-41841630"/>
          <s v="41841630-41846629"/>
          <s v="41846629-41851628"/>
          <s v="41851628-41856627"/>
          <s v="41856627-41861626"/>
          <s v="41861626-41866625"/>
          <s v="41866625-41871624"/>
          <s v="41871624-41876623"/>
          <s v="41876623-41881622"/>
          <s v="41881622-41886621"/>
          <s v="41886621-41891620"/>
          <s v="41891620-41896619"/>
          <s v="41896619-41901618"/>
          <s v="41901618-41906617"/>
          <s v="41906617-41911616"/>
          <s v="41911616-41916615"/>
          <s v="41916615-41921614"/>
          <s v="41921614-41926613"/>
          <s v="41926613-41931612"/>
          <s v="41931612-41936611"/>
          <s v="41936611-41941610"/>
          <s v="41941610-41946609"/>
          <s v="41946609-41951608"/>
          <s v="41951608-41956607"/>
          <s v="41956607-41961606"/>
          <s v="41961606-41966605"/>
          <s v="41966605-41971604"/>
          <s v="41971604-41976603"/>
          <s v="41976603-41981602"/>
          <s v="41981602-41986601"/>
          <s v="41986601-41991600"/>
          <s v="41991600-41996599"/>
          <s v="41996599-42001598"/>
          <s v="42001598-42006597"/>
          <s v="42006597-42011596"/>
          <s v="42011596-42016595"/>
          <s v="42016595-42021594"/>
          <s v="42021594-42026593"/>
          <s v="42026593-42031592"/>
          <s v="42031592-42036591"/>
          <s v="42036591-42041590"/>
          <s v="42041590-42046589"/>
          <s v="42046589-42051588"/>
          <s v="42051588-42056587"/>
          <s v="42056587-42061586"/>
          <s v="42061586-42066585"/>
          <s v="42066585-42071584"/>
          <s v="42071584-42076583"/>
          <s v="42076583-42081582"/>
          <s v="42081582-42086581"/>
          <s v="42086581-42091580"/>
          <s v="42091580-42096579"/>
          <s v="42096579-42101578"/>
          <s v="42101578-42106577"/>
          <s v="42106577-42111576"/>
          <s v="42111576-42116575"/>
          <s v="42116575-42121574"/>
          <s v="42121574-42126573"/>
          <s v="42126573-42131572"/>
          <s v="42131572-42136571"/>
          <s v="42136571-42141570"/>
          <s v="42141570-42146569"/>
          <s v="42146569-42151568"/>
          <s v="42151568-42156567"/>
          <s v="42156567-42161566"/>
          <s v="42161566-42166565"/>
          <s v="42166565-42171564"/>
          <s v="42171564-42176563"/>
          <s v="42176563-42181562"/>
          <s v="42181562-42186561"/>
          <s v="42186561-42191560"/>
          <s v="42191560-42196559"/>
          <s v="42196559-42201558"/>
          <s v="42201558-42206557"/>
          <s v="42206557-42211556"/>
          <s v="42211556-42216555"/>
          <s v="42216555-42221554"/>
          <s v="42221554-42226553"/>
          <s v="42226553-42231552"/>
          <s v="42231552-42236551"/>
          <s v="42236551-42241550"/>
          <s v="42241550-42246549"/>
          <s v="42246549-42251548"/>
          <s v="42251548-42256547"/>
          <s v="42256547-42261546"/>
          <s v="42261546-42266545"/>
          <s v="42266545-42271544"/>
          <s v="42271544-42276543"/>
          <s v="42276543-42281542"/>
          <s v="42281542-42286541"/>
          <s v="42286541-42291540"/>
          <s v="42291540-42296539"/>
          <s v="42296539-42301538"/>
          <s v="42301538-42306537"/>
          <s v="42306537-42311536"/>
          <s v="42311536-42316535"/>
          <s v="42316535-42321534"/>
          <s v="42321534-42326533"/>
          <s v="42326533-42331532"/>
          <s v="42331532-42336531"/>
          <s v="42336531-42341530"/>
          <s v="42341530-42346529"/>
          <s v="42346529-42351528"/>
          <s v="42351528-42356527"/>
          <s v="42356527-42361526"/>
          <s v="42361526-42366525"/>
          <s v="42366525-42371524"/>
          <s v="42371524-42376523"/>
          <s v="42376523-42381522"/>
          <s v="42381522-42386521"/>
          <s v="42386521-42391520"/>
          <s v="42391520-42396519"/>
          <s v="42396519-42401518"/>
          <s v="42401518-42406517"/>
          <s v="42406517-42411516"/>
          <s v="42411516-42416515"/>
          <s v="42416515-42421514"/>
          <s v="42421514-42426513"/>
          <s v="42426513-42431512"/>
          <s v="42431512-42436511"/>
          <s v="42436511-42441510"/>
          <s v="42441510-42446509"/>
          <s v="42446509-42451508"/>
          <s v="42451508-42456507"/>
          <s v="42456507-42461506"/>
          <s v="42461506-42466505"/>
          <s v="42466505-42471504"/>
          <s v="42471504-42476503"/>
          <s v="42476503-42481502"/>
          <s v="42481502-42486501"/>
          <s v="42486501-42491500"/>
          <s v="42491500-42496499"/>
          <s v="42496499-42501498"/>
          <s v="42501498-42506497"/>
          <s v="42506497-42511496"/>
          <s v="42511496-42516495"/>
          <s v="42516495-42521494"/>
          <s v="42521494-42526493"/>
          <s v="42526493-42531492"/>
          <s v="42531492-42536491"/>
          <s v="42536491-42541490"/>
          <s v="42541490-42546489"/>
          <s v="42546489-42551488"/>
          <s v="42551488-42556487"/>
          <s v="42556487-42561486"/>
          <s v="42561486-42566485"/>
          <s v="42566485-42571484"/>
          <s v="42571484-42576483"/>
          <s v="42576483-42581482"/>
          <s v="42581482-42586481"/>
          <s v="42586481-42591480"/>
          <s v="42591480-42596479"/>
          <s v="42596479-42601478"/>
          <s v="42601478-42606477"/>
          <s v="42606477-42611476"/>
          <s v="42611476-42616475"/>
          <s v="42616475-42621474"/>
          <s v="42621474-42626473"/>
          <s v="42626473-42631472"/>
          <s v="42631472-42636471"/>
          <s v="42636471-42641470"/>
          <s v="42641470-42646469"/>
          <s v="42646469-42651468"/>
          <s v="42651468-42656467"/>
          <s v="42656467-42661466"/>
          <s v="42661466-42666465"/>
          <s v="42666465-42671464"/>
          <s v="42671464-42676463"/>
          <s v="42676463-42681462"/>
          <s v="42681462-42686461"/>
          <s v="42686461-42691460"/>
          <s v="42691460-42696459"/>
          <s v="42696459-42701458"/>
          <s v="42701458-42706457"/>
          <s v="42706457-42711456"/>
          <s v="42711456-42716455"/>
          <s v="42716455-42721454"/>
          <s v="42721454-42726453"/>
          <s v="42726453-42731452"/>
          <s v="42731452-42736451"/>
          <s v="42736451-42741450"/>
          <s v="42741450-42746449"/>
          <s v="42746449-42751448"/>
          <s v="42751448-42756447"/>
          <s v="42756447-42761446"/>
          <s v="42761446-42766445"/>
          <s v="42766445-42771444"/>
          <s v="42771444-42776443"/>
          <s v="42776443-42781442"/>
          <s v="42781442-42786441"/>
          <s v="42786441-42791440"/>
          <s v="42791440-42796439"/>
          <s v="42796439-42801438"/>
          <s v="42801438-42806437"/>
          <s v="42806437-42811436"/>
          <s v="42811436-42816435"/>
          <s v="42816435-42821434"/>
          <s v="42821434-42826433"/>
          <s v="42826433-42831432"/>
          <s v="42831432-42836431"/>
          <s v="42836431-42841430"/>
          <s v="42841430-42846429"/>
          <s v="42846429-42851428"/>
          <s v="42851428-42856427"/>
          <s v="42856427-42861426"/>
          <s v="42861426-42866425"/>
          <s v="42866425-42871424"/>
          <s v="42871424-42876423"/>
          <s v="42876423-42881422"/>
          <s v="42881422-42886421"/>
          <s v="42886421-42891420"/>
          <s v="42891420-42896419"/>
          <s v="42896419-42901418"/>
          <s v="42901418-42906417"/>
          <s v="42906417-42911416"/>
          <s v="42911416-42916415"/>
          <s v="42916415-42921414"/>
          <s v="42921414-42926413"/>
          <s v="42926413-42931412"/>
          <s v="42931412-42936411"/>
          <s v="42936411-42941410"/>
          <s v="42941410-42946409"/>
          <s v="42946409-42951408"/>
          <s v="42951408-42956407"/>
          <s v="42956407-42961406"/>
          <s v="42961406-42966405"/>
          <s v="42966405-42971404"/>
          <s v="42971404-42976403"/>
          <s v="42976403-42981402"/>
          <s v="42981402-42986401"/>
          <s v="42986401-42991400"/>
          <s v="42991400-42996399"/>
          <s v="42996399-43001398"/>
          <s v="43001398-43006397"/>
          <s v="43006397-43011396"/>
          <s v="43011396-43016395"/>
          <s v="43016395-43021394"/>
          <s v="43021394-43026393"/>
          <s v="43026393-43031392"/>
          <s v="43031392-43036391"/>
          <s v="43036391-43041390"/>
          <s v="43041390-43046389"/>
          <s v="43046389-43051388"/>
          <s v="43051388-43056387"/>
          <s v="43056387-43061386"/>
          <s v="43061386-43066385"/>
          <s v="43066385-43071384"/>
          <s v="43071384-43076383"/>
          <s v="43076383-43081382"/>
          <s v="43081382-43086381"/>
          <s v="43086381-43091380"/>
          <s v="43091380-43096379"/>
          <s v="43096379-43101378"/>
          <s v="43101378-43106377"/>
          <s v="43106377-43111376"/>
          <s v="43111376-43116375"/>
          <s v="43116375-43121374"/>
          <s v="43121374-43126373"/>
          <s v="43126373-43131372"/>
          <s v="43131372-43136371"/>
          <s v="43136371-43141370"/>
          <s v="43141370-43146369"/>
          <s v="43146369-43151368"/>
          <s v="43151368-43156367"/>
          <s v="43156367-43161366"/>
          <s v="43161366-43166365"/>
          <s v="43166365-43171364"/>
          <s v="43171364-43176363"/>
          <s v="43176363-43181362"/>
          <s v="43181362-43186361"/>
          <s v="43186361-43191360"/>
          <s v="43191360-43196359"/>
          <s v="43196359-43201358"/>
          <s v="43201358-43206357"/>
          <s v="43206357-43211356"/>
          <s v="43211356-43216355"/>
          <s v="43216355-43221354"/>
          <s v="43221354-43226353"/>
          <s v="43226353-43231352"/>
          <s v="43231352-43236351"/>
          <s v="43236351-43241350"/>
          <s v="43241350-43246349"/>
          <s v="43246349-43251348"/>
          <s v="43251348-43256347"/>
          <s v="43256347-43261346"/>
          <s v="43261346-43266345"/>
          <s v="43266345-43271344"/>
          <s v="43271344-43276343"/>
          <s v="43276343-43281342"/>
          <s v="43281342-43286341"/>
          <s v="43286341-43291340"/>
          <s v="43291340-43296339"/>
          <s v="43296339-43301338"/>
          <s v="43301338-43306337"/>
          <s v="43306337-43311336"/>
          <s v="43311336-43316335"/>
          <s v="43316335-43321334"/>
          <s v="43321334-43326333"/>
          <s v="43326333-43331332"/>
          <s v="43331332-43336331"/>
          <s v="43336331-43341330"/>
          <s v="43341330-43346329"/>
          <s v="43346329-43351328"/>
          <s v="43351328-43356327"/>
          <s v="43356327-43361326"/>
          <s v="43361326-43366325"/>
          <s v="43366325-43371324"/>
          <s v="43371324-43376323"/>
          <s v="43376323-43381322"/>
          <s v="43381322-43386321"/>
          <s v="43386321-43391320"/>
          <s v="43391320-43396319"/>
          <s v="43396319-43401318"/>
          <s v="43401318-43406317"/>
          <s v="43406317-43411316"/>
          <s v="43411316-43416315"/>
          <s v="43416315-43421314"/>
          <s v="43421314-43426313"/>
          <s v="43426313-43431312"/>
          <s v="43431312-43436311"/>
          <s v="43436311-43441310"/>
          <s v="43441310-43446309"/>
          <s v="43446309-43451308"/>
          <s v="43451308-43456307"/>
          <s v="43456307-43461306"/>
          <s v="43461306-43466305"/>
          <s v="43466305-43471304"/>
          <s v="43471304-43476303"/>
          <s v="43476303-43481302"/>
          <s v="43481302-43486301"/>
          <s v="43486301-43491300"/>
          <s v="43491300-43496299"/>
          <s v="43496299-43501298"/>
          <s v="43501298-43506297"/>
          <s v="43506297-43511296"/>
          <s v="43511296-43516295"/>
          <s v="43516295-43521294"/>
          <s v="43521294-43526293"/>
          <s v="43526293-43531292"/>
          <s v="43531292-43536291"/>
          <s v="43536291-43541290"/>
          <s v="43541290-43546289"/>
          <s v="43546289-43551288"/>
          <s v="43551288-43556287"/>
          <s v="43556287-43561286"/>
          <s v="43561286-43566285"/>
          <s v="43566285-43571284"/>
          <s v="43571284-43576283"/>
          <s v="43576283-43581282"/>
          <s v="43581282-43586281"/>
          <s v="43586281-43591280"/>
          <s v="43591280-43596279"/>
          <s v="43596279-43601278"/>
          <s v="43601278-43606277"/>
          <s v="43606277-43611276"/>
          <s v="43611276-43616275"/>
          <s v="43616275-43621274"/>
          <s v="43621274-43626273"/>
          <s v="43626273-43631272"/>
          <s v="43631272-43636271"/>
          <s v="43636271-43641270"/>
          <s v="43641270-43646269"/>
          <s v="43646269-43651268"/>
          <s v="43651268-43656267"/>
          <s v="43656267-43661266"/>
          <s v="43661266-43666265"/>
          <s v="43666265-43671264"/>
          <s v="43671264-43676263"/>
          <s v="43676263-43681262"/>
          <s v="43681262-43686261"/>
          <s v="43686261-43691260"/>
          <s v="43691260-43696259"/>
          <s v="43696259-43701258"/>
          <s v="43701258-43706257"/>
          <s v="43706257-43711256"/>
          <s v="43711256-43716255"/>
          <s v="43716255-43721254"/>
          <s v="43721254-43726253"/>
          <s v="43726253-43731252"/>
          <s v="43731252-43736251"/>
          <s v="43736251-43741250"/>
          <s v="43741250-43746249"/>
          <s v="43746249-43751248"/>
          <s v="43751248-43756247"/>
          <s v="43756247-43761246"/>
          <s v="43761246-43766245"/>
          <s v="43766245-43771244"/>
          <s v="43771244-43776243"/>
          <s v="43776243-43781242"/>
          <s v="43781242-43786241"/>
          <s v="43786241-43791240"/>
          <s v="43791240-43796239"/>
          <s v="43796239-43801238"/>
          <s v="43801238-43806237"/>
          <s v="43806237-43811236"/>
          <s v="43811236-43816235"/>
          <s v="43816235-43821234"/>
          <s v="43821234-43826233"/>
          <s v="43826233-43831232"/>
          <s v="43831232-43836231"/>
          <s v="43836231-43841230"/>
          <s v="43841230-43846229"/>
          <s v="43846229-43851228"/>
          <s v="43851228-43856227"/>
          <s v="43856227-43861226"/>
          <s v="43861226-43866225"/>
          <s v="43866225-43871224"/>
          <s v="43871224-43876223"/>
          <s v="43876223-43881222"/>
          <s v="43881222-43886221"/>
          <s v="43886221-43891220"/>
          <s v="43891220-43896219"/>
          <s v="43896219-43901218"/>
          <s v="43901218-43906217"/>
          <s v="43906217-43911216"/>
          <s v="43911216-43916215"/>
          <s v="43916215-43921214"/>
          <s v="43921214-43926213"/>
          <s v="43926213-43931212"/>
          <s v="43931212-43936211"/>
          <s v="43936211-43941210"/>
          <s v="43941210-43946209"/>
          <s v="43946209-43951208"/>
          <s v="43951208-43956207"/>
          <s v="43956207-43961206"/>
          <s v="43961206-43966205"/>
          <s v="43966205-43971204"/>
          <s v="43971204-43976203"/>
          <s v="43976203-43981202"/>
          <s v="43981202-43986201"/>
          <s v="43986201-43991200"/>
          <s v="43991200-43996199"/>
          <s v="43996199-44001198"/>
          <s v="44001198-44006197"/>
          <s v="44006197-44011196"/>
          <s v="44011196-44016195"/>
          <s v="44016195-44021194"/>
          <s v="44021194-44026193"/>
          <s v="44026193-44031192"/>
          <s v="44031192-44036191"/>
          <s v="44036191-44041190"/>
          <s v="44041190-44046189"/>
          <s v="44046189-44051188"/>
          <s v="44051188-44056187"/>
          <s v="44056187-44061186"/>
          <s v="44061186-44066185"/>
          <s v="44066185-44071184"/>
          <s v="44071184-44076183"/>
          <s v="44076183-44081182"/>
          <s v="44081182-44086181"/>
          <s v="44086181-44091180"/>
          <s v="44091180-44096179"/>
          <s v="44096179-44101178"/>
          <s v="44101178-44106177"/>
          <s v="44106177-44111176"/>
          <s v="44111176-44116175"/>
          <s v="44116175-44121174"/>
          <s v="44121174-44126173"/>
          <s v="44126173-44131172"/>
          <s v="44131172-44136171"/>
          <s v="44136171-44141170"/>
          <s v="44141170-44146169"/>
          <s v="44146169-44151168"/>
          <s v="44151168-44156167"/>
          <s v="44156167-44161166"/>
          <s v="44161166-44166165"/>
          <s v="44166165-44171164"/>
          <s v="44171164-44176163"/>
          <s v="44176163-44181162"/>
          <s v="44181162-44186161"/>
          <s v="44186161-44191160"/>
          <s v="44191160-44196159"/>
          <s v="44196159-44201158"/>
          <s v="44201158-44206157"/>
          <s v="44206157-44211156"/>
          <s v="44211156-44216155"/>
          <s v="44216155-44221154"/>
          <s v="44221154-44226153"/>
          <s v="44226153-44231152"/>
          <s v="44231152-44236151"/>
          <s v="44236151-44241150"/>
          <s v="44241150-44246149"/>
          <s v="44246149-44251148"/>
          <s v="44251148-44256147"/>
          <s v="44256147-44261146"/>
          <s v="44261146-44266145"/>
          <s v="44266145-44271144"/>
          <s v="44271144-44276143"/>
          <s v="44276143-44281142"/>
          <s v="44281142-44286141"/>
          <s v="44286141-44291140"/>
          <s v="44291140-44296139"/>
          <s v="44296139-44301138"/>
          <s v="44301138-44306137"/>
          <s v="44306137-44311136"/>
          <s v="44311136-44316135"/>
          <s v="44316135-44321134"/>
          <s v="44321134-44326133"/>
          <s v="44326133-44331132"/>
          <s v="44331132-44336131"/>
          <s v="44336131-44341130"/>
          <s v="44341130-44346129"/>
          <s v="44346129-44351128"/>
          <s v="44351128-44356127"/>
          <s v="44356127-44361126"/>
          <s v="44361126-44366125"/>
          <s v="44366125-44371124"/>
          <s v="44371124-44376123"/>
          <s v="44376123-44381122"/>
          <s v="44381122-44386121"/>
          <s v="44386121-44391120"/>
          <s v="44391120-44396119"/>
          <s v="44396119-44401118"/>
          <s v="44401118-44406117"/>
          <s v="44406117-44411116"/>
          <s v="44411116-44416115"/>
          <s v="44416115-44421114"/>
          <s v="44421114-44426113"/>
          <s v="44426113-44431112"/>
          <s v="44431112-44436111"/>
          <s v="44436111-44441110"/>
          <s v="44441110-44446109"/>
          <s v="44446109-44451108"/>
          <s v="44451108-44456107"/>
          <s v="44456107-44461106"/>
          <s v="44461106-44466105"/>
          <s v="44466105-44471104"/>
          <s v="44471104-44476103"/>
          <s v="44476103-44481102"/>
          <s v="44481102-44486101"/>
          <s v="44486101-44491100"/>
          <s v="44491100-44496099"/>
          <s v="44496099-44501098"/>
          <s v="44501098-44506097"/>
          <s v="44506097-44511096"/>
          <s v="44511096-44516095"/>
          <s v="44516095-44521094"/>
          <s v="44521094-44526093"/>
          <s v="44526093-44531092"/>
          <s v="44531092-44536091"/>
          <s v="44536091-44541090"/>
          <s v="44541090-44546089"/>
          <s v="44546089-44551088"/>
          <s v="44551088-44556087"/>
          <s v="44556087-44561086"/>
          <s v="44561086-44566085"/>
          <s v="44566085-44571084"/>
          <s v="44571084-44576083"/>
          <s v="44576083-44581082"/>
          <s v="44581082-44586081"/>
          <s v="44586081-44591080"/>
          <s v="44591080-44596079"/>
          <s v="44596079-44601078"/>
          <s v="44601078-44606077"/>
          <s v="44606077-44611076"/>
          <s v="44611076-44616075"/>
          <s v="44616075-44621074"/>
          <s v="44621074-44626073"/>
          <s v="44626073-44631072"/>
          <s v="44631072-44636071"/>
          <s v="44636071-44641070"/>
          <s v="44641070-44646069"/>
          <s v="44646069-44651068"/>
          <s v="44651068-44656067"/>
          <s v="44656067-44661066"/>
          <s v="44661066-44666065"/>
          <s v="44666065-44671064"/>
          <s v="44671064-44676063"/>
          <s v="44676063-44681062"/>
          <s v="44681062-44686061"/>
          <s v="44686061-44691060"/>
          <s v="44691060-44696059"/>
          <s v="44696059-44701058"/>
          <s v="44701058-44706057"/>
          <s v="44706057-44711056"/>
          <s v="44711056-44716055"/>
          <s v="44716055-44721054"/>
          <s v="44721054-44726053"/>
          <s v="44726053-44731052"/>
          <s v="44731052-44736051"/>
          <s v="44736051-44741050"/>
          <s v="44741050-44746049"/>
          <s v="44746049-44751048"/>
          <s v="44751048-44756047"/>
          <s v="44756047-44761046"/>
          <s v="44761046-44766045"/>
          <s v="44766045-44771044"/>
          <s v="44771044-44776043"/>
          <s v="44776043-44781042"/>
          <s v="44781042-44786041"/>
          <s v="44786041-44791040"/>
          <s v="44791040-44796039"/>
          <s v="44796039-44801038"/>
          <s v="44801038-44806037"/>
          <s v="44806037-44811036"/>
          <s v="44811036-44816035"/>
          <s v="44816035-44821034"/>
          <s v="44821034-44826033"/>
          <s v="44826033-44831032"/>
          <s v="44831032-44836031"/>
          <s v="44836031-44841030"/>
          <s v="44841030-44846029"/>
          <s v="44846029-44851028"/>
          <s v="44851028-44856027"/>
          <s v="44856027-44861026"/>
          <s v="44861026-44866025"/>
          <s v="44866025-44871024"/>
          <s v="44871024-44876023"/>
          <s v="44876023-44881022"/>
          <s v="44881022-44886021"/>
          <s v="44886021-44891020"/>
          <s v="44891020-44896019"/>
          <s v="44896019-44901018"/>
          <s v="44901018-44906017"/>
          <s v="44906017-44911016"/>
          <s v="44911016-44916015"/>
          <s v="44916015-44921014"/>
          <s v="44921014-44926013"/>
          <s v="44926013-44931012"/>
          <s v="44931012-44936011"/>
          <s v="44936011-44941010"/>
          <s v="44941010-44946009"/>
          <s v="44946009-44951008"/>
          <s v="44951008-44956007"/>
          <s v="44956007-44961006"/>
          <s v="44961006-44966005"/>
          <s v="44966005-44971004"/>
          <s v="44971004-44976003"/>
          <s v="44976003-44981002"/>
          <s v="44981002-44986001"/>
          <s v="44986001-44991000"/>
          <s v="44991000-44995999"/>
          <s v="44995999-45000998"/>
          <s v="45000998-45005997"/>
          <s v="45005997-45010996"/>
          <s v="45010996-45015995"/>
          <s v="45015995-45020994"/>
          <s v="45020994-45025993"/>
          <s v="45025993-45030992"/>
          <s v="45030992-45035991"/>
          <s v="45035991-45040990"/>
          <s v="45040990-45045989"/>
          <s v="45045989-45050988"/>
          <s v="45050988-45055987"/>
          <s v="45055987-45060986"/>
          <s v="45060986-45065985"/>
          <s v="45065985-45070984"/>
          <s v="45070984-45075983"/>
          <s v="45075983-45080982"/>
          <s v="45080982-45085981"/>
          <s v="45085981-45090980"/>
          <s v="45090980-45095979"/>
          <s v="45095979-45100978"/>
          <s v="45100978-45105977"/>
          <s v="45105977-45110976"/>
          <s v="45110976-45115975"/>
          <s v="45115975-45120974"/>
          <s v="45120974-45125973"/>
          <s v="45125973-45130972"/>
          <s v="45130972-45135971"/>
          <s v="45135971-45140970"/>
          <s v="45140970-45145969"/>
          <s v="45145969-45150968"/>
          <s v="45150968-45155967"/>
          <s v="45155967-45160966"/>
          <s v="45160966-45165965"/>
          <s v="45165965-45170964"/>
          <s v="45170964-45175963"/>
          <s v="45175963-45180962"/>
          <s v="45180962-45185961"/>
          <s v="45185961-45190960"/>
          <s v="45190960-45195959"/>
          <s v="45195959-45200958"/>
          <s v="45200958-45205957"/>
          <s v="45205957-45210956"/>
          <s v="45210956-45215955"/>
          <s v="45215955-45220954"/>
          <s v="45220954-45225953"/>
          <s v="45225953-45230952"/>
          <s v="45230952-45235951"/>
          <s v="45235951-45240950"/>
          <s v="45240950-45245949"/>
          <s v="45245949-45250948"/>
          <s v="45250948-45255947"/>
          <s v="45255947-45260946"/>
          <s v="45260946-45265945"/>
          <s v="45265945-45270944"/>
          <s v="45270944-45275943"/>
          <s v="45275943-45280942"/>
          <s v="45280942-45285941"/>
          <s v="45285941-45290940"/>
          <s v="45290940-45295939"/>
          <s v="45295939-45300938"/>
          <s v="45300938-45305937"/>
          <s v="45305937-45310936"/>
          <s v="45310936-45315935"/>
          <s v="45315935-45320934"/>
          <s v="45320934-45325933"/>
          <s v="45325933-45330932"/>
          <s v="45330932-45335931"/>
          <s v="45335931-45340930"/>
          <s v="45340930-45345929"/>
          <s v="45345929-45350928"/>
          <s v="45350928-45355927"/>
          <s v="45355927-45360926"/>
          <s v="45360926-45365925"/>
          <s v="45365925-45370924"/>
          <s v="45370924-45375923"/>
          <s v="45375923-45380922"/>
          <s v="45380922-45385921"/>
          <s v="45385921-45390920"/>
          <s v="45390920-45395919"/>
          <s v="45395919-45400918"/>
          <s v="45400918-45405917"/>
          <s v="45405917-45410916"/>
          <s v="45410916-45415915"/>
          <s v="45415915-45420914"/>
          <s v="45420914-45425913"/>
          <s v="45425913-45430912"/>
          <s v="45430912-45435911"/>
          <s v="45435911-45440910"/>
          <s v="45440910-45445909"/>
          <s v="45445909-45450908"/>
          <s v="45450908-45455907"/>
          <s v="45455907-45460906"/>
          <s v="45460906-45465905"/>
          <s v="45465905-45470904"/>
          <s v="45470904-45475903"/>
          <s v="45475903-45480902"/>
          <s v="45480902-45485901"/>
          <s v="45485901-45490900"/>
          <s v="45490900-45495899"/>
          <s v="45495899-45500898"/>
          <s v="45500898-45505897"/>
          <s v="45505897-45510896"/>
          <s v="45510896-45515895"/>
          <s v="45515895-45520894"/>
          <s v="45520894-45525893"/>
          <s v="45525893-45530892"/>
          <s v="45530892-45535891"/>
          <s v="45535891-45540890"/>
          <s v="45540890-45545889"/>
          <s v="45545889-45550888"/>
          <s v="45550888-45555887"/>
          <s v="45555887-45560886"/>
          <s v="45560886-45565885"/>
          <s v="45565885-45570884"/>
          <s v="45570884-45575883"/>
          <s v="45575883-45580882"/>
          <s v="45580882-45585881"/>
          <s v="45585881-45590880"/>
          <s v="45590880-45595879"/>
          <s v="45595879-45600878"/>
          <s v="45600878-45605877"/>
          <s v="45605877-45610876"/>
          <s v="45610876-45615875"/>
          <s v="45615875-45620874"/>
          <s v="45620874-45625873"/>
          <s v="45625873-45630872"/>
          <s v="45630872-45635871"/>
          <s v="45635871-45640870"/>
          <s v="45640870-45645869"/>
          <s v="45645869-45650868"/>
          <s v="45650868-45655867"/>
          <s v="45655867-45660866"/>
          <s v="45660866-45665865"/>
          <s v="45665865-45670864"/>
          <s v="45670864-45675863"/>
          <s v="45675863-45680862"/>
          <s v="45680862-45685861"/>
          <s v="45685861-45690860"/>
          <s v="45690860-45695859"/>
          <s v="45695859-45700858"/>
          <s v="45700858-45705857"/>
          <s v="45705857-45710856"/>
          <s v="45710856-45715855"/>
          <s v="45715855-45720854"/>
          <s v="45720854-45725853"/>
          <s v="45725853-45730852"/>
          <s v="45730852-45735851"/>
          <s v="45735851-45740850"/>
          <s v="45740850-45745849"/>
          <s v="45745849-45750848"/>
          <s v="45750848-45755847"/>
          <s v="45755847-45760846"/>
          <s v="45760846-45765845"/>
          <s v="45765845-45770844"/>
          <s v="45770844-45775843"/>
          <s v="45775843-45780842"/>
          <s v="45780842-45785841"/>
          <s v="45785841-45790840"/>
          <s v="45790840-45795839"/>
          <s v="45795839-45800838"/>
          <s v="45800838-45805837"/>
          <s v="45805837-45810836"/>
          <s v="45810836-45815835"/>
          <s v="45815835-45820834"/>
          <s v="45820834-45825833"/>
          <s v="45825833-45830832"/>
          <s v="45830832-45835831"/>
          <s v="45835831-45840830"/>
          <s v="45840830-45845829"/>
          <s v="45845829-45850828"/>
          <s v="45850828-45855827"/>
          <s v="45855827-45860826"/>
          <s v="45860826-45865825"/>
          <s v="45865825-45870824"/>
          <s v="45870824-45875823"/>
          <s v="45875823-45880822"/>
          <s v="45880822-45885821"/>
          <s v="45885821-45890820"/>
          <s v="45890820-45895819"/>
          <s v="45895819-45900818"/>
          <s v="45900818-45905817"/>
          <s v="45905817-45910816"/>
          <s v="45910816-45915815"/>
          <s v="45915815-45920814"/>
          <s v="45920814-45925813"/>
          <s v="45925813-45930812"/>
          <s v="45930812-45935811"/>
          <s v="45935811-45940810"/>
          <s v="45940810-45945809"/>
          <s v="45945809-45950808"/>
          <s v="45950808-45955807"/>
          <s v="45955807-45960806"/>
          <s v="45960806-45965805"/>
          <s v="45965805-45970804"/>
          <s v="45970804-45975803"/>
          <s v="45975803-45980802"/>
          <s v="45980802-45985801"/>
          <s v="45985801-45990800"/>
          <s v="45990800-45995799"/>
          <s v="45995799-46000798"/>
          <s v="46000798-46005797"/>
          <s v="46005797-46010796"/>
          <s v="46010796-46015795"/>
          <s v="46015795-46020794"/>
          <s v="46020794-46025793"/>
          <s v="46025793-46030792"/>
          <s v="46030792-46035791"/>
          <s v="46035791-46040790"/>
          <s v="46040790-46045789"/>
          <s v="46045789-46050788"/>
          <s v="46050788-46055787"/>
          <s v="46055787-46060786"/>
          <s v="46060786-46065785"/>
          <s v="46065785-46070784"/>
          <s v="46070784-46075783"/>
          <s v="46075783-46080782"/>
          <s v="46080782-46085781"/>
          <s v="46085781-46090780"/>
          <s v="46090780-46095779"/>
          <s v="46095779-46100778"/>
          <s v="46100778-46105777"/>
          <s v="46105777-46110776"/>
          <s v="46110776-46115775"/>
          <s v="46115775-46120774"/>
          <s v="46120774-46125773"/>
          <s v="46125773-46130772"/>
          <s v="46130772-46135771"/>
          <s v="46135771-46140770"/>
          <s v="46140770-46145769"/>
          <s v="46145769-46150768"/>
          <s v="46150768-46155767"/>
          <s v="46155767-46160766"/>
          <s v="46160766-46165765"/>
          <s v="46165765-46170764"/>
          <s v="46170764-46175763"/>
          <s v="46175763-46180762"/>
          <s v="46180762-46185761"/>
          <s v="46185761-46190760"/>
          <s v="46190760-46195759"/>
          <s v="46195759-46200758"/>
          <s v="46200758-46205757"/>
          <s v="46205757-46210756"/>
          <s v="46210756-46215755"/>
          <s v="46215755-46220754"/>
          <s v="46220754-46225753"/>
          <s v="46225753-46230752"/>
          <s v="46230752-46235751"/>
          <s v="46235751-46240750"/>
          <s v="46240750-46245749"/>
          <s v="46245749-46250748"/>
          <s v="46250748-46255747"/>
          <s v="46255747-46260746"/>
          <s v="46260746-46265745"/>
          <s v="46265745-46270744"/>
          <s v="46270744-46275743"/>
          <s v="46275743-46280742"/>
          <s v="46280742-46285741"/>
          <s v="46285741-46290740"/>
          <s v="46290740-46295739"/>
          <s v="46295739-46300738"/>
          <s v="46300738-46305737"/>
          <s v="46305737-46310736"/>
          <s v="46310736-46315735"/>
          <s v="46315735-46320734"/>
          <s v="46320734-46325733"/>
          <s v="46325733-46330732"/>
          <s v="46330732-46335731"/>
          <s v="46335731-46340730"/>
          <s v="46340730-46345729"/>
          <s v="46345729-46350728"/>
          <s v="46350728-46355727"/>
          <s v="46355727-46360726"/>
          <s v="46360726-46365725"/>
          <s v="46365725-46370724"/>
          <s v="46370724-46375723"/>
          <s v="46375723-46380722"/>
          <s v="46380722-46385721"/>
          <s v="46385721-46390720"/>
          <s v="46390720-46395719"/>
          <s v="46395719-46400718"/>
          <s v="46400718-46405717"/>
          <s v="46405717-46410716"/>
          <s v="46410716-46415715"/>
          <s v="46415715-46420714"/>
          <s v="46420714-46425713"/>
          <s v="46425713-46430712"/>
          <s v="46430712-46435711"/>
          <s v="46435711-46440710"/>
          <s v="46440710-46445709"/>
          <s v="46445709-46450708"/>
          <s v="46450708-46455707"/>
          <s v="46455707-46460706"/>
          <s v="46460706-46465705"/>
          <s v="46465705-46470704"/>
          <s v="46470704-46475703"/>
          <s v="46475703-46480702"/>
          <s v="46480702-46485701"/>
          <s v="46485701-46490700"/>
          <s v="46490700-46495699"/>
          <s v="46495699-46500698"/>
          <s v="46500698-46505697"/>
          <s v="46505697-46510696"/>
          <s v="46510696-46515695"/>
          <s v="46515695-46520694"/>
          <s v="46520694-46525693"/>
          <s v="46525693-46530692"/>
          <s v="46530692-46535691"/>
          <s v="46535691-46540690"/>
          <s v="46540690-46545689"/>
          <s v="46545689-46550688"/>
          <s v="46550688-46555687"/>
          <s v="46555687-46560686"/>
          <s v="46560686-46565685"/>
          <s v="46565685-46570684"/>
          <s v="46570684-46575683"/>
          <s v="46575683-46580682"/>
          <s v="46580682-46585681"/>
          <s v="46585681-46590680"/>
          <s v="46590680-46595679"/>
          <s v="46595679-46600678"/>
          <s v="46600678-46605677"/>
          <s v="46605677-46610676"/>
          <s v="46610676-46615675"/>
          <s v="46615675-46620674"/>
          <s v="46620674-46625673"/>
          <s v="46625673-46630672"/>
          <s v="46630672-46635671"/>
          <s v="46635671-46640670"/>
          <s v="46640670-46645669"/>
          <s v="46645669-46650668"/>
          <s v="46650668-46655667"/>
          <s v="46655667-46660666"/>
          <s v="46660666-46665665"/>
          <s v="46665665-46670664"/>
          <s v="46670664-46675663"/>
          <s v="46675663-46680662"/>
          <s v="46680662-46685661"/>
          <s v="46685661-46690660"/>
          <s v="46690660-46695659"/>
          <s v="46695659-46700658"/>
          <s v="46700658-46705657"/>
          <s v="46705657-46710656"/>
          <s v="46710656-46715655"/>
          <s v="46715655-46720654"/>
          <s v="46720654-46725653"/>
          <s v="46725653-46730652"/>
          <s v="46730652-46735651"/>
          <s v="46735651-46740650"/>
          <s v="46740650-46745649"/>
          <s v="46745649-46750648"/>
          <s v="46750648-46755647"/>
          <s v="46755647-46760646"/>
          <s v="46760646-46765645"/>
          <s v="46765645-46770644"/>
          <s v="46770644-46775643"/>
          <s v="46775643-46780642"/>
          <s v="46780642-46785641"/>
          <s v="46785641-46790640"/>
          <s v="46790640-46795639"/>
          <s v="46795639-46800638"/>
          <s v="46800638-46805637"/>
          <s v="46805637-46810636"/>
          <s v="46810636-46815635"/>
          <s v="46815635-46820634"/>
          <s v="46820634-46825633"/>
          <s v="46825633-46830632"/>
          <s v="46830632-46835631"/>
          <s v="46835631-46840630"/>
          <s v="46840630-46845629"/>
          <s v="46845629-46850628"/>
          <s v="46850628-46855627"/>
          <s v="46855627-46860626"/>
          <s v="46860626-46865625"/>
          <s v="46865625-46870624"/>
          <s v="46870624-46875623"/>
          <s v="46875623-46880622"/>
          <s v="46880622-46885621"/>
          <s v="46885621-46890620"/>
          <s v="46890620-46895619"/>
          <s v="46895619-46900618"/>
          <s v="46900618-46905617"/>
          <s v="46905617-46910616"/>
          <s v="46910616-46915615"/>
          <s v="46915615-46920614"/>
          <s v="46920614-46925613"/>
          <s v="46925613-46930612"/>
          <s v="46930612-46935611"/>
          <s v="46935611-46940610"/>
          <s v="46940610-46945609"/>
          <s v="46945609-46950608"/>
          <s v="46950608-46955607"/>
          <s v="46955607-46960606"/>
          <s v="46960606-46965605"/>
          <s v="46965605-46970604"/>
          <s v="46970604-46975603"/>
          <s v="46975603-46980602"/>
          <s v="46980602-46985601"/>
          <s v="46985601-46990600"/>
          <s v="46990600-46995599"/>
          <s v="46995599-47000598"/>
          <s v="47000598-47005597"/>
          <s v="47005597-47010596"/>
          <s v="47010596-47015595"/>
          <s v="47015595-47020594"/>
          <s v="47020594-47025593"/>
          <s v="47025593-47030592"/>
          <s v="47030592-47035591"/>
          <s v="47035591-47040590"/>
          <s v="47040590-47045589"/>
          <s v="47045589-47050588"/>
          <s v="47050588-47055587"/>
          <s v="47055587-47060586"/>
          <s v="47060586-47065585"/>
          <s v="47065585-47070584"/>
          <s v="47070584-47075583"/>
          <s v="47075583-47080582"/>
          <s v="47080582-47085581"/>
          <s v="47085581-47090580"/>
          <s v="47090580-47095579"/>
          <s v="47095579-47100578"/>
          <s v="47100578-47105577"/>
          <s v="47105577-47110576"/>
          <s v="47110576-47115575"/>
          <s v="47115575-47120574"/>
          <s v="47120574-47125573"/>
          <s v="47125573-47130572"/>
          <s v="47130572-47135571"/>
          <s v="47135571-47140570"/>
          <s v="47140570-47145569"/>
          <s v="47145569-47150568"/>
          <s v="47150568-47155567"/>
          <s v="47155567-47160566"/>
          <s v="47160566-47165565"/>
          <s v="47165565-47170564"/>
          <s v="47170564-47175563"/>
          <s v="47175563-47180562"/>
          <s v="47180562-47185561"/>
          <s v="47185561-47190560"/>
          <s v="47190560-47195559"/>
          <s v="47195559-47200558"/>
          <s v="47200558-47205557"/>
          <s v="47205557-47210556"/>
          <s v="47210556-47215555"/>
          <s v="47215555-47220554"/>
          <s v="47220554-47225553"/>
          <s v="47225553-47230552"/>
          <s v="47230552-47235551"/>
          <s v="47235551-47240550"/>
          <s v="47240550-47245549"/>
          <s v="47245549-47250548"/>
          <s v="47250548-47255547"/>
          <s v="47255547-47260546"/>
          <s v="47260546-47265545"/>
          <s v="47265545-47270544"/>
          <s v="47270544-47275543"/>
          <s v="47275543-47280542"/>
          <s v="47280542-47285541"/>
          <s v="47285541-47290540"/>
          <s v="47290540-47295539"/>
          <s v="47295539-47300538"/>
          <s v="47300538-47305537"/>
          <s v="47305537-47310536"/>
          <s v="47310536-47315535"/>
          <s v="47315535-47320534"/>
          <s v="47320534-47325533"/>
          <s v="47325533-47330532"/>
          <s v="47330532-47335531"/>
          <s v="47335531-47340530"/>
          <s v="47340530-47345529"/>
          <s v="47345529-47350528"/>
          <s v="47350528-47355527"/>
          <s v="47355527-47360526"/>
          <s v="47360526-47365525"/>
          <s v="47365525-47370524"/>
          <s v="47370524-47375523"/>
          <s v="47375523-47380522"/>
          <s v="47380522-47385521"/>
          <s v="47385521-47390520"/>
          <s v="47390520-47395519"/>
          <s v="47395519-47400518"/>
          <s v="47400518-47405517"/>
          <s v="47405517-47410516"/>
          <s v="47410516-47415515"/>
          <s v="47415515-47420514"/>
          <s v="47420514-47425513"/>
          <s v="47425513-47430512"/>
          <s v="47430512-47435511"/>
          <s v="47435511-47440510"/>
          <s v="47440510-47445509"/>
          <s v="47445509-47450508"/>
          <s v="47450508-47455507"/>
          <s v="47455507-47460506"/>
          <s v="47460506-47465505"/>
          <s v="47465505-47470504"/>
          <s v="47470504-47475503"/>
          <s v="47475503-47480502"/>
          <s v="47480502-47485501"/>
          <s v="47485501-47490500"/>
          <s v="47490500-47495499"/>
          <s v="47495499-47500498"/>
          <s v="47500498-47505497"/>
          <s v="47505497-47510496"/>
          <s v="47510496-47515495"/>
          <s v="47515495-47520494"/>
          <s v="47520494-47525493"/>
          <s v="47525493-47530492"/>
          <s v="47530492-47535491"/>
          <s v="47535491-47540490"/>
          <s v="47540490-47545489"/>
          <s v="47545489-47550488"/>
          <s v="47550488-47555487"/>
          <s v="47555487-47560486"/>
          <s v="47560486-47565485"/>
          <s v="47565485-47570484"/>
          <s v="47570484-47575483"/>
          <s v="47575483-47580482"/>
          <s v="47580482-47585481"/>
          <s v="47585481-47590480"/>
          <s v="47590480-47595479"/>
          <s v="47595479-47600478"/>
          <s v="47600478-47605477"/>
          <s v="47605477-47610476"/>
          <s v="47610476-47615475"/>
          <s v="47615475-47620474"/>
          <s v="47620474-47625473"/>
          <s v="47625473-47630472"/>
          <s v="47630472-47635471"/>
          <s v="47635471-47640470"/>
          <s v="47640470-47645469"/>
          <s v="47645469-47650468"/>
          <s v="47650468-47655467"/>
          <s v="47655467-47660466"/>
          <s v="47660466-47665465"/>
          <s v="47665465-47670464"/>
          <s v="47670464-47675463"/>
          <s v="47675463-47680462"/>
          <s v="47680462-47685461"/>
          <s v="47685461-47690460"/>
          <s v="47690460-47695459"/>
          <s v="47695459-47700458"/>
          <s v="47700458-47705457"/>
          <s v="47705457-47710456"/>
          <s v="47710456-47715455"/>
          <s v="47715455-47720454"/>
          <s v="47720454-47725453"/>
          <s v="47725453-47730452"/>
          <s v="47730452-47735451"/>
          <s v="47735451-47740450"/>
          <s v="47740450-47745449"/>
          <s v="47745449-47750448"/>
          <s v="47750448-47755447"/>
          <s v="47755447-47760446"/>
          <s v="47760446-47765445"/>
          <s v="47765445-47770444"/>
          <s v="47770444-47775443"/>
          <s v="47775443-47780442"/>
          <s v="47780442-47785441"/>
          <s v="47785441-47790440"/>
          <s v="47790440-47795439"/>
          <s v="47795439-47800438"/>
          <s v="47800438-47805437"/>
          <s v="47805437-47810436"/>
          <s v="47810436-47815435"/>
          <s v="47815435-47820434"/>
          <s v="47820434-47825433"/>
          <s v="47825433-47830432"/>
          <s v="47830432-47835431"/>
          <s v="47835431-47840430"/>
          <s v="47840430-47845429"/>
          <s v="47845429-47850428"/>
          <s v="47850428-47855427"/>
          <s v="47855427-47860426"/>
          <s v="47860426-47865425"/>
          <s v="47865425-47870424"/>
          <s v="47870424-47875423"/>
          <s v="47875423-47880422"/>
          <s v="47880422-47885421"/>
          <s v="47885421-47890420"/>
          <s v="47890420-47895419"/>
          <s v="47895419-47900418"/>
          <s v="47900418-47905417"/>
          <s v="47905417-47910416"/>
          <s v="47910416-47915415"/>
          <s v="47915415-47920414"/>
          <s v="47920414-47925413"/>
          <s v="47925413-47930412"/>
          <s v="47930412-47935411"/>
          <s v="47935411-47940410"/>
          <s v="47940410-47945409"/>
          <s v="47945409-47950408"/>
          <s v="47950408-47955407"/>
          <s v="47955407-47960406"/>
          <s v="47960406-47965405"/>
          <s v="47965405-47970404"/>
          <s v="47970404-47975403"/>
          <s v="47975403-47980402"/>
          <s v="47980402-47985401"/>
          <s v="47985401-47990400"/>
          <s v="47990400-47995399"/>
          <s v="47995399-48000398"/>
          <s v="48000398-48005397"/>
          <s v="48005397-48010396"/>
          <s v="48010396-48015395"/>
          <s v="48015395-48020394"/>
          <s v="48020394-48025393"/>
          <s v="48025393-48030392"/>
          <s v="48030392-48035391"/>
          <s v="48035391-48040390"/>
          <s v="48040390-48045389"/>
          <s v="48045389-48050388"/>
          <s v="48050388-48055387"/>
          <s v="48055387-48060386"/>
          <s v="48060386-48065385"/>
          <s v="48065385-48070384"/>
          <s v="48070384-48075383"/>
          <s v="48075383-48080382"/>
          <s v="48080382-48085381"/>
          <s v="48085381-48090380"/>
          <s v="48090380-48095379"/>
          <s v="48095379-48100378"/>
          <s v="48100378-48105377"/>
          <s v="48105377-48110376"/>
          <s v="48110376-48115375"/>
          <s v="48115375-48120374"/>
          <s v="48120374-48125373"/>
          <s v="48125373-48130372"/>
          <s v="48130372-48135371"/>
          <s v="48135371-48140370"/>
          <s v="48140370-48145369"/>
          <s v="48145369-48150368"/>
          <s v="48150368-48155367"/>
          <s v="48155367-48160366"/>
          <s v="48160366-48165365"/>
          <s v="48165365-48170364"/>
          <s v="48170364-48175363"/>
          <s v="48175363-48180362"/>
          <s v="48180362-48185361"/>
          <s v="48185361-48190360"/>
          <s v="48190360-48195359"/>
          <s v="48195359-48200358"/>
          <s v="48200358-48205357"/>
          <s v="48205357-48210356"/>
          <s v="48210356-48215355"/>
          <s v="48215355-48220354"/>
          <s v="48220354-48225353"/>
          <s v="48225353-48230352"/>
          <s v="48230352-48235351"/>
          <s v="48235351-48240350"/>
          <s v="48240350-48245349"/>
          <s v="48245349-48250348"/>
          <s v="48250348-48255347"/>
          <s v="48255347-48260346"/>
          <s v="48260346-48265345"/>
          <s v="48265345-48270344"/>
          <s v="48270344-48275343"/>
          <s v="48275343-48280342"/>
          <s v="48280342-48285341"/>
          <s v="48285341-48290340"/>
          <s v="48290340-48295339"/>
          <s v="48295339-48300338"/>
          <s v="48300338-48305337"/>
          <s v="48305337-48310336"/>
          <s v="48310336-48315335"/>
          <s v="48315335-48320334"/>
          <s v="48320334-48325333"/>
          <s v="48325333-48330332"/>
          <s v="48330332-48335331"/>
          <s v="48335331-48340330"/>
          <s v="48340330-48345329"/>
          <s v="48345329-48350328"/>
          <s v="48350328-48355327"/>
          <s v="48355327-48360326"/>
          <s v="48360326-48365325"/>
          <s v="48365325-48370324"/>
          <s v="48370324-48375323"/>
          <s v="48375323-48380322"/>
          <s v="48380322-48385321"/>
          <s v="48385321-48390320"/>
          <s v="48390320-48395319"/>
          <s v="48395319-48400318"/>
          <s v="48400318-48405317"/>
          <s v="48405317-48410316"/>
          <s v="48410316-48415315"/>
          <s v="48415315-48420314"/>
          <s v="48420314-48425313"/>
          <s v="48425313-48430312"/>
          <s v="48430312-48435311"/>
          <s v="48435311-48440310"/>
          <s v="48440310-48445309"/>
          <s v="48445309-48450308"/>
          <s v="48450308-48455307"/>
          <s v="48455307-48460306"/>
          <s v="48460306-48465305"/>
          <s v="48465305-48470304"/>
          <s v="48470304-48475303"/>
          <s v="48475303-48480302"/>
          <s v="48480302-48485301"/>
          <s v="48485301-48490300"/>
          <s v="48490300-48495299"/>
          <s v="48495299-48500298"/>
          <s v="48500298-48505297"/>
          <s v="48505297-48510296"/>
          <s v="48510296-48515295"/>
          <s v="48515295-48520294"/>
          <s v="48520294-48525293"/>
          <s v="48525293-48530292"/>
          <s v="48530292-48535291"/>
          <s v="48535291-48540290"/>
          <s v="48540290-48545289"/>
          <s v="48545289-48550288"/>
          <s v="48550288-48555287"/>
          <s v="48555287-48560286"/>
          <s v="48560286-48565285"/>
          <s v="48565285-48570284"/>
          <s v="48570284-48575283"/>
          <s v="48575283-48580282"/>
          <s v="48580282-48585281"/>
          <s v="48585281-48590280"/>
          <s v="48590280-48595279"/>
          <s v="48595279-48600278"/>
          <s v="48600278-48605277"/>
          <s v="48605277-48610276"/>
          <s v="48610276-48615275"/>
          <s v="48615275-48620274"/>
          <s v="48620274-48625273"/>
          <s v="48625273-48630272"/>
          <s v="48630272-48635271"/>
          <s v="48635271-48640270"/>
          <s v="48640270-48645269"/>
          <s v="48645269-48650268"/>
          <s v="48650268-48655267"/>
          <s v="48655267-48660266"/>
          <s v="48660266-48665265"/>
          <s v="48665265-48670264"/>
          <s v="48670264-48675263"/>
          <s v="48675263-48680262"/>
          <s v="48680262-48685261"/>
          <s v="48685261-48690260"/>
          <s v="48690260-48695259"/>
          <s v="48695259-48700258"/>
          <s v="48700258-48705257"/>
          <s v="48705257-48710256"/>
          <s v="48710256-48715255"/>
          <s v="48715255-48720254"/>
          <s v="48720254-48725253"/>
          <s v="48725253-48730252"/>
          <s v="48730252-48735251"/>
          <s v="48735251-48740250"/>
          <s v="48740250-48745249"/>
          <s v="48745249-48750248"/>
          <s v="48750248-48755247"/>
          <s v="48755247-48760246"/>
          <s v="48760246-48765245"/>
          <s v="48765245-48770244"/>
          <s v="48770244-48775243"/>
          <s v="48775243-48780242"/>
          <s v="48780242-48785241"/>
          <s v="48785241-48790240"/>
          <s v="48790240-48795239"/>
          <s v="48795239-48800238"/>
          <s v="48800238-48805237"/>
          <s v="48805237-48810236"/>
          <s v="48810236-48815235"/>
          <s v="48815235-48820234"/>
          <s v="48820234-48825233"/>
          <s v="48825233-48830232"/>
          <s v="48830232-48835231"/>
          <s v="48835231-48840230"/>
          <s v="48840230-48845229"/>
          <s v="48845229-48850228"/>
          <s v="48850228-48855227"/>
          <s v="48855227-48860226"/>
          <s v="48860226-48865225"/>
          <s v="48865225-48870224"/>
          <s v="48870224-48875223"/>
          <s v="48875223-48880222"/>
          <s v="48880222-48885221"/>
          <s v="48885221-48890220"/>
          <s v="48890220-48895219"/>
          <s v="48895219-48900218"/>
          <s v="48900218-48905217"/>
          <s v="48905217-48910216"/>
          <s v="48910216-48915215"/>
          <s v="48915215-48920214"/>
          <s v="48920214-48925213"/>
          <s v="48925213-48930212"/>
          <s v="48930212-48935211"/>
          <s v="48935211-48940210"/>
          <s v="48940210-48945209"/>
          <s v="48945209-48950208"/>
          <s v="48950208-48955207"/>
          <s v="48955207-48960206"/>
          <s v="48960206-48965205"/>
          <s v="48965205-48970204"/>
          <s v="48970204-48975203"/>
          <s v="48975203-48980202"/>
          <s v="48980202-48985201"/>
          <s v="48985201-48990200"/>
          <s v="48990200-48995199"/>
          <s v="48995199-49000198"/>
          <s v="49000198-49005197"/>
          <s v="49005197-49010196"/>
          <s v="49010196-49015195"/>
          <s v="49015195-49020194"/>
          <s v="49020194-49025193"/>
          <s v="49025193-49030192"/>
          <s v="49030192-49035191"/>
          <s v="49035191-49040190"/>
          <s v="49040190-49045189"/>
          <s v="49045189-49050188"/>
          <s v="49050188-49055187"/>
          <s v="49055187-49060186"/>
          <s v="49060186-49065185"/>
          <s v="49065185-49070184"/>
          <s v="49070184-49075183"/>
          <s v="49075183-49080182"/>
          <s v="49080182-49085181"/>
          <s v="49085181-49090180"/>
          <s v="49090180-49095179"/>
          <s v="49095179-49100178"/>
          <s v="49100178-49105177"/>
          <s v="49105177-49110176"/>
          <s v="49110176-49115175"/>
          <s v="49115175-49120174"/>
          <s v="49120174-49125173"/>
          <s v="49125173-49130172"/>
          <s v="49130172-49135171"/>
          <s v="49135171-49140170"/>
          <s v="49140170-49145169"/>
          <s v="49145169-49150168"/>
          <s v="49150168-49155167"/>
          <s v="49155167-49160166"/>
          <s v="49160166-49165165"/>
          <s v="49165165-49170164"/>
          <s v="49170164-49175163"/>
          <s v="49175163-49180162"/>
          <s v="49180162-49185161"/>
          <s v="49185161-49190160"/>
          <s v="49190160-49195159"/>
          <s v="49195159-49200158"/>
          <s v="49200158-49205157"/>
          <s v="49205157-49210156"/>
          <s v="49210156-49215155"/>
          <s v="49215155-49220154"/>
          <s v="49220154-49225153"/>
          <s v="49225153-49230152"/>
          <s v="49230152-49235151"/>
          <s v="49235151-49240150"/>
          <s v="49240150-49245149"/>
          <s v="49245149-49250148"/>
          <s v="49250148-49255147"/>
          <s v="49255147-49260146"/>
          <s v="49260146-49265145"/>
          <s v="49265145-49270144"/>
          <s v="49270144-49275143"/>
          <s v="49275143-49280142"/>
          <s v="49280142-49285141"/>
          <s v="49285141-49290140"/>
          <s v="49290140-49295139"/>
          <s v="49295139-49300138"/>
          <s v="49300138-49305137"/>
          <s v="49305137-49310136"/>
          <s v="49310136-49315135"/>
          <s v="49315135-49320134"/>
          <s v="49320134-49325133"/>
          <s v="49325133-49330132"/>
          <s v="49330132-49335131"/>
          <s v="49335131-49340130"/>
          <s v="49340130-49345129"/>
          <s v="49345129-49350128"/>
          <s v="49350128-49355127"/>
          <s v="49355127-49360126"/>
          <s v="49360126-49365125"/>
          <s v="49365125-49370124"/>
          <s v="49370124-49375123"/>
          <s v="49375123-49380122"/>
          <s v="49380122-49385121"/>
          <s v="49385121-49390120"/>
          <s v="49390120-49395119"/>
          <s v="49395119-49400118"/>
          <s v="49400118-49405117"/>
          <s v="49405117-49410116"/>
          <s v="49410116-49415115"/>
          <s v="49415115-49420114"/>
          <s v="49420114-49425113"/>
          <s v="49425113-49430112"/>
          <s v="49430112-49435111"/>
          <s v="49435111-49440110"/>
          <s v="49440110-49445109"/>
          <s v="49445109-49450108"/>
          <s v="49450108-49455107"/>
          <s v="49455107-49460106"/>
          <s v="49460106-49465105"/>
          <s v="49465105-49470104"/>
          <s v="49470104-49475103"/>
          <s v="49475103-49480102"/>
          <s v="49480102-49485101"/>
          <s v="49485101-49490100"/>
          <s v="49490100-49495099"/>
          <s v="49495099-49500098"/>
          <s v="49500098-49505097"/>
          <s v="49505097-49510096"/>
          <s v="49510096-49515095"/>
          <s v="49515095-49520094"/>
          <s v="49520094-49525093"/>
          <s v="49525093-49530092"/>
          <s v="49530092-49535091"/>
          <s v="49535091-49540090"/>
          <s v="49540090-49545089"/>
          <s v="49545089-49550088"/>
          <s v="49550088-49555087"/>
          <s v="49555087-49560086"/>
          <s v="49560086-49565085"/>
          <s v="49565085-49570084"/>
          <s v="49570084-49575083"/>
          <s v="49575083-49580082"/>
          <s v="49580082-49585081"/>
          <s v="49585081-49590080"/>
          <s v="49590080-49595079"/>
          <s v="49595079-49600078"/>
          <s v="49600078-49605077"/>
          <s v="49605077-49610076"/>
          <s v="49610076-49615075"/>
          <s v="49615075-49620074"/>
          <s v="49620074-49625073"/>
          <s v="49625073-49630072"/>
          <s v="49630072-49635071"/>
          <s v="49635071-49640070"/>
          <s v="49640070-49645069"/>
          <s v="49645069-49650068"/>
          <s v="49650068-49655067"/>
          <s v="49655067-49660066"/>
          <s v="49660066-49665065"/>
          <s v="49665065-49670064"/>
          <s v="49670064-49675063"/>
          <s v="49675063-49680062"/>
          <s v="49680062-49685061"/>
          <s v="49685061-49690060"/>
          <s v="49690060-49695059"/>
          <s v="49695059-49700058"/>
          <s v="49700058-49705057"/>
          <s v="49705057-49710056"/>
          <s v="49710056-49715055"/>
          <s v="49715055-49720054"/>
          <s v="49720054-49725053"/>
          <s v="49725053-49730052"/>
          <s v="49730052-49735051"/>
          <s v="49735051-49740050"/>
          <s v="49740050-49745049"/>
          <s v="49745049-49750048"/>
          <s v="49750048-49755047"/>
          <s v="49755047-49760046"/>
          <s v="49760046-49765045"/>
          <s v="49765045-49770044"/>
          <s v="49770044-49775043"/>
          <s v="49775043-49780042"/>
          <s v="49780042-49785041"/>
          <s v="49785041-49790040"/>
          <s v="49790040-49795039"/>
          <s v="49795039-49800038"/>
          <s v="49800038-49805037"/>
          <s v="49805037-49810036"/>
          <s v="49810036-49815035"/>
          <s v="49815035-49820034"/>
          <s v="49820034-49825033"/>
          <s v="49825033-49830032"/>
          <s v="49830032-49835031"/>
          <s v="49835031-49840030"/>
          <s v="49840030-49845029"/>
          <s v="49845029-49850028"/>
          <s v="49850028-49855027"/>
          <s v="49855027-49860026"/>
          <s v="49860026-49865025"/>
          <s v="49865025-49870024"/>
          <s v="49870024-49875023"/>
          <s v="49875023-49880022"/>
          <s v="49880022-49885021"/>
          <s v="49885021-49890020"/>
          <s v="49890020-49895019"/>
          <s v="49895019-49900018"/>
          <s v="49900018-49905017"/>
          <s v="49905017-49910016"/>
          <s v="49910016-49915015"/>
          <s v="49915015-49920014"/>
          <s v="49920014-49925013"/>
          <s v="49925013-49930012"/>
          <s v="49930012-49935011"/>
          <s v="49935011-49940010"/>
          <s v="49940010-49945009"/>
          <s v="49945009-49950008"/>
          <s v="49950008-49955007"/>
          <s v="49955007-49960006"/>
          <s v="49960006-49965005"/>
          <s v="49965005-49970004"/>
          <s v="49970004-49975003"/>
          <s v="49975003-49980002"/>
          <s v="49980002-49985001"/>
          <s v="49985001-49990000"/>
          <s v="49990000-49994999"/>
          <s v="49994999-49999998"/>
          <s v="49999998-50004997"/>
          <s v="50004997-50009996"/>
          <s v="50009996-50014995"/>
          <s v="50014995-50019994"/>
          <s v="50019994-50024993"/>
          <s v="50024993-50029992"/>
          <s v="50029992-50034991"/>
          <s v="50034991-50039990"/>
          <s v="50039990-50044989"/>
          <s v="50044989-50049988"/>
          <s v="50049988-50054987"/>
          <s v="50054987-50059986"/>
          <s v="50059986-50064985"/>
          <s v="50064985-50069984"/>
          <s v="50069984-50074983"/>
          <s v="50074983-50079982"/>
          <s v="50079982-50084981"/>
          <s v="50084981-50089980"/>
          <s v="50089980-50094979"/>
          <s v="50094979-50099978"/>
          <s v="50099978-50104977"/>
          <s v="50104977-50109976"/>
          <s v="50109976-50114975"/>
          <s v="50114975-50119974"/>
          <s v="50119974-50124973"/>
          <s v="50124973-50129972"/>
          <s v="50129972-50134971"/>
          <s v="50134971-50139970"/>
          <s v="50139970-50144969"/>
          <s v="50144969-50149968"/>
          <s v="50149968-50154967"/>
          <s v="50154967-50159966"/>
          <s v="50159966-50164965"/>
          <s v="50164965-50169964"/>
          <s v="50169964-50174963"/>
          <s v="50174963-50179962"/>
          <s v="50179962-50184961"/>
          <s v="50184961-50189960"/>
          <s v="50189960-50194959"/>
          <s v="50194959-50199958"/>
          <s v="50199958-50204957"/>
          <s v="50204957-50209956"/>
          <s v="50209956-50214955"/>
          <s v="50214955-50219954"/>
          <s v="50219954-50224953"/>
          <s v="50224953-50229952"/>
          <s v="50229952-50234951"/>
          <s v="50234951-50239950"/>
          <s v="50239950-50244949"/>
          <s v="50244949-50249948"/>
          <s v="50249948-50254947"/>
          <s v="50254947-50259946"/>
          <s v="50259946-50264945"/>
          <s v="50264945-50269944"/>
          <s v="50269944-50274943"/>
          <s v="50274943-50279942"/>
          <s v="50279942-50284941"/>
          <s v="50284941-50289940"/>
          <s v="50289940-50294939"/>
          <s v="50294939-50299938"/>
          <s v="50299938-50304937"/>
          <s v="50304937-50309936"/>
          <s v="50309936-50314935"/>
          <s v="50314935-50319934"/>
          <s v="50319934-50324933"/>
          <s v="50324933-50329932"/>
          <s v="50329932-50334931"/>
          <s v="50334931-50339930"/>
          <s v="50339930-50344929"/>
          <s v="50344929-50349928"/>
          <s v="50349928-50354927"/>
          <s v="50354927-50359926"/>
          <s v="50359926-50364925"/>
          <s v="50364925-50369924"/>
          <s v="50369924-50374923"/>
          <s v="50374923-50379922"/>
          <s v="50379922-50384921"/>
          <s v="50384921-50389920"/>
          <s v="50389920-50394919"/>
          <s v="50394919-50399918"/>
          <s v="50399918-50404917"/>
          <s v="50404917-50409916"/>
          <s v="50409916-50414915"/>
          <s v="50414915-50419914"/>
          <s v="50419914-50424913"/>
          <s v="50424913-50429912"/>
          <s v="50429912-50434911"/>
          <s v="50434911-50439910"/>
          <s v="50439910-50444909"/>
          <s v="50444909-50449908"/>
          <s v="50449908-50454907"/>
          <s v="50454907-50459906"/>
          <s v="50459906-50464905"/>
          <s v="50464905-50469904"/>
          <s v="50469904-50474903"/>
          <s v="50474903-50479902"/>
          <s v="50479902-50484901"/>
          <s v="50484901-50489900"/>
          <s v="50489900-50494899"/>
          <s v="50494899-50499898"/>
          <s v="50499898-50504897"/>
          <s v="50504897-50509896"/>
          <s v="50509896-50514895"/>
          <s v="50514895-50519894"/>
          <s v="50519894-50524893"/>
          <s v="50524893-50529892"/>
          <s v="50529892-50534891"/>
          <s v="50534891-50539890"/>
          <s v="50539890-50544889"/>
          <s v="50544889-50549888"/>
          <s v="50549888-50554887"/>
          <s v="50554887-50559886"/>
          <s v="50559886-50564885"/>
          <s v="50564885-50569884"/>
          <s v="50569884-50574883"/>
          <s v="50574883-50579882"/>
          <s v="50579882-50584881"/>
          <s v="50584881-50589880"/>
          <s v="50589880-50594879"/>
          <s v="50594879-50599878"/>
          <s v="50599878-50604877"/>
          <s v="50604877-50609876"/>
          <s v="50609876-50614875"/>
          <s v="50614875-50619874"/>
          <s v="50619874-50624873"/>
          <s v="50624873-50629872"/>
          <s v="50629872-50634871"/>
          <s v="50634871-50639870"/>
          <s v="50639870-50644869"/>
          <s v="50644869-50649868"/>
          <s v="50649868-50654867"/>
          <s v="50654867-50659866"/>
          <s v="50659866-50664865"/>
          <s v="50664865-50669864"/>
          <s v="50669864-50674863"/>
          <s v="50674863-50679862"/>
          <s v="50679862-50684861"/>
          <s v="50684861-50689860"/>
          <s v="50689860-50694859"/>
          <s v="50694859-50699858"/>
          <s v="50699858-50704857"/>
          <s v="50704857-50709856"/>
          <s v="50709856-50714855"/>
          <s v="50714855-50719854"/>
          <s v="50719854-50724853"/>
          <s v="50724853-50729852"/>
          <s v="50729852-50734851"/>
          <s v="50734851-50739850"/>
          <s v="50739850-50744849"/>
          <s v="50744849-50749848"/>
          <s v="50749848-50754847"/>
          <s v="50754847-50759846"/>
          <s v="50759846-50764845"/>
          <s v="50764845-50769844"/>
          <s v="50769844-50774843"/>
          <s v="50774843-50779842"/>
          <s v="50779842-50784841"/>
          <s v="50784841-50789840"/>
          <s v="50789840-50794839"/>
          <s v="50794839-50799838"/>
          <s v="50799838-50804837"/>
          <s v="50804837-50809836"/>
          <s v="50809836-50814835"/>
          <s v="50814835-50819834"/>
          <s v="50819834-50824833"/>
          <s v="50824833-50829832"/>
          <s v="50829832-50834831"/>
          <s v="50834831-50839830"/>
          <s v="50839830-50844829"/>
          <s v="50844829-50849828"/>
          <s v="50849828-50854827"/>
          <s v="50854827-50859826"/>
          <s v="50859826-50864825"/>
          <s v="50864825-50869824"/>
          <s v="50869824-50874823"/>
          <s v="50874823-50879822"/>
          <s v="50879822-50884821"/>
          <s v="50884821-50889820"/>
          <s v="50889820-50894819"/>
          <s v="50894819-50899818"/>
          <s v="50899818-50904817"/>
          <s v="50904817-50909816"/>
          <s v="50909816-50914815"/>
          <s v="50914815-50919814"/>
          <s v="50919814-50924813"/>
          <s v="50924813-50929812"/>
          <s v="50929812-50934811"/>
          <s v="50934811-50939810"/>
          <s v="50939810-50944809"/>
          <s v="50944809-50949808"/>
          <s v="50949808-50954807"/>
          <s v="50954807-50959806"/>
          <s v="50959806-50964805"/>
          <s v="50964805-50969804"/>
          <s v="50969804-50974803"/>
          <s v="50974803-50979802"/>
          <s v="50979802-50984801"/>
          <s v="50984801-50989800"/>
          <s v="50989800-50994799"/>
          <s v="50994799-50999798"/>
          <s v="50999798-51004797"/>
          <s v="51004797-51009796"/>
          <s v="51009796-51014795"/>
          <s v="51014795-51019794"/>
          <s v="51019794-51024793"/>
          <s v="51024793-51029792"/>
          <s v="51029792-51034791"/>
          <s v="51034791-51039790"/>
          <s v="51039790-51044789"/>
          <s v="51044789-51049788"/>
          <s v="51049788-51054787"/>
          <s v="51054787-51059786"/>
          <s v="51059786-51064785"/>
          <s v="51064785-51069784"/>
          <s v="51069784-51074783"/>
          <s v="51074783-51079782"/>
          <s v="51079782-51084781"/>
          <s v="51084781-51089780"/>
          <s v="51089780-51094779"/>
          <s v="51094779-51099778"/>
          <s v="51099778-51104777"/>
          <s v="51104777-51109776"/>
          <s v="51109776-51114775"/>
          <s v="51114775-51119774"/>
          <s v="51119774-51124773"/>
          <s v="51124773-51129772"/>
          <s v="51129772-51134771"/>
          <s v="51134771-51139770"/>
          <s v="51139770-51144769"/>
          <s v="51144769-51149768"/>
          <s v="51149768-51154767"/>
          <s v="51154767-51159766"/>
          <s v="51159766-51164765"/>
          <s v="51164765-51169764"/>
          <s v="51169764-51174763"/>
          <s v="51174763-51179762"/>
          <s v="51179762-51184761"/>
          <s v="51184761-51189760"/>
          <s v="51189760-51194759"/>
          <s v="51194759-51199758"/>
          <s v="51199758-51204757"/>
          <s v="51204757-51209756"/>
          <s v="51209756-51214755"/>
          <s v="51214755-51219754"/>
          <s v="51219754-51224753"/>
          <s v="51224753-51229752"/>
          <s v="51229752-51234751"/>
          <s v="51234751-51239750"/>
          <s v="51239750-51244749"/>
          <s v="51244749-51249748"/>
          <s v="51249748-51254747"/>
          <s v="51254747-51259746"/>
          <s v="51259746-51264745"/>
          <s v="51264745-51269744"/>
          <s v="51269744-51274743"/>
          <s v="51274743-51279742"/>
          <s v="51279742-51284741"/>
          <s v="51284741-51289740"/>
          <s v="51289740-51294739"/>
          <s v="51294739-51299738"/>
          <s v="51299738-51304737"/>
          <s v="51304737-51309736"/>
          <s v="51309736-51314735"/>
          <s v="51314735-51319734"/>
          <s v="51319734-51324733"/>
          <s v="51324733-51329732"/>
          <s v="51329732-51334731"/>
          <s v="51334731-51339730"/>
          <s v="51339730-51344729"/>
          <s v="51344729-51349728"/>
          <s v="51349728-51354727"/>
          <s v="51354727-51359726"/>
          <s v="51359726-51364725"/>
          <s v="51364725-51369724"/>
          <s v="51369724-51374723"/>
          <s v="51374723-51379722"/>
          <s v="51379722-51384721"/>
          <s v="51384721-51389720"/>
          <s v="51389720-51394719"/>
          <s v="51394719-51399718"/>
          <s v="51399718-51404717"/>
          <s v="51404717-51409716"/>
          <s v="51409716-51414715"/>
          <s v="51414715-51419714"/>
          <s v="51419714-51424713"/>
          <s v="51424713-51429712"/>
          <s v="51429712-51434711"/>
          <s v="51434711-51439710"/>
          <s v="51439710-51444709"/>
          <s v="51444709-51449708"/>
          <s v="51449708-51454707"/>
          <s v="51454707-51459706"/>
          <s v="51459706-51464705"/>
          <s v="51464705-51469704"/>
          <s v="51469704-51474703"/>
          <s v="51474703-51479702"/>
          <s v="51479702-51484701"/>
          <s v="51484701-51489700"/>
          <s v="51489700-51494699"/>
          <s v="51494699-51499698"/>
          <s v="51499698-51504697"/>
          <s v="51504697-51509696"/>
          <s v="51509696-51514695"/>
          <s v="51514695-51519694"/>
          <s v="51519694-51524693"/>
          <s v="51524693-51529692"/>
          <s v="51529692-51534691"/>
          <s v="51534691-51539690"/>
          <s v="51539690-51544689"/>
          <s v="51544689-51549688"/>
          <s v="51549688-51554687"/>
          <s v="51554687-51559686"/>
          <s v="51559686-51564685"/>
          <s v="51564685-51569684"/>
          <s v="51569684-51574683"/>
          <s v="51574683-51579682"/>
          <s v="51579682-51584681"/>
          <s v="51584681-51589680"/>
          <s v="51589680-51594679"/>
          <s v="51594679-51599678"/>
          <s v="51599678-51604677"/>
          <s v="51604677-51609676"/>
          <s v="51609676-51614675"/>
          <s v="51614675-51619674"/>
          <s v="51619674-51624673"/>
          <s v="51624673-51629672"/>
          <s v="51629672-51634671"/>
          <s v="51634671-51639670"/>
          <s v="51639670-51644669"/>
          <s v="51644669-51649668"/>
          <s v="51649668-51654667"/>
          <s v="51654667-51659666"/>
          <s v="51659666-51664665"/>
          <s v="51664665-51669664"/>
          <s v="51669664-51674663"/>
          <s v="51674663-51679662"/>
          <s v="51679662-51684661"/>
          <s v="51684661-51689660"/>
          <s v="51689660-51694659"/>
          <s v="51694659-51699658"/>
          <s v="51699658-51704657"/>
          <s v="51704657-51709656"/>
          <s v="51709656-51714655"/>
          <s v="51714655-51719654"/>
          <s v="51719654-51724653"/>
          <s v="51724653-51729652"/>
          <s v="51729652-51734651"/>
          <s v="51734651-51739650"/>
          <s v="51739650-51744649"/>
          <s v="51744649-51749648"/>
          <s v="51749648-51754647"/>
          <s v="51754647-51759646"/>
          <s v="51759646-51764645"/>
          <s v="51764645-51769644"/>
          <s v="51769644-51774643"/>
          <s v="51774643-51779642"/>
          <s v="51779642-51784641"/>
          <s v="51784641-51789640"/>
          <s v="51789640-51794639"/>
          <s v="51794639-51799638"/>
          <s v="51799638-51804637"/>
          <s v="51804637-51809636"/>
          <s v="51809636-51814635"/>
          <s v="51814635-51819634"/>
          <s v="51819634-51824633"/>
          <s v="51824633-51829632"/>
          <s v="51829632-51834631"/>
          <s v="51834631-51839630"/>
          <s v="51839630-51844629"/>
          <s v="51844629-51849628"/>
          <s v="51849628-51854627"/>
          <s v="51854627-51859626"/>
          <s v="51859626-51864625"/>
          <s v="51864625-51869624"/>
          <s v="51869624-51874623"/>
          <s v="51874623-51879622"/>
          <s v="51879622-51884621"/>
          <s v="51884621-51889620"/>
          <s v="51889620-51894619"/>
          <s v="51894619-51899618"/>
          <s v="51899618-51904617"/>
          <s v="51904617-51909616"/>
          <s v="51909616-51914615"/>
          <s v="51914615-51919614"/>
          <s v="51919614-51924613"/>
          <s v="51924613-51929612"/>
          <s v="51929612-51934611"/>
          <s v="51934611-51939610"/>
          <s v="51939610-51944609"/>
          <s v="51944609-51949608"/>
          <s v="51949608-51954607"/>
          <s v="51954607-51959606"/>
          <s v="51959606-51964605"/>
          <s v="51964605-51969604"/>
          <s v="51969604-51974603"/>
          <s v="51974603-51979602"/>
          <s v="51979602-51984601"/>
          <s v="51984601-51989600"/>
          <s v="51989600-51994599"/>
          <s v="51994599-51999598"/>
          <s v="51999598-52004597"/>
          <s v="52004597-52009596"/>
          <s v="52009596-52014595"/>
          <s v="52014595-52019594"/>
          <s v="52019594-52024593"/>
          <s v="52024593-52029592"/>
          <s v="52029592-52034591"/>
          <s v="52034591-52039590"/>
          <s v="52039590-52044589"/>
          <s v="52044589-52049588"/>
          <s v="52049588-52054587"/>
          <s v="52054587-52059586"/>
          <s v="52059586-52064585"/>
          <s v="52064585-52069584"/>
          <s v="52069584-52074583"/>
          <s v="52074583-52079582"/>
          <s v="52079582-52084581"/>
          <s v="52084581-52089580"/>
          <s v="52089580-52094579"/>
          <s v="52094579-52099578"/>
          <s v="52099578-52104577"/>
          <s v="52104577-52109576"/>
          <s v="52109576-52114575"/>
          <s v="52114575-52119574"/>
          <s v="52119574-52124573"/>
          <s v="52124573-52129572"/>
          <s v="52129572-52134571"/>
          <s v="52134571-52139570"/>
          <s v="52139570-52144569"/>
          <s v="52144569-52149568"/>
          <s v="52149568-52154567"/>
          <s v="52154567-52159566"/>
          <s v="52159566-52164565"/>
          <s v="52164565-52169564"/>
          <s v="52169564-52174563"/>
          <s v="52174563-52179562"/>
          <s v="52179562-52184561"/>
          <s v="52184561-52189560"/>
          <s v="52189560-52194559"/>
          <s v="52194559-52199558"/>
          <s v="52199558-52204557"/>
          <s v="52204557-52209556"/>
          <s v="52209556-52214555"/>
          <s v="52214555-52219554"/>
          <s v="52219554-52224553"/>
          <s v="52224553-52229552"/>
          <s v="52229552-52234551"/>
          <s v="52234551-52239550"/>
          <s v="52239550-52244549"/>
          <s v="52244549-52249548"/>
          <s v="52249548-52254547"/>
          <s v="52254547-52259546"/>
          <s v="52259546-52264545"/>
          <s v="52264545-52269544"/>
          <s v="52269544-52274543"/>
          <s v="52274543-52279542"/>
          <s v="52279542-52284541"/>
          <s v="52284541-52289540"/>
          <s v="52289540-52294539"/>
          <s v="52294539-52299538"/>
          <s v="52299538-52304537"/>
          <s v="52304537-52309536"/>
          <s v="52309536-52314535"/>
          <s v="52314535-52319534"/>
          <s v="52319534-52324533"/>
          <s v="52324533-52329532"/>
          <s v="52329532-52334531"/>
          <s v="52334531-52339530"/>
          <s v="52339530-52344529"/>
          <s v="52344529-52349528"/>
          <s v="52349528-52354527"/>
          <s v="52354527-52359526"/>
          <s v="52359526-52364525"/>
          <s v="52364525-52369524"/>
          <s v="52369524-52374523"/>
          <s v="52374523-52379522"/>
          <s v="52379522-52384521"/>
          <s v="52384521-52389520"/>
          <s v="52389520-52394519"/>
          <s v="52394519-52399518"/>
          <s v="52399518-52404517"/>
          <s v="52404517-52409516"/>
          <s v="52409516-52414515"/>
          <s v="52414515-52419514"/>
          <s v="52419514-52424513"/>
          <s v="52424513-52429512"/>
          <s v="52429512-52434511"/>
          <s v="52434511-52439510"/>
          <s v="52439510-52444509"/>
          <s v="52444509-52449508"/>
          <s v="52449508-52454507"/>
          <s v="52454507-52459506"/>
          <s v="52459506-52464505"/>
          <s v="52464505-52469504"/>
          <s v="52469504-52474503"/>
          <s v="52474503-52479502"/>
          <s v="52479502-52484501"/>
          <s v="52484501-52489500"/>
          <s v="52489500-52494499"/>
          <s v="52494499-52499498"/>
          <s v="52499498-52504497"/>
          <s v="52504497-52509496"/>
          <s v="52509496-52514495"/>
          <s v="52514495-52519494"/>
          <s v="52519494-52524493"/>
          <s v="52524493-52529492"/>
          <s v="52529492-52534491"/>
          <s v="52534491-52539490"/>
          <s v="52539490-52544489"/>
          <s v="52544489-52549488"/>
          <s v="52549488-52554487"/>
          <s v="52554487-52559486"/>
          <s v="52559486-52564485"/>
          <s v="52564485-52569484"/>
          <s v="52569484-52574483"/>
          <s v="52574483-52579482"/>
          <s v="52579482-52584481"/>
          <s v="52584481-52589480"/>
          <s v="52589480-52594479"/>
          <s v="52594479-52599478"/>
          <s v="52599478-52604477"/>
          <s v="52604477-52609476"/>
          <s v="52609476-52614475"/>
          <s v="52614475-52619474"/>
          <s v="52619474-52624473"/>
          <s v="52624473-52629472"/>
          <s v="52629472-52634471"/>
          <s v="52634471-52639470"/>
          <s v="52639470-52644469"/>
          <s v="52644469-52649468"/>
          <s v="52649468-52654467"/>
          <s v="52654467-52659466"/>
          <s v="52659466-52664465"/>
          <s v="52664465-52669464"/>
          <s v="52669464-52674463"/>
          <s v="52674463-52679462"/>
          <s v="52679462-52684461"/>
          <s v="52684461-52689460"/>
          <s v="52689460-52694459"/>
          <s v="52694459-52699458"/>
          <s v="52699458-52704457"/>
          <s v="52704457-52709456"/>
          <s v="52709456-52714455"/>
          <s v="52714455-52719454"/>
          <s v="52719454-52724453"/>
          <s v="52724453-52729452"/>
          <s v="52729452-52734451"/>
          <s v="52734451-52739450"/>
          <s v="52739450-52744449"/>
          <s v="52744449-52749448"/>
          <s v="52749448-52754447"/>
          <s v="52754447-52759446"/>
          <s v="52759446-52764445"/>
          <s v="52764445-52769444"/>
          <s v="52769444-52774443"/>
          <s v="52774443-52779442"/>
          <s v="52779442-52784441"/>
          <s v="52784441-52789440"/>
          <s v="52789440-52794439"/>
          <s v="52794439-52799438"/>
          <s v="52799438-52804437"/>
          <s v="52804437-52809436"/>
          <s v="52809436-52814435"/>
          <s v="52814435-52819434"/>
          <s v="52819434-52824433"/>
          <s v="52824433-52829432"/>
          <s v="52829432-52834431"/>
          <s v="52834431-52839430"/>
          <s v="52839430-52844429"/>
          <s v="52844429-52849428"/>
          <s v="52849428-52854427"/>
          <s v="52854427-52859426"/>
          <s v="52859426-52864425"/>
          <s v="52864425-52869424"/>
          <s v="52869424-52874423"/>
          <s v="52874423-52879422"/>
          <s v="52879422-52884421"/>
          <s v="52884421-52889420"/>
          <s v="52889420-52894419"/>
          <s v="52894419-52899418"/>
          <s v="52899418-52904417"/>
          <s v="52904417-52909416"/>
          <s v="52909416-52914415"/>
          <s v="52914415-52919414"/>
          <s v="52919414-52924413"/>
          <s v="52924413-52929412"/>
          <s v="52929412-52934411"/>
          <s v="52934411-52939410"/>
          <s v="52939410-52944409"/>
          <s v="52944409-52949408"/>
          <s v="52949408-52954407"/>
          <s v="52954407-52959406"/>
          <s v="52959406-52964405"/>
          <s v="52964405-52969404"/>
          <s v="52969404-52974403"/>
          <s v="52974403-52979402"/>
          <s v="52979402-52984401"/>
          <s v="52984401-52989400"/>
          <s v="52989400-52994399"/>
          <s v="52994399-52999398"/>
          <s v="52999398-53004397"/>
          <s v="53004397-53009396"/>
          <s v="53009396-53014395"/>
          <s v="53014395-53019394"/>
          <s v="53019394-53024393"/>
          <s v="53024393-53029392"/>
          <s v="53029392-53034391"/>
          <s v="53034391-53039390"/>
          <s v="53039390-53044389"/>
          <s v="53044389-53049388"/>
          <s v="53049388-53054387"/>
          <s v="53054387-53059386"/>
          <s v="53059386-53064385"/>
          <s v="53064385-53069384"/>
          <s v="53069384-53074383"/>
          <s v="53074383-53079382"/>
          <s v="53079382-53084381"/>
          <s v="53084381-53089380"/>
          <s v="53089380-53094379"/>
          <s v="53094379-53099378"/>
          <s v="53099378-53104377"/>
          <s v="53104377-53109376"/>
          <s v="53109376-53114375"/>
          <s v="53114375-53119374"/>
          <s v="53119374-53124373"/>
          <s v="53124373-53129372"/>
          <s v="53129372-53134371"/>
          <s v="53134371-53139370"/>
          <s v="53139370-53144369"/>
          <s v="53144369-53149368"/>
          <s v="53149368-53154367"/>
          <s v="53154367-53159366"/>
          <s v="53159366-53164365"/>
          <s v="53164365-53169364"/>
          <s v="53169364-53174363"/>
          <s v="53174363-53179362"/>
          <s v="53179362-53184361"/>
          <s v="53184361-53189360"/>
          <s v="53189360-53194359"/>
          <s v="53194359-53199358"/>
          <s v="53199358-53204357"/>
          <s v="53204357-53209356"/>
          <s v="53209356-53214355"/>
          <s v="53214355-53219354"/>
          <s v="53219354-53224353"/>
          <s v="53224353-53229352"/>
          <s v="53229352-53234351"/>
          <s v="53234351-53239350"/>
          <s v="53239350-53244349"/>
          <s v="53244349-53249348"/>
          <s v="53249348-53254347"/>
          <s v="53254347-53259346"/>
          <s v="53259346-53264345"/>
          <s v="53264345-53269344"/>
          <s v="53269344-53274343"/>
          <s v="53274343-53279342"/>
          <s v="53279342-53284341"/>
          <s v="53284341-53289340"/>
          <s v="53289340-53294339"/>
          <s v="53294339-53299338"/>
          <s v="53299338-53304337"/>
          <s v="53304337-53309336"/>
          <s v="53309336-53314335"/>
          <s v="53314335-53319334"/>
          <s v="53319334-53324333"/>
          <s v="53324333-53329332"/>
          <s v="53329332-53334331"/>
          <s v="53334331-53339330"/>
          <s v="53339330-53344329"/>
          <s v="53344329-53349328"/>
          <s v="53349328-53354327"/>
          <s v="53354327-53359326"/>
          <s v="53359326-53364325"/>
          <s v="53364325-53369324"/>
          <s v="53369324-53374323"/>
          <s v="53374323-53379322"/>
          <s v="53379322-53384321"/>
          <s v="53384321-53389320"/>
          <s v="53389320-53394319"/>
          <s v="53394319-53399318"/>
          <s v="53399318-53404317"/>
          <s v="53404317-53409316"/>
          <s v="53409316-53414315"/>
          <s v="53414315-53419314"/>
          <s v="53419314-53424313"/>
          <s v="53424313-53429312"/>
          <s v="53429312-53434311"/>
          <s v="53434311-53439310"/>
          <s v="53439310-53444309"/>
          <s v="53444309-53449308"/>
          <s v="53449308-53454307"/>
          <s v="53454307-53459306"/>
          <s v="53459306-53464305"/>
          <s v="53464305-53469304"/>
          <s v="53469304-53474303"/>
          <s v="53474303-53479302"/>
          <s v="53479302-53484301"/>
          <s v="53484301-53489300"/>
          <s v="53489300-53494299"/>
          <s v="53494299-53499298"/>
          <s v="53499298-53504297"/>
          <s v="53504297-53509296"/>
          <s v="53509296-53514295"/>
          <s v="53514295-53519294"/>
          <s v="53519294-53524293"/>
          <s v="53524293-53529292"/>
          <s v="53529292-53534291"/>
          <s v="53534291-53539290"/>
          <s v="53539290-53544289"/>
          <s v="53544289-53549288"/>
          <s v="53549288-53554287"/>
          <s v="53554287-53559286"/>
          <s v="53559286-53564285"/>
          <s v="53564285-53569284"/>
          <s v="53569284-53574283"/>
          <s v="53574283-53579282"/>
          <s v="53579282-53584281"/>
          <s v="53584281-53589280"/>
          <s v="53589280-53594279"/>
          <s v="53594279-53599278"/>
          <s v="53599278-53604277"/>
          <s v="53604277-53609276"/>
          <s v="53609276-53614275"/>
          <s v="53614275-53619274"/>
          <s v="53619274-53624273"/>
          <s v="53624273-53629272"/>
          <s v="53629272-53634271"/>
          <s v="53634271-53639270"/>
          <s v="53639270-53644269"/>
          <s v="53644269-53649268"/>
          <s v="53649268-53654267"/>
          <s v="53654267-53659266"/>
          <s v="53659266-53664265"/>
          <s v="53664265-53669264"/>
          <s v="53669264-53674263"/>
          <s v="53674263-53679262"/>
          <s v="53679262-53684261"/>
          <s v="53684261-53689260"/>
          <s v="53689260-53694259"/>
          <s v="53694259-53699258"/>
          <s v="53699258-53704257"/>
          <s v="53704257-53709256"/>
          <s v="53709256-53714255"/>
          <s v="53714255-53719254"/>
          <s v="53719254-53724253"/>
          <s v="53724253-53729252"/>
          <s v="53729252-53734251"/>
          <s v="53734251-53739250"/>
          <s v="53739250-53744249"/>
          <s v="53744249-53749248"/>
          <s v="53749248-53754247"/>
          <s v="53754247-53759246"/>
          <s v="53759246-53764245"/>
          <s v="53764245-53769244"/>
          <s v="53769244-53774243"/>
          <s v="53774243-53779242"/>
          <s v="53779242-53784241"/>
          <s v="53784241-53789240"/>
          <s v="53789240-53794239"/>
          <s v="53794239-53799238"/>
          <s v="53799238-53804237"/>
          <s v="53804237-53809236"/>
          <s v="53809236-53814235"/>
          <s v="53814235-53819234"/>
          <s v="53819234-53824233"/>
          <s v="53824233-53829232"/>
          <s v="53829232-53834231"/>
          <s v="53834231-53839230"/>
          <s v="53839230-53844229"/>
          <s v="53844229-53849228"/>
          <s v="53849228-53854227"/>
          <s v="53854227-53859226"/>
          <s v="53859226-53864225"/>
          <s v="53864225-53869224"/>
          <s v="53869224-53874223"/>
          <s v="53874223-53879222"/>
          <s v="53879222-53884221"/>
          <s v="53884221-53889220"/>
          <s v="53889220-53894219"/>
          <s v="53894219-53899218"/>
          <s v="53899218-53904217"/>
          <s v="53904217-53909216"/>
          <s v="53909216-53914215"/>
          <s v="53914215-53919214"/>
          <s v="53919214-53924213"/>
          <s v="53924213-53929212"/>
          <s v="53929212-53934211"/>
          <s v="53934211-53939210"/>
          <s v="53939210-53944209"/>
          <s v="53944209-53949208"/>
          <s v="53949208-53954207"/>
          <s v="53954207-53959206"/>
          <s v="53959206-53964205"/>
          <s v="53964205-53969204"/>
          <s v="53969204-53974203"/>
          <s v="53974203-53979202"/>
          <s v="53979202-53984201"/>
          <s v="53984201-53989200"/>
          <s v="53989200-53994199"/>
          <s v="53994199-53999198"/>
          <s v="53999198-54004197"/>
          <s v="54004197-54009196"/>
          <s v="54009196-54014195"/>
          <s v="54014195-54019194"/>
          <s v="54019194-54024193"/>
          <s v="54024193-54029192"/>
          <s v="54029192-54034191"/>
          <s v="54034191-54039190"/>
          <s v="54039190-54044189"/>
          <s v="54044189-54049188"/>
          <s v="54049188-54054187"/>
          <s v="54054187-54059186"/>
          <s v="54059186-54064185"/>
          <s v="54064185-54069184"/>
          <s v="54069184-54074183"/>
          <s v="54074183-54079182"/>
          <s v="54079182-54084181"/>
          <s v="54084181-54089180"/>
          <s v="54089180-54094179"/>
          <s v="54094179-54099178"/>
          <s v="54099178-54104177"/>
          <s v="54104177-54109176"/>
          <s v="54109176-54114175"/>
          <s v="54114175-54119174"/>
          <s v="54119174-54124173"/>
          <s v="54124173-54129172"/>
          <s v="54129172-54134171"/>
          <s v="54134171-54139170"/>
          <s v="54139170-54144169"/>
          <s v="54144169-54149168"/>
          <s v="54149168-54154167"/>
          <s v="54154167-54159166"/>
          <s v="54159166-54164165"/>
          <s v="54164165-54169164"/>
          <s v="54169164-54174163"/>
          <s v="54174163-54179162"/>
          <s v="54179162-54184161"/>
          <s v="54184161-54189160"/>
          <s v="54189160-54194159"/>
          <s v="54194159-54199158"/>
          <s v="54199158-54204157"/>
          <s v="54204157-54209156"/>
          <s v="54209156-54214155"/>
          <s v="54214155-54219154"/>
          <s v="54219154-54224153"/>
          <s v="54224153-54229152"/>
          <s v="54229152-54234151"/>
          <s v="54234151-54239150"/>
          <s v="54239150-54244149"/>
          <s v="54244149-54249148"/>
          <s v="54249148-54254147"/>
          <s v="54254147-54259146"/>
          <s v="54259146-54264145"/>
          <s v="54264145-54269144"/>
          <s v="54269144-54274143"/>
          <s v="54274143-54279142"/>
          <s v="54279142-54284141"/>
          <s v="54284141-54289140"/>
          <s v="54289140-54294139"/>
          <s v="54294139-54299138"/>
          <s v="54299138-54304137"/>
          <s v="54304137-54309136"/>
          <s v="54309136-54314135"/>
          <s v="54314135-54319134"/>
          <s v="54319134-54324133"/>
          <s v="54324133-54329132"/>
          <s v="54329132-54334131"/>
          <s v="54334131-54339130"/>
          <s v="54339130-54344129"/>
          <s v="54344129-54349128"/>
          <s v="54349128-54354127"/>
          <s v="54354127-54359126"/>
          <s v="54359126-54364125"/>
          <s v="54364125-54369124"/>
          <s v="54369124-54374123"/>
          <s v="54374123-54379122"/>
          <s v="54379122-54384121"/>
          <s v="54384121-54389120"/>
          <s v="54389120-54394119"/>
          <s v="54394119-54399118"/>
          <s v="54399118-54404117"/>
          <s v="54404117-54409116"/>
          <s v="54409116-54414115"/>
          <s v="54414115-54419114"/>
          <s v="54419114-54424113"/>
          <s v="54424113-54429112"/>
          <s v="54429112-54434111"/>
          <s v="54434111-54439110"/>
          <s v="54439110-54444109"/>
          <s v="54444109-54449108"/>
          <s v="54449108-54454107"/>
          <s v="54454107-54459106"/>
          <s v="54459106-54464105"/>
          <s v="54464105-54469104"/>
          <s v="54469104-54474103"/>
          <s v="54474103-54479102"/>
          <s v="54479102-54484101"/>
          <s v="54484101-54489100"/>
          <s v="54489100-54494099"/>
          <s v="54494099-54499098"/>
          <s v="54499098-54504097"/>
          <s v="54504097-54509096"/>
          <s v="54509096-54514095"/>
          <s v="54514095-54519094"/>
          <s v="54519094-54524093"/>
          <s v="54524093-54529092"/>
          <s v="54529092-54534091"/>
          <s v="54534091-54539090"/>
          <s v="54539090-54544089"/>
          <s v="54544089-54549088"/>
          <s v="54549088-54554087"/>
          <s v="54554087-54559086"/>
          <s v="54559086-54564085"/>
          <s v="54564085-54569084"/>
          <s v="54569084-54574083"/>
          <s v="54574083-54579082"/>
          <s v="54579082-54584081"/>
          <s v="54584081-54589080"/>
          <s v="54589080-54594079"/>
          <s v="54594079-54599078"/>
          <s v="54599078-54604077"/>
          <s v="54604077-54609076"/>
          <s v="54609076-54614075"/>
          <s v="54614075-54619074"/>
          <s v="54619074-54624073"/>
          <s v="54624073-54629072"/>
          <s v="54629072-54634071"/>
          <s v="54634071-54639070"/>
          <s v="54639070-54644069"/>
          <s v="54644069-54649068"/>
          <s v="54649068-54654067"/>
          <s v="54654067-54659066"/>
          <s v="54659066-54664065"/>
          <s v="54664065-54669064"/>
          <s v="54669064-54674063"/>
          <s v="54674063-54679062"/>
          <s v="54679062-54684061"/>
          <s v="54684061-54689060"/>
          <s v="54689060-54694059"/>
          <s v="54694059-54699058"/>
          <s v="54699058-54704057"/>
          <s v="54704057-54709056"/>
          <s v="54709056-54714055"/>
          <s v="54714055-54719054"/>
          <s v="54719054-54724053"/>
          <s v="54724053-54729052"/>
          <s v="54729052-54734051"/>
          <s v="54734051-54739050"/>
          <s v="54739050-54744049"/>
          <s v="54744049-54749048"/>
          <s v="54749048-54754047"/>
          <s v="54754047-54759046"/>
          <s v="54759046-54764045"/>
          <s v="54764045-54769044"/>
          <s v="54769044-54774043"/>
          <s v="54774043-54779042"/>
          <s v="54779042-54784041"/>
          <s v="54784041-54789040"/>
          <s v="54789040-54794039"/>
          <s v="54794039-54799038"/>
          <s v="54799038-54804037"/>
          <s v="54804037-54809036"/>
          <s v="54809036-54814035"/>
          <s v="54814035-54819034"/>
          <s v="54819034-54824033"/>
          <s v="54824033-54829032"/>
          <s v="54829032-54834031"/>
          <s v="54834031-54839030"/>
          <s v="54839030-54844029"/>
          <s v="54844029-54849028"/>
          <s v="54849028-54854027"/>
          <s v="54854027-54859026"/>
          <s v="54859026-54864025"/>
          <s v="54864025-54869024"/>
          <s v="54869024-54874023"/>
          <s v="54874023-54879022"/>
          <s v="54879022-54884021"/>
          <s v="54884021-54889020"/>
          <s v="54889020-54894019"/>
          <s v="54894019-54899018"/>
          <s v="54899018-54904017"/>
          <s v="54904017-54909016"/>
          <s v="54909016-54914015"/>
          <s v="54914015-54919014"/>
          <s v="54919014-54924013"/>
          <s v="54924013-54929012"/>
          <s v="54929012-54934011"/>
          <s v="54934011-54939010"/>
          <s v="54939010-54944009"/>
          <s v="54944009-54949008"/>
          <s v="54949008-54954007"/>
          <s v="54954007-54959006"/>
          <s v="54959006-54964005"/>
          <s v="54964005-54969004"/>
          <s v="54969004-54974003"/>
          <s v="54974003-54979002"/>
          <s v="54979002-54984001"/>
          <s v="54984001-54989000"/>
          <s v="54989000-54993999"/>
          <s v="54993999-54998998"/>
          <s v="54998998-55003997"/>
          <s v="55003997-55008996"/>
          <s v="55008996-55013995"/>
          <s v="55013995-55018994"/>
          <s v="55018994-55023993"/>
          <s v="55023993-55028992"/>
          <s v="55028992-55033991"/>
          <s v="55033991-55038990"/>
          <s v="55038990-55043989"/>
          <s v="55043989-55048988"/>
          <s v="55048988-55053987"/>
          <s v="55053987-55058986"/>
          <s v="55058986-55063985"/>
          <s v="55063985-55068984"/>
          <s v="55068984-55073983"/>
          <s v="55073983-55078982"/>
          <s v="55078982-55083981"/>
          <s v="55083981-55088980"/>
          <s v="55088980-55093979"/>
          <s v="55093979-55098978"/>
          <s v="55098978-55103977"/>
          <s v="55103977-55108976"/>
          <s v="55108976-55113975"/>
          <s v="55113975-55118974"/>
          <s v="55118974-55123973"/>
          <s v="55123973-55128972"/>
          <s v="55128972-55133971"/>
          <s v="55133971-55138970"/>
          <s v="55138970-55143969"/>
          <s v="55143969-55148968"/>
          <s v="55148968-55153967"/>
          <s v="55153967-55158966"/>
          <s v="55158966-55163965"/>
          <s v="55163965-55168964"/>
          <s v="55168964-55173963"/>
          <s v="55173963-55178962"/>
          <s v="55178962-55183961"/>
          <s v="55183961-55188960"/>
          <s v="55188960-55193959"/>
          <s v="55193959-55198958"/>
          <s v="55198958-55203957"/>
          <s v="55203957-55208956"/>
          <s v="55208956-55213955"/>
          <s v="55213955-55218954"/>
          <s v="55218954-55223953"/>
          <s v="55223953-55228952"/>
          <s v="55228952-55233951"/>
          <s v="55233951-55238950"/>
          <s v="55238950-55243949"/>
          <s v="55243949-55248948"/>
          <s v="55248948-55253947"/>
          <s v="55253947-55258946"/>
          <s v="55258946-55263945"/>
          <s v="55263945-55268944"/>
          <s v="55268944-55273943"/>
          <s v="55273943-55278942"/>
          <s v="55278942-55283941"/>
          <s v="55283941-55288940"/>
          <s v="55288940-55293939"/>
          <s v="55293939-55298938"/>
          <s v="55298938-55303937"/>
          <s v="55303937-55308936"/>
          <s v="55308936-55313935"/>
          <s v="55313935-55318934"/>
          <s v="55318934-55323933"/>
          <s v="55323933-55328932"/>
          <s v="55328932-55333931"/>
          <s v="55333931-55338930"/>
          <s v="55338930-55343929"/>
          <s v="55343929-55348928"/>
          <s v="55348928-55353927"/>
          <s v="55353927-55358926"/>
          <s v="55358926-55363925"/>
          <s v="55363925-55368924"/>
          <s v="55368924-55373923"/>
          <s v="55373923-55378922"/>
          <s v="55378922-55383921"/>
          <s v="55383921-55388920"/>
          <s v="55388920-55393919"/>
          <s v="55393919-55398918"/>
          <s v="55398918-55403917"/>
          <s v="55403917-55408916"/>
          <s v="55408916-55413915"/>
          <s v="55413915-55418914"/>
          <s v="55418914-55423913"/>
          <s v="55423913-55428912"/>
          <s v="55428912-55433911"/>
          <s v="55433911-55438910"/>
          <s v="55438910-55443909"/>
          <s v="55443909-55448908"/>
          <s v="55448908-55453907"/>
          <s v="55453907-55458906"/>
          <s v="55458906-55463905"/>
          <s v="55463905-55468904"/>
          <s v="55468904-55473903"/>
          <s v="55473903-55478902"/>
          <s v="55478902-55483901"/>
          <s v="55483901-55488900"/>
          <s v="55488900-55493899"/>
          <s v="55493899-55498898"/>
          <s v="55498898-55503897"/>
          <s v="55503897-55508896"/>
          <s v="55508896-55513895"/>
          <s v="55513895-55518894"/>
          <s v="55518894-55523893"/>
          <s v="55523893-55528892"/>
          <s v="55528892-55533891"/>
          <s v="55533891-55538890"/>
          <s v="55538890-55543889"/>
          <s v="55543889-55548888"/>
          <s v="55548888-55553887"/>
          <s v="55553887-55558886"/>
          <s v="55558886-55563885"/>
          <s v="55563885-55568884"/>
          <s v="55568884-55573883"/>
          <s v="55573883-55578882"/>
          <s v="55578882-55583881"/>
          <s v="55583881-55588880"/>
          <s v="55588880-55593879"/>
          <s v="55593879-55598878"/>
          <s v="55598878-55603877"/>
          <s v="55603877-55608876"/>
          <s v="55608876-55613875"/>
          <s v="55613875-55618874"/>
          <s v="55618874-55623873"/>
          <s v="55623873-55628872"/>
          <s v="55628872-55633871"/>
          <s v="55633871-55638870"/>
          <s v="55638870-55643869"/>
          <s v="55643869-55648868"/>
          <s v="55648868-55653867"/>
          <s v="55653867-55658866"/>
          <s v="55658866-55663865"/>
          <s v="55663865-55668864"/>
          <s v="55668864-55673863"/>
          <s v="55673863-55678862"/>
          <s v="55678862-55683861"/>
          <s v="55683861-55688860"/>
          <s v="55688860-55693859"/>
          <s v="55693859-55698858"/>
          <s v="55698858-55703857"/>
          <s v="55703857-55708856"/>
          <s v="55708856-55713855"/>
          <s v="55713855-55718854"/>
          <s v="55718854-55723853"/>
          <s v="55723853-55728852"/>
          <s v="55728852-55733851"/>
          <s v="55733851-55738850"/>
          <s v="55738850-55743849"/>
          <s v="55743849-55748848"/>
          <s v="55748848-55753847"/>
          <s v="55753847-55758846"/>
          <s v="55758846-55763845"/>
          <s v="55763845-55768844"/>
          <s v="55768844-55773843"/>
          <s v="55773843-55778842"/>
          <s v="55778842-55783841"/>
          <s v="55783841-55788840"/>
          <s v="55788840-55793839"/>
          <s v="55793839-55798838"/>
          <s v="55798838-55803837"/>
          <s v="55803837-55808836"/>
          <s v="55808836-55813835"/>
          <s v="55813835-55818834"/>
          <s v="55818834-55823833"/>
          <s v="55823833-55828832"/>
          <s v="55828832-55833831"/>
          <s v="55833831-55838830"/>
          <s v="55838830-55843829"/>
          <s v="55843829-55848828"/>
          <s v="55848828-55853827"/>
          <s v="55853827-55858826"/>
          <s v="55858826-55863825"/>
          <s v="55863825-55868824"/>
          <s v="55868824-55873823"/>
          <s v="55873823-55878822"/>
          <s v="55878822-55883821"/>
          <s v="55883821-55888820"/>
          <s v="55888820-55893819"/>
          <s v="55893819-55898818"/>
          <s v="55898818-55903817"/>
          <s v="55903817-55908816"/>
          <s v="55908816-55913815"/>
          <s v="55913815-55918814"/>
          <s v="55918814-55923813"/>
          <s v="55923813-55928812"/>
          <s v="55928812-55933811"/>
          <s v="55933811-55938810"/>
          <s v="55938810-55943809"/>
          <s v="55943809-55948808"/>
          <s v="55948808-55953807"/>
          <s v="55953807-55958806"/>
          <s v="55958806-55963805"/>
          <s v="55963805-55968804"/>
          <s v="55968804-55973803"/>
          <s v="55973803-55978802"/>
          <s v="55978802-55983801"/>
          <s v="55983801-55988800"/>
          <s v="55988800-55993799"/>
          <s v="55993799-55998798"/>
          <s v="55998798-56003797"/>
          <s v="56003797-56008796"/>
          <s v="56008796-56013795"/>
          <s v="56013795-56018794"/>
          <s v="56018794-56023793"/>
          <s v="56023793-56028792"/>
          <s v="56028792-56033791"/>
          <s v="56033791-56038790"/>
          <s v="56038790-56043789"/>
          <s v="56043789-56048788"/>
          <s v="56048788-56053787"/>
          <s v="56053787-56058786"/>
          <s v="56058786-56063785"/>
          <s v="56063785-56068784"/>
          <s v="56068784-56073783"/>
          <s v="56073783-56078782"/>
          <s v="56078782-56083781"/>
          <s v="56083781-56088780"/>
          <s v="56088780-56093779"/>
          <s v="56093779-56098778"/>
          <s v="56098778-56103777"/>
          <s v="56103777-56108776"/>
          <s v="56108776-56113775"/>
          <s v="56113775-56118774"/>
          <s v="56118774-56123773"/>
          <s v="56123773-56128772"/>
          <s v="56128772-56133771"/>
          <s v="56133771-56138770"/>
          <s v="56138770-56143769"/>
          <s v="56143769-56148768"/>
          <s v="56148768-56153767"/>
          <s v="56153767-56158766"/>
          <s v="56158766-56163765"/>
          <s v="56163765-56168764"/>
          <s v="56168764-56173763"/>
          <s v="56173763-56178762"/>
          <s v="56178762-56183761"/>
          <s v="56183761-56188760"/>
          <s v="56188760-56193759"/>
          <s v="56193759-56198758"/>
          <s v="56198758-56203757"/>
          <s v="56203757-56208756"/>
          <s v="56208756-56213755"/>
          <s v="56213755-56218754"/>
          <s v="56218754-56223753"/>
          <s v="56223753-56228752"/>
          <s v="56228752-56233751"/>
          <s v="56233751-56238750"/>
          <s v="56238750-56243749"/>
          <s v="56243749-56248748"/>
          <s v="56248748-56253747"/>
          <s v="56253747-56258746"/>
          <s v="56258746-56263745"/>
          <s v="56263745-56268744"/>
          <s v="56268744-56273743"/>
          <s v="56273743-56278742"/>
          <s v="56278742-56283741"/>
          <s v="56283741-56288740"/>
          <s v="56288740-56293739"/>
          <s v="56293739-56298738"/>
          <s v="56298738-56303737"/>
          <s v="56303737-56308736"/>
          <s v="56308736-56313735"/>
          <s v="56313735-56318734"/>
          <s v="56318734-56323733"/>
          <s v="56323733-56328732"/>
          <s v="56328732-56333731"/>
          <s v="56333731-56338730"/>
          <s v="56338730-56343729"/>
          <s v="56343729-56348728"/>
          <s v="56348728-56353727"/>
          <s v="56353727-56358726"/>
          <s v="56358726-56363725"/>
          <s v="56363725-56368724"/>
          <s v="56368724-56373723"/>
          <s v="56373723-56378722"/>
          <s v="56378722-56383721"/>
          <s v="56383721-56388720"/>
          <s v="56388720-56393719"/>
          <s v="56393719-56398718"/>
          <s v="56398718-56403717"/>
          <s v="56403717-56408716"/>
          <s v="56408716-56413715"/>
          <s v="56413715-56418714"/>
          <s v="56418714-56423713"/>
          <s v="56423713-56428712"/>
          <s v="56428712-56433711"/>
          <s v="56433711-56438710"/>
          <s v="56438710-56443709"/>
          <s v="56443709-56448708"/>
          <s v="56448708-56453707"/>
          <s v="56453707-56458706"/>
          <s v="56458706-56463705"/>
          <s v="56463705-56468704"/>
          <s v="56468704-56473703"/>
          <s v="56473703-56478702"/>
          <s v="56478702-56483701"/>
          <s v="56483701-56488700"/>
          <s v="56488700-56493699"/>
          <s v="56493699-56498698"/>
          <s v="56498698-56503697"/>
          <s v="56503697-56508696"/>
          <s v="56508696-56513695"/>
          <s v="56513695-56518694"/>
          <s v="56518694-56523693"/>
          <s v="56523693-56528692"/>
          <s v="56528692-56533691"/>
          <s v="56533691-56538690"/>
          <s v="56538690-56543689"/>
          <s v="56543689-56548688"/>
          <s v="56548688-56553687"/>
          <s v="56553687-56558686"/>
          <s v="56558686-56563685"/>
          <s v="56563685-56568684"/>
          <s v="56568684-56573683"/>
          <s v="56573683-56578682"/>
          <s v="56578682-56583681"/>
          <s v="56583681-56588680"/>
          <s v="56588680-56593679"/>
          <s v="56593679-56598678"/>
          <s v="56598678-56603677"/>
          <s v="56603677-56608676"/>
          <s v="56608676-56613675"/>
          <s v="56613675-56618674"/>
          <s v="56618674-56623673"/>
          <s v="56623673-56628672"/>
          <s v="56628672-56633671"/>
          <s v="56633671-56638670"/>
          <s v="56638670-56643669"/>
          <s v="56643669-56648668"/>
          <s v="56648668-56653667"/>
          <s v="56653667-56658666"/>
          <s v="56658666-56663665"/>
          <s v="56663665-56668664"/>
          <s v="56668664-56673663"/>
          <s v="56673663-56678662"/>
          <s v="56678662-56683661"/>
          <s v="56683661-56688660"/>
          <s v="56688660-56693659"/>
          <s v="56693659-56698658"/>
          <s v="56698658-56703657"/>
          <s v="56703657-56708656"/>
          <s v="56708656-56713655"/>
          <s v="56713655-56718654"/>
          <s v="56718654-56723653"/>
          <s v="56723653-56728652"/>
          <s v="56728652-56733651"/>
          <s v="56733651-56738650"/>
          <s v="56738650-56743649"/>
          <s v="56743649-56748648"/>
          <s v="56748648-56753647"/>
          <s v="56753647-56758646"/>
          <s v="56758646-56763645"/>
          <s v="56763645-56768644"/>
          <s v="56768644-56773643"/>
          <s v="56773643-56778642"/>
          <s v="56778642-56783641"/>
          <s v="56783641-56788640"/>
          <s v="56788640-56793639"/>
          <s v="56793639-56798638"/>
          <s v="56798638-56803637"/>
          <s v="56803637-56808636"/>
          <s v="56808636-56813635"/>
          <s v="56813635-56818634"/>
          <s v="56818634-56823633"/>
          <s v="56823633-56828632"/>
          <s v="56828632-56833631"/>
          <s v="56833631-56838630"/>
          <s v="56838630-56843629"/>
          <s v="56843629-56848628"/>
          <s v="56848628-56853627"/>
          <s v="56853627-56858626"/>
          <s v="56858626-56863625"/>
          <s v="56863625-56868624"/>
          <s v="56868624-56873623"/>
          <s v="56873623-56878622"/>
          <s v="56878622-56883621"/>
          <s v="56883621-56888620"/>
          <s v="56888620-56893619"/>
          <s v="56893619-56898618"/>
          <s v="56898618-56903617"/>
          <s v="56903617-56908616"/>
          <s v="56908616-56913615"/>
          <s v="56913615-56918614"/>
          <s v="56918614-56923613"/>
          <s v="56923613-56928612"/>
          <s v="56928612-56933611"/>
          <s v="56933611-56938610"/>
          <s v="56938610-56943609"/>
          <s v="56943609-56948608"/>
          <s v="56948608-56953607"/>
          <s v="56953607-56958606"/>
          <s v="56958606-56963605"/>
          <s v="56963605-56968604"/>
          <s v="56968604-56973603"/>
          <s v="56973603-56978602"/>
          <s v="56978602-56983601"/>
          <s v="56983601-56988600"/>
          <s v="56988600-56993599"/>
          <s v="56993599-56998598"/>
          <s v="56998598-57003597"/>
          <s v="57003597-57008596"/>
          <s v="57008596-57013595"/>
          <s v="57013595-57018594"/>
          <s v="57018594-57023593"/>
          <s v="57023593-57028592"/>
          <s v="57028592-57033591"/>
          <s v="57033591-57038590"/>
          <s v="57038590-57043589"/>
          <s v="57043589-57048588"/>
          <s v="57048588-57053587"/>
          <s v="57053587-57058586"/>
          <s v="57058586-57063585"/>
          <s v="57063585-57068584"/>
          <s v="57068584-57073583"/>
          <s v="57073583-57078582"/>
          <s v="57078582-57083581"/>
          <s v="57083581-57088580"/>
          <s v="57088580-57093579"/>
          <s v="57093579-57098578"/>
          <s v="57098578-57103577"/>
          <s v="57103577-57108576"/>
          <s v="57108576-57113575"/>
          <s v="57113575-57118574"/>
          <s v="57118574-57123573"/>
          <s v="57123573-57128572"/>
          <s v="57128572-57133571"/>
          <s v="57133571-57138570"/>
          <s v="57138570-57143569"/>
          <s v="57143569-57148568"/>
          <s v="57148568-57153567"/>
          <s v="57153567-57158566"/>
          <s v="57158566-57163565"/>
          <s v="57163565-57168564"/>
          <s v="57168564-57173563"/>
          <s v="57173563-57178562"/>
          <s v="57178562-57183561"/>
          <s v="57183561-57188560"/>
          <s v="57188560-57193559"/>
          <s v="57193559-57198558"/>
          <s v="57198558-57203557"/>
          <s v="57203557-57208556"/>
          <s v="57208556-57213555"/>
          <s v="57213555-57218554"/>
          <s v="57218554-57223553"/>
          <s v="57223553-57228552"/>
          <s v="57228552-57233551"/>
          <s v="57233551-57238550"/>
          <s v="57238550-57243549"/>
          <s v="57243549-57248548"/>
          <s v="57248548-57253547"/>
          <s v="57253547-57258546"/>
          <s v="57258546-57263545"/>
          <s v="57263545-57268544"/>
          <s v="57268544-57273543"/>
          <s v="57273543-57278542"/>
          <s v="57278542-57283541"/>
          <s v="57283541-57288540"/>
          <s v="57288540-57293539"/>
          <s v="57293539-57298538"/>
          <s v="57298538-57303537"/>
          <s v="57303537-57308536"/>
          <s v="57308536-57313535"/>
          <s v="57313535-57318534"/>
          <s v="57318534-57323533"/>
          <s v="57323533-57328532"/>
          <s v="57328532-57333531"/>
          <s v="57333531-57338530"/>
          <s v="57338530-57343529"/>
          <s v="57343529-57348528"/>
          <s v="57348528-57353527"/>
          <s v="57353527-57358526"/>
          <s v="57358526-57363525"/>
          <s v="57363525-57368524"/>
          <s v="57368524-57373523"/>
          <s v="57373523-57378522"/>
          <s v="57378522-57383521"/>
          <s v="57383521-57388520"/>
          <s v="57388520-57393519"/>
          <s v="57393519-57398518"/>
          <s v="57398518-57403517"/>
          <s v="57403517-57408516"/>
          <s v="57408516-57413515"/>
          <s v="57413515-57418514"/>
          <s v="57418514-57423513"/>
          <s v="57423513-57428512"/>
          <s v="57428512-57433511"/>
          <s v="57433511-57438510"/>
          <s v="57438510-57443509"/>
          <s v="57443509-57448508"/>
          <s v="57448508-57453507"/>
          <s v="57453507-57458506"/>
          <s v="57458506-57463505"/>
          <s v="57463505-57468504"/>
          <s v="57468504-57473503"/>
          <s v="57473503-57478502"/>
          <s v="57478502-57483501"/>
          <s v="57483501-57488500"/>
          <s v="57488500-57493499"/>
          <s v="57493499-57498498"/>
          <s v="57498498-57503497"/>
          <s v="57503497-57508496"/>
          <s v="57508496-57513495"/>
          <s v="57513495-57518494"/>
          <s v="57518494-57523493"/>
          <s v="57523493-57528492"/>
          <s v="57528492-57533491"/>
          <s v="57533491-57538490"/>
          <s v="57538490-57543489"/>
          <s v="57543489-57548488"/>
          <s v="57548488-57553487"/>
          <s v="57553487-57558486"/>
          <s v="57558486-57563485"/>
          <s v="57563485-57568484"/>
          <s v="57568484-57573483"/>
          <s v="57573483-57578482"/>
          <s v="57578482-57583481"/>
          <s v="57583481-57588480"/>
          <s v="57588480-57593479"/>
          <s v="57593479-57598478"/>
          <s v="57598478-57603477"/>
          <s v="57603477-57608476"/>
          <s v="57608476-57613475"/>
          <s v="57613475-57618474"/>
          <s v="57618474-57623473"/>
          <s v="57623473-57628472"/>
          <s v="57628472-57633471"/>
          <s v="57633471-57638470"/>
          <s v="57638470-57643469"/>
          <s v="57643469-57648468"/>
          <s v="57648468-57653467"/>
          <s v="57653467-57658466"/>
          <s v="57658466-57663465"/>
          <s v="57663465-57668464"/>
          <s v="57668464-57673463"/>
          <s v="57673463-57678462"/>
          <s v="57678462-57683461"/>
          <s v="57683461-57688460"/>
          <s v="57688460-57693459"/>
          <s v="57693459-57698458"/>
          <s v="57698458-57703457"/>
          <s v="57703457-57708456"/>
          <s v="57708456-57713455"/>
          <s v="57713455-57718454"/>
          <s v="57718454-57723453"/>
          <s v="57723453-57728452"/>
          <s v="57728452-57733451"/>
          <s v="57733451-57738450"/>
          <s v="57738450-57743449"/>
          <s v="57743449-57748448"/>
          <s v="57748448-57753447"/>
          <s v="57753447-57758446"/>
          <s v="57758446-57763445"/>
          <s v="57763445-57768444"/>
          <s v="57768444-57773443"/>
          <s v="57773443-57778442"/>
          <s v="57778442-57783441"/>
          <s v="57783441-57788440"/>
          <s v="57788440-57793439"/>
          <s v="57793439-57798438"/>
          <s v="57798438-57803437"/>
          <s v="57803437-57808436"/>
          <s v="57808436-57813435"/>
          <s v="57813435-57818434"/>
          <s v="57818434-57823433"/>
          <s v="57823433-57828432"/>
          <s v="57828432-57833431"/>
          <s v="57833431-57838430"/>
          <s v="57838430-57843429"/>
          <s v="57843429-57848428"/>
          <s v="57848428-57853427"/>
          <s v="57853427-57858426"/>
          <s v="57858426-57863425"/>
          <s v="57863425-57868424"/>
          <s v="57868424-57873423"/>
          <s v="57873423-57878422"/>
          <s v="57878422-57883421"/>
          <s v="57883421-57888420"/>
          <s v="57888420-57893419"/>
          <s v="57893419-57898418"/>
          <s v="57898418-57903417"/>
          <s v="57903417-57908416"/>
          <s v="57908416-57913415"/>
          <s v="57913415-57918414"/>
          <s v="57918414-57923413"/>
          <s v="57923413-57928412"/>
          <s v="57928412-57933411"/>
          <s v="57933411-57938410"/>
          <s v="57938410-57943409"/>
          <s v="57943409-57948408"/>
          <s v="57948408-57953407"/>
          <s v="57953407-57958406"/>
          <s v="57958406-57963405"/>
          <s v="57963405-57968404"/>
          <s v="57968404-57973403"/>
          <s v="57973403-57978402"/>
          <s v="57978402-57983401"/>
          <s v="57983401-57988400"/>
          <s v="57988400-57993399"/>
          <s v="57993399-57998398"/>
          <s v="57998398-58003397"/>
          <s v="58003397-58008396"/>
          <s v="58008396-58013395"/>
          <s v="58013395-58018394"/>
          <s v="58018394-58023393"/>
          <s v="58023393-58028392"/>
          <s v="58028392-58033391"/>
          <s v="58033391-58038390"/>
          <s v="58038390-58043389"/>
          <s v="58043389-58048388"/>
          <s v="58048388-58053387"/>
          <s v="58053387-58058386"/>
          <s v="58058386-58063385"/>
          <s v="58063385-58068384"/>
          <s v="58068384-58073383"/>
          <s v="58073383-58078382"/>
          <s v="58078382-58083381"/>
          <s v="58083381-58088380"/>
          <s v="58088380-58093379"/>
          <s v="58093379-58098378"/>
          <s v="58098378-58103377"/>
          <s v="58103377-58108376"/>
          <s v="58108376-58113375"/>
          <s v="58113375-58118374"/>
          <s v="58118374-58123373"/>
          <s v="58123373-58128372"/>
          <s v="58128372-58133371"/>
          <s v="58133371-58138370"/>
          <s v="58138370-58143369"/>
          <s v="58143369-58148368"/>
          <s v="58148368-58153367"/>
          <s v="58153367-58158366"/>
          <s v="58158366-58163365"/>
          <s v="58163365-58168364"/>
          <s v="58168364-58173363"/>
          <s v="58173363-58178362"/>
          <s v="58178362-58183361"/>
          <s v="58183361-58188360"/>
          <s v="58188360-58193359"/>
          <s v="58193359-58198358"/>
          <s v="58198358-58203357"/>
          <s v="58203357-58208356"/>
          <s v="58208356-58213355"/>
          <s v="58213355-58218354"/>
          <s v="58218354-58223353"/>
          <s v="58223353-58228352"/>
          <s v="58228352-58233351"/>
          <s v="58233351-58238350"/>
          <s v="58238350-58243349"/>
          <s v="58243349-58248348"/>
          <s v="58248348-58253347"/>
          <s v="58253347-58258346"/>
          <s v="58258346-58263345"/>
          <s v="58263345-58268344"/>
          <s v="58268344-58273343"/>
          <s v="58273343-58278342"/>
          <s v="58278342-58283341"/>
          <s v="58283341-58288340"/>
          <s v="58288340-58293339"/>
          <s v="58293339-58298338"/>
          <s v="58298338-58303337"/>
          <s v="58303337-58308336"/>
          <s v="58308336-58313335"/>
          <s v="58313335-58318334"/>
          <s v="58318334-58323333"/>
          <s v="58323333-58328332"/>
          <s v="58328332-58333331"/>
          <s v="58333331-58338330"/>
          <s v="58338330-58343329"/>
          <s v="58343329-58348328"/>
          <s v="58348328-58353327"/>
          <s v="58353327-58358326"/>
          <s v="58358326-58363325"/>
          <s v="58363325-58368324"/>
          <s v="58368324-58373323"/>
          <s v="58373323-58378322"/>
          <s v="58378322-58383321"/>
          <s v="58383321-58388320"/>
          <s v="58388320-58393319"/>
          <s v="58393319-58398318"/>
          <s v="58398318-58403317"/>
          <s v="58403317-58408316"/>
          <s v="58408316-58413315"/>
          <s v="58413315-58418314"/>
          <s v="58418314-58423313"/>
          <s v="58423313-58428312"/>
          <s v="58428312-58433311"/>
          <s v="58433311-58438310"/>
          <s v="58438310-58443309"/>
          <s v="58443309-58448308"/>
          <s v="58448308-58453307"/>
          <s v="58453307-58458306"/>
          <s v="58458306-58463305"/>
          <s v="58463305-58468304"/>
          <s v="58468304-58473303"/>
          <s v="58473303-58478302"/>
          <s v="58478302-58483301"/>
          <s v="58483301-58488300"/>
          <s v="58488300-58493299"/>
          <s v="58493299-58498298"/>
          <s v="58498298-58503297"/>
          <s v="58503297-58508296"/>
          <s v="58508296-58513295"/>
          <s v="58513295-58518294"/>
          <s v="58518294-58523293"/>
          <s v="58523293-58528292"/>
          <s v="58528292-58533291"/>
          <s v="58533291-58538290"/>
          <s v="58538290-58543289"/>
          <s v="58543289-58548288"/>
          <s v="58548288-58553287"/>
          <s v="58553287-58558286"/>
          <s v="58558286-58563285"/>
          <s v="58563285-58568284"/>
          <s v="58568284-58573283"/>
          <s v="58573283-58578282"/>
          <s v="58578282-58583281"/>
          <s v="58583281-58588280"/>
          <s v="58588280-58593279"/>
          <s v="58593279-58598278"/>
          <s v="58598278-58603277"/>
          <s v="58603277-58608276"/>
          <s v="58608276-58613275"/>
          <s v="58613275-58618274"/>
          <s v="58618274-58623273"/>
          <s v="58623273-58628272"/>
          <s v="58628272-58633271"/>
          <s v="58633271-58638270"/>
          <s v="58638270-58643269"/>
          <s v="58643269-58648268"/>
          <s v="58648268-58653267"/>
          <s v="58653267-58658266"/>
          <s v="58658266-58663265"/>
          <s v="58663265-58668264"/>
          <s v="58668264-58673263"/>
          <s v="58673263-58678262"/>
          <s v="58678262-58683261"/>
          <s v="58683261-58688260"/>
          <s v="58688260-58693259"/>
          <s v="58693259-58698258"/>
          <s v="58698258-58703257"/>
          <s v="58703257-58708256"/>
          <s v="58708256-58713255"/>
          <s v="58713255-58718254"/>
          <s v="58718254-58723253"/>
          <s v="58723253-58728252"/>
          <s v="58728252-58733251"/>
          <s v="58733251-58738250"/>
          <s v="58738250-58743249"/>
          <s v="58743249-58748248"/>
          <s v="58748248-58753247"/>
          <s v="58753247-58758246"/>
          <s v="58758246-58763245"/>
          <s v="58763245-58768244"/>
          <s v="58768244-58773243"/>
          <s v="58773243-58778242"/>
          <s v="58778242-58783241"/>
          <s v="58783241-58788240"/>
          <s v="58788240-58793239"/>
          <s v="58793239-58798238"/>
          <s v="58798238-58803237"/>
          <s v="58803237-58808236"/>
          <s v="58808236-58813235"/>
          <s v="58813235-58818234"/>
          <s v="58818234-58823233"/>
          <s v="58823233-58828232"/>
          <s v="58828232-58833231"/>
          <s v="58833231-58838230"/>
          <s v="58838230-58843229"/>
          <s v="58843229-58848228"/>
          <s v="58848228-58853227"/>
          <s v="58853227-58858226"/>
          <s v="58858226-58863225"/>
          <s v="58863225-58868224"/>
          <s v="58868224-58873223"/>
          <s v="58873223-58878222"/>
          <s v="58878222-58883221"/>
          <s v="58883221-58888220"/>
          <s v="58888220-58893219"/>
          <s v="58893219-58898218"/>
          <s v="58898218-58903217"/>
          <s v="58903217-58908216"/>
          <s v="58908216-58913215"/>
          <s v="58913215-58918214"/>
          <s v="58918214-58923213"/>
          <s v="58923213-58928212"/>
          <s v="58928212-58933211"/>
          <s v="58933211-58938210"/>
          <s v="58938210-58943209"/>
          <s v="58943209-58948208"/>
          <s v="58948208-58953207"/>
          <s v="58953207-58958206"/>
          <s v="58958206-58963205"/>
          <s v="58963205-58968204"/>
          <s v="58968204-58973203"/>
          <s v="58973203-58978202"/>
          <s v="58978202-58983201"/>
          <s v="58983201-58988200"/>
          <s v="58988200-58993199"/>
          <s v="58993199-58998198"/>
          <s v="58998198-59003197"/>
          <s v="59003197-59008196"/>
          <s v="59008196-59013195"/>
          <s v="59013195-59018194"/>
          <s v="59018194-59023193"/>
          <s v="59023193-59028192"/>
          <s v="59028192-59033191"/>
          <s v="59033191-59038190"/>
          <s v="59038190-59043189"/>
          <s v="59043189-59048188"/>
          <s v="59048188-59053187"/>
          <s v="59053187-59058186"/>
          <s v="59058186-59063185"/>
          <s v="59063185-59068184"/>
          <s v="59068184-59073183"/>
          <s v="59073183-59078182"/>
          <s v="59078182-59083181"/>
          <s v="59083181-59088180"/>
          <s v="59088180-59093179"/>
          <s v="59093179-59098178"/>
          <s v="59098178-59103177"/>
          <s v="59103177-59108176"/>
          <s v="59108176-59113175"/>
          <s v="59113175-59118174"/>
          <s v="59118174-59123173"/>
          <s v="59123173-59128172"/>
          <s v="59128172-59133171"/>
          <s v="59133171-59138170"/>
          <s v="59138170-59143169"/>
          <s v="59143169-59148168"/>
          <s v="59148168-59153167"/>
          <s v="59153167-59158166"/>
          <s v="59158166-59163165"/>
          <s v="59163165-59168164"/>
          <s v="59168164-59173163"/>
          <s v="59173163-59178162"/>
          <s v="59178162-59183161"/>
          <s v="59183161-59188160"/>
          <s v="59188160-59193159"/>
          <s v="59193159-59198158"/>
          <s v="59198158-59203157"/>
          <s v="59203157-59208156"/>
          <s v="59208156-59213155"/>
          <s v="59213155-59218154"/>
          <s v="59218154-59223153"/>
          <s v="59223153-59228152"/>
          <s v="59228152-59233151"/>
          <s v="59233151-59238150"/>
          <s v="59238150-59243149"/>
          <s v="59243149-59248148"/>
          <s v="59248148-59253147"/>
          <s v="59253147-59258146"/>
          <s v="59258146-59263145"/>
          <s v="59263145-59268144"/>
          <s v="59268144-59273143"/>
          <s v="59273143-59278142"/>
          <s v="59278142-59283141"/>
          <s v="59283141-59288140"/>
          <s v="59288140-59293139"/>
          <s v="59293139-59298138"/>
          <s v="59298138-59303137"/>
          <s v="59303137-59308136"/>
          <s v="59308136-59313135"/>
          <s v="59313135-59318134"/>
          <s v="59318134-59323133"/>
          <s v="59323133-59328132"/>
          <s v="59328132-59333131"/>
          <s v="59333131-59338130"/>
          <s v="59338130-59343129"/>
          <s v="59343129-59348128"/>
          <s v="59348128-59353127"/>
          <s v="59353127-59358126"/>
          <s v="59358126-59363125"/>
          <s v="59363125-59368124"/>
          <s v="59368124-59373123"/>
          <s v="59373123-59378122"/>
          <s v="59378122-59383121"/>
          <s v="59383121-59388120"/>
          <s v="59388120-59393119"/>
          <s v="59393119-59398118"/>
          <s v="59398118-59403117"/>
          <s v="59403117-59408116"/>
          <s v="59408116-59413115"/>
          <s v="59413115-59418114"/>
          <s v="59418114-59423113"/>
          <s v="59423113-59428112"/>
          <s v="59428112-59433111"/>
          <s v="59433111-59438110"/>
          <s v="59438110-59443109"/>
          <s v="59443109-59448108"/>
          <s v="59448108-59453107"/>
          <s v="59453107-59458106"/>
          <s v="59458106-59463105"/>
          <s v="59463105-59468104"/>
          <s v="59468104-59473103"/>
          <s v="59473103-59478102"/>
          <s v="59478102-59483101"/>
          <s v="59483101-59488100"/>
          <s v="59488100-59493099"/>
          <s v="59493099-59498098"/>
          <s v="59498098-59503097"/>
          <s v="59503097-59508096"/>
          <s v="59508096-59513095"/>
          <s v="59513095-59518094"/>
          <s v="59518094-59523093"/>
          <s v="59523093-59528092"/>
          <s v="59528092-59533091"/>
          <s v="59533091-59538090"/>
          <s v="59538090-59543089"/>
          <s v="59543089-59548088"/>
          <s v="59548088-59553087"/>
          <s v="59553087-59558086"/>
          <s v="59558086-59563085"/>
          <s v="59563085-59568084"/>
          <s v="59568084-59573083"/>
          <s v="59573083-59578082"/>
          <s v="59578082-59583081"/>
          <s v="59583081-59588080"/>
          <s v="59588080-59593079"/>
          <s v="59593079-59598078"/>
          <s v="59598078-59603077"/>
          <s v="59603077-59608076"/>
          <s v="59608076-59613075"/>
          <s v="59613075-59618074"/>
          <s v="59618074-59623073"/>
          <s v="59623073-59628072"/>
          <s v="59628072-59633071"/>
          <s v="59633071-59638070"/>
          <s v="59638070-59643069"/>
          <s v="59643069-59648068"/>
          <s v="59648068-59653067"/>
          <s v="59653067-59658066"/>
          <s v="59658066-59663065"/>
          <s v="59663065-59668064"/>
          <s v="59668064-59673063"/>
          <s v="59673063-59678062"/>
          <s v="59678062-59683061"/>
          <s v="59683061-59688060"/>
          <s v="59688060-59693059"/>
          <s v="59693059-59698058"/>
          <s v="59698058-59703057"/>
          <s v="59703057-59708056"/>
          <s v="59708056-59713055"/>
          <s v="59713055-59718054"/>
          <s v="59718054-59723053"/>
          <s v="59723053-59728052"/>
          <s v="59728052-59733051"/>
          <s v="59733051-59738050"/>
          <s v="59738050-59743049"/>
          <s v="59743049-59748048"/>
          <s v="59748048-59753047"/>
          <s v="59753047-59758046"/>
          <s v="59758046-59763045"/>
          <s v="59763045-59768044"/>
          <s v="59768044-59773043"/>
          <s v="59773043-59778042"/>
          <s v="59778042-59783041"/>
          <s v="59783041-59788040"/>
          <s v="59788040-59793039"/>
          <s v="59793039-59798038"/>
          <s v="59798038-59803037"/>
          <s v="59803037-59808036"/>
          <s v="59808036-59813035"/>
          <s v="59813035-59818034"/>
          <s v="59818034-59823033"/>
          <s v="59823033-59828032"/>
          <s v="59828032-59833031"/>
          <s v="59833031-59838030"/>
          <s v="59838030-59843029"/>
          <s v="59843029-59848028"/>
          <s v="59848028-59853027"/>
          <s v="59853027-59858026"/>
          <s v="59858026-59863025"/>
          <s v="59863025-59868024"/>
          <s v="59868024-59873023"/>
          <s v="59873023-59878022"/>
          <s v="59878022-59883021"/>
          <s v="59883021-59888020"/>
          <s v="59888020-59893019"/>
          <s v="59893019-59898018"/>
          <s v="59898018-59903017"/>
          <s v="59903017-59908016"/>
          <s v="59908016-59913015"/>
          <s v="59913015-59918014"/>
          <s v="59918014-59923013"/>
          <s v="59923013-59928012"/>
          <s v="59928012-59933011"/>
          <s v="59933011-59938010"/>
          <s v="59938010-59943009"/>
          <s v="59943009-59948008"/>
          <s v="59948008-59953007"/>
          <s v="59953007-59958006"/>
          <s v="59958006-59963005"/>
          <s v="59963005-59968004"/>
          <s v="59968004-59973003"/>
          <s v="59973003-59978002"/>
          <s v="59978002-59983001"/>
          <s v="59983001-59988000"/>
          <s v="59988000-59992999"/>
          <s v="59992999-59997998"/>
          <s v="59997998-60002997"/>
          <s v="60002997-60007996"/>
          <s v="60007996-60012995"/>
          <s v="60012995-60017994"/>
          <s v="60017994-60022993"/>
          <s v="60022993-60027992"/>
          <s v="60027992-60032991"/>
          <s v="60032991-60037990"/>
          <s v="60037990-60042989"/>
          <s v="60042989-60047988"/>
          <s v="60047988-60052987"/>
          <s v="60052987-60057986"/>
          <s v="60057986-60062985"/>
          <s v="60062985-60067984"/>
          <s v="60067984-60072983"/>
          <s v="60072983-60077982"/>
          <s v="60077982-60082981"/>
          <s v="60082981-60087980"/>
          <s v="60087980-60092979"/>
          <s v="60092979-60097978"/>
          <s v="60097978-60102977"/>
          <s v="60102977-60107976"/>
          <s v="60107976-60112975"/>
          <s v="60112975-60117974"/>
          <s v="60117974-60122973"/>
          <s v="60122973-60127972"/>
          <s v="60127972-60132971"/>
          <s v="60132971-60137970"/>
          <s v="60137970-60142969"/>
          <s v="60142969-60147968"/>
          <s v="60147968-60152967"/>
          <s v="60152967-60157966"/>
          <s v="60157966-60162965"/>
          <s v="60162965-60167964"/>
          <s v="60167964-60172963"/>
          <s v="60172963-60177962"/>
          <s v="60177962-60182961"/>
          <s v="60182961-60187960"/>
          <s v="60187960-60192959"/>
          <s v="60192959-60197958"/>
          <s v="60197958-60202957"/>
          <s v="60202957-60207956"/>
          <s v="60207956-60212955"/>
          <s v="60212955-60217954"/>
          <s v="60217954-60222953"/>
          <s v="60222953-60227952"/>
          <s v="60227952-60232951"/>
          <s v="60232951-60237950"/>
          <s v="60237950-60242949"/>
          <s v="60242949-60247948"/>
          <s v="60247948-60252947"/>
          <s v="60252947-60257946"/>
          <s v="60257946-60262945"/>
          <s v="60262945-60267944"/>
          <s v="60267944-60272943"/>
          <s v="60272943-60277942"/>
          <s v="60277942-60282941"/>
          <s v="60282941-60287940"/>
          <s v="60287940-60292939"/>
          <s v="60292939-60297938"/>
          <s v="60297938-60302937"/>
          <s v="60302937-60307936"/>
          <s v="60307936-60312935"/>
          <s v="60312935-60317934"/>
          <s v="60317934-60322933"/>
          <s v="60322933-60327932"/>
          <s v="60327932-60332931"/>
          <s v="60332931-60337930"/>
          <s v="60337930-60342929"/>
          <s v="60342929-60347928"/>
          <s v="60347928-60352927"/>
          <s v="60352927-60357926"/>
          <s v="60357926-60362925"/>
          <s v="60362925-60367924"/>
          <s v="60367924-60372923"/>
          <s v="60372923-60377922"/>
          <s v="60377922-60382921"/>
          <s v="60382921-60387920"/>
          <s v="60387920-60392919"/>
          <s v="60392919-60397918"/>
          <s v="60397918-60402917"/>
          <s v="60402917-60407916"/>
          <s v="60407916-60412915"/>
          <s v="60412915-60417914"/>
          <s v="60417914-60422913"/>
          <s v="60422913-60427912"/>
          <s v="60427912-60432911"/>
          <s v="60432911-60437910"/>
          <s v="60437910-60442909"/>
          <s v="60442909-60447908"/>
          <s v="60447908-60452907"/>
          <s v="60452907-60457906"/>
          <s v="60457906-60462905"/>
          <s v="60462905-60467904"/>
          <s v="60467904-60472903"/>
          <s v="60472903-60477902"/>
          <s v="60477902-60482901"/>
          <s v="60482901-60487900"/>
          <s v="60487900-60492899"/>
          <s v="60492899-60497898"/>
          <s v="60497898-60502897"/>
          <s v="60502897-60507896"/>
          <s v="60507896-60512895"/>
          <s v="60512895-60517894"/>
          <s v="60517894-60522893"/>
          <s v="60522893-60527892"/>
          <s v="60527892-60532891"/>
          <s v="60532891-60537890"/>
          <s v="60537890-60542889"/>
          <s v="60542889-60547888"/>
          <s v="60547888-60552887"/>
          <s v="60552887-60557886"/>
          <s v="60557886-60562885"/>
          <s v="60562885-60567884"/>
          <s v="60567884-60572883"/>
          <s v="60572883-60577882"/>
          <s v="60577882-60582881"/>
          <s v="60582881-60587880"/>
          <s v="60587880-60592879"/>
          <s v="60592879-60597878"/>
          <s v="60597878-60602877"/>
          <s v="60602877-60607876"/>
          <s v="60607876-60612875"/>
          <s v="60612875-60617874"/>
          <s v="60617874-60622873"/>
          <s v="60622873-60627872"/>
          <s v="60627872-60632871"/>
          <s v="60632871-60637870"/>
          <s v="60637870-60642869"/>
          <s v="60642869-60647868"/>
          <s v="60647868-60652867"/>
          <s v="60652867-60657866"/>
          <s v="60657866-60662865"/>
          <s v="60662865-60667864"/>
          <s v="60667864-60672863"/>
          <s v="60672863-60677862"/>
          <s v="60677862-60682861"/>
          <s v="60682861-60687860"/>
          <s v="60687860-60692859"/>
          <s v="60692859-60697858"/>
          <s v="60697858-60702857"/>
          <s v="60702857-60707856"/>
          <s v="60707856-60712855"/>
          <s v="60712855-60717854"/>
          <s v="60717854-60722853"/>
          <s v="60722853-60727852"/>
          <s v="60727852-60732851"/>
          <s v="60732851-60737850"/>
          <s v="60737850-60742849"/>
          <s v="60742849-60747848"/>
          <s v="60747848-60752847"/>
          <s v="60752847-60757846"/>
          <s v="60757846-60762845"/>
          <s v="60762845-60767844"/>
          <s v="60767844-60772843"/>
          <s v="60772843-60777842"/>
          <s v="60777842-60782841"/>
          <s v="60782841-60787840"/>
          <s v="60787840-60792839"/>
          <s v="60792839-60797838"/>
          <s v="60797838-60802837"/>
          <s v="60802837-60807836"/>
          <s v="60807836-60812835"/>
          <s v="60812835-60817834"/>
          <s v="60817834-60822833"/>
          <s v="60822833-60827832"/>
          <s v="60827832-60832831"/>
          <s v="60832831-60837830"/>
          <s v="60837830-60842829"/>
          <s v="60842829-60847828"/>
          <s v="60847828-60852827"/>
          <s v="60852827-60857826"/>
          <s v="60857826-60862825"/>
          <s v="60862825-60867824"/>
          <s v="60867824-60872823"/>
          <s v="60872823-60877822"/>
          <s v="60877822-60882821"/>
          <s v="60882821-60887820"/>
          <s v="60887820-60892819"/>
          <s v="60892819-60897818"/>
          <s v="60897818-60902817"/>
          <s v="60902817-60907816"/>
          <s v="60907816-60912815"/>
          <s v="60912815-60917814"/>
          <s v="60917814-60922813"/>
          <s v="60922813-60927812"/>
          <s v="60927812-60932811"/>
          <s v="60932811-60937810"/>
          <s v="60937810-60942809"/>
          <s v="60942809-60947808"/>
          <s v="60947808-60952807"/>
          <s v="60952807-60957806"/>
          <s v="60957806-60962805"/>
          <s v="60962805-60967804"/>
          <s v="60967804-60972803"/>
          <s v="60972803-60977802"/>
          <s v="60977802-60982801"/>
          <s v="60982801-60987800"/>
          <s v="60987800-60992799"/>
          <s v="60992799-60997798"/>
          <s v="60997798-61002797"/>
          <s v="61002797-61007796"/>
          <s v="61007796-61012795"/>
          <s v="61012795-61017794"/>
          <s v="61017794-61022793"/>
          <s v="61022793-61027792"/>
          <s v="61027792-61032791"/>
          <s v="61032791-61037790"/>
          <s v="61037790-61042789"/>
          <s v="61042789-61047788"/>
          <s v="61047788-61052787"/>
          <s v="61052787-61057786"/>
          <s v="61057786-61062785"/>
          <s v="61062785-61067784"/>
          <s v="61067784-61072783"/>
          <s v="61072783-61077782"/>
          <s v="61077782-61082781"/>
          <s v="61082781-61087780"/>
          <s v="61087780-61092779"/>
          <s v="61092779-61097778"/>
          <s v="61097778-61102777"/>
          <s v="61102777-61107776"/>
          <s v="61107776-61112775"/>
          <s v="61112775-61117774"/>
          <s v="61117774-61122773"/>
          <s v="61122773-61127772"/>
          <s v="61127772-61132771"/>
          <s v="61132771-61137770"/>
          <s v="61137770-61142769"/>
          <s v="61142769-61147768"/>
          <s v="61147768-61152767"/>
          <s v="61152767-61157766"/>
          <s v="61157766-61162765"/>
          <s v="61162765-61167764"/>
          <s v="61167764-61172763"/>
          <s v="61172763-61177762"/>
          <s v="61177762-61182761"/>
          <s v="61182761-61187760"/>
          <s v="61187760-61192759"/>
          <s v="61192759-61197758"/>
          <s v="61197758-61202757"/>
          <s v="61202757-61207756"/>
          <s v="61207756-61212755"/>
          <s v="61212755-61217754"/>
          <s v="61217754-61222753"/>
          <s v="61222753-61227752"/>
          <s v="61227752-61232751"/>
          <s v="61232751-61237750"/>
          <s v="61237750-61242749"/>
          <s v="61242749-61247748"/>
          <s v="61247748-61252747"/>
          <s v="61252747-61257746"/>
          <s v="61257746-61262745"/>
          <s v="61262745-61267744"/>
          <s v="61267744-61272743"/>
          <s v="61272743-61277742"/>
          <s v="61277742-61282741"/>
          <s v="61282741-61287740"/>
          <s v="61287740-61292739"/>
          <s v="61292739-61297738"/>
          <s v="61297738-61302737"/>
          <s v="61302737-61307736"/>
          <s v="61307736-61312735"/>
          <s v="61312735-61317734"/>
          <s v="61317734-61322733"/>
          <s v="61322733-61327732"/>
          <s v="61327732-61332731"/>
          <s v="61332731-61337730"/>
          <s v="61337730-61342729"/>
          <s v="61342729-61347728"/>
          <s v="61347728-61352727"/>
          <s v="61352727-61357726"/>
          <s v="61357726-61362725"/>
          <s v="61362725-61367724"/>
          <s v="61367724-61372723"/>
          <s v="61372723-61377722"/>
          <s v="61377722-61382721"/>
          <s v="61382721-61387720"/>
          <s v="61387720-61392719"/>
          <s v="61392719-61397718"/>
          <s v="61397718-61402717"/>
          <s v="61402717-61407716"/>
          <s v="61407716-61412715"/>
          <s v="61412715-61417714"/>
          <s v="61417714-61422713"/>
          <s v="61422713-61427712"/>
          <s v="61427712-61432711"/>
          <s v="61432711-61437710"/>
          <s v="61437710-61442709"/>
          <s v="61442709-61447708"/>
          <s v="61447708-61452707"/>
          <s v="61452707-61457706"/>
          <s v="61457706-61462705"/>
          <s v="61462705-61467704"/>
          <s v="61467704-61472703"/>
          <s v="61472703-61477702"/>
          <s v="61477702-61482701"/>
          <s v="61482701-61487700"/>
          <s v="61487700-61492699"/>
          <s v="61492699-61497698"/>
          <s v="61497698-61502697"/>
          <s v="61502697-61507696"/>
          <s v="61507696-61512695"/>
          <s v="61512695-61517694"/>
          <s v="61517694-61522693"/>
          <s v="61522693-61527692"/>
          <s v="61527692-61532691"/>
          <s v="61532691-61537690"/>
          <s v="61537690-61542689"/>
          <s v="61542689-61547688"/>
          <s v="61547688-61552687"/>
          <s v="61552687-61557686"/>
          <s v="61557686-61562685"/>
          <s v="61562685-61567684"/>
          <s v="61567684-61572683"/>
          <s v="61572683-61577682"/>
          <s v="61577682-61582681"/>
          <s v="61582681-61587680"/>
          <s v="61587680-61592679"/>
          <s v="61592679-61597678"/>
          <s v="61597678-61602677"/>
          <s v="61602677-61607676"/>
          <s v="61607676-61612675"/>
          <s v="61612675-61617674"/>
          <s v="61617674-61622673"/>
          <s v="61622673-61627672"/>
          <s v="61627672-61632671"/>
          <s v="61632671-61637670"/>
          <s v="61637670-61642669"/>
          <s v="61642669-61647668"/>
          <s v="61647668-61652667"/>
          <s v="61652667-61657666"/>
          <s v="61657666-61662665"/>
          <s v="61662665-61667664"/>
          <s v="61667664-61672663"/>
          <s v="61672663-61677662"/>
          <s v="61677662-61682661"/>
          <s v="61682661-61687660"/>
          <s v="61687660-61692659"/>
          <s v="61692659-61697658"/>
          <s v="61697658-61702657"/>
          <s v="61702657-61707656"/>
          <s v="61707656-61712655"/>
          <s v="61712655-61717654"/>
          <s v="61717654-61722653"/>
          <s v="61722653-61727652"/>
          <s v="61727652-61732651"/>
          <s v="61732651-61737650"/>
          <s v="61737650-61742649"/>
          <s v="61742649-61747648"/>
          <s v="61747648-61752647"/>
          <s v="61752647-61757646"/>
          <s v="61757646-61762645"/>
          <s v="61762645-61767644"/>
          <s v="61767644-61772643"/>
          <s v="61772643-61777642"/>
          <s v="61777642-61782641"/>
          <s v="61782641-61787640"/>
          <s v="61787640-61792639"/>
          <s v="61792639-61797638"/>
          <s v="61797638-61802637"/>
          <s v="61802637-61807636"/>
          <s v="61807636-61812635"/>
          <s v="61812635-61817634"/>
          <s v="61817634-61822633"/>
          <s v="61822633-61827632"/>
          <s v="61827632-61832631"/>
          <s v="61832631-61837630"/>
          <s v="61837630-61842629"/>
          <s v="61842629-61847628"/>
          <s v="61847628-61852627"/>
          <s v="61852627-61857626"/>
          <s v="61857626-61862625"/>
          <s v="61862625-61867624"/>
          <s v="61867624-61872623"/>
          <s v="61872623-61877622"/>
          <s v="61877622-61882621"/>
          <s v="61882621-61887620"/>
          <s v="61887620-61892619"/>
          <s v="61892619-61897618"/>
          <s v="61897618-61902617"/>
          <s v="61902617-61907616"/>
          <s v="61907616-61912615"/>
          <s v="61912615-61917614"/>
          <s v="61917614-61922613"/>
          <s v="61922613-61927612"/>
          <s v="61927612-61932611"/>
          <s v="61932611-61937610"/>
          <s v="61937610-61942609"/>
          <s v="61942609-61947608"/>
          <s v="61947608-61952607"/>
          <s v="61952607-61957606"/>
          <s v="61957606-61962605"/>
          <s v="61962605-61967604"/>
          <s v="61967604-61972603"/>
          <s v="61972603-61977602"/>
          <s v="61977602-61982601"/>
          <s v="61982601-61987600"/>
          <s v="61987600-61992599"/>
          <s v="61992599-61997598"/>
          <s v="61997598-62002597"/>
          <s v="62002597-62007596"/>
          <s v="62007596-62012595"/>
          <s v="62012595-62017594"/>
          <s v="62017594-62022593"/>
          <s v="62022593-62027592"/>
          <s v="62027592-62032591"/>
          <s v="62032591-62037590"/>
          <s v="62037590-62042589"/>
          <s v="62042589-62047588"/>
          <s v="62047588-62052587"/>
          <s v="62052587-62057586"/>
          <s v="62057586-62062585"/>
          <s v="62062585-62067584"/>
          <s v="62067584-62072583"/>
          <s v="62072583-62077582"/>
          <s v="62077582-62082581"/>
          <s v="62082581-62087580"/>
          <s v="62087580-62092579"/>
          <s v="62092579-62097578"/>
          <s v="62097578-62102577"/>
          <s v="62102577-62107576"/>
          <s v="62107576-62112575"/>
          <s v="62112575-62117574"/>
          <s v="62117574-62122573"/>
          <s v="62122573-62127572"/>
          <s v="62127572-62132571"/>
          <s v="62132571-62137570"/>
          <s v="62137570-62142569"/>
          <s v="62142569-62147568"/>
          <s v="62147568-62152567"/>
          <s v="62152567-62157566"/>
          <s v="62157566-62162565"/>
          <s v="62162565-62167564"/>
          <s v="62167564-62172563"/>
          <s v="62172563-62177562"/>
          <s v="62177562-62182561"/>
          <s v="62182561-62187560"/>
          <s v="62187560-62192559"/>
          <s v="62192559-62197558"/>
          <s v="62197558-62202557"/>
          <s v="62202557-62207556"/>
          <s v="62207556-62212555"/>
          <s v="62212555-62217554"/>
          <s v="62217554-62222553"/>
          <s v="62222553-62227552"/>
          <s v="62227552-62232551"/>
          <s v="62232551-62237550"/>
          <s v="62237550-62242549"/>
          <s v="62242549-62247548"/>
          <s v="62247548-62252547"/>
          <s v="62252547-62257546"/>
          <s v="62257546-62262545"/>
          <s v="62262545-62267544"/>
          <s v="62267544-62272543"/>
          <s v="62272543-62277542"/>
          <s v="62277542-62282541"/>
          <s v="62282541-62287540"/>
          <s v="62287540-62292539"/>
          <s v="62292539-62297538"/>
          <s v="62297538-62302537"/>
          <s v="62302537-62307536"/>
          <s v="62307536-62312535"/>
          <s v="62312535-62317534"/>
          <s v="62317534-62322533"/>
          <s v="62322533-62327532"/>
          <s v="62327532-62332531"/>
          <s v="62332531-62337530"/>
          <s v="62337530-62342529"/>
          <s v="62342529-62347528"/>
          <s v="62347528-62352527"/>
          <s v="62352527-62357526"/>
          <s v="62357526-62362525"/>
          <s v="62362525-62367524"/>
          <s v="62367524-62372523"/>
          <s v="62372523-62377522"/>
          <s v="62377522-62382521"/>
          <s v="62382521-62387520"/>
          <s v="62387520-62392519"/>
          <s v="62392519-62397518"/>
          <s v="62397518-62402517"/>
          <s v="62402517-62407516"/>
          <s v="62407516-62412515"/>
          <s v="62412515-62417514"/>
          <s v="62417514-62422513"/>
          <s v="62422513-62427512"/>
          <s v="62427512-62432511"/>
          <s v="62432511-62437510"/>
          <s v="62437510-62442509"/>
          <s v="62442509-62447508"/>
          <s v="62447508-62452507"/>
          <s v="62452507-62457506"/>
          <s v="62457506-62462505"/>
          <s v="62462505-62467504"/>
          <s v="62467504-62472503"/>
          <s v="62472503-62477502"/>
          <s v="62477502-62482501"/>
          <s v="62482501-62487500"/>
          <s v="62487500-62492499"/>
          <s v="62492499-62497498"/>
          <s v="62497498-62502497"/>
          <s v="62502497-62507496"/>
          <s v="62507496-62512495"/>
          <s v="62512495-62517494"/>
          <s v="62517494-62522493"/>
          <s v="62522493-62527492"/>
          <s v="62527492-62532491"/>
          <s v="62532491-62537490"/>
          <s v="62537490-62542489"/>
          <s v="62542489-62547488"/>
          <s v="62547488-62552487"/>
          <s v="62552487-62557486"/>
          <s v="62557486-62562485"/>
          <s v="62562485-62567484"/>
          <s v="62567484-62572483"/>
          <s v="62572483-62577482"/>
          <s v="62577482-62582481"/>
          <s v="62582481-62587480"/>
          <s v="62587480-62592479"/>
          <s v="62592479-62597478"/>
          <s v="62597478-62602477"/>
          <s v="62602477-62607476"/>
          <s v="62607476-62612475"/>
          <s v="62612475-62617474"/>
          <s v="62617474-62622473"/>
          <s v="62622473-62627472"/>
          <s v="62627472-62632471"/>
          <s v="62632471-62637470"/>
          <s v="62637470-62642469"/>
          <s v="62642469-62647468"/>
          <s v="62647468-62652467"/>
          <s v="62652467-62657466"/>
          <s v="62657466-62662465"/>
          <s v="62662465-62667464"/>
          <s v="62667464-62672463"/>
          <s v="62672463-62677462"/>
          <s v="62677462-62682461"/>
          <s v="62682461-62687460"/>
          <s v="62687460-62692459"/>
          <s v="62692459-62697458"/>
          <s v="62697458-62702457"/>
          <s v="62702457-62707456"/>
          <s v="62707456-62712455"/>
          <s v="62712455-62717454"/>
          <s v="62717454-62722453"/>
          <s v="62722453-62727452"/>
          <s v="62727452-62732451"/>
          <s v="62732451-62737450"/>
          <s v="62737450-62742449"/>
          <s v="62742449-62747448"/>
          <s v="62747448-62752447"/>
          <s v="62752447-62757446"/>
          <s v="62757446-62762445"/>
          <s v="62762445-62767444"/>
          <s v="62767444-62772443"/>
          <s v="62772443-62777442"/>
          <s v="62777442-62782441"/>
          <s v="62782441-62787440"/>
          <s v="62787440-62792439"/>
          <s v="62792439-62797438"/>
          <s v="62797438-62802437"/>
          <s v="62802437-62807436"/>
          <s v="62807436-62812435"/>
          <s v="62812435-62817434"/>
          <s v="62817434-62822433"/>
          <s v="62822433-62827432"/>
          <s v="62827432-62832431"/>
          <s v="62832431-62837430"/>
          <s v="62837430-62842429"/>
          <s v="62842429-62847428"/>
          <s v="62847428-62852427"/>
          <s v="62852427-62857426"/>
          <s v="62857426-62862425"/>
          <s v="62862425-62867424"/>
          <s v="62867424-62872423"/>
          <s v="62872423-62877422"/>
          <s v="62877422-62882421"/>
          <s v="62882421-62887420"/>
          <s v="62887420-62892419"/>
          <s v="62892419-62897418"/>
          <s v="62897418-62902417"/>
          <s v="62902417-62907416"/>
          <s v="62907416-62912415"/>
          <s v="62912415-62917414"/>
          <s v="62917414-62922413"/>
          <s v="62922413-62927412"/>
          <s v="62927412-62932411"/>
          <s v="62932411-62937410"/>
          <s v="62937410-62942409"/>
          <s v="62942409-62947408"/>
          <s v="62947408-62952407"/>
          <s v="62952407-62957406"/>
          <s v="62957406-62962405"/>
          <s v="62962405-62967404"/>
          <s v="62967404-62972403"/>
          <s v="62972403-62977402"/>
          <s v="62977402-62982401"/>
          <s v="62982401-62987400"/>
          <s v="62987400-62992399"/>
          <s v="62992399-62997398"/>
          <s v="62997398-63002397"/>
          <s v="63002397-63007396"/>
          <s v="63007396-63012395"/>
          <s v="63012395-63017394"/>
          <s v="63017394-63022393"/>
          <s v="63022393-63027392"/>
          <s v="63027392-63032391"/>
          <s v="63032391-63037390"/>
          <s v="63037390-63042389"/>
          <s v="63042389-63047388"/>
          <s v="63047388-63052387"/>
          <s v="63052387-63057386"/>
          <s v="63057386-63062385"/>
          <s v="63062385-63067384"/>
          <s v="63067384-63072383"/>
          <s v="63072383-63077382"/>
          <s v="63077382-63082381"/>
          <s v="63082381-63087380"/>
          <s v="63087380-63092379"/>
          <s v="63092379-63097378"/>
          <s v="63097378-63102377"/>
          <s v="63102377-63107376"/>
          <s v="63107376-63112375"/>
          <s v="63112375-63117374"/>
          <s v="63117374-63122373"/>
          <s v="63122373-63127372"/>
          <s v="63127372-63132371"/>
          <s v="63132371-63137370"/>
          <s v="63137370-63142369"/>
          <s v="63142369-63147368"/>
          <s v="63147368-63152367"/>
          <s v="63152367-63157366"/>
          <s v="63157366-63162365"/>
          <s v="63162365-63167364"/>
          <s v="63167364-63172363"/>
          <s v="63172363-63177362"/>
          <s v="63177362-63182361"/>
          <s v="63182361-63187360"/>
          <s v="63187360-63192359"/>
          <s v="63192359-63197358"/>
          <s v="63197358-63202357"/>
          <s v="63202357-63207356"/>
          <s v="63207356-63212355"/>
          <s v="63212355-63217354"/>
          <s v="63217354-63222353"/>
          <s v="63222353-63227352"/>
          <s v="63227352-63232351"/>
          <s v="63232351-63237350"/>
          <s v="63237350-63242349"/>
          <s v="63242349-63247348"/>
          <s v="63247348-63252347"/>
          <s v="63252347-63257346"/>
          <s v="63257346-63262345"/>
          <s v="63262345-63267344"/>
          <s v="63267344-63272343"/>
          <s v="63272343-63277342"/>
          <s v="63277342-63282341"/>
          <s v="63282341-63287340"/>
          <s v="63287340-63292339"/>
          <s v="63292339-63297338"/>
          <s v="63297338-63302337"/>
          <s v="63302337-63307336"/>
          <s v="63307336-63312335"/>
          <s v="63312335-63317334"/>
          <s v="63317334-63322333"/>
          <s v="63322333-63327332"/>
          <s v="63327332-63332331"/>
          <s v="63332331-63337330"/>
          <s v="63337330-63342329"/>
          <s v="63342329-63347328"/>
          <s v="63347328-63352327"/>
          <s v="63352327-63357326"/>
          <s v="63357326-63362325"/>
          <s v="63362325-63367324"/>
          <s v="63367324-63372323"/>
          <s v="63372323-63377322"/>
          <s v="63377322-63382321"/>
          <s v="63382321-63387320"/>
          <s v="63387320-63392319"/>
          <s v="63392319-63397318"/>
          <s v="63397318-63402317"/>
          <s v="63402317-63407316"/>
          <s v="63407316-63412315"/>
          <s v="63412315-63417314"/>
          <s v="63417314-63422313"/>
          <s v="63422313-63427312"/>
          <s v="63427312-63432311"/>
          <s v="63432311-63437310"/>
          <s v="63437310-63442309"/>
          <s v="63442309-63447308"/>
          <s v="63447308-63452307"/>
          <s v="63452307-63457306"/>
          <s v="63457306-63462305"/>
          <s v="63462305-63467304"/>
          <s v="63467304-63472303"/>
          <s v="63472303-63477302"/>
          <s v="63477302-63482301"/>
          <s v="63482301-63487300"/>
          <s v="63487300-63492299"/>
          <s v="63492299-63497298"/>
          <s v="63497298-63502297"/>
          <s v="63502297-63507296"/>
          <s v="63507296-63512295"/>
          <s v="63512295-63517294"/>
          <s v="63517294-63522293"/>
          <s v="63522293-63527292"/>
          <s v="63527292-63532291"/>
          <s v="63532291-63537290"/>
          <s v="63537290-63542289"/>
          <s v="63542289-63547288"/>
          <s v="63547288-63552287"/>
          <s v="63552287-63557286"/>
          <s v="63557286-63562285"/>
          <s v="63562285-63567284"/>
          <s v="63567284-63572283"/>
          <s v="63572283-63577282"/>
          <s v="63577282-63582281"/>
          <s v="63582281-63587280"/>
          <s v="63587280-63592279"/>
          <s v="63592279-63597278"/>
          <s v="63597278-63602277"/>
          <s v="63602277-63607276"/>
          <s v="63607276-63612275"/>
          <s v="63612275-63617274"/>
          <s v="63617274-63622273"/>
          <s v="63622273-63627272"/>
          <s v="63627272-63632271"/>
          <s v="63632271-63637270"/>
          <s v="63637270-63642269"/>
          <s v="63642269-63647268"/>
          <s v="63647268-63652267"/>
          <s v="63652267-63657266"/>
          <s v="63657266-63662265"/>
          <s v="63662265-63667264"/>
          <s v="63667264-63672263"/>
          <s v="63672263-63677262"/>
          <s v="63677262-63682261"/>
          <s v="63682261-63687260"/>
          <s v="63687260-63692259"/>
          <s v="63692259-63697258"/>
          <s v="63697258-63702257"/>
          <s v="63702257-63707256"/>
          <s v="63707256-63712255"/>
          <s v="63712255-63717254"/>
          <s v="63717254-63722253"/>
          <s v="63722253-63727252"/>
          <s v="63727252-63732251"/>
          <s v="63732251-63737250"/>
          <s v="63737250-63742249"/>
          <s v="63742249-63747248"/>
          <s v="63747248-63752247"/>
          <s v="63752247-63757246"/>
          <s v="63757246-63762245"/>
          <s v="63762245-63767244"/>
          <s v="63767244-63772243"/>
          <s v="63772243-63777242"/>
          <s v="63777242-63782241"/>
          <s v="63782241-63787240"/>
          <s v="63787240-63792239"/>
          <s v="63792239-63797238"/>
          <s v="63797238-63802237"/>
          <s v="63802237-63807236"/>
          <s v="63807236-63812235"/>
          <s v="63812235-63817234"/>
          <s v="63817234-63822233"/>
          <s v="63822233-63827232"/>
          <s v="63827232-63832231"/>
          <s v="63832231-63837230"/>
          <s v="63837230-63842229"/>
          <s v="63842229-63847228"/>
          <s v="63847228-63852227"/>
          <s v="63852227-63857226"/>
          <s v="63857226-63862225"/>
          <s v="63862225-63867224"/>
          <s v="63867224-63872223"/>
          <s v="63872223-63877222"/>
          <s v="63877222-63882221"/>
          <s v="63882221-63887220"/>
          <s v="63887220-63892219"/>
          <s v="63892219-63897218"/>
          <s v="63897218-63902217"/>
          <s v="63902217-63907216"/>
          <s v="63907216-63912215"/>
          <s v="63912215-63917214"/>
          <s v="63917214-63922213"/>
          <s v="63922213-63927212"/>
          <s v="63927212-63932211"/>
          <s v="63932211-63937210"/>
          <s v="63937210-63942209"/>
          <s v="63942209-63947208"/>
          <s v="63947208-63952207"/>
          <s v="63952207-63957206"/>
          <s v="63957206-63962205"/>
          <s v="63962205-63967204"/>
          <s v="63967204-63972203"/>
          <s v="63972203-63977202"/>
          <s v="63977202-63982201"/>
          <s v="63982201-63987200"/>
          <s v="63987200-63992199"/>
          <s v="63992199-63997198"/>
          <s v="63997198-64002197"/>
          <s v="64002197-64007196"/>
          <s v="64007196-64012195"/>
          <s v="64012195-64017194"/>
          <s v="64017194-64022193"/>
          <s v="64022193-64027192"/>
          <s v="64027192-64032191"/>
          <s v="64032191-64037190"/>
          <s v="64037190-64042189"/>
          <s v="64042189-64047188"/>
          <s v="64047188-64052187"/>
          <s v="64052187-64057186"/>
          <s v="64057186-64062185"/>
          <s v="64062185-64067184"/>
          <s v="64067184-64072183"/>
          <s v="64072183-64077182"/>
          <s v="64077182-64082181"/>
          <s v="64082181-64087180"/>
          <s v="64087180-64092179"/>
          <s v="64092179-64097178"/>
          <s v="64097178-64102177"/>
          <s v="64102177-64107176"/>
          <s v="64107176-64112175"/>
          <s v="64112175-64117174"/>
          <s v="64117174-64122173"/>
          <s v="64122173-64127172"/>
          <s v="64127172-64132171"/>
          <s v="64132171-64137170"/>
          <s v="64137170-64142169"/>
          <s v="64142169-64147168"/>
          <s v="64147168-64152167"/>
          <s v="64152167-64157166"/>
          <s v="64157166-64162165"/>
          <s v="64162165-64167164"/>
          <s v="64167164-64172163"/>
          <s v="64172163-64177162"/>
          <s v="64177162-64182161"/>
          <s v="64182161-64187160"/>
          <s v="64187160-64192159"/>
          <s v="64192159-64197158"/>
          <s v="64197158-64202157"/>
          <s v="64202157-64207156"/>
          <s v="64207156-64212155"/>
          <s v="64212155-64217154"/>
          <s v="64217154-64222153"/>
          <s v="64222153-64227152"/>
          <s v="64227152-64232151"/>
          <s v="64232151-64237150"/>
          <s v="64237150-64242149"/>
          <s v="64242149-64247148"/>
          <s v="64247148-64252147"/>
          <s v="64252147-64257146"/>
          <s v="64257146-64262145"/>
          <s v="64262145-64267144"/>
          <s v="64267144-64272143"/>
          <s v="64272143-64277142"/>
          <s v="64277142-64282141"/>
          <s v="64282141-64287140"/>
          <s v="64287140-64292139"/>
          <s v="64292139-64297138"/>
          <s v="64297138-64302137"/>
          <s v="64302137-64307136"/>
          <s v="64307136-64312135"/>
          <s v="64312135-64317134"/>
          <s v="64317134-64322133"/>
          <s v="64322133-64327132"/>
          <s v="64327132-64332131"/>
          <s v="64332131-64337130"/>
          <s v="64337130-64342129"/>
          <s v="64342129-64347128"/>
          <s v="64347128-64352127"/>
          <s v="64352127-64357126"/>
          <s v="64357126-64362125"/>
          <s v="64362125-64367124"/>
          <s v="64367124-64372123"/>
          <s v="64372123-64377122"/>
          <s v="64377122-64382121"/>
          <s v="64382121-64387120"/>
          <s v="64387120-64392119"/>
          <s v="64392119-64397118"/>
          <s v="64397118-64402117"/>
          <s v="64402117-64407116"/>
          <s v="64407116-64412115"/>
          <s v="64412115-64417114"/>
          <s v="64417114-64422113"/>
          <s v="64422113-64427112"/>
          <s v="64427112-64432111"/>
          <s v="64432111-64437110"/>
          <s v="64437110-64442109"/>
          <s v="64442109-64447108"/>
          <s v="64447108-64452107"/>
          <s v="64452107-64457106"/>
          <s v="64457106-64462105"/>
          <s v="64462105-64467104"/>
          <s v="64467104-64472103"/>
          <s v="64472103-64477102"/>
          <s v="64477102-64482101"/>
          <s v="64482101-64487100"/>
          <s v="64487100-64492099"/>
          <s v="64492099-64497098"/>
          <s v="64497098-64502097"/>
          <s v="64502097-64507096"/>
          <s v="64507096-64512095"/>
          <s v="64512095-64517094"/>
          <s v="64517094-64522093"/>
          <s v="64522093-64527092"/>
          <s v="64527092-64532091"/>
          <s v="64532091-64537090"/>
          <s v="64537090-64542089"/>
          <s v="64542089-64547088"/>
          <s v="64547088-64552087"/>
          <s v="64552087-64557086"/>
          <s v="64557086-64562085"/>
          <s v="64562085-64567084"/>
          <s v="64567084-64572083"/>
          <s v="64572083-64577082"/>
          <s v="64577082-64582081"/>
          <s v="64582081-64587080"/>
          <s v="64587080-64592079"/>
          <s v="64592079-64597078"/>
          <s v="64597078-64602077"/>
          <s v="64602077-64607076"/>
          <s v="64607076-64612075"/>
          <s v="64612075-64617074"/>
          <s v="64617074-64622073"/>
          <s v="64622073-64627072"/>
          <s v="64627072-64632071"/>
          <s v="64632071-64637070"/>
          <s v="64637070-64642069"/>
          <s v="64642069-64647068"/>
          <s v="64647068-64652067"/>
          <s v="64652067-64657066"/>
          <s v="64657066-64662065"/>
          <s v="64662065-64667064"/>
          <s v="64667064-64672063"/>
          <s v="64672063-64677062"/>
          <s v="64677062-64682061"/>
          <s v="64682061-64687060"/>
          <s v="64687060-64692059"/>
          <s v="64692059-64697058"/>
          <s v="64697058-64702057"/>
          <s v="64702057-64707056"/>
          <s v="64707056-64712055"/>
          <s v="64712055-64717054"/>
          <s v="64717054-64722053"/>
          <s v="64722053-64727052"/>
          <s v="64727052-64732051"/>
          <s v="64732051-64737050"/>
          <s v="64737050-64742049"/>
          <s v="64742049-64747048"/>
          <s v="64747048-64752047"/>
          <s v="64752047-64757046"/>
          <s v="64757046-64762045"/>
          <s v="64762045-64767044"/>
          <s v="64767044-64772043"/>
          <s v="64772043-64777042"/>
          <s v="64777042-64782041"/>
          <s v="64782041-64787040"/>
          <s v="64787040-64792039"/>
          <s v="64792039-64797038"/>
          <s v="64797038-64802037"/>
          <s v="64802037-64807036"/>
          <s v="64807036-64812035"/>
          <s v="64812035-64817034"/>
          <s v="64817034-64822033"/>
          <s v="64822033-64827032"/>
          <s v="64827032-64832031"/>
          <s v="64832031-64837030"/>
          <s v="64837030-64842029"/>
          <s v="64842029-64847028"/>
          <s v="64847028-64852027"/>
          <s v="64852027-64857026"/>
          <s v="64857026-64862025"/>
          <s v="64862025-64867024"/>
          <s v="64867024-64872023"/>
          <s v="64872023-64877022"/>
          <s v="64877022-64882021"/>
          <s v="64882021-64887020"/>
          <s v="64887020-64892019"/>
          <s v="64892019-64897018"/>
          <s v="64897018-64902017"/>
          <s v="64902017-64907016"/>
          <s v="64907016-64912015"/>
          <s v="64912015-64917014"/>
          <s v="64917014-64922013"/>
          <s v="64922013-64927012"/>
          <s v="64927012-64932011"/>
          <s v="64932011-64937010"/>
          <s v="64937010-64942009"/>
          <s v="64942009-64947008"/>
          <s v="64947008-64952007"/>
          <s v="64952007-64957006"/>
          <s v="64957006-64962005"/>
          <s v="64962005-64967004"/>
          <s v="64967004-64972003"/>
          <s v="64972003-64977002"/>
          <s v="64977002-64982001"/>
          <s v="64982001-64987000"/>
          <s v="64987000-64991999"/>
          <s v="64991999-64996998"/>
          <s v="64996998-65001997"/>
          <s v="65001997-65006996"/>
          <s v="65006996-65011995"/>
          <s v="65011995-65016994"/>
          <s v="65016994-65021993"/>
          <s v="65021993-65026992"/>
          <s v="65026992-65031991"/>
          <s v="65031991-65036990"/>
          <s v="65036990-65041989"/>
          <s v="65041989-65046988"/>
          <s v="65046988-65051987"/>
          <s v="65051987-65056986"/>
          <s v="65056986-65061985"/>
          <s v="65061985-65066984"/>
          <s v="65066984-65071983"/>
          <s v="65071983-65076982"/>
          <s v="65076982-65081981"/>
          <s v="65081981-65086980"/>
          <s v="65086980-65091979"/>
          <s v="65091979-65096978"/>
          <s v="65096978-65101977"/>
          <s v="65101977-65106976"/>
          <s v="65106976-65111975"/>
          <s v="65111975-65116974"/>
          <s v="65116974-65121973"/>
          <s v="65121973-65126972"/>
          <s v="65126972-65131971"/>
          <s v="65131971-65136970"/>
          <s v="65136970-65141969"/>
          <s v="65141969-65146968"/>
          <s v="65146968-65151967"/>
          <s v="65151967-65156966"/>
          <s v="65156966-65161965"/>
          <s v="65161965-65166964"/>
          <s v="65166964-65171963"/>
          <s v="65171963-65176962"/>
          <s v="65176962-65181961"/>
          <s v="65181961-65186960"/>
          <s v="65186960-65191959"/>
          <s v="65191959-65196958"/>
          <s v="65196958-65201957"/>
          <s v="65201957-65206956"/>
          <s v="65206956-65211955"/>
          <s v="65211955-65216954"/>
          <s v="65216954-65221953"/>
          <s v="65221953-65226952"/>
          <s v="65226952-65231951"/>
          <s v="65231951-65236950"/>
          <s v="65236950-65241949"/>
          <s v="65241949-65246948"/>
          <s v="65246948-65251947"/>
          <s v="65251947-65256946"/>
          <s v="65256946-65261945"/>
          <s v="65261945-65266944"/>
          <s v="65266944-65271943"/>
          <s v="65271943-65276942"/>
          <s v="65276942-65281941"/>
          <s v="65281941-65286940"/>
          <s v="65286940-65291939"/>
          <s v="65291939-65296938"/>
          <s v="65296938-65301937"/>
          <s v="65301937-65306936"/>
          <s v="65306936-65311935"/>
          <s v="65311935-65316934"/>
          <s v="65316934-65321933"/>
          <s v="65321933-65326932"/>
          <s v="65326932-65331931"/>
          <s v="65331931-65336930"/>
          <s v="65336930-65341929"/>
          <s v="65341929-65346928"/>
          <s v="65346928-65351927"/>
          <s v="65351927-65356926"/>
          <s v="65356926-65361925"/>
          <s v="65361925-65366924"/>
          <s v="65366924-65371923"/>
          <s v="65371923-65376922"/>
          <s v="65376922-65381921"/>
          <s v="65381921-65386920"/>
          <s v="65386920-65391919"/>
          <s v="65391919-65396918"/>
          <s v="65396918-65401917"/>
          <s v="65401917-65406916"/>
          <s v="65406916-65411915"/>
          <s v="65411915-65416914"/>
          <s v="65416914-65421913"/>
          <s v="65421913-65426912"/>
          <s v="65426912-65431911"/>
          <s v="65431911-65436910"/>
          <s v="65436910-65441909"/>
          <s v="65441909-65446908"/>
          <s v="65446908-65451907"/>
          <s v="65451907-65456906"/>
          <s v="65456906-65461905"/>
          <s v="65461905-65466904"/>
          <s v="65466904-65471903"/>
          <s v="65471903-65476902"/>
          <s v="65476902-65481901"/>
          <s v="65481901-65486900"/>
          <s v="65486900-65491899"/>
          <s v="65491899-65496898"/>
          <s v="65496898-65501897"/>
          <s v="65501897-65506896"/>
          <s v="65506896-65511895"/>
          <s v="65511895-65516894"/>
          <s v="65516894-65521893"/>
          <s v="65521893-65526892"/>
          <s v="65526892-65531891"/>
          <s v="65531891-65536890"/>
          <s v="65536890-65541889"/>
          <s v="65541889-65546888"/>
          <s v="65546888-65551887"/>
          <s v="65551887-65556886"/>
          <s v="65556886-65561885"/>
          <s v="65561885-65566884"/>
          <s v="65566884-65571883"/>
          <s v="65571883-65576882"/>
          <s v="65576882-65581881"/>
          <s v="65581881-65586880"/>
          <s v="65586880-65591879"/>
          <s v="65591879-65596878"/>
          <s v="65596878-65601877"/>
          <s v="65601877-65606876"/>
          <s v="65606876-65611875"/>
          <s v="65611875-65616874"/>
          <s v="65616874-65621873"/>
          <s v="65621873-65626872"/>
          <s v="65626872-65631871"/>
          <s v="65631871-65636870"/>
          <s v="65636870-65641869"/>
          <s v="65641869-65646868"/>
          <s v="65646868-65651867"/>
          <s v="65651867-65656866"/>
          <s v="65656866-65661865"/>
          <s v="65661865-65666864"/>
          <s v="65666864-65671863"/>
          <s v="65671863-65676862"/>
          <s v="65676862-65681861"/>
          <s v="65681861-65686860"/>
          <s v="65686860-65691859"/>
          <s v="65691859-65696858"/>
          <s v="65696858-65701857"/>
          <s v="65701857-65706856"/>
          <s v="65706856-65711855"/>
          <s v="65711855-65716854"/>
          <s v="65716854-65721853"/>
          <s v="65721853-65726852"/>
          <s v="65726852-65731851"/>
          <s v="65731851-65736850"/>
          <s v="65736850-65741849"/>
          <s v="65741849-65746848"/>
          <s v="65746848-65751847"/>
          <s v="65751847-65756846"/>
          <s v="65756846-65761845"/>
          <s v="65761845-65766844"/>
          <s v="65766844-65771843"/>
          <s v="65771843-65776842"/>
          <s v="65776842-65781841"/>
          <s v="65781841-65786840"/>
          <s v="65786840-65791839"/>
          <s v="65791839-65796838"/>
          <s v="65796838-65801837"/>
          <s v="65801837-65806836"/>
          <s v="65806836-65811835"/>
          <s v="65811835-65816834"/>
          <s v="65816834-65821833"/>
          <s v="65821833-65826832"/>
          <s v="65826832-65831831"/>
          <s v="65831831-65836830"/>
          <s v="65836830-65841829"/>
          <s v="65841829-65846828"/>
          <s v="65846828-65851827"/>
          <s v="65851827-65856826"/>
          <s v="65856826-65861825"/>
          <s v="65861825-65866824"/>
          <s v="65866824-65871823"/>
          <s v="65871823-65876822"/>
          <s v="65876822-65881821"/>
          <s v="65881821-65886820"/>
          <s v="65886820-65891819"/>
          <s v="65891819-65896818"/>
          <s v="65896818-65901817"/>
          <s v="65901817-65906816"/>
          <s v="65906816-65911815"/>
          <s v="65911815-65916814"/>
          <s v="65916814-65921813"/>
          <s v="65921813-65926812"/>
          <s v="65926812-65931811"/>
          <s v="65931811-65936810"/>
          <s v="65936810-65941809"/>
          <s v="65941809-65946808"/>
          <s v="65946808-65951807"/>
          <s v="65951807-65956806"/>
          <s v="65956806-65961805"/>
          <s v="65961805-65966804"/>
          <s v="65966804-65971803"/>
          <s v="65971803-65976802"/>
          <s v="65976802-65981801"/>
          <s v="65981801-65986800"/>
          <s v="65986800-65991799"/>
          <s v="65991799-65996798"/>
          <s v="65996798-66001797"/>
          <s v="66001797-66006796"/>
          <s v="66006796-66011795"/>
          <s v="66011795-66016794"/>
          <s v="66016794-66021793"/>
          <s v="66021793-66026792"/>
          <s v="66026792-66031791"/>
          <s v="66031791-66036790"/>
          <s v="66036790-66041789"/>
          <s v="66041789-66046788"/>
          <s v="66046788-66051787"/>
          <s v="66051787-66056786"/>
          <s v="66056786-66061785"/>
          <s v="66061785-66066784"/>
          <s v="66066784-66071783"/>
          <s v="66071783-66076782"/>
          <s v="66076782-66081781"/>
          <s v="66081781-66086780"/>
          <s v="66086780-66091779"/>
          <s v="66091779-66096778"/>
          <s v="66096778-66101777"/>
          <s v="66101777-66106776"/>
          <s v="66106776-66111775"/>
          <s v="66111775-66116774"/>
          <s v="66116774-66121773"/>
          <s v="66121773-66126772"/>
          <s v="66126772-66131771"/>
          <s v="66131771-66136770"/>
          <s v="66136770-66141769"/>
          <s v="66141769-66146768"/>
          <s v="66146768-66151767"/>
          <s v="66151767-66156766"/>
          <s v="66156766-66161765"/>
          <s v="66161765-66166764"/>
          <s v="66166764-66171763"/>
          <s v="66171763-66176762"/>
          <s v="66176762-66181761"/>
          <s v="66181761-66186760"/>
          <s v="66186760-66191759"/>
          <s v="66191759-66196758"/>
          <s v="66196758-66201757"/>
          <s v="66201757-66206756"/>
          <s v="66206756-66211755"/>
          <s v="66211755-66216754"/>
          <s v="66216754-66221753"/>
          <s v="66221753-66226752"/>
          <s v="66226752-66231751"/>
          <s v="66231751-66236750"/>
          <s v="66236750-66241749"/>
          <s v="66241749-66246748"/>
          <s v="66246748-66251747"/>
          <s v="66251747-66256746"/>
          <s v="66256746-66261745"/>
          <s v="66261745-66266744"/>
          <s v="66266744-66271743"/>
          <s v="66271743-66276742"/>
          <s v="66276742-66281741"/>
          <s v="66281741-66286740"/>
          <s v="66286740-66291739"/>
          <s v="66291739-66296738"/>
          <s v="66296738-66301737"/>
          <s v="66301737-66306736"/>
          <s v="66306736-66311735"/>
          <s v="66311735-66316734"/>
          <s v="66316734-66321733"/>
          <s v="66321733-66326732"/>
          <s v="66326732-66331731"/>
          <s v="66331731-66336730"/>
          <s v="66336730-66341729"/>
          <s v="66341729-66346728"/>
          <s v="66346728-66351727"/>
          <s v="66351727-66356726"/>
          <s v="66356726-66361725"/>
          <s v="66361725-66366724"/>
          <s v="66366724-66371723"/>
          <s v="66371723-66376722"/>
          <s v="66376722-66381721"/>
          <s v="66381721-66386720"/>
          <s v="66386720-66391719"/>
          <s v="66391719-66396718"/>
          <s v="66396718-66401717"/>
          <s v="66401717-66406716"/>
          <s v="66406716-66411715"/>
          <s v="66411715-66416714"/>
          <s v="66416714-66421713"/>
          <s v="66421713-66426712"/>
          <s v="66426712-66431711"/>
          <s v="66431711-66436710"/>
          <s v="66436710-66441709"/>
          <s v="66441709-66446708"/>
          <s v="66446708-66451707"/>
          <s v="66451707-66456706"/>
          <s v="66456706-66461705"/>
          <s v="66461705-66466704"/>
          <s v="66466704-66471703"/>
          <s v="66471703-66476702"/>
          <s v="66476702-66481701"/>
          <s v="66481701-66486700"/>
          <s v="66486700-66491699"/>
          <s v="66491699-66496698"/>
          <s v="66496698-66501697"/>
          <s v="66501697-66506696"/>
          <s v="66506696-66511695"/>
          <s v="66511695-66516694"/>
          <s v="66516694-66521693"/>
          <s v="66521693-66526692"/>
          <s v="66526692-66531691"/>
          <s v="66531691-66536690"/>
          <s v="66536690-66541689"/>
          <s v="66541689-66546688"/>
          <s v="66546688-66551687"/>
          <s v="66551687-66556686"/>
          <s v="66556686-66561685"/>
          <s v="66561685-66566684"/>
          <s v="66566684-66571683"/>
          <s v="66571683-66576682"/>
          <s v="66576682-66581681"/>
          <s v="66581681-66586680"/>
          <s v="66586680-66591679"/>
          <s v="66591679-66596678"/>
          <s v="66596678-66601677"/>
          <s v="66601677-66606676"/>
          <s v="66606676-66611675"/>
          <s v="66611675-66616674"/>
          <s v="66616674-66621673"/>
          <s v="66621673-66626672"/>
          <s v="66626672-66631671"/>
          <s v="66631671-66636670"/>
          <s v="66636670-66641669"/>
          <s v="66641669-66646668"/>
          <s v="66646668-66651667"/>
          <s v="66651667-66656666"/>
          <s v="66656666-66661665"/>
          <s v="66661665-66666664"/>
          <s v="66666664-66671663"/>
          <s v="66671663-66676662"/>
          <s v="66676662-66681661"/>
          <s v="66681661-66686660"/>
          <s v="66686660-66691659"/>
          <s v="66691659-66696658"/>
          <s v="66696658-66701657"/>
          <s v="66701657-66706656"/>
          <s v="66706656-66711655"/>
          <s v="66711655-66716654"/>
          <s v="66716654-66721653"/>
          <s v="66721653-66726652"/>
          <s v="66726652-66731651"/>
          <s v="66731651-66736650"/>
          <s v="66736650-66741649"/>
          <s v="66741649-66746648"/>
          <s v="66746648-66751647"/>
          <s v="66751647-66756646"/>
          <s v="66756646-66761645"/>
          <s v="66761645-66766644"/>
          <s v="66766644-66771643"/>
          <s v="66771643-66776642"/>
          <s v="66776642-66781641"/>
          <s v="66781641-66786640"/>
          <s v="66786640-66791639"/>
          <s v="66791639-66796638"/>
          <s v="66796638-66801637"/>
          <s v="66801637-66806636"/>
          <s v="66806636-66811635"/>
          <s v="66811635-66816634"/>
          <s v="66816634-66821633"/>
          <s v="66821633-66826632"/>
          <s v="66826632-66831631"/>
          <s v="66831631-66836630"/>
          <s v="66836630-66841629"/>
          <s v="66841629-66846628"/>
          <s v="66846628-66851627"/>
          <s v="66851627-66856626"/>
          <s v="66856626-66861625"/>
          <s v="66861625-66866624"/>
          <s v="66866624-66871623"/>
          <s v="66871623-66876622"/>
          <s v="66876622-66881621"/>
          <s v="66881621-66886620"/>
          <s v="66886620-66891619"/>
          <s v="66891619-66896618"/>
          <s v="66896618-66901617"/>
          <s v="66901617-66906616"/>
          <s v="66906616-66911615"/>
          <s v="66911615-66916614"/>
          <s v="66916614-66921613"/>
          <s v="66921613-66926612"/>
          <s v="66926612-66931611"/>
          <s v="66931611-66936610"/>
          <s v="66936610-66941609"/>
          <s v="66941609-66946608"/>
          <s v="66946608-66951607"/>
          <s v="66951607-66956606"/>
          <s v="66956606-66961605"/>
          <s v="66961605-66966604"/>
          <s v="66966604-66971603"/>
          <s v="66971603-66976602"/>
          <s v="66976602-66981601"/>
          <s v="66981601-66986600"/>
          <s v="66986600-66991599"/>
          <s v="66991599-66996598"/>
          <s v="66996598-67001597"/>
          <s v="67001597-67006596"/>
          <s v="67006596-67011595"/>
          <s v="67011595-67016594"/>
          <s v="67016594-67021593"/>
          <s v="67021593-67026592"/>
          <s v="67026592-67031591"/>
          <s v="67031591-67036590"/>
          <s v="67036590-67041589"/>
          <s v="67041589-67046588"/>
          <s v="67046588-67051587"/>
          <s v="67051587-67056586"/>
          <s v="67056586-67061585"/>
          <s v="67061585-67066584"/>
          <s v="67066584-67071583"/>
          <s v="67071583-67076582"/>
          <s v="67076582-67081581"/>
          <s v="67081581-67086580"/>
          <s v="67086580-67091579"/>
          <s v="67091579-67096578"/>
          <s v="67096578-67101577"/>
          <s v="67101577-67106576"/>
          <s v="67106576-67111575"/>
          <s v="67111575-67116574"/>
          <s v="67116574-67121573"/>
          <s v="67121573-67126572"/>
          <s v="67126572-67131571"/>
          <s v="67131571-67136570"/>
          <s v="67136570-67141569"/>
          <s v="67141569-67146568"/>
          <s v="67146568-67151567"/>
          <s v="67151567-67156566"/>
          <s v="67156566-67161565"/>
          <s v="67161565-67166564"/>
          <s v="67166564-67171563"/>
          <s v="67171563-67176562"/>
          <s v="67176562-67181561"/>
          <s v="67181561-67186560"/>
          <s v="67186560-67191559"/>
          <s v="67191559-67196558"/>
          <s v="67196558-67201557"/>
          <s v="67201557-67206556"/>
          <s v="67206556-67211555"/>
          <s v="67211555-67216554"/>
          <s v="67216554-67221553"/>
          <s v="67221553-67226552"/>
          <s v="67226552-67231551"/>
          <s v="67231551-67236550"/>
          <s v="67236550-67241549"/>
          <s v="67241549-67246548"/>
          <s v="67246548-67251547"/>
          <s v="67251547-67256546"/>
          <s v="67256546-67261545"/>
          <s v="67261545-67266544"/>
          <s v="67266544-67271543"/>
          <s v="67271543-67276542"/>
          <s v="67276542-67281541"/>
          <s v="67281541-67286540"/>
          <s v="67286540-67291539"/>
          <s v="67291539-67296538"/>
          <s v="67296538-67301537"/>
          <s v="67301537-67306536"/>
          <s v="67306536-67311535"/>
          <s v="67311535-67316534"/>
          <s v="67316534-67321533"/>
          <s v="67321533-67326532"/>
          <s v="67326532-67331531"/>
          <s v="67331531-67336530"/>
          <s v="67336530-67341529"/>
          <s v="67341529-67346528"/>
          <s v="67346528-67351527"/>
          <s v="67351527-67356526"/>
          <s v="67356526-67361525"/>
          <s v="67361525-67366524"/>
          <s v="67366524-67371523"/>
          <s v="67371523-67376522"/>
          <s v="67376522-67381521"/>
          <s v="67381521-67386520"/>
          <s v="67386520-67391519"/>
          <s v="67391519-67396518"/>
          <s v="67396518-67401517"/>
          <s v="67401517-67406516"/>
          <s v="67406516-67411515"/>
          <s v="67411515-67416514"/>
          <s v="67416514-67421513"/>
          <s v="67421513-67426512"/>
          <s v="67426512-67431511"/>
          <s v="67431511-67436510"/>
          <s v="67436510-67441509"/>
          <s v="67441509-67446508"/>
          <s v="67446508-67451507"/>
          <s v="67451507-67456506"/>
          <s v="67456506-67461505"/>
          <s v="67461505-67466504"/>
          <s v="67466504-67471503"/>
          <s v="67471503-67476502"/>
          <s v="67476502-67481501"/>
          <s v="67481501-67486500"/>
          <s v="67486500-67491499"/>
          <s v="67491499-67496498"/>
          <s v="67496498-67501497"/>
          <s v="67501497-67506496"/>
          <s v="67506496-67511495"/>
          <s v="67511495-67516494"/>
          <s v="67516494-67521493"/>
          <s v="67521493-67526492"/>
          <s v="67526492-67531491"/>
          <s v="67531491-67536490"/>
          <s v="67536490-67541489"/>
          <s v="67541489-67546488"/>
          <s v="67546488-67551487"/>
          <s v="67551487-67556486"/>
          <s v="67556486-67561485"/>
          <s v="67561485-67566484"/>
          <s v="67566484-67571483"/>
          <s v="67571483-67576482"/>
          <s v="67576482-67581481"/>
          <s v="67581481-67586480"/>
          <s v="67586480-67591479"/>
          <s v="67591479-67596478"/>
          <s v="67596478-67601477"/>
          <s v="67601477-67606476"/>
          <s v="67606476-67611475"/>
          <s v="67611475-67616474"/>
          <s v="67616474-67621473"/>
          <s v="67621473-67626472"/>
          <s v="67626472-67631471"/>
          <s v="67631471-67636470"/>
          <s v="67636470-67641469"/>
          <s v="67641469-67646468"/>
          <s v="67646468-67651467"/>
          <s v="67651467-67656466"/>
          <s v="67656466-67661465"/>
          <s v="67661465-67666464"/>
          <s v="67666464-67671463"/>
          <s v="67671463-67676462"/>
          <s v="67676462-67681461"/>
          <s v="67681461-67686460"/>
          <s v="67686460-67691459"/>
          <s v="67691459-67696458"/>
          <s v="67696458-67701457"/>
          <s v="67701457-67706456"/>
          <s v="67706456-67711455"/>
          <s v="67711455-67716454"/>
          <s v="67716454-67721453"/>
          <s v="67721453-67726452"/>
          <s v="67726452-67731451"/>
          <s v="67731451-67736450"/>
          <s v="67736450-67741449"/>
          <s v="67741449-67746448"/>
          <s v="67746448-67751447"/>
          <s v="67751447-67756446"/>
          <s v="67756446-67761445"/>
          <s v="67761445-67766444"/>
          <s v="67766444-67771443"/>
          <s v="67771443-67776442"/>
          <s v="67776442-67781441"/>
          <s v="67781441-67786440"/>
          <s v="67786440-67791439"/>
          <s v="67791439-67796438"/>
          <s v="67796438-67801437"/>
          <s v="67801437-67806436"/>
          <s v="67806436-67811435"/>
          <s v="67811435-67816434"/>
          <s v="67816434-67821433"/>
          <s v="67821433-67826432"/>
          <s v="67826432-67831431"/>
          <s v="67831431-67836430"/>
          <s v="67836430-67841429"/>
          <s v="67841429-67846428"/>
          <s v="67846428-67851427"/>
          <s v="67851427-67856426"/>
          <s v="67856426-67861425"/>
          <s v="67861425-67866424"/>
          <s v="67866424-67871423"/>
          <s v="67871423-67876422"/>
          <s v="67876422-67881421"/>
          <s v="67881421-67886420"/>
          <s v="67886420-67891419"/>
          <s v="67891419-67896418"/>
          <s v="67896418-67901417"/>
          <s v="67901417-67906416"/>
          <s v="67906416-67911415"/>
          <s v="67911415-67916414"/>
          <s v="67916414-67921413"/>
          <s v="67921413-67926412"/>
          <s v="67926412-67931411"/>
          <s v="67931411-67936410"/>
          <s v="67936410-67941409"/>
          <s v="67941409-67946408"/>
          <s v="67946408-67951407"/>
          <s v="67951407-67956406"/>
          <s v="67956406-67961405"/>
          <s v="67961405-67966404"/>
          <s v="67966404-67971403"/>
          <s v="67971403-67976402"/>
          <s v="67976402-67981401"/>
          <s v="67981401-67986400"/>
          <s v="67986400-67991399"/>
          <s v="67991399-67996398"/>
          <s v="67996398-68001397"/>
          <s v="68001397-68006396"/>
          <s v="68006396-68011395"/>
          <s v="68011395-68016394"/>
          <s v="68016394-68021393"/>
          <s v="68021393-68026392"/>
          <s v="68026392-68031391"/>
          <s v="68031391-68036390"/>
          <s v="68036390-68041389"/>
          <s v="68041389-68046388"/>
          <s v="68046388-68051387"/>
          <s v="68051387-68056386"/>
          <s v="68056386-68061385"/>
          <s v="68061385-68066384"/>
          <s v="68066384-68071383"/>
          <s v="68071383-68076382"/>
          <s v="68076382-68081381"/>
          <s v="68081381-68086380"/>
          <s v="68086380-68091379"/>
          <s v="68091379-68096378"/>
          <s v="68096378-68101377"/>
          <s v="68101377-68106376"/>
          <s v="68106376-68111375"/>
          <s v="68111375-68116374"/>
          <s v="68116374-68121373"/>
          <s v="68121373-68126372"/>
          <s v="68126372-68131371"/>
          <s v="68131371-68136370"/>
          <s v="68136370-68141369"/>
          <s v="68141369-68146368"/>
          <s v="68146368-68151367"/>
          <s v="68151367-68156366"/>
          <s v="68156366-68161365"/>
          <s v="68161365-68166364"/>
          <s v="68166364-68171363"/>
          <s v="68171363-68176362"/>
          <s v="68176362-68181361"/>
          <s v="68181361-68186360"/>
          <s v="68186360-68191359"/>
          <s v="68191359-68196358"/>
          <s v="68196358-68201357"/>
          <s v="68201357-68206356"/>
          <s v="68206356-68211355"/>
          <s v="68211355-68216354"/>
          <s v="68216354-68221353"/>
          <s v="68221353-68226352"/>
          <s v="68226352-68231351"/>
          <s v="68231351-68236350"/>
          <s v="68236350-68241349"/>
          <s v="68241349-68246348"/>
          <s v="68246348-68251347"/>
          <s v="68251347-68256346"/>
          <s v="68256346-68261345"/>
          <s v="68261345-68266344"/>
          <s v="68266344-68271343"/>
          <s v="68271343-68276342"/>
          <s v="68276342-68281341"/>
          <s v="68281341-68286340"/>
          <s v="68286340-68291339"/>
          <s v="68291339-68296338"/>
          <s v="68296338-68301337"/>
          <s v="68301337-68306336"/>
          <s v="68306336-68311335"/>
          <s v="68311335-68316334"/>
          <s v="68316334-68321333"/>
          <s v="68321333-68326332"/>
          <s v="68326332-68331331"/>
          <s v="68331331-68336330"/>
          <s v="68336330-68341329"/>
          <s v="68341329-68346328"/>
          <s v="68346328-68351327"/>
          <s v="68351327-68356326"/>
          <s v="68356326-68361325"/>
          <s v="68361325-68366324"/>
          <s v="68366324-68371323"/>
          <s v="68371323-68376322"/>
          <s v="68376322-68381321"/>
          <s v="68381321-68386320"/>
          <s v="68386320-68391319"/>
          <s v="68391319-68396318"/>
          <s v="68396318-68401317"/>
          <s v="68401317-68406316"/>
          <s v="68406316-68411315"/>
          <s v="68411315-68416314"/>
          <s v="68416314-68421313"/>
          <s v="68421313-68426312"/>
          <s v="68426312-68431311"/>
          <s v="68431311-68436310"/>
          <s v="68436310-68441309"/>
          <s v="68441309-68446308"/>
          <s v="68446308-68451307"/>
          <s v="68451307-68456306"/>
          <s v="68456306-68461305"/>
          <s v="68461305-68466304"/>
          <s v="68466304-68471303"/>
          <s v="68471303-68476302"/>
          <s v="68476302-68481301"/>
          <s v="68481301-68486300"/>
          <s v="68486300-68491299"/>
          <s v="68491299-68496298"/>
          <s v="68496298-68501297"/>
          <s v="68501297-68506296"/>
          <s v="68506296-68511295"/>
          <s v="68511295-68516294"/>
          <s v="68516294-68521293"/>
          <s v="68521293-68526292"/>
          <s v="68526292-68531291"/>
          <s v="68531291-68536290"/>
          <s v="68536290-68541289"/>
          <s v="68541289-68546288"/>
          <s v="68546288-68551287"/>
          <s v="68551287-68556286"/>
          <s v="68556286-68561285"/>
          <s v="68561285-68566284"/>
          <s v="68566284-68571283"/>
          <s v="68571283-68576282"/>
          <s v="68576282-68581281"/>
          <s v="68581281-68586280"/>
          <s v="68586280-68591279"/>
          <s v="68591279-68596278"/>
          <s v="68596278-68601277"/>
          <s v="68601277-68606276"/>
          <s v="68606276-68611275"/>
          <s v="68611275-68616274"/>
          <s v="68616274-68621273"/>
          <s v="68621273-68626272"/>
          <s v="68626272-68631271"/>
          <s v="68631271-68636270"/>
          <s v="68636270-68641269"/>
          <s v="68641269-68646268"/>
          <s v="68646268-68651267"/>
          <s v="68651267-68656266"/>
          <s v="68656266-68661265"/>
          <s v="68661265-68666264"/>
          <s v="68666264-68671263"/>
          <s v="68671263-68676262"/>
          <s v="68676262-68681261"/>
          <s v="68681261-68686260"/>
          <s v="68686260-68691259"/>
          <s v="68691259-68696258"/>
          <s v="68696258-68701257"/>
          <s v="68701257-68706256"/>
          <s v="68706256-68711255"/>
          <s v="68711255-68716254"/>
          <s v="68716254-68721253"/>
          <s v="68721253-68726252"/>
          <s v="68726252-68731251"/>
          <s v="68731251-68736250"/>
          <s v="68736250-68741249"/>
          <s v="68741249-68746248"/>
          <s v="68746248-68751247"/>
          <s v="68751247-68756246"/>
          <s v="68756246-68761245"/>
          <s v="68761245-68766244"/>
          <s v="68766244-68771243"/>
          <s v="68771243-68776242"/>
          <s v="68776242-68781241"/>
          <s v="68781241-68786240"/>
          <s v="68786240-68791239"/>
          <s v="68791239-68796238"/>
          <s v="68796238-68801237"/>
          <s v="68801237-68806236"/>
          <s v="68806236-68811235"/>
          <s v="68811235-68816234"/>
          <s v="68816234-68821233"/>
          <s v="68821233-68826232"/>
          <s v="68826232-68831231"/>
          <s v="68831231-68836230"/>
          <s v="68836230-68841229"/>
          <s v="68841229-68846228"/>
          <s v="68846228-68851227"/>
          <s v="68851227-68856226"/>
          <s v="68856226-68861225"/>
          <s v="68861225-68866224"/>
          <s v="68866224-68871223"/>
          <s v="68871223-68876222"/>
          <s v="68876222-68881221"/>
          <s v="68881221-68886220"/>
          <s v="68886220-68891219"/>
          <s v="68891219-68896218"/>
          <s v="68896218-68901217"/>
          <s v="68901217-68906216"/>
          <s v="68906216-68911215"/>
          <s v="68911215-68916214"/>
          <s v="68916214-68921213"/>
          <s v="68921213-68926212"/>
          <s v="68926212-68931211"/>
          <s v="68931211-68936210"/>
          <s v="68936210-68941209"/>
          <s v="68941209-68946208"/>
          <s v="68946208-68951207"/>
          <s v="68951207-68956206"/>
          <s v="68956206-68961205"/>
          <s v="68961205-68966204"/>
          <s v="68966204-68971203"/>
          <s v="68971203-68976202"/>
          <s v="68976202-68981201"/>
          <s v="68981201-68986200"/>
          <s v="68986200-68991199"/>
          <s v="68991199-68996198"/>
          <s v="68996198-69001197"/>
          <s v="69001197-69006196"/>
          <s v="69006196-69011195"/>
          <s v="69011195-69016194"/>
          <s v="69016194-69021193"/>
          <s v="69021193-69026192"/>
          <s v="69026192-69031191"/>
          <s v="69031191-69036190"/>
          <s v="69036190-69041189"/>
          <s v="69041189-69046188"/>
          <s v="69046188-69051187"/>
          <s v="69051187-69056186"/>
          <s v="69056186-69061185"/>
          <s v="69061185-69066184"/>
          <s v="69066184-69071183"/>
          <s v="69071183-69076182"/>
          <s v="69076182-69081181"/>
          <s v="69081181-69086180"/>
          <s v="69086180-69091179"/>
          <s v="69091179-69096178"/>
          <s v="69096178-69101177"/>
          <s v="69101177-69106176"/>
          <s v="69106176-69111175"/>
          <s v="69111175-69116174"/>
          <s v="69116174-69121173"/>
          <s v="69121173-69126172"/>
          <s v="69126172-69131171"/>
          <s v="69131171-69136170"/>
          <s v="69136170-69141169"/>
          <s v="69141169-69146168"/>
          <s v="69146168-69151167"/>
          <s v="69151167-69156166"/>
          <s v="69156166-69161165"/>
          <s v="69161165-69166164"/>
          <s v="69166164-69171163"/>
          <s v="69171163-69176162"/>
          <s v="69176162-69181161"/>
          <s v="69181161-69186160"/>
          <s v="69186160-69191159"/>
          <s v="69191159-69196158"/>
          <s v="69196158-69201157"/>
          <s v="69201157-69206156"/>
          <s v="69206156-69211155"/>
          <s v="69211155-69216154"/>
          <s v="69216154-69221153"/>
          <s v="69221153-69226152"/>
          <s v="69226152-69231151"/>
          <s v="69231151-69236150"/>
          <s v="69236150-69241149"/>
          <s v="69241149-69246148"/>
          <s v="69246148-69251147"/>
          <s v="69251147-69256146"/>
          <s v="69256146-69261145"/>
          <s v="69261145-69266144"/>
          <s v="69266144-69271143"/>
          <s v="69271143-69276142"/>
          <s v="69276142-69281141"/>
          <s v="69281141-69286140"/>
          <s v="69286140-69291139"/>
          <s v="69291139-69296138"/>
          <s v="69296138-69301137"/>
          <s v="69301137-69306136"/>
          <s v="69306136-69311135"/>
          <s v="69311135-69316134"/>
          <s v="69316134-69321133"/>
          <s v="69321133-69326132"/>
          <s v="69326132-69331131"/>
          <s v="69331131-69336130"/>
          <s v="69336130-69341129"/>
          <s v="69341129-69346128"/>
          <s v="69346128-69351127"/>
          <s v="69351127-69356126"/>
          <s v="69356126-69361125"/>
          <s v="69361125-69366124"/>
          <s v="69366124-69371123"/>
          <s v="69371123-69376122"/>
          <s v="69376122-69381121"/>
          <s v="69381121-69386120"/>
          <s v="69386120-69391119"/>
          <s v="69391119-69396118"/>
          <s v="69396118-69401117"/>
          <s v="69401117-69406116"/>
          <s v="69406116-69411115"/>
          <s v="69411115-69416114"/>
          <s v="69416114-69421113"/>
          <s v="69421113-69426112"/>
          <s v="69426112-69431111"/>
          <s v="69431111-69436110"/>
          <s v="69436110-69441109"/>
          <s v="69441109-69446108"/>
          <s v="69446108-69451107"/>
          <s v="69451107-69456106"/>
          <s v="69456106-69461105"/>
          <s v="69461105-69466104"/>
          <s v="69466104-69471103"/>
          <s v="69471103-69476102"/>
          <s v="69476102-69481101"/>
          <s v="69481101-69486100"/>
          <s v="69486100-69491099"/>
          <s v="69491099-69496098"/>
          <s v="69496098-69501097"/>
          <s v="69501097-69506096"/>
          <s v="69506096-69511095"/>
          <s v="69511095-69516094"/>
          <s v="69516094-69521093"/>
          <s v="69521093-69526092"/>
          <s v="69526092-69531091"/>
          <s v="69531091-69536090"/>
          <s v="69536090-69541089"/>
          <s v="69541089-69546088"/>
          <s v="69546088-69551087"/>
          <s v="69551087-69556086"/>
          <s v="69556086-69561085"/>
          <s v="69561085-69566084"/>
          <s v="69566084-69571083"/>
          <s v="69571083-69576082"/>
          <s v="69576082-69581081"/>
          <s v="69581081-69586080"/>
          <s v="69586080-69591079"/>
          <s v="69591079-69596078"/>
          <s v="69596078-69601077"/>
          <s v="69601077-69606076"/>
          <s v="69606076-69611075"/>
          <s v="69611075-69616074"/>
          <s v="69616074-69621073"/>
          <s v="69621073-69626072"/>
          <s v="69626072-69631071"/>
          <s v="69631071-69636070"/>
          <s v="69636070-69641069"/>
          <s v="69641069-69646068"/>
          <s v="69646068-69651067"/>
          <s v="69651067-69656066"/>
          <s v="69656066-69661065"/>
          <s v="69661065-69666064"/>
          <s v="69666064-69671063"/>
          <s v="69671063-69676062"/>
          <s v="69676062-69681061"/>
          <s v="69681061-69686060"/>
          <s v="69686060-69691059"/>
          <s v="69691059-69696058"/>
          <s v="69696058-69701057"/>
          <s v="69701057-69706056"/>
          <s v="69706056-69711055"/>
          <s v="69711055-69716054"/>
          <s v="69716054-69721053"/>
          <s v="69721053-69726052"/>
          <s v="69726052-69731051"/>
          <s v="69731051-69736050"/>
          <s v="69736050-69741049"/>
          <s v="69741049-69746048"/>
          <s v="69746048-69751047"/>
          <s v="69751047-69756046"/>
          <s v="69756046-69761045"/>
          <s v="69761045-69766044"/>
          <s v="69766044-69771043"/>
          <s v="69771043-69776042"/>
          <s v="69776042-69781041"/>
          <s v="69781041-69786040"/>
          <s v="69786040-69791039"/>
          <s v="69791039-69796038"/>
          <s v="69796038-69801037"/>
          <s v="69801037-69806036"/>
          <s v="69806036-69811035"/>
          <s v="69811035-69816034"/>
          <s v="69816034-69821033"/>
          <s v="69821033-69826032"/>
          <s v="69826032-69831031"/>
          <s v="69831031-69836030"/>
          <s v="69836030-69841029"/>
          <s v="69841029-69846028"/>
          <s v="69846028-69851027"/>
          <s v="69851027-69856026"/>
          <s v="69856026-69861025"/>
          <s v="69861025-69866024"/>
          <s v="69866024-69871023"/>
          <s v="69871023-69876022"/>
          <s v="69876022-69881021"/>
          <s v="69881021-69886020"/>
          <s v="69886020-69891019"/>
          <s v="69891019-69896018"/>
          <s v="69896018-69901017"/>
          <s v="69901017-69906016"/>
          <s v="69906016-69911015"/>
          <s v="69911015-69916014"/>
          <s v="69916014-69921013"/>
          <s v="69921013-69926012"/>
          <s v="69926012-69931011"/>
          <s v="69931011-69936010"/>
          <s v="69936010-69941009"/>
          <s v="69941009-69946008"/>
          <s v="69946008-69951007"/>
          <s v="69951007-69956006"/>
          <s v="69956006-69961005"/>
          <s v="69961005-69966004"/>
          <s v="69966004-69971003"/>
          <s v="69971003-69976002"/>
          <s v="69976002-69981001"/>
          <s v="69981001-69986000"/>
          <s v="69986000-69990999"/>
          <s v="69990999-69995998"/>
          <s v="69995998-70000997"/>
          <s v="70000997-70005996"/>
          <s v="70005996-70010995"/>
          <s v="70010995-70015994"/>
          <s v="70015994-70020993"/>
          <s v="70020993-70025992"/>
          <s v="70025992-70030991"/>
          <s v="70030991-70035990"/>
          <s v="70035990-70040989"/>
          <s v="70040989-70045988"/>
          <s v="70045988-70050987"/>
          <s v="70050987-70055986"/>
          <s v="70055986-70060985"/>
          <s v="70060985-70065984"/>
          <s v="70065984-70070983"/>
          <s v="70070983-70075982"/>
          <s v="70075982-70080981"/>
          <s v="70080981-70085980"/>
          <s v="70085980-70090979"/>
          <s v="70090979-70095978"/>
          <s v="70095978-70100977"/>
          <s v="70100977-70105976"/>
          <s v="70105976-70110975"/>
          <s v="70110975-70115974"/>
          <s v="70115974-70120973"/>
          <s v="70120973-70125972"/>
          <s v="70125972-70130971"/>
          <s v="70130971-70135970"/>
          <s v="70135970-70140969"/>
          <s v="70140969-70145968"/>
          <s v="70145968-70150967"/>
          <s v="70150967-70155966"/>
          <s v="70155966-70160965"/>
          <s v="70160965-70165964"/>
          <s v="70165964-70170963"/>
          <s v="70170963-70175962"/>
          <s v="70175962-70180961"/>
          <s v="70180961-70185960"/>
          <s v="70185960-70190959"/>
          <s v="70190959-70195958"/>
          <s v="70195958-70200957"/>
          <s v="70200957-70205956"/>
          <s v="70205956-70210955"/>
          <s v="70210955-70215954"/>
          <s v="70215954-70220953"/>
          <s v="70220953-70225952"/>
          <s v="70225952-70230951"/>
          <s v="70230951-70235950"/>
          <s v="70235950-70240949"/>
          <s v="70240949-70245948"/>
          <s v="70245948-70250947"/>
          <s v="70250947-70255946"/>
          <s v="70255946-70260945"/>
          <s v="70260945-70265944"/>
          <s v="70265944-70270943"/>
          <s v="70270943-70275942"/>
          <s v="70275942-70280941"/>
          <s v="70280941-70285940"/>
          <s v="70285940-70290939"/>
          <s v="70290939-70295938"/>
          <s v="70295938-70300937"/>
          <s v="70300937-70305936"/>
          <s v="70305936-70310935"/>
          <s v="70310935-70315934"/>
          <s v="70315934-70320933"/>
          <s v="70320933-70325932"/>
          <s v="70325932-70330931"/>
          <s v="70330931-70335930"/>
          <s v="70335930-70340929"/>
          <s v="70340929-70345928"/>
          <s v="70345928-70350927"/>
          <s v="70350927-70355926"/>
          <s v="70355926-70360925"/>
          <s v="70360925-70365924"/>
          <s v="70365924-70370923"/>
          <s v="70370923-70375922"/>
          <s v="70375922-70380921"/>
          <s v="70380921-70385920"/>
          <s v="70385920-70390919"/>
          <s v="70390919-70395918"/>
          <s v="70395918-70400917"/>
          <s v="70400917-70405916"/>
          <s v="70405916-70410915"/>
          <s v="70410915-70415914"/>
          <s v="70415914-70420913"/>
          <s v="70420913-70425912"/>
          <s v="70425912-70430911"/>
          <s v="70430911-70435910"/>
          <s v="70435910-70440909"/>
          <s v="70440909-70445908"/>
          <s v="70445908-70450907"/>
          <s v="70450907-70455906"/>
          <s v="70455906-70460905"/>
          <s v="70460905-70465904"/>
          <s v="70465904-70470903"/>
          <s v="70470903-70475902"/>
          <s v="70475902-70480901"/>
          <s v="70480901-70485900"/>
          <s v="70485900-70490899"/>
          <s v="70490899-70495898"/>
          <s v="70495898-70500897"/>
          <s v="70500897-70505896"/>
          <s v="70505896-70510895"/>
          <s v="70510895-70515894"/>
          <s v="70515894-70520893"/>
          <s v="70520893-70525892"/>
          <s v="70525892-70530891"/>
          <s v="70530891-70535890"/>
          <s v="70535890-70540889"/>
          <s v="70540889-70545888"/>
          <s v="70545888-70550887"/>
          <s v="70550887-70555886"/>
          <s v="70555886-70560885"/>
          <s v="70560885-70565884"/>
          <s v="70565884-70570883"/>
          <s v="70570883-70575882"/>
          <s v="70575882-70580881"/>
          <s v="70580881-70585880"/>
          <s v="70585880-70590879"/>
          <s v="70590879-70595878"/>
          <s v="70595878-70600877"/>
          <s v="70600877-70605876"/>
          <s v="70605876-70610875"/>
          <s v="70610875-70615874"/>
          <s v="70615874-70620873"/>
          <s v="70620873-70625872"/>
          <s v="70625872-70630871"/>
          <s v="70630871-70635870"/>
          <s v="70635870-70640869"/>
          <s v="70640869-70645868"/>
          <s v="70645868-70650867"/>
          <s v="70650867-70655866"/>
          <s v="70655866-70660865"/>
          <s v="70660865-70665864"/>
          <s v="70665864-70670863"/>
          <s v="70670863-70675862"/>
          <s v="70675862-70680861"/>
          <s v="70680861-70685860"/>
          <s v="70685860-70690859"/>
          <s v="70690859-70695858"/>
          <s v="70695858-70700857"/>
          <s v="70700857-70705856"/>
          <s v="70705856-70710855"/>
          <s v="70710855-70715854"/>
          <s v="70715854-70720853"/>
          <s v="70720853-70725852"/>
          <s v="70725852-70730851"/>
          <s v="70730851-70735850"/>
          <s v="70735850-70740849"/>
          <s v="70740849-70745848"/>
          <s v="70745848-70750847"/>
          <s v="70750847-70755846"/>
          <s v="70755846-70760845"/>
          <s v="70760845-70765844"/>
          <s v="70765844-70770843"/>
          <s v="70770843-70775842"/>
          <s v="70775842-70780841"/>
          <s v="70780841-70785840"/>
          <s v="70785840-70790839"/>
          <s v="70790839-70795838"/>
          <s v="70795838-70800837"/>
          <s v="70800837-70805836"/>
          <s v="70805836-70810835"/>
          <s v="70810835-70815834"/>
          <s v="70815834-70820833"/>
          <s v="70820833-70825832"/>
          <s v="70825832-70830831"/>
          <s v="70830831-70835830"/>
          <s v="70835830-70840829"/>
          <s v="70840829-70845828"/>
          <s v="70845828-70850827"/>
          <s v="70850827-70855826"/>
          <s v="70855826-70860825"/>
          <s v="70860825-70865824"/>
          <s v="70865824-70870823"/>
          <s v="70870823-70875822"/>
          <s v="70875822-70880821"/>
          <s v="70880821-70885820"/>
          <s v="70885820-70890819"/>
          <s v="70890819-70895818"/>
          <s v="70895818-70900817"/>
          <s v="70900817-70905816"/>
          <s v="70905816-70910815"/>
          <s v="70910815-70915814"/>
          <s v="70915814-70920813"/>
          <s v="70920813-70925812"/>
          <s v="70925812-70930811"/>
          <s v="70930811-70935810"/>
          <s v="70935810-70940809"/>
          <s v="70940809-70945808"/>
          <s v="70945808-70950807"/>
          <s v="70950807-70955806"/>
          <s v="70955806-70960805"/>
          <s v="70960805-70965804"/>
          <s v="70965804-70970803"/>
          <s v="70970803-70975802"/>
          <s v="70975802-70980801"/>
          <s v="70980801-70985800"/>
          <s v="70985800-70990799"/>
          <s v="70990799-70995798"/>
          <s v="70995798-71000797"/>
          <s v="71000797-71005796"/>
          <s v="71005796-71010795"/>
          <s v="71010795-71015794"/>
          <s v="71015794-71020793"/>
          <s v="71020793-71025792"/>
          <s v="71025792-71030791"/>
          <s v="71030791-71035790"/>
          <s v="71035790-71040789"/>
          <s v="71040789-71045788"/>
          <s v="71045788-71050787"/>
          <s v="71050787-71055786"/>
          <s v="71055786-71060785"/>
          <s v="71060785-71065784"/>
          <s v="71065784-71070783"/>
          <s v="71070783-71075782"/>
          <s v="71075782-71080781"/>
          <s v="71080781-71085780"/>
          <s v="71085780-71090779"/>
          <s v="71090779-71095778"/>
          <s v="71095778-71100777"/>
          <s v="71100777-71105776"/>
          <s v="71105776-71110775"/>
          <s v="71110775-71115774"/>
          <s v="71115774-71120773"/>
          <s v="71120773-71125772"/>
          <s v="71125772-71130771"/>
          <s v="71130771-71135770"/>
          <s v="71135770-71140769"/>
          <s v="71140769-71145768"/>
          <s v="71145768-71150767"/>
          <s v="71150767-71155766"/>
          <s v="71155766-71160765"/>
          <s v="71160765-71165764"/>
          <s v="71165764-71170763"/>
          <s v="71170763-71175762"/>
          <s v="71175762-71180761"/>
          <s v="71180761-71185760"/>
          <s v="71185760-71190759"/>
          <s v="71190759-71195758"/>
          <s v="71195758-71200757"/>
          <s v="71200757-71205756"/>
          <s v="71205756-71210755"/>
          <s v="71210755-71215754"/>
          <s v="71215754-71220753"/>
          <s v="71220753-71225752"/>
          <s v="71225752-71230751"/>
          <s v="71230751-71235750"/>
          <s v="71235750-71240749"/>
          <s v="71240749-71245748"/>
          <s v="71245748-71250747"/>
          <s v="71250747-71255746"/>
          <s v="71255746-71260745"/>
          <s v="71260745-71265744"/>
          <s v="71265744-71270743"/>
          <s v="71270743-71275742"/>
          <s v="71275742-71280741"/>
          <s v="71280741-71285740"/>
          <s v="71285740-71290739"/>
          <s v="71290739-71295738"/>
          <s v="71295738-71300737"/>
          <s v="71300737-71305736"/>
          <s v="71305736-71310735"/>
          <s v="71310735-71315734"/>
          <s v="71315734-71320733"/>
          <s v="71320733-71325732"/>
          <s v="71325732-71330731"/>
          <s v="71330731-71335730"/>
          <s v="71335730-71340729"/>
          <s v="71340729-71345728"/>
          <s v="71345728-71350727"/>
          <s v="71350727-71355726"/>
          <s v="71355726-71360725"/>
          <s v="71360725-71365724"/>
          <s v="71365724-71370723"/>
          <s v="71370723-71375722"/>
          <s v="71375722-71380721"/>
          <s v="71380721-71385720"/>
          <s v="71385720-71390719"/>
          <s v="71390719-71395718"/>
          <s v="71395718-71400717"/>
          <s v="71400717-71405716"/>
          <s v="71405716-71410715"/>
          <s v="71410715-71415714"/>
          <s v="71415714-71420713"/>
          <s v="71420713-71425712"/>
          <s v="71425712-71430711"/>
          <s v="71430711-71435710"/>
          <s v="71435710-71440709"/>
          <s v="71440709-71445708"/>
          <s v="71445708-71450707"/>
          <s v="71450707-71455706"/>
          <s v="71455706-71460705"/>
          <s v="71460705-71465704"/>
          <s v="71465704-71470703"/>
          <s v="71470703-71475702"/>
          <s v="71475702-71480701"/>
          <s v="71480701-71485700"/>
          <s v="71485700-71490699"/>
          <s v="71490699-71495698"/>
          <s v="71495698-71500697"/>
          <s v="71500697-71505696"/>
          <s v="71505696-71510695"/>
          <s v="71510695-71515694"/>
          <s v="71515694-71520693"/>
          <s v="71520693-71525692"/>
          <s v="71525692-71530691"/>
          <s v="71530691-71535690"/>
          <s v="71535690-71540689"/>
          <s v="71540689-71545688"/>
          <s v="71545688-71550687"/>
          <s v="71550687-71555686"/>
          <s v="71555686-71560685"/>
          <s v="71560685-71565684"/>
          <s v="71565684-71570683"/>
          <s v="71570683-71575682"/>
          <s v="71575682-71580681"/>
          <s v="71580681-71585680"/>
          <s v="71585680-71590679"/>
          <s v="71590679-71595678"/>
          <s v="71595678-71600677"/>
          <s v="71600677-71605676"/>
          <s v="71605676-71610675"/>
          <s v="71610675-71615674"/>
          <s v="71615674-71620673"/>
          <s v="71620673-71625672"/>
          <s v="71625672-71630671"/>
          <s v="71630671-71635670"/>
          <s v="71635670-71640669"/>
          <s v="71640669-71645668"/>
          <s v="71645668-71650667"/>
          <s v="71650667-71655666"/>
          <s v="71655666-71660665"/>
          <s v="71660665-71665664"/>
          <s v="71665664-71670663"/>
          <s v="71670663-71675662"/>
          <s v="71675662-71680661"/>
          <s v="71680661-71685660"/>
          <s v="71685660-71690659"/>
          <s v="71690659-71695658"/>
          <s v="71695658-71700657"/>
          <s v="71700657-71705656"/>
          <s v="71705656-71710655"/>
          <s v="71710655-71715654"/>
          <s v="71715654-71720653"/>
          <s v="71720653-71725652"/>
          <s v="71725652-71730651"/>
          <s v="71730651-71735650"/>
          <s v="71735650-71740649"/>
          <s v="71740649-71745648"/>
          <s v="71745648-71750647"/>
          <s v="71750647-71755646"/>
          <s v="71755646-71760645"/>
          <s v="71760645-71765644"/>
          <s v="71765644-71770643"/>
          <s v="71770643-71775642"/>
          <s v="71775642-71780641"/>
          <s v="71780641-71785640"/>
          <s v="71785640-71790639"/>
          <s v="71790639-71795638"/>
          <s v="71795638-71800637"/>
          <s v="71800637-71805636"/>
          <s v="71805636-71810635"/>
          <s v="71810635-71815634"/>
          <s v="71815634-71820633"/>
          <s v="71820633-71825632"/>
          <s v="71825632-71830631"/>
          <s v="71830631-71835630"/>
          <s v="71835630-71840629"/>
          <s v="71840629-71845628"/>
          <s v="71845628-71850627"/>
          <s v="71850627-71855626"/>
          <s v="71855626-71860625"/>
          <s v="71860625-71865624"/>
          <s v="71865624-71870623"/>
          <s v="71870623-71875622"/>
          <s v="71875622-71880621"/>
          <s v="71880621-71885620"/>
          <s v="71885620-71890619"/>
          <s v="71890619-71895618"/>
          <s v="71895618-71900617"/>
          <s v="71900617-71905616"/>
          <s v="71905616-71910615"/>
          <s v="71910615-71915614"/>
          <s v="71915614-71920613"/>
          <s v="71920613-71925612"/>
          <s v="71925612-71930611"/>
          <s v="71930611-71935610"/>
          <s v="71935610-71940609"/>
          <s v="71940609-71945608"/>
          <s v="71945608-71950607"/>
          <s v="71950607-71955606"/>
          <s v="71955606-71960605"/>
          <s v="71960605-71965604"/>
          <s v="71965604-71970603"/>
          <s v="71970603-71975602"/>
          <s v="71975602-71980601"/>
          <s v="71980601-71985600"/>
          <s v="71985600-71990599"/>
          <s v="71990599-71995598"/>
          <s v="71995598-72000597"/>
          <s v="72000597-72005596"/>
          <s v="72005596-72010595"/>
          <s v="72010595-72015594"/>
          <s v="72015594-72020593"/>
          <s v="72020593-72025592"/>
          <s v="72025592-72030591"/>
          <s v="72030591-72035590"/>
          <s v="72035590-72040589"/>
          <s v="72040589-72045588"/>
          <s v="72045588-72050587"/>
          <s v="72050587-72055586"/>
          <s v="72055586-72060585"/>
          <s v="72060585-72065584"/>
          <s v="72065584-72070583"/>
          <s v="72070583-72075582"/>
          <s v="72075582-72080581"/>
          <s v="72080581-72085580"/>
          <s v="72085580-72090579"/>
          <s v="72090579-72095578"/>
          <s v="72095578-72100577"/>
          <s v="72100577-72105576"/>
          <s v="72105576-72110575"/>
          <s v="72110575-72115574"/>
          <s v="72115574-72120573"/>
          <s v="72120573-72125572"/>
          <s v="72125572-72130571"/>
          <s v="72130571-72135570"/>
          <s v="72135570-72140569"/>
          <s v="72140569-72145568"/>
          <s v="72145568-72150567"/>
          <s v="72150567-72155566"/>
          <s v="72155566-72160565"/>
          <s v="72160565-72165564"/>
          <s v="72165564-72170563"/>
          <s v="72170563-72175562"/>
          <s v="72175562-72180561"/>
          <s v="72180561-72185560"/>
          <s v="72185560-72190559"/>
          <s v="72190559-72195558"/>
          <s v="72195558-72200557"/>
          <s v="72200557-72205556"/>
          <s v="72205556-72210555"/>
          <s v="72210555-72215554"/>
          <s v="72215554-72220553"/>
          <s v="72220553-72225552"/>
          <s v="72225552-72230551"/>
          <s v="72230551-72235550"/>
          <s v="72235550-72240549"/>
          <s v="72240549-72245548"/>
          <s v="72245548-72250547"/>
          <s v="72250547-72255546"/>
          <s v="72255546-72260545"/>
          <s v="72260545-72265544"/>
          <s v="72265544-72270543"/>
          <s v="72270543-72275542"/>
          <s v="72275542-72280541"/>
          <s v="72280541-72285540"/>
          <s v="72285540-72290539"/>
          <s v="72290539-72295538"/>
          <s v="72295538-72300537"/>
          <s v="72300537-72305536"/>
          <s v="72305536-72310535"/>
          <s v="72310535-72315534"/>
          <s v="72315534-72320533"/>
          <s v="72320533-72325532"/>
          <s v="72325532-72330531"/>
          <s v="72330531-72335530"/>
          <s v="72335530-72340529"/>
          <s v="72340529-72345528"/>
          <s v="72345528-72350527"/>
          <s v="72350527-72355526"/>
          <s v="72355526-72360525"/>
          <s v="72360525-72365524"/>
          <s v="72365524-72370523"/>
          <s v="72370523-72375522"/>
          <s v="72375522-72380521"/>
          <s v="72380521-72385520"/>
          <s v="72385520-72390519"/>
          <s v="72390519-72395518"/>
          <s v="72395518-72400517"/>
          <s v="72400517-72405516"/>
          <s v="72405516-72410515"/>
          <s v="72410515-72415514"/>
          <s v="72415514-72420513"/>
          <s v="72420513-72425512"/>
          <s v="72425512-72430511"/>
          <s v="72430511-72435510"/>
          <s v="72435510-72440509"/>
          <s v="72440509-72445508"/>
          <s v="72445508-72450507"/>
          <s v="72450507-72455506"/>
          <s v="72455506-72460505"/>
          <s v="72460505-72465504"/>
          <s v="72465504-72470503"/>
          <s v="72470503-72475502"/>
          <s v="72475502-72480501"/>
          <s v="72480501-72485500"/>
          <s v="72485500-72490499"/>
          <s v="72490499-72495498"/>
          <s v="72495498-72500497"/>
          <s v="72500497-72505496"/>
          <s v="72505496-72510495"/>
          <s v="72510495-72515494"/>
          <s v="72515494-72520493"/>
          <s v="72520493-72525492"/>
          <s v="72525492-72530491"/>
          <s v="72530491-72535490"/>
          <s v="72535490-72540489"/>
          <s v="72540489-72545488"/>
          <s v="72545488-72550487"/>
          <s v="72550487-72555486"/>
          <s v="72555486-72560485"/>
          <s v="72560485-72565484"/>
          <s v="72565484-72570483"/>
          <s v="72570483-72575482"/>
          <s v="72575482-72580481"/>
          <s v="72580481-72585480"/>
          <s v="72585480-72590479"/>
          <s v="72590479-72595478"/>
          <s v="72595478-72600477"/>
          <s v="72600477-72605476"/>
          <s v="72605476-72610475"/>
          <s v="72610475-72615474"/>
          <s v="72615474-72620473"/>
          <s v="72620473-72625472"/>
          <s v="72625472-72630471"/>
          <s v="72630471-72635470"/>
          <s v="72635470-72640469"/>
          <s v="72640469-72645468"/>
          <s v="72645468-72650467"/>
          <s v="72650467-72655466"/>
          <s v="72655466-72660465"/>
          <s v="72660465-72665464"/>
          <s v="72665464-72670463"/>
          <s v="72670463-72675462"/>
          <s v="72675462-72680461"/>
          <s v="72680461-72685460"/>
          <s v="72685460-72690459"/>
          <s v="72690459-72695458"/>
          <s v="72695458-72700457"/>
          <s v="72700457-72705456"/>
          <s v="72705456-72710455"/>
          <s v="72710455-72715454"/>
          <s v="72715454-72720453"/>
          <s v="72720453-72725452"/>
          <s v="72725452-72730451"/>
          <s v="72730451-72735450"/>
          <s v="72735450-72740449"/>
          <s v="72740449-72745448"/>
          <s v="72745448-72750447"/>
          <s v="72750447-72755446"/>
          <s v="72755446-72760445"/>
          <s v="72760445-72765444"/>
          <s v="72765444-72770443"/>
          <s v="72770443-72775442"/>
          <s v="72775442-72780441"/>
          <s v="72780441-72785440"/>
          <s v="72785440-72790439"/>
          <s v="72790439-72795438"/>
          <s v="72795438-72800437"/>
          <s v="72800437-72805436"/>
          <s v="72805436-72810435"/>
          <s v="72810435-72815434"/>
          <s v="72815434-72820433"/>
          <s v="72820433-72825432"/>
          <s v="72825432-72830431"/>
          <s v="72830431-72835430"/>
          <s v="72835430-72840429"/>
          <s v="72840429-72845428"/>
          <s v="72845428-72850427"/>
          <s v="72850427-72855426"/>
          <s v="72855426-72860425"/>
          <s v="72860425-72865424"/>
          <s v="72865424-72870423"/>
          <s v="72870423-72875422"/>
          <s v="72875422-72880421"/>
          <s v="72880421-72885420"/>
          <s v="72885420-72890419"/>
          <s v="72890419-72895418"/>
          <s v="72895418-72900417"/>
          <s v="72900417-72905416"/>
          <s v="72905416-72910415"/>
          <s v="72910415-72915414"/>
          <s v="72915414-72920413"/>
          <s v="72920413-72925412"/>
          <s v="72925412-72930411"/>
          <s v="72930411-72935410"/>
          <s v="72935410-72940409"/>
          <s v="72940409-72945408"/>
          <s v="72945408-72950407"/>
          <s v="72950407-72955406"/>
          <s v="72955406-72960405"/>
          <s v="72960405-72965404"/>
          <s v="72965404-72970403"/>
          <s v="72970403-72975402"/>
          <s v="72975402-72980401"/>
          <s v="72980401-72985400"/>
          <s v="72985400-72990399"/>
          <s v="72990399-72995398"/>
          <s v="72995398-73000397"/>
          <s v="73000397-73005396"/>
          <s v="73005396-73010395"/>
          <s v="73010395-73015394"/>
          <s v="73015394-73020393"/>
          <s v="73020393-73025392"/>
          <s v="73025392-73030391"/>
          <s v="73030391-73035390"/>
          <s v="73035390-73040389"/>
          <s v="73040389-73045388"/>
          <s v="73045388-73050387"/>
          <s v="73050387-73055386"/>
          <s v="73055386-73060385"/>
          <s v="73060385-73065384"/>
          <s v="73065384-73070383"/>
          <s v="73070383-73075382"/>
          <s v="73075382-73080381"/>
          <s v="73080381-73085380"/>
          <s v="73085380-73090379"/>
          <s v="73090379-73095378"/>
          <s v="73095378-73100377"/>
          <s v="73100377-73105376"/>
          <s v="73105376-73110375"/>
          <s v="73110375-73115374"/>
          <s v="73115374-73120373"/>
          <s v="73120373-73125372"/>
          <s v="73125372-73130371"/>
          <s v="73130371-73135370"/>
          <s v="73135370-73140369"/>
          <s v="73140369-73145368"/>
          <s v="73145368-73150367"/>
          <s v="73150367-73155366"/>
          <s v="73155366-73160365"/>
          <s v="73160365-73165364"/>
          <s v="73165364-73170363"/>
          <s v="73170363-73175362"/>
          <s v="73175362-73180361"/>
          <s v="73180361-73185360"/>
          <s v="73185360-73190359"/>
          <s v="73190359-73195358"/>
          <s v="73195358-73200357"/>
          <s v="73200357-73205356"/>
          <s v="73205356-73210355"/>
          <s v="73210355-73215354"/>
          <s v="73215354-73220353"/>
          <s v="73220353-73225352"/>
          <s v="73225352-73230351"/>
          <s v="73230351-73235350"/>
          <s v="73235350-73240349"/>
          <s v="73240349-73245348"/>
          <s v="73245348-73250347"/>
          <s v="73250347-73255346"/>
          <s v="73255346-73260345"/>
          <s v="73260345-73265344"/>
          <s v="73265344-73270343"/>
          <s v="73270343-73275342"/>
          <s v="73275342-73280341"/>
          <s v="73280341-73285340"/>
          <s v="73285340-73290339"/>
          <s v="73290339-73295338"/>
          <s v="73295338-73300337"/>
          <s v="73300337-73305336"/>
          <s v="73305336-73310335"/>
          <s v="73310335-73315334"/>
          <s v="73315334-73320333"/>
          <s v="73320333-73325332"/>
          <s v="73325332-73330331"/>
          <s v="73330331-73335330"/>
          <s v="73335330-73340329"/>
          <s v="73340329-73345328"/>
          <s v="73345328-73350327"/>
          <s v="73350327-73355326"/>
          <s v="73355326-73360325"/>
          <s v="73360325-73365324"/>
          <s v="73365324-73370323"/>
          <s v="73370323-73375322"/>
          <s v="73375322-73380321"/>
          <s v="73380321-73385320"/>
          <s v="73385320-73390319"/>
          <s v="73390319-73395318"/>
          <s v="73395318-73400317"/>
          <s v="73400317-73405316"/>
          <s v="73405316-73410315"/>
          <s v="73410315-73415314"/>
          <s v="73415314-73420313"/>
          <s v="73420313-73425312"/>
          <s v="73425312-73430311"/>
          <s v="73430311-73435310"/>
          <s v="73435310-73440309"/>
          <s v="73440309-73445308"/>
          <s v="73445308-73450307"/>
          <s v="73450307-73455306"/>
          <s v="73455306-73460305"/>
          <s v="73460305-73465304"/>
          <s v="73465304-73470303"/>
          <s v="73470303-73475302"/>
          <s v="73475302-73480301"/>
          <s v="73480301-73485300"/>
          <s v="73485300-73490299"/>
          <s v="73490299-73495298"/>
          <s v="73495298-73500297"/>
          <s v="73500297-73505296"/>
          <s v="73505296-73510295"/>
          <s v="73510295-73515294"/>
          <s v="73515294-73520293"/>
          <s v="73520293-73525292"/>
          <s v="73525292-73530291"/>
          <s v="73530291-73535290"/>
          <s v="73535290-73540289"/>
          <s v="73540289-73545288"/>
          <s v="73545288-73550287"/>
          <s v="73550287-73555286"/>
          <s v="73555286-73560285"/>
          <s v="73560285-73565284"/>
          <s v="73565284-73570283"/>
          <s v="73570283-73575282"/>
          <s v="73575282-73580281"/>
          <s v="73580281-73585280"/>
          <s v="73585280-73590279"/>
          <s v="73590279-73595278"/>
          <s v="73595278-73600277"/>
          <s v="73600277-73605276"/>
          <s v="73605276-73610275"/>
          <s v="73610275-73615274"/>
          <s v="73615274-73620273"/>
          <s v="73620273-73625272"/>
          <s v="73625272-73630271"/>
          <s v="73630271-73635270"/>
          <s v="73635270-73640269"/>
          <s v="73640269-73645268"/>
          <s v="73645268-73650267"/>
          <s v="73650267-73655266"/>
          <s v="73655266-73660265"/>
          <s v="73660265-73665264"/>
          <s v="73665264-73670263"/>
          <s v="73670263-73675262"/>
          <s v="73675262-73680261"/>
          <s v="73680261-73685260"/>
          <s v="73685260-73690259"/>
          <s v="73690259-73695258"/>
          <s v="73695258-73700257"/>
          <s v="73700257-73705256"/>
          <s v="73705256-73710255"/>
          <s v="73710255-73715254"/>
          <s v="73715254-73720253"/>
          <s v="73720253-73725252"/>
          <s v="73725252-73730251"/>
          <s v="73730251-73735250"/>
          <s v="73735250-73740249"/>
          <s v="73740249-73745248"/>
          <s v="73745248-73750247"/>
          <s v="73750247-73755246"/>
          <s v="73755246-73760245"/>
          <s v="73760245-73765244"/>
          <s v="73765244-73770243"/>
          <s v="73770243-73775242"/>
          <s v="73775242-73780241"/>
          <s v="73780241-73785240"/>
          <s v="73785240-73790239"/>
          <s v="73790239-73795238"/>
          <s v="73795238-73800237"/>
          <s v="73800237-73805236"/>
          <s v="73805236-73810235"/>
          <s v="73810235-73815234"/>
          <s v="73815234-73820233"/>
          <s v="73820233-73825232"/>
          <s v="73825232-73830231"/>
          <s v="73830231-73835230"/>
          <s v="73835230-73840229"/>
          <s v="73840229-73845228"/>
          <s v="73845228-73850227"/>
          <s v="73850227-73855226"/>
          <s v="73855226-73860225"/>
          <s v="73860225-73865224"/>
          <s v="73865224-73870223"/>
          <s v="73870223-73875222"/>
          <s v="73875222-73880221"/>
          <s v="73880221-73885220"/>
          <s v="73885220-73890219"/>
          <s v="73890219-73895218"/>
          <s v="73895218-73900217"/>
          <s v="73900217-73905216"/>
          <s v="73905216-73910215"/>
          <s v="73910215-73915214"/>
          <s v="73915214-73920213"/>
          <s v="73920213-73925212"/>
          <s v="73925212-73930211"/>
          <s v="73930211-73935210"/>
          <s v="73935210-73940209"/>
          <s v="73940209-73945208"/>
          <s v="73945208-73950207"/>
          <s v="73950207-73955206"/>
          <s v="73955206-73960205"/>
          <s v="73960205-73965204"/>
          <s v="73965204-73970203"/>
          <s v="73970203-73975202"/>
          <s v="73975202-73980201"/>
          <s v="73980201-73985200"/>
          <s v="73985200-73990199"/>
          <s v="73990199-73995198"/>
          <s v="73995198-74000197"/>
          <s v="74000197-74005196"/>
          <s v="74005196-74010195"/>
          <s v="74010195-74015194"/>
          <s v="74015194-74020193"/>
          <s v="74020193-74025192"/>
          <s v="74025192-74030191"/>
          <s v="74030191-74035190"/>
          <s v="74035190-74040189"/>
          <s v="74040189-74045188"/>
          <s v="74045188-74050187"/>
          <s v="74050187-74055186"/>
          <s v="74055186-74060185"/>
          <s v="74060185-74065184"/>
          <s v="74065184-74070183"/>
          <s v="74070183-74075182"/>
          <s v="74075182-74080181"/>
          <s v="74080181-74085180"/>
          <s v="74085180-74090179"/>
          <s v="74090179-74095178"/>
          <s v="74095178-74100177"/>
          <s v="74100177-74105176"/>
          <s v="74105176-74110175"/>
          <s v="74110175-74115174"/>
          <s v="74115174-74120173"/>
          <s v="74120173-74125172"/>
          <s v="74125172-74130171"/>
          <s v="74130171-74135170"/>
          <s v="74135170-74140169"/>
          <s v="74140169-74145168"/>
          <s v="74145168-74150167"/>
          <s v="74150167-74155166"/>
          <s v="74155166-74160165"/>
          <s v="74160165-74165164"/>
          <s v="74165164-74170163"/>
          <s v="74170163-74175162"/>
          <s v="74175162-74180161"/>
          <s v="74180161-74185160"/>
          <s v="74185160-74190159"/>
          <s v="74190159-74195158"/>
          <s v="74195158-74200157"/>
          <s v="74200157-74205156"/>
          <s v="74205156-74210155"/>
          <s v="74210155-74215154"/>
          <s v="74215154-74220153"/>
          <s v="74220153-74225152"/>
          <s v="74225152-74230151"/>
          <s v="74230151-74235150"/>
          <s v="74235150-74240149"/>
          <s v="74240149-74245148"/>
          <s v="74245148-74250147"/>
          <s v="74250147-74255146"/>
          <s v="74255146-74260145"/>
          <s v="74260145-74265144"/>
          <s v="74265144-74270143"/>
          <s v="74270143-74275142"/>
          <s v="74275142-74280141"/>
          <s v="74280141-74285140"/>
          <s v="74285140-74290139"/>
          <s v="74290139-74295138"/>
          <s v="74295138-74300137"/>
          <s v="74300137-74305136"/>
          <s v="74305136-74310135"/>
          <s v="74310135-74315134"/>
          <s v="74315134-74320133"/>
          <s v="74320133-74325132"/>
          <s v="74325132-74330131"/>
          <s v="74330131-74335130"/>
          <s v="74335130-74340129"/>
          <s v="74340129-74345128"/>
          <s v="74345128-74350127"/>
          <s v="74350127-74355126"/>
          <s v="74355126-74360125"/>
          <s v="74360125-74365124"/>
          <s v="74365124-74370123"/>
          <s v="74370123-74375122"/>
          <s v="74375122-74380121"/>
          <s v="74380121-74385120"/>
          <s v="74385120-74390119"/>
          <s v="74390119-74395118"/>
          <s v="74395118-74400117"/>
          <s v="74400117-74405116"/>
          <s v="74405116-74410115"/>
          <s v="74410115-74415114"/>
          <s v="74415114-74420113"/>
          <s v="74420113-74425112"/>
          <s v="74425112-74430111"/>
          <s v="74430111-74435110"/>
          <s v="74435110-74440109"/>
          <s v="74440109-74445108"/>
          <s v="74445108-74450107"/>
          <s v="74450107-74455106"/>
          <s v="74455106-74460105"/>
          <s v="74460105-74465104"/>
          <s v="74465104-74470103"/>
          <s v="74470103-74475102"/>
          <s v="74475102-74480101"/>
          <s v="74480101-74485100"/>
          <s v="74485100-74490099"/>
          <s v="74490099-74495098"/>
          <s v="74495098-74500097"/>
          <s v="74500097-74505096"/>
          <s v="74505096-74510095"/>
          <s v="74510095-74515094"/>
          <s v="74515094-74520093"/>
          <s v="74520093-74525092"/>
          <s v="74525092-74530091"/>
          <s v="74530091-74535090"/>
          <s v="74535090-74540089"/>
          <s v="74540089-74545088"/>
          <s v="74545088-74550087"/>
          <s v="74550087-74555086"/>
          <s v="74555086-74560085"/>
          <s v="74560085-74565084"/>
          <s v="74565084-74570083"/>
          <s v="74570083-74575082"/>
          <s v="74575082-74580081"/>
          <s v="74580081-74585080"/>
          <s v="74585080-74590079"/>
          <s v="74590079-74595078"/>
          <s v="74595078-74600077"/>
          <s v="74600077-74605076"/>
          <s v="74605076-74610075"/>
          <s v="74610075-74615074"/>
          <s v="74615074-74620073"/>
          <s v="74620073-74625072"/>
          <s v="74625072-74630071"/>
          <s v="74630071-74635070"/>
          <s v="74635070-74640069"/>
          <s v="74640069-74645068"/>
          <s v="74645068-74650067"/>
          <s v="74650067-74655066"/>
          <s v="74655066-74660065"/>
          <s v="74660065-74665064"/>
          <s v="74665064-74670063"/>
          <s v="74670063-74675062"/>
          <s v="74675062-74680061"/>
          <s v="74680061-74685060"/>
          <s v="74685060-74690059"/>
          <s v="74690059-74695058"/>
          <s v="74695058-74700057"/>
          <s v="74700057-74705056"/>
          <s v="74705056-74710055"/>
          <s v="74710055-74715054"/>
          <s v="74715054-74720053"/>
          <s v="74720053-74725052"/>
          <s v="74725052-74730051"/>
          <s v="74730051-74735050"/>
          <s v="74735050-74740049"/>
          <s v="74740049-74745048"/>
          <s v="74745048-74750047"/>
          <s v="74750047-74755046"/>
          <s v="74755046-74760045"/>
          <s v="74760045-74765044"/>
          <s v="74765044-74770043"/>
          <s v="74770043-74775042"/>
          <s v="74775042-74780041"/>
          <s v="74780041-74785040"/>
          <s v="74785040-74790039"/>
          <s v="74790039-74795038"/>
          <s v="74795038-74800037"/>
          <s v="74800037-74805036"/>
          <s v="74805036-74810035"/>
          <s v="74810035-74815034"/>
          <s v="74815034-74820033"/>
          <s v="74820033-74825032"/>
          <s v="74825032-74830031"/>
          <s v="74830031-74835030"/>
          <s v="74835030-74840029"/>
          <s v="74840029-74845028"/>
          <s v="74845028-74850027"/>
          <s v="74850027-74855026"/>
          <s v="74855026-74860025"/>
          <s v="74860025-74865024"/>
          <s v="74865024-74870023"/>
          <s v="74870023-74875022"/>
          <s v="74875022-74880021"/>
          <s v="74880021-74885020"/>
          <s v="74885020-74890019"/>
          <s v="74890019-74895018"/>
          <s v="74895018-74900017"/>
          <s v="74900017-74905016"/>
          <s v="74905016-74910015"/>
          <s v="74910015-74915014"/>
          <s v="74915014-74920013"/>
          <s v="74920013-74925012"/>
          <s v="74925012-74930011"/>
          <s v="74930011-74935010"/>
          <s v="74935010-74940009"/>
          <s v="74940009-74945008"/>
          <s v="74945008-74950007"/>
          <s v="74950007-74955006"/>
          <s v="74955006-74960005"/>
          <s v="74960005-74965004"/>
          <s v="74965004-74970003"/>
          <s v="74970003-74975002"/>
          <s v="74975002-74980001"/>
          <s v="74980001-74985000"/>
          <s v="74985000-74989999"/>
          <s v="74989999-74994998"/>
          <s v="74994998-74999997"/>
          <s v="74999997-75004996"/>
          <s v="75004996-75009995"/>
          <s v="75009995-75014994"/>
          <s v="75014994-75019993"/>
          <s v="75019993-75024992"/>
          <s v="75024992-75029991"/>
          <s v="75029991-75034990"/>
          <s v="75034990-75039989"/>
          <s v="75039989-75044988"/>
          <s v="75044988-75049987"/>
          <s v="75049987-75054986"/>
          <s v="75054986-75059985"/>
          <s v="75059985-75064984"/>
          <s v="75064984-75069983"/>
          <s v="75069983-75074982"/>
          <s v="75074982-75079981"/>
          <s v="75079981-75084980"/>
          <s v="75084980-75089979"/>
          <s v="75089979-75094978"/>
          <s v="75094978-75099977"/>
          <s v="75099977-75104976"/>
          <s v="75104976-75109975"/>
          <s v="75109975-75114974"/>
          <s v="75114974-75119973"/>
          <s v="75119973-75124972"/>
          <s v="75124972-75129971"/>
          <s v="75129971-75134970"/>
          <s v="75134970-75139969"/>
          <s v="75139969-75144968"/>
          <s v="75144968-75149967"/>
          <s v="75149967-75154966"/>
          <s v="75154966-75159965"/>
          <s v="75159965-75164964"/>
          <s v="75164964-75169963"/>
          <s v="75169963-75174962"/>
          <s v="75174962-75179961"/>
          <s v="75179961-75184960"/>
          <s v="75184960-75189959"/>
          <s v="75189959-75194958"/>
          <s v="75194958-75199957"/>
          <s v="75199957-75204956"/>
          <s v="75204956-75209955"/>
          <s v="75209955-75214954"/>
          <s v="75214954-75219953"/>
          <s v="75219953-75224952"/>
          <s v="75224952-75229951"/>
          <s v="75229951-75234950"/>
          <s v="75234950-75239949"/>
          <s v="75239949-75244948"/>
          <s v="75244948-75249947"/>
          <s v="75249947-75254946"/>
          <s v="75254946-75259945"/>
          <s v="75259945-75264944"/>
          <s v="75264944-75269943"/>
          <s v="75269943-75274942"/>
          <s v="75274942-75279941"/>
          <s v="75279941-75284940"/>
          <s v="75284940-75289939"/>
          <s v="75289939-75294938"/>
          <s v="75294938-75299937"/>
          <s v="75299937-75304936"/>
          <s v="75304936-75309935"/>
          <s v="75309935-75314934"/>
          <s v="75314934-75319933"/>
          <s v="75319933-75324932"/>
          <s v="75324932-75329931"/>
          <s v="75329931-75334930"/>
          <s v="75334930-75339929"/>
          <s v="75339929-75344928"/>
          <s v="75344928-75349927"/>
          <s v="75349927-75354926"/>
          <s v="75354926-75359925"/>
          <s v="75359925-75364924"/>
          <s v="75364924-75369923"/>
          <s v="75369923-75374922"/>
          <s v="75374922-75379921"/>
          <s v="75379921-75384920"/>
          <s v="75384920-75389919"/>
          <s v="75389919-75394918"/>
          <s v="75394918-75399917"/>
          <s v="75399917-75404916"/>
          <s v="75404916-75409915"/>
          <s v="75409915-75414914"/>
          <s v="75414914-75419913"/>
          <s v="75419913-75424912"/>
          <s v="75424912-75429911"/>
          <s v="75429911-75434910"/>
          <s v="75434910-75439909"/>
          <s v="75439909-75444908"/>
          <s v="75444908-75449907"/>
          <s v="75449907-75454906"/>
          <s v="75454906-75459905"/>
          <s v="75459905-75464904"/>
          <s v="75464904-75469903"/>
          <s v="75469903-75474902"/>
          <s v="75474902-75479901"/>
          <s v="75479901-75484900"/>
          <s v="75484900-75489899"/>
          <s v="75489899-75494898"/>
          <s v="75494898-75499897"/>
          <s v="75499897-75504896"/>
          <s v="75504896-75509895"/>
          <s v="75509895-75514894"/>
          <s v="75514894-75519893"/>
          <s v="75519893-75524892"/>
          <s v="75524892-75529891"/>
          <s v="75529891-75534890"/>
          <s v="75534890-75539889"/>
          <s v="75539889-75544888"/>
          <s v="75544888-75549887"/>
          <s v="75549887-75554886"/>
          <s v="75554886-75559885"/>
          <s v="75559885-75564884"/>
          <s v="75564884-75569883"/>
          <s v="75569883-75574882"/>
          <s v="75574882-75579881"/>
          <s v="75579881-75584880"/>
          <s v="75584880-75589879"/>
          <s v="75589879-75594878"/>
          <s v="75594878-75599877"/>
          <s v="75599877-75604876"/>
          <s v="75604876-75609875"/>
          <s v="75609875-75614874"/>
          <s v="75614874-75619873"/>
          <s v="75619873-75624872"/>
          <s v="75624872-75629871"/>
          <s v="75629871-75634870"/>
          <s v="75634870-75639869"/>
          <s v="75639869-75644868"/>
          <s v="75644868-75649867"/>
          <s v="75649867-75654866"/>
          <s v="75654866-75659865"/>
          <s v="75659865-75664864"/>
          <s v="75664864-75669863"/>
          <s v="75669863-75674862"/>
          <s v="75674862-75679861"/>
          <s v="75679861-75684860"/>
          <s v="75684860-75689859"/>
          <s v="75689859-75694858"/>
          <s v="75694858-75699857"/>
          <s v="75699857-75704856"/>
          <s v="75704856-75709855"/>
          <s v="75709855-75714854"/>
          <s v="75714854-75719853"/>
          <s v="75719853-75724852"/>
          <s v="75724852-75729851"/>
          <s v="75729851-75734850"/>
          <s v="75734850-75739849"/>
          <s v="75739849-75744848"/>
          <s v="75744848-75749847"/>
          <s v="75749847-75754846"/>
          <s v="75754846-75759845"/>
          <s v="75759845-75764844"/>
          <s v="75764844-75769843"/>
          <s v="75769843-75774842"/>
          <s v="75774842-75779841"/>
          <s v="75779841-75784840"/>
          <s v="75784840-75789839"/>
          <s v="75789839-75794838"/>
          <s v="75794838-75799837"/>
          <s v="75799837-75804836"/>
          <s v="75804836-75809835"/>
          <s v="75809835-75814834"/>
          <s v="75814834-75819833"/>
          <s v="75819833-75824832"/>
          <s v="75824832-75829831"/>
          <s v="75829831-75834830"/>
          <s v="75834830-75839829"/>
          <s v="75839829-75844828"/>
          <s v="75844828-75849827"/>
          <s v="75849827-75854826"/>
          <s v="75854826-75859825"/>
          <s v="75859825-75864824"/>
          <s v="75864824-75869823"/>
          <s v="75869823-75874822"/>
          <s v="75874822-75879821"/>
          <s v="75879821-75884820"/>
          <s v="75884820-75889819"/>
          <s v="75889819-75894818"/>
          <s v="75894818-75899817"/>
          <s v="75899817-75904816"/>
          <s v="75904816-75909815"/>
          <s v="75909815-75914814"/>
          <s v="75914814-75919813"/>
          <s v="75919813-75924812"/>
          <s v="75924812-75929811"/>
          <s v="75929811-75934810"/>
          <s v="75934810-75939809"/>
          <s v="75939809-75944808"/>
          <s v="75944808-75949807"/>
          <s v="75949807-75954806"/>
          <s v="75954806-75959805"/>
          <s v="75959805-75964804"/>
          <s v="75964804-75969803"/>
          <s v="75969803-75974802"/>
          <s v="75974802-75979801"/>
          <s v="75979801-75984800"/>
          <s v="75984800-75989799"/>
          <s v="75989799-75994798"/>
          <s v="75994798-75999797"/>
          <s v="75999797-76004796"/>
          <s v="76004796-76009795"/>
          <s v="76009795-76014794"/>
          <s v="76014794-76019793"/>
          <s v="76019793-76024792"/>
          <s v="76024792-76029791"/>
          <s v="76029791-76034790"/>
          <s v="76034790-76039789"/>
          <s v="76039789-76044788"/>
          <s v="76044788-76049787"/>
          <s v="76049787-76054786"/>
          <s v="76054786-76059785"/>
          <s v="76059785-76064784"/>
          <s v="76064784-76069783"/>
          <s v="76069783-76074782"/>
          <s v="76074782-76079781"/>
          <s v="76079781-76084780"/>
          <s v="76084780-76089779"/>
          <s v="76089779-76094778"/>
          <s v="76094778-76099777"/>
          <s v="76099777-76104776"/>
          <s v="76104776-76109775"/>
          <s v="76109775-76114774"/>
          <s v="76114774-76119773"/>
          <s v="76119773-76124772"/>
          <s v="76124772-76129771"/>
          <s v="76129771-76134770"/>
          <s v="76134770-76139769"/>
          <s v="76139769-76144768"/>
          <s v="76144768-76149767"/>
          <s v="76149767-76154766"/>
          <s v="76154766-76159765"/>
          <s v="76159765-76164764"/>
          <s v="76164764-76169763"/>
          <s v="76169763-76174762"/>
          <s v="76174762-76179761"/>
          <s v="76179761-76184760"/>
          <s v="76184760-76189759"/>
          <s v="76189759-76194758"/>
          <s v="76194758-76199757"/>
          <s v="76199757-76204756"/>
          <s v="76204756-76209755"/>
          <s v="76209755-76214754"/>
          <s v="76214754-76219753"/>
          <s v="76219753-76224752"/>
          <s v="76224752-76229751"/>
          <s v="76229751-76234750"/>
          <s v="76234750-76239749"/>
          <s v="76239749-76244748"/>
          <s v="76244748-76249747"/>
          <s v="76249747-76254746"/>
          <s v="76254746-76259745"/>
          <s v="76259745-76264744"/>
          <s v="76264744-76269743"/>
          <s v="76269743-76274742"/>
          <s v="76274742-76279741"/>
          <s v="76279741-76284740"/>
          <s v="76284740-76289739"/>
          <s v="76289739-76294738"/>
          <s v="76294738-76299737"/>
          <s v="76299737-76304736"/>
          <s v="76304736-76309735"/>
          <s v="76309735-76314734"/>
          <s v="76314734-76319733"/>
          <s v="76319733-76324732"/>
          <s v="76324732-76329731"/>
          <s v="76329731-76334730"/>
          <s v="76334730-76339729"/>
          <s v="76339729-76344728"/>
          <s v="76344728-76349727"/>
          <s v="76349727-76354726"/>
          <s v="76354726-76359725"/>
          <s v="76359725-76364724"/>
          <s v="76364724-76369723"/>
          <s v="76369723-76374722"/>
          <s v="76374722-76379721"/>
          <s v="76379721-76384720"/>
          <s v="76384720-76389719"/>
          <s v="76389719-76394718"/>
          <s v="76394718-76399717"/>
          <s v="76399717-76404716"/>
          <s v="76404716-76409715"/>
          <s v="76409715-76414714"/>
          <s v="76414714-76419713"/>
          <s v="76419713-76424712"/>
          <s v="76424712-76429711"/>
          <s v="76429711-76434710"/>
          <s v="76434710-76439709"/>
          <s v="76439709-76444708"/>
          <s v="76444708-76449707"/>
          <s v="76449707-76454706"/>
          <s v="76454706-76459705"/>
          <s v="76459705-76464704"/>
          <s v="76464704-76469703"/>
          <s v="76469703-76474702"/>
          <s v="76474702-76479701"/>
          <s v="76479701-76484700"/>
          <s v="76484700-76489699"/>
          <s v="76489699-76494698"/>
          <s v="76494698-76499697"/>
          <s v="76499697-76504696"/>
          <s v="76504696-76509695"/>
          <s v="76509695-76514694"/>
          <s v="76514694-76519693"/>
          <s v="76519693-76524692"/>
          <s v="76524692-76529691"/>
          <s v="76529691-76534690"/>
          <s v="76534690-76539689"/>
          <s v="76539689-76544688"/>
          <s v="76544688-76549687"/>
          <s v="76549687-76554686"/>
          <s v="76554686-76559685"/>
          <s v="76559685-76564684"/>
          <s v="76564684-76569683"/>
          <s v="76569683-76574682"/>
          <s v="76574682-76579681"/>
          <s v="76579681-76584680"/>
          <s v="76584680-76589679"/>
          <s v="76589679-76594678"/>
          <s v="76594678-76599677"/>
          <s v="76599677-76604676"/>
          <s v="76604676-76609675"/>
          <s v="76609675-76614674"/>
          <s v="76614674-76619673"/>
          <s v="76619673-76624672"/>
          <s v="76624672-76629671"/>
          <s v="76629671-76634670"/>
          <s v="76634670-76639669"/>
          <s v="76639669-76644668"/>
          <s v="76644668-76649667"/>
          <s v="76649667-76654666"/>
          <s v="76654666-76659665"/>
          <s v="76659665-76664664"/>
          <s v="76664664-76669663"/>
          <s v="76669663-76674662"/>
          <s v="76674662-76679661"/>
          <s v="76679661-76684660"/>
          <s v="76684660-76689659"/>
          <s v="76689659-76694658"/>
          <s v="76694658-76699657"/>
          <s v="76699657-76704656"/>
          <s v="76704656-76709655"/>
          <s v="76709655-76714654"/>
          <s v="76714654-76719653"/>
          <s v="76719653-76724652"/>
          <s v="76724652-76729651"/>
          <s v="76729651-76734650"/>
          <s v="76734650-76739649"/>
          <s v="76739649-76744648"/>
          <s v="76744648-76749647"/>
          <s v="76749647-76754646"/>
          <s v="76754646-76759645"/>
          <s v="76759645-76764644"/>
          <s v="76764644-76769643"/>
          <s v="76769643-76774642"/>
          <s v="76774642-76779641"/>
          <s v="76779641-76784640"/>
          <s v="76784640-76789639"/>
          <s v="76789639-76794638"/>
          <s v="76794638-76799637"/>
          <s v="76799637-76804636"/>
          <s v="76804636-76809635"/>
          <s v="76809635-76814634"/>
          <s v="76814634-76819633"/>
          <s v="76819633-76824632"/>
          <s v="76824632-76829631"/>
          <s v="76829631-76834630"/>
          <s v="76834630-76839629"/>
          <s v="76839629-76844628"/>
          <s v="76844628-76849627"/>
          <s v="76849627-76854626"/>
          <s v="76854626-76859625"/>
          <s v="76859625-76864624"/>
          <s v="76864624-76869623"/>
          <s v="76869623-76874622"/>
          <s v="76874622-76879621"/>
          <s v="76879621-76884620"/>
          <s v="76884620-76889619"/>
          <s v="76889619-76894618"/>
          <s v="76894618-76899617"/>
          <s v="76899617-76904616"/>
          <s v="76904616-76909615"/>
          <s v="76909615-76914614"/>
          <s v="76914614-76919613"/>
          <s v="76919613-76924612"/>
          <s v="76924612-76929611"/>
          <s v="76929611-76934610"/>
          <s v="76934610-76939609"/>
          <s v="76939609-76944608"/>
          <s v="76944608-76949607"/>
          <s v="76949607-76954606"/>
          <s v="76954606-76959605"/>
          <s v="76959605-76964604"/>
          <s v="76964604-76969603"/>
          <s v="76969603-76974602"/>
          <s v="76974602-76979601"/>
          <s v="76979601-76984600"/>
          <s v="76984600-76989599"/>
          <s v="76989599-76994598"/>
          <s v="76994598-76999597"/>
          <s v="76999597-77004596"/>
          <s v="77004596-77009595"/>
          <s v="77009595-77014594"/>
          <s v="77014594-77019593"/>
          <s v="77019593-77024592"/>
          <s v="77024592-77029591"/>
          <s v="77029591-77034590"/>
          <s v="77034590-77039589"/>
          <s v="77039589-77044588"/>
          <s v="77044588-77049587"/>
          <s v="77049587-77054586"/>
          <s v="77054586-77059585"/>
          <s v="77059585-77064584"/>
          <s v="77064584-77069583"/>
          <s v="77069583-77074582"/>
          <s v="77074582-77079581"/>
          <s v="77079581-77084580"/>
          <s v="77084580-77089579"/>
          <s v="77089579-77094578"/>
          <s v="77094578-77099577"/>
          <s v="77099577-77104576"/>
          <s v="77104576-77109575"/>
          <s v="77109575-77114574"/>
          <s v="77114574-77119573"/>
          <s v="77119573-77124572"/>
          <s v="77124572-77129571"/>
          <s v="77129571-77134570"/>
          <s v="77134570-77139569"/>
          <s v="77139569-77144568"/>
          <s v="77144568-77149567"/>
          <s v="77149567-77154566"/>
          <s v="77154566-77159565"/>
          <s v="77159565-77164564"/>
          <s v="77164564-77169563"/>
          <s v="77169563-77174562"/>
          <s v="77174562-77179561"/>
          <s v="77179561-77184560"/>
          <s v="77184560-77189559"/>
          <s v="77189559-77194558"/>
          <s v="77194558-77199557"/>
          <s v="77199557-77204556"/>
          <s v="77204556-77209555"/>
          <s v="77209555-77214554"/>
          <s v="77214554-77219553"/>
          <s v="77219553-77224552"/>
          <s v="77224552-77229551"/>
          <s v="77229551-77234550"/>
          <s v="77234550-77239549"/>
          <s v="77239549-77244548"/>
          <s v="77244548-77249547"/>
          <s v="77249547-77254546"/>
          <s v="77254546-77259545"/>
          <s v="77259545-77264544"/>
          <s v="77264544-77269543"/>
          <s v="77269543-77274542"/>
          <s v="77274542-77279541"/>
          <s v="77279541-77284540"/>
          <s v="77284540-77289539"/>
          <s v="77289539-77294538"/>
          <s v="77294538-77299537"/>
          <s v="77299537-77304536"/>
          <s v="77304536-77309535"/>
          <s v="77309535-77314534"/>
          <s v="77314534-77319533"/>
          <s v="77319533-77324532"/>
          <s v="77324532-77329531"/>
          <s v="77329531-77334530"/>
          <s v="77334530-77339529"/>
          <s v="77339529-77344528"/>
          <s v="77344528-77349527"/>
          <s v="77349527-77354526"/>
          <s v="77354526-77359525"/>
          <s v="77359525-77364524"/>
          <s v="77364524-77369523"/>
          <s v="77369523-77374522"/>
          <s v="77374522-77379521"/>
          <s v="77379521-77384520"/>
          <s v="77384520-77389519"/>
          <s v="77389519-77394518"/>
          <s v="77394518-77399517"/>
          <s v="77399517-77404516"/>
          <s v="77404516-77409515"/>
          <s v="77409515-77414514"/>
          <s v="77414514-77419513"/>
          <s v="77419513-77424512"/>
          <s v="77424512-77429511"/>
          <s v="77429511-77434510"/>
          <s v="77434510-77439509"/>
          <s v="77439509-77444508"/>
          <s v="77444508-77449507"/>
          <s v="77449507-77454506"/>
          <s v="77454506-77459505"/>
          <s v="77459505-77464504"/>
          <s v="77464504-77469503"/>
          <s v="77469503-77474502"/>
          <s v="77474502-77479501"/>
          <s v="77479501-77484500"/>
          <s v="77484500-77489499"/>
          <s v="77489499-77494498"/>
          <s v="77494498-77499497"/>
          <s v="77499497-77504496"/>
          <s v="77504496-77509495"/>
          <s v="77509495-77514494"/>
          <s v="77514494-77519493"/>
          <s v="77519493-77524492"/>
          <s v="77524492-77529491"/>
          <s v="77529491-77534490"/>
          <s v="77534490-77539489"/>
          <s v="77539489-77544488"/>
          <s v="77544488-77549487"/>
          <s v="77549487-77554486"/>
          <s v="77554486-77559485"/>
          <s v="77559485-77564484"/>
          <s v="77564484-77569483"/>
          <s v="77569483-77574482"/>
          <s v="77574482-77579481"/>
          <s v="77579481-77584480"/>
          <s v="77584480-77589479"/>
          <s v="77589479-77594478"/>
          <s v="77594478-77599477"/>
          <s v="77599477-77604476"/>
          <s v="77604476-77609475"/>
          <s v="77609475-77614474"/>
          <s v="77614474-77619473"/>
          <s v="77619473-77624472"/>
          <s v="77624472-77629471"/>
          <s v="77629471-77634470"/>
          <s v="77634470-77639469"/>
          <s v="77639469-77644468"/>
          <s v="77644468-77649467"/>
          <s v="77649467-77654466"/>
          <s v="77654466-77659465"/>
          <s v="77659465-77664464"/>
          <s v="77664464-77669463"/>
          <s v="77669463-77674462"/>
          <s v="77674462-77679461"/>
          <s v="77679461-77684460"/>
          <s v="77684460-77689459"/>
          <s v="77689459-77694458"/>
          <s v="77694458-77699457"/>
          <s v="77699457-77704456"/>
          <s v="77704456-77709455"/>
          <s v="77709455-77714454"/>
          <s v="77714454-77719453"/>
          <s v="77719453-77724452"/>
          <s v="77724452-77729451"/>
          <s v="77729451-77734450"/>
          <s v="77734450-77739449"/>
          <s v="77739449-77744448"/>
          <s v="77744448-77749447"/>
          <s v="77749447-77754446"/>
          <s v="77754446-77759445"/>
          <s v="77759445-77764444"/>
          <s v="77764444-77769443"/>
          <s v="77769443-77774442"/>
          <s v="77774442-77779441"/>
          <s v="77779441-77784440"/>
          <s v="77784440-77789439"/>
          <s v="77789439-77794438"/>
          <s v="77794438-77799437"/>
          <s v="77799437-77804436"/>
          <s v="77804436-77809435"/>
          <s v="77809435-77814434"/>
          <s v="77814434-77819433"/>
          <s v="77819433-77824432"/>
          <s v="77824432-77829431"/>
          <s v="77829431-77834430"/>
          <s v="77834430-77839429"/>
          <s v="77839429-77844428"/>
          <s v="77844428-77849427"/>
          <s v="77849427-77854426"/>
          <s v="77854426-77859425"/>
          <s v="77859425-77864424"/>
          <s v="77864424-77869423"/>
          <s v="77869423-77874422"/>
          <s v="77874422-77879421"/>
          <s v="77879421-77884420"/>
          <s v="77884420-77889419"/>
          <s v="77889419-77894418"/>
          <s v="77894418-77899417"/>
          <s v="77899417-77904416"/>
          <s v="77904416-77909415"/>
          <s v="77909415-77914414"/>
          <s v="77914414-77919413"/>
          <s v="77919413-77924412"/>
          <s v="77924412-77929411"/>
          <s v="77929411-77934410"/>
          <s v="77934410-77939409"/>
          <s v="77939409-77944408"/>
          <s v="77944408-77949407"/>
          <s v="77949407-77954406"/>
          <s v="77954406-77959405"/>
          <s v="77959405-77964404"/>
          <s v="77964404-77969403"/>
          <s v="77969403-77974402"/>
          <s v="77974402-77979401"/>
          <s v="77979401-77984400"/>
          <s v="77984400-77989399"/>
          <s v="77989399-77994398"/>
          <s v="77994398-77999397"/>
          <s v="77999397-78004396"/>
          <s v="78004396-78009395"/>
          <s v="78009395-78014394"/>
          <s v="78014394-78019393"/>
          <s v="78019393-78024392"/>
          <s v="78024392-78029391"/>
          <s v="78029391-78034390"/>
          <s v="78034390-78039389"/>
          <s v="78039389-78044388"/>
          <s v="78044388-78049387"/>
          <s v="78049387-78054386"/>
          <s v="78054386-78059385"/>
          <s v="78059385-78064384"/>
          <s v="78064384-78069383"/>
          <s v="78069383-78074382"/>
          <s v="78074382-78079381"/>
          <s v="78079381-78084380"/>
          <s v="78084380-78089379"/>
          <s v="78089379-78094378"/>
          <s v="78094378-78099377"/>
          <s v="78099377-78104376"/>
          <s v="78104376-78109375"/>
          <s v="78109375-78114374"/>
          <s v="78114374-78119373"/>
          <s v="78119373-78124372"/>
          <s v="78124372-78129371"/>
          <s v="78129371-78134370"/>
          <s v="78134370-78139369"/>
          <s v="78139369-78144368"/>
          <s v="78144368-78149367"/>
          <s v="78149367-78154366"/>
          <s v="78154366-78159365"/>
          <s v="78159365-78164364"/>
          <s v="78164364-78169363"/>
          <s v="78169363-78174362"/>
          <s v="78174362-78179361"/>
          <s v="78179361-78184360"/>
          <s v="78184360-78189359"/>
          <s v="78189359-78194358"/>
          <s v="78194358-78199357"/>
          <s v="78199357-78204356"/>
          <s v="78204356-78209355"/>
          <s v="78209355-78214354"/>
          <s v="78214354-78219353"/>
          <s v="78219353-78224352"/>
          <s v="78224352-78229351"/>
          <s v="78229351-78234350"/>
          <s v="78234350-78239349"/>
          <s v="78239349-78244348"/>
          <s v="78244348-78249347"/>
          <s v="78249347-78254346"/>
          <s v="78254346-78259345"/>
          <s v="78259345-78264344"/>
          <s v="78264344-78269343"/>
          <s v="78269343-78274342"/>
          <s v="78274342-78279341"/>
          <s v="78279341-78284340"/>
          <s v="78284340-78289339"/>
          <s v="78289339-78294338"/>
          <s v="78294338-78299337"/>
          <s v="78299337-78304336"/>
          <s v="78304336-78309335"/>
          <s v="78309335-78314334"/>
          <s v="78314334-78319333"/>
          <s v="78319333-78324332"/>
          <s v="78324332-78329331"/>
          <s v="78329331-78334330"/>
          <s v="78334330-78339329"/>
          <s v="78339329-78344328"/>
          <s v="78344328-78349327"/>
          <s v="78349327-78354326"/>
          <s v="78354326-78359325"/>
          <s v="78359325-78364324"/>
          <s v="78364324-78369323"/>
          <s v="78369323-78374322"/>
          <s v="78374322-78379321"/>
          <s v="78379321-78384320"/>
          <s v="78384320-78389319"/>
          <s v="78389319-78394318"/>
          <s v="78394318-78399317"/>
          <s v="78399317-78404316"/>
          <s v="78404316-78409315"/>
          <s v="78409315-78414314"/>
          <s v="78414314-78419313"/>
          <s v="78419313-78424312"/>
          <s v="78424312-78429311"/>
          <s v="78429311-78434310"/>
          <s v="78434310-78439309"/>
          <s v="78439309-78444308"/>
          <s v="78444308-78449307"/>
          <s v="78449307-78454306"/>
          <s v="78454306-78459305"/>
          <s v="78459305-78464304"/>
          <s v="78464304-78469303"/>
          <s v="78469303-78474302"/>
          <s v="78474302-78479301"/>
          <s v="78479301-78484300"/>
          <s v="78484300-78489299"/>
          <s v="78489299-78494298"/>
          <s v="78494298-78499297"/>
          <s v="78499297-78504296"/>
          <s v="78504296-78509295"/>
          <s v="78509295-78514294"/>
          <s v="78514294-78519293"/>
          <s v="78519293-78524292"/>
          <s v="78524292-78529291"/>
          <s v="78529291-78534290"/>
          <s v="78534290-78539289"/>
          <s v="78539289-78544288"/>
          <s v="78544288-78549287"/>
          <s v="78549287-78554286"/>
          <s v="78554286-78559285"/>
          <s v="78559285-78564284"/>
          <s v="78564284-78569283"/>
          <s v="78569283-78574282"/>
          <s v="78574282-78579281"/>
          <s v="78579281-78584280"/>
          <s v="78584280-78589279"/>
          <s v="78589279-78594278"/>
          <s v="78594278-78599277"/>
          <s v="78599277-78604276"/>
          <s v="78604276-78609275"/>
          <s v="78609275-78614274"/>
          <s v="78614274-78619273"/>
          <s v="78619273-78624272"/>
          <s v="78624272-78629271"/>
          <s v="78629271-78634270"/>
          <s v="78634270-78639269"/>
          <s v="78639269-78644268"/>
          <s v="78644268-78649267"/>
          <s v="78649267-78654266"/>
          <s v="78654266-78659265"/>
          <s v="78659265-78664264"/>
          <s v="78664264-78669263"/>
          <s v="78669263-78674262"/>
          <s v="78674262-78679261"/>
          <s v="78679261-78684260"/>
          <s v="78684260-78689259"/>
          <s v="78689259-78694258"/>
          <s v="78694258-78699257"/>
          <s v="78699257-78704256"/>
          <s v="78704256-78709255"/>
          <s v="78709255-78714254"/>
          <s v="78714254-78719253"/>
          <s v="78719253-78724252"/>
          <s v="78724252-78729251"/>
          <s v="78729251-78734250"/>
          <s v="78734250-78739249"/>
          <s v="78739249-78744248"/>
          <s v="78744248-78749247"/>
          <s v="78749247-78754246"/>
          <s v="78754246-78759245"/>
          <s v="78759245-78764244"/>
          <s v="78764244-78769243"/>
          <s v="78769243-78774242"/>
          <s v="78774242-78779241"/>
          <s v="78779241-78784240"/>
          <s v="78784240-78789239"/>
          <s v="78789239-78794238"/>
          <s v="78794238-78799237"/>
          <s v="78799237-78804236"/>
          <s v="78804236-78809235"/>
          <s v="78809235-78814234"/>
          <s v="78814234-78819233"/>
          <s v="78819233-78824232"/>
          <s v="78824232-78829231"/>
          <s v="78829231-78834230"/>
          <s v="78834230-78839229"/>
          <s v="78839229-78844228"/>
          <s v="78844228-78849227"/>
          <s v="78849227-78854226"/>
          <s v="78854226-78859225"/>
          <s v="78859225-78864224"/>
          <s v="78864224-78869223"/>
          <s v="78869223-78874222"/>
          <s v="78874222-78879221"/>
          <s v="78879221-78884220"/>
          <s v="78884220-78889219"/>
          <s v="78889219-78894218"/>
          <s v="78894218-78899217"/>
          <s v="78899217-78904216"/>
          <s v="78904216-78909215"/>
          <s v="78909215-78914214"/>
          <s v="78914214-78919213"/>
          <s v="78919213-78924212"/>
          <s v="78924212-78929211"/>
          <s v="78929211-78934210"/>
          <s v="78934210-78939209"/>
          <s v="78939209-78944208"/>
          <s v="78944208-78949207"/>
          <s v="78949207-78954206"/>
          <s v="78954206-78959205"/>
          <s v="78959205-78964204"/>
          <s v="78964204-78969203"/>
          <s v="78969203-78974202"/>
          <s v="78974202-78979201"/>
          <s v="78979201-78984200"/>
          <s v="78984200-78989199"/>
          <s v="78989199-78994198"/>
          <s v="78994198-78999197"/>
          <s v="78999197-79004196"/>
          <s v="79004196-79009195"/>
          <s v="79009195-79014194"/>
          <s v="79014194-79019193"/>
          <s v="79019193-79024192"/>
          <s v="79024192-79029191"/>
          <s v="79029191-79034190"/>
          <s v="79034190-79039189"/>
          <s v="79039189-79044188"/>
          <s v="79044188-79049187"/>
          <s v="79049187-79054186"/>
          <s v="79054186-79059185"/>
          <s v="79059185-79064184"/>
          <s v="79064184-79069183"/>
          <s v="79069183-79074182"/>
          <s v="79074182-79079181"/>
          <s v="79079181-79084180"/>
          <s v="79084180-79089179"/>
          <s v="79089179-79094178"/>
          <s v="79094178-79099177"/>
          <s v="79099177-79104176"/>
          <s v="79104176-79109175"/>
          <s v="79109175-79114174"/>
          <s v="79114174-79119173"/>
          <s v="79119173-79124172"/>
          <s v="79124172-79129171"/>
          <s v="79129171-79134170"/>
          <s v="79134170-79139169"/>
          <s v="79139169-79144168"/>
          <s v="79144168-79149167"/>
          <s v="79149167-79154166"/>
          <s v="79154166-79159165"/>
          <s v="79159165-79164164"/>
          <s v="79164164-79169163"/>
          <s v="79169163-79174162"/>
          <s v="79174162-79179161"/>
          <s v="79179161-79184160"/>
          <s v="79184160-79189159"/>
          <s v="79189159-79194158"/>
          <s v="79194158-79199157"/>
          <s v="79199157-79204156"/>
          <s v="79204156-79209155"/>
          <s v="79209155-79214154"/>
          <s v="79214154-79219153"/>
          <s v="79219153-79224152"/>
          <s v="79224152-79229151"/>
          <s v="79229151-79234150"/>
          <s v="79234150-79239149"/>
          <s v="79239149-79244148"/>
          <s v="79244148-79249147"/>
          <s v="79249147-79254146"/>
          <s v="79254146-79259145"/>
          <s v="79259145-79264144"/>
          <s v="79264144-79269143"/>
          <s v="79269143-79274142"/>
          <s v="79274142-79279141"/>
          <s v="79279141-79284140"/>
          <s v="79284140-79289139"/>
          <s v="79289139-79294138"/>
          <s v="79294138-79299137"/>
          <s v="79299137-79304136"/>
          <s v="79304136-79309135"/>
          <s v="79309135-79314134"/>
          <s v="79314134-79319133"/>
          <s v="79319133-79324132"/>
          <s v="79324132-79329131"/>
          <s v="79329131-79334130"/>
          <s v="79334130-79339129"/>
          <s v="79339129-79344128"/>
          <s v="79344128-79349127"/>
          <s v="79349127-79354126"/>
          <s v="79354126-79359125"/>
          <s v="79359125-79364124"/>
          <s v="79364124-79369123"/>
          <s v="79369123-79374122"/>
          <s v="79374122-79379121"/>
          <s v="79379121-79384120"/>
          <s v="79384120-79389119"/>
          <s v="79389119-79394118"/>
          <s v="79394118-79399117"/>
          <s v="79399117-79404116"/>
          <s v="79404116-79409115"/>
          <s v="79409115-79414114"/>
          <s v="79414114-79419113"/>
          <s v="79419113-79424112"/>
          <s v="79424112-79429111"/>
          <s v="79429111-79434110"/>
          <s v="79434110-79439109"/>
          <s v="79439109-79444108"/>
          <s v="79444108-79449107"/>
          <s v="79449107-79454106"/>
          <s v="79454106-79459105"/>
          <s v="79459105-79464104"/>
          <s v="79464104-79469103"/>
          <s v="79469103-79474102"/>
          <s v="79474102-79479101"/>
          <s v="79479101-79484100"/>
          <s v="79484100-79489099"/>
          <s v="79489099-79494098"/>
          <s v="79494098-79499097"/>
          <s v="79499097-79504096"/>
          <s v="79504096-79509095"/>
          <s v="79509095-79514094"/>
          <s v="79514094-79519093"/>
          <s v="79519093-79524092"/>
          <s v="79524092-79529091"/>
          <s v="79529091-79534090"/>
          <s v="79534090-79539089"/>
          <s v="79539089-79544088"/>
          <s v="79544088-79549087"/>
          <s v="79549087-79554086"/>
          <s v="79554086-79559085"/>
          <s v="79559085-79564084"/>
          <s v="79564084-79569083"/>
          <s v="79569083-79574082"/>
          <s v="79574082-79579081"/>
          <s v="79579081-79584080"/>
          <s v="79584080-79589079"/>
          <s v="79589079-79594078"/>
          <s v="79594078-79599077"/>
          <s v="79599077-79604076"/>
          <s v="79604076-79609075"/>
          <s v="79609075-79614074"/>
          <s v="79614074-79619073"/>
          <s v="79619073-79624072"/>
          <s v="79624072-79629071"/>
          <s v="79629071-79634070"/>
          <s v="79634070-79639069"/>
          <s v="79639069-79644068"/>
          <s v="79644068-79649067"/>
          <s v="79649067-79654066"/>
          <s v="79654066-79659065"/>
          <s v="79659065-79664064"/>
          <s v="79664064-79669063"/>
          <s v="79669063-79674062"/>
          <s v="79674062-79679061"/>
          <s v="79679061-79684060"/>
          <s v="79684060-79689059"/>
          <s v="79689059-79694058"/>
          <s v="79694058-79699057"/>
          <s v="79699057-79704056"/>
          <s v="79704056-79709055"/>
          <s v="79709055-79714054"/>
          <s v="79714054-79719053"/>
          <s v="79719053-79724052"/>
          <s v="79724052-79729051"/>
          <s v="79729051-79734050"/>
          <s v="79734050-79739049"/>
          <s v="79739049-79744048"/>
          <s v="79744048-79749047"/>
          <s v="79749047-79754046"/>
          <s v="79754046-79759045"/>
          <s v="79759045-79764044"/>
          <s v="79764044-79769043"/>
          <s v="79769043-79774042"/>
          <s v="79774042-79779041"/>
          <s v="79779041-79784040"/>
          <s v="79784040-79789039"/>
          <s v="79789039-79794038"/>
          <s v="79794038-79799037"/>
          <s v="79799037-79804036"/>
          <s v="79804036-79809035"/>
          <s v="79809035-79814034"/>
          <s v="79814034-79819033"/>
          <s v="79819033-79824032"/>
          <s v="79824032-79829031"/>
          <s v="79829031-79834030"/>
          <s v="79834030-79839029"/>
          <s v="79839029-79844028"/>
          <s v="79844028-79849027"/>
          <s v="79849027-79854026"/>
          <s v="79854026-79859025"/>
          <s v="79859025-79864024"/>
          <s v="79864024-79869023"/>
          <s v="79869023-79874022"/>
          <s v="79874022-79879021"/>
          <s v="79879021-79884020"/>
          <s v="79884020-79889019"/>
          <s v="79889019-79894018"/>
          <s v="79894018-79899017"/>
          <s v="79899017-79904016"/>
          <s v="79904016-79909015"/>
          <s v="79909015-79914014"/>
          <s v="79914014-79919013"/>
          <s v="79919013-79924012"/>
          <s v="79924012-79929011"/>
          <s v="79929011-79934010"/>
          <s v="79934010-79939009"/>
          <s v="79939009-79944008"/>
          <s v="79944008-79949007"/>
          <s v="79949007-79954006"/>
          <s v="79954006-79959005"/>
          <s v="79959005-79964004"/>
          <s v="79964004-79969003"/>
          <s v="79969003-79974002"/>
          <s v="79974002-79979001"/>
          <s v="79979001-79984000"/>
          <s v="79984000-79988999"/>
          <s v="79988999-79993998"/>
          <s v="79993998-79998997"/>
          <s v="79998997-80003996"/>
          <s v="80003996-80008995"/>
          <s v="80008995-80013994"/>
          <s v="80013994-80018993"/>
          <s v="80018993-80023992"/>
          <s v="80023992-80028991"/>
          <s v="80028991-80033990"/>
          <s v="80033990-80038989"/>
          <s v="80038989-80043988"/>
          <s v="80043988-80048987"/>
          <s v="80048987-80053986"/>
          <s v="80053986-80058985"/>
          <s v="80058985-80063984"/>
          <s v="80063984-80068983"/>
          <s v="80068983-80073982"/>
          <s v="80073982-80078981"/>
          <s v="80078981-80083980"/>
          <s v="80083980-80088979"/>
          <s v="80088979-80093978"/>
          <s v="80093978-80098977"/>
          <s v="80098977-80103976"/>
          <s v="80103976-80108975"/>
          <s v="80108975-80113974"/>
          <s v="80113974-80118973"/>
          <s v="80118973-80123972"/>
          <s v="80123972-80128971"/>
          <s v="80128971-80133970"/>
          <s v="80133970-80138969"/>
          <s v="80138969-80143968"/>
          <s v="80143968-80148967"/>
          <s v="80148967-80153966"/>
          <s v="80153966-80158965"/>
          <s v="80158965-80163964"/>
          <s v="80163964-80168963"/>
          <s v="80168963-80173962"/>
          <s v="80173962-80178961"/>
          <s v="80178961-80183960"/>
          <s v="80183960-80188959"/>
          <s v="80188959-80193958"/>
          <s v="80193958-80198957"/>
          <s v="80198957-80203956"/>
          <s v="80203956-80208955"/>
          <s v="80208955-80213954"/>
          <s v="80213954-80218953"/>
          <s v="80218953-80223952"/>
          <s v="80223952-80228951"/>
          <s v="80228951-80233950"/>
          <s v="80233950-80238949"/>
          <s v="80238949-80243948"/>
          <s v="80243948-80248947"/>
          <s v="80248947-80253946"/>
          <s v="80253946-80258945"/>
          <s v="80258945-80263944"/>
          <s v="80263944-80268943"/>
          <s v="80268943-80273942"/>
          <s v="80273942-80278941"/>
          <s v="80278941-80283940"/>
          <s v="80283940-80288939"/>
          <s v="80288939-80293938"/>
          <s v="80293938-80298937"/>
          <s v="80298937-80303936"/>
          <s v="80303936-80308935"/>
          <s v="80308935-80313934"/>
          <s v="80313934-80318933"/>
          <s v="80318933-80323932"/>
          <s v="80323932-80328931"/>
          <s v="80328931-80333930"/>
          <s v="80333930-80338929"/>
          <s v="80338929-80343928"/>
          <s v="80343928-80348927"/>
          <s v="80348927-80353926"/>
          <s v="80353926-80358925"/>
          <s v="80358925-80363924"/>
          <s v="80363924-80368923"/>
          <s v="80368923-80373922"/>
          <s v="80373922-80378921"/>
          <s v="80378921-80383920"/>
          <s v="80383920-80388919"/>
          <s v="80388919-80393918"/>
          <s v="80393918-80398917"/>
          <s v="80398917-80403916"/>
          <s v="80403916-80408915"/>
          <s v="80408915-80413914"/>
          <s v="80413914-80418913"/>
          <s v="80418913-80423912"/>
          <s v="80423912-80428911"/>
          <s v="80428911-80433910"/>
          <s v="80433910-80438909"/>
          <s v="80438909-80443908"/>
          <s v="80443908-80448907"/>
          <s v="80448907-80453906"/>
          <s v="80453906-80458905"/>
          <s v="80458905-80463904"/>
          <s v="80463904-80468903"/>
          <s v="80468903-80473902"/>
          <s v="80473902-80478901"/>
          <s v="80478901-80483900"/>
          <s v="80483900-80488899"/>
          <s v="80488899-80493898"/>
          <s v="80493898-80498897"/>
          <s v="80498897-80503896"/>
          <s v="80503896-80508895"/>
          <s v="80508895-80513894"/>
          <s v="80513894-80518893"/>
          <s v="80518893-80523892"/>
          <s v="80523892-80528891"/>
          <s v="80528891-80533890"/>
          <s v="80533890-80538889"/>
          <s v="80538889-80543888"/>
          <s v="80543888-80548887"/>
          <s v="80548887-80553886"/>
          <s v="80553886-80558885"/>
          <s v="80558885-80563884"/>
          <s v="80563884-80568883"/>
          <s v="80568883-80573882"/>
          <s v="80573882-80578881"/>
          <s v="80578881-80583880"/>
          <s v="80583880-80588879"/>
          <s v="80588879-80593878"/>
          <s v="80593878-80598877"/>
          <s v="80598877-80603876"/>
          <s v="80603876-80608875"/>
          <s v="80608875-80613874"/>
          <s v="80613874-80618873"/>
          <s v="80618873-80623872"/>
          <s v="80623872-80628871"/>
          <s v="80628871-80633870"/>
          <s v="80633870-80638869"/>
          <s v="80638869-80643868"/>
          <s v="80643868-80648867"/>
          <s v="80648867-80653866"/>
          <s v="80653866-80658865"/>
          <s v="80658865-80663864"/>
          <s v="80663864-80668863"/>
          <s v="80668863-80673862"/>
          <s v="80673862-80678861"/>
          <s v="80678861-80683860"/>
          <s v="80683860-80688859"/>
          <s v="80688859-80693858"/>
          <s v="80693858-80698857"/>
          <s v="80698857-80703856"/>
          <s v="80703856-80708855"/>
          <s v="80708855-80713854"/>
          <s v="80713854-80718853"/>
          <s v="80718853-80723852"/>
          <s v="80723852-80728851"/>
          <s v="80728851-80733850"/>
          <s v="80733850-80738849"/>
          <s v="80738849-80743848"/>
          <s v="80743848-80748847"/>
          <s v="80748847-80753846"/>
          <s v="80753846-80758845"/>
          <s v="80758845-80763844"/>
          <s v="80763844-80768843"/>
          <s v="80768843-80773842"/>
          <s v="80773842-80778841"/>
          <s v="80778841-80783840"/>
          <s v="80783840-80788839"/>
          <s v="80788839-80793838"/>
          <s v="80793838-80798837"/>
          <s v="80798837-80803836"/>
          <s v="80803836-80808835"/>
          <s v="80808835-80813834"/>
          <s v="80813834-80818833"/>
          <s v="80818833-80823832"/>
          <s v="80823832-80828831"/>
          <s v="80828831-80833830"/>
          <s v="80833830-80838829"/>
          <s v="80838829-80843828"/>
          <s v="80843828-80848827"/>
          <s v="80848827-80853826"/>
          <s v="80853826-80858825"/>
          <s v="80858825-80863824"/>
          <s v="80863824-80868823"/>
          <s v="80868823-80873822"/>
          <s v="80873822-80878821"/>
          <s v="80878821-80883820"/>
          <s v="80883820-80888819"/>
          <s v="80888819-80893818"/>
          <s v="80893818-80898817"/>
          <s v="80898817-80903816"/>
          <s v="80903816-80908815"/>
          <s v="80908815-80913814"/>
          <s v="80913814-80918813"/>
          <s v="80918813-80923812"/>
          <s v="80923812-80928811"/>
          <s v="80928811-80933810"/>
          <s v="80933810-80938809"/>
          <s v="80938809-80943808"/>
          <s v="80943808-80948807"/>
          <s v="80948807-80953806"/>
          <s v="80953806-80958805"/>
          <s v="80958805-80963804"/>
          <s v="80963804-80968803"/>
          <s v="80968803-80973802"/>
          <s v="80973802-80978801"/>
          <s v="80978801-80983800"/>
          <s v="80983800-80988799"/>
          <s v="80988799-80993798"/>
          <s v="80993798-80998797"/>
          <s v="80998797-81003796"/>
          <s v="81003796-81008795"/>
          <s v="81008795-81013794"/>
          <s v="81013794-81018793"/>
          <s v="81018793-81023792"/>
          <s v="81023792-81028791"/>
          <s v="81028791-81033790"/>
          <s v="81033790-81038789"/>
          <s v="81038789-81043788"/>
          <s v="81043788-81048787"/>
          <s v="81048787-81053786"/>
          <s v="81053786-81058785"/>
          <s v="81058785-81063784"/>
          <s v="81063784-81068783"/>
          <s v="81068783-81073782"/>
          <s v="81073782-81078781"/>
          <s v="81078781-81083780"/>
          <s v="81083780-81088779"/>
          <s v="81088779-81093778"/>
          <s v="81093778-81098777"/>
          <s v="81098777-81103776"/>
          <s v="81103776-81108775"/>
          <s v="81108775-81113774"/>
          <s v="81113774-81118773"/>
          <s v="81118773-81123772"/>
          <s v="81123772-81128771"/>
          <s v="81128771-81133770"/>
          <s v="81133770-81138769"/>
          <s v="81138769-81143768"/>
          <s v="81143768-81148767"/>
          <s v="81148767-81153766"/>
          <s v="81153766-81158765"/>
          <s v="81158765-81163764"/>
          <s v="81163764-81168763"/>
          <s v="81168763-81173762"/>
          <s v="81173762-81178761"/>
          <s v="81178761-81183760"/>
          <s v="81183760-81188759"/>
          <s v="81188759-81193758"/>
          <s v="81193758-81198757"/>
          <s v="81198757-81203756"/>
          <s v="81203756-81208755"/>
          <s v="81208755-81213754"/>
          <s v="81213754-81218753"/>
          <s v="81218753-81223752"/>
          <s v="81223752-81228751"/>
          <s v="81228751-81233750"/>
          <s v="81233750-81238749"/>
          <s v="81238749-81243748"/>
          <s v="81243748-81248747"/>
          <s v="81248747-81253746"/>
          <s v="81253746-81258745"/>
          <s v="81258745-81263744"/>
          <s v="81263744-81268743"/>
          <s v="81268743-81273742"/>
          <s v="81273742-81278741"/>
          <s v="81278741-81283740"/>
          <s v="81283740-81288739"/>
          <s v="81288739-81293738"/>
          <s v="81293738-81298737"/>
          <s v="81298737-81303736"/>
          <s v="81303736-81308735"/>
          <s v="81308735-81313734"/>
          <s v="81313734-81318733"/>
          <s v="81318733-81323732"/>
          <s v="81323732-81328731"/>
          <s v="81328731-81333730"/>
          <s v="81333730-81338729"/>
          <s v="81338729-81343728"/>
          <s v="81343728-81348727"/>
          <s v="81348727-81353726"/>
          <s v="81353726-81358725"/>
          <s v="81358725-81363724"/>
          <s v="81363724-81368723"/>
          <s v="81368723-81373722"/>
          <s v="81373722-81378721"/>
          <s v="81378721-81383720"/>
          <s v="81383720-81388719"/>
          <s v="81388719-81393718"/>
          <s v="81393718-81398717"/>
          <s v="81398717-81403716"/>
          <s v="81403716-81408715"/>
          <s v="81408715-81413714"/>
          <s v="81413714-81418713"/>
          <s v="81418713-81423712"/>
          <s v="81423712-81428711"/>
          <s v="81428711-81433710"/>
          <s v="81433710-81438709"/>
          <s v="81438709-81443708"/>
          <s v="81443708-81448707"/>
          <s v="81448707-81453706"/>
          <s v="81453706-81458705"/>
          <s v="81458705-81463704"/>
          <s v="81463704-81468703"/>
          <s v="81468703-81473702"/>
          <s v="81473702-81478701"/>
          <s v="81478701-81483700"/>
          <s v="81483700-81488699"/>
          <s v="81488699-81493698"/>
          <s v="81493698-81498697"/>
          <s v="81498697-81503696"/>
          <s v="81503696-81508695"/>
          <s v="81508695-81513694"/>
          <s v="81513694-81518693"/>
          <s v="81518693-81523692"/>
          <s v="81523692-81528691"/>
          <s v="81528691-81533690"/>
          <s v="81533690-81538689"/>
          <s v="81538689-81543688"/>
          <s v="81543688-81548687"/>
          <s v="81548687-81553686"/>
          <s v="81553686-81558685"/>
          <s v="81558685-81563684"/>
          <s v="81563684-81568683"/>
          <s v="81568683-81573682"/>
          <s v="81573682-81578681"/>
          <s v="81578681-81583680"/>
          <s v="81583680-81588679"/>
          <s v="81588679-81593678"/>
          <s v="81593678-81598677"/>
          <s v="81598677-81603676"/>
          <s v="81603676-81608675"/>
          <s v="81608675-81613674"/>
          <s v="81613674-81618673"/>
          <s v="81618673-81623672"/>
          <s v="81623672-81628671"/>
          <s v="81628671-81633670"/>
          <s v="81633670-81638669"/>
          <s v="81638669-81643668"/>
          <s v="81643668-81648667"/>
          <s v="81648667-81653666"/>
          <s v="81653666-81658665"/>
          <s v="81658665-81663664"/>
          <s v="81663664-81668663"/>
          <s v="81668663-81673662"/>
          <s v="81673662-81678661"/>
          <s v="81678661-81683660"/>
          <s v="81683660-81688659"/>
          <s v="81688659-81693658"/>
          <s v="81693658-81698657"/>
          <s v="81698657-81703656"/>
          <s v="81703656-81708655"/>
          <s v="81708655-81713654"/>
          <s v="81713654-81718653"/>
          <s v="81718653-81723652"/>
          <s v="81723652-81728651"/>
          <s v="81728651-81733650"/>
          <s v="81733650-81738649"/>
          <s v="81738649-81743648"/>
          <s v="81743648-81748647"/>
          <s v="81748647-81753646"/>
          <s v="81753646-81758645"/>
          <s v="81758645-81763644"/>
          <s v="81763644-81768643"/>
          <s v="81768643-81773642"/>
          <s v="81773642-81778641"/>
          <s v="81778641-81783640"/>
          <s v="81783640-81788639"/>
          <s v="81788639-81793638"/>
          <s v="81793638-81798637"/>
          <s v="81798637-81803636"/>
          <s v="81803636-81808635"/>
          <s v="81808635-81813634"/>
          <s v="81813634-81818633"/>
          <s v="81818633-81823632"/>
          <s v="81823632-81828631"/>
          <s v="81828631-81833630"/>
          <s v="81833630-81838629"/>
          <s v="81838629-81843628"/>
          <s v="81843628-81848627"/>
          <s v="81848627-81853626"/>
          <s v="81853626-81858625"/>
          <s v="81858625-81863624"/>
          <s v="81863624-81868623"/>
          <s v="81868623-81873622"/>
          <s v="81873622-81878621"/>
          <s v="81878621-81883620"/>
          <s v="81883620-81888619"/>
          <s v="81888619-81893618"/>
          <s v="81893618-81898617"/>
          <s v="81898617-81903616"/>
          <s v="81903616-81908615"/>
          <s v="81908615-81913614"/>
          <s v="81913614-81918613"/>
          <s v="81918613-81923612"/>
          <s v="81923612-81928611"/>
          <s v="81928611-81933610"/>
          <s v="81933610-81938609"/>
          <s v="81938609-81943608"/>
          <s v="81943608-81948607"/>
          <s v="81948607-81953606"/>
          <s v="81953606-81958605"/>
          <s v="81958605-81963604"/>
          <s v="81963604-81968603"/>
          <s v="81968603-81973602"/>
          <s v="81973602-81978601"/>
          <s v="81978601-81983600"/>
          <s v="81983600-81988599"/>
          <s v="81988599-81993598"/>
          <s v="81993598-81998597"/>
          <s v="81998597-82003596"/>
          <s v="82003596-82008595"/>
          <s v="82008595-82013594"/>
          <s v="82013594-82018593"/>
          <s v="82018593-82023592"/>
          <s v="82023592-82028591"/>
          <s v="82028591-82033590"/>
          <s v="82033590-82038589"/>
          <s v="82038589-82043588"/>
          <s v="82043588-82048587"/>
          <s v="82048587-82053586"/>
          <s v="82053586-82058585"/>
          <s v="82058585-82063584"/>
          <s v="82063584-82068583"/>
          <s v="82068583-82073582"/>
          <s v="82073582-82078581"/>
          <s v="82078581-82083580"/>
          <s v="82083580-82088579"/>
          <s v="82088579-82093578"/>
          <s v="82093578-82098577"/>
          <s v="82098577-82103576"/>
          <s v="82103576-82108575"/>
          <s v="82108575-82113574"/>
          <s v="82113574-82118573"/>
          <s v="82118573-82123572"/>
          <s v="82123572-82128571"/>
          <s v="82128571-82133570"/>
          <s v="82133570-82138569"/>
          <s v="82138569-82143568"/>
          <s v="82143568-82148567"/>
          <s v="82148567-82153566"/>
          <s v="82153566-82158565"/>
          <s v="82158565-82163564"/>
          <s v="82163564-82168563"/>
          <s v="82168563-82173562"/>
          <s v="82173562-82178561"/>
          <s v="82178561-82183560"/>
          <s v="82183560-82188559"/>
          <s v="82188559-82193558"/>
          <s v="82193558-82198557"/>
          <s v="82198557-82203556"/>
          <s v="82203556-82208555"/>
          <s v="82208555-82213554"/>
          <s v="82213554-82218553"/>
          <s v="82218553-82223552"/>
          <s v="82223552-82228551"/>
          <s v="82228551-82233550"/>
          <s v="82233550-82238549"/>
          <s v="82238549-82243548"/>
          <s v="82243548-82248547"/>
          <s v="82248547-82253546"/>
          <s v="82253546-82258545"/>
          <s v="82258545-82263544"/>
          <s v="82263544-82268543"/>
          <s v="82268543-82273542"/>
          <s v="82273542-82278541"/>
          <s v="82278541-82283540"/>
          <s v="82283540-82288539"/>
          <s v="82288539-82293538"/>
          <s v="82293538-82298537"/>
          <s v="82298537-82303536"/>
          <s v="82303536-82308535"/>
          <s v="82308535-82313534"/>
          <s v="82313534-82318533"/>
          <s v="82318533-82323532"/>
          <s v="82323532-82328531"/>
          <s v="82328531-82333530"/>
          <s v="82333530-82338529"/>
          <s v="82338529-82343528"/>
          <s v="82343528-82348527"/>
          <s v="82348527-82353526"/>
          <s v="82353526-82358525"/>
          <s v="82358525-82363524"/>
          <s v="82363524-82368523"/>
          <s v="82368523-82373522"/>
          <s v="82373522-82378521"/>
          <s v="82378521-82383520"/>
          <s v="82383520-82388519"/>
          <s v="82388519-82393518"/>
          <s v="82393518-82398517"/>
          <s v="82398517-82403516"/>
          <s v="82403516-82408515"/>
          <s v="82408515-82413514"/>
          <s v="82413514-82418513"/>
          <s v="82418513-82423512"/>
          <s v="82423512-82428511"/>
          <s v="82428511-82433510"/>
          <s v="82433510-82438509"/>
          <s v="82438509-82443508"/>
          <s v="82443508-82448507"/>
          <s v="82448507-82453506"/>
          <s v="82453506-82458505"/>
          <s v="82458505-82463504"/>
          <s v="82463504-82468503"/>
          <s v="82468503-82473502"/>
          <s v="82473502-82478501"/>
          <s v="82478501-82483500"/>
          <s v="82483500-82488499"/>
          <s v="82488499-82493498"/>
          <s v="82493498-82498497"/>
          <s v="82498497-82503496"/>
          <s v="82503496-82508495"/>
          <s v="82508495-82513494"/>
          <s v="82513494-82518493"/>
          <s v="82518493-82523492"/>
          <s v="82523492-82528491"/>
          <s v="82528491-82533490"/>
          <s v="82533490-82538489"/>
          <s v="82538489-82543488"/>
          <s v="82543488-82548487"/>
          <s v="82548487-82553486"/>
          <s v="82553486-82558485"/>
          <s v="82558485-82563484"/>
          <s v="82563484-82568483"/>
          <s v="82568483-82573482"/>
          <s v="82573482-82578481"/>
          <s v="82578481-82583480"/>
          <s v="82583480-82588479"/>
          <s v="82588479-82593478"/>
          <s v="82593478-82598477"/>
          <s v="82598477-82603476"/>
          <s v="82603476-82608475"/>
          <s v="82608475-82613474"/>
          <s v="82613474-82618473"/>
          <s v="82618473-82623472"/>
          <s v="82623472-82628471"/>
          <s v="82628471-82633470"/>
          <s v="82633470-82638469"/>
          <s v="82638469-82643468"/>
          <s v="82643468-82648467"/>
          <s v="82648467-82653466"/>
          <s v="82653466-82658465"/>
          <s v="82658465-82663464"/>
          <s v="82663464-82668463"/>
          <s v="82668463-82673462"/>
          <s v="82673462-82678461"/>
          <s v="82678461-82683460"/>
          <s v="82683460-82688459"/>
          <s v="82688459-82693458"/>
          <s v="82693458-82698457"/>
          <s v="82698457-82703456"/>
          <s v="82703456-82708455"/>
          <s v="82708455-82713454"/>
          <s v="82713454-82718453"/>
          <s v="82718453-82723452"/>
          <s v="82723452-82728451"/>
          <s v="82728451-82733450"/>
          <s v="82733450-82738449"/>
          <s v="82738449-82743448"/>
          <s v="82743448-82748447"/>
          <s v="82748447-82753446"/>
          <s v="82753446-82758445"/>
          <s v="82758445-82763444"/>
          <s v="82763444-82768443"/>
          <s v="82768443-82773442"/>
          <s v="82773442-82778441"/>
          <s v="82778441-82783440"/>
          <s v="82783440-82788439"/>
          <s v="82788439-82793438"/>
          <s v="82793438-82798437"/>
          <s v="82798437-82803436"/>
          <s v="82803436-82808435"/>
          <s v="82808435-82813434"/>
          <s v="82813434-82818433"/>
          <s v="82818433-82823432"/>
          <s v="82823432-82828431"/>
          <s v="82828431-82833430"/>
          <s v="82833430-82838429"/>
          <s v="82838429-82843428"/>
          <s v="82843428-82848427"/>
          <s v="82848427-82853426"/>
          <s v="82853426-82858425"/>
          <s v="82858425-82863424"/>
          <s v="82863424-82868423"/>
          <s v="82868423-82873422"/>
          <s v="82873422-82878421"/>
          <s v="82878421-82883420"/>
          <s v="82883420-82888419"/>
          <s v="82888419-82893418"/>
          <s v="82893418-82898417"/>
          <s v="82898417-82903416"/>
          <s v="82903416-82908415"/>
          <s v="82908415-82913414"/>
          <s v="82913414-82918413"/>
          <s v="82918413-82923412"/>
          <s v="82923412-82928411"/>
          <s v="82928411-82933410"/>
          <s v="82933410-82938409"/>
          <s v="82938409-82943408"/>
          <s v="82943408-82948407"/>
          <s v="82948407-82953406"/>
          <s v="82953406-82958405"/>
          <s v="82958405-82963404"/>
          <s v="82963404-82968403"/>
          <s v="82968403-82973402"/>
          <s v="82973402-82978401"/>
          <s v="82978401-82983400"/>
          <s v="82983400-82988399"/>
          <s v="82988399-82993398"/>
          <s v="82993398-82998397"/>
          <s v="82998397-83003396"/>
          <s v="83003396-83008395"/>
          <s v="83008395-83013394"/>
          <s v="83013394-83018393"/>
          <s v="83018393-83023392"/>
          <s v="83023392-83028391"/>
          <s v="83028391-83033390"/>
          <s v="83033390-83038389"/>
          <s v="83038389-83043388"/>
          <s v="83043388-83048387"/>
          <s v="83048387-83053386"/>
          <s v="83053386-83058385"/>
          <s v="83058385-83063384"/>
          <s v="83063384-83068383"/>
          <s v="83068383-83073382"/>
          <s v="83073382-83078381"/>
          <s v="83078381-83083380"/>
          <s v="83083380-83088379"/>
          <s v="83088379-83093378"/>
          <s v="83093378-83098377"/>
          <s v="83098377-83103376"/>
          <s v="83103376-83108375"/>
          <s v="83108375-83113374"/>
          <s v="83113374-83118373"/>
          <s v="83118373-83123372"/>
          <s v="83123372-83128371"/>
          <s v="83128371-83133370"/>
          <s v="83133370-83138369"/>
          <s v="83138369-83143368"/>
          <s v="83143368-83148367"/>
          <s v="83148367-83153366"/>
          <s v="83153366-83158365"/>
          <s v="83158365-83163364"/>
          <s v="83163364-83168363"/>
          <s v="83168363-83173362"/>
          <s v="83173362-83178361"/>
          <s v="83178361-83183360"/>
          <s v="83183360-83188359"/>
          <s v="83188359-83193358"/>
          <s v="83193358-83198357"/>
          <s v="83198357-83203356"/>
          <s v="83203356-83208355"/>
          <s v="83208355-83213354"/>
          <s v="83213354-83218353"/>
          <s v="83218353-83223352"/>
          <s v="83223352-83228351"/>
          <s v="83228351-83233350"/>
          <s v="83233350-83238349"/>
          <s v="83238349-83243348"/>
          <s v="83243348-83248347"/>
          <s v="83248347-83253346"/>
          <s v="83253346-83258345"/>
          <s v="83258345-83263344"/>
          <s v="83263344-83268343"/>
          <s v="83268343-83273342"/>
          <s v="83273342-83278341"/>
          <s v="83278341-83283340"/>
          <s v="83283340-83288339"/>
          <s v="83288339-83293338"/>
          <s v="83293338-83298337"/>
          <s v="83298337-83303336"/>
          <s v="83303336-83308335"/>
          <s v="83308335-83313334"/>
          <s v="83313334-83318333"/>
          <s v="83318333-83323332"/>
          <s v="83323332-83328331"/>
          <s v="83328331-83333330"/>
          <s v="83333330-83338329"/>
          <s v="83338329-83343328"/>
          <s v="83343328-83348327"/>
          <s v="83348327-83353326"/>
          <s v="83353326-83358325"/>
          <s v="83358325-83363324"/>
          <s v="83363324-83368323"/>
          <s v="83368323-83373322"/>
          <s v="83373322-83378321"/>
          <s v="83378321-83383320"/>
          <s v="83383320-83388319"/>
          <s v="83388319-83393318"/>
          <s v="83393318-83398317"/>
          <s v="83398317-83403316"/>
          <s v="83403316-83408315"/>
          <s v="83408315-83413314"/>
          <s v="83413314-83418313"/>
          <s v="83418313-83423312"/>
          <s v="83423312-83428311"/>
          <s v="83428311-83433310"/>
          <s v="83433310-83438309"/>
          <s v="83438309-83443308"/>
          <s v="83443308-83448307"/>
          <s v="83448307-83453306"/>
          <s v="83453306-83458305"/>
          <s v="83458305-83463304"/>
          <s v="83463304-83468303"/>
          <s v="83468303-83473302"/>
          <s v="83473302-83478301"/>
          <s v="83478301-83483300"/>
          <s v="83483300-83488299"/>
          <s v="83488299-83493298"/>
          <s v="83493298-83498297"/>
          <s v="83498297-83503296"/>
          <s v="83503296-83508295"/>
          <s v="83508295-83513294"/>
          <s v="83513294-83518293"/>
          <s v="83518293-83523292"/>
          <s v="83523292-83528291"/>
          <s v="83528291-83533290"/>
          <s v="83533290-83538289"/>
          <s v="83538289-83543288"/>
          <s v="83543288-83548287"/>
          <s v="83548287-83553286"/>
          <s v="83553286-83558285"/>
          <s v="83558285-83563284"/>
          <s v="83563284-83568283"/>
          <s v="83568283-83573282"/>
          <s v="83573282-83578281"/>
          <s v="83578281-83583280"/>
          <s v="83583280-83588279"/>
          <s v="83588279-83593278"/>
          <s v="83593278-83598277"/>
          <s v="83598277-83603276"/>
          <s v="83603276-83608275"/>
          <s v="83608275-83613274"/>
          <s v="83613274-83618273"/>
          <s v="83618273-83623272"/>
          <s v="83623272-83628271"/>
          <s v="83628271-83633270"/>
          <s v="83633270-83638269"/>
          <s v="83638269-83643268"/>
          <s v="83643268-83648267"/>
          <s v="83648267-83653266"/>
          <s v="83653266-83658265"/>
          <s v="83658265-83663264"/>
          <s v="83663264-83668263"/>
          <s v="83668263-83673262"/>
          <s v="83673262-83678261"/>
          <s v="83678261-83683260"/>
          <s v="83683260-83688259"/>
          <s v="83688259-83693258"/>
          <s v="83693258-83698257"/>
          <s v="83698257-83703256"/>
          <s v="83703256-83708255"/>
          <s v="83708255-83713254"/>
          <s v="83713254-83718253"/>
          <s v="83718253-83723252"/>
          <s v="83723252-83728251"/>
          <s v="83728251-83733250"/>
          <s v="83733250-83738249"/>
          <s v="83738249-83743248"/>
          <s v="83743248-83748247"/>
          <s v="83748247-83753246"/>
          <s v="83753246-83758245"/>
          <s v="83758245-83763244"/>
          <s v="83763244-83768243"/>
          <s v="83768243-83773242"/>
          <s v="83773242-83778241"/>
          <s v="83778241-83783240"/>
          <s v="83783240-83788239"/>
          <s v="83788239-83793238"/>
          <s v="83793238-83798237"/>
          <s v="83798237-83803236"/>
          <s v="83803236-83808235"/>
          <s v="83808235-83813234"/>
          <s v="83813234-83818233"/>
          <s v="83818233-83823232"/>
          <s v="83823232-83828231"/>
          <s v="83828231-83833230"/>
          <s v="83833230-83838229"/>
          <s v="83838229-83843228"/>
          <s v="83843228-83848227"/>
          <s v="83848227-83853226"/>
          <s v="83853226-83858225"/>
          <s v="83858225-83863224"/>
          <s v="83863224-83868223"/>
          <s v="83868223-83873222"/>
          <s v="83873222-83878221"/>
          <s v="83878221-83883220"/>
          <s v="83883220-83888219"/>
          <s v="83888219-83893218"/>
          <s v="83893218-83898217"/>
          <s v="83898217-83903216"/>
          <s v="83903216-83908215"/>
          <s v="83908215-83913214"/>
          <s v="83913214-83918213"/>
          <s v="83918213-83923212"/>
          <s v="83923212-83928211"/>
          <s v="83928211-83933210"/>
          <s v="83933210-83938209"/>
          <s v="83938209-83943208"/>
          <s v="83943208-83948207"/>
          <s v="83948207-83953206"/>
          <s v="83953206-83958205"/>
          <s v="83958205-83963204"/>
          <s v="83963204-83968203"/>
          <s v="83968203-83973202"/>
          <s v="83973202-83978201"/>
          <s v="83978201-83983200"/>
          <s v="83983200-83988199"/>
          <s v="83988199-83993198"/>
          <s v="83993198-83998197"/>
          <s v="83998197-84003196"/>
          <s v="84003196-84008195"/>
          <s v="84008195-84013194"/>
          <s v="84013194-84018193"/>
          <s v="84018193-84023192"/>
          <s v="84023192-84028191"/>
          <s v="84028191-84033190"/>
          <s v="84033190-84038189"/>
          <s v="84038189-84043188"/>
          <s v="84043188-84048187"/>
          <s v="84048187-84053186"/>
          <s v="84053186-84058185"/>
          <s v="84058185-84063184"/>
          <s v="84063184-84068183"/>
          <s v="84068183-84073182"/>
          <s v="84073182-84078181"/>
          <s v="84078181-84083180"/>
          <s v="84083180-84088179"/>
          <s v="84088179-84093178"/>
          <s v="84093178-84098177"/>
          <s v="84098177-84103176"/>
          <s v="84103176-84108175"/>
          <s v="84108175-84113174"/>
          <s v="84113174-84118173"/>
          <s v="84118173-84123172"/>
          <s v="84123172-84128171"/>
          <s v="84128171-84133170"/>
          <s v="84133170-84138169"/>
          <s v="84138169-84143168"/>
          <s v="84143168-84148167"/>
          <s v="84148167-84153166"/>
          <s v="84153166-84158165"/>
          <s v="84158165-84163164"/>
          <s v="84163164-84168163"/>
          <s v="84168163-84173162"/>
          <s v="84173162-84178161"/>
          <s v="84178161-84183160"/>
          <s v="84183160-84188159"/>
          <s v="84188159-84193158"/>
          <s v="84193158-84198157"/>
          <s v="84198157-84203156"/>
          <s v="84203156-84208155"/>
          <s v="84208155-84213154"/>
          <s v="84213154-84218153"/>
          <s v="84218153-84223152"/>
          <s v="84223152-84228151"/>
          <s v="84228151-84233150"/>
          <s v="84233150-84238149"/>
          <s v="84238149-84243148"/>
          <s v="84243148-84248147"/>
          <s v="84248147-84253146"/>
          <s v="84253146-84258145"/>
          <s v="84258145-84263144"/>
          <s v="84263144-84268143"/>
          <s v="84268143-84273142"/>
          <s v="84273142-84278141"/>
          <s v="84278141-84283140"/>
          <s v="84283140-84288139"/>
          <s v="84288139-84293138"/>
          <s v="84293138-84298137"/>
          <s v="84298137-84303136"/>
          <s v="84303136-84308135"/>
          <s v="84308135-84313134"/>
          <s v="84313134-84318133"/>
          <s v="84318133-84323132"/>
          <s v="84323132-84328131"/>
          <s v="84328131-84333130"/>
          <s v="84333130-84338129"/>
          <s v="84338129-84343128"/>
          <s v="84343128-84348127"/>
          <s v="84348127-84353126"/>
          <s v="84353126-84358125"/>
          <s v="84358125-84363124"/>
          <s v="84363124-84368123"/>
          <s v="84368123-84373122"/>
          <s v="84373122-84378121"/>
          <s v="84378121-84383120"/>
          <s v="84383120-84388119"/>
          <s v="84388119-84393118"/>
          <s v="84393118-84398117"/>
          <s v="84398117-84403116"/>
          <s v="84403116-84408115"/>
          <s v="84408115-84413114"/>
          <s v="84413114-84418113"/>
          <s v="84418113-84423112"/>
          <s v="84423112-84428111"/>
          <s v="84428111-84433110"/>
          <s v="84433110-84438109"/>
          <s v="84438109-84443108"/>
          <s v="84443108-84448107"/>
          <s v="84448107-84453106"/>
          <s v="84453106-84458105"/>
          <s v="84458105-84463104"/>
          <s v="84463104-84468103"/>
          <s v="84468103-84473102"/>
          <s v="84473102-84478101"/>
          <s v="84478101-84483100"/>
          <s v="84483100-84488099"/>
          <s v="84488099-84493098"/>
          <s v="84493098-84498097"/>
          <s v="84498097-84503096"/>
          <s v="84503096-84508095"/>
          <s v="84508095-84513094"/>
          <s v="84513094-84518093"/>
          <s v="84518093-84523092"/>
          <s v="84523092-84528091"/>
          <s v="84528091-84533090"/>
          <s v="84533090-84538089"/>
          <s v="84538089-84543088"/>
          <s v="84543088-84548087"/>
          <s v="84548087-84553086"/>
          <s v="84553086-84558085"/>
          <s v="84558085-84563084"/>
          <s v="84563084-84568083"/>
          <s v="84568083-84573082"/>
          <s v="84573082-84578081"/>
          <s v="84578081-84583080"/>
          <s v="84583080-84588079"/>
          <s v="84588079-84593078"/>
          <s v="84593078-84598077"/>
          <s v="84598077-84603076"/>
          <s v="84603076-84608075"/>
          <s v="84608075-84613074"/>
          <s v="84613074-84618073"/>
          <s v="84618073-84623072"/>
          <s v="84623072-84628071"/>
          <s v="84628071-84633070"/>
          <s v="84633070-84638069"/>
          <s v="84638069-84643068"/>
          <s v="84643068-84648067"/>
          <s v="84648067-84653066"/>
          <s v="84653066-84658065"/>
          <s v="84658065-84663064"/>
          <s v="84663064-84668063"/>
          <s v="84668063-84673062"/>
          <s v="84673062-84678061"/>
          <s v="84678061-84683060"/>
          <s v="84683060-84688059"/>
          <s v="84688059-84693058"/>
          <s v="84693058-84698057"/>
          <s v="84698057-84703056"/>
          <s v="84703056-84708055"/>
          <s v="84708055-84713054"/>
          <s v="84713054-84718053"/>
          <s v="84718053-84723052"/>
          <s v="84723052-84728051"/>
          <s v="84728051-84733050"/>
          <s v="84733050-84738049"/>
          <s v="84738049-84743048"/>
          <s v="84743048-84748047"/>
          <s v="84748047-84753046"/>
          <s v="84753046-84758045"/>
          <s v="84758045-84763044"/>
          <s v="84763044-84768043"/>
          <s v="84768043-84773042"/>
          <s v="84773042-84778041"/>
          <s v="84778041-84783040"/>
          <s v="84783040-84788039"/>
          <s v="84788039-84793038"/>
          <s v="84793038-84798037"/>
          <s v="84798037-84803036"/>
          <s v="84803036-84808035"/>
          <s v="84808035-84813034"/>
          <s v="84813034-84818033"/>
          <s v="84818033-84823032"/>
          <s v="84823032-84828031"/>
          <s v="84828031-84833030"/>
          <s v="84833030-84838029"/>
          <s v="84838029-84843028"/>
          <s v="84843028-84848027"/>
          <s v="84848027-84853026"/>
          <s v="84853026-84858025"/>
          <s v="84858025-84863024"/>
          <s v="84863024-84868023"/>
          <s v="84868023-84873022"/>
          <s v="84873022-84878021"/>
          <s v="84878021-84883020"/>
          <s v="84883020-84888019"/>
          <s v="84888019-84893018"/>
          <s v="84893018-84898017"/>
          <s v="84898017-84903016"/>
          <s v="84903016-84908015"/>
          <s v="84908015-84913014"/>
          <s v="84913014-84918013"/>
          <s v="84918013-84923012"/>
          <s v="84923012-84928011"/>
          <s v="84928011-84933010"/>
          <s v="84933010-84938009"/>
          <s v="84938009-84943008"/>
          <s v="84943008-84948007"/>
          <s v="84948007-84953006"/>
          <s v="84953006-84958005"/>
          <s v="84958005-84963004"/>
          <s v="84963004-84968003"/>
          <s v="84968003-84973002"/>
          <s v="84973002-84978001"/>
          <s v="84978001-84983000"/>
          <s v="84983000-84987999"/>
          <s v="84987999-84992998"/>
          <s v="84992998-84997997"/>
          <s v="84997997-85002996"/>
          <s v="85002996-85007995"/>
          <s v="85007995-85012994"/>
          <s v="85012994-85017993"/>
          <s v="85017993-85022992"/>
          <s v="85022992-85027991"/>
          <s v="85027991-85032990"/>
          <s v="85032990-85037989"/>
          <s v="85037989-85042988"/>
          <s v="85042988-85047987"/>
          <s v="85047987-85052986"/>
          <s v="85052986-85057985"/>
          <s v="85057985-85062984"/>
          <s v="85062984-85067983"/>
          <s v="85067983-85072982"/>
          <s v="85072982-85077981"/>
          <s v="85077981-85082980"/>
          <s v="85082980-85087979"/>
          <s v="85087979-85092978"/>
          <s v="85092978-85097977"/>
          <s v="85097977-85102976"/>
          <s v="85102976-85107975"/>
          <s v="85107975-85112974"/>
          <s v="85112974-85117973"/>
          <s v="85117973-85122972"/>
          <s v="85122972-85127971"/>
          <s v="85127971-85132970"/>
          <s v="85132970-85137969"/>
          <s v="85137969-85142968"/>
          <s v="85142968-85147967"/>
          <s v="85147967-85152966"/>
          <s v="85152966-85157965"/>
          <s v="85157965-85162964"/>
          <s v="85162964-85167963"/>
          <s v="85167963-85172962"/>
          <s v="85172962-85177961"/>
          <s v="85177961-85182960"/>
          <s v="85182960-85187959"/>
          <s v="85187959-85192958"/>
          <s v="85192958-85197957"/>
          <s v="85197957-85202956"/>
          <s v="85202956-85207955"/>
          <s v="85207955-85212954"/>
          <s v="85212954-85217953"/>
          <s v="85217953-85222952"/>
          <s v="85222952-85227951"/>
          <s v="85227951-85232950"/>
          <s v="85232950-85237949"/>
          <s v="85237949-85242948"/>
          <s v="85242948-85247947"/>
          <s v="85247947-85252946"/>
          <s v="85252946-85257945"/>
          <s v="85257945-85262944"/>
          <s v="85262944-85267943"/>
          <s v="85267943-85272942"/>
          <s v="85272942-85277941"/>
          <s v="85277941-85282940"/>
          <s v="85282940-85287939"/>
          <s v="85287939-85292938"/>
          <s v="85292938-85297937"/>
          <s v="85297937-85302936"/>
          <s v="85302936-85307935"/>
          <s v="85307935-85312934"/>
          <s v="85312934-85317933"/>
          <s v="85317933-85322932"/>
          <s v="85322932-85327931"/>
          <s v="85327931-85332930"/>
          <s v="85332930-85337929"/>
          <s v="85337929-85342928"/>
          <s v="85342928-85347927"/>
          <s v="85347927-85352926"/>
          <s v="85352926-85357925"/>
          <s v="85357925-85362924"/>
          <s v="85362924-85367923"/>
          <s v="85367923-85372922"/>
          <s v="85372922-85377921"/>
          <s v="85377921-85382920"/>
          <s v="85382920-85387919"/>
          <s v="85387919-85392918"/>
          <s v="85392918-85397917"/>
          <s v="85397917-85402916"/>
          <s v="85402916-85407915"/>
          <s v="85407915-85412914"/>
          <s v="85412914-85417913"/>
          <s v="85417913-85422912"/>
          <s v="85422912-85427911"/>
          <s v="85427911-85432910"/>
          <s v="85432910-85437909"/>
          <s v="85437909-85442908"/>
          <s v="85442908-85447907"/>
          <s v="85447907-85452906"/>
          <s v="85452906-85457905"/>
          <s v="85457905-85462904"/>
          <s v="85462904-85467903"/>
          <s v="85467903-85472902"/>
          <s v="85472902-85477901"/>
          <s v="85477901-85482900"/>
          <s v="85482900-85487899"/>
          <s v="85487899-85492898"/>
          <s v="85492898-85497897"/>
          <s v="85497897-85502896"/>
          <s v="85502896-85507895"/>
          <s v="85507895-85512894"/>
          <s v="85512894-85517893"/>
          <s v="85517893-85522892"/>
          <s v="85522892-85527891"/>
          <s v="85527891-85532890"/>
          <s v="85532890-85537889"/>
          <s v="85537889-85542888"/>
          <s v="85542888-85547887"/>
          <s v="85547887-85552886"/>
          <s v="85552886-85557885"/>
          <s v="85557885-85562884"/>
          <s v="85562884-85567883"/>
          <s v="85567883-85572882"/>
          <s v="85572882-85577881"/>
          <s v="85577881-85582880"/>
          <s v="85582880-85587879"/>
          <s v="85587879-85592878"/>
          <s v="85592878-85597877"/>
          <s v="85597877-85602876"/>
          <s v="85602876-85607875"/>
          <s v="85607875-85612874"/>
          <s v="85612874-85617873"/>
          <s v="85617873-85622872"/>
          <s v="85622872-85627871"/>
          <s v="85627871-85632870"/>
          <s v="85632870-85637869"/>
          <s v="85637869-85642868"/>
          <s v="85642868-85647867"/>
          <s v="85647867-85652866"/>
          <s v="85652866-85657865"/>
          <s v="85657865-85662864"/>
          <s v="85662864-85667863"/>
          <s v="85667863-85672862"/>
          <s v="85672862-85677861"/>
          <s v="85677861-85682860"/>
          <s v="85682860-85687859"/>
          <s v="85687859-85692858"/>
          <s v="85692858-85697857"/>
          <s v="85697857-85702856"/>
          <s v="85702856-85707855"/>
          <s v="85707855-85712854"/>
          <s v="85712854-85717853"/>
          <s v="85717853-85722852"/>
          <s v="85722852-85727851"/>
          <s v="85727851-85732850"/>
          <s v="85732850-85737849"/>
          <s v="85737849-85742848"/>
          <s v="85742848-85747847"/>
          <s v="85747847-85752846"/>
          <s v="85752846-85757845"/>
          <s v="85757845-85762844"/>
          <s v="85762844-85767843"/>
          <s v="85767843-85772842"/>
          <s v="85772842-85777841"/>
          <s v="85777841-85782840"/>
          <s v="85782840-85787839"/>
          <s v="85787839-85792838"/>
          <s v="85792838-85797837"/>
          <s v="85797837-85802836"/>
          <s v="85802836-85807835"/>
          <s v="85807835-85812834"/>
          <s v="85812834-85817833"/>
          <s v="85817833-85822832"/>
          <s v="85822832-85827831"/>
          <s v="85827831-85832830"/>
          <s v="85832830-85837829"/>
          <s v="85837829-85842828"/>
          <s v="85842828-85847827"/>
          <s v="85847827-85852826"/>
          <s v="85852826-85857825"/>
          <s v="85857825-85862824"/>
          <s v="85862824-85867823"/>
          <s v="85867823-85872822"/>
          <s v="85872822-85877821"/>
          <s v="85877821-85882820"/>
          <s v="85882820-85887819"/>
          <s v="85887819-85892818"/>
          <s v="85892818-85897817"/>
          <s v="85897817-85902816"/>
          <s v="85902816-85907815"/>
          <s v="85907815-85912814"/>
          <s v="85912814-85917813"/>
          <s v="85917813-85922812"/>
          <s v="85922812-85927811"/>
          <s v="85927811-85932810"/>
          <s v="85932810-85937809"/>
          <s v="85937809-85942808"/>
          <s v="85942808-85947807"/>
          <s v="85947807-85952806"/>
          <s v="85952806-85957805"/>
          <s v="85957805-85962804"/>
          <s v="85962804-85967803"/>
          <s v="85967803-85972802"/>
          <s v="85972802-85977801"/>
          <s v="85977801-85982800"/>
          <s v="85982800-85987799"/>
          <s v="85987799-85992798"/>
          <s v="85992798-85997797"/>
          <s v="85997797-86002796"/>
          <s v="86002796-86007795"/>
          <s v="86007795-86012794"/>
          <s v="86012794-86017793"/>
          <s v="86017793-86022792"/>
          <s v="86022792-86027791"/>
          <s v="86027791-86032790"/>
          <s v="86032790-86037789"/>
          <s v="86037789-86042788"/>
          <s v="86042788-86047787"/>
          <s v="86047787-86052786"/>
          <s v="86052786-86057785"/>
          <s v="86057785-86062784"/>
          <s v="86062784-86067783"/>
          <s v="86067783-86072782"/>
          <s v="86072782-86077781"/>
          <s v="86077781-86082780"/>
          <s v="86082780-86087779"/>
          <s v="86087779-86092778"/>
          <s v="86092778-86097777"/>
          <s v="86097777-86102776"/>
          <s v="86102776-86107775"/>
          <s v="86107775-86112774"/>
          <s v="86112774-86117773"/>
          <s v="86117773-86122772"/>
          <s v="86122772-86127771"/>
          <s v="86127771-86132770"/>
          <s v="86132770-86137769"/>
          <s v="86137769-86142768"/>
          <s v="86142768-86147767"/>
          <s v="86147767-86152766"/>
          <s v="86152766-86157765"/>
          <s v="86157765-86162764"/>
          <s v="86162764-86167763"/>
          <s v="86167763-86172762"/>
          <s v="86172762-86177761"/>
          <s v="86177761-86182760"/>
          <s v="86182760-86187759"/>
          <s v="86187759-86192758"/>
          <s v="86192758-86197757"/>
          <s v="86197757-86202756"/>
          <s v="86202756-86207755"/>
          <s v="86207755-86212754"/>
          <s v="86212754-86217753"/>
          <s v="86217753-86222752"/>
          <s v="86222752-86227751"/>
          <s v="86227751-86232750"/>
          <s v="86232750-86237749"/>
          <s v="86237749-86242748"/>
          <s v="86242748-86247747"/>
          <s v="86247747-86252746"/>
          <s v="86252746-86257745"/>
          <s v="86257745-86262744"/>
          <s v="86262744-86267743"/>
          <s v="86267743-86272742"/>
          <s v="86272742-86277741"/>
          <s v="86277741-86282740"/>
          <s v="86282740-86287739"/>
          <s v="86287739-86292738"/>
          <s v="86292738-86297737"/>
          <s v="86297737-86302736"/>
          <s v="86302736-86307735"/>
          <s v="86307735-86312734"/>
          <s v="86312734-86317733"/>
          <s v="86317733-86322732"/>
          <s v="86322732-86327731"/>
          <s v="86327731-86332730"/>
          <s v="86332730-86337729"/>
          <s v="86337729-86342728"/>
          <s v="86342728-86347727"/>
          <s v="86347727-86352726"/>
          <s v="86352726-86357725"/>
          <s v="86357725-86362724"/>
          <s v="86362724-86367723"/>
          <s v="86367723-86372722"/>
          <s v="86372722-86377721"/>
          <s v="86377721-86382720"/>
          <s v="86382720-86387719"/>
          <s v="86387719-86392718"/>
          <s v="86392718-86397717"/>
          <s v="86397717-86402716"/>
          <s v="86402716-86407715"/>
          <s v="86407715-86412714"/>
          <s v="86412714-86417713"/>
          <s v="86417713-86422712"/>
          <s v="86422712-86427711"/>
          <s v="86427711-86432710"/>
          <s v="86432710-86437709"/>
          <s v="86437709-86442708"/>
          <s v="86442708-86447707"/>
          <s v="86447707-86452706"/>
          <s v="86452706-86457705"/>
          <s v="86457705-86462704"/>
          <s v="86462704-86467703"/>
          <s v="86467703-86472702"/>
          <s v="86472702-86477701"/>
          <s v="86477701-86482700"/>
          <s v="86482700-86487699"/>
          <s v="86487699-86492698"/>
          <s v="86492698-86497697"/>
          <s v="86497697-86502696"/>
          <s v="86502696-86507695"/>
          <s v="86507695-86512694"/>
          <s v="86512694-86517693"/>
          <s v="86517693-86522692"/>
          <s v="86522692-86527691"/>
          <s v="86527691-86532690"/>
          <s v="86532690-86537689"/>
          <s v="86537689-86542688"/>
          <s v="86542688-86547687"/>
          <s v="86547687-86552686"/>
          <s v="86552686-86557685"/>
          <s v="86557685-86562684"/>
          <s v="86562684-86567683"/>
          <s v="86567683-86572682"/>
          <s v="86572682-86577681"/>
          <s v="86577681-86582680"/>
          <s v="86582680-86587679"/>
          <s v="86587679-86592678"/>
          <s v="86592678-86597677"/>
          <s v="86597677-86602676"/>
          <s v="86602676-86607675"/>
          <s v="86607675-86612674"/>
          <s v="86612674-86617673"/>
          <s v="86617673-86622672"/>
          <s v="86622672-86627671"/>
          <s v="86627671-86632670"/>
          <s v="86632670-86637669"/>
          <s v="86637669-86642668"/>
          <s v="86642668-86647667"/>
          <s v="86647667-86652666"/>
          <s v="86652666-86657665"/>
          <s v="86657665-86662664"/>
          <s v="86662664-86667663"/>
          <s v="86667663-86672662"/>
          <s v="86672662-86677661"/>
          <s v="86677661-86682660"/>
          <s v="86682660-86687659"/>
          <s v="86687659-86692658"/>
          <s v="86692658-86697657"/>
          <s v="86697657-86702656"/>
          <s v="86702656-86707655"/>
          <s v="86707655-86712654"/>
          <s v="86712654-86717653"/>
          <s v="86717653-86722652"/>
          <s v="86722652-86727651"/>
          <s v="86727651-86732650"/>
          <s v="86732650-86737649"/>
          <s v="86737649-86742648"/>
          <s v="86742648-86747647"/>
          <s v="86747647-86752646"/>
          <s v="86752646-86757645"/>
          <s v="86757645-86762644"/>
          <s v="86762644-86767643"/>
          <s v="86767643-86772642"/>
          <s v="86772642-86777641"/>
          <s v="86777641-86782640"/>
          <s v="86782640-86787639"/>
          <s v="86787639-86792638"/>
          <s v="86792638-86797637"/>
          <s v="86797637-86802636"/>
          <s v="86802636-86807635"/>
          <s v="86807635-86812634"/>
          <s v="86812634-86817633"/>
          <s v="86817633-86822632"/>
          <s v="86822632-86827631"/>
          <s v="86827631-86832630"/>
          <s v="86832630-86837629"/>
          <s v="86837629-86842628"/>
          <s v="86842628-86847627"/>
          <s v="86847627-86852626"/>
          <s v="86852626-86857625"/>
          <s v="86857625-86862624"/>
          <s v="86862624-86867623"/>
          <s v="86867623-86872622"/>
          <s v="86872622-86877621"/>
          <s v="86877621-86882620"/>
          <s v="86882620-86887619"/>
          <s v="86887619-86892618"/>
          <s v="86892618-86897617"/>
          <s v="86897617-86902616"/>
          <s v="86902616-86907615"/>
          <s v="86907615-86912614"/>
          <s v="86912614-86917613"/>
          <s v="86917613-86922612"/>
          <s v="86922612-86927611"/>
          <s v="86927611-86932610"/>
          <s v="86932610-86937609"/>
          <s v="86937609-86942608"/>
          <s v="86942608-86947607"/>
          <s v="86947607-86952606"/>
          <s v="86952606-86957605"/>
          <s v="86957605-86962604"/>
          <s v="86962604-86967603"/>
          <s v="86967603-86972602"/>
          <s v="86972602-86977601"/>
          <s v="86977601-86982600"/>
          <s v="86982600-86987599"/>
          <s v="86987599-86992598"/>
          <s v="86992598-86997597"/>
          <s v="86997597-87002596"/>
          <s v="87002596-87007595"/>
          <s v="87007595-87012594"/>
          <s v="87012594-87017593"/>
          <s v="87017593-87022592"/>
          <s v="87022592-87027591"/>
          <s v="87027591-87032590"/>
          <s v="87032590-87037589"/>
          <s v="87037589-87042588"/>
          <s v="87042588-87047587"/>
          <s v="87047587-87052586"/>
          <s v="87052586-87057585"/>
          <s v="87057585-87062584"/>
          <s v="87062584-87067583"/>
          <s v="87067583-87072582"/>
          <s v="87072582-87077581"/>
          <s v="87077581-87082580"/>
          <s v="87082580-87087579"/>
          <s v="87087579-87092578"/>
          <s v="87092578-87097577"/>
          <s v="87097577-87102576"/>
          <s v="87102576-87107575"/>
          <s v="87107575-87112574"/>
          <s v="87112574-87117573"/>
          <s v="87117573-87122572"/>
          <s v="87122572-87127571"/>
          <s v="87127571-87132570"/>
          <s v="87132570-87137569"/>
          <s v="87137569-87142568"/>
          <s v="87142568-87147567"/>
          <s v="87147567-87152566"/>
          <s v="87152566-87157565"/>
          <s v="87157565-87162564"/>
          <s v="87162564-87167563"/>
          <s v="87167563-87172562"/>
          <s v="87172562-87177561"/>
          <s v="87177561-87182560"/>
          <s v="87182560-87187559"/>
          <s v="87187559-87192558"/>
          <s v="87192558-87197557"/>
          <s v="87197557-87202556"/>
          <s v="87202556-87207555"/>
          <s v="87207555-87212554"/>
          <s v="87212554-87217553"/>
          <s v="87217553-87222552"/>
          <s v="87222552-87227551"/>
          <s v="87227551-87232550"/>
          <s v="87232550-87237549"/>
          <s v="87237549-87242548"/>
          <s v="87242548-87247547"/>
          <s v="87247547-87252546"/>
          <s v="87252546-87257545"/>
          <s v="87257545-87262544"/>
          <s v="87262544-87267543"/>
          <s v="87267543-87272542"/>
          <s v="87272542-87277541"/>
          <s v="87277541-87282540"/>
          <s v="87282540-87287539"/>
          <s v="87287539-87292538"/>
          <s v="87292538-87297537"/>
          <s v="87297537-87302536"/>
          <s v="87302536-87307535"/>
          <s v="87307535-87312534"/>
          <s v="87312534-87317533"/>
          <s v="87317533-87322532"/>
          <s v="87322532-87327531"/>
          <s v="87327531-87332530"/>
          <s v="87332530-87337529"/>
          <s v="87337529-87342528"/>
          <s v="87342528-87347527"/>
          <s v="87347527-87352526"/>
          <s v="87352526-87357525"/>
          <s v="87357525-87362524"/>
          <s v="87362524-87367523"/>
          <s v="87367523-87372522"/>
          <s v="87372522-87377521"/>
          <s v="87377521-87382520"/>
          <s v="87382520-87387519"/>
          <s v="87387519-87392518"/>
          <s v="87392518-87397517"/>
          <s v="87397517-87402516"/>
          <s v="87402516-87407515"/>
          <s v="87407515-87412514"/>
          <s v="87412514-87417513"/>
          <s v="87417513-87422512"/>
          <s v="87422512-87427511"/>
          <s v="87427511-87432510"/>
          <s v="87432510-87437509"/>
          <s v="87437509-87442508"/>
          <s v="87442508-87447507"/>
          <s v="87447507-87452506"/>
          <s v="87452506-87457505"/>
          <s v="87457505-87462504"/>
          <s v="87462504-87467503"/>
          <s v="87467503-87472502"/>
          <s v="87472502-87477501"/>
          <s v="87477501-87482500"/>
          <s v="87482500-87487499"/>
          <s v="87487499-87492498"/>
          <s v="87492498-87497497"/>
          <s v="87497497-87502496"/>
          <s v="87502496-87507495"/>
          <s v="87507495-87512494"/>
          <s v="87512494-87517493"/>
          <s v="87517493-87522492"/>
          <s v="87522492-87527491"/>
          <s v="87527491-87532490"/>
          <s v="87532490-87537489"/>
          <s v="87537489-87542488"/>
          <s v="87542488-87547487"/>
          <s v="87547487-87552486"/>
          <s v="87552486-87557485"/>
          <s v="87557485-87562484"/>
          <s v="87562484-87567483"/>
          <s v="87567483-87572482"/>
          <s v="87572482-87577481"/>
          <s v="87577481-87582480"/>
          <s v="87582480-87587479"/>
          <s v="87587479-87592478"/>
          <s v="87592478-87597477"/>
          <s v="87597477-87602476"/>
          <s v="87602476-87607475"/>
          <s v="87607475-87612474"/>
          <s v="87612474-87617473"/>
          <s v="87617473-87622472"/>
          <s v="87622472-87627471"/>
          <s v="87627471-87632470"/>
          <s v="87632470-87637469"/>
          <s v="87637469-87642468"/>
          <s v="87642468-87647467"/>
          <s v="87647467-87652466"/>
          <s v="87652466-87657465"/>
          <s v="87657465-87662464"/>
          <s v="87662464-87667463"/>
          <s v="87667463-87672462"/>
          <s v="87672462-87677461"/>
          <s v="87677461-87682460"/>
          <s v="87682460-87687459"/>
          <s v="87687459-87692458"/>
          <s v="87692458-87697457"/>
          <s v="87697457-87702456"/>
          <s v="87702456-87707455"/>
          <s v="87707455-87712454"/>
          <s v="87712454-87717453"/>
          <s v="87717453-87722452"/>
          <s v="87722452-87727451"/>
          <s v="87727451-87732450"/>
          <s v="87732450-87737449"/>
          <s v="87737449-87742448"/>
          <s v="87742448-87747447"/>
          <s v="87747447-87752446"/>
          <s v="87752446-87757445"/>
          <s v="87757445-87762444"/>
          <s v="87762444-87767443"/>
          <s v="87767443-87772442"/>
          <s v="87772442-87777441"/>
          <s v="87777441-87782440"/>
          <s v="87782440-87787439"/>
          <s v="87787439-87792438"/>
          <s v="87792438-87797437"/>
          <s v="87797437-87802436"/>
          <s v="87802436-87807435"/>
          <s v="87807435-87812434"/>
          <s v="87812434-87817433"/>
          <s v="87817433-87822432"/>
          <s v="87822432-87827431"/>
          <s v="87827431-87832430"/>
          <s v="87832430-87837429"/>
          <s v="87837429-87842428"/>
          <s v="87842428-87847427"/>
          <s v="87847427-87852426"/>
          <s v="87852426-87857425"/>
          <s v="87857425-87862424"/>
          <s v="87862424-87867423"/>
          <s v="87867423-87872422"/>
          <s v="87872422-87877421"/>
          <s v="87877421-87882420"/>
          <s v="87882420-87887419"/>
          <s v="87887419-87892418"/>
          <s v="87892418-87897417"/>
          <s v="87897417-87902416"/>
          <s v="87902416-87907415"/>
          <s v="87907415-87912414"/>
          <s v="87912414-87917413"/>
          <s v="87917413-87922412"/>
          <s v="87922412-87927411"/>
          <s v="87927411-87932410"/>
          <s v="87932410-87937409"/>
          <s v="87937409-87942408"/>
          <s v="87942408-87947407"/>
          <s v="87947407-87952406"/>
          <s v="87952406-87957405"/>
          <s v="87957405-87962404"/>
          <s v="87962404-87967403"/>
          <s v="87967403-87972402"/>
          <s v="87972402-87977401"/>
          <s v="87977401-87982400"/>
          <s v="87982400-87987399"/>
          <s v="87987399-87992398"/>
          <s v="87992398-87997397"/>
          <s v="87997397-88002396"/>
          <s v="88002396-88007395"/>
          <s v="88007395-88012394"/>
          <s v="88012394-88017393"/>
          <s v="88017393-88022392"/>
          <s v="88022392-88027391"/>
          <s v="88027391-88032390"/>
          <s v="88032390-88037389"/>
          <s v="88037389-88042388"/>
          <s v="88042388-88047387"/>
          <s v="88047387-88052386"/>
          <s v="88052386-88057385"/>
          <s v="88057385-88062384"/>
          <s v="88062384-88067383"/>
          <s v="88067383-88072382"/>
          <s v="88072382-88077381"/>
          <s v="88077381-88082380"/>
          <s v="88082380-88087379"/>
          <s v="88087379-88092378"/>
          <s v="88092378-88097377"/>
          <s v="88097377-88102376"/>
          <s v="88102376-88107375"/>
          <s v="88107375-88112374"/>
          <s v="88112374-88117373"/>
          <s v="88117373-88122372"/>
          <s v="88122372-88127371"/>
          <s v="88127371-88132370"/>
          <s v="88132370-88137369"/>
          <s v="88137369-88142368"/>
          <s v="88142368-88147367"/>
          <s v="88147367-88152366"/>
          <s v="88152366-88157365"/>
          <s v="88157365-88162364"/>
          <s v="88162364-88167363"/>
          <s v="88167363-88172362"/>
          <s v="88172362-88177361"/>
          <s v="88177361-88182360"/>
          <s v="88182360-88187359"/>
          <s v="88187359-88192358"/>
          <s v="88192358-88197357"/>
          <s v="88197357-88202356"/>
          <s v="88202356-88207355"/>
          <s v="88207355-88212354"/>
          <s v="88212354-88217353"/>
          <s v="88217353-88222352"/>
          <s v="88222352-88227351"/>
          <s v="88227351-88232350"/>
          <s v="88232350-88237349"/>
          <s v="88237349-88242348"/>
          <s v="88242348-88247347"/>
          <s v="88247347-88252346"/>
          <s v="88252346-88257345"/>
          <s v="88257345-88262344"/>
          <s v="88262344-88267343"/>
          <s v="88267343-88272342"/>
          <s v="88272342-88277341"/>
          <s v="88277341-88282340"/>
          <s v="88282340-88287339"/>
          <s v="88287339-88292338"/>
          <s v="88292338-88297337"/>
          <s v="88297337-88302336"/>
          <s v="88302336-88307335"/>
          <s v="88307335-88312334"/>
          <s v="88312334-88317333"/>
          <s v="88317333-88322332"/>
          <s v="88322332-88327331"/>
          <s v="88327331-88332330"/>
          <s v="88332330-88337329"/>
          <s v="88337329-88342328"/>
          <s v="88342328-88347327"/>
          <s v="88347327-88352326"/>
          <s v="88352326-88357325"/>
          <s v="88357325-88362324"/>
          <s v="88362324-88367323"/>
          <s v="88367323-88372322"/>
          <s v="88372322-88377321"/>
          <s v="88377321-88382320"/>
          <s v="88382320-88387319"/>
          <s v="88387319-88392318"/>
          <s v="88392318-88397317"/>
          <s v="88397317-88402316"/>
          <s v="88402316-88407315"/>
          <s v="88407315-88412314"/>
          <s v="88412314-88417313"/>
          <s v="88417313-88422312"/>
          <s v="88422312-88427311"/>
          <s v="88427311-88432310"/>
          <s v="88432310-88437309"/>
          <s v="88437309-88442308"/>
          <s v="88442308-88447307"/>
          <s v="88447307-88452306"/>
          <s v="88452306-88457305"/>
          <s v="88457305-88462304"/>
          <s v="88462304-88467303"/>
          <s v="88467303-88472302"/>
          <s v="88472302-88477301"/>
          <s v="88477301-88482300"/>
          <s v="88482300-88487299"/>
          <s v="88487299-88492298"/>
          <s v="88492298-88497297"/>
          <s v="88497297-88502296"/>
          <s v="88502296-88507295"/>
          <s v="88507295-88512294"/>
          <s v="88512294-88517293"/>
          <s v="88517293-88522292"/>
          <s v="88522292-88527291"/>
          <s v="88527291-88532290"/>
          <s v="88532290-88537289"/>
          <s v="88537289-88542288"/>
          <s v="88542288-88547287"/>
          <s v="88547287-88552286"/>
          <s v="88552286-88557285"/>
          <s v="88557285-88562284"/>
          <s v="88562284-88567283"/>
          <s v="88567283-88572282"/>
          <s v="88572282-88577281"/>
          <s v="88577281-88582280"/>
          <s v="88582280-88587279"/>
          <s v="88587279-88592278"/>
          <s v="88592278-88597277"/>
          <s v="88597277-88602276"/>
          <s v="88602276-88607275"/>
          <s v="88607275-88612274"/>
          <s v="88612274-88617273"/>
          <s v="88617273-88622272"/>
          <s v="88622272-88627271"/>
          <s v="88627271-88632270"/>
          <s v="88632270-88637269"/>
          <s v="88637269-88642268"/>
          <s v="88642268-88647267"/>
          <s v="88647267-88652266"/>
          <s v="88652266-88657265"/>
          <s v="88657265-88662264"/>
          <s v="88662264-88667263"/>
          <s v="88667263-88672262"/>
          <s v="88672262-88677261"/>
          <s v="88677261-88682260"/>
          <s v="88682260-88687259"/>
          <s v="88687259-88692258"/>
          <s v="88692258-88697257"/>
          <s v="88697257-88702256"/>
          <s v="88702256-88707255"/>
          <s v="88707255-88712254"/>
          <s v="88712254-88717253"/>
          <s v="88717253-88722252"/>
          <s v="88722252-88727251"/>
          <s v="88727251-88732250"/>
          <s v="88732250-88737249"/>
          <s v="88737249-88742248"/>
          <s v="88742248-88747247"/>
          <s v="88747247-88752246"/>
          <s v="88752246-88757245"/>
          <s v="88757245-88762244"/>
          <s v="88762244-88767243"/>
          <s v="88767243-88772242"/>
          <s v="88772242-88777241"/>
          <s v="88777241-88782240"/>
          <s v="88782240-88787239"/>
          <s v="88787239-88792238"/>
          <s v="88792238-88797237"/>
          <s v="88797237-88802236"/>
          <s v="88802236-88807235"/>
          <s v="88807235-88812234"/>
          <s v="88812234-88817233"/>
          <s v="88817233-88822232"/>
          <s v="88822232-88827231"/>
          <s v="88827231-88832230"/>
          <s v="88832230-88837229"/>
          <s v="88837229-88842228"/>
          <s v="88842228-88847227"/>
          <s v="88847227-88852226"/>
          <s v="88852226-88857225"/>
          <s v="88857225-88862224"/>
          <s v="88862224-88867223"/>
          <s v="88867223-88872222"/>
          <s v="88872222-88877221"/>
          <s v="88877221-88882220"/>
          <s v="88882220-88887219"/>
          <s v="88887219-88892218"/>
          <s v="88892218-88897217"/>
          <s v="88897217-88902216"/>
          <s v="88902216-88907215"/>
          <s v="88907215-88912214"/>
          <s v="88912214-88917213"/>
          <s v="88917213-88922212"/>
          <s v="88922212-88927211"/>
          <s v="88927211-88932210"/>
          <s v="88932210-88937209"/>
          <s v="88937209-88942208"/>
          <s v="88942208-88947207"/>
          <s v="88947207-88952206"/>
          <s v="88952206-88957205"/>
          <s v="88957205-88962204"/>
          <s v="88962204-88967203"/>
          <s v="88967203-88972202"/>
          <s v="88972202-88977201"/>
          <s v="88977201-88982200"/>
          <s v="88982200-88987199"/>
          <s v="88987199-88992198"/>
          <s v="88992198-88997197"/>
          <s v="88997197-89002196"/>
          <s v="89002196-89007195"/>
          <s v="89007195-89012194"/>
          <s v="89012194-89017193"/>
          <s v="89017193-89022192"/>
          <s v="89022192-89027191"/>
          <s v="89027191-89032190"/>
          <s v="89032190-89037189"/>
          <s v="89037189-89042188"/>
          <s v="89042188-89047187"/>
          <s v="89047187-89052186"/>
          <s v="89052186-89057185"/>
          <s v="89057185-89062184"/>
          <s v="89062184-89067183"/>
          <s v="89067183-89072182"/>
          <s v="89072182-89077181"/>
          <s v="89077181-89082180"/>
          <s v="89082180-89087179"/>
          <s v="89087179-89092178"/>
          <s v="89092178-89097177"/>
          <s v="89097177-89102176"/>
          <s v="89102176-89107175"/>
          <s v="89107175-89112174"/>
          <s v="89112174-89117173"/>
          <s v="89117173-89122172"/>
          <s v="89122172-89127171"/>
          <s v="89127171-89132170"/>
          <s v="89132170-89137169"/>
          <s v="89137169-89142168"/>
          <s v="89142168-89147167"/>
          <s v="89147167-89152166"/>
          <s v="89152166-89157165"/>
          <s v="89157165-89162164"/>
          <s v="89162164-89167163"/>
          <s v="89167163-89172162"/>
          <s v="89172162-89177161"/>
          <s v="89177161-89182160"/>
          <s v="89182160-89187159"/>
          <s v="89187159-89192158"/>
          <s v="89192158-89197157"/>
          <s v="89197157-89202156"/>
          <s v="89202156-89207155"/>
          <s v="89207155-89212154"/>
          <s v="89212154-89217153"/>
          <s v="89217153-89222152"/>
          <s v="89222152-89227151"/>
          <s v="89227151-89232150"/>
          <s v="89232150-89237149"/>
          <s v="89237149-89242148"/>
          <s v="89242148-89247147"/>
          <s v="89247147-89252146"/>
          <s v="89252146-89257145"/>
          <s v="89257145-89262144"/>
          <s v="89262144-89267143"/>
          <s v="89267143-89272142"/>
          <s v="89272142-89277141"/>
          <s v="89277141-89282140"/>
          <s v="89282140-89287139"/>
          <s v="89287139-89292138"/>
          <s v="89292138-89297137"/>
          <s v="89297137-89302136"/>
          <s v="89302136-89307135"/>
          <s v="89307135-89312134"/>
          <s v="89312134-89317133"/>
          <s v="89317133-89322132"/>
          <s v="89322132-89327131"/>
          <s v="89327131-89332130"/>
          <s v="89332130-89337129"/>
          <s v="89337129-89342128"/>
          <s v="89342128-89347127"/>
          <s v="89347127-89352126"/>
          <s v="89352126-89357125"/>
          <s v="89357125-89362124"/>
          <s v="89362124-89367123"/>
          <s v="89367123-89372122"/>
          <s v="89372122-89377121"/>
          <s v="89377121-89382120"/>
          <s v="89382120-89387119"/>
          <s v="89387119-89392118"/>
          <s v="89392118-89397117"/>
          <s v="89397117-89402116"/>
          <s v="89402116-89407115"/>
          <s v="89407115-89412114"/>
          <s v="89412114-89417113"/>
          <s v="89417113-89422112"/>
          <s v="89422112-89427111"/>
          <s v="89427111-89432110"/>
          <s v="89432110-89437109"/>
          <s v="89437109-89442108"/>
          <s v="89442108-89447107"/>
          <s v="89447107-89452106"/>
          <s v="89452106-89457105"/>
          <s v="89457105-89462104"/>
          <s v="89462104-89467103"/>
          <s v="89467103-89472102"/>
          <s v="89472102-89477101"/>
          <s v="89477101-89482100"/>
          <s v="89482100-89487099"/>
          <s v="89487099-89492098"/>
          <s v="89492098-89497097"/>
          <s v="89497097-89502096"/>
          <s v="89502096-89507095"/>
          <s v="89507095-89512094"/>
          <s v="89512094-89517093"/>
          <s v="89517093-89522092"/>
          <s v="89522092-89527091"/>
          <s v="89527091-89532090"/>
          <s v="89532090-89537089"/>
          <s v="89537089-89542088"/>
          <s v="89542088-89547087"/>
          <s v="89547087-89552086"/>
          <s v="89552086-89557085"/>
          <s v="89557085-89562084"/>
          <s v="89562084-89567083"/>
          <s v="89567083-89572082"/>
          <s v="89572082-89577081"/>
          <s v="89577081-89582080"/>
          <s v="89582080-89587079"/>
          <s v="89587079-89592078"/>
          <s v="89592078-89597077"/>
          <s v="89597077-89602076"/>
          <s v="89602076-89607075"/>
          <s v="89607075-89612074"/>
          <s v="89612074-89617073"/>
          <s v="89617073-89622072"/>
          <s v="89622072-89627071"/>
          <s v="89627071-89632070"/>
          <s v="89632070-89637069"/>
          <s v="89637069-89642068"/>
          <s v="89642068-89647067"/>
          <s v="89647067-89652066"/>
          <s v="89652066-89657065"/>
          <s v="89657065-89662064"/>
          <s v="89662064-89667063"/>
          <s v="89667063-89672062"/>
          <s v="89672062-89677061"/>
          <s v="89677061-89682060"/>
          <s v="89682060-89687059"/>
          <s v="89687059-89692058"/>
          <s v="89692058-89697057"/>
          <s v="89697057-89702056"/>
          <s v="89702056-89707055"/>
          <s v="89707055-89712054"/>
          <s v="89712054-89717053"/>
          <s v="89717053-89722052"/>
          <s v="89722052-89727051"/>
          <s v="89727051-89732050"/>
          <s v="89732050-89737049"/>
          <s v="89737049-89742048"/>
          <s v="89742048-89747047"/>
          <s v="89747047-89752046"/>
          <s v="89752046-89757045"/>
          <s v="89757045-89762044"/>
          <s v="89762044-89767043"/>
          <s v="89767043-89772042"/>
          <s v="89772042-89777041"/>
          <s v="89777041-89782040"/>
          <s v="89782040-89787039"/>
          <s v="89787039-89792038"/>
          <s v="89792038-89797037"/>
          <s v="89797037-89802036"/>
          <s v="89802036-89807035"/>
          <s v="89807035-89812034"/>
          <s v="89812034-89817033"/>
          <s v="89817033-89822032"/>
          <s v="89822032-89827031"/>
          <s v="89827031-89832030"/>
          <s v="89832030-89837029"/>
          <s v="89837029-89842028"/>
          <s v="89842028-89847027"/>
          <s v="89847027-89852026"/>
          <s v="89852026-89857025"/>
          <s v="89857025-89862024"/>
          <s v="89862024-89867023"/>
          <s v="89867023-89872022"/>
          <s v="89872022-89877021"/>
          <s v="89877021-89882020"/>
          <s v="89882020-89887019"/>
          <s v="89887019-89892018"/>
          <s v="89892018-89897017"/>
          <s v="89897017-89902016"/>
          <s v="89902016-89907015"/>
          <s v="89907015-89912014"/>
          <s v="89912014-89917013"/>
          <s v="89917013-89922012"/>
          <s v="89922012-89927011"/>
          <s v="89927011-89932010"/>
          <s v="89932010-89937009"/>
          <s v="89937009-89942008"/>
          <s v="89942008-89947007"/>
          <s v="89947007-89952006"/>
          <s v="89952006-89957005"/>
          <s v="89957005-89962004"/>
          <s v="89962004-89967003"/>
          <s v="89967003-89972002"/>
          <s v="89972002-89977001"/>
          <s v="89977001-89982000"/>
          <s v="89982000-89986999"/>
          <s v="89986999-89991998"/>
          <s v="89991998-89996997"/>
          <s v="89996997-90001996"/>
          <s v="90001996-90006995"/>
          <s v="90006995-90011994"/>
          <s v="90011994-90016993"/>
          <s v="90016993-90021992"/>
          <s v="90021992-90026991"/>
          <s v="90026991-90031990"/>
          <s v="90031990-90036989"/>
          <s v="90036989-90041988"/>
          <s v="90041988-90046987"/>
          <s v="90046987-90051986"/>
          <s v="90051986-90056985"/>
          <s v="90056985-90061984"/>
          <s v="90061984-90066983"/>
          <s v="90066983-90071982"/>
          <s v="90071982-90076981"/>
          <s v="90076981-90081980"/>
          <s v="90081980-90086979"/>
          <s v="90086979-90091978"/>
          <s v="90091978-90096977"/>
          <s v="90096977-90101976"/>
          <s v="90101976-90106975"/>
          <s v="90106975-90111974"/>
          <s v="90111974-90116973"/>
          <s v="90116973-90121972"/>
          <s v="90121972-90126971"/>
          <s v="90126971-90131970"/>
          <s v="90131970-90136969"/>
          <s v="90136969-90141968"/>
          <s v="90141968-90146967"/>
          <s v="90146967-90151966"/>
          <s v="90151966-90156965"/>
          <s v="90156965-90161964"/>
          <s v="90161964-90166963"/>
          <s v="90166963-90171962"/>
          <s v="90171962-90176961"/>
          <s v="90176961-90181960"/>
          <s v="90181960-90186959"/>
          <s v="90186959-90191958"/>
          <s v="90191958-90196957"/>
          <s v="90196957-90201956"/>
          <s v="90201956-90206955"/>
          <s v="90206955-90211954"/>
          <s v="90211954-90216953"/>
          <s v="90216953-90221952"/>
          <s v="90221952-90226951"/>
          <s v="90226951-90231950"/>
          <s v="90231950-90236949"/>
          <s v="90236949-90241948"/>
          <s v="90241948-90246947"/>
          <s v="90246947-90251946"/>
          <s v="90251946-90256945"/>
          <s v="90256945-90261944"/>
          <s v="90261944-90266943"/>
          <s v="90266943-90271942"/>
          <s v="90271942-90276941"/>
          <s v="90276941-90281940"/>
          <s v="90281940-90286939"/>
          <s v="90286939-90291938"/>
          <s v="90291938-90296937"/>
          <s v="90296937-90301936"/>
          <s v="90301936-90306935"/>
          <s v="90306935-90311934"/>
          <s v="90311934-90316933"/>
          <s v="90316933-90321932"/>
          <s v="90321932-90326931"/>
          <s v="90326931-90331930"/>
          <s v="90331930-90336929"/>
          <s v="90336929-90341928"/>
          <s v="90341928-90346927"/>
          <s v="90346927-90351926"/>
          <s v="90351926-90356925"/>
          <s v="90356925-90361924"/>
          <s v="90361924-90366923"/>
          <s v="90366923-90371922"/>
          <s v="90371922-90376921"/>
          <s v="90376921-90381920"/>
          <s v="90381920-90386919"/>
          <s v="90386919-90391918"/>
          <s v="90391918-90396917"/>
          <s v="90396917-90401916"/>
          <s v="90401916-90406915"/>
          <s v="90406915-90411914"/>
          <s v="90411914-90416913"/>
          <s v="90416913-90421912"/>
          <s v="90421912-90426911"/>
          <s v="90426911-90431910"/>
          <s v="90431910-90436909"/>
          <s v="90436909-90441908"/>
          <s v="90441908-90446907"/>
          <s v="90446907-90451906"/>
          <s v="90451906-90456905"/>
          <s v="90456905-90461904"/>
          <s v="90461904-90466903"/>
          <s v="90466903-90471902"/>
          <s v="90471902-90476901"/>
          <s v="90476901-90481900"/>
          <s v="90481900-90486899"/>
          <s v="90486899-90491898"/>
          <s v="90491898-90496897"/>
          <s v="90496897-90501896"/>
          <s v="90501896-90506895"/>
          <s v="90506895-90511894"/>
          <s v="90511894-90516893"/>
          <s v="90516893-90521892"/>
          <s v="90521892-90526891"/>
          <s v="90526891-90531890"/>
          <s v="90531890-90536889"/>
          <s v="90536889-90541888"/>
          <s v="90541888-90546887"/>
          <s v="90546887-90551886"/>
          <s v="90551886-90556885"/>
          <s v="90556885-90561884"/>
          <s v="90561884-90566883"/>
          <s v="90566883-90571882"/>
          <s v="90571882-90576881"/>
          <s v="90576881-90581880"/>
          <s v="90581880-90586879"/>
          <s v="90586879-90591878"/>
          <s v="90591878-90596877"/>
          <s v="90596877-90601876"/>
          <s v="90601876-90606875"/>
          <s v="90606875-90611874"/>
          <s v="90611874-90616873"/>
          <s v="90616873-90621872"/>
          <s v="90621872-90626871"/>
          <s v="90626871-90631870"/>
          <s v="90631870-90636869"/>
          <s v="90636869-90641868"/>
          <s v="90641868-90646867"/>
          <s v="90646867-90651866"/>
          <s v="90651866-90656865"/>
          <s v="90656865-90661864"/>
          <s v="90661864-90666863"/>
          <s v="90666863-90671862"/>
          <s v="90671862-90676861"/>
          <s v="90676861-90681860"/>
          <s v="90681860-90686859"/>
          <s v="90686859-90691858"/>
          <s v="90691858-90696857"/>
          <s v="90696857-90701856"/>
          <s v="90701856-90706855"/>
          <s v="90706855-90711854"/>
          <s v="90711854-90716853"/>
          <s v="90716853-90721852"/>
          <s v="90721852-90726851"/>
          <s v="90726851-90731850"/>
          <s v="90731850-90736849"/>
          <s v="90736849-90741848"/>
          <s v="90741848-90746847"/>
          <s v="90746847-90751846"/>
          <s v="90751846-90756845"/>
          <s v="90756845-90761844"/>
          <s v="90761844-90766843"/>
          <s v="90766843-90771842"/>
          <s v="90771842-90776841"/>
          <s v="90776841-90781840"/>
          <s v="90781840-90786839"/>
          <s v="90786839-90791838"/>
          <s v="90791838-90796837"/>
          <s v="90796837-90801836"/>
          <s v="90801836-90806835"/>
          <s v="90806835-90811834"/>
          <s v="90811834-90816833"/>
          <s v="90816833-90821832"/>
          <s v="90821832-90826831"/>
          <s v="90826831-90831830"/>
          <s v="90831830-90836829"/>
          <s v="90836829-90841828"/>
          <s v="90841828-90846827"/>
          <s v="90846827-90851826"/>
          <s v="90851826-90856825"/>
          <s v="90856825-90861824"/>
          <s v="90861824-90866823"/>
          <s v="90866823-90871822"/>
          <s v="90871822-90876821"/>
          <s v="90876821-90881820"/>
          <s v="90881820-90886819"/>
          <s v="90886819-90891818"/>
          <s v="90891818-90896817"/>
          <s v="90896817-90901816"/>
          <s v="90901816-90906815"/>
          <s v="90906815-90911814"/>
          <s v="90911814-90916813"/>
          <s v="90916813-90921812"/>
          <s v="90921812-90926811"/>
          <s v="90926811-90931810"/>
          <s v="90931810-90936809"/>
          <s v="90936809-90941808"/>
          <s v="90941808-90946807"/>
          <s v="90946807-90951806"/>
          <s v="90951806-90956805"/>
          <s v="90956805-90961804"/>
          <s v="90961804-90966803"/>
          <s v="90966803-90971802"/>
          <s v="90971802-90976801"/>
          <s v="90976801-90981800"/>
          <s v="90981800-90986799"/>
          <s v="90986799-90991798"/>
          <s v="90991798-90996797"/>
          <s v="90996797-91001796"/>
          <s v="91001796-91006795"/>
          <s v="91006795-91011794"/>
          <s v="91011794-91016793"/>
          <s v="91016793-91021792"/>
          <s v="91021792-91026791"/>
          <s v="91026791-91031790"/>
          <s v="91031790-91036789"/>
          <s v="91036789-91041788"/>
          <s v="91041788-91046787"/>
          <s v="91046787-91051786"/>
          <s v="91051786-91056785"/>
          <s v="91056785-91061784"/>
          <s v="91061784-91066783"/>
          <s v="91066783-91071782"/>
          <s v="91071782-91076781"/>
          <s v="91076781-91081780"/>
          <s v="91081780-91086779"/>
          <s v="91086779-91091778"/>
          <s v="91091778-91096777"/>
          <s v="91096777-91101776"/>
          <s v="91101776-91106775"/>
          <s v="91106775-91111774"/>
          <s v="91111774-91116773"/>
          <s v="91116773-91121772"/>
          <s v="91121772-91126771"/>
          <s v="91126771-91131770"/>
          <s v="91131770-91136769"/>
          <s v="91136769-91141768"/>
          <s v="91141768-91146767"/>
          <s v="91146767-91151766"/>
          <s v="91151766-91156765"/>
          <s v="91156765-91161764"/>
          <s v="91161764-91166763"/>
          <s v="91166763-91171762"/>
          <s v="91171762-91176761"/>
          <s v="91176761-91181760"/>
          <s v="91181760-91186759"/>
          <s v="91186759-91191758"/>
          <s v="91191758-91196757"/>
          <s v="91196757-91201756"/>
          <s v="91201756-91206755"/>
          <s v="91206755-91211754"/>
          <s v="91211754-91216753"/>
          <s v="91216753-91221752"/>
          <s v="91221752-91226751"/>
          <s v="91226751-91231750"/>
          <s v="91231750-91236749"/>
          <s v="91236749-91241748"/>
          <s v="91241748-91246747"/>
          <s v="91246747-91251746"/>
          <s v="91251746-91256745"/>
          <s v="91256745-91261744"/>
          <s v="91261744-91266743"/>
          <s v="91266743-91271742"/>
          <s v="91271742-91276741"/>
          <s v="91276741-91281740"/>
          <s v="91281740-91286739"/>
          <s v="91286739-91291738"/>
          <s v="91291738-91296737"/>
          <s v="91296737-91301736"/>
          <s v="91301736-91306735"/>
          <s v="91306735-91311734"/>
          <s v="91311734-91316733"/>
          <s v="91316733-91321732"/>
          <s v="91321732-91326731"/>
          <s v="91326731-91331730"/>
          <s v="91331730-91336729"/>
          <s v="91336729-91341728"/>
          <s v="91341728-91346727"/>
          <s v="91346727-91351726"/>
          <s v="91351726-91356725"/>
          <s v="91356725-91361724"/>
          <s v="91361724-91366723"/>
          <s v="91366723-91371722"/>
          <s v="91371722-91376721"/>
          <s v="91376721-91381720"/>
          <s v="91381720-91386719"/>
          <s v="91386719-91391718"/>
          <s v="91391718-91396717"/>
          <s v="91396717-91401716"/>
          <s v="91401716-91406715"/>
          <s v="91406715-91411714"/>
          <s v="91411714-91416713"/>
          <s v="91416713-91421712"/>
          <s v="91421712-91426711"/>
          <s v="91426711-91431710"/>
          <s v="91431710-91436709"/>
          <s v="91436709-91441708"/>
          <s v="91441708-91446707"/>
          <s v="91446707-91451706"/>
          <s v="91451706-91456705"/>
          <s v="91456705-91461704"/>
          <s v="91461704-91466703"/>
          <s v="91466703-91471702"/>
          <s v="91471702-91476701"/>
          <s v="91476701-91481700"/>
          <s v="91481700-91486699"/>
          <s v="91486699-91491698"/>
          <s v="91491698-91496697"/>
          <s v="91496697-91501696"/>
          <s v="91501696-91506695"/>
          <s v="91506695-91511694"/>
          <s v="91511694-91516693"/>
          <s v="91516693-91521692"/>
          <s v="91521692-91526691"/>
          <s v="91526691-91531690"/>
          <s v="91531690-91536689"/>
          <s v="91536689-91541688"/>
          <s v="91541688-91546687"/>
          <s v="91546687-91551686"/>
          <s v="91551686-91556685"/>
          <s v="91556685-91561684"/>
          <s v="91561684-91566683"/>
          <s v="91566683-91571682"/>
          <s v="91571682-91576681"/>
          <s v="91576681-91581680"/>
          <s v="91581680-91586679"/>
          <s v="91586679-91591678"/>
          <s v="91591678-91596677"/>
          <s v="91596677-91601676"/>
          <s v="91601676-91606675"/>
          <s v="91606675-91611674"/>
          <s v="91611674-91616673"/>
          <s v="91616673-91621672"/>
          <s v="91621672-91626671"/>
          <s v="91626671-91631670"/>
          <s v="91631670-91636669"/>
          <s v="91636669-91641668"/>
          <s v="91641668-91646667"/>
          <s v="91646667-91651666"/>
          <s v="91651666-91656665"/>
          <s v="91656665-91661664"/>
          <s v="91661664-91666663"/>
          <s v="91666663-91671662"/>
          <s v="91671662-91676661"/>
          <s v="91676661-91681660"/>
          <s v="91681660-91686659"/>
          <s v="91686659-91691658"/>
          <s v="91691658-91696657"/>
          <s v="91696657-91701656"/>
          <s v="91701656-91706655"/>
          <s v="91706655-91711654"/>
          <s v="91711654-91716653"/>
          <s v="91716653-91721652"/>
          <s v="91721652-91726651"/>
          <s v="91726651-91731650"/>
          <s v="91731650-91736649"/>
          <s v="91736649-91741648"/>
          <s v="91741648-91746647"/>
          <s v="91746647-91751646"/>
          <s v="91751646-91756645"/>
          <s v="91756645-91761644"/>
          <s v="91761644-91766643"/>
          <s v="91766643-91771642"/>
          <s v="91771642-91776641"/>
          <s v="91776641-91781640"/>
          <s v="91781640-91786639"/>
          <s v="91786639-91791638"/>
          <s v="91791638-91796637"/>
          <s v="91796637-91801636"/>
          <s v="91801636-91806635"/>
          <s v="91806635-91811634"/>
          <s v="91811634-91816633"/>
          <s v="91816633-91821632"/>
          <s v="91821632-91826631"/>
          <s v="91826631-91831630"/>
          <s v="91831630-91836629"/>
          <s v="91836629-91841628"/>
          <s v="91841628-91846627"/>
          <s v="91846627-91851626"/>
          <s v="91851626-91856625"/>
          <s v="91856625-91861624"/>
          <s v="91861624-91866623"/>
          <s v="91866623-91871622"/>
          <s v="91871622-91876621"/>
          <s v="91876621-91881620"/>
          <s v="91881620-91886619"/>
          <s v="91886619-91891618"/>
          <s v="91891618-91896617"/>
          <s v="91896617-91901616"/>
          <s v="91901616-91906615"/>
          <s v="91906615-91911614"/>
          <s v="91911614-91916613"/>
          <s v="91916613-91921612"/>
          <s v="91921612-91926611"/>
          <s v="91926611-91931610"/>
          <s v="91931610-91936609"/>
          <s v="91936609-91941608"/>
          <s v="91941608-91946607"/>
          <s v="91946607-91951606"/>
          <s v="91951606-91956605"/>
          <s v="91956605-91961604"/>
          <s v="91961604-91966603"/>
          <s v="91966603-91971602"/>
          <s v="91971602-91976601"/>
          <s v="91976601-91981600"/>
          <s v="91981600-91986599"/>
          <s v="91986599-91991598"/>
          <s v="91991598-91996597"/>
          <s v="91996597-92001596"/>
          <s v="92001596-92006595"/>
          <s v="92006595-92011594"/>
          <s v="92011594-92016593"/>
          <s v="92016593-92021592"/>
          <s v="92021592-92026591"/>
          <s v="92026591-92031590"/>
          <s v="92031590-92036589"/>
          <s v="92036589-92041588"/>
          <s v="92041588-92046587"/>
          <s v="92046587-92051586"/>
          <s v="92051586-92056585"/>
          <s v="92056585-92061584"/>
          <s v="92061584-92066583"/>
          <s v="92066583-92071582"/>
          <s v="92071582-92076581"/>
          <s v="92076581-92081580"/>
          <s v="92081580-92086579"/>
          <s v="92086579-92091578"/>
          <s v="92091578-92096577"/>
          <s v="92096577-92101576"/>
          <s v="92101576-92106575"/>
          <s v="92106575-92111574"/>
          <s v="92111574-92116573"/>
          <s v="92116573-92121572"/>
          <s v="92121572-92126571"/>
          <s v="92126571-92131570"/>
          <s v="92131570-92136569"/>
          <s v="92136569-92141568"/>
          <s v="92141568-92146567"/>
          <s v="92146567-92151566"/>
          <s v="92151566-92156565"/>
          <s v="92156565-92161564"/>
          <s v="92161564-92166563"/>
          <s v="92166563-92171562"/>
          <s v="92171562-92176561"/>
          <s v="92176561-92181560"/>
          <s v="92181560-92186559"/>
          <s v="92186559-92191558"/>
          <s v="92191558-92196557"/>
          <s v="92196557-92201556"/>
          <s v="92201556-92206555"/>
          <s v="92206555-92211554"/>
          <s v="92211554-92216553"/>
          <s v="92216553-92221552"/>
          <s v="92221552-92226551"/>
          <s v="92226551-92231550"/>
          <s v="92231550-92236549"/>
          <s v="92236549-92241548"/>
          <s v="92241548-92246547"/>
          <s v="92246547-92251546"/>
          <s v="92251546-92256545"/>
          <s v="92256545-92261544"/>
          <s v="92261544-92266543"/>
          <s v="92266543-92271542"/>
          <s v="92271542-92276541"/>
          <s v="92276541-92281540"/>
          <s v="92281540-92286539"/>
          <s v="92286539-92291538"/>
          <s v="92291538-92296537"/>
          <s v="92296537-92301536"/>
          <s v="92301536-92306535"/>
          <s v="92306535-92311534"/>
          <s v="92311534-92316533"/>
          <s v="92316533-92321532"/>
          <s v="92321532-92326531"/>
          <s v="92326531-92331530"/>
          <s v="92331530-92336529"/>
          <s v="92336529-92341528"/>
          <s v="92341528-92346527"/>
          <s v="92346527-92351526"/>
          <s v="92351526-92356525"/>
          <s v="92356525-92361524"/>
          <s v="92361524-92366523"/>
          <s v="92366523-92371522"/>
          <s v="92371522-92376521"/>
          <s v="92376521-92381520"/>
          <s v="92381520-92386519"/>
          <s v="92386519-92391518"/>
          <s v="92391518-92396517"/>
          <s v="92396517-92401516"/>
          <s v="92401516-92406515"/>
          <s v="92406515-92411514"/>
          <s v="92411514-92416513"/>
          <s v="92416513-92421512"/>
          <s v="92421512-92426511"/>
          <s v="92426511-92431510"/>
          <s v="92431510-92436509"/>
          <s v="92436509-92441508"/>
          <s v="92441508-92446507"/>
          <s v="92446507-92451506"/>
          <s v="92451506-92456505"/>
          <s v="92456505-92461504"/>
          <s v="92461504-92466503"/>
          <s v="92466503-92471502"/>
          <s v="92471502-92476501"/>
          <s v="92476501-92481500"/>
          <s v="92481500-92486499"/>
          <s v="92486499-92491498"/>
          <s v="92491498-92496497"/>
          <s v="92496497-92501496"/>
          <s v="92501496-92506495"/>
          <s v="92506495-92511494"/>
          <s v="92511494-92516493"/>
          <s v="92516493-92521492"/>
          <s v="92521492-92526491"/>
          <s v="92526491-92531490"/>
          <s v="92531490-92536489"/>
          <s v="92536489-92541488"/>
          <s v="92541488-92546487"/>
          <s v="92546487-92551486"/>
          <s v="92551486-92556485"/>
          <s v="92556485-92561484"/>
          <s v="92561484-92566483"/>
          <s v="92566483-92571482"/>
          <s v="92571482-92576481"/>
          <s v="92576481-92581480"/>
          <s v="92581480-92586479"/>
          <s v="92586479-92591478"/>
          <s v="92591478-92596477"/>
          <s v="92596477-92601476"/>
          <s v="92601476-92606475"/>
          <s v="92606475-92611474"/>
          <s v="92611474-92616473"/>
          <s v="92616473-92621472"/>
          <s v="92621472-92626471"/>
          <s v="92626471-92631470"/>
          <s v="92631470-92636469"/>
          <s v="92636469-92641468"/>
          <s v="92641468-92646467"/>
          <s v="92646467-92651466"/>
          <s v="92651466-92656465"/>
          <s v="92656465-92661464"/>
          <s v="92661464-92666463"/>
          <s v="92666463-92671462"/>
          <s v="92671462-92676461"/>
          <s v="92676461-92681460"/>
          <s v="92681460-92686459"/>
          <s v="92686459-92691458"/>
          <s v="92691458-92696457"/>
          <s v="92696457-92701456"/>
          <s v="92701456-92706455"/>
          <s v="92706455-92711454"/>
          <s v="92711454-92716453"/>
          <s v="92716453-92721452"/>
          <s v="92721452-92726451"/>
          <s v="92726451-92731450"/>
          <s v="92731450-92736449"/>
          <s v="92736449-92741448"/>
          <s v="92741448-92746447"/>
          <s v="92746447-92751446"/>
          <s v="92751446-92756445"/>
          <s v="92756445-92761444"/>
          <s v="92761444-92766443"/>
          <s v="92766443-92771442"/>
          <s v="92771442-92776441"/>
          <s v="92776441-92781440"/>
          <s v="92781440-92786439"/>
          <s v="92786439-92791438"/>
          <s v="92791438-92796437"/>
          <s v="92796437-92801436"/>
          <s v="92801436-92806435"/>
          <s v="92806435-92811434"/>
          <s v="92811434-92816433"/>
          <s v="92816433-92821432"/>
          <s v="92821432-92826431"/>
          <s v="92826431-92831430"/>
          <s v="92831430-92836429"/>
          <s v="92836429-92841428"/>
          <s v="92841428-92846427"/>
          <s v="92846427-92851426"/>
          <s v="92851426-92856425"/>
          <s v="92856425-92861424"/>
          <s v="92861424-92866423"/>
          <s v="92866423-92871422"/>
          <s v="92871422-92876421"/>
          <s v="92876421-92881420"/>
          <s v="92881420-92886419"/>
          <s v="92886419-92891418"/>
          <s v="92891418-92896417"/>
          <s v="92896417-92901416"/>
          <s v="92901416-92906415"/>
          <s v="92906415-92911414"/>
          <s v="92911414-92916413"/>
          <s v="92916413-92921412"/>
          <s v="92921412-92926411"/>
          <s v="92926411-92931410"/>
          <s v="92931410-92936409"/>
          <s v="92936409-92941408"/>
          <s v="92941408-92946407"/>
          <s v="92946407-92951406"/>
          <s v="92951406-92956405"/>
          <s v="92956405-92961404"/>
          <s v="92961404-92966403"/>
          <s v="92966403-92971402"/>
          <s v="92971402-92976401"/>
          <s v="92976401-92981400"/>
          <s v="92981400-92986399"/>
          <s v="92986399-92991398"/>
          <s v="92991398-92996397"/>
          <s v="92996397-93001396"/>
          <s v="93001396-93006395"/>
          <s v="93006395-93011394"/>
          <s v="93011394-93016393"/>
          <s v="93016393-93021392"/>
          <s v="93021392-93026391"/>
          <s v="93026391-93031390"/>
          <s v="93031390-93036389"/>
          <s v="93036389-93041388"/>
          <s v="93041388-93046387"/>
          <s v="93046387-93051386"/>
          <s v="93051386-93056385"/>
          <s v="93056385-93061384"/>
          <s v="93061384-93066383"/>
          <s v="93066383-93071382"/>
          <s v="93071382-93076381"/>
          <s v="93076381-93081380"/>
          <s v="93081380-93086379"/>
          <s v="93086379-93091378"/>
          <s v="93091378-93096377"/>
          <s v="93096377-93101376"/>
          <s v="93101376-93106375"/>
          <s v="93106375-93111374"/>
          <s v="93111374-93116373"/>
          <s v="93116373-93121372"/>
          <s v="93121372-93126371"/>
          <s v="93126371-93131370"/>
          <s v="93131370-93136369"/>
          <s v="93136369-93141368"/>
          <s v="93141368-93146367"/>
          <s v="93146367-93151366"/>
          <s v="93151366-93156365"/>
          <s v="93156365-93161364"/>
          <s v="93161364-93166363"/>
          <s v="93166363-93171362"/>
          <s v="93171362-93176361"/>
          <s v="93176361-93181360"/>
          <s v="93181360-93186359"/>
          <s v="93186359-93191358"/>
          <s v="93191358-93196357"/>
          <s v="93196357-93201356"/>
          <s v="93201356-93206355"/>
          <s v="93206355-93211354"/>
          <s v="93211354-93216353"/>
          <s v="93216353-93221352"/>
          <s v="93221352-93226351"/>
          <s v="93226351-93231350"/>
          <s v="93231350-93236349"/>
          <s v="93236349-93241348"/>
          <s v="93241348-93246347"/>
          <s v="93246347-93251346"/>
          <s v="93251346-93256345"/>
          <s v="93256345-93261344"/>
          <s v="93261344-93266343"/>
          <s v="93266343-93271342"/>
          <s v="93271342-93276341"/>
          <s v="93276341-93281340"/>
          <s v="93281340-93286339"/>
          <s v="93286339-93291338"/>
          <s v="93291338-93296337"/>
          <s v="93296337-93301336"/>
          <s v="93301336-93306335"/>
          <s v="93306335-93311334"/>
          <s v="93311334-93316333"/>
          <s v="93316333-93321332"/>
          <s v="93321332-93326331"/>
          <s v="93326331-93331330"/>
          <s v="93331330-93336329"/>
          <s v="93336329-93341328"/>
          <s v="93341328-93346327"/>
          <s v="93346327-93351326"/>
          <s v="93351326-93356325"/>
          <s v="93356325-93361324"/>
          <s v="93361324-93366323"/>
          <s v="93366323-93371322"/>
          <s v="93371322-93376321"/>
          <s v="93376321-93381320"/>
          <s v="93381320-93386319"/>
          <s v="93386319-93391318"/>
          <s v="93391318-93396317"/>
          <s v="93396317-93401316"/>
          <s v="93401316-93406315"/>
          <s v="93406315-93411314"/>
          <s v="93411314-93416313"/>
          <s v="93416313-93421312"/>
          <s v="93421312-93426311"/>
          <s v="93426311-93431310"/>
          <s v="93431310-93436309"/>
          <s v="93436309-93441308"/>
          <s v="93441308-93446307"/>
          <s v="93446307-93451306"/>
          <s v="93451306-93456305"/>
          <s v="93456305-93461304"/>
          <s v="93461304-93466303"/>
          <s v="93466303-93471302"/>
          <s v="93471302-93476301"/>
          <s v="93476301-93481300"/>
          <s v="93481300-93486299"/>
          <s v="93486299-93491298"/>
          <s v="93491298-93496297"/>
          <s v="93496297-93501296"/>
          <s v="93501296-93506295"/>
          <s v="93506295-93511294"/>
          <s v="93511294-93516293"/>
          <s v="93516293-93521292"/>
          <s v="93521292-93526291"/>
          <s v="93526291-93531290"/>
          <s v="93531290-93536289"/>
          <s v="93536289-93541288"/>
          <s v="93541288-93546287"/>
          <s v="93546287-93551286"/>
          <s v="93551286-93556285"/>
          <s v="93556285-93561284"/>
          <s v="93561284-93566283"/>
          <s v="93566283-93571282"/>
          <s v="93571282-93576281"/>
          <s v="93576281-93581280"/>
          <s v="93581280-93586279"/>
          <s v="93586279-93591278"/>
          <s v="93591278-93596277"/>
          <s v="93596277-93601276"/>
          <s v="93601276-93606275"/>
          <s v="93606275-93611274"/>
          <s v="93611274-93616273"/>
          <s v="93616273-93621272"/>
          <s v="93621272-93626271"/>
          <s v="93626271-93631270"/>
          <s v="93631270-93636269"/>
          <s v="93636269-93641268"/>
          <s v="93641268-93646267"/>
          <s v="93646267-93651266"/>
          <s v="93651266-93656265"/>
          <s v="93656265-93661264"/>
          <s v="93661264-93666263"/>
          <s v="93666263-93671262"/>
          <s v="93671262-93676261"/>
          <s v="93676261-93681260"/>
          <s v="93681260-93686259"/>
          <s v="93686259-93691258"/>
          <s v="93691258-93696257"/>
          <s v="93696257-93701256"/>
          <s v="93701256-93706255"/>
          <s v="93706255-93711254"/>
          <s v="93711254-93716253"/>
          <s v="93716253-93721252"/>
          <s v="93721252-93726251"/>
          <s v="93726251-93731250"/>
          <s v="93731250-93736249"/>
          <s v="93736249-93741248"/>
          <s v="93741248-93746247"/>
          <s v="93746247-93751246"/>
          <s v="93751246-93756245"/>
          <s v="93756245-93761244"/>
          <s v="93761244-93766243"/>
          <s v="93766243-93771242"/>
          <s v="93771242-93776241"/>
          <s v="93776241-93781240"/>
          <s v="93781240-93786239"/>
          <s v="93786239-93791238"/>
          <s v="93791238-93796237"/>
          <s v="93796237-93801236"/>
          <s v="93801236-93806235"/>
          <s v="93806235-93811234"/>
          <s v="93811234-93816233"/>
          <s v="93816233-93821232"/>
          <s v="93821232-93826231"/>
          <s v="93826231-93831230"/>
          <s v="93831230-93836229"/>
          <s v="93836229-93841228"/>
          <s v="93841228-93846227"/>
          <s v="93846227-93851226"/>
          <s v="93851226-93856225"/>
          <s v="93856225-93861224"/>
          <s v="93861224-93866223"/>
          <s v="93866223-93871222"/>
          <s v="93871222-93876221"/>
          <s v="93876221-93881220"/>
          <s v="93881220-93886219"/>
          <s v="93886219-93891218"/>
          <s v="93891218-93896217"/>
          <s v="93896217-93901216"/>
          <s v="93901216-93906215"/>
          <s v="93906215-93911214"/>
          <s v="93911214-93916213"/>
          <s v="93916213-93921212"/>
          <s v="93921212-93926211"/>
          <s v="93926211-93931210"/>
          <s v="93931210-93936209"/>
          <s v="93936209-93941208"/>
          <s v="93941208-93946207"/>
          <s v="93946207-93951206"/>
          <s v="93951206-93956205"/>
          <s v="93956205-93961204"/>
          <s v="93961204-93966203"/>
          <s v="93966203-93971202"/>
          <s v="93971202-93976201"/>
          <s v="93976201-93981200"/>
          <s v="93981200-93986199"/>
          <s v="93986199-93991198"/>
          <s v="93991198-93996197"/>
          <s v="93996197-94001196"/>
          <s v="94001196-94006195"/>
          <s v="94006195-94011194"/>
          <s v="94011194-94016193"/>
          <s v="94016193-94021192"/>
          <s v="94021192-94026191"/>
          <s v="94026191-94031190"/>
          <s v="94031190-94036189"/>
          <s v="94036189-94041188"/>
          <s v="94041188-94046187"/>
          <s v="94046187-94051186"/>
          <s v="94051186-94056185"/>
          <s v="94056185-94061184"/>
          <s v="94061184-94066183"/>
          <s v="94066183-94071182"/>
          <s v="94071182-94076181"/>
          <s v="94076181-94081180"/>
          <s v="94081180-94086179"/>
          <s v="94086179-94091178"/>
          <s v="94091178-94096177"/>
          <s v="94096177-94101176"/>
          <s v="94101176-94106175"/>
          <s v="94106175-94111174"/>
          <s v="94111174-94116173"/>
          <s v="94116173-94121172"/>
          <s v="94121172-94126171"/>
          <s v="94126171-94131170"/>
          <s v="94131170-94136169"/>
          <s v="94136169-94141168"/>
          <s v="94141168-94146167"/>
          <s v="94146167-94151166"/>
          <s v="94151166-94156165"/>
          <s v="94156165-94161164"/>
          <s v="94161164-94166163"/>
          <s v="94166163-94171162"/>
          <s v="94171162-94176161"/>
          <s v="94176161-94181160"/>
          <s v="94181160-94186159"/>
          <s v="94186159-94191158"/>
          <s v="94191158-94196157"/>
          <s v="94196157-94201156"/>
          <s v="94201156-94206155"/>
          <s v="94206155-94211154"/>
          <s v="94211154-94216153"/>
          <s v="94216153-94221152"/>
          <s v="94221152-94226151"/>
          <s v="94226151-94231150"/>
          <s v="94231150-94236149"/>
          <s v="94236149-94241148"/>
          <s v="94241148-94246147"/>
          <s v="94246147-94251146"/>
          <s v="94251146-94256145"/>
          <s v="94256145-94261144"/>
          <s v="94261144-94266143"/>
          <s v="94266143-94271142"/>
          <s v="94271142-94276141"/>
          <s v="94276141-94281140"/>
          <s v="94281140-94286139"/>
          <s v="94286139-94291138"/>
          <s v="94291138-94296137"/>
          <s v="94296137-94301136"/>
          <s v="94301136-94306135"/>
          <s v="94306135-94311134"/>
          <s v="94311134-94316133"/>
          <s v="94316133-94321132"/>
          <s v="94321132-94326131"/>
          <s v="94326131-94331130"/>
          <s v="94331130-94336129"/>
          <s v="94336129-94341128"/>
          <s v="94341128-94346127"/>
          <s v="94346127-94351126"/>
          <s v="94351126-94356125"/>
          <s v="94356125-94361124"/>
          <s v="94361124-94366123"/>
          <s v="94366123-94371122"/>
          <s v="94371122-94376121"/>
          <s v="94376121-94381120"/>
          <s v="94381120-94386119"/>
          <s v="94386119-94391118"/>
          <s v="94391118-94396117"/>
          <s v="94396117-94401116"/>
          <s v="94401116-94406115"/>
          <s v="94406115-94411114"/>
          <s v="94411114-94416113"/>
          <s v="94416113-94421112"/>
          <s v="94421112-94426111"/>
          <s v="94426111-94431110"/>
          <s v="94431110-94436109"/>
          <s v="94436109-94441108"/>
          <s v="94441108-94446107"/>
          <s v="94446107-94451106"/>
          <s v="94451106-94456105"/>
          <s v="94456105-94461104"/>
          <s v="94461104-94466103"/>
          <s v="94466103-94471102"/>
          <s v="94471102-94476101"/>
          <s v="94476101-94481100"/>
          <s v="94481100-94486099"/>
          <s v="94486099-94491098"/>
          <s v="94491098-94496097"/>
          <s v="94496097-94501096"/>
          <s v="94501096-94506095"/>
          <s v="94506095-94511094"/>
          <s v="94511094-94516093"/>
          <s v="94516093-94521092"/>
          <s v="94521092-94526091"/>
          <s v="94526091-94531090"/>
          <s v="94531090-94536089"/>
          <s v="94536089-94541088"/>
          <s v="94541088-94546087"/>
          <s v="94546087-94551086"/>
          <s v="94551086-94556085"/>
          <s v="94556085-94561084"/>
          <s v="94561084-94566083"/>
          <s v="94566083-94571082"/>
          <s v="94571082-94576081"/>
          <s v="94576081-94581080"/>
          <s v="94581080-94586079"/>
          <s v="94586079-94591078"/>
          <s v="94591078-94596077"/>
          <s v="94596077-94601076"/>
          <s v="94601076-94606075"/>
          <s v="94606075-94611074"/>
          <s v="94611074-94616073"/>
          <s v="94616073-94621072"/>
          <s v="94621072-94626071"/>
          <s v="94626071-94631070"/>
          <s v="94631070-94636069"/>
          <s v="94636069-94641068"/>
          <s v="94641068-94646067"/>
          <s v="94646067-94651066"/>
          <s v="94651066-94656065"/>
          <s v="94656065-94661064"/>
          <s v="94661064-94666063"/>
          <s v="94666063-94671062"/>
          <s v="94671062-94676061"/>
          <s v="94676061-94681060"/>
          <s v="94681060-94686059"/>
          <s v="94686059-94691058"/>
          <s v="94691058-94696057"/>
          <s v="94696057-94701056"/>
          <s v="94701056-94706055"/>
          <s v="94706055-94711054"/>
          <s v="94711054-94716053"/>
          <s v="94716053-94721052"/>
          <s v="94721052-94726051"/>
          <s v="94726051-94731050"/>
          <s v="94731050-94736049"/>
          <s v="94736049-94741048"/>
          <s v="94741048-94746047"/>
          <s v="94746047-94751046"/>
          <s v="94751046-94756045"/>
          <s v="94756045-94761044"/>
          <s v="94761044-94766043"/>
          <s v="94766043-94771042"/>
          <s v="94771042-94776041"/>
          <s v="94776041-94781040"/>
          <s v="94781040-94786039"/>
          <s v="94786039-94791038"/>
          <s v="94791038-94796037"/>
          <s v="94796037-94801036"/>
          <s v="94801036-94806035"/>
          <s v="94806035-94811034"/>
          <s v="94811034-94816033"/>
          <s v="94816033-94821032"/>
          <s v="94821032-94826031"/>
          <s v="94826031-94831030"/>
          <s v="94831030-94836029"/>
          <s v="94836029-94841028"/>
          <s v="94841028-94846027"/>
          <s v="94846027-94851026"/>
          <s v="94851026-94856025"/>
          <s v="94856025-94861024"/>
          <s v="94861024-94866023"/>
          <s v="94866023-94871022"/>
          <s v="94871022-94876021"/>
          <s v="94876021-94881020"/>
          <s v="94881020-94886019"/>
          <s v="94886019-94891018"/>
          <s v="94891018-94896017"/>
          <s v="94896017-94901016"/>
          <s v="94901016-94906015"/>
          <s v="94906015-94911014"/>
          <s v="94911014-94916013"/>
          <s v="94916013-94921012"/>
          <s v="94921012-94926011"/>
          <s v="94926011-94931010"/>
          <s v="94931010-94936009"/>
          <s v="94936009-94941008"/>
          <s v="94941008-94946007"/>
          <s v="94946007-94951006"/>
          <s v="94951006-94956005"/>
          <s v="94956005-94961004"/>
          <s v="94961004-94966003"/>
          <s v="94966003-94971002"/>
          <s v="94971002-94976001"/>
          <s v="94976001-94981000"/>
          <s v="94981000-94985999"/>
          <s v="94985999-94990998"/>
          <s v="94990998-94995997"/>
          <s v="94995997-95000996"/>
          <s v="95000996-95005995"/>
          <s v="95005995-95010994"/>
          <s v="95010994-95015993"/>
          <s v="95015993-95020992"/>
          <s v="95020992-95025991"/>
          <s v="95025991-95030990"/>
          <s v="95030990-95035989"/>
          <s v="95035989-95040988"/>
          <s v="95040988-95045987"/>
          <s v="95045987-95050986"/>
          <s v="95050986-95055985"/>
          <s v="95055985-95060984"/>
          <s v="95060984-95065983"/>
          <s v="95065983-95070982"/>
          <s v="95070982-95075981"/>
          <s v="95075981-95080980"/>
          <s v="95080980-95085979"/>
          <s v="95085979-95090978"/>
          <s v="95090978-95095977"/>
          <s v="95095977-95100976"/>
          <s v="95100976-95105975"/>
          <s v="95105975-95110974"/>
          <s v="95110974-95115973"/>
          <s v="95115973-95120972"/>
          <s v="95120972-95125971"/>
          <s v="95125971-95130970"/>
          <s v="95130970-95135969"/>
          <s v="95135969-95140968"/>
          <s v="95140968-95145967"/>
          <s v="95145967-95150966"/>
          <s v="95150966-95155965"/>
          <s v="95155965-95160964"/>
          <s v="95160964-95165963"/>
          <s v="95165963-95170962"/>
          <s v="95170962-95175961"/>
          <s v="95175961-95180960"/>
          <s v="95180960-95185959"/>
          <s v="95185959-95190958"/>
          <s v="95190958-95195957"/>
          <s v="95195957-95200956"/>
          <s v="95200956-95205955"/>
          <s v="95205955-95210954"/>
          <s v="95210954-95215953"/>
          <s v="95215953-95220952"/>
          <s v="95220952-95225951"/>
          <s v="95225951-95230950"/>
          <s v="95230950-95235949"/>
          <s v="95235949-95240948"/>
          <s v="95240948-95245947"/>
          <s v="95245947-95250946"/>
          <s v="95250946-95255945"/>
          <s v="95255945-95260944"/>
          <s v="95260944-95265943"/>
          <s v="95265943-95270942"/>
          <s v="95270942-95275941"/>
          <s v="95275941-95280940"/>
          <s v="95280940-95285939"/>
          <s v="95285939-95290938"/>
          <s v="95290938-95295937"/>
          <s v="95295937-95300936"/>
          <s v="95300936-95305935"/>
          <s v="95305935-95310934"/>
          <s v="95310934-95315933"/>
          <s v="95315933-95320932"/>
          <s v="95320932-95325931"/>
          <s v="95325931-95330930"/>
          <s v="95330930-95335929"/>
          <s v="95335929-95340928"/>
          <s v="95340928-95345927"/>
          <s v="95345927-95350926"/>
          <s v="95350926-95355925"/>
          <s v="95355925-95360924"/>
          <s v="95360924-95365923"/>
          <s v="95365923-95370922"/>
          <s v="95370922-95375921"/>
          <s v="95375921-95380920"/>
          <s v="95380920-95385919"/>
          <s v="95385919-95390918"/>
          <s v="95390918-95395917"/>
          <s v="95395917-95400916"/>
          <s v="95400916-95405915"/>
          <s v="95405915-95410914"/>
          <s v="95410914-95415913"/>
          <s v="95415913-95420912"/>
          <s v="95420912-95425911"/>
          <s v="95425911-95430910"/>
          <s v="95430910-95435909"/>
          <s v="95435909-95440908"/>
          <s v="95440908-95445907"/>
          <s v="95445907-95450906"/>
          <s v="95450906-95455905"/>
          <s v="95455905-95460904"/>
          <s v="95460904-95465903"/>
          <s v="95465903-95470902"/>
          <s v="95470902-95475901"/>
          <s v="95475901-95480900"/>
          <s v="95480900-95485899"/>
          <s v="95485899-95490898"/>
          <s v="95490898-95495897"/>
          <s v="95495897-95500896"/>
          <s v="95500896-95505895"/>
          <s v="95505895-95510894"/>
          <s v="95510894-95515893"/>
          <s v="95515893-95520892"/>
          <s v="95520892-95525891"/>
          <s v="95525891-95530890"/>
          <s v="95530890-95535889"/>
          <s v="95535889-95540888"/>
          <s v="95540888-95545887"/>
          <s v="95545887-95550886"/>
          <s v="95550886-95555885"/>
          <s v="95555885-95560884"/>
          <s v="95560884-95565883"/>
          <s v="95565883-95570882"/>
          <s v="95570882-95575881"/>
          <s v="95575881-95580880"/>
          <s v="95580880-95585879"/>
          <s v="95585879-95590878"/>
          <s v="95590878-95595877"/>
          <s v="95595877-95600876"/>
          <s v="95600876-95605875"/>
          <s v="95605875-95610874"/>
          <s v="95610874-95615873"/>
          <s v="95615873-95620872"/>
          <s v="95620872-95625871"/>
          <s v="95625871-95630870"/>
          <s v="95630870-95635869"/>
          <s v="95635869-95640868"/>
          <s v="95640868-95645867"/>
          <s v="95645867-95650866"/>
          <s v="95650866-95655865"/>
          <s v="95655865-95660864"/>
          <s v="95660864-95665863"/>
          <s v="95665863-95670862"/>
          <s v="95670862-95675861"/>
          <s v="95675861-95680860"/>
          <s v="95680860-95685859"/>
          <s v="95685859-95690858"/>
          <s v="95690858-95695857"/>
          <s v="95695857-95700856"/>
          <s v="95700856-95705855"/>
          <s v="95705855-95710854"/>
          <s v="95710854-95715853"/>
          <s v="95715853-95720852"/>
          <s v="95720852-95725851"/>
          <s v="95725851-95730850"/>
          <s v="95730850-95735849"/>
          <s v="95735849-95740848"/>
          <s v="95740848-95745847"/>
          <s v="95745847-95750846"/>
          <s v="95750846-95755845"/>
          <s v="95755845-95760844"/>
          <s v="95760844-95765843"/>
          <s v="95765843-95770842"/>
          <s v="95770842-95775841"/>
          <s v="95775841-95780840"/>
          <s v="95780840-95785839"/>
          <s v="95785839-95790838"/>
          <s v="95790838-95795837"/>
          <s v="95795837-95800836"/>
          <s v="95800836-95805835"/>
          <s v="95805835-95810834"/>
          <s v="95810834-95815833"/>
          <s v="95815833-95820832"/>
          <s v="95820832-95825831"/>
          <s v="95825831-95830830"/>
          <s v="95830830-95835829"/>
          <s v="95835829-95840828"/>
          <s v="95840828-95845827"/>
          <s v="95845827-95850826"/>
          <s v="95850826-95855825"/>
          <s v="95855825-95860824"/>
          <s v="95860824-95865823"/>
          <s v="95865823-95870822"/>
          <s v="95870822-95875821"/>
          <s v="95875821-95880820"/>
          <s v="95880820-95885819"/>
          <s v="95885819-95890818"/>
          <s v="95890818-95895817"/>
          <s v="95895817-95900816"/>
          <s v="95900816-95905815"/>
          <s v="95905815-95910814"/>
          <s v="95910814-95915813"/>
          <s v="95915813-95920812"/>
          <s v="95920812-95925811"/>
          <s v="95925811-95930810"/>
          <s v="95930810-95935809"/>
          <s v="95935809-95940808"/>
          <s v="95940808-95945807"/>
          <s v="95945807-95950806"/>
          <s v="95950806-95955805"/>
          <s v="95955805-95960804"/>
          <s v="95960804-95965803"/>
          <s v="95965803-95970802"/>
          <s v="95970802-95975801"/>
          <s v="95975801-95980800"/>
          <s v="95980800-95985799"/>
          <s v="95985799-95990798"/>
          <s v="95990798-95995797"/>
          <s v="95995797-96000796"/>
          <s v="96000796-96005795"/>
          <s v="96005795-96010794"/>
          <s v="96010794-96015793"/>
          <s v="96015793-96020792"/>
          <s v="96020792-96025791"/>
          <s v="96025791-96030790"/>
          <s v="96030790-96035789"/>
          <s v="96035789-96040788"/>
          <s v="96040788-96045787"/>
          <s v="96045787-96050786"/>
          <s v="96050786-96055785"/>
          <s v="96055785-96060784"/>
          <s v="96060784-96065783"/>
          <s v="96065783-96070782"/>
          <s v="96070782-96075781"/>
          <s v="96075781-96080780"/>
          <s v="96080780-96085779"/>
          <s v="96085779-96090778"/>
          <s v="96090778-96095777"/>
          <s v="96095777-96100776"/>
          <s v="96100776-96105775"/>
          <s v="96105775-96110774"/>
          <s v="96110774-96115773"/>
          <s v="96115773-96120772"/>
          <s v="96120772-96125771"/>
          <s v="96125771-96130770"/>
          <s v="96130770-96135769"/>
          <s v="96135769-96140768"/>
          <s v="96140768-96145767"/>
          <s v="96145767-96150766"/>
          <s v="96150766-96155765"/>
          <s v="96155765-96160764"/>
          <s v="96160764-96165763"/>
          <s v="96165763-96170762"/>
          <s v="96170762-96175761"/>
          <s v="96175761-96180760"/>
          <s v="96180760-96185759"/>
          <s v="96185759-96190758"/>
          <s v="96190758-96195757"/>
          <s v="96195757-96200756"/>
          <s v="96200756-96205755"/>
          <s v="96205755-96210754"/>
          <s v="96210754-96215753"/>
          <s v="96215753-96220752"/>
          <s v="96220752-96225751"/>
          <s v="96225751-96230750"/>
          <s v="96230750-96235749"/>
          <s v="96235749-96240748"/>
          <s v="96240748-96245747"/>
          <s v="96245747-96250746"/>
          <s v="96250746-96255745"/>
          <s v="96255745-96260744"/>
          <s v="96260744-96265743"/>
          <s v="96265743-96270742"/>
          <s v="96270742-96275741"/>
          <s v="96275741-96280740"/>
          <s v="96280740-96285739"/>
          <s v="96285739-96290738"/>
          <s v="96290738-96295737"/>
          <s v="96295737-96300736"/>
          <s v="96300736-96305735"/>
          <s v="96305735-96310734"/>
          <s v="96310734-96315733"/>
          <s v="96315733-96320732"/>
          <s v="96320732-96325731"/>
          <s v="96325731-96330730"/>
          <s v="96330730-96335729"/>
          <s v="96335729-96340728"/>
          <s v="96340728-96345727"/>
          <s v="96345727-96350726"/>
          <s v="96350726-96355725"/>
          <s v="96355725-96360724"/>
          <s v="96360724-96365723"/>
          <s v="96365723-96370722"/>
          <s v="96370722-96375721"/>
          <s v="96375721-96380720"/>
          <s v="96380720-96385719"/>
          <s v="96385719-96390718"/>
          <s v="96390718-96395717"/>
          <s v="96395717-96400716"/>
          <s v="96400716-96405715"/>
          <s v="96405715-96410714"/>
          <s v="96410714-96415713"/>
          <s v="96415713-96420712"/>
          <s v="96420712-96425711"/>
          <s v="96425711-96430710"/>
          <s v="96430710-96435709"/>
          <s v="96435709-96440708"/>
          <s v="96440708-96445707"/>
          <s v="96445707-96450706"/>
          <s v="96450706-96455705"/>
          <s v="96455705-96460704"/>
          <s v="96460704-96465703"/>
          <s v="96465703-96470702"/>
          <s v="96470702-96475701"/>
          <s v="96475701-96480700"/>
          <s v="96480700-96485699"/>
          <s v="96485699-96490698"/>
          <s v="96490698-96495697"/>
          <s v="96495697-96500696"/>
          <s v="96500696-96505695"/>
          <s v="96505695-96510694"/>
          <s v="96510694-96515693"/>
          <s v="96515693-96520692"/>
          <s v="96520692-96525691"/>
          <s v="96525691-96530690"/>
          <s v="96530690-96535689"/>
          <s v="96535689-96540688"/>
          <s v="96540688-96545687"/>
          <s v="96545687-96550686"/>
          <s v="96550686-96555685"/>
          <s v="96555685-96560684"/>
          <s v="96560684-96565683"/>
          <s v="96565683-96570682"/>
          <s v="96570682-96575681"/>
          <s v="96575681-96580680"/>
          <s v="96580680-96585679"/>
          <s v="96585679-96590678"/>
          <s v="96590678-96595677"/>
          <s v="96595677-96600676"/>
          <s v="96600676-96605675"/>
          <s v="96605675-96610674"/>
          <s v="96610674-96615673"/>
          <s v="96615673-96620672"/>
          <s v="96620672-96625671"/>
          <s v="96625671-96630670"/>
          <s v="96630670-96635669"/>
          <s v="96635669-96640668"/>
          <s v="96640668-96645667"/>
          <s v="96645667-96650666"/>
          <s v="96650666-96655665"/>
          <s v="96655665-96660664"/>
          <s v="96660664-96665663"/>
          <s v="96665663-96670662"/>
          <s v="96670662-96675661"/>
          <s v="96675661-96680660"/>
          <s v="96680660-96685659"/>
          <s v="96685659-96690658"/>
          <s v="96690658-96695657"/>
          <s v="96695657-96700656"/>
          <s v="96700656-96705655"/>
          <s v="96705655-96710654"/>
          <s v="96710654-96715653"/>
          <s v="96715653-96720652"/>
          <s v="96720652-96725651"/>
          <s v="96725651-96730650"/>
          <s v="96730650-96735649"/>
          <s v="96735649-96740648"/>
          <s v="96740648-96745647"/>
          <s v="96745647-96750646"/>
          <s v="96750646-96755645"/>
          <s v="96755645-96760644"/>
          <s v="96760644-96765643"/>
          <s v="96765643-96770642"/>
          <s v="96770642-96775641"/>
          <s v="96775641-96780640"/>
          <s v="96780640-96785639"/>
          <s v="96785639-96790638"/>
          <s v="96790638-96795637"/>
          <s v="96795637-96800636"/>
          <s v="96800636-96805635"/>
          <s v="96805635-96810634"/>
          <s v="96810634-96815633"/>
          <s v="96815633-96820632"/>
          <s v="96820632-96825631"/>
          <s v="96825631-96830630"/>
          <s v="96830630-96835629"/>
          <s v="96835629-96840628"/>
          <s v="96840628-96845627"/>
          <s v="96845627-96850626"/>
          <s v="96850626-96855625"/>
          <s v="96855625-96860624"/>
          <s v="96860624-96865623"/>
          <s v="96865623-96870622"/>
          <s v="96870622-96875621"/>
          <s v="96875621-96880620"/>
          <s v="96880620-96885619"/>
          <s v="96885619-96890618"/>
          <s v="96890618-96895617"/>
          <s v="96895617-96900616"/>
          <s v="96900616-96905615"/>
          <s v="96905615-96910614"/>
          <s v="96910614-96915613"/>
          <s v="96915613-96920612"/>
          <s v="96920612-96925611"/>
          <s v="96925611-96930610"/>
          <s v="96930610-96935609"/>
          <s v="96935609-96940608"/>
          <s v="96940608-96945607"/>
          <s v="96945607-96950606"/>
          <s v="96950606-96955605"/>
          <s v="96955605-96960604"/>
          <s v="96960604-96965603"/>
          <s v="96965603-96970602"/>
          <s v="96970602-96975601"/>
          <s v="96975601-96980600"/>
          <s v="96980600-96985599"/>
          <s v="96985599-96990598"/>
          <s v="96990598-96995597"/>
          <s v="96995597-97000596"/>
          <s v="97000596-97005595"/>
          <s v="97005595-97010594"/>
          <s v="97010594-97015593"/>
          <s v="97015593-97020592"/>
          <s v="97020592-97025591"/>
          <s v="97025591-97030590"/>
          <s v="97030590-97035589"/>
          <s v="97035589-97040588"/>
          <s v="97040588-97045587"/>
          <s v="97045587-97050586"/>
          <s v="97050586-97055585"/>
          <s v="97055585-97060584"/>
          <s v="97060584-97065583"/>
          <s v="97065583-97070582"/>
          <s v="97070582-97075581"/>
          <s v="97075581-97080580"/>
          <s v="97080580-97085579"/>
          <s v="97085579-97090578"/>
          <s v="97090578-97095577"/>
          <s v="97095577-97100576"/>
          <s v="97100576-97105575"/>
          <s v="97105575-97110574"/>
          <s v="97110574-97115573"/>
          <s v="97115573-97120572"/>
          <s v="97120572-97125571"/>
          <s v="97125571-97130570"/>
          <s v="97130570-97135569"/>
          <s v="97135569-97140568"/>
          <s v="97140568-97145567"/>
          <s v="97145567-97150566"/>
          <s v="97150566-97155565"/>
          <s v="97155565-97160564"/>
          <s v="97160564-97165563"/>
          <s v="97165563-97170562"/>
          <s v="97170562-97175561"/>
          <s v="97175561-97180560"/>
          <s v="97180560-97185559"/>
          <s v="97185559-97190558"/>
          <s v="97190558-97195557"/>
          <s v="97195557-97200556"/>
          <s v="97200556-97205555"/>
          <s v="97205555-97210554"/>
          <s v="97210554-97215553"/>
          <s v="97215553-97220552"/>
          <s v="97220552-97225551"/>
          <s v="97225551-97230550"/>
          <s v="97230550-97235549"/>
          <s v="97235549-97240548"/>
          <s v="97240548-97245547"/>
          <s v="97245547-97250546"/>
          <s v="97250546-97255545"/>
          <s v="97255545-97260544"/>
          <s v="97260544-97265543"/>
          <s v="97265543-97270542"/>
          <s v="97270542-97275541"/>
          <s v="97275541-97280540"/>
          <s v="97280540-97285539"/>
          <s v="97285539-97290538"/>
          <s v="97290538-97295537"/>
          <s v="97295537-97300536"/>
          <s v="97300536-97305535"/>
          <s v="97305535-97310534"/>
          <s v="97310534-97315533"/>
          <s v="97315533-97320532"/>
          <s v="97320532-97325531"/>
          <s v="97325531-97330530"/>
          <s v="97330530-97335529"/>
          <s v="97335529-97340528"/>
          <s v="97340528-97345527"/>
          <s v="97345527-97350526"/>
          <s v="97350526-97355525"/>
          <s v="97355525-97360524"/>
          <s v="97360524-97365523"/>
          <s v="97365523-97370522"/>
          <s v="97370522-97375521"/>
          <s v="97375521-97380520"/>
          <s v="97380520-97385519"/>
          <s v="97385519-97390518"/>
          <s v="97390518-97395517"/>
          <s v="97395517-97400516"/>
          <s v="97400516-97405515"/>
          <s v="97405515-97410514"/>
          <s v="97410514-97415513"/>
          <s v="97415513-97420512"/>
          <s v="97420512-97425511"/>
          <s v="97425511-97430510"/>
          <s v="97430510-97435509"/>
          <s v="97435509-97440508"/>
          <s v="97440508-97445507"/>
          <s v="97445507-97450506"/>
          <s v="97450506-97455505"/>
          <s v="97455505-97460504"/>
          <s v="97460504-97465503"/>
          <s v="97465503-97470502"/>
          <s v="97470502-97475501"/>
          <s v="97475501-97480500"/>
          <s v="97480500-97485499"/>
          <s v="97485499-97490498"/>
          <s v="97490498-97495497"/>
          <s v="97495497-97500496"/>
          <s v="97500496-97505495"/>
          <s v="97505495-97510494"/>
          <s v="97510494-97515493"/>
          <s v="97515493-97520492"/>
          <s v="97520492-97525491"/>
          <s v="97525491-97530490"/>
          <s v="97530490-97535489"/>
          <s v="97535489-97540488"/>
          <s v="97540488-97545487"/>
          <s v="97545487-97550486"/>
          <s v="97550486-97555485"/>
          <s v="97555485-97560484"/>
          <s v="97560484-97565483"/>
          <s v="97565483-97570482"/>
          <s v="97570482-97575481"/>
          <s v="97575481-97580480"/>
          <s v="97580480-97585479"/>
          <s v="97585479-97590478"/>
          <s v="97590478-97595477"/>
          <s v="97595477-97600476"/>
          <s v="97600476-97605475"/>
          <s v="97605475-97610474"/>
          <s v="97610474-97615473"/>
          <s v="97615473-97620472"/>
          <s v="97620472-97625471"/>
          <s v="97625471-97630470"/>
          <s v="97630470-97635469"/>
          <s v="97635469-97640468"/>
          <s v="97640468-97645467"/>
          <s v="97645467-97650466"/>
          <s v="97650466-97655465"/>
          <s v="97655465-97660464"/>
          <s v="97660464-97665463"/>
          <s v="97665463-97670462"/>
          <s v="97670462-97675461"/>
          <s v="97675461-97680460"/>
          <s v="97680460-97685459"/>
          <s v="97685459-97690458"/>
          <s v="97690458-97695457"/>
          <s v="97695457-97700456"/>
          <s v="97700456-97705455"/>
          <s v="97705455-97710454"/>
          <s v="97710454-97715453"/>
          <s v="97715453-97720452"/>
          <s v="97720452-97725451"/>
          <s v="97725451-97730450"/>
          <s v="97730450-97735449"/>
          <s v="97735449-97740448"/>
          <s v="97740448-97745447"/>
          <s v="97745447-97750446"/>
          <s v="97750446-97755445"/>
          <s v="97755445-97760444"/>
          <s v="97760444-97765443"/>
          <s v="97765443-97770442"/>
          <s v="97770442-97775441"/>
          <s v="97775441-97780440"/>
          <s v="97780440-97785439"/>
          <s v="97785439-97790438"/>
          <s v="97790438-97795437"/>
          <s v="97795437-97800436"/>
          <s v="97800436-97805435"/>
          <s v="97805435-97810434"/>
          <s v="97810434-97815433"/>
          <s v="97815433-97820432"/>
          <s v="97820432-97825431"/>
          <s v="97825431-97830430"/>
          <s v="97830430-97835429"/>
          <s v="97835429-97840428"/>
          <s v="97840428-97845427"/>
          <s v="97845427-97850426"/>
          <s v="97850426-97855425"/>
          <s v="97855425-97860424"/>
          <s v="97860424-97865423"/>
          <s v="97865423-97870422"/>
          <s v="97870422-97875421"/>
          <s v="97875421-97880420"/>
          <s v="97880420-97885419"/>
          <s v="97885419-97890418"/>
          <s v="97890418-97895417"/>
          <s v="97895417-97900416"/>
          <s v="97900416-97905415"/>
          <s v="97905415-97910414"/>
          <s v="97910414-97915413"/>
          <s v="97915413-97920412"/>
          <s v="97920412-97925411"/>
          <s v="97925411-97930410"/>
          <s v="97930410-97935409"/>
          <s v="97935409-97940408"/>
          <s v="97940408-97945407"/>
          <s v="97945407-97950406"/>
          <s v="97950406-97955405"/>
          <s v="97955405-97960404"/>
          <s v="97960404-97965403"/>
          <s v="97965403-97970402"/>
          <s v="97970402-97975401"/>
          <s v="97975401-97980400"/>
          <s v="97980400-97985399"/>
          <s v="97985399-97990398"/>
          <s v="97990398-97995397"/>
          <s v="97995397-98000396"/>
          <s v="98000396-98005395"/>
          <s v="98005395-98010394"/>
          <s v="98010394-98015393"/>
          <s v="98015393-98020392"/>
          <s v="98020392-98025391"/>
          <s v="98025391-98030390"/>
          <s v="98030390-98035389"/>
          <s v="98035389-98040388"/>
          <s v="98040388-98045387"/>
          <s v="98045387-98050386"/>
          <s v="98050386-98055385"/>
          <s v="98055385-98060384"/>
          <s v="98060384-98065383"/>
          <s v="98065383-98070382"/>
          <s v="98070382-98075381"/>
          <s v="98075381-98080380"/>
          <s v="98080380-98085379"/>
          <s v="98085379-98090378"/>
          <s v="98090378-98095377"/>
          <s v="98095377-98100376"/>
          <s v="98100376-98105375"/>
          <s v="98105375-98110374"/>
          <s v="98110374-98115373"/>
          <s v="98115373-98120372"/>
          <s v="98120372-98125371"/>
          <s v="98125371-98130370"/>
          <s v="98130370-98135369"/>
          <s v="98135369-98140368"/>
          <s v="98140368-98145367"/>
          <s v="98145367-98150366"/>
          <s v="98150366-98155365"/>
          <s v="98155365-98160364"/>
          <s v="98160364-98165363"/>
          <s v="98165363-98170362"/>
          <s v="98170362-98175361"/>
          <s v="98175361-98180360"/>
          <s v="98180360-98185359"/>
          <s v="98185359-98190358"/>
          <s v="98190358-98195357"/>
          <s v="98195357-98200356"/>
          <s v="98200356-98205355"/>
          <s v="98205355-98210354"/>
          <s v="98210354-98215353"/>
          <s v="98215353-98220352"/>
          <s v="98220352-98225351"/>
          <s v="98225351-98230350"/>
          <s v="98230350-98235349"/>
          <s v="98235349-98240348"/>
          <s v="98240348-98245347"/>
          <s v="98245347-98250346"/>
          <s v="98250346-98255345"/>
          <s v="98255345-98260344"/>
          <s v="98260344-98265343"/>
          <s v="98265343-98270342"/>
          <s v="98270342-98275341"/>
          <s v="98275341-98280340"/>
          <s v="98280340-98285339"/>
          <s v="98285339-98290338"/>
          <s v="98290338-98295337"/>
          <s v="98295337-98300336"/>
          <s v="98300336-98305335"/>
          <s v="98305335-98310334"/>
          <s v="98310334-98315333"/>
          <s v="98315333-98320332"/>
          <s v="98320332-98325331"/>
          <s v="98325331-98330330"/>
          <s v="98330330-98335329"/>
          <s v="98335329-98340328"/>
          <s v="98340328-98345327"/>
          <s v="98345327-98350326"/>
          <s v="98350326-98355325"/>
          <s v="98355325-98360324"/>
          <s v="98360324-98365323"/>
          <s v="98365323-98370322"/>
          <s v="98370322-98375321"/>
          <s v="98375321-98380320"/>
          <s v="98380320-98385319"/>
          <s v="98385319-98390318"/>
          <s v="98390318-98395317"/>
          <s v="98395317-98400316"/>
          <s v="98400316-98405315"/>
          <s v="98405315-98410314"/>
          <s v="98410314-98415313"/>
          <s v="98415313-98420312"/>
          <s v="98420312-98425311"/>
          <s v="98425311-98430310"/>
          <s v="98430310-98435309"/>
          <s v="98435309-98440308"/>
          <s v="98440308-98445307"/>
          <s v="98445307-98450306"/>
          <s v="98450306-98455305"/>
          <s v="98455305-98460304"/>
          <s v="98460304-98465303"/>
          <s v="98465303-98470302"/>
          <s v="98470302-98475301"/>
          <s v="98475301-98480300"/>
          <s v="98480300-98485299"/>
          <s v="98485299-98490298"/>
          <s v="98490298-98495297"/>
          <s v="98495297-98500296"/>
          <s v="98500296-98505295"/>
          <s v="98505295-98510294"/>
          <s v="98510294-98515293"/>
          <s v="98515293-98520292"/>
          <s v="98520292-98525291"/>
          <s v="98525291-98530290"/>
          <s v="98530290-98535289"/>
          <s v="98535289-98540288"/>
          <s v="98540288-98545287"/>
          <s v="98545287-98550286"/>
          <s v="98550286-98555285"/>
          <s v="98555285-98560284"/>
          <s v="98560284-98565283"/>
          <s v="98565283-98570282"/>
          <s v="98570282-98575281"/>
          <s v="98575281-98580280"/>
          <s v="98580280-98585279"/>
          <s v="98585279-98590278"/>
          <s v="98590278-98595277"/>
          <s v="98595277-98600276"/>
          <s v="98600276-98605275"/>
          <s v="98605275-98610274"/>
          <s v="98610274-98615273"/>
          <s v="98615273-98620272"/>
          <s v="98620272-98625271"/>
          <s v="98625271-98630270"/>
          <s v="98630270-98635269"/>
          <s v="98635269-98640268"/>
          <s v="98640268-98645267"/>
          <s v="98645267-98650266"/>
          <s v="98650266-98655265"/>
          <s v="98655265-98660264"/>
          <s v="98660264-98665263"/>
          <s v="98665263-98670262"/>
          <s v="98670262-98675261"/>
          <s v="98675261-98680260"/>
          <s v="98680260-98685259"/>
          <s v="98685259-98690258"/>
          <s v="98690258-98695257"/>
          <s v="98695257-98700256"/>
          <s v="98700256-98705255"/>
          <s v="98705255-98710254"/>
          <s v="98710254-98715253"/>
          <s v="98715253-98720252"/>
          <s v="98720252-98725251"/>
          <s v="98725251-98730250"/>
          <s v="98730250-98735249"/>
          <s v="98735249-98740248"/>
          <s v="98740248-98745247"/>
          <s v="98745247-98750246"/>
          <s v="98750246-98755245"/>
          <s v="98755245-98760244"/>
          <s v="98760244-98765243"/>
          <s v="98765243-98770242"/>
          <s v="98770242-98775241"/>
          <s v="98775241-98780240"/>
          <s v="98780240-98785239"/>
          <s v="98785239-98790238"/>
          <s v="98790238-98795237"/>
          <s v="98795237-98800236"/>
          <s v="98800236-98805235"/>
          <s v="98805235-98810234"/>
          <s v="98810234-98815233"/>
          <s v="98815233-98820232"/>
          <s v="98820232-98825231"/>
          <s v="98825231-98830230"/>
          <s v="98830230-98835229"/>
          <s v="98835229-98840228"/>
          <s v="98840228-98845227"/>
          <s v="98845227-98850226"/>
          <s v="98850226-98855225"/>
          <s v="98855225-98860224"/>
          <s v="98860224-98865223"/>
          <s v="98865223-98870222"/>
          <s v="98870222-98875221"/>
          <s v="98875221-98880220"/>
          <s v="98880220-98885219"/>
          <s v="98885219-98890218"/>
          <s v="98890218-98895217"/>
          <s v="98895217-98900216"/>
          <s v="98900216-98905215"/>
          <s v="98905215-98910214"/>
          <s v="98910214-98915213"/>
          <s v="98915213-98920212"/>
          <s v="98920212-98925211"/>
          <s v="98925211-98930210"/>
          <s v="98930210-98935209"/>
          <s v="98935209-98940208"/>
          <s v="98940208-98945207"/>
          <s v="98945207-98950206"/>
          <s v="98950206-98955205"/>
          <s v="98955205-98960204"/>
          <s v="98960204-98965203"/>
          <s v="98965203-98970202"/>
          <s v="98970202-98975201"/>
          <s v="98975201-98980200"/>
          <s v="98980200-98985199"/>
          <s v="98985199-98990198"/>
          <s v="98990198-98995197"/>
          <s v="98995197-99000196"/>
          <s v="99000196-99005195"/>
          <s v="99005195-99010194"/>
          <s v="99010194-99015193"/>
          <s v="99015193-99020192"/>
          <s v="99020192-99025191"/>
          <s v="99025191-99030190"/>
          <s v="99030190-99035189"/>
          <s v="99035189-99040188"/>
          <s v="99040188-99045187"/>
          <s v="99045187-99050186"/>
          <s v="99050186-99055185"/>
          <s v="99055185-99060184"/>
          <s v="99060184-99065183"/>
          <s v="99065183-99070182"/>
          <s v="99070182-99075181"/>
          <s v="99075181-99080180"/>
          <s v="99080180-99085179"/>
          <s v="99085179-99090178"/>
          <s v="99090178-99095177"/>
          <s v="99095177-99100176"/>
          <s v="99100176-99105175"/>
          <s v="99105175-99110174"/>
          <s v="99110174-99115173"/>
          <s v="99115173-99120172"/>
          <s v="99120172-99125171"/>
          <s v="99125171-99130170"/>
          <s v="99130170-99135169"/>
          <s v="99135169-99140168"/>
          <s v="99140168-99145167"/>
          <s v="99145167-99150166"/>
          <s v="99150166-99155165"/>
          <s v="99155165-99160164"/>
          <s v="99160164-99165163"/>
          <s v="99165163-99170162"/>
          <s v="99170162-99175161"/>
          <s v="99175161-99180160"/>
          <s v="99180160-99185159"/>
          <s v="99185159-99190158"/>
          <s v="99190158-99195157"/>
          <s v="99195157-99200156"/>
          <s v="99200156-99205155"/>
          <s v="99205155-99210154"/>
          <s v="99210154-99215153"/>
          <s v="99215153-99220152"/>
          <s v="99220152-99225151"/>
          <s v="99225151-99230150"/>
          <s v="99230150-99235149"/>
          <s v="99235149-99240148"/>
          <s v="99240148-99245147"/>
          <s v="99245147-99250146"/>
          <s v="99250146-99255145"/>
          <s v="99255145-99260144"/>
          <s v="99260144-99265143"/>
          <s v="99265143-99270142"/>
          <s v="99270142-99275141"/>
          <s v="99275141-99280140"/>
          <s v="99280140-99285139"/>
          <s v="99285139-99290138"/>
          <s v="99290138-99295137"/>
          <s v="99295137-99300136"/>
          <s v="99300136-99305135"/>
          <s v="99305135-99310134"/>
          <s v="99310134-99315133"/>
          <s v="99315133-99320132"/>
          <s v="99320132-99325131"/>
          <s v="99325131-99330130"/>
          <s v="99330130-99335129"/>
          <s v="99335129-99340128"/>
          <s v="99340128-99345127"/>
          <s v="99345127-99350126"/>
          <s v="99350126-99355125"/>
          <s v="99355125-99360124"/>
          <s v="99360124-99365123"/>
          <s v="99365123-99370122"/>
          <s v="99370122-99375121"/>
          <s v="99375121-99380120"/>
          <s v="99380120-99385119"/>
          <s v="99385119-99390118"/>
          <s v="99390118-99395117"/>
          <s v="99395117-99400116"/>
          <s v="99400116-99405115"/>
          <s v="99405115-99410114"/>
          <s v="99410114-99415113"/>
          <s v="99415113-99420112"/>
          <s v="99420112-99425111"/>
          <s v="99425111-99430110"/>
          <s v="99430110-99435109"/>
          <s v="99435109-99440108"/>
          <s v="99440108-99445107"/>
          <s v="99445107-99450106"/>
          <s v="99450106-99455105"/>
          <s v="99455105-99460104"/>
          <s v="99460104-99465103"/>
          <s v="99465103-99470102"/>
          <s v="99470102-99475101"/>
          <s v="99475101-99480100"/>
          <s v="99480100-99485099"/>
          <s v="99485099-99490098"/>
          <s v="99490098-99495097"/>
          <s v="99495097-99500096"/>
          <s v="99500096-99505095"/>
          <s v="99505095-99510094"/>
          <s v="99510094-99515093"/>
          <s v="99515093-99520092"/>
          <s v="99520092-99525091"/>
          <s v="99525091-99530090"/>
          <s v="99530090-99535089"/>
          <s v="99535089-99540088"/>
          <s v="99540088-99545087"/>
          <s v="99545087-99550086"/>
          <s v="99550086-99555085"/>
          <s v="99555085-99560084"/>
          <s v="99560084-99565083"/>
          <s v="99565083-99570082"/>
          <s v="99570082-99575081"/>
          <s v="99575081-99580080"/>
          <s v="99580080-99585079"/>
          <s v="99585079-99590078"/>
          <s v="99590078-99595077"/>
          <s v="99595077-99600076"/>
          <s v="99600076-99605075"/>
          <s v="99605075-99610074"/>
          <s v="99610074-99615073"/>
          <s v="99615073-99620072"/>
          <s v="99620072-99625071"/>
          <s v="99625071-99630070"/>
          <s v="99630070-99635069"/>
          <s v="99635069-99640068"/>
          <s v="99640068-99645067"/>
          <s v="99645067-99650066"/>
          <s v="99650066-99655065"/>
          <s v="99655065-99660064"/>
          <s v="99660064-99665063"/>
          <s v="99665063-99670062"/>
          <s v="99670062-99675061"/>
          <s v="99675061-99680060"/>
          <s v="99680060-99685059"/>
          <s v="99685059-99690058"/>
          <s v="99690058-99695057"/>
          <s v="99695057-99700056"/>
          <s v="99700056-99705055"/>
          <s v="99705055-99710054"/>
          <s v="99710054-99715053"/>
          <s v="99715053-99720052"/>
          <s v="99720052-99725051"/>
          <s v="99725051-99730050"/>
          <s v="99730050-99735049"/>
          <s v="99735049-99740048"/>
          <s v="99740048-99745047"/>
          <s v="99745047-99750046"/>
          <s v="99750046-99755045"/>
          <s v="99755045-99760044"/>
          <s v="99760044-99765043"/>
          <s v="99765043-99770042"/>
          <s v="99770042-99775041"/>
          <s v="99775041-99780040"/>
          <s v="99780040-99785039"/>
          <s v="99785039-99790038"/>
          <s v="99790038-99795037"/>
          <s v="99795037-99800036"/>
          <s v="99800036-99805035"/>
          <s v="99805035-99810034"/>
          <s v="99810034-99815033"/>
          <s v="99815033-99820032"/>
          <s v="99820032-99825031"/>
          <s v="99825031-99830030"/>
          <s v="99830030-99835029"/>
          <s v="99835029-99840028"/>
          <s v="99840028-99845027"/>
          <s v="99845027-99850026"/>
          <s v="99850026-99855025"/>
          <s v="99855025-99860024"/>
          <s v="99860024-99865023"/>
          <s v="99865023-99870022"/>
          <s v="99870022-99875021"/>
          <s v="99875021-99880020"/>
          <s v="99880020-99885019"/>
          <s v="99885019-99890018"/>
          <s v="99890018-99895017"/>
          <s v="99895017-99900016"/>
          <s v="99900016-99905015"/>
          <s v="99905015-99910014"/>
          <s v="99910014-99915013"/>
          <s v="99915013-99920012"/>
          <s v="99920012-99925011"/>
          <s v="99925011-99930010"/>
          <s v="99930010-99935009"/>
          <s v="99935009-99940008"/>
          <s v="99940008-99945007"/>
          <s v="99945007-99950006"/>
          <s v="99950006-99955005"/>
          <s v="99955005-99960004"/>
          <s v="99960004-99965003"/>
          <s v="99965003-99970002"/>
          <s v="99970002-99975001"/>
          <s v="99975001-99980000"/>
          <s v="99980000-99984999"/>
          <s v="99984999-99989998"/>
          <s v="99989998-99994997"/>
          <s v="99994997-99999996"/>
          <s v="99999996-100004995"/>
          <s v="&gt;100004995"/>
        </groupItems>
      </fieldGroup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0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base="11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y Tang" refreshedDate="43508.676237847219" createdVersion="6" refreshedVersion="6" minRefreshableVersion="3" recordCount="3704" xr:uid="{D5487D24-E602-4283-B7B5-FDA44A1F5998}">
  <cacheSource type="worksheet">
    <worksheetSource ref="A1:T3705" sheet="% funded by category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0">
      <sharedItems containsSemiMixedTypes="0" containsString="0" containsNumber="1" minValue="1" maxValue="8000000"/>
    </cacheField>
    <cacheField name="pledged" numFmtId="0">
      <sharedItems containsSemiMixedTypes="0" containsString="0" containsNumber="1" minValue="1" maxValue="2344134.67"/>
    </cacheField>
    <cacheField name="outcom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17138"/>
    </cacheField>
    <cacheField name="date created conversion" numFmtId="14">
      <sharedItems containsSemiMixedTypes="0" containsNonDate="0" containsDate="1" containsString="0" minDate="2009-05-16T19:55:13" maxDate="2017-03-14T10:45:38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1" maxValue="26457"/>
    </cacheField>
    <cacheField name="spotlight" numFmtId="0">
      <sharedItems/>
    </cacheField>
    <cacheField name="percent funded" numFmtId="9">
      <sharedItems containsSemiMixedTypes="0" containsString="0" containsNumber="1" minValue="3.9999999999999998E-7" maxValue="22603"/>
    </cacheField>
    <cacheField name="average donation" numFmtId="164">
      <sharedItems containsSemiMixedTypes="0" containsString="0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x v="0"/>
    <b v="0"/>
    <n v="182"/>
    <b v="1"/>
    <x v="0"/>
    <n v="63.917582417582416"/>
    <s v="film &amp; video/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1"/>
    <x v="1"/>
    <b v="0"/>
    <n v="79"/>
    <b v="1"/>
    <x v="1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2"/>
    <x v="2"/>
    <b v="0"/>
    <n v="35"/>
    <b v="1"/>
    <x v="2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3"/>
    <x v="3"/>
    <b v="0"/>
    <n v="150"/>
    <b v="1"/>
    <x v="3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4"/>
    <x v="4"/>
    <b v="0"/>
    <n v="284"/>
    <b v="1"/>
    <x v="4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5"/>
    <x v="5"/>
    <b v="0"/>
    <n v="47"/>
    <b v="1"/>
    <x v="5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6"/>
    <x v="6"/>
    <b v="0"/>
    <n v="58"/>
    <b v="1"/>
    <x v="6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7"/>
    <x v="7"/>
    <b v="0"/>
    <n v="57"/>
    <b v="1"/>
    <x v="7"/>
    <n v="159.82456140350877"/>
    <s v="film &amp; video/television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8"/>
    <x v="8"/>
    <b v="0"/>
    <n v="12"/>
    <b v="1"/>
    <x v="8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9"/>
    <x v="9"/>
    <b v="0"/>
    <n v="20"/>
    <b v="1"/>
    <x v="9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10"/>
    <x v="10"/>
    <b v="0"/>
    <n v="19"/>
    <b v="1"/>
    <x v="10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11"/>
    <x v="11"/>
    <b v="0"/>
    <n v="75"/>
    <b v="1"/>
    <x v="1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12"/>
    <x v="12"/>
    <b v="0"/>
    <n v="827"/>
    <b v="1"/>
    <x v="12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13"/>
    <x v="13"/>
    <b v="0"/>
    <n v="51"/>
    <b v="1"/>
    <x v="13"/>
    <n v="109.78431372549019"/>
    <s v="film &amp; video/television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14"/>
    <x v="14"/>
    <b v="0"/>
    <n v="41"/>
    <b v="1"/>
    <x v="1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15"/>
    <x v="15"/>
    <b v="0"/>
    <n v="98"/>
    <b v="1"/>
    <x v="15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16"/>
    <x v="16"/>
    <b v="0"/>
    <n v="70"/>
    <b v="1"/>
    <x v="16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17"/>
    <x v="17"/>
    <b v="0"/>
    <n v="36"/>
    <b v="1"/>
    <x v="17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18"/>
    <x v="18"/>
    <b v="0"/>
    <n v="342"/>
    <b v="1"/>
    <x v="18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19"/>
    <x v="19"/>
    <b v="0"/>
    <n v="22"/>
    <b v="1"/>
    <x v="19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20"/>
    <x v="20"/>
    <b v="0"/>
    <n v="25"/>
    <b v="1"/>
    <x v="20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21"/>
    <x v="21"/>
    <b v="0"/>
    <n v="101"/>
    <b v="1"/>
    <x v="21"/>
    <n v="199.9009900990099"/>
    <s v="film &amp; video/television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22"/>
    <x v="22"/>
    <b v="0"/>
    <n v="8"/>
    <b v="1"/>
    <x v="22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23"/>
    <x v="23"/>
    <b v="0"/>
    <n v="23"/>
    <b v="1"/>
    <x v="23"/>
    <n v="103.04347826086956"/>
    <s v="film &amp; video/television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24"/>
    <x v="24"/>
    <b v="0"/>
    <n v="574"/>
    <b v="1"/>
    <x v="24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25"/>
    <x v="25"/>
    <b v="0"/>
    <n v="14"/>
    <b v="1"/>
    <x v="25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26"/>
    <x v="26"/>
    <b v="0"/>
    <n v="19"/>
    <b v="1"/>
    <x v="26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27"/>
    <x v="27"/>
    <b v="0"/>
    <n v="150"/>
    <b v="1"/>
    <x v="27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28"/>
    <x v="28"/>
    <b v="0"/>
    <n v="71"/>
    <b v="1"/>
    <x v="28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29"/>
    <x v="29"/>
    <b v="0"/>
    <n v="117"/>
    <b v="1"/>
    <x v="29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30"/>
    <x v="30"/>
    <b v="0"/>
    <n v="53"/>
    <b v="1"/>
    <x v="30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31"/>
    <x v="31"/>
    <b v="0"/>
    <n v="1"/>
    <b v="1"/>
    <x v="3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32"/>
    <x v="32"/>
    <b v="0"/>
    <n v="89"/>
    <b v="1"/>
    <x v="32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33"/>
    <x v="33"/>
    <b v="0"/>
    <n v="64"/>
    <b v="1"/>
    <x v="33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34"/>
    <x v="34"/>
    <b v="0"/>
    <n v="68"/>
    <b v="1"/>
    <x v="34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35"/>
    <x v="35"/>
    <b v="0"/>
    <n v="28"/>
    <b v="1"/>
    <x v="35"/>
    <n v="59.464285714285715"/>
    <s v="film &amp; video/television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36"/>
    <x v="36"/>
    <b v="0"/>
    <n v="44"/>
    <b v="1"/>
    <x v="36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37"/>
    <x v="37"/>
    <b v="0"/>
    <n v="253"/>
    <b v="1"/>
    <x v="37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38"/>
    <x v="38"/>
    <b v="0"/>
    <n v="66"/>
    <b v="1"/>
    <x v="38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39"/>
    <x v="39"/>
    <b v="0"/>
    <n v="217"/>
    <b v="1"/>
    <x v="39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40"/>
    <x v="40"/>
    <b v="0"/>
    <n v="16"/>
    <b v="1"/>
    <x v="40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41"/>
    <x v="41"/>
    <b v="0"/>
    <n v="19"/>
    <b v="1"/>
    <x v="3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42"/>
    <x v="42"/>
    <b v="0"/>
    <n v="169"/>
    <b v="1"/>
    <x v="41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43"/>
    <x v="43"/>
    <b v="0"/>
    <n v="263"/>
    <b v="1"/>
    <x v="42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44"/>
    <x v="44"/>
    <b v="0"/>
    <n v="15"/>
    <b v="1"/>
    <x v="3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45"/>
    <x v="45"/>
    <b v="0"/>
    <n v="61"/>
    <b v="1"/>
    <x v="43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46"/>
    <x v="46"/>
    <b v="0"/>
    <n v="45"/>
    <b v="1"/>
    <x v="4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47"/>
    <x v="47"/>
    <b v="0"/>
    <n v="70"/>
    <b v="1"/>
    <x v="45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48"/>
    <x v="48"/>
    <b v="0"/>
    <n v="38"/>
    <b v="1"/>
    <x v="46"/>
    <n v="56.815789473684212"/>
    <s v="film &amp; video/television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49"/>
    <x v="49"/>
    <b v="0"/>
    <n v="87"/>
    <b v="1"/>
    <x v="3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50"/>
    <x v="50"/>
    <b v="0"/>
    <n v="22"/>
    <b v="1"/>
    <x v="3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51"/>
    <x v="51"/>
    <b v="0"/>
    <n v="119"/>
    <b v="1"/>
    <x v="47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52"/>
    <x v="52"/>
    <b v="0"/>
    <n v="52"/>
    <b v="1"/>
    <x v="48"/>
    <n v="223.48076923076923"/>
    <s v="film &amp; video/television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53"/>
    <x v="53"/>
    <b v="0"/>
    <n v="117"/>
    <b v="1"/>
    <x v="49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54"/>
    <x v="54"/>
    <b v="0"/>
    <n v="52"/>
    <b v="1"/>
    <x v="50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55"/>
    <x v="55"/>
    <b v="0"/>
    <n v="86"/>
    <b v="1"/>
    <x v="51"/>
    <n v="128.95348837209303"/>
    <s v="film &amp; video/television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56"/>
    <x v="56"/>
    <b v="0"/>
    <n v="174"/>
    <b v="1"/>
    <x v="52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57"/>
    <x v="57"/>
    <b v="0"/>
    <n v="69"/>
    <b v="1"/>
    <x v="53"/>
    <n v="221.52173913043478"/>
    <s v="film &amp; video/television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58"/>
    <x v="58"/>
    <b v="0"/>
    <n v="75"/>
    <b v="1"/>
    <x v="54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59"/>
    <x v="59"/>
    <b v="0"/>
    <n v="33"/>
    <b v="1"/>
    <x v="55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60"/>
    <x v="60"/>
    <b v="0"/>
    <n v="108"/>
    <b v="1"/>
    <x v="56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61"/>
    <x v="61"/>
    <b v="0"/>
    <n v="23"/>
    <b v="1"/>
    <x v="57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62"/>
    <x v="62"/>
    <b v="0"/>
    <n v="48"/>
    <b v="1"/>
    <x v="58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63"/>
    <x v="63"/>
    <b v="0"/>
    <n v="64"/>
    <b v="1"/>
    <x v="5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64"/>
    <x v="64"/>
    <b v="0"/>
    <n v="24"/>
    <b v="1"/>
    <x v="60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65"/>
    <x v="65"/>
    <b v="0"/>
    <n v="57"/>
    <b v="1"/>
    <x v="61"/>
    <n v="132.05263157894737"/>
    <s v="film &amp; video/shorts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66"/>
    <x v="66"/>
    <b v="0"/>
    <n v="26"/>
    <b v="1"/>
    <x v="62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67"/>
    <x v="67"/>
    <b v="0"/>
    <n v="20"/>
    <b v="1"/>
    <x v="63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68"/>
    <x v="68"/>
    <b v="0"/>
    <n v="36"/>
    <b v="1"/>
    <x v="64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69"/>
    <x v="69"/>
    <b v="0"/>
    <n v="178"/>
    <b v="1"/>
    <x v="65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70"/>
    <x v="70"/>
    <b v="0"/>
    <n v="17"/>
    <b v="1"/>
    <x v="66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71"/>
    <x v="71"/>
    <b v="0"/>
    <n v="32"/>
    <b v="1"/>
    <x v="67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72"/>
    <x v="72"/>
    <b v="0"/>
    <n v="41"/>
    <b v="1"/>
    <x v="68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73"/>
    <x v="73"/>
    <b v="0"/>
    <n v="18"/>
    <b v="1"/>
    <x v="3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74"/>
    <x v="74"/>
    <b v="0"/>
    <n v="29"/>
    <b v="1"/>
    <x v="6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75"/>
    <x v="75"/>
    <b v="0"/>
    <n v="47"/>
    <b v="1"/>
    <x v="70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76"/>
    <x v="76"/>
    <b v="0"/>
    <n v="15"/>
    <b v="1"/>
    <x v="71"/>
    <n v="30.666666666666668"/>
    <s v="film &amp; video/shorts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77"/>
    <x v="77"/>
    <b v="0"/>
    <n v="26"/>
    <b v="1"/>
    <x v="72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78"/>
    <x v="78"/>
    <b v="0"/>
    <n v="35"/>
    <b v="1"/>
    <x v="73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79"/>
    <x v="79"/>
    <b v="0"/>
    <n v="41"/>
    <b v="1"/>
    <x v="74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80"/>
    <x v="80"/>
    <b v="0"/>
    <n v="47"/>
    <b v="1"/>
    <x v="7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81"/>
    <x v="81"/>
    <b v="0"/>
    <n v="28"/>
    <b v="1"/>
    <x v="76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82"/>
    <x v="82"/>
    <b v="0"/>
    <n v="100"/>
    <b v="1"/>
    <x v="77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83"/>
    <x v="83"/>
    <b v="0"/>
    <n v="13"/>
    <b v="1"/>
    <x v="78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84"/>
    <x v="84"/>
    <b v="0"/>
    <n v="7"/>
    <b v="1"/>
    <x v="3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85"/>
    <x v="85"/>
    <b v="0"/>
    <n v="21"/>
    <b v="1"/>
    <x v="7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86"/>
    <x v="86"/>
    <b v="0"/>
    <n v="17"/>
    <b v="1"/>
    <x v="80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87"/>
    <x v="87"/>
    <b v="0"/>
    <n v="25"/>
    <b v="1"/>
    <x v="8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88"/>
    <x v="88"/>
    <b v="0"/>
    <n v="60"/>
    <b v="1"/>
    <x v="82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89"/>
    <x v="89"/>
    <b v="0"/>
    <n v="56"/>
    <b v="1"/>
    <x v="83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90"/>
    <x v="90"/>
    <b v="0"/>
    <n v="16"/>
    <b v="1"/>
    <x v="8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91"/>
    <x v="91"/>
    <b v="0"/>
    <n v="46"/>
    <b v="1"/>
    <x v="43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92"/>
    <x v="92"/>
    <b v="0"/>
    <n v="43"/>
    <b v="1"/>
    <x v="85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93"/>
    <x v="93"/>
    <b v="0"/>
    <n v="15"/>
    <b v="1"/>
    <x v="86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94"/>
    <x v="94"/>
    <b v="0"/>
    <n v="12"/>
    <b v="1"/>
    <x v="87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95"/>
    <x v="95"/>
    <b v="0"/>
    <n v="21"/>
    <b v="1"/>
    <x v="88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96"/>
    <x v="96"/>
    <b v="0"/>
    <n v="34"/>
    <b v="1"/>
    <x v="89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97"/>
    <x v="97"/>
    <b v="0"/>
    <n v="8"/>
    <b v="1"/>
    <x v="90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98"/>
    <x v="98"/>
    <b v="0"/>
    <n v="60"/>
    <b v="1"/>
    <x v="90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99"/>
    <x v="99"/>
    <b v="0"/>
    <n v="39"/>
    <b v="1"/>
    <x v="91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100"/>
    <x v="100"/>
    <b v="0"/>
    <n v="26"/>
    <b v="1"/>
    <x v="3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101"/>
    <x v="101"/>
    <b v="0"/>
    <n v="35"/>
    <b v="1"/>
    <x v="3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102"/>
    <x v="102"/>
    <b v="0"/>
    <n v="65"/>
    <b v="1"/>
    <x v="92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103"/>
    <x v="103"/>
    <b v="0"/>
    <n v="49"/>
    <b v="1"/>
    <x v="93"/>
    <n v="27.897959183673468"/>
    <s v="film &amp; video/shorts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104"/>
    <x v="104"/>
    <b v="0"/>
    <n v="10"/>
    <b v="1"/>
    <x v="43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105"/>
    <x v="105"/>
    <b v="0"/>
    <n v="60"/>
    <b v="1"/>
    <x v="94"/>
    <n v="39.383333333333333"/>
    <s v="film &amp; video/shorts"/>
    <x v="0"/>
    <x v="1"/>
  </r>
  <r>
    <n v="106"/>
    <s v="LOST WEEKEND"/>
    <s v="A Boy. A Girl. A Car. A Serial Killer."/>
    <x v="10"/>
    <n v="5025"/>
    <x v="0"/>
    <x v="0"/>
    <s v="USD"/>
    <n v="1333391901"/>
    <n v="1332182301"/>
    <x v="106"/>
    <x v="106"/>
    <b v="0"/>
    <n v="27"/>
    <b v="1"/>
    <x v="10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107"/>
    <x v="107"/>
    <b v="0"/>
    <n v="69"/>
    <b v="1"/>
    <x v="95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108"/>
    <x v="108"/>
    <b v="0"/>
    <n v="47"/>
    <b v="1"/>
    <x v="96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109"/>
    <x v="109"/>
    <b v="0"/>
    <n v="47"/>
    <b v="1"/>
    <x v="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110"/>
    <x v="110"/>
    <b v="0"/>
    <n v="26"/>
    <b v="1"/>
    <x v="98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111"/>
    <x v="111"/>
    <b v="0"/>
    <n v="53"/>
    <b v="1"/>
    <x v="99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112"/>
    <x v="112"/>
    <b v="0"/>
    <n v="81"/>
    <b v="1"/>
    <x v="87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113"/>
    <x v="113"/>
    <b v="0"/>
    <n v="78"/>
    <b v="1"/>
    <x v="100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114"/>
    <x v="114"/>
    <b v="0"/>
    <n v="35"/>
    <b v="1"/>
    <x v="101"/>
    <n v="88.571428571428569"/>
    <s v="film &amp; video/shorts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x v="115"/>
    <x v="115"/>
    <b v="0"/>
    <n v="22"/>
    <b v="1"/>
    <x v="102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116"/>
    <x v="116"/>
    <b v="0"/>
    <n v="57"/>
    <b v="1"/>
    <x v="103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117"/>
    <x v="117"/>
    <b v="0"/>
    <n v="27"/>
    <b v="1"/>
    <x v="104"/>
    <n v="167.48962962962963"/>
    <s v="film &amp; video/shorts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118"/>
    <x v="118"/>
    <b v="0"/>
    <n v="39"/>
    <b v="1"/>
    <x v="105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119"/>
    <x v="119"/>
    <b v="0"/>
    <n v="37"/>
    <b v="1"/>
    <x v="106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120"/>
    <x v="120"/>
    <b v="0"/>
    <n v="1"/>
    <b v="0"/>
    <x v="107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121"/>
    <x v="121"/>
    <b v="0"/>
    <n v="1"/>
    <b v="0"/>
    <x v="108"/>
    <n v="1"/>
    <s v="film &amp; video/science fiction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122"/>
    <x v="122"/>
    <b v="0"/>
    <n v="0"/>
    <b v="0"/>
    <x v="109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123"/>
    <x v="123"/>
    <b v="0"/>
    <n v="6"/>
    <b v="0"/>
    <x v="110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124"/>
    <x v="124"/>
    <b v="0"/>
    <n v="0"/>
    <b v="0"/>
    <x v="109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125"/>
    <x v="125"/>
    <b v="0"/>
    <n v="6"/>
    <b v="0"/>
    <x v="11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126"/>
    <x v="126"/>
    <b v="0"/>
    <n v="13"/>
    <b v="0"/>
    <x v="11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127"/>
    <x v="127"/>
    <b v="0"/>
    <n v="4"/>
    <b v="0"/>
    <x v="113"/>
    <n v="47.5"/>
    <s v="film &amp; video/science fiction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128"/>
    <x v="128"/>
    <b v="0"/>
    <n v="6"/>
    <b v="0"/>
    <x v="114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129"/>
    <x v="129"/>
    <b v="0"/>
    <n v="0"/>
    <b v="0"/>
    <x v="109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130"/>
    <x v="130"/>
    <b v="0"/>
    <n v="0"/>
    <b v="0"/>
    <x v="109"/>
    <e v="#DIV/0!"/>
    <s v="film &amp; video/science fiction"/>
    <x v="0"/>
    <x v="2"/>
  </r>
  <r>
    <n v="131"/>
    <s v="I (Canceled)"/>
    <s v="I"/>
    <x v="38"/>
    <n v="0"/>
    <x v="1"/>
    <x v="0"/>
    <s v="USD"/>
    <n v="1467763200"/>
    <n v="1466453161"/>
    <x v="131"/>
    <x v="131"/>
    <b v="0"/>
    <n v="0"/>
    <b v="0"/>
    <x v="109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132"/>
    <x v="132"/>
    <b v="0"/>
    <n v="81"/>
    <b v="0"/>
    <x v="115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133"/>
    <x v="133"/>
    <b v="0"/>
    <n v="0"/>
    <b v="0"/>
    <x v="109"/>
    <e v="#DIV/0!"/>
    <s v="film &amp; video/science fiction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134"/>
    <x v="134"/>
    <b v="0"/>
    <n v="0"/>
    <b v="0"/>
    <x v="109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135"/>
    <x v="135"/>
    <b v="0"/>
    <n v="5"/>
    <b v="0"/>
    <x v="116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136"/>
    <x v="136"/>
    <b v="0"/>
    <n v="0"/>
    <b v="0"/>
    <x v="109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137"/>
    <x v="137"/>
    <b v="0"/>
    <n v="0"/>
    <b v="0"/>
    <x v="109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138"/>
    <x v="138"/>
    <b v="0"/>
    <n v="58"/>
    <b v="0"/>
    <x v="117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139"/>
    <x v="139"/>
    <b v="0"/>
    <n v="1"/>
    <b v="0"/>
    <x v="3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140"/>
    <x v="140"/>
    <b v="0"/>
    <n v="0"/>
    <b v="0"/>
    <x v="109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141"/>
    <x v="141"/>
    <b v="0"/>
    <n v="28"/>
    <b v="0"/>
    <x v="118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142"/>
    <x v="142"/>
    <b v="0"/>
    <n v="1"/>
    <b v="0"/>
    <x v="119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143"/>
    <x v="143"/>
    <b v="0"/>
    <n v="0"/>
    <b v="0"/>
    <x v="109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144"/>
    <x v="144"/>
    <b v="0"/>
    <n v="37"/>
    <b v="0"/>
    <x v="120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145"/>
    <x v="145"/>
    <b v="0"/>
    <n v="9"/>
    <b v="0"/>
    <x v="12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146"/>
    <x v="146"/>
    <b v="0"/>
    <n v="3"/>
    <b v="0"/>
    <x v="122"/>
    <n v="38.333333333333336"/>
    <s v="film &amp; video/science fiction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147"/>
    <x v="147"/>
    <b v="0"/>
    <n v="0"/>
    <b v="0"/>
    <x v="109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148"/>
    <x v="148"/>
    <b v="0"/>
    <n v="2"/>
    <b v="0"/>
    <x v="123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149"/>
    <x v="149"/>
    <b v="0"/>
    <n v="6"/>
    <b v="0"/>
    <x v="124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150"/>
    <x v="150"/>
    <b v="0"/>
    <n v="67"/>
    <b v="0"/>
    <x v="125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151"/>
    <x v="151"/>
    <b v="0"/>
    <n v="5"/>
    <b v="0"/>
    <x v="126"/>
    <n v="28"/>
    <s v="film &amp; video/science fiction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152"/>
    <x v="152"/>
    <b v="0"/>
    <n v="2"/>
    <b v="0"/>
    <x v="127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153"/>
    <x v="153"/>
    <b v="0"/>
    <n v="10"/>
    <b v="0"/>
    <x v="128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154"/>
    <x v="154"/>
    <b v="0"/>
    <n v="3"/>
    <b v="0"/>
    <x v="129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155"/>
    <x v="155"/>
    <b v="0"/>
    <n v="4"/>
    <b v="0"/>
    <x v="130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156"/>
    <x v="156"/>
    <b v="0"/>
    <n v="15"/>
    <b v="0"/>
    <x v="131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157"/>
    <x v="157"/>
    <b v="0"/>
    <n v="2"/>
    <b v="0"/>
    <x v="132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158"/>
    <x v="158"/>
    <b v="0"/>
    <n v="0"/>
    <b v="0"/>
    <x v="109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159"/>
    <x v="159"/>
    <b v="0"/>
    <n v="1"/>
    <b v="0"/>
    <x v="13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160"/>
    <x v="160"/>
    <b v="0"/>
    <n v="0"/>
    <b v="0"/>
    <x v="109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161"/>
    <x v="161"/>
    <b v="0"/>
    <n v="1"/>
    <b v="0"/>
    <x v="13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162"/>
    <x v="162"/>
    <b v="0"/>
    <n v="10"/>
    <b v="0"/>
    <x v="135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163"/>
    <x v="163"/>
    <b v="0"/>
    <n v="0"/>
    <b v="0"/>
    <x v="109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164"/>
    <x v="164"/>
    <b v="0"/>
    <n v="7"/>
    <b v="0"/>
    <x v="136"/>
    <n v="91.428571428571431"/>
    <s v="film &amp; video/drama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x v="165"/>
    <x v="165"/>
    <b v="0"/>
    <n v="0"/>
    <b v="0"/>
    <x v="109"/>
    <e v="#DIV/0!"/>
    <s v="film &amp; video/drama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166"/>
    <x v="166"/>
    <b v="0"/>
    <n v="1"/>
    <b v="0"/>
    <x v="137"/>
    <n v="3000"/>
    <s v="film &amp; video/drama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167"/>
    <x v="167"/>
    <b v="0"/>
    <n v="2"/>
    <b v="0"/>
    <x v="13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168"/>
    <x v="168"/>
    <b v="0"/>
    <n v="3"/>
    <b v="0"/>
    <x v="138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169"/>
    <x v="169"/>
    <b v="0"/>
    <n v="10"/>
    <b v="0"/>
    <x v="139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170"/>
    <x v="170"/>
    <b v="0"/>
    <n v="10"/>
    <b v="0"/>
    <x v="140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171"/>
    <x v="171"/>
    <b v="0"/>
    <n v="1"/>
    <b v="0"/>
    <x v="133"/>
    <n v="1"/>
    <s v="film &amp; video/drama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172"/>
    <x v="172"/>
    <b v="0"/>
    <n v="0"/>
    <b v="0"/>
    <x v="109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173"/>
    <x v="173"/>
    <b v="0"/>
    <n v="0"/>
    <b v="0"/>
    <x v="109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174"/>
    <x v="174"/>
    <b v="0"/>
    <n v="0"/>
    <b v="0"/>
    <x v="109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175"/>
    <x v="175"/>
    <b v="0"/>
    <n v="26"/>
    <b v="0"/>
    <x v="141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176"/>
    <x v="176"/>
    <b v="0"/>
    <n v="0"/>
    <b v="0"/>
    <x v="109"/>
    <e v="#DIV/0!"/>
    <s v="film &amp; video/drama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177"/>
    <x v="177"/>
    <b v="0"/>
    <n v="7"/>
    <b v="0"/>
    <x v="142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178"/>
    <x v="178"/>
    <b v="0"/>
    <n v="0"/>
    <b v="0"/>
    <x v="109"/>
    <e v="#DIV/0!"/>
    <s v="film &amp; video/drama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179"/>
    <x v="179"/>
    <b v="0"/>
    <n v="2"/>
    <b v="0"/>
    <x v="143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180"/>
    <x v="180"/>
    <b v="0"/>
    <n v="13"/>
    <b v="0"/>
    <x v="14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181"/>
    <x v="181"/>
    <b v="0"/>
    <n v="4"/>
    <b v="0"/>
    <x v="145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182"/>
    <x v="182"/>
    <b v="0"/>
    <n v="0"/>
    <b v="0"/>
    <x v="109"/>
    <e v="#DIV/0!"/>
    <s v="film &amp; video/drama"/>
    <x v="0"/>
    <x v="3"/>
  </r>
  <r>
    <n v="183"/>
    <s v="Three Little Words"/>
    <s v="Don't kill me until I meet my Dad"/>
    <x v="78"/>
    <n v="4482"/>
    <x v="2"/>
    <x v="1"/>
    <s v="GBP"/>
    <n v="1417033610"/>
    <n v="1414438010"/>
    <x v="183"/>
    <x v="183"/>
    <b v="0"/>
    <n v="12"/>
    <b v="0"/>
    <x v="146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184"/>
    <x v="184"/>
    <b v="0"/>
    <n v="2"/>
    <b v="0"/>
    <x v="147"/>
    <n v="25.5"/>
    <s v="film &amp; video/drama"/>
    <x v="0"/>
    <x v="3"/>
  </r>
  <r>
    <n v="185"/>
    <s v="BLANK Short Movie"/>
    <s v="Love has no boundaries!"/>
    <x v="79"/>
    <n v="2200"/>
    <x v="2"/>
    <x v="10"/>
    <s v="NOK"/>
    <n v="1471557139"/>
    <n v="1468965139"/>
    <x v="185"/>
    <x v="185"/>
    <b v="0"/>
    <n v="10"/>
    <b v="0"/>
    <x v="148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186"/>
    <x v="186"/>
    <b v="0"/>
    <n v="0"/>
    <b v="0"/>
    <x v="109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187"/>
    <x v="187"/>
    <b v="0"/>
    <n v="5"/>
    <b v="0"/>
    <x v="149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188"/>
    <x v="188"/>
    <b v="0"/>
    <n v="0"/>
    <b v="0"/>
    <x v="109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189"/>
    <x v="189"/>
    <b v="0"/>
    <n v="5"/>
    <b v="0"/>
    <x v="150"/>
    <n v="69"/>
    <s v="film &amp; video/drama"/>
    <x v="0"/>
    <x v="3"/>
  </r>
  <r>
    <n v="190"/>
    <s v="REGIONRAT, the movie"/>
    <s v="Because hope can be a 4 letter word"/>
    <x v="14"/>
    <n v="50"/>
    <x v="2"/>
    <x v="0"/>
    <s v="USD"/>
    <n v="1466091446"/>
    <n v="1465227446"/>
    <x v="190"/>
    <x v="190"/>
    <b v="0"/>
    <n v="1"/>
    <b v="0"/>
    <x v="151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191"/>
    <x v="191"/>
    <b v="0"/>
    <n v="3"/>
    <b v="0"/>
    <x v="152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192"/>
    <x v="192"/>
    <b v="0"/>
    <n v="3"/>
    <b v="0"/>
    <x v="15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193"/>
    <x v="193"/>
    <b v="0"/>
    <n v="0"/>
    <b v="0"/>
    <x v="109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194"/>
    <x v="194"/>
    <b v="0"/>
    <n v="3"/>
    <b v="0"/>
    <x v="154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195"/>
    <x v="195"/>
    <b v="0"/>
    <n v="0"/>
    <b v="0"/>
    <x v="109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196"/>
    <x v="196"/>
    <b v="0"/>
    <n v="19"/>
    <b v="0"/>
    <x v="155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197"/>
    <x v="197"/>
    <b v="0"/>
    <n v="8"/>
    <b v="0"/>
    <x v="156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198"/>
    <x v="198"/>
    <b v="0"/>
    <n v="6"/>
    <b v="0"/>
    <x v="157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199"/>
    <x v="199"/>
    <b v="0"/>
    <n v="0"/>
    <b v="0"/>
    <x v="109"/>
    <e v="#DIV/0!"/>
    <s v="film &amp; video/drama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200"/>
    <x v="200"/>
    <b v="0"/>
    <n v="18"/>
    <b v="0"/>
    <x v="158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201"/>
    <x v="201"/>
    <b v="0"/>
    <n v="7"/>
    <b v="0"/>
    <x v="159"/>
    <n v="54.285714285714285"/>
    <s v="film &amp; video/drama"/>
    <x v="0"/>
    <x v="3"/>
  </r>
  <r>
    <n v="202"/>
    <s v="Modern Gangsters"/>
    <s v="new web series created by jonney terry"/>
    <x v="12"/>
    <n v="0"/>
    <x v="2"/>
    <x v="0"/>
    <s v="USD"/>
    <n v="1444337940"/>
    <n v="1441750564"/>
    <x v="202"/>
    <x v="202"/>
    <b v="0"/>
    <n v="0"/>
    <b v="0"/>
    <x v="109"/>
    <e v="#DIV/0!"/>
    <s v="film &amp; video/drama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203"/>
    <x v="203"/>
    <b v="0"/>
    <n v="8"/>
    <b v="0"/>
    <x v="160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204"/>
    <x v="204"/>
    <b v="0"/>
    <n v="1293"/>
    <b v="0"/>
    <x v="161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205"/>
    <x v="205"/>
    <b v="0"/>
    <n v="17"/>
    <b v="0"/>
    <x v="162"/>
    <n v="76.470588235294116"/>
    <s v="film &amp; video/drama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206"/>
    <x v="206"/>
    <b v="0"/>
    <n v="0"/>
    <b v="0"/>
    <x v="109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207"/>
    <x v="207"/>
    <b v="0"/>
    <n v="13"/>
    <b v="0"/>
    <x v="163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208"/>
    <x v="208"/>
    <b v="0"/>
    <n v="0"/>
    <b v="0"/>
    <x v="109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209"/>
    <x v="209"/>
    <b v="0"/>
    <n v="0"/>
    <b v="0"/>
    <x v="109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210"/>
    <x v="210"/>
    <b v="0"/>
    <n v="33"/>
    <b v="0"/>
    <x v="164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211"/>
    <x v="211"/>
    <b v="0"/>
    <n v="12"/>
    <b v="0"/>
    <x v="165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212"/>
    <x v="212"/>
    <b v="0"/>
    <n v="1"/>
    <b v="0"/>
    <x v="166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213"/>
    <x v="213"/>
    <b v="0"/>
    <n v="1"/>
    <b v="0"/>
    <x v="167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214"/>
    <x v="214"/>
    <b v="0"/>
    <n v="1"/>
    <b v="0"/>
    <x v="168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215"/>
    <x v="215"/>
    <b v="0"/>
    <n v="1"/>
    <b v="0"/>
    <x v="169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216"/>
    <x v="216"/>
    <b v="0"/>
    <n v="84"/>
    <b v="0"/>
    <x v="170"/>
    <n v="331.53833333333336"/>
    <s v="film &amp; video/drama"/>
    <x v="0"/>
    <x v="3"/>
  </r>
  <r>
    <n v="217"/>
    <s v="Bitch"/>
    <s v="A roadmovie by paw"/>
    <x v="57"/>
    <n v="11943"/>
    <x v="2"/>
    <x v="11"/>
    <s v="SEK"/>
    <n v="1419780149"/>
    <n v="1417101749"/>
    <x v="217"/>
    <x v="217"/>
    <b v="0"/>
    <n v="38"/>
    <b v="0"/>
    <x v="171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218"/>
    <x v="218"/>
    <b v="0"/>
    <n v="1"/>
    <b v="0"/>
    <x v="172"/>
    <n v="100"/>
    <s v="film &amp; video/drama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219"/>
    <x v="219"/>
    <b v="0"/>
    <n v="76"/>
    <b v="0"/>
    <x v="17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220"/>
    <x v="220"/>
    <b v="0"/>
    <n v="3"/>
    <b v="0"/>
    <x v="174"/>
    <n v="120"/>
    <s v="film &amp; video/drama"/>
    <x v="0"/>
    <x v="3"/>
  </r>
  <r>
    <n v="221"/>
    <s v="Archetypes"/>
    <s v="Film about Schizophrenia with Surreal Twists!"/>
    <x v="63"/>
    <n v="0"/>
    <x v="2"/>
    <x v="0"/>
    <s v="USD"/>
    <n v="1427569564"/>
    <n v="1422389164"/>
    <x v="221"/>
    <x v="221"/>
    <b v="0"/>
    <n v="0"/>
    <b v="0"/>
    <x v="109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222"/>
    <x v="222"/>
    <b v="0"/>
    <n v="2"/>
    <b v="0"/>
    <x v="175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223"/>
    <x v="223"/>
    <b v="0"/>
    <n v="0"/>
    <b v="0"/>
    <x v="109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224"/>
    <x v="224"/>
    <b v="0"/>
    <n v="0"/>
    <b v="0"/>
    <x v="109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225"/>
    <x v="225"/>
    <b v="0"/>
    <n v="0"/>
    <b v="0"/>
    <x v="109"/>
    <e v="#DIV/0!"/>
    <s v="film &amp; video/drama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226"/>
    <x v="226"/>
    <b v="0"/>
    <n v="2"/>
    <b v="0"/>
    <x v="176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227"/>
    <x v="227"/>
    <b v="0"/>
    <n v="0"/>
    <b v="0"/>
    <x v="109"/>
    <e v="#DIV/0!"/>
    <s v="film &amp; video/drama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228"/>
    <x v="228"/>
    <b v="0"/>
    <n v="0"/>
    <b v="0"/>
    <x v="109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229"/>
    <x v="229"/>
    <b v="0"/>
    <n v="0"/>
    <b v="0"/>
    <x v="109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230"/>
    <x v="230"/>
    <b v="0"/>
    <n v="2"/>
    <b v="0"/>
    <x v="177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231"/>
    <x v="231"/>
    <b v="0"/>
    <n v="0"/>
    <b v="0"/>
    <x v="109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232"/>
    <x v="232"/>
    <b v="0"/>
    <n v="7"/>
    <b v="0"/>
    <x v="178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233"/>
    <x v="233"/>
    <b v="0"/>
    <n v="0"/>
    <b v="0"/>
    <x v="109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234"/>
    <x v="234"/>
    <b v="0"/>
    <n v="5"/>
    <b v="0"/>
    <x v="179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235"/>
    <x v="235"/>
    <b v="0"/>
    <n v="0"/>
    <b v="0"/>
    <x v="109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236"/>
    <x v="236"/>
    <b v="0"/>
    <n v="0"/>
    <b v="0"/>
    <x v="109"/>
    <e v="#DIV/0!"/>
    <s v="film &amp; video/drama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x v="237"/>
    <x v="237"/>
    <b v="0"/>
    <n v="1"/>
    <b v="0"/>
    <x v="119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238"/>
    <x v="238"/>
    <b v="0"/>
    <n v="0"/>
    <b v="0"/>
    <x v="109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239"/>
    <x v="239"/>
    <b v="0"/>
    <n v="5"/>
    <b v="0"/>
    <x v="180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240"/>
    <x v="240"/>
    <b v="1"/>
    <n v="137"/>
    <b v="1"/>
    <x v="181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241"/>
    <x v="241"/>
    <b v="1"/>
    <n v="376"/>
    <b v="1"/>
    <x v="182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242"/>
    <x v="242"/>
    <b v="1"/>
    <n v="202"/>
    <b v="1"/>
    <x v="183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243"/>
    <x v="243"/>
    <b v="1"/>
    <n v="328"/>
    <b v="1"/>
    <x v="184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244"/>
    <x v="244"/>
    <b v="1"/>
    <n v="84"/>
    <b v="1"/>
    <x v="185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245"/>
    <x v="245"/>
    <b v="1"/>
    <n v="96"/>
    <b v="1"/>
    <x v="186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246"/>
    <x v="246"/>
    <b v="1"/>
    <n v="223"/>
    <b v="1"/>
    <x v="187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247"/>
    <x v="247"/>
    <b v="1"/>
    <n v="62"/>
    <b v="1"/>
    <x v="188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248"/>
    <x v="248"/>
    <b v="1"/>
    <n v="146"/>
    <b v="1"/>
    <x v="189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249"/>
    <x v="249"/>
    <b v="1"/>
    <n v="235"/>
    <b v="1"/>
    <x v="190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250"/>
    <x v="250"/>
    <b v="1"/>
    <n v="437"/>
    <b v="1"/>
    <x v="191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251"/>
    <x v="251"/>
    <b v="1"/>
    <n v="77"/>
    <b v="1"/>
    <x v="192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252"/>
    <x v="252"/>
    <b v="1"/>
    <n v="108"/>
    <b v="1"/>
    <x v="193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253"/>
    <x v="253"/>
    <b v="1"/>
    <n v="7"/>
    <b v="1"/>
    <x v="19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254"/>
    <x v="254"/>
    <b v="1"/>
    <n v="314"/>
    <b v="1"/>
    <x v="19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255"/>
    <x v="255"/>
    <b v="1"/>
    <n v="188"/>
    <b v="1"/>
    <x v="196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256"/>
    <x v="256"/>
    <b v="1"/>
    <n v="275"/>
    <b v="1"/>
    <x v="197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257"/>
    <x v="257"/>
    <b v="1"/>
    <n v="560"/>
    <b v="1"/>
    <x v="198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258"/>
    <x v="258"/>
    <b v="1"/>
    <n v="688"/>
    <b v="1"/>
    <x v="199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259"/>
    <x v="259"/>
    <b v="1"/>
    <n v="942"/>
    <b v="1"/>
    <x v="200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260"/>
    <x v="260"/>
    <b v="1"/>
    <n v="88"/>
    <b v="1"/>
    <x v="2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261"/>
    <x v="261"/>
    <b v="1"/>
    <n v="220"/>
    <b v="1"/>
    <x v="202"/>
    <n v="97.63636363636364"/>
    <s v="film &amp; video/documentary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262"/>
    <x v="262"/>
    <b v="1"/>
    <n v="145"/>
    <b v="1"/>
    <x v="203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263"/>
    <x v="263"/>
    <b v="1"/>
    <n v="963"/>
    <b v="1"/>
    <x v="204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264"/>
    <x v="264"/>
    <b v="1"/>
    <n v="91"/>
    <b v="1"/>
    <x v="205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265"/>
    <x v="265"/>
    <b v="1"/>
    <n v="58"/>
    <b v="1"/>
    <x v="206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266"/>
    <x v="266"/>
    <b v="1"/>
    <n v="36"/>
    <b v="1"/>
    <x v="207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267"/>
    <x v="267"/>
    <b v="1"/>
    <n v="165"/>
    <b v="1"/>
    <x v="208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268"/>
    <x v="268"/>
    <b v="1"/>
    <n v="111"/>
    <b v="1"/>
    <x v="209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269"/>
    <x v="269"/>
    <b v="1"/>
    <n v="1596"/>
    <b v="1"/>
    <x v="210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270"/>
    <x v="270"/>
    <b v="1"/>
    <n v="61"/>
    <b v="1"/>
    <x v="21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271"/>
    <x v="271"/>
    <b v="1"/>
    <n v="287"/>
    <b v="1"/>
    <x v="212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272"/>
    <x v="272"/>
    <b v="1"/>
    <n v="65"/>
    <b v="1"/>
    <x v="213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273"/>
    <x v="273"/>
    <b v="1"/>
    <n v="118"/>
    <b v="1"/>
    <x v="214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274"/>
    <x v="274"/>
    <b v="1"/>
    <n v="113"/>
    <b v="1"/>
    <x v="215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275"/>
    <x v="275"/>
    <b v="1"/>
    <n v="332"/>
    <b v="1"/>
    <x v="216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276"/>
    <x v="276"/>
    <b v="1"/>
    <n v="62"/>
    <b v="1"/>
    <x v="217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277"/>
    <x v="277"/>
    <b v="1"/>
    <n v="951"/>
    <b v="1"/>
    <x v="218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278"/>
    <x v="278"/>
    <b v="1"/>
    <n v="415"/>
    <b v="1"/>
    <x v="219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279"/>
    <x v="279"/>
    <b v="1"/>
    <n v="305"/>
    <b v="1"/>
    <x v="220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280"/>
    <x v="280"/>
    <b v="1"/>
    <n v="2139"/>
    <b v="1"/>
    <x v="22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281"/>
    <x v="281"/>
    <b v="1"/>
    <n v="79"/>
    <b v="1"/>
    <x v="222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282"/>
    <x v="282"/>
    <b v="1"/>
    <n v="179"/>
    <b v="1"/>
    <x v="223"/>
    <n v="254.38547486033519"/>
    <s v="film &amp; video/documentary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x v="283"/>
    <x v="283"/>
    <b v="1"/>
    <n v="202"/>
    <b v="1"/>
    <x v="224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284"/>
    <x v="284"/>
    <b v="1"/>
    <n v="760"/>
    <b v="1"/>
    <x v="22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285"/>
    <x v="285"/>
    <b v="1"/>
    <n v="563"/>
    <b v="1"/>
    <x v="226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286"/>
    <x v="286"/>
    <b v="1"/>
    <n v="135"/>
    <b v="1"/>
    <x v="227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287"/>
    <x v="287"/>
    <b v="1"/>
    <n v="290"/>
    <b v="1"/>
    <x v="22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288"/>
    <x v="288"/>
    <b v="1"/>
    <n v="447"/>
    <b v="1"/>
    <x v="22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289"/>
    <x v="289"/>
    <b v="1"/>
    <n v="232"/>
    <b v="1"/>
    <x v="230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290"/>
    <x v="290"/>
    <b v="1"/>
    <n v="168"/>
    <b v="1"/>
    <x v="231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291"/>
    <x v="291"/>
    <b v="1"/>
    <n v="128"/>
    <b v="1"/>
    <x v="23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292"/>
    <x v="292"/>
    <b v="1"/>
    <n v="493"/>
    <b v="1"/>
    <x v="233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293"/>
    <x v="293"/>
    <b v="1"/>
    <n v="131"/>
    <b v="1"/>
    <x v="234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294"/>
    <x v="294"/>
    <b v="1"/>
    <n v="50"/>
    <b v="1"/>
    <x v="3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295"/>
    <x v="295"/>
    <b v="1"/>
    <n v="665"/>
    <b v="1"/>
    <x v="235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296"/>
    <x v="296"/>
    <b v="1"/>
    <n v="129"/>
    <b v="1"/>
    <x v="236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297"/>
    <x v="297"/>
    <b v="1"/>
    <n v="142"/>
    <b v="1"/>
    <x v="237"/>
    <n v="141.74647887323943"/>
    <s v="film &amp; video/documentary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298"/>
    <x v="298"/>
    <b v="1"/>
    <n v="2436"/>
    <b v="1"/>
    <x v="238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299"/>
    <x v="299"/>
    <b v="1"/>
    <n v="244"/>
    <b v="1"/>
    <x v="239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300"/>
    <x v="300"/>
    <b v="1"/>
    <n v="298"/>
    <b v="1"/>
    <x v="240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301"/>
    <x v="301"/>
    <b v="1"/>
    <n v="251"/>
    <b v="1"/>
    <x v="241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302"/>
    <x v="302"/>
    <b v="1"/>
    <n v="108"/>
    <b v="1"/>
    <x v="242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303"/>
    <x v="303"/>
    <b v="1"/>
    <n v="82"/>
    <b v="1"/>
    <x v="243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304"/>
    <x v="304"/>
    <b v="1"/>
    <n v="74"/>
    <b v="1"/>
    <x v="244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305"/>
    <x v="305"/>
    <b v="1"/>
    <n v="189"/>
    <b v="1"/>
    <x v="245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306"/>
    <x v="306"/>
    <b v="1"/>
    <n v="80"/>
    <b v="1"/>
    <x v="246"/>
    <n v="36.612499999999997"/>
    <s v="film &amp; video/documentary"/>
    <x v="0"/>
    <x v="4"/>
  </r>
  <r>
    <n v="307"/>
    <s v="Grammar Revolution"/>
    <s v="Why is grammar important?"/>
    <x v="29"/>
    <n v="24490"/>
    <x v="0"/>
    <x v="0"/>
    <s v="USD"/>
    <n v="1360276801"/>
    <n v="1357684801"/>
    <x v="307"/>
    <x v="307"/>
    <b v="1"/>
    <n v="576"/>
    <b v="1"/>
    <x v="247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308"/>
    <x v="308"/>
    <b v="1"/>
    <n v="202"/>
    <b v="1"/>
    <x v="24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309"/>
    <x v="309"/>
    <b v="1"/>
    <n v="238"/>
    <b v="1"/>
    <x v="249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310"/>
    <x v="310"/>
    <b v="1"/>
    <n v="36"/>
    <b v="1"/>
    <x v="250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311"/>
    <x v="311"/>
    <b v="1"/>
    <n v="150"/>
    <b v="1"/>
    <x v="25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312"/>
    <x v="312"/>
    <b v="1"/>
    <n v="146"/>
    <b v="1"/>
    <x v="252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313"/>
    <x v="313"/>
    <b v="1"/>
    <n v="222"/>
    <b v="1"/>
    <x v="253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314"/>
    <x v="314"/>
    <b v="1"/>
    <n v="120"/>
    <b v="1"/>
    <x v="254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315"/>
    <x v="315"/>
    <b v="1"/>
    <n v="126"/>
    <b v="1"/>
    <x v="255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316"/>
    <x v="316"/>
    <b v="1"/>
    <n v="158"/>
    <b v="1"/>
    <x v="256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317"/>
    <x v="317"/>
    <b v="1"/>
    <n v="316"/>
    <b v="1"/>
    <x v="257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318"/>
    <x v="318"/>
    <b v="1"/>
    <n v="284"/>
    <b v="1"/>
    <x v="258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319"/>
    <x v="319"/>
    <b v="1"/>
    <n v="51"/>
    <b v="1"/>
    <x v="259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320"/>
    <x v="320"/>
    <b v="1"/>
    <n v="158"/>
    <b v="1"/>
    <x v="260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321"/>
    <x v="321"/>
    <b v="1"/>
    <n v="337"/>
    <b v="1"/>
    <x v="261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322"/>
    <x v="322"/>
    <b v="1"/>
    <n v="186"/>
    <b v="1"/>
    <x v="262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323"/>
    <x v="323"/>
    <b v="1"/>
    <n v="58"/>
    <b v="1"/>
    <x v="263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324"/>
    <x v="324"/>
    <b v="1"/>
    <n v="82"/>
    <b v="1"/>
    <x v="264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325"/>
    <x v="325"/>
    <b v="1"/>
    <n v="736"/>
    <b v="1"/>
    <x v="265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326"/>
    <x v="326"/>
    <b v="1"/>
    <n v="1151"/>
    <b v="1"/>
    <x v="266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327"/>
    <x v="327"/>
    <b v="1"/>
    <n v="34"/>
    <b v="1"/>
    <x v="267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328"/>
    <x v="328"/>
    <b v="1"/>
    <n v="498"/>
    <b v="1"/>
    <x v="268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329"/>
    <x v="329"/>
    <b v="1"/>
    <n v="167"/>
    <b v="1"/>
    <x v="26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330"/>
    <x v="330"/>
    <b v="1"/>
    <n v="340"/>
    <b v="1"/>
    <x v="270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331"/>
    <x v="331"/>
    <b v="1"/>
    <n v="438"/>
    <b v="1"/>
    <x v="271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332"/>
    <x v="332"/>
    <b v="1"/>
    <n v="555"/>
    <b v="1"/>
    <x v="272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333"/>
    <x v="333"/>
    <b v="1"/>
    <n v="266"/>
    <b v="1"/>
    <x v="273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334"/>
    <x v="334"/>
    <b v="1"/>
    <n v="69"/>
    <b v="1"/>
    <x v="274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335"/>
    <x v="335"/>
    <b v="1"/>
    <n v="80"/>
    <b v="1"/>
    <x v="275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336"/>
    <x v="336"/>
    <b v="1"/>
    <n v="493"/>
    <b v="1"/>
    <x v="276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337"/>
    <x v="337"/>
    <b v="1"/>
    <n v="31"/>
    <b v="1"/>
    <x v="277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338"/>
    <x v="338"/>
    <b v="1"/>
    <n v="236"/>
    <b v="1"/>
    <x v="278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339"/>
    <x v="339"/>
    <b v="1"/>
    <n v="89"/>
    <b v="1"/>
    <x v="279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340"/>
    <x v="340"/>
    <b v="1"/>
    <n v="299"/>
    <b v="1"/>
    <x v="280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341"/>
    <x v="341"/>
    <b v="1"/>
    <n v="55"/>
    <b v="1"/>
    <x v="281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342"/>
    <x v="342"/>
    <b v="1"/>
    <n v="325"/>
    <b v="1"/>
    <x v="282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343"/>
    <x v="343"/>
    <b v="1"/>
    <n v="524"/>
    <b v="1"/>
    <x v="283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344"/>
    <x v="344"/>
    <b v="1"/>
    <n v="285"/>
    <b v="1"/>
    <x v="28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345"/>
    <x v="345"/>
    <b v="1"/>
    <n v="179"/>
    <b v="1"/>
    <x v="285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346"/>
    <x v="346"/>
    <b v="1"/>
    <n v="188"/>
    <b v="1"/>
    <x v="286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347"/>
    <x v="347"/>
    <b v="1"/>
    <n v="379"/>
    <b v="1"/>
    <x v="287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348"/>
    <x v="348"/>
    <b v="1"/>
    <n v="119"/>
    <b v="1"/>
    <x v="288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349"/>
    <x v="349"/>
    <b v="1"/>
    <n v="167"/>
    <b v="1"/>
    <x v="289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350"/>
    <x v="350"/>
    <b v="1"/>
    <n v="221"/>
    <b v="1"/>
    <x v="290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351"/>
    <x v="351"/>
    <b v="1"/>
    <n v="964"/>
    <b v="1"/>
    <x v="291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352"/>
    <x v="352"/>
    <b v="1"/>
    <n v="286"/>
    <b v="1"/>
    <x v="292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353"/>
    <x v="353"/>
    <b v="1"/>
    <n v="613"/>
    <b v="1"/>
    <x v="293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354"/>
    <x v="354"/>
    <b v="1"/>
    <n v="29"/>
    <b v="1"/>
    <x v="29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355"/>
    <x v="355"/>
    <b v="1"/>
    <n v="165"/>
    <b v="1"/>
    <x v="295"/>
    <n v="246.60606060606059"/>
    <s v="film &amp; video/documentary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356"/>
    <x v="356"/>
    <b v="1"/>
    <n v="97"/>
    <b v="1"/>
    <x v="296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357"/>
    <x v="357"/>
    <b v="1"/>
    <n v="303"/>
    <b v="1"/>
    <x v="297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358"/>
    <x v="358"/>
    <b v="1"/>
    <n v="267"/>
    <b v="1"/>
    <x v="29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359"/>
    <x v="359"/>
    <b v="1"/>
    <n v="302"/>
    <b v="1"/>
    <x v="299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360"/>
    <x v="360"/>
    <b v="0"/>
    <n v="87"/>
    <b v="1"/>
    <x v="300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361"/>
    <x v="361"/>
    <b v="0"/>
    <n v="354"/>
    <b v="1"/>
    <x v="301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362"/>
    <x v="362"/>
    <b v="0"/>
    <n v="86"/>
    <b v="1"/>
    <x v="302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363"/>
    <x v="363"/>
    <b v="0"/>
    <n v="26"/>
    <b v="1"/>
    <x v="303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364"/>
    <x v="364"/>
    <b v="0"/>
    <n v="113"/>
    <b v="1"/>
    <x v="304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365"/>
    <x v="365"/>
    <b v="0"/>
    <n v="65"/>
    <b v="1"/>
    <x v="305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366"/>
    <x v="366"/>
    <b v="0"/>
    <n v="134"/>
    <b v="1"/>
    <x v="306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367"/>
    <x v="367"/>
    <b v="0"/>
    <n v="119"/>
    <b v="1"/>
    <x v="307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368"/>
    <x v="368"/>
    <b v="0"/>
    <n v="159"/>
    <b v="1"/>
    <x v="308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369"/>
    <x v="369"/>
    <b v="0"/>
    <n v="167"/>
    <b v="1"/>
    <x v="309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370"/>
    <x v="370"/>
    <b v="0"/>
    <n v="43"/>
    <b v="1"/>
    <x v="310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371"/>
    <x v="371"/>
    <b v="0"/>
    <n v="1062"/>
    <b v="1"/>
    <x v="311"/>
    <n v="161.25517890772127"/>
    <s v="film &amp; video/documentary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372"/>
    <x v="372"/>
    <b v="0"/>
    <n v="9"/>
    <b v="1"/>
    <x v="312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373"/>
    <x v="373"/>
    <b v="0"/>
    <n v="89"/>
    <b v="1"/>
    <x v="313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374"/>
    <x v="374"/>
    <b v="0"/>
    <n v="174"/>
    <b v="1"/>
    <x v="314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375"/>
    <x v="375"/>
    <b v="0"/>
    <n v="14"/>
    <b v="1"/>
    <x v="43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376"/>
    <x v="376"/>
    <b v="0"/>
    <n v="48"/>
    <b v="1"/>
    <x v="315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377"/>
    <x v="377"/>
    <b v="0"/>
    <n v="133"/>
    <b v="1"/>
    <x v="316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378"/>
    <x v="378"/>
    <b v="0"/>
    <n v="83"/>
    <b v="1"/>
    <x v="317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379"/>
    <x v="379"/>
    <b v="0"/>
    <n v="149"/>
    <b v="1"/>
    <x v="318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380"/>
    <x v="380"/>
    <b v="0"/>
    <n v="49"/>
    <b v="1"/>
    <x v="319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381"/>
    <x v="381"/>
    <b v="0"/>
    <n v="251"/>
    <b v="1"/>
    <x v="320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382"/>
    <x v="382"/>
    <b v="0"/>
    <n v="22"/>
    <b v="1"/>
    <x v="32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383"/>
    <x v="383"/>
    <b v="0"/>
    <n v="48"/>
    <b v="1"/>
    <x v="32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384"/>
    <x v="384"/>
    <b v="0"/>
    <n v="383"/>
    <b v="1"/>
    <x v="323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385"/>
    <x v="385"/>
    <b v="0"/>
    <n v="237"/>
    <b v="1"/>
    <x v="324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386"/>
    <x v="386"/>
    <b v="0"/>
    <n v="13"/>
    <b v="1"/>
    <x v="325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387"/>
    <x v="387"/>
    <b v="0"/>
    <n v="562"/>
    <b v="1"/>
    <x v="326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388"/>
    <x v="388"/>
    <b v="0"/>
    <n v="71"/>
    <b v="1"/>
    <x v="327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389"/>
    <x v="389"/>
    <b v="0"/>
    <n v="1510"/>
    <b v="1"/>
    <x v="3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390"/>
    <x v="390"/>
    <b v="0"/>
    <n v="14"/>
    <b v="1"/>
    <x v="3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391"/>
    <x v="391"/>
    <b v="0"/>
    <n v="193"/>
    <b v="1"/>
    <x v="329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392"/>
    <x v="392"/>
    <b v="0"/>
    <n v="206"/>
    <b v="1"/>
    <x v="330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393"/>
    <x v="393"/>
    <b v="0"/>
    <n v="351"/>
    <b v="1"/>
    <x v="331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394"/>
    <x v="394"/>
    <b v="0"/>
    <n v="50"/>
    <b v="1"/>
    <x v="332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395"/>
    <x v="395"/>
    <b v="0"/>
    <n v="184"/>
    <b v="1"/>
    <x v="333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396"/>
    <x v="396"/>
    <b v="0"/>
    <n v="196"/>
    <b v="1"/>
    <x v="313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397"/>
    <x v="397"/>
    <b v="0"/>
    <n v="229"/>
    <b v="1"/>
    <x v="334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398"/>
    <x v="398"/>
    <b v="0"/>
    <n v="67"/>
    <b v="1"/>
    <x v="335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399"/>
    <x v="399"/>
    <b v="0"/>
    <n v="95"/>
    <b v="1"/>
    <x v="336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400"/>
    <x v="400"/>
    <b v="0"/>
    <n v="62"/>
    <b v="1"/>
    <x v="337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401"/>
    <x v="401"/>
    <b v="0"/>
    <n v="73"/>
    <b v="1"/>
    <x v="338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402"/>
    <x v="402"/>
    <b v="0"/>
    <n v="43"/>
    <b v="1"/>
    <x v="339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403"/>
    <x v="403"/>
    <b v="0"/>
    <n v="70"/>
    <b v="1"/>
    <x v="340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404"/>
    <x v="404"/>
    <b v="0"/>
    <n v="271"/>
    <b v="1"/>
    <x v="341"/>
    <n v="133.14391143911439"/>
    <s v="film &amp; video/documentary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405"/>
    <x v="405"/>
    <b v="0"/>
    <n v="55"/>
    <b v="1"/>
    <x v="34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406"/>
    <x v="406"/>
    <b v="0"/>
    <n v="35"/>
    <b v="1"/>
    <x v="343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407"/>
    <x v="407"/>
    <b v="0"/>
    <n v="22"/>
    <b v="1"/>
    <x v="344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408"/>
    <x v="408"/>
    <b v="0"/>
    <n v="38"/>
    <b v="1"/>
    <x v="345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409"/>
    <x v="409"/>
    <b v="0"/>
    <n v="15"/>
    <b v="1"/>
    <x v="346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410"/>
    <x v="410"/>
    <b v="0"/>
    <n v="7"/>
    <b v="1"/>
    <x v="347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411"/>
    <x v="411"/>
    <b v="0"/>
    <n v="241"/>
    <b v="1"/>
    <x v="348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412"/>
    <x v="412"/>
    <b v="0"/>
    <n v="55"/>
    <b v="1"/>
    <x v="349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413"/>
    <x v="413"/>
    <b v="0"/>
    <n v="171"/>
    <b v="1"/>
    <x v="350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414"/>
    <x v="414"/>
    <b v="0"/>
    <n v="208"/>
    <b v="1"/>
    <x v="351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415"/>
    <x v="415"/>
    <b v="0"/>
    <n v="21"/>
    <b v="1"/>
    <x v="352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416"/>
    <x v="416"/>
    <b v="0"/>
    <n v="25"/>
    <b v="1"/>
    <x v="353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417"/>
    <x v="417"/>
    <b v="0"/>
    <n v="52"/>
    <b v="1"/>
    <x v="354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418"/>
    <x v="418"/>
    <b v="0"/>
    <n v="104"/>
    <b v="1"/>
    <x v="355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419"/>
    <x v="419"/>
    <b v="0"/>
    <n v="73"/>
    <b v="1"/>
    <x v="356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420"/>
    <x v="420"/>
    <b v="0"/>
    <n v="3"/>
    <b v="0"/>
    <x v="357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421"/>
    <x v="421"/>
    <b v="0"/>
    <n v="6"/>
    <b v="0"/>
    <x v="35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422"/>
    <x v="422"/>
    <b v="0"/>
    <n v="12"/>
    <b v="0"/>
    <x v="359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423"/>
    <x v="423"/>
    <b v="0"/>
    <n v="13"/>
    <b v="0"/>
    <x v="360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424"/>
    <x v="424"/>
    <b v="0"/>
    <n v="5"/>
    <b v="0"/>
    <x v="361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425"/>
    <x v="425"/>
    <b v="0"/>
    <n v="2"/>
    <b v="0"/>
    <x v="36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426"/>
    <x v="426"/>
    <b v="0"/>
    <n v="8"/>
    <b v="0"/>
    <x v="363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427"/>
    <x v="427"/>
    <b v="0"/>
    <n v="0"/>
    <b v="0"/>
    <x v="109"/>
    <e v="#DIV/0!"/>
    <s v="film &amp; video/animation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428"/>
    <x v="428"/>
    <b v="0"/>
    <n v="13"/>
    <b v="0"/>
    <x v="364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429"/>
    <x v="429"/>
    <b v="0"/>
    <n v="0"/>
    <b v="0"/>
    <x v="109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430"/>
    <x v="430"/>
    <b v="0"/>
    <n v="5"/>
    <b v="0"/>
    <x v="365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431"/>
    <x v="431"/>
    <b v="0"/>
    <n v="8"/>
    <b v="0"/>
    <x v="366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432"/>
    <x v="432"/>
    <b v="0"/>
    <n v="8"/>
    <b v="0"/>
    <x v="367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433"/>
    <x v="433"/>
    <b v="0"/>
    <n v="0"/>
    <b v="0"/>
    <x v="109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434"/>
    <x v="434"/>
    <b v="0"/>
    <n v="2"/>
    <b v="0"/>
    <x v="152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435"/>
    <x v="435"/>
    <b v="0"/>
    <n v="3"/>
    <b v="0"/>
    <x v="368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436"/>
    <x v="436"/>
    <b v="0"/>
    <n v="0"/>
    <b v="0"/>
    <x v="109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437"/>
    <x v="437"/>
    <b v="0"/>
    <n v="0"/>
    <b v="0"/>
    <x v="109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438"/>
    <x v="438"/>
    <b v="0"/>
    <n v="11"/>
    <b v="0"/>
    <x v="36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439"/>
    <x v="439"/>
    <b v="0"/>
    <n v="0"/>
    <b v="0"/>
    <x v="109"/>
    <e v="#DIV/0!"/>
    <s v="film &amp; video/animation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440"/>
    <x v="440"/>
    <b v="0"/>
    <n v="1"/>
    <b v="0"/>
    <x v="37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441"/>
    <x v="441"/>
    <b v="0"/>
    <n v="0"/>
    <b v="0"/>
    <x v="109"/>
    <e v="#DIV/0!"/>
    <s v="film &amp; video/animation"/>
    <x v="0"/>
    <x v="5"/>
  </r>
  <r>
    <n v="442"/>
    <s v="The Paranormal Idiot"/>
    <s v="Doomsday is here"/>
    <x v="73"/>
    <n v="6691"/>
    <x v="2"/>
    <x v="0"/>
    <s v="USD"/>
    <n v="1424380783"/>
    <n v="1421788783"/>
    <x v="442"/>
    <x v="442"/>
    <b v="0"/>
    <n v="17"/>
    <b v="0"/>
    <x v="371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443"/>
    <x v="443"/>
    <b v="0"/>
    <n v="2"/>
    <b v="0"/>
    <x v="370"/>
    <n v="5"/>
    <s v="film &amp; video/animation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444"/>
    <x v="444"/>
    <b v="0"/>
    <n v="1"/>
    <b v="0"/>
    <x v="152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445"/>
    <x v="445"/>
    <b v="0"/>
    <n v="2"/>
    <b v="0"/>
    <x v="372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446"/>
    <x v="446"/>
    <b v="0"/>
    <n v="16"/>
    <b v="0"/>
    <x v="373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447"/>
    <x v="447"/>
    <b v="0"/>
    <n v="1"/>
    <b v="0"/>
    <x v="37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448"/>
    <x v="448"/>
    <b v="0"/>
    <n v="4"/>
    <b v="0"/>
    <x v="375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449"/>
    <x v="449"/>
    <b v="0"/>
    <n v="5"/>
    <b v="0"/>
    <x v="376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450"/>
    <x v="450"/>
    <b v="0"/>
    <n v="7"/>
    <b v="0"/>
    <x v="377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451"/>
    <x v="451"/>
    <b v="0"/>
    <n v="0"/>
    <b v="0"/>
    <x v="109"/>
    <e v="#DIV/0!"/>
    <s v="film &amp; video/animation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452"/>
    <x v="452"/>
    <b v="0"/>
    <n v="12"/>
    <b v="0"/>
    <x v="378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453"/>
    <x v="453"/>
    <b v="0"/>
    <n v="2"/>
    <b v="0"/>
    <x v="379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454"/>
    <x v="454"/>
    <b v="0"/>
    <n v="5"/>
    <b v="0"/>
    <x v="380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455"/>
    <x v="455"/>
    <b v="0"/>
    <n v="2"/>
    <b v="0"/>
    <x v="381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456"/>
    <x v="456"/>
    <b v="0"/>
    <n v="3"/>
    <b v="0"/>
    <x v="382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457"/>
    <x v="457"/>
    <b v="0"/>
    <n v="0"/>
    <b v="0"/>
    <x v="109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458"/>
    <x v="458"/>
    <b v="0"/>
    <n v="49"/>
    <b v="0"/>
    <x v="383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459"/>
    <x v="459"/>
    <b v="0"/>
    <n v="1"/>
    <b v="0"/>
    <x v="384"/>
    <n v="25"/>
    <s v="film &amp; video/animation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x v="460"/>
    <x v="460"/>
    <b v="0"/>
    <n v="2"/>
    <b v="0"/>
    <x v="385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461"/>
    <x v="461"/>
    <b v="0"/>
    <n v="0"/>
    <b v="0"/>
    <x v="109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462"/>
    <x v="462"/>
    <b v="0"/>
    <n v="0"/>
    <b v="0"/>
    <x v="109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463"/>
    <x v="463"/>
    <b v="0"/>
    <n v="11"/>
    <b v="0"/>
    <x v="386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464"/>
    <x v="464"/>
    <b v="0"/>
    <n v="1"/>
    <b v="0"/>
    <x v="387"/>
    <n v="1"/>
    <s v="film &amp; video/animation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465"/>
    <x v="465"/>
    <b v="0"/>
    <n v="8"/>
    <b v="0"/>
    <x v="388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466"/>
    <x v="466"/>
    <b v="0"/>
    <n v="5"/>
    <b v="0"/>
    <x v="389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467"/>
    <x v="467"/>
    <b v="0"/>
    <n v="39"/>
    <b v="0"/>
    <x v="390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468"/>
    <x v="468"/>
    <b v="0"/>
    <n v="0"/>
    <b v="0"/>
    <x v="109"/>
    <e v="#DIV/0!"/>
    <s v="film &amp; video/animation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469"/>
    <x v="469"/>
    <b v="0"/>
    <n v="0"/>
    <b v="0"/>
    <x v="109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470"/>
    <x v="470"/>
    <b v="0"/>
    <n v="2"/>
    <b v="0"/>
    <x v="391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471"/>
    <x v="471"/>
    <b v="0"/>
    <n v="170"/>
    <b v="0"/>
    <x v="392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472"/>
    <x v="472"/>
    <b v="0"/>
    <n v="5"/>
    <b v="0"/>
    <x v="393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473"/>
    <x v="473"/>
    <b v="0"/>
    <n v="14"/>
    <b v="0"/>
    <x v="394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474"/>
    <x v="474"/>
    <b v="0"/>
    <n v="1"/>
    <b v="0"/>
    <x v="395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475"/>
    <x v="475"/>
    <b v="0"/>
    <n v="0"/>
    <b v="0"/>
    <x v="109"/>
    <e v="#DIV/0!"/>
    <s v="film &amp; video/animation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x v="476"/>
    <x v="476"/>
    <b v="0"/>
    <n v="124"/>
    <b v="0"/>
    <x v="396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477"/>
    <x v="477"/>
    <b v="0"/>
    <n v="0"/>
    <b v="0"/>
    <x v="109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478"/>
    <x v="478"/>
    <b v="0"/>
    <n v="0"/>
    <b v="0"/>
    <x v="109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479"/>
    <x v="479"/>
    <b v="0"/>
    <n v="55"/>
    <b v="0"/>
    <x v="397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480"/>
    <x v="480"/>
    <b v="0"/>
    <n v="140"/>
    <b v="0"/>
    <x v="398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481"/>
    <x v="481"/>
    <b v="0"/>
    <n v="21"/>
    <b v="0"/>
    <x v="399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482"/>
    <x v="482"/>
    <b v="0"/>
    <n v="1"/>
    <b v="0"/>
    <x v="37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483"/>
    <x v="483"/>
    <b v="0"/>
    <n v="147"/>
    <b v="0"/>
    <x v="400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484"/>
    <x v="484"/>
    <b v="0"/>
    <n v="11"/>
    <b v="0"/>
    <x v="401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485"/>
    <x v="485"/>
    <b v="0"/>
    <n v="125"/>
    <b v="0"/>
    <x v="402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486"/>
    <x v="486"/>
    <b v="0"/>
    <n v="1"/>
    <b v="0"/>
    <x v="40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487"/>
    <x v="487"/>
    <b v="0"/>
    <n v="0"/>
    <b v="0"/>
    <x v="109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488"/>
    <x v="488"/>
    <b v="0"/>
    <n v="0"/>
    <b v="0"/>
    <x v="109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489"/>
    <x v="489"/>
    <b v="0"/>
    <n v="3"/>
    <b v="0"/>
    <x v="404"/>
    <n v="71.666666666666671"/>
    <s v="film &amp; video/animation"/>
    <x v="0"/>
    <x v="5"/>
  </r>
  <r>
    <n v="490"/>
    <s v="PROJECT IS CANCELLED"/>
    <s v="Cancelled"/>
    <x v="28"/>
    <n v="0"/>
    <x v="2"/>
    <x v="0"/>
    <s v="USD"/>
    <n v="1345677285"/>
    <n v="1343085285"/>
    <x v="490"/>
    <x v="490"/>
    <b v="0"/>
    <n v="0"/>
    <b v="0"/>
    <x v="109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491"/>
    <x v="491"/>
    <b v="0"/>
    <n v="0"/>
    <b v="0"/>
    <x v="109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492"/>
    <x v="492"/>
    <b v="0"/>
    <n v="0"/>
    <b v="0"/>
    <x v="109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493"/>
    <x v="493"/>
    <b v="0"/>
    <n v="0"/>
    <b v="0"/>
    <x v="109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494"/>
    <x v="494"/>
    <b v="0"/>
    <n v="3"/>
    <b v="0"/>
    <x v="40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495"/>
    <x v="495"/>
    <b v="0"/>
    <n v="0"/>
    <b v="0"/>
    <x v="109"/>
    <e v="#DIV/0!"/>
    <s v="film &amp; video/animation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496"/>
    <x v="496"/>
    <b v="0"/>
    <n v="1"/>
    <b v="0"/>
    <x v="406"/>
    <n v="1"/>
    <s v="film &amp; video/animation"/>
    <x v="0"/>
    <x v="5"/>
  </r>
  <r>
    <n v="497"/>
    <s v="Galaxy Probe Kids"/>
    <s v="live-action/animated series pilot."/>
    <x v="140"/>
    <n v="30"/>
    <x v="2"/>
    <x v="0"/>
    <s v="USD"/>
    <n v="1419483600"/>
    <n v="1414889665"/>
    <x v="497"/>
    <x v="497"/>
    <b v="0"/>
    <n v="3"/>
    <b v="0"/>
    <x v="407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498"/>
    <x v="498"/>
    <b v="0"/>
    <n v="22"/>
    <b v="0"/>
    <x v="408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499"/>
    <x v="499"/>
    <b v="0"/>
    <n v="26"/>
    <b v="0"/>
    <x v="409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500"/>
    <x v="500"/>
    <b v="0"/>
    <n v="4"/>
    <b v="0"/>
    <x v="410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501"/>
    <x v="501"/>
    <b v="0"/>
    <n v="0"/>
    <b v="0"/>
    <x v="109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502"/>
    <x v="502"/>
    <b v="0"/>
    <n v="4"/>
    <b v="0"/>
    <x v="411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503"/>
    <x v="503"/>
    <b v="0"/>
    <n v="9"/>
    <b v="0"/>
    <x v="41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504"/>
    <x v="504"/>
    <b v="0"/>
    <n v="5"/>
    <b v="0"/>
    <x v="413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505"/>
    <x v="505"/>
    <b v="0"/>
    <n v="14"/>
    <b v="0"/>
    <x v="414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506"/>
    <x v="506"/>
    <b v="0"/>
    <n v="1"/>
    <b v="0"/>
    <x v="41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507"/>
    <x v="507"/>
    <b v="0"/>
    <n v="10"/>
    <b v="0"/>
    <x v="416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508"/>
    <x v="508"/>
    <b v="0"/>
    <n v="3"/>
    <b v="0"/>
    <x v="417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509"/>
    <x v="509"/>
    <b v="0"/>
    <n v="1"/>
    <b v="0"/>
    <x v="418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510"/>
    <x v="510"/>
    <b v="0"/>
    <n v="0"/>
    <b v="0"/>
    <x v="109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511"/>
    <x v="511"/>
    <b v="0"/>
    <n v="5"/>
    <b v="0"/>
    <x v="419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512"/>
    <x v="512"/>
    <b v="0"/>
    <n v="2"/>
    <b v="0"/>
    <x v="420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513"/>
    <x v="513"/>
    <b v="0"/>
    <n v="68"/>
    <b v="0"/>
    <x v="421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514"/>
    <x v="514"/>
    <b v="0"/>
    <n v="3"/>
    <b v="0"/>
    <x v="42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515"/>
    <x v="515"/>
    <b v="0"/>
    <n v="34"/>
    <b v="0"/>
    <x v="423"/>
    <n v="725.02941176470586"/>
    <s v="film &amp; video/animation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x v="516"/>
    <x v="516"/>
    <b v="0"/>
    <n v="0"/>
    <b v="0"/>
    <x v="109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517"/>
    <x v="517"/>
    <b v="0"/>
    <n v="3"/>
    <b v="0"/>
    <x v="424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518"/>
    <x v="518"/>
    <b v="0"/>
    <n v="0"/>
    <b v="0"/>
    <x v="109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519"/>
    <x v="519"/>
    <b v="0"/>
    <n v="70"/>
    <b v="0"/>
    <x v="425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520"/>
    <x v="520"/>
    <b v="0"/>
    <n v="34"/>
    <b v="1"/>
    <x v="426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521"/>
    <x v="521"/>
    <b v="0"/>
    <n v="56"/>
    <b v="1"/>
    <x v="427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522"/>
    <x v="522"/>
    <b v="0"/>
    <n v="31"/>
    <b v="1"/>
    <x v="89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523"/>
    <x v="523"/>
    <b v="0"/>
    <n v="84"/>
    <b v="1"/>
    <x v="428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524"/>
    <x v="524"/>
    <b v="0"/>
    <n v="130"/>
    <b v="1"/>
    <x v="429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525"/>
    <x v="525"/>
    <b v="0"/>
    <n v="12"/>
    <b v="1"/>
    <x v="3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526"/>
    <x v="526"/>
    <b v="0"/>
    <n v="23"/>
    <b v="1"/>
    <x v="430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527"/>
    <x v="527"/>
    <b v="0"/>
    <n v="158"/>
    <b v="1"/>
    <x v="431"/>
    <n v="63.829113924050631"/>
    <s v="theater/plays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x v="528"/>
    <x v="528"/>
    <b v="0"/>
    <n v="30"/>
    <b v="1"/>
    <x v="432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529"/>
    <x v="529"/>
    <b v="0"/>
    <n v="18"/>
    <b v="1"/>
    <x v="433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530"/>
    <x v="530"/>
    <b v="0"/>
    <n v="29"/>
    <b v="1"/>
    <x v="434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531"/>
    <x v="531"/>
    <b v="0"/>
    <n v="31"/>
    <b v="1"/>
    <x v="3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532"/>
    <x v="532"/>
    <b v="0"/>
    <n v="173"/>
    <b v="1"/>
    <x v="43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533"/>
    <x v="533"/>
    <b v="0"/>
    <n v="17"/>
    <b v="1"/>
    <x v="20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534"/>
    <x v="534"/>
    <b v="0"/>
    <n v="48"/>
    <b v="1"/>
    <x v="43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535"/>
    <x v="535"/>
    <b v="0"/>
    <n v="59"/>
    <b v="1"/>
    <x v="78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536"/>
    <x v="536"/>
    <b v="0"/>
    <n v="39"/>
    <b v="1"/>
    <x v="437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537"/>
    <x v="537"/>
    <b v="0"/>
    <n v="59"/>
    <b v="1"/>
    <x v="1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538"/>
    <x v="538"/>
    <b v="0"/>
    <n v="60"/>
    <b v="1"/>
    <x v="438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539"/>
    <x v="539"/>
    <b v="0"/>
    <n v="20"/>
    <b v="1"/>
    <x v="439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540"/>
    <x v="540"/>
    <b v="0"/>
    <n v="1"/>
    <b v="0"/>
    <x v="440"/>
    <n v="1"/>
    <s v="technology/web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541"/>
    <x v="541"/>
    <b v="0"/>
    <n v="1"/>
    <b v="0"/>
    <x v="44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542"/>
    <x v="542"/>
    <b v="0"/>
    <n v="1"/>
    <b v="0"/>
    <x v="442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543"/>
    <x v="543"/>
    <b v="0"/>
    <n v="2"/>
    <b v="0"/>
    <x v="44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544"/>
    <x v="544"/>
    <b v="0"/>
    <n v="2"/>
    <b v="0"/>
    <x v="444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545"/>
    <x v="545"/>
    <b v="0"/>
    <n v="34"/>
    <b v="0"/>
    <x v="445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546"/>
    <x v="546"/>
    <b v="0"/>
    <n v="2"/>
    <b v="0"/>
    <x v="446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547"/>
    <x v="547"/>
    <b v="0"/>
    <n v="0"/>
    <b v="0"/>
    <x v="109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548"/>
    <x v="548"/>
    <b v="0"/>
    <n v="1"/>
    <b v="0"/>
    <x v="447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549"/>
    <x v="549"/>
    <b v="0"/>
    <n v="8"/>
    <b v="0"/>
    <x v="44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550"/>
    <x v="550"/>
    <b v="0"/>
    <n v="4"/>
    <b v="0"/>
    <x v="449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551"/>
    <x v="551"/>
    <b v="0"/>
    <n v="28"/>
    <b v="0"/>
    <x v="450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552"/>
    <x v="552"/>
    <b v="0"/>
    <n v="0"/>
    <b v="0"/>
    <x v="109"/>
    <e v="#DIV/0!"/>
    <s v="technology/web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553"/>
    <x v="553"/>
    <b v="0"/>
    <n v="6"/>
    <b v="0"/>
    <x v="451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554"/>
    <x v="554"/>
    <b v="0"/>
    <n v="22"/>
    <b v="0"/>
    <x v="452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555"/>
    <x v="555"/>
    <b v="0"/>
    <n v="0"/>
    <b v="0"/>
    <x v="109"/>
    <e v="#DIV/0!"/>
    <s v="technology/web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x v="556"/>
    <x v="556"/>
    <b v="0"/>
    <n v="1"/>
    <b v="0"/>
    <x v="45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557"/>
    <x v="557"/>
    <b v="0"/>
    <n v="20"/>
    <b v="0"/>
    <x v="45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558"/>
    <x v="558"/>
    <b v="0"/>
    <n v="0"/>
    <b v="0"/>
    <x v="109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559"/>
    <x v="559"/>
    <b v="0"/>
    <n v="1"/>
    <b v="0"/>
    <x v="455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560"/>
    <x v="560"/>
    <b v="0"/>
    <n v="3"/>
    <b v="0"/>
    <x v="36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561"/>
    <x v="561"/>
    <b v="0"/>
    <n v="2"/>
    <b v="0"/>
    <x v="456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562"/>
    <x v="562"/>
    <b v="0"/>
    <n v="0"/>
    <b v="0"/>
    <x v="109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563"/>
    <x v="563"/>
    <b v="0"/>
    <n v="2"/>
    <b v="0"/>
    <x v="457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564"/>
    <x v="564"/>
    <b v="0"/>
    <n v="1"/>
    <b v="0"/>
    <x v="458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565"/>
    <x v="565"/>
    <b v="0"/>
    <n v="0"/>
    <b v="0"/>
    <x v="109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566"/>
    <x v="566"/>
    <b v="0"/>
    <n v="1"/>
    <b v="0"/>
    <x v="459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567"/>
    <x v="567"/>
    <b v="0"/>
    <n v="0"/>
    <b v="0"/>
    <x v="109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568"/>
    <x v="568"/>
    <b v="0"/>
    <n v="5"/>
    <b v="0"/>
    <x v="460"/>
    <n v="49"/>
    <s v="technology/web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569"/>
    <x v="569"/>
    <b v="0"/>
    <n v="1"/>
    <b v="0"/>
    <x v="417"/>
    <n v="20"/>
    <s v="technology/web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570"/>
    <x v="570"/>
    <b v="0"/>
    <n v="1"/>
    <b v="0"/>
    <x v="461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571"/>
    <x v="571"/>
    <b v="0"/>
    <n v="2"/>
    <b v="0"/>
    <x v="462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572"/>
    <x v="572"/>
    <b v="0"/>
    <n v="0"/>
    <b v="0"/>
    <x v="109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573"/>
    <x v="573"/>
    <b v="0"/>
    <n v="9"/>
    <b v="0"/>
    <x v="46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574"/>
    <x v="574"/>
    <b v="0"/>
    <n v="4"/>
    <b v="0"/>
    <x v="464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575"/>
    <x v="575"/>
    <b v="0"/>
    <n v="4"/>
    <b v="0"/>
    <x v="465"/>
    <n v="64.75"/>
    <s v="technology/web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576"/>
    <x v="576"/>
    <b v="0"/>
    <n v="1"/>
    <b v="0"/>
    <x v="466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577"/>
    <x v="577"/>
    <b v="0"/>
    <n v="1"/>
    <b v="0"/>
    <x v="418"/>
    <n v="10"/>
    <s v="technology/web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578"/>
    <x v="578"/>
    <b v="0"/>
    <n v="7"/>
    <b v="0"/>
    <x v="467"/>
    <n v="2"/>
    <s v="technology/web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579"/>
    <x v="579"/>
    <b v="0"/>
    <n v="5"/>
    <b v="0"/>
    <x v="468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580"/>
    <x v="580"/>
    <b v="0"/>
    <n v="1"/>
    <b v="0"/>
    <x v="108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581"/>
    <x v="581"/>
    <b v="0"/>
    <n v="0"/>
    <b v="0"/>
    <x v="109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582"/>
    <x v="582"/>
    <b v="0"/>
    <n v="0"/>
    <b v="0"/>
    <x v="109"/>
    <e v="#DIV/0!"/>
    <s v="technology/web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583"/>
    <x v="583"/>
    <b v="0"/>
    <n v="1"/>
    <b v="0"/>
    <x v="469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584"/>
    <x v="584"/>
    <b v="0"/>
    <n v="2"/>
    <b v="0"/>
    <x v="460"/>
    <n v="5"/>
    <s v="technology/web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585"/>
    <x v="585"/>
    <b v="0"/>
    <n v="0"/>
    <b v="0"/>
    <x v="109"/>
    <e v="#DIV/0!"/>
    <s v="technology/web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586"/>
    <x v="586"/>
    <b v="0"/>
    <n v="4"/>
    <b v="0"/>
    <x v="470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587"/>
    <x v="587"/>
    <b v="0"/>
    <n v="7"/>
    <b v="0"/>
    <x v="471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588"/>
    <x v="588"/>
    <b v="0"/>
    <n v="2"/>
    <b v="0"/>
    <x v="472"/>
    <n v="150.5"/>
    <s v="technology/web"/>
    <x v="2"/>
    <x v="7"/>
  </r>
  <r>
    <n v="589"/>
    <s v="Get Neighborly"/>
    <s v="Services closer than you think..."/>
    <x v="51"/>
    <n v="1"/>
    <x v="2"/>
    <x v="0"/>
    <s v="USD"/>
    <n v="1436366699"/>
    <n v="1435070699"/>
    <x v="589"/>
    <x v="589"/>
    <b v="0"/>
    <n v="1"/>
    <b v="0"/>
    <x v="473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590"/>
    <x v="590"/>
    <b v="0"/>
    <n v="9"/>
    <b v="0"/>
    <x v="474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591"/>
    <x v="591"/>
    <b v="0"/>
    <n v="2"/>
    <b v="0"/>
    <x v="475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592"/>
    <x v="592"/>
    <b v="0"/>
    <n v="1"/>
    <b v="0"/>
    <x v="42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593"/>
    <x v="593"/>
    <b v="0"/>
    <n v="7"/>
    <b v="0"/>
    <x v="476"/>
    <n v="16.428571428571427"/>
    <s v="technology/web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594"/>
    <x v="594"/>
    <b v="0"/>
    <n v="2"/>
    <b v="0"/>
    <x v="477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595"/>
    <x v="595"/>
    <b v="0"/>
    <n v="8"/>
    <b v="0"/>
    <x v="478"/>
    <n v="53.25"/>
    <s v="technology/web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596"/>
    <x v="596"/>
    <b v="0"/>
    <n v="2"/>
    <b v="0"/>
    <x v="479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597"/>
    <x v="597"/>
    <b v="0"/>
    <n v="2"/>
    <b v="0"/>
    <x v="480"/>
    <n v="10"/>
    <s v="technology/web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598"/>
    <x v="598"/>
    <b v="0"/>
    <n v="7"/>
    <b v="0"/>
    <x v="481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599"/>
    <x v="599"/>
    <b v="0"/>
    <n v="2"/>
    <b v="0"/>
    <x v="482"/>
    <n v="15.5"/>
    <s v="technology/web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600"/>
    <x v="600"/>
    <b v="0"/>
    <n v="1"/>
    <b v="0"/>
    <x v="17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601"/>
    <x v="601"/>
    <b v="0"/>
    <n v="6"/>
    <b v="0"/>
    <x v="483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602"/>
    <x v="602"/>
    <b v="0"/>
    <n v="0"/>
    <b v="0"/>
    <x v="109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603"/>
    <x v="603"/>
    <b v="0"/>
    <n v="13"/>
    <b v="0"/>
    <x v="48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604"/>
    <x v="604"/>
    <b v="0"/>
    <n v="0"/>
    <b v="0"/>
    <x v="109"/>
    <e v="#DIV/0!"/>
    <s v="technology/web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605"/>
    <x v="605"/>
    <b v="0"/>
    <n v="8"/>
    <b v="0"/>
    <x v="485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606"/>
    <x v="606"/>
    <b v="0"/>
    <n v="1"/>
    <b v="0"/>
    <x v="418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607"/>
    <x v="607"/>
    <b v="0"/>
    <n v="0"/>
    <b v="0"/>
    <x v="109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608"/>
    <x v="608"/>
    <b v="0"/>
    <n v="5"/>
    <b v="0"/>
    <x v="486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609"/>
    <x v="609"/>
    <b v="0"/>
    <n v="1"/>
    <b v="0"/>
    <x v="487"/>
    <n v="5"/>
    <s v="technology/web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610"/>
    <x v="610"/>
    <b v="0"/>
    <n v="0"/>
    <b v="0"/>
    <x v="109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611"/>
    <x v="611"/>
    <b v="0"/>
    <n v="0"/>
    <b v="0"/>
    <x v="109"/>
    <e v="#DIV/0!"/>
    <s v="technology/web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612"/>
    <x v="612"/>
    <b v="0"/>
    <n v="0"/>
    <b v="0"/>
    <x v="109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613"/>
    <x v="613"/>
    <b v="0"/>
    <n v="121"/>
    <b v="0"/>
    <x v="488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614"/>
    <x v="614"/>
    <b v="0"/>
    <n v="0"/>
    <b v="0"/>
    <x v="109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615"/>
    <x v="615"/>
    <b v="0"/>
    <n v="0"/>
    <b v="0"/>
    <x v="109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616"/>
    <x v="616"/>
    <b v="0"/>
    <n v="0"/>
    <b v="0"/>
    <x v="109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617"/>
    <x v="617"/>
    <b v="0"/>
    <n v="3"/>
    <b v="0"/>
    <x v="419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618"/>
    <x v="618"/>
    <b v="0"/>
    <n v="0"/>
    <b v="0"/>
    <x v="109"/>
    <e v="#DIV/0!"/>
    <s v="technology/web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619"/>
    <x v="619"/>
    <b v="0"/>
    <n v="1"/>
    <b v="0"/>
    <x v="489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620"/>
    <x v="620"/>
    <b v="0"/>
    <n v="1"/>
    <b v="0"/>
    <x v="460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621"/>
    <x v="621"/>
    <b v="0"/>
    <n v="3"/>
    <b v="0"/>
    <x v="490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622"/>
    <x v="622"/>
    <b v="0"/>
    <n v="9"/>
    <b v="0"/>
    <x v="491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623"/>
    <x v="623"/>
    <b v="0"/>
    <n v="0"/>
    <b v="0"/>
    <x v="109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624"/>
    <x v="624"/>
    <b v="0"/>
    <n v="0"/>
    <b v="0"/>
    <x v="109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625"/>
    <x v="625"/>
    <b v="0"/>
    <n v="0"/>
    <b v="0"/>
    <x v="109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626"/>
    <x v="626"/>
    <b v="0"/>
    <n v="39"/>
    <b v="0"/>
    <x v="492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627"/>
    <x v="627"/>
    <b v="0"/>
    <n v="1"/>
    <b v="0"/>
    <x v="459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628"/>
    <x v="628"/>
    <b v="0"/>
    <n v="0"/>
    <b v="0"/>
    <x v="109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629"/>
    <x v="629"/>
    <b v="0"/>
    <n v="3"/>
    <b v="0"/>
    <x v="49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630"/>
    <x v="630"/>
    <b v="0"/>
    <n v="1"/>
    <b v="0"/>
    <x v="49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631"/>
    <x v="631"/>
    <b v="0"/>
    <n v="9"/>
    <b v="0"/>
    <x v="495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632"/>
    <x v="632"/>
    <b v="0"/>
    <n v="0"/>
    <b v="0"/>
    <x v="109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633"/>
    <x v="633"/>
    <b v="0"/>
    <n v="25"/>
    <b v="0"/>
    <x v="496"/>
    <n v="49.8"/>
    <s v="technology/web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634"/>
    <x v="634"/>
    <b v="0"/>
    <n v="1"/>
    <b v="0"/>
    <x v="459"/>
    <n v="1"/>
    <s v="technology/web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635"/>
    <x v="635"/>
    <b v="0"/>
    <n v="1"/>
    <b v="0"/>
    <x v="168"/>
    <n v="2"/>
    <s v="technology/web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636"/>
    <x v="636"/>
    <b v="0"/>
    <n v="1"/>
    <b v="0"/>
    <x v="418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637"/>
    <x v="637"/>
    <b v="0"/>
    <n v="0"/>
    <b v="0"/>
    <x v="109"/>
    <e v="#DIV/0!"/>
    <s v="technology/web"/>
    <x v="2"/>
    <x v="7"/>
  </r>
  <r>
    <n v="638"/>
    <s v="W (Canceled)"/>
    <s v="O0"/>
    <x v="61"/>
    <n v="18"/>
    <x v="1"/>
    <x v="12"/>
    <s v="EUR"/>
    <n v="1490447662"/>
    <n v="1485267262"/>
    <x v="638"/>
    <x v="638"/>
    <b v="0"/>
    <n v="6"/>
    <b v="0"/>
    <x v="497"/>
    <n v="3"/>
    <s v="technology/web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639"/>
    <x v="639"/>
    <b v="0"/>
    <n v="1"/>
    <b v="0"/>
    <x v="498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640"/>
    <x v="640"/>
    <b v="0"/>
    <n v="2"/>
    <b v="1"/>
    <x v="499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641"/>
    <x v="641"/>
    <b v="0"/>
    <n v="315"/>
    <b v="1"/>
    <x v="500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642"/>
    <x v="642"/>
    <b v="0"/>
    <n v="2174"/>
    <b v="1"/>
    <x v="5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643"/>
    <x v="643"/>
    <b v="0"/>
    <n v="152"/>
    <b v="1"/>
    <x v="502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644"/>
    <x v="644"/>
    <b v="0"/>
    <n v="1021"/>
    <b v="1"/>
    <x v="503"/>
    <n v="73.486268364348675"/>
    <s v="technology/wearables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645"/>
    <x v="645"/>
    <b v="0"/>
    <n v="237"/>
    <b v="1"/>
    <x v="504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646"/>
    <x v="646"/>
    <b v="0"/>
    <n v="27"/>
    <b v="1"/>
    <x v="50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647"/>
    <x v="647"/>
    <b v="0"/>
    <n v="17"/>
    <b v="1"/>
    <x v="506"/>
    <n v="125.94117647058823"/>
    <s v="technology/wearables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x v="648"/>
    <x v="648"/>
    <b v="0"/>
    <n v="27"/>
    <b v="1"/>
    <x v="50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649"/>
    <x v="649"/>
    <b v="0"/>
    <n v="82"/>
    <b v="1"/>
    <x v="508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650"/>
    <x v="650"/>
    <b v="0"/>
    <n v="48"/>
    <b v="1"/>
    <x v="509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651"/>
    <x v="651"/>
    <b v="0"/>
    <n v="105"/>
    <b v="1"/>
    <x v="510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652"/>
    <x v="652"/>
    <b v="0"/>
    <n v="28"/>
    <b v="1"/>
    <x v="511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653"/>
    <x v="653"/>
    <b v="0"/>
    <n v="1107"/>
    <b v="1"/>
    <x v="512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654"/>
    <x v="654"/>
    <b v="0"/>
    <n v="1013"/>
    <b v="1"/>
    <x v="513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655"/>
    <x v="655"/>
    <b v="0"/>
    <n v="274"/>
    <b v="1"/>
    <x v="514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656"/>
    <x v="656"/>
    <b v="0"/>
    <n v="87"/>
    <b v="1"/>
    <x v="515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657"/>
    <x v="657"/>
    <b v="0"/>
    <n v="99"/>
    <b v="1"/>
    <x v="516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658"/>
    <x v="658"/>
    <b v="0"/>
    <n v="276"/>
    <b v="1"/>
    <x v="517"/>
    <n v="109.33695652173913"/>
    <s v="technology/wearables"/>
    <x v="2"/>
    <x v="8"/>
  </r>
  <r>
    <n v="659"/>
    <s v="Lulu Watch Designs - Apple Watch"/>
    <s v="Sync up your lifestyle"/>
    <x v="9"/>
    <n v="3017"/>
    <x v="0"/>
    <x v="0"/>
    <s v="USD"/>
    <n v="1440339295"/>
    <n v="1437747295"/>
    <x v="659"/>
    <x v="659"/>
    <b v="0"/>
    <n v="21"/>
    <b v="1"/>
    <x v="51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660"/>
    <x v="660"/>
    <b v="0"/>
    <n v="18"/>
    <b v="0"/>
    <x v="519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661"/>
    <x v="661"/>
    <b v="0"/>
    <n v="9"/>
    <b v="0"/>
    <x v="520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662"/>
    <x v="662"/>
    <b v="0"/>
    <n v="4"/>
    <b v="0"/>
    <x v="177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663"/>
    <x v="663"/>
    <b v="0"/>
    <n v="7"/>
    <b v="0"/>
    <x v="521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664"/>
    <x v="664"/>
    <b v="0"/>
    <n v="29"/>
    <b v="0"/>
    <x v="52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665"/>
    <x v="665"/>
    <b v="0"/>
    <n v="12"/>
    <b v="0"/>
    <x v="523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666"/>
    <x v="666"/>
    <b v="0"/>
    <n v="4"/>
    <b v="0"/>
    <x v="524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667"/>
    <x v="667"/>
    <b v="0"/>
    <n v="28"/>
    <b v="0"/>
    <x v="525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668"/>
    <x v="668"/>
    <b v="0"/>
    <n v="25"/>
    <b v="0"/>
    <x v="526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669"/>
    <x v="669"/>
    <b v="0"/>
    <n v="28"/>
    <b v="0"/>
    <x v="527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670"/>
    <x v="670"/>
    <b v="0"/>
    <n v="310"/>
    <b v="0"/>
    <x v="52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671"/>
    <x v="671"/>
    <b v="0"/>
    <n v="15"/>
    <b v="0"/>
    <x v="529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672"/>
    <x v="672"/>
    <b v="0"/>
    <n v="215"/>
    <b v="0"/>
    <x v="530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673"/>
    <x v="673"/>
    <b v="0"/>
    <n v="3"/>
    <b v="0"/>
    <x v="531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674"/>
    <x v="674"/>
    <b v="0"/>
    <n v="2"/>
    <b v="0"/>
    <x v="479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675"/>
    <x v="675"/>
    <b v="0"/>
    <n v="26"/>
    <b v="0"/>
    <x v="532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676"/>
    <x v="676"/>
    <b v="0"/>
    <n v="24"/>
    <b v="0"/>
    <x v="533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677"/>
    <x v="677"/>
    <b v="0"/>
    <n v="96"/>
    <b v="0"/>
    <x v="53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678"/>
    <x v="678"/>
    <b v="0"/>
    <n v="17"/>
    <b v="0"/>
    <x v="535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679"/>
    <x v="679"/>
    <b v="0"/>
    <n v="94"/>
    <b v="0"/>
    <x v="536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680"/>
    <x v="680"/>
    <b v="0"/>
    <n v="129"/>
    <b v="0"/>
    <x v="537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681"/>
    <x v="681"/>
    <b v="0"/>
    <n v="1"/>
    <b v="0"/>
    <x v="167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682"/>
    <x v="682"/>
    <b v="0"/>
    <n v="4"/>
    <b v="0"/>
    <x v="538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683"/>
    <x v="683"/>
    <b v="0"/>
    <n v="3"/>
    <b v="0"/>
    <x v="539"/>
    <n v="99.333333333333329"/>
    <s v="technology/wearables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684"/>
    <x v="684"/>
    <b v="0"/>
    <n v="135"/>
    <b v="0"/>
    <x v="540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685"/>
    <x v="685"/>
    <b v="0"/>
    <n v="10"/>
    <b v="0"/>
    <x v="541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686"/>
    <x v="686"/>
    <b v="0"/>
    <n v="0"/>
    <b v="0"/>
    <x v="109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687"/>
    <x v="687"/>
    <b v="0"/>
    <n v="6"/>
    <b v="0"/>
    <x v="54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688"/>
    <x v="688"/>
    <b v="0"/>
    <n v="36"/>
    <b v="0"/>
    <x v="54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689"/>
    <x v="689"/>
    <b v="0"/>
    <n v="336"/>
    <b v="0"/>
    <x v="544"/>
    <n v="343.14732142857144"/>
    <s v="technology/wearables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690"/>
    <x v="690"/>
    <b v="0"/>
    <n v="34"/>
    <b v="0"/>
    <x v="545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691"/>
    <x v="691"/>
    <b v="0"/>
    <n v="10"/>
    <b v="0"/>
    <x v="546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692"/>
    <x v="692"/>
    <b v="0"/>
    <n v="201"/>
    <b v="0"/>
    <x v="547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693"/>
    <x v="693"/>
    <b v="0"/>
    <n v="296"/>
    <b v="0"/>
    <x v="548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694"/>
    <x v="694"/>
    <b v="0"/>
    <n v="7"/>
    <b v="0"/>
    <x v="549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695"/>
    <x v="695"/>
    <b v="0"/>
    <n v="7"/>
    <b v="0"/>
    <x v="550"/>
    <n v="90.857142857142861"/>
    <s v="technology/wearables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x v="696"/>
    <x v="696"/>
    <b v="0"/>
    <n v="1"/>
    <b v="0"/>
    <x v="551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697"/>
    <x v="697"/>
    <b v="0"/>
    <n v="114"/>
    <b v="0"/>
    <x v="552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698"/>
    <x v="698"/>
    <b v="0"/>
    <n v="29"/>
    <b v="0"/>
    <x v="553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699"/>
    <x v="699"/>
    <b v="0"/>
    <n v="890"/>
    <b v="0"/>
    <x v="554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700"/>
    <x v="700"/>
    <b v="0"/>
    <n v="31"/>
    <b v="0"/>
    <x v="55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701"/>
    <x v="701"/>
    <b v="0"/>
    <n v="21"/>
    <b v="0"/>
    <x v="55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702"/>
    <x v="702"/>
    <b v="0"/>
    <n v="37"/>
    <b v="0"/>
    <x v="557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703"/>
    <x v="703"/>
    <b v="0"/>
    <n v="7"/>
    <b v="0"/>
    <x v="5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704"/>
    <x v="704"/>
    <b v="0"/>
    <n v="4"/>
    <b v="0"/>
    <x v="559"/>
    <n v="120.25"/>
    <s v="technology/wearables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x v="705"/>
    <x v="705"/>
    <b v="0"/>
    <n v="5"/>
    <b v="0"/>
    <x v="560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706"/>
    <x v="706"/>
    <b v="0"/>
    <n v="0"/>
    <b v="0"/>
    <x v="109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707"/>
    <x v="707"/>
    <b v="0"/>
    <n v="456"/>
    <b v="0"/>
    <x v="561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708"/>
    <x v="708"/>
    <b v="0"/>
    <n v="369"/>
    <b v="0"/>
    <x v="562"/>
    <n v="23.948509485094849"/>
    <s v="technology/wearables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709"/>
    <x v="709"/>
    <b v="0"/>
    <n v="2"/>
    <b v="0"/>
    <x v="563"/>
    <n v="30.5"/>
    <s v="technology/wearables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710"/>
    <x v="710"/>
    <b v="0"/>
    <n v="0"/>
    <b v="0"/>
    <x v="109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711"/>
    <x v="711"/>
    <b v="0"/>
    <n v="338"/>
    <b v="0"/>
    <x v="564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712"/>
    <x v="712"/>
    <b v="0"/>
    <n v="4"/>
    <b v="0"/>
    <x v="56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713"/>
    <x v="713"/>
    <b v="0"/>
    <n v="1"/>
    <b v="0"/>
    <x v="566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714"/>
    <x v="714"/>
    <b v="0"/>
    <n v="28"/>
    <b v="0"/>
    <x v="567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715"/>
    <x v="715"/>
    <b v="0"/>
    <n v="12"/>
    <b v="0"/>
    <x v="56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716"/>
    <x v="716"/>
    <b v="0"/>
    <n v="16"/>
    <b v="0"/>
    <x v="569"/>
    <n v="44.6875"/>
    <s v="technology/wearables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x v="717"/>
    <x v="717"/>
    <b v="0"/>
    <n v="4"/>
    <b v="0"/>
    <x v="570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718"/>
    <x v="718"/>
    <b v="0"/>
    <n v="4"/>
    <b v="0"/>
    <x v="571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719"/>
    <x v="719"/>
    <b v="0"/>
    <n v="10"/>
    <b v="0"/>
    <x v="57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720"/>
    <x v="720"/>
    <b v="0"/>
    <n v="41"/>
    <b v="1"/>
    <x v="57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721"/>
    <x v="721"/>
    <b v="0"/>
    <n v="119"/>
    <b v="1"/>
    <x v="574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722"/>
    <x v="722"/>
    <b v="0"/>
    <n v="153"/>
    <b v="1"/>
    <x v="575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723"/>
    <x v="723"/>
    <b v="0"/>
    <n v="100"/>
    <b v="1"/>
    <x v="576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724"/>
    <x v="724"/>
    <b v="0"/>
    <n v="143"/>
    <b v="1"/>
    <x v="577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725"/>
    <x v="725"/>
    <b v="0"/>
    <n v="140"/>
    <b v="1"/>
    <x v="28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726"/>
    <x v="726"/>
    <b v="0"/>
    <n v="35"/>
    <b v="1"/>
    <x v="578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727"/>
    <x v="727"/>
    <b v="0"/>
    <n v="149"/>
    <b v="1"/>
    <x v="579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728"/>
    <x v="728"/>
    <b v="0"/>
    <n v="130"/>
    <b v="1"/>
    <x v="580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729"/>
    <x v="729"/>
    <b v="0"/>
    <n v="120"/>
    <b v="1"/>
    <x v="314"/>
    <n v="43.55"/>
    <s v="publishing/nonfiction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730"/>
    <x v="730"/>
    <b v="0"/>
    <n v="265"/>
    <b v="1"/>
    <x v="58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731"/>
    <x v="731"/>
    <b v="0"/>
    <n v="71"/>
    <b v="1"/>
    <x v="582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732"/>
    <x v="732"/>
    <b v="0"/>
    <n v="13"/>
    <b v="1"/>
    <x v="583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733"/>
    <x v="733"/>
    <b v="0"/>
    <n v="169"/>
    <b v="1"/>
    <x v="584"/>
    <n v="17.822485207100591"/>
    <s v="publishing/nonfiction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734"/>
    <x v="734"/>
    <b v="0"/>
    <n v="57"/>
    <b v="1"/>
    <x v="585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735"/>
    <x v="735"/>
    <b v="0"/>
    <n v="229"/>
    <b v="1"/>
    <x v="586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736"/>
    <x v="736"/>
    <b v="0"/>
    <n v="108"/>
    <b v="1"/>
    <x v="587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737"/>
    <x v="737"/>
    <b v="0"/>
    <n v="108"/>
    <b v="1"/>
    <x v="588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738"/>
    <x v="738"/>
    <b v="0"/>
    <n v="41"/>
    <b v="1"/>
    <x v="589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739"/>
    <x v="739"/>
    <b v="0"/>
    <n v="139"/>
    <b v="1"/>
    <x v="590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740"/>
    <x v="740"/>
    <b v="0"/>
    <n v="19"/>
    <b v="1"/>
    <x v="202"/>
    <n v="169.57894736842104"/>
    <s v="publishing/nonfiction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741"/>
    <x v="741"/>
    <b v="0"/>
    <n v="94"/>
    <b v="1"/>
    <x v="591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742"/>
    <x v="742"/>
    <b v="0"/>
    <n v="23"/>
    <b v="1"/>
    <x v="59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743"/>
    <x v="743"/>
    <b v="0"/>
    <n v="15"/>
    <b v="1"/>
    <x v="593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744"/>
    <x v="744"/>
    <b v="0"/>
    <n v="62"/>
    <b v="1"/>
    <x v="594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745"/>
    <x v="745"/>
    <b v="0"/>
    <n v="74"/>
    <b v="1"/>
    <x v="595"/>
    <n v="53.729729729729726"/>
    <s v="publishing/nonfiction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746"/>
    <x v="746"/>
    <b v="0"/>
    <n v="97"/>
    <b v="1"/>
    <x v="596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747"/>
    <x v="747"/>
    <b v="0"/>
    <n v="55"/>
    <b v="1"/>
    <x v="597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748"/>
    <x v="748"/>
    <b v="0"/>
    <n v="44"/>
    <b v="1"/>
    <x v="598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749"/>
    <x v="749"/>
    <b v="0"/>
    <n v="110"/>
    <b v="1"/>
    <x v="599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750"/>
    <x v="750"/>
    <b v="0"/>
    <n v="59"/>
    <b v="1"/>
    <x v="600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751"/>
    <x v="751"/>
    <b v="0"/>
    <n v="62"/>
    <b v="1"/>
    <x v="23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752"/>
    <x v="752"/>
    <b v="0"/>
    <n v="105"/>
    <b v="1"/>
    <x v="601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753"/>
    <x v="753"/>
    <b v="0"/>
    <n v="26"/>
    <b v="1"/>
    <x v="602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754"/>
    <x v="754"/>
    <b v="0"/>
    <n v="49"/>
    <b v="1"/>
    <x v="603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755"/>
    <x v="755"/>
    <b v="0"/>
    <n v="68"/>
    <b v="1"/>
    <x v="604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756"/>
    <x v="756"/>
    <b v="0"/>
    <n v="22"/>
    <b v="1"/>
    <x v="605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757"/>
    <x v="757"/>
    <b v="0"/>
    <n v="18"/>
    <b v="1"/>
    <x v="606"/>
    <n v="33.055555555555557"/>
    <s v="publishing/nonfiction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758"/>
    <x v="758"/>
    <b v="0"/>
    <n v="19"/>
    <b v="1"/>
    <x v="607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759"/>
    <x v="759"/>
    <b v="0"/>
    <n v="99"/>
    <b v="1"/>
    <x v="608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760"/>
    <x v="760"/>
    <b v="0"/>
    <n v="0"/>
    <b v="0"/>
    <x v="109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761"/>
    <x v="761"/>
    <b v="0"/>
    <n v="6"/>
    <b v="0"/>
    <x v="609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762"/>
    <x v="762"/>
    <b v="0"/>
    <n v="0"/>
    <b v="0"/>
    <x v="109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763"/>
    <x v="763"/>
    <b v="0"/>
    <n v="1"/>
    <b v="0"/>
    <x v="610"/>
    <n v="5"/>
    <s v="publishing/fiction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764"/>
    <x v="764"/>
    <b v="0"/>
    <n v="0"/>
    <b v="0"/>
    <x v="109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765"/>
    <x v="765"/>
    <b v="0"/>
    <n v="44"/>
    <b v="0"/>
    <x v="611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766"/>
    <x v="766"/>
    <b v="0"/>
    <n v="0"/>
    <b v="0"/>
    <x v="109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767"/>
    <x v="767"/>
    <b v="0"/>
    <n v="3"/>
    <b v="0"/>
    <x v="61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768"/>
    <x v="768"/>
    <b v="0"/>
    <n v="0"/>
    <b v="0"/>
    <x v="109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769"/>
    <x v="769"/>
    <b v="0"/>
    <n v="52"/>
    <b v="0"/>
    <x v="613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770"/>
    <x v="770"/>
    <b v="0"/>
    <n v="0"/>
    <b v="0"/>
    <x v="109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771"/>
    <x v="771"/>
    <b v="0"/>
    <n v="1"/>
    <b v="0"/>
    <x v="61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772"/>
    <x v="772"/>
    <b v="0"/>
    <n v="1"/>
    <b v="0"/>
    <x v="42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773"/>
    <x v="773"/>
    <b v="0"/>
    <n v="2"/>
    <b v="0"/>
    <x v="615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774"/>
    <x v="774"/>
    <b v="0"/>
    <n v="9"/>
    <b v="0"/>
    <x v="61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775"/>
    <x v="775"/>
    <b v="0"/>
    <n v="5"/>
    <b v="0"/>
    <x v="617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776"/>
    <x v="776"/>
    <b v="0"/>
    <n v="57"/>
    <b v="0"/>
    <x v="618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777"/>
    <x v="777"/>
    <b v="0"/>
    <n v="3"/>
    <b v="0"/>
    <x v="449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778"/>
    <x v="778"/>
    <b v="0"/>
    <n v="1"/>
    <b v="0"/>
    <x v="177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779"/>
    <x v="779"/>
    <b v="0"/>
    <n v="6"/>
    <b v="0"/>
    <x v="129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780"/>
    <x v="780"/>
    <b v="0"/>
    <n v="27"/>
    <b v="1"/>
    <x v="87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781"/>
    <x v="781"/>
    <b v="0"/>
    <n v="25"/>
    <b v="1"/>
    <x v="619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782"/>
    <x v="782"/>
    <b v="0"/>
    <n v="14"/>
    <b v="1"/>
    <x v="3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783"/>
    <x v="783"/>
    <b v="0"/>
    <n v="35"/>
    <b v="1"/>
    <x v="620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784"/>
    <x v="784"/>
    <b v="0"/>
    <n v="10"/>
    <b v="1"/>
    <x v="78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785"/>
    <x v="785"/>
    <b v="0"/>
    <n v="29"/>
    <b v="1"/>
    <x v="621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786"/>
    <x v="786"/>
    <b v="0"/>
    <n v="44"/>
    <b v="1"/>
    <x v="622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787"/>
    <x v="787"/>
    <b v="0"/>
    <n v="17"/>
    <b v="1"/>
    <x v="623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788"/>
    <x v="788"/>
    <b v="0"/>
    <n v="34"/>
    <b v="1"/>
    <x v="624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789"/>
    <x v="789"/>
    <b v="0"/>
    <n v="14"/>
    <b v="1"/>
    <x v="625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790"/>
    <x v="790"/>
    <b v="0"/>
    <n v="156"/>
    <b v="1"/>
    <x v="62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791"/>
    <x v="791"/>
    <b v="0"/>
    <n v="128"/>
    <b v="1"/>
    <x v="627"/>
    <n v="60.859375"/>
    <s v="music/rock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792"/>
    <x v="792"/>
    <b v="0"/>
    <n v="60"/>
    <b v="1"/>
    <x v="628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793"/>
    <x v="793"/>
    <b v="0"/>
    <n v="32"/>
    <b v="1"/>
    <x v="629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794"/>
    <x v="794"/>
    <b v="0"/>
    <n v="53"/>
    <b v="1"/>
    <x v="630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795"/>
    <x v="795"/>
    <b v="0"/>
    <n v="184"/>
    <b v="1"/>
    <x v="631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796"/>
    <x v="796"/>
    <b v="0"/>
    <n v="90"/>
    <b v="1"/>
    <x v="40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797"/>
    <x v="797"/>
    <b v="0"/>
    <n v="71"/>
    <b v="1"/>
    <x v="632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798"/>
    <x v="798"/>
    <b v="0"/>
    <n v="87"/>
    <b v="1"/>
    <x v="633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799"/>
    <x v="799"/>
    <b v="0"/>
    <n v="28"/>
    <b v="1"/>
    <x v="634"/>
    <n v="178.60714285714286"/>
    <s v="music/rock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800"/>
    <x v="800"/>
    <b v="0"/>
    <n v="56"/>
    <b v="1"/>
    <x v="635"/>
    <n v="40.75"/>
    <s v="music/rock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801"/>
    <x v="801"/>
    <b v="0"/>
    <n v="51"/>
    <b v="1"/>
    <x v="636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802"/>
    <x v="802"/>
    <b v="0"/>
    <n v="75"/>
    <b v="1"/>
    <x v="303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803"/>
    <x v="803"/>
    <b v="0"/>
    <n v="38"/>
    <b v="1"/>
    <x v="637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804"/>
    <x v="804"/>
    <b v="0"/>
    <n v="18"/>
    <b v="1"/>
    <x v="3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805"/>
    <x v="805"/>
    <b v="0"/>
    <n v="54"/>
    <b v="1"/>
    <x v="2"/>
    <n v="58.333333333333336"/>
    <s v="music/rock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x v="806"/>
    <x v="806"/>
    <b v="0"/>
    <n v="71"/>
    <b v="1"/>
    <x v="638"/>
    <n v="117.67605633802818"/>
    <s v="music/rock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807"/>
    <x v="807"/>
    <b v="0"/>
    <n v="57"/>
    <b v="1"/>
    <x v="639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808"/>
    <x v="808"/>
    <b v="0"/>
    <n v="43"/>
    <b v="1"/>
    <x v="31"/>
    <n v="104.65116279069767"/>
    <s v="music/rock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809"/>
    <x v="809"/>
    <b v="0"/>
    <n v="52"/>
    <b v="1"/>
    <x v="640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810"/>
    <x v="810"/>
    <b v="0"/>
    <n v="27"/>
    <b v="1"/>
    <x v="2"/>
    <n v="58.333333333333336"/>
    <s v="music/rock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811"/>
    <x v="811"/>
    <b v="0"/>
    <n v="12"/>
    <b v="1"/>
    <x v="87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812"/>
    <x v="812"/>
    <b v="0"/>
    <n v="33"/>
    <b v="1"/>
    <x v="641"/>
    <n v="27.606060606060606"/>
    <s v="music/rock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813"/>
    <x v="813"/>
    <b v="0"/>
    <n v="96"/>
    <b v="1"/>
    <x v="642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814"/>
    <x v="814"/>
    <b v="0"/>
    <n v="28"/>
    <b v="1"/>
    <x v="643"/>
    <n v="45.464285714285715"/>
    <s v="music/rock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815"/>
    <x v="815"/>
    <b v="0"/>
    <n v="43"/>
    <b v="1"/>
    <x v="644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816"/>
    <x v="816"/>
    <b v="0"/>
    <n v="205"/>
    <b v="1"/>
    <x v="645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817"/>
    <x v="817"/>
    <b v="0"/>
    <n v="23"/>
    <b v="1"/>
    <x v="646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818"/>
    <x v="818"/>
    <b v="0"/>
    <n v="19"/>
    <b v="1"/>
    <x v="647"/>
    <n v="28.684210526315791"/>
    <s v="music/rock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x v="819"/>
    <x v="819"/>
    <b v="0"/>
    <n v="14"/>
    <b v="1"/>
    <x v="648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820"/>
    <x v="820"/>
    <b v="0"/>
    <n v="38"/>
    <b v="1"/>
    <x v="649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821"/>
    <x v="821"/>
    <b v="0"/>
    <n v="78"/>
    <b v="1"/>
    <x v="3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822"/>
    <x v="822"/>
    <b v="0"/>
    <n v="69"/>
    <b v="1"/>
    <x v="650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823"/>
    <x v="823"/>
    <b v="0"/>
    <n v="33"/>
    <b v="1"/>
    <x v="651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824"/>
    <x v="824"/>
    <b v="0"/>
    <n v="54"/>
    <b v="1"/>
    <x v="652"/>
    <n v="39.816666666666663"/>
    <s v="music/rock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825"/>
    <x v="825"/>
    <b v="0"/>
    <n v="99"/>
    <b v="1"/>
    <x v="653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826"/>
    <x v="826"/>
    <b v="0"/>
    <n v="49"/>
    <b v="1"/>
    <x v="654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827"/>
    <x v="827"/>
    <b v="0"/>
    <n v="11"/>
    <b v="1"/>
    <x v="101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828"/>
    <x v="828"/>
    <b v="0"/>
    <n v="38"/>
    <b v="1"/>
    <x v="644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829"/>
    <x v="829"/>
    <b v="0"/>
    <n v="16"/>
    <b v="1"/>
    <x v="87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830"/>
    <x v="830"/>
    <b v="0"/>
    <n v="32"/>
    <b v="1"/>
    <x v="655"/>
    <n v="60.65625"/>
    <s v="music/rock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831"/>
    <x v="831"/>
    <b v="0"/>
    <n v="20"/>
    <b v="1"/>
    <x v="656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832"/>
    <x v="832"/>
    <b v="0"/>
    <n v="154"/>
    <b v="1"/>
    <x v="657"/>
    <n v="97.993896103896105"/>
    <s v="music/rock"/>
    <x v="4"/>
    <x v="11"/>
  </r>
  <r>
    <n v="833"/>
    <s v="Ragman Rolls"/>
    <s v="This is an American rock album."/>
    <x v="12"/>
    <n v="6100"/>
    <x v="0"/>
    <x v="0"/>
    <s v="USD"/>
    <n v="1397941475"/>
    <n v="1395349475"/>
    <x v="833"/>
    <x v="833"/>
    <b v="0"/>
    <n v="41"/>
    <b v="1"/>
    <x v="658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834"/>
    <x v="834"/>
    <b v="0"/>
    <n v="75"/>
    <b v="1"/>
    <x v="659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835"/>
    <x v="835"/>
    <b v="0"/>
    <n v="40"/>
    <b v="1"/>
    <x v="660"/>
    <n v="58.625"/>
    <s v="music/rock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836"/>
    <x v="836"/>
    <b v="0"/>
    <n v="46"/>
    <b v="1"/>
    <x v="661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837"/>
    <x v="837"/>
    <b v="0"/>
    <n v="62"/>
    <b v="1"/>
    <x v="662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838"/>
    <x v="838"/>
    <b v="0"/>
    <n v="61"/>
    <b v="1"/>
    <x v="663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839"/>
    <x v="839"/>
    <b v="0"/>
    <n v="96"/>
    <b v="1"/>
    <x v="664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840"/>
    <x v="840"/>
    <b v="0"/>
    <n v="190"/>
    <b v="1"/>
    <x v="665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841"/>
    <x v="841"/>
    <b v="1"/>
    <n v="94"/>
    <b v="1"/>
    <x v="666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842"/>
    <x v="842"/>
    <b v="1"/>
    <n v="39"/>
    <b v="1"/>
    <x v="667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843"/>
    <x v="843"/>
    <b v="0"/>
    <n v="127"/>
    <b v="1"/>
    <x v="668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844"/>
    <x v="844"/>
    <b v="1"/>
    <n v="159"/>
    <b v="1"/>
    <x v="669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845"/>
    <x v="845"/>
    <b v="0"/>
    <n v="177"/>
    <b v="1"/>
    <x v="670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846"/>
    <x v="846"/>
    <b v="0"/>
    <n v="47"/>
    <b v="1"/>
    <x v="671"/>
    <n v="28.553404255319148"/>
    <s v="music/metal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x v="847"/>
    <x v="847"/>
    <b v="0"/>
    <n v="1"/>
    <b v="1"/>
    <x v="31"/>
    <n v="10"/>
    <s v="music/metal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848"/>
    <x v="848"/>
    <b v="0"/>
    <n v="16"/>
    <b v="1"/>
    <x v="3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849"/>
    <x v="849"/>
    <b v="0"/>
    <n v="115"/>
    <b v="1"/>
    <x v="672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850"/>
    <x v="850"/>
    <b v="0"/>
    <n v="133"/>
    <b v="1"/>
    <x v="673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851"/>
    <x v="851"/>
    <b v="0"/>
    <n v="70"/>
    <b v="1"/>
    <x v="674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852"/>
    <x v="852"/>
    <b v="0"/>
    <n v="62"/>
    <b v="1"/>
    <x v="675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853"/>
    <x v="853"/>
    <b v="0"/>
    <n v="10"/>
    <b v="1"/>
    <x v="3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854"/>
    <x v="854"/>
    <b v="0"/>
    <n v="499"/>
    <b v="1"/>
    <x v="676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855"/>
    <x v="855"/>
    <b v="0"/>
    <n v="47"/>
    <b v="1"/>
    <x v="67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856"/>
    <x v="856"/>
    <b v="0"/>
    <n v="28"/>
    <b v="1"/>
    <x v="678"/>
    <n v="19.464285714285715"/>
    <s v="music/metal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857"/>
    <x v="857"/>
    <b v="0"/>
    <n v="24"/>
    <b v="1"/>
    <x v="3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858"/>
    <x v="858"/>
    <b v="0"/>
    <n v="76"/>
    <b v="1"/>
    <x v="679"/>
    <n v="22.737763157894737"/>
    <s v="music/metal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859"/>
    <x v="859"/>
    <b v="0"/>
    <n v="98"/>
    <b v="1"/>
    <x v="680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860"/>
    <x v="860"/>
    <b v="0"/>
    <n v="48"/>
    <b v="0"/>
    <x v="681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861"/>
    <x v="861"/>
    <b v="0"/>
    <n v="2"/>
    <b v="0"/>
    <x v="68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862"/>
    <x v="862"/>
    <b v="0"/>
    <n v="4"/>
    <b v="0"/>
    <x v="68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863"/>
    <x v="863"/>
    <b v="0"/>
    <n v="5"/>
    <b v="0"/>
    <x v="684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864"/>
    <x v="864"/>
    <b v="0"/>
    <n v="79"/>
    <b v="0"/>
    <x v="685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865"/>
    <x v="865"/>
    <b v="0"/>
    <n v="2"/>
    <b v="0"/>
    <x v="686"/>
    <n v="22.5"/>
    <s v="music/jazz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866"/>
    <x v="866"/>
    <b v="0"/>
    <n v="11"/>
    <b v="0"/>
    <x v="687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867"/>
    <x v="867"/>
    <b v="0"/>
    <n v="11"/>
    <b v="0"/>
    <x v="688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868"/>
    <x v="868"/>
    <b v="0"/>
    <n v="1"/>
    <b v="0"/>
    <x v="689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869"/>
    <x v="869"/>
    <b v="0"/>
    <n v="3"/>
    <b v="0"/>
    <x v="690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870"/>
    <x v="870"/>
    <b v="0"/>
    <n v="5"/>
    <b v="0"/>
    <x v="69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871"/>
    <x v="871"/>
    <b v="0"/>
    <n v="12"/>
    <b v="0"/>
    <x v="69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872"/>
    <x v="872"/>
    <b v="0"/>
    <n v="2"/>
    <b v="0"/>
    <x v="693"/>
    <n v="32.5"/>
    <s v="music/jazz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873"/>
    <x v="873"/>
    <b v="0"/>
    <n v="5"/>
    <b v="0"/>
    <x v="694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874"/>
    <x v="874"/>
    <b v="0"/>
    <n v="21"/>
    <b v="0"/>
    <x v="69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875"/>
    <x v="875"/>
    <b v="0"/>
    <n v="0"/>
    <b v="0"/>
    <x v="109"/>
    <e v="#DIV/0!"/>
    <s v="music/jazz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x v="876"/>
    <x v="876"/>
    <b v="0"/>
    <n v="45"/>
    <b v="0"/>
    <x v="696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877"/>
    <x v="877"/>
    <b v="0"/>
    <n v="29"/>
    <b v="0"/>
    <x v="697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878"/>
    <x v="878"/>
    <b v="0"/>
    <n v="2"/>
    <b v="0"/>
    <x v="698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879"/>
    <x v="879"/>
    <b v="0"/>
    <n v="30"/>
    <b v="0"/>
    <x v="699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880"/>
    <x v="880"/>
    <b v="0"/>
    <n v="8"/>
    <b v="0"/>
    <x v="700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881"/>
    <x v="881"/>
    <b v="0"/>
    <n v="1"/>
    <b v="0"/>
    <x v="417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882"/>
    <x v="882"/>
    <b v="0"/>
    <n v="14"/>
    <b v="0"/>
    <x v="701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883"/>
    <x v="883"/>
    <b v="0"/>
    <n v="24"/>
    <b v="0"/>
    <x v="7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884"/>
    <x v="884"/>
    <b v="0"/>
    <n v="2"/>
    <b v="0"/>
    <x v="460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885"/>
    <x v="885"/>
    <b v="0"/>
    <n v="21"/>
    <b v="0"/>
    <x v="703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886"/>
    <x v="886"/>
    <b v="0"/>
    <n v="7"/>
    <b v="0"/>
    <x v="704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887"/>
    <x v="887"/>
    <b v="0"/>
    <n v="0"/>
    <b v="0"/>
    <x v="109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888"/>
    <x v="888"/>
    <b v="0"/>
    <n v="4"/>
    <b v="0"/>
    <x v="705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889"/>
    <x v="889"/>
    <b v="0"/>
    <n v="32"/>
    <b v="0"/>
    <x v="706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890"/>
    <x v="890"/>
    <b v="0"/>
    <n v="4"/>
    <b v="0"/>
    <x v="707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891"/>
    <x v="891"/>
    <b v="0"/>
    <n v="9"/>
    <b v="0"/>
    <x v="140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892"/>
    <x v="892"/>
    <b v="0"/>
    <n v="17"/>
    <b v="0"/>
    <x v="708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893"/>
    <x v="893"/>
    <b v="0"/>
    <n v="5"/>
    <b v="0"/>
    <x v="709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894"/>
    <x v="894"/>
    <b v="0"/>
    <n v="53"/>
    <b v="0"/>
    <x v="710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895"/>
    <x v="895"/>
    <b v="0"/>
    <n v="7"/>
    <b v="0"/>
    <x v="711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896"/>
    <x v="896"/>
    <b v="0"/>
    <n v="72"/>
    <b v="0"/>
    <x v="142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897"/>
    <x v="897"/>
    <b v="0"/>
    <n v="0"/>
    <b v="0"/>
    <x v="109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898"/>
    <x v="898"/>
    <b v="0"/>
    <n v="2"/>
    <b v="0"/>
    <x v="712"/>
    <n v="35"/>
    <s v="music/indie rock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899"/>
    <x v="899"/>
    <b v="0"/>
    <n v="8"/>
    <b v="0"/>
    <x v="713"/>
    <n v="35"/>
    <s v="music/indie rock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900"/>
    <x v="900"/>
    <b v="0"/>
    <n v="2"/>
    <b v="0"/>
    <x v="714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901"/>
    <x v="901"/>
    <b v="0"/>
    <n v="0"/>
    <b v="0"/>
    <x v="109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902"/>
    <x v="902"/>
    <b v="0"/>
    <n v="3"/>
    <b v="0"/>
    <x v="715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903"/>
    <x v="903"/>
    <b v="0"/>
    <n v="4"/>
    <b v="0"/>
    <x v="416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904"/>
    <x v="904"/>
    <b v="0"/>
    <n v="3"/>
    <b v="0"/>
    <x v="716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905"/>
    <x v="905"/>
    <b v="0"/>
    <n v="6"/>
    <b v="0"/>
    <x v="717"/>
    <n v="32.666666666666664"/>
    <s v="music/jazz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906"/>
    <x v="906"/>
    <b v="0"/>
    <n v="0"/>
    <b v="0"/>
    <x v="109"/>
    <e v="#DIV/0!"/>
    <s v="music/jazz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907"/>
    <x v="907"/>
    <b v="0"/>
    <n v="0"/>
    <b v="0"/>
    <x v="109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908"/>
    <x v="908"/>
    <b v="0"/>
    <n v="0"/>
    <b v="0"/>
    <x v="109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909"/>
    <x v="909"/>
    <b v="0"/>
    <n v="8"/>
    <b v="0"/>
    <x v="140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910"/>
    <x v="910"/>
    <b v="0"/>
    <n v="5"/>
    <b v="0"/>
    <x v="718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911"/>
    <x v="911"/>
    <b v="0"/>
    <n v="0"/>
    <b v="0"/>
    <x v="109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912"/>
    <x v="912"/>
    <b v="0"/>
    <n v="2"/>
    <b v="0"/>
    <x v="719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913"/>
    <x v="913"/>
    <b v="0"/>
    <n v="24"/>
    <b v="0"/>
    <x v="720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914"/>
    <x v="914"/>
    <b v="0"/>
    <n v="0"/>
    <b v="0"/>
    <x v="109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915"/>
    <x v="915"/>
    <b v="0"/>
    <n v="9"/>
    <b v="0"/>
    <x v="721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916"/>
    <x v="916"/>
    <b v="0"/>
    <n v="0"/>
    <b v="0"/>
    <x v="109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917"/>
    <x v="917"/>
    <b v="0"/>
    <n v="1"/>
    <b v="0"/>
    <x v="722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918"/>
    <x v="918"/>
    <b v="0"/>
    <n v="10"/>
    <b v="0"/>
    <x v="723"/>
    <n v="19.600000000000001"/>
    <s v="music/jazz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x v="919"/>
    <x v="919"/>
    <b v="0"/>
    <n v="1"/>
    <b v="0"/>
    <x v="724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920"/>
    <x v="920"/>
    <b v="0"/>
    <n v="0"/>
    <b v="0"/>
    <x v="109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921"/>
    <x v="921"/>
    <b v="0"/>
    <n v="20"/>
    <b v="0"/>
    <x v="725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922"/>
    <x v="922"/>
    <b v="0"/>
    <n v="30"/>
    <b v="0"/>
    <x v="726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923"/>
    <x v="923"/>
    <b v="0"/>
    <n v="6"/>
    <b v="0"/>
    <x v="72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924"/>
    <x v="924"/>
    <b v="0"/>
    <n v="15"/>
    <b v="0"/>
    <x v="728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925"/>
    <x v="925"/>
    <b v="0"/>
    <n v="5"/>
    <b v="0"/>
    <x v="129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926"/>
    <x v="926"/>
    <b v="0"/>
    <n v="0"/>
    <b v="0"/>
    <x v="109"/>
    <e v="#DIV/0!"/>
    <s v="music/jazz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927"/>
    <x v="927"/>
    <b v="0"/>
    <n v="0"/>
    <b v="0"/>
    <x v="109"/>
    <e v="#DIV/0!"/>
    <s v="music/jazz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928"/>
    <x v="928"/>
    <b v="0"/>
    <n v="28"/>
    <b v="0"/>
    <x v="729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929"/>
    <x v="929"/>
    <b v="0"/>
    <n v="0"/>
    <b v="0"/>
    <x v="109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930"/>
    <x v="930"/>
    <b v="0"/>
    <n v="5"/>
    <b v="0"/>
    <x v="730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931"/>
    <x v="931"/>
    <b v="0"/>
    <n v="7"/>
    <b v="0"/>
    <x v="731"/>
    <n v="18.714285714285715"/>
    <s v="music/jazz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932"/>
    <x v="932"/>
    <b v="0"/>
    <n v="30"/>
    <b v="0"/>
    <x v="732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933"/>
    <x v="933"/>
    <b v="0"/>
    <n v="2"/>
    <b v="0"/>
    <x v="733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934"/>
    <x v="934"/>
    <b v="0"/>
    <n v="30"/>
    <b v="0"/>
    <x v="73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935"/>
    <x v="935"/>
    <b v="0"/>
    <n v="2"/>
    <b v="0"/>
    <x v="735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936"/>
    <x v="936"/>
    <b v="0"/>
    <n v="0"/>
    <b v="0"/>
    <x v="109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937"/>
    <x v="937"/>
    <b v="0"/>
    <n v="2"/>
    <b v="0"/>
    <x v="736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938"/>
    <x v="938"/>
    <b v="0"/>
    <n v="1"/>
    <b v="0"/>
    <x v="737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939"/>
    <x v="939"/>
    <b v="0"/>
    <n v="2"/>
    <b v="0"/>
    <x v="738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940"/>
    <x v="940"/>
    <b v="0"/>
    <n v="14"/>
    <b v="0"/>
    <x v="739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941"/>
    <x v="941"/>
    <b v="0"/>
    <n v="31"/>
    <b v="0"/>
    <x v="740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942"/>
    <x v="942"/>
    <b v="0"/>
    <n v="16"/>
    <b v="0"/>
    <x v="741"/>
    <n v="41.75"/>
    <s v="technology/wearables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943"/>
    <x v="943"/>
    <b v="0"/>
    <n v="12"/>
    <b v="0"/>
    <x v="74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944"/>
    <x v="944"/>
    <b v="0"/>
    <n v="96"/>
    <b v="0"/>
    <x v="743"/>
    <n v="69.40625"/>
    <s v="technology/wearables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945"/>
    <x v="945"/>
    <b v="0"/>
    <n v="16"/>
    <b v="0"/>
    <x v="744"/>
    <n v="155.25"/>
    <s v="technology/wearables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946"/>
    <x v="946"/>
    <b v="0"/>
    <n v="5"/>
    <b v="0"/>
    <x v="74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947"/>
    <x v="947"/>
    <b v="0"/>
    <n v="0"/>
    <b v="0"/>
    <x v="109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948"/>
    <x v="948"/>
    <b v="0"/>
    <n v="8"/>
    <b v="0"/>
    <x v="746"/>
    <n v="60"/>
    <s v="technology/wearables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949"/>
    <x v="949"/>
    <b v="0"/>
    <n v="7"/>
    <b v="0"/>
    <x v="747"/>
    <n v="39"/>
    <s v="technology/wearables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950"/>
    <x v="950"/>
    <b v="0"/>
    <n v="24"/>
    <b v="0"/>
    <x v="748"/>
    <n v="58.416666666666664"/>
    <s v="technology/wearables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x v="951"/>
    <x v="951"/>
    <b v="0"/>
    <n v="121"/>
    <b v="0"/>
    <x v="749"/>
    <n v="158.63636363636363"/>
    <s v="technology/wearables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952"/>
    <x v="952"/>
    <b v="0"/>
    <n v="196"/>
    <b v="0"/>
    <x v="750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953"/>
    <x v="953"/>
    <b v="0"/>
    <n v="5"/>
    <b v="0"/>
    <x v="751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954"/>
    <x v="954"/>
    <b v="0"/>
    <n v="73"/>
    <b v="0"/>
    <x v="752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955"/>
    <x v="955"/>
    <b v="0"/>
    <n v="93"/>
    <b v="0"/>
    <x v="75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956"/>
    <x v="956"/>
    <b v="0"/>
    <n v="17"/>
    <b v="0"/>
    <x v="754"/>
    <n v="50.647058823529413"/>
    <s v="technology/wearables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957"/>
    <x v="957"/>
    <b v="0"/>
    <n v="7"/>
    <b v="0"/>
    <x v="755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958"/>
    <x v="958"/>
    <b v="0"/>
    <n v="17"/>
    <b v="0"/>
    <x v="756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959"/>
    <x v="959"/>
    <b v="0"/>
    <n v="171"/>
    <b v="0"/>
    <x v="757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960"/>
    <x v="960"/>
    <b v="0"/>
    <n v="188"/>
    <b v="0"/>
    <x v="758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961"/>
    <x v="961"/>
    <b v="0"/>
    <n v="110"/>
    <b v="0"/>
    <x v="759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962"/>
    <x v="962"/>
    <b v="0"/>
    <n v="37"/>
    <b v="0"/>
    <x v="760"/>
    <n v="19.243243243243242"/>
    <s v="technology/wearables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963"/>
    <x v="963"/>
    <b v="0"/>
    <n v="9"/>
    <b v="0"/>
    <x v="761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964"/>
    <x v="964"/>
    <b v="0"/>
    <n v="29"/>
    <b v="0"/>
    <x v="762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965"/>
    <x v="965"/>
    <b v="0"/>
    <n v="6"/>
    <b v="0"/>
    <x v="763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966"/>
    <x v="966"/>
    <b v="0"/>
    <n v="30"/>
    <b v="0"/>
    <x v="764"/>
    <n v="59.2"/>
    <s v="technology/wearables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967"/>
    <x v="967"/>
    <b v="0"/>
    <n v="81"/>
    <b v="0"/>
    <x v="765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968"/>
    <x v="968"/>
    <b v="0"/>
    <n v="4"/>
    <b v="0"/>
    <x v="766"/>
    <n v="26.5"/>
    <s v="technology/wearables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969"/>
    <x v="969"/>
    <b v="0"/>
    <n v="11"/>
    <b v="0"/>
    <x v="7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970"/>
    <x v="970"/>
    <b v="0"/>
    <n v="14"/>
    <b v="0"/>
    <x v="768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971"/>
    <x v="971"/>
    <b v="0"/>
    <n v="5"/>
    <b v="0"/>
    <x v="769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972"/>
    <x v="972"/>
    <b v="0"/>
    <n v="45"/>
    <b v="0"/>
    <x v="770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973"/>
    <x v="973"/>
    <b v="0"/>
    <n v="8"/>
    <b v="0"/>
    <x v="771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974"/>
    <x v="974"/>
    <b v="0"/>
    <n v="3"/>
    <b v="0"/>
    <x v="470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975"/>
    <x v="975"/>
    <b v="0"/>
    <n v="24"/>
    <b v="0"/>
    <x v="77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976"/>
    <x v="976"/>
    <b v="0"/>
    <n v="18"/>
    <b v="0"/>
    <x v="773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977"/>
    <x v="977"/>
    <b v="0"/>
    <n v="12"/>
    <b v="0"/>
    <x v="77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978"/>
    <x v="978"/>
    <b v="0"/>
    <n v="123"/>
    <b v="0"/>
    <x v="775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979"/>
    <x v="979"/>
    <b v="0"/>
    <n v="96"/>
    <b v="0"/>
    <x v="776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980"/>
    <x v="980"/>
    <b v="0"/>
    <n v="31"/>
    <b v="0"/>
    <x v="777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981"/>
    <x v="981"/>
    <b v="0"/>
    <n v="4"/>
    <b v="0"/>
    <x v="778"/>
    <n v="2.75"/>
    <s v="technology/wearables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982"/>
    <x v="982"/>
    <b v="0"/>
    <n v="3"/>
    <b v="0"/>
    <x v="779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983"/>
    <x v="983"/>
    <b v="0"/>
    <n v="179"/>
    <b v="0"/>
    <x v="780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984"/>
    <x v="984"/>
    <b v="0"/>
    <n v="3"/>
    <b v="0"/>
    <x v="550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985"/>
    <x v="985"/>
    <b v="0"/>
    <n v="23"/>
    <b v="0"/>
    <x v="781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986"/>
    <x v="986"/>
    <b v="0"/>
    <n v="23"/>
    <b v="0"/>
    <x v="782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987"/>
    <x v="987"/>
    <b v="0"/>
    <n v="41"/>
    <b v="0"/>
    <x v="783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988"/>
    <x v="988"/>
    <b v="0"/>
    <n v="0"/>
    <b v="0"/>
    <x v="109"/>
    <e v="#DIV/0!"/>
    <s v="technology/wearables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x v="989"/>
    <x v="989"/>
    <b v="0"/>
    <n v="32"/>
    <b v="0"/>
    <x v="784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990"/>
    <x v="990"/>
    <b v="0"/>
    <n v="2"/>
    <b v="0"/>
    <x v="477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991"/>
    <x v="991"/>
    <b v="0"/>
    <n v="7"/>
    <b v="0"/>
    <x v="785"/>
    <n v="30.285714285714285"/>
    <s v="technology/wearables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992"/>
    <x v="992"/>
    <b v="0"/>
    <n v="4"/>
    <b v="0"/>
    <x v="786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993"/>
    <x v="993"/>
    <b v="0"/>
    <n v="196"/>
    <b v="0"/>
    <x v="787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994"/>
    <x v="994"/>
    <b v="0"/>
    <n v="11"/>
    <b v="0"/>
    <x v="788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995"/>
    <x v="995"/>
    <b v="0"/>
    <n v="9"/>
    <b v="0"/>
    <x v="789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996"/>
    <x v="996"/>
    <b v="0"/>
    <n v="5"/>
    <b v="0"/>
    <x v="790"/>
    <n v="13"/>
    <s v="technology/wearables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997"/>
    <x v="997"/>
    <b v="0"/>
    <n v="8"/>
    <b v="0"/>
    <x v="698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998"/>
    <x v="998"/>
    <b v="0"/>
    <n v="229"/>
    <b v="0"/>
    <x v="791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999"/>
    <x v="999"/>
    <b v="0"/>
    <n v="40"/>
    <b v="0"/>
    <x v="79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1000"/>
    <x v="1000"/>
    <b v="0"/>
    <n v="6"/>
    <b v="0"/>
    <x v="793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1001"/>
    <x v="1001"/>
    <b v="0"/>
    <n v="4"/>
    <b v="0"/>
    <x v="87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1002"/>
    <x v="1002"/>
    <b v="0"/>
    <n v="22"/>
    <b v="0"/>
    <x v="794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1003"/>
    <x v="1003"/>
    <b v="0"/>
    <n v="15"/>
    <b v="0"/>
    <x v="79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1004"/>
    <x v="1004"/>
    <b v="0"/>
    <n v="95"/>
    <b v="0"/>
    <x v="796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1005"/>
    <x v="1005"/>
    <b v="0"/>
    <n v="161"/>
    <b v="0"/>
    <x v="797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1006"/>
    <x v="1006"/>
    <b v="0"/>
    <n v="8"/>
    <b v="0"/>
    <x v="798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1007"/>
    <x v="1007"/>
    <b v="0"/>
    <n v="76"/>
    <b v="0"/>
    <x v="799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1008"/>
    <x v="1008"/>
    <b v="0"/>
    <n v="1"/>
    <b v="0"/>
    <x v="800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1009"/>
    <x v="1009"/>
    <b v="0"/>
    <n v="101"/>
    <b v="0"/>
    <x v="801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1010"/>
    <x v="1010"/>
    <b v="0"/>
    <n v="4"/>
    <b v="0"/>
    <x v="802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1011"/>
    <x v="1011"/>
    <b v="0"/>
    <n v="1"/>
    <b v="0"/>
    <x v="80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1012"/>
    <x v="1012"/>
    <b v="0"/>
    <n v="775"/>
    <b v="0"/>
    <x v="804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1013"/>
    <x v="1013"/>
    <b v="0"/>
    <n v="90"/>
    <b v="0"/>
    <x v="805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1014"/>
    <x v="1014"/>
    <b v="0"/>
    <n v="16"/>
    <b v="0"/>
    <x v="806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1015"/>
    <x v="1015"/>
    <b v="0"/>
    <n v="6"/>
    <b v="0"/>
    <x v="129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1016"/>
    <x v="1016"/>
    <b v="0"/>
    <n v="38"/>
    <b v="0"/>
    <x v="807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1017"/>
    <x v="1017"/>
    <b v="0"/>
    <n v="355"/>
    <b v="0"/>
    <x v="80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1018"/>
    <x v="1018"/>
    <b v="0"/>
    <n v="7"/>
    <b v="0"/>
    <x v="809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1019"/>
    <x v="1019"/>
    <b v="0"/>
    <n v="400"/>
    <b v="0"/>
    <x v="810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1020"/>
    <x v="1020"/>
    <b v="0"/>
    <n v="30"/>
    <b v="1"/>
    <x v="81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021"/>
    <x v="1021"/>
    <b v="1"/>
    <n v="478"/>
    <b v="1"/>
    <x v="812"/>
    <n v="22.079728033472804"/>
    <s v="music/electronic music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022"/>
    <x v="1022"/>
    <b v="1"/>
    <n v="74"/>
    <b v="1"/>
    <x v="813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1023"/>
    <x v="1023"/>
    <b v="0"/>
    <n v="131"/>
    <b v="1"/>
    <x v="814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024"/>
    <x v="1024"/>
    <b v="1"/>
    <n v="61"/>
    <b v="1"/>
    <x v="815"/>
    <n v="388.9762295081967"/>
    <s v="music/electronic music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025"/>
    <x v="1025"/>
    <b v="1"/>
    <n v="1071"/>
    <b v="1"/>
    <x v="816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026"/>
    <x v="1026"/>
    <b v="1"/>
    <n v="122"/>
    <b v="1"/>
    <x v="817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027"/>
    <x v="1027"/>
    <b v="1"/>
    <n v="111"/>
    <b v="1"/>
    <x v="818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028"/>
    <x v="1028"/>
    <b v="1"/>
    <n v="255"/>
    <b v="1"/>
    <x v="819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1029"/>
    <x v="1029"/>
    <b v="0"/>
    <n v="141"/>
    <b v="1"/>
    <x v="820"/>
    <n v="79.262411347517727"/>
    <s v="music/electronic music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1030"/>
    <x v="1030"/>
    <b v="0"/>
    <n v="159"/>
    <b v="1"/>
    <x v="821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1031"/>
    <x v="1031"/>
    <b v="0"/>
    <n v="99"/>
    <b v="1"/>
    <x v="202"/>
    <n v="108.48484848484848"/>
    <s v="music/electronic music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1032"/>
    <x v="1032"/>
    <b v="0"/>
    <n v="96"/>
    <b v="1"/>
    <x v="822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1033"/>
    <x v="1033"/>
    <b v="0"/>
    <n v="27"/>
    <b v="1"/>
    <x v="823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1034"/>
    <x v="1034"/>
    <b v="0"/>
    <n v="166"/>
    <b v="1"/>
    <x v="824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1035"/>
    <x v="1035"/>
    <b v="0"/>
    <n v="76"/>
    <b v="1"/>
    <x v="825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1036"/>
    <x v="1036"/>
    <b v="0"/>
    <n v="211"/>
    <b v="1"/>
    <x v="826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1037"/>
    <x v="1037"/>
    <b v="0"/>
    <n v="21"/>
    <b v="1"/>
    <x v="426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1038"/>
    <x v="1038"/>
    <b v="0"/>
    <n v="61"/>
    <b v="1"/>
    <x v="827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1039"/>
    <x v="1039"/>
    <b v="0"/>
    <n v="30"/>
    <b v="1"/>
    <x v="828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1040"/>
    <x v="1040"/>
    <b v="0"/>
    <n v="1"/>
    <b v="0"/>
    <x v="385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1041"/>
    <x v="1041"/>
    <b v="0"/>
    <n v="0"/>
    <b v="0"/>
    <x v="109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1042"/>
    <x v="1042"/>
    <b v="0"/>
    <n v="1"/>
    <b v="0"/>
    <x v="829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1043"/>
    <x v="1043"/>
    <b v="0"/>
    <n v="292"/>
    <b v="0"/>
    <x v="830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1044"/>
    <x v="1044"/>
    <b v="0"/>
    <n v="2"/>
    <b v="0"/>
    <x v="831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1045"/>
    <x v="1045"/>
    <b v="0"/>
    <n v="8"/>
    <b v="0"/>
    <x v="83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1046"/>
    <x v="1046"/>
    <b v="0"/>
    <n v="0"/>
    <b v="0"/>
    <x v="109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1047"/>
    <x v="1047"/>
    <b v="0"/>
    <n v="1"/>
    <b v="0"/>
    <x v="833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1048"/>
    <x v="1048"/>
    <b v="0"/>
    <n v="4"/>
    <b v="0"/>
    <x v="834"/>
    <n v="53"/>
    <s v="journalism/audio"/>
    <x v="5"/>
    <x v="16"/>
  </r>
  <r>
    <n v="1049"/>
    <s v="J1 (Canceled)"/>
    <s v="------"/>
    <x v="14"/>
    <n v="0"/>
    <x v="1"/>
    <x v="0"/>
    <s v="USD"/>
    <n v="1455272445"/>
    <n v="1452680445"/>
    <x v="1049"/>
    <x v="1049"/>
    <b v="0"/>
    <n v="0"/>
    <b v="0"/>
    <x v="109"/>
    <e v="#DIV/0!"/>
    <s v="journalism/audio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1050"/>
    <x v="1050"/>
    <b v="0"/>
    <n v="0"/>
    <b v="0"/>
    <x v="109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1051"/>
    <x v="1051"/>
    <b v="0"/>
    <n v="0"/>
    <b v="0"/>
    <x v="109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1052"/>
    <x v="1052"/>
    <b v="0"/>
    <n v="0"/>
    <b v="0"/>
    <x v="109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1053"/>
    <x v="1053"/>
    <b v="0"/>
    <n v="1"/>
    <b v="0"/>
    <x v="460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1054"/>
    <x v="1054"/>
    <b v="0"/>
    <n v="0"/>
    <b v="0"/>
    <x v="109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1055"/>
    <x v="1055"/>
    <b v="0"/>
    <n v="0"/>
    <b v="0"/>
    <x v="109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1056"/>
    <x v="1056"/>
    <b v="0"/>
    <n v="0"/>
    <b v="0"/>
    <x v="109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1057"/>
    <x v="1057"/>
    <b v="0"/>
    <n v="0"/>
    <b v="0"/>
    <x v="109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1058"/>
    <x v="1058"/>
    <b v="0"/>
    <n v="0"/>
    <b v="0"/>
    <x v="109"/>
    <e v="#DIV/0!"/>
    <s v="journalism/audio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x v="1059"/>
    <x v="1059"/>
    <b v="0"/>
    <n v="0"/>
    <b v="0"/>
    <x v="109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1060"/>
    <x v="1060"/>
    <b v="0"/>
    <n v="1"/>
    <b v="0"/>
    <x v="460"/>
    <n v="50"/>
    <s v="journalism/audio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1061"/>
    <x v="1061"/>
    <b v="0"/>
    <n v="0"/>
    <b v="0"/>
    <x v="109"/>
    <e v="#DIV/0!"/>
    <s v="journalism/audio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x v="1062"/>
    <x v="1062"/>
    <b v="0"/>
    <n v="4"/>
    <b v="0"/>
    <x v="835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1063"/>
    <x v="1063"/>
    <b v="0"/>
    <n v="0"/>
    <b v="0"/>
    <x v="109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1064"/>
    <x v="1064"/>
    <b v="0"/>
    <n v="123"/>
    <b v="0"/>
    <x v="836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1065"/>
    <x v="1065"/>
    <b v="0"/>
    <n v="5"/>
    <b v="0"/>
    <x v="837"/>
    <n v="16.2"/>
    <s v="games/video games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1066"/>
    <x v="1066"/>
    <b v="0"/>
    <n v="148"/>
    <b v="0"/>
    <x v="838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1067"/>
    <x v="1067"/>
    <b v="0"/>
    <n v="10"/>
    <b v="0"/>
    <x v="839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1068"/>
    <x v="1068"/>
    <b v="0"/>
    <n v="4"/>
    <b v="0"/>
    <x v="840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1069"/>
    <x v="1069"/>
    <b v="0"/>
    <n v="21"/>
    <b v="0"/>
    <x v="841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1070"/>
    <x v="1070"/>
    <b v="0"/>
    <n v="2"/>
    <b v="0"/>
    <x v="449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1071"/>
    <x v="1071"/>
    <b v="0"/>
    <n v="0"/>
    <b v="0"/>
    <x v="109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1072"/>
    <x v="1072"/>
    <b v="0"/>
    <n v="4"/>
    <b v="0"/>
    <x v="842"/>
    <n v="12.75"/>
    <s v="games/video games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1073"/>
    <x v="1073"/>
    <b v="0"/>
    <n v="1"/>
    <b v="0"/>
    <x v="843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1074"/>
    <x v="1074"/>
    <b v="0"/>
    <n v="30"/>
    <b v="0"/>
    <x v="844"/>
    <n v="113.56666666666666"/>
    <s v="games/video games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1075"/>
    <x v="1075"/>
    <b v="0"/>
    <n v="3"/>
    <b v="0"/>
    <x v="684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1076"/>
    <x v="1076"/>
    <b v="0"/>
    <n v="975"/>
    <b v="0"/>
    <x v="845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1077"/>
    <x v="1077"/>
    <b v="0"/>
    <n v="167"/>
    <b v="0"/>
    <x v="846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1078"/>
    <x v="1078"/>
    <b v="0"/>
    <n v="5"/>
    <b v="0"/>
    <x v="847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1079"/>
    <x v="1079"/>
    <b v="0"/>
    <n v="18"/>
    <b v="0"/>
    <x v="84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1080"/>
    <x v="1080"/>
    <b v="0"/>
    <n v="98"/>
    <b v="0"/>
    <x v="849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1081"/>
    <x v="1081"/>
    <b v="0"/>
    <n v="4"/>
    <b v="0"/>
    <x v="85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1082"/>
    <x v="1082"/>
    <b v="0"/>
    <n v="3"/>
    <b v="0"/>
    <x v="470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1083"/>
    <x v="1083"/>
    <b v="0"/>
    <n v="1"/>
    <b v="0"/>
    <x v="380"/>
    <n v="410"/>
    <s v="games/video games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x v="1084"/>
    <x v="1084"/>
    <b v="0"/>
    <n v="0"/>
    <b v="0"/>
    <x v="109"/>
    <e v="#DIV/0!"/>
    <s v="games/video games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1085"/>
    <x v="1085"/>
    <b v="0"/>
    <n v="9"/>
    <b v="0"/>
    <x v="851"/>
    <n v="114"/>
    <s v="games/video games"/>
    <x v="6"/>
    <x v="17"/>
  </r>
  <r>
    <n v="1086"/>
    <s v="Cyber Universe Online"/>
    <s v="Humanity's future in the Galaxy"/>
    <x v="102"/>
    <n v="15"/>
    <x v="2"/>
    <x v="0"/>
    <s v="USD"/>
    <n v="1408913291"/>
    <n v="1406321291"/>
    <x v="1086"/>
    <x v="1086"/>
    <b v="0"/>
    <n v="2"/>
    <b v="0"/>
    <x v="85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1087"/>
    <x v="1087"/>
    <b v="0"/>
    <n v="0"/>
    <b v="0"/>
    <x v="109"/>
    <e v="#DIV/0!"/>
    <s v="games/video games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1088"/>
    <x v="1088"/>
    <b v="0"/>
    <n v="147"/>
    <b v="0"/>
    <x v="853"/>
    <n v="43.41727891156463"/>
    <s v="games/video games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1089"/>
    <x v="1089"/>
    <b v="0"/>
    <n v="49"/>
    <b v="0"/>
    <x v="854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1090"/>
    <x v="1090"/>
    <b v="0"/>
    <n v="1"/>
    <b v="0"/>
    <x v="855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1091"/>
    <x v="1091"/>
    <b v="0"/>
    <n v="2"/>
    <b v="0"/>
    <x v="856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1092"/>
    <x v="1092"/>
    <b v="0"/>
    <n v="7"/>
    <b v="0"/>
    <x v="857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1093"/>
    <x v="1093"/>
    <b v="0"/>
    <n v="4"/>
    <b v="0"/>
    <x v="858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1094"/>
    <x v="1094"/>
    <b v="0"/>
    <n v="27"/>
    <b v="0"/>
    <x v="859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1095"/>
    <x v="1095"/>
    <b v="0"/>
    <n v="94"/>
    <b v="0"/>
    <x v="860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1096"/>
    <x v="1096"/>
    <b v="0"/>
    <n v="29"/>
    <b v="0"/>
    <x v="861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1097"/>
    <x v="1097"/>
    <b v="0"/>
    <n v="7"/>
    <b v="0"/>
    <x v="862"/>
    <n v="6.7142857142857144"/>
    <s v="games/video games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1098"/>
    <x v="1098"/>
    <b v="0"/>
    <n v="22"/>
    <b v="0"/>
    <x v="863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1099"/>
    <x v="1099"/>
    <b v="0"/>
    <n v="1"/>
    <b v="0"/>
    <x v="724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1100"/>
    <x v="1100"/>
    <b v="0"/>
    <n v="10"/>
    <b v="0"/>
    <x v="453"/>
    <n v="10"/>
    <s v="games/video games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1101"/>
    <x v="1101"/>
    <b v="0"/>
    <n v="6"/>
    <b v="0"/>
    <x v="86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1102"/>
    <x v="1102"/>
    <b v="0"/>
    <n v="24"/>
    <b v="0"/>
    <x v="86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1103"/>
    <x v="1103"/>
    <b v="0"/>
    <n v="15"/>
    <b v="0"/>
    <x v="866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1104"/>
    <x v="1104"/>
    <b v="0"/>
    <n v="37"/>
    <b v="0"/>
    <x v="867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1105"/>
    <x v="1105"/>
    <b v="0"/>
    <n v="20"/>
    <b v="0"/>
    <x v="868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1106"/>
    <x v="1106"/>
    <b v="0"/>
    <n v="7"/>
    <b v="0"/>
    <x v="869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1107"/>
    <x v="1107"/>
    <b v="0"/>
    <n v="0"/>
    <b v="0"/>
    <x v="109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1108"/>
    <x v="1108"/>
    <b v="0"/>
    <n v="21"/>
    <b v="0"/>
    <x v="870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1109"/>
    <x v="1109"/>
    <b v="0"/>
    <n v="3"/>
    <b v="0"/>
    <x v="871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1110"/>
    <x v="1110"/>
    <b v="0"/>
    <n v="11"/>
    <b v="0"/>
    <x v="872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1111"/>
    <x v="1111"/>
    <b v="0"/>
    <n v="1"/>
    <b v="0"/>
    <x v="167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1112"/>
    <x v="1112"/>
    <b v="0"/>
    <n v="312"/>
    <b v="0"/>
    <x v="873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1113"/>
    <x v="1113"/>
    <b v="0"/>
    <n v="1"/>
    <b v="0"/>
    <x v="724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1114"/>
    <x v="1114"/>
    <b v="0"/>
    <n v="3"/>
    <b v="0"/>
    <x v="874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1115"/>
    <x v="1115"/>
    <b v="0"/>
    <n v="4"/>
    <b v="0"/>
    <x v="875"/>
    <n v="13.25"/>
    <s v="games/video games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1116"/>
    <x v="1116"/>
    <b v="0"/>
    <n v="10"/>
    <b v="0"/>
    <x v="876"/>
    <n v="17.852"/>
    <s v="games/video games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1117"/>
    <x v="1117"/>
    <b v="0"/>
    <n v="8"/>
    <b v="0"/>
    <x v="87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1118"/>
    <x v="1118"/>
    <b v="0"/>
    <n v="3"/>
    <b v="0"/>
    <x v="878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1119"/>
    <x v="1119"/>
    <b v="0"/>
    <n v="1"/>
    <b v="0"/>
    <x v="879"/>
    <n v="5"/>
    <s v="games/video games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1120"/>
    <x v="1120"/>
    <b v="0"/>
    <n v="0"/>
    <b v="0"/>
    <x v="109"/>
    <e v="#DIV/0!"/>
    <s v="games/video games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1121"/>
    <x v="1121"/>
    <b v="0"/>
    <n v="5"/>
    <b v="0"/>
    <x v="880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1122"/>
    <x v="1122"/>
    <b v="0"/>
    <n v="0"/>
    <b v="0"/>
    <x v="109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1123"/>
    <x v="1123"/>
    <b v="0"/>
    <n v="3"/>
    <b v="0"/>
    <x v="881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1124"/>
    <x v="1124"/>
    <b v="0"/>
    <n v="7"/>
    <b v="0"/>
    <x v="882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1125"/>
    <x v="1125"/>
    <b v="0"/>
    <n v="0"/>
    <b v="0"/>
    <x v="109"/>
    <e v="#DIV/0!"/>
    <s v="games/mobile games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1126"/>
    <x v="1126"/>
    <b v="0"/>
    <n v="2"/>
    <b v="0"/>
    <x v="724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1127"/>
    <x v="1127"/>
    <b v="0"/>
    <n v="23"/>
    <b v="0"/>
    <x v="883"/>
    <n v="25.434782608695652"/>
    <s v="games/mobile games"/>
    <x v="6"/>
    <x v="18"/>
  </r>
  <r>
    <n v="1128"/>
    <s v="Flying Turds"/>
    <s v="#havingfunFTW"/>
    <x v="28"/>
    <n v="1"/>
    <x v="2"/>
    <x v="1"/>
    <s v="GBP"/>
    <n v="1407425717"/>
    <n v="1404833717"/>
    <x v="1128"/>
    <x v="1128"/>
    <b v="0"/>
    <n v="1"/>
    <b v="0"/>
    <x v="37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1129"/>
    <x v="1129"/>
    <b v="0"/>
    <n v="2"/>
    <b v="0"/>
    <x v="884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1130"/>
    <x v="1130"/>
    <b v="0"/>
    <n v="3"/>
    <b v="0"/>
    <x v="881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1131"/>
    <x v="1131"/>
    <b v="0"/>
    <n v="0"/>
    <b v="0"/>
    <x v="109"/>
    <e v="#DIV/0!"/>
    <s v="games/mobile games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1132"/>
    <x v="1132"/>
    <b v="0"/>
    <n v="13"/>
    <b v="0"/>
    <x v="885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1133"/>
    <x v="1133"/>
    <b v="0"/>
    <n v="1"/>
    <b v="0"/>
    <x v="886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1134"/>
    <x v="1134"/>
    <b v="0"/>
    <n v="1"/>
    <b v="0"/>
    <x v="524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1135"/>
    <x v="1135"/>
    <b v="0"/>
    <n v="1"/>
    <b v="0"/>
    <x v="152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1136"/>
    <x v="1136"/>
    <b v="0"/>
    <n v="6"/>
    <b v="0"/>
    <x v="88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1137"/>
    <x v="1137"/>
    <b v="0"/>
    <n v="39"/>
    <b v="0"/>
    <x v="888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1138"/>
    <x v="1138"/>
    <b v="0"/>
    <n v="4"/>
    <b v="0"/>
    <x v="737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1139"/>
    <x v="1139"/>
    <b v="0"/>
    <n v="1"/>
    <b v="0"/>
    <x v="889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1140"/>
    <x v="1140"/>
    <b v="0"/>
    <n v="0"/>
    <b v="0"/>
    <x v="109"/>
    <e v="#DIV/0!"/>
    <s v="games/mobile games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x v="1141"/>
    <x v="1141"/>
    <b v="0"/>
    <n v="0"/>
    <b v="0"/>
    <x v="109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1142"/>
    <x v="1142"/>
    <b v="0"/>
    <n v="0"/>
    <b v="0"/>
    <x v="109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1143"/>
    <x v="1143"/>
    <b v="0"/>
    <n v="8"/>
    <b v="0"/>
    <x v="890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1144"/>
    <x v="1144"/>
    <b v="0"/>
    <n v="0"/>
    <b v="0"/>
    <x v="109"/>
    <e v="#DIV/0!"/>
    <s v="food/food trucks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1145"/>
    <x v="1145"/>
    <b v="0"/>
    <n v="1"/>
    <b v="0"/>
    <x v="41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1146"/>
    <x v="1146"/>
    <b v="0"/>
    <n v="12"/>
    <b v="0"/>
    <x v="891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1147"/>
    <x v="1147"/>
    <b v="0"/>
    <n v="0"/>
    <b v="0"/>
    <x v="109"/>
    <e v="#DIV/0!"/>
    <s v="food/food trucks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1148"/>
    <x v="1148"/>
    <b v="0"/>
    <n v="3"/>
    <b v="0"/>
    <x v="892"/>
    <n v="24.333333333333332"/>
    <s v="food/food trucks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1149"/>
    <x v="1149"/>
    <b v="0"/>
    <n v="2"/>
    <b v="0"/>
    <x v="840"/>
    <n v="37.5"/>
    <s v="food/food trucks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1150"/>
    <x v="1150"/>
    <b v="0"/>
    <n v="6"/>
    <b v="0"/>
    <x v="893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1151"/>
    <x v="1151"/>
    <b v="0"/>
    <n v="0"/>
    <b v="0"/>
    <x v="109"/>
    <e v="#DIV/0!"/>
    <s v="food/food trucks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x v="1152"/>
    <x v="1152"/>
    <b v="0"/>
    <n v="15"/>
    <b v="0"/>
    <x v="894"/>
    <n v="60.733333333333334"/>
    <s v="food/food trucks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1153"/>
    <x v="1153"/>
    <b v="0"/>
    <n v="1"/>
    <b v="0"/>
    <x v="89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1154"/>
    <x v="1154"/>
    <b v="0"/>
    <n v="3"/>
    <b v="0"/>
    <x v="896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1155"/>
    <x v="1155"/>
    <b v="0"/>
    <n v="8"/>
    <b v="0"/>
    <x v="897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1156"/>
    <x v="1156"/>
    <b v="0"/>
    <n v="0"/>
    <b v="0"/>
    <x v="109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1157"/>
    <x v="1157"/>
    <b v="0"/>
    <n v="3"/>
    <b v="0"/>
    <x v="898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1158"/>
    <x v="1158"/>
    <b v="0"/>
    <n v="3"/>
    <b v="0"/>
    <x v="899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1159"/>
    <x v="1159"/>
    <b v="0"/>
    <n v="0"/>
    <b v="0"/>
    <x v="109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1160"/>
    <x v="1160"/>
    <b v="0"/>
    <n v="19"/>
    <b v="0"/>
    <x v="900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1161"/>
    <x v="1161"/>
    <b v="0"/>
    <n v="0"/>
    <b v="0"/>
    <x v="109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1162"/>
    <x v="1162"/>
    <b v="0"/>
    <n v="2"/>
    <b v="0"/>
    <x v="901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1163"/>
    <x v="1163"/>
    <b v="0"/>
    <n v="0"/>
    <b v="0"/>
    <x v="109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1164"/>
    <x v="1164"/>
    <b v="0"/>
    <n v="0"/>
    <b v="0"/>
    <x v="109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1165"/>
    <x v="1165"/>
    <b v="0"/>
    <n v="25"/>
    <b v="0"/>
    <x v="9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1166"/>
    <x v="1166"/>
    <b v="0"/>
    <n v="8"/>
    <b v="0"/>
    <x v="903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1167"/>
    <x v="1167"/>
    <b v="0"/>
    <n v="16"/>
    <b v="0"/>
    <x v="904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1168"/>
    <x v="1168"/>
    <b v="0"/>
    <n v="3"/>
    <b v="0"/>
    <x v="905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1169"/>
    <x v="1169"/>
    <b v="0"/>
    <n v="3"/>
    <b v="0"/>
    <x v="906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1170"/>
    <x v="1170"/>
    <b v="0"/>
    <n v="2"/>
    <b v="0"/>
    <x v="177"/>
    <n v="50"/>
    <s v="food/food trucks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1171"/>
    <x v="1171"/>
    <b v="0"/>
    <n v="1"/>
    <b v="0"/>
    <x v="370"/>
    <n v="25"/>
    <s v="food/food trucks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1172"/>
    <x v="1172"/>
    <b v="0"/>
    <n v="0"/>
    <b v="0"/>
    <x v="109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1173"/>
    <x v="1173"/>
    <b v="0"/>
    <n v="1"/>
    <b v="0"/>
    <x v="907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1174"/>
    <x v="1174"/>
    <b v="0"/>
    <n v="19"/>
    <b v="0"/>
    <x v="908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1175"/>
    <x v="1175"/>
    <b v="0"/>
    <n v="9"/>
    <b v="0"/>
    <x v="909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1176"/>
    <x v="1176"/>
    <b v="0"/>
    <n v="1"/>
    <b v="0"/>
    <x v="91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1177"/>
    <x v="1177"/>
    <b v="0"/>
    <n v="0"/>
    <b v="0"/>
    <x v="109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1178"/>
    <x v="1178"/>
    <b v="0"/>
    <n v="1"/>
    <b v="0"/>
    <x v="44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1179"/>
    <x v="1179"/>
    <b v="0"/>
    <n v="5"/>
    <b v="0"/>
    <x v="911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1180"/>
    <x v="1180"/>
    <b v="0"/>
    <n v="85"/>
    <b v="0"/>
    <x v="912"/>
    <n v="69.117647058823536"/>
    <s v="food/food trucks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x v="1181"/>
    <x v="1181"/>
    <b v="0"/>
    <n v="3"/>
    <b v="0"/>
    <x v="168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1182"/>
    <x v="1182"/>
    <b v="0"/>
    <n v="4"/>
    <b v="0"/>
    <x v="913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1183"/>
    <x v="1183"/>
    <b v="0"/>
    <n v="3"/>
    <b v="0"/>
    <x v="91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1184"/>
    <x v="1184"/>
    <b v="0"/>
    <n v="375"/>
    <b v="1"/>
    <x v="915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1185"/>
    <x v="1185"/>
    <b v="0"/>
    <n v="111"/>
    <b v="1"/>
    <x v="916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1186"/>
    <x v="1186"/>
    <b v="0"/>
    <n v="123"/>
    <b v="1"/>
    <x v="589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1187"/>
    <x v="1187"/>
    <b v="0"/>
    <n v="70"/>
    <b v="1"/>
    <x v="917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1188"/>
    <x v="1188"/>
    <b v="0"/>
    <n v="85"/>
    <b v="1"/>
    <x v="91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1189"/>
    <x v="1189"/>
    <b v="0"/>
    <n v="86"/>
    <b v="1"/>
    <x v="919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1190"/>
    <x v="1190"/>
    <b v="0"/>
    <n v="13"/>
    <b v="1"/>
    <x v="920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1191"/>
    <x v="1191"/>
    <b v="0"/>
    <n v="33"/>
    <b v="1"/>
    <x v="921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1192"/>
    <x v="1192"/>
    <b v="0"/>
    <n v="15"/>
    <b v="1"/>
    <x v="922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1193"/>
    <x v="1193"/>
    <b v="0"/>
    <n v="273"/>
    <b v="1"/>
    <x v="923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1194"/>
    <x v="1194"/>
    <b v="0"/>
    <n v="714"/>
    <b v="1"/>
    <x v="9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1195"/>
    <x v="1195"/>
    <b v="0"/>
    <n v="170"/>
    <b v="1"/>
    <x v="920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1196"/>
    <x v="1196"/>
    <b v="0"/>
    <n v="512"/>
    <b v="1"/>
    <x v="925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1197"/>
    <x v="1197"/>
    <b v="0"/>
    <n v="314"/>
    <b v="1"/>
    <x v="926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1198"/>
    <x v="1198"/>
    <b v="0"/>
    <n v="167"/>
    <b v="1"/>
    <x v="92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1199"/>
    <x v="1199"/>
    <b v="0"/>
    <n v="9"/>
    <b v="1"/>
    <x v="928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1200"/>
    <x v="1200"/>
    <b v="0"/>
    <n v="103"/>
    <b v="1"/>
    <x v="929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1201"/>
    <x v="1201"/>
    <b v="0"/>
    <n v="111"/>
    <b v="1"/>
    <x v="930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1202"/>
    <x v="1202"/>
    <b v="0"/>
    <n v="271"/>
    <b v="1"/>
    <x v="931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1203"/>
    <x v="1203"/>
    <b v="0"/>
    <n v="101"/>
    <b v="1"/>
    <x v="932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1204"/>
    <x v="1204"/>
    <b v="0"/>
    <n v="57"/>
    <b v="1"/>
    <x v="933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1205"/>
    <x v="1205"/>
    <b v="0"/>
    <n v="62"/>
    <b v="1"/>
    <x v="934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1206"/>
    <x v="1206"/>
    <b v="0"/>
    <n v="32"/>
    <b v="1"/>
    <x v="935"/>
    <n v="32.34375"/>
    <s v="photography/photobooks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x v="1207"/>
    <x v="1207"/>
    <b v="0"/>
    <n v="141"/>
    <b v="1"/>
    <x v="936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1208"/>
    <x v="1208"/>
    <b v="0"/>
    <n v="75"/>
    <b v="1"/>
    <x v="937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1209"/>
    <x v="1209"/>
    <b v="0"/>
    <n v="46"/>
    <b v="1"/>
    <x v="938"/>
    <n v="138.2608695652174"/>
    <s v="photography/photobooks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1210"/>
    <x v="1210"/>
    <b v="0"/>
    <n v="103"/>
    <b v="1"/>
    <x v="939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1211"/>
    <x v="1211"/>
    <b v="0"/>
    <n v="6"/>
    <b v="1"/>
    <x v="940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1212"/>
    <x v="1212"/>
    <b v="0"/>
    <n v="83"/>
    <b v="1"/>
    <x v="941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1213"/>
    <x v="1213"/>
    <b v="0"/>
    <n v="108"/>
    <b v="1"/>
    <x v="942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1214"/>
    <x v="1214"/>
    <b v="0"/>
    <n v="25"/>
    <b v="1"/>
    <x v="943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1215"/>
    <x v="1215"/>
    <b v="0"/>
    <n v="549"/>
    <b v="1"/>
    <x v="944"/>
    <n v="71.592003642987251"/>
    <s v="photography/photobooks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1216"/>
    <x v="1216"/>
    <b v="0"/>
    <n v="222"/>
    <b v="1"/>
    <x v="945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1217"/>
    <x v="1217"/>
    <b v="0"/>
    <n v="183"/>
    <b v="1"/>
    <x v="94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1218"/>
    <x v="1218"/>
    <b v="0"/>
    <n v="89"/>
    <b v="1"/>
    <x v="947"/>
    <n v="174.2134831460674"/>
    <s v="photography/photobooks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1219"/>
    <x v="1219"/>
    <b v="0"/>
    <n v="253"/>
    <b v="1"/>
    <x v="948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1220"/>
    <x v="1220"/>
    <b v="0"/>
    <n v="140"/>
    <b v="1"/>
    <x v="949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1221"/>
    <x v="1221"/>
    <b v="0"/>
    <n v="103"/>
    <b v="1"/>
    <x v="950"/>
    <n v="23.796213592233013"/>
    <s v="photography/photobooks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1222"/>
    <x v="1222"/>
    <b v="0"/>
    <n v="138"/>
    <b v="1"/>
    <x v="951"/>
    <n v="81.268115942028984"/>
    <s v="photography/photobooks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1223"/>
    <x v="1223"/>
    <b v="0"/>
    <n v="191"/>
    <b v="1"/>
    <x v="952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1224"/>
    <x v="1224"/>
    <b v="0"/>
    <n v="18"/>
    <b v="0"/>
    <x v="95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1225"/>
    <x v="1225"/>
    <b v="0"/>
    <n v="3"/>
    <b v="0"/>
    <x v="95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1226"/>
    <x v="1226"/>
    <b v="0"/>
    <n v="40"/>
    <b v="0"/>
    <x v="955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1227"/>
    <x v="1227"/>
    <b v="0"/>
    <n v="0"/>
    <b v="0"/>
    <x v="109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1228"/>
    <x v="1228"/>
    <b v="0"/>
    <n v="24"/>
    <b v="0"/>
    <x v="956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1229"/>
    <x v="1229"/>
    <b v="0"/>
    <n v="1"/>
    <b v="0"/>
    <x v="957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1230"/>
    <x v="1230"/>
    <b v="0"/>
    <n v="0"/>
    <b v="0"/>
    <x v="109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1231"/>
    <x v="1231"/>
    <b v="0"/>
    <n v="0"/>
    <b v="0"/>
    <x v="109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1232"/>
    <x v="1232"/>
    <b v="0"/>
    <n v="1"/>
    <b v="0"/>
    <x v="417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1233"/>
    <x v="1233"/>
    <b v="0"/>
    <n v="6"/>
    <b v="0"/>
    <x v="958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1234"/>
    <x v="1234"/>
    <b v="0"/>
    <n v="0"/>
    <b v="0"/>
    <x v="109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1235"/>
    <x v="1235"/>
    <b v="0"/>
    <n v="6"/>
    <b v="0"/>
    <x v="959"/>
    <n v="35"/>
    <s v="music/world music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1236"/>
    <x v="1236"/>
    <b v="0"/>
    <n v="0"/>
    <b v="0"/>
    <x v="109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1237"/>
    <x v="1237"/>
    <b v="0"/>
    <n v="0"/>
    <b v="0"/>
    <x v="109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1238"/>
    <x v="1238"/>
    <b v="0"/>
    <n v="3"/>
    <b v="0"/>
    <x v="960"/>
    <n v="59.333333333333336"/>
    <s v="music/world music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1239"/>
    <x v="1239"/>
    <b v="0"/>
    <n v="0"/>
    <b v="0"/>
    <x v="109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1240"/>
    <x v="1240"/>
    <b v="0"/>
    <n v="8"/>
    <b v="0"/>
    <x v="961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1241"/>
    <x v="1241"/>
    <b v="0"/>
    <n v="34"/>
    <b v="0"/>
    <x v="962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1242"/>
    <x v="1242"/>
    <b v="0"/>
    <n v="1"/>
    <b v="0"/>
    <x v="96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1243"/>
    <x v="1243"/>
    <b v="0"/>
    <n v="38"/>
    <b v="0"/>
    <x v="964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244"/>
    <x v="1244"/>
    <b v="1"/>
    <n v="45"/>
    <b v="1"/>
    <x v="965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245"/>
    <x v="1245"/>
    <b v="1"/>
    <n v="17"/>
    <b v="1"/>
    <x v="966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246"/>
    <x v="1246"/>
    <b v="1"/>
    <n v="31"/>
    <b v="1"/>
    <x v="96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247"/>
    <x v="1247"/>
    <b v="1"/>
    <n v="50"/>
    <b v="1"/>
    <x v="968"/>
    <n v="85.5"/>
    <s v="music/rock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248"/>
    <x v="1248"/>
    <b v="1"/>
    <n v="59"/>
    <b v="1"/>
    <x v="96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249"/>
    <x v="1249"/>
    <b v="1"/>
    <n v="81"/>
    <b v="1"/>
    <x v="970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250"/>
    <x v="1250"/>
    <b v="1"/>
    <n v="508"/>
    <b v="1"/>
    <x v="97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251"/>
    <x v="1251"/>
    <b v="1"/>
    <n v="74"/>
    <b v="1"/>
    <x v="972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252"/>
    <x v="1252"/>
    <b v="1"/>
    <n v="141"/>
    <b v="1"/>
    <x v="973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253"/>
    <x v="1253"/>
    <b v="1"/>
    <n v="711"/>
    <b v="1"/>
    <x v="974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254"/>
    <x v="1254"/>
    <b v="1"/>
    <n v="141"/>
    <b v="1"/>
    <x v="975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255"/>
    <x v="1255"/>
    <b v="1"/>
    <n v="109"/>
    <b v="1"/>
    <x v="976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256"/>
    <x v="1256"/>
    <b v="1"/>
    <n v="361"/>
    <b v="1"/>
    <x v="977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257"/>
    <x v="1257"/>
    <b v="1"/>
    <n v="176"/>
    <b v="1"/>
    <x v="978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258"/>
    <x v="1258"/>
    <b v="1"/>
    <n v="670"/>
    <b v="1"/>
    <x v="979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259"/>
    <x v="1259"/>
    <b v="1"/>
    <n v="96"/>
    <b v="1"/>
    <x v="980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260"/>
    <x v="1260"/>
    <b v="1"/>
    <n v="74"/>
    <b v="1"/>
    <x v="981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261"/>
    <x v="1261"/>
    <b v="1"/>
    <n v="52"/>
    <b v="1"/>
    <x v="982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262"/>
    <x v="1262"/>
    <b v="1"/>
    <n v="105"/>
    <b v="1"/>
    <x v="983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263"/>
    <x v="1263"/>
    <b v="1"/>
    <n v="41"/>
    <b v="1"/>
    <x v="984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264"/>
    <x v="1264"/>
    <b v="1"/>
    <n v="34"/>
    <b v="1"/>
    <x v="98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265"/>
    <x v="1265"/>
    <b v="1"/>
    <n v="66"/>
    <b v="1"/>
    <x v="986"/>
    <n v="63.184393939393942"/>
    <s v="music/rock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266"/>
    <x v="1266"/>
    <b v="1"/>
    <n v="50"/>
    <b v="1"/>
    <x v="987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267"/>
    <x v="1267"/>
    <b v="1"/>
    <n v="159"/>
    <b v="1"/>
    <x v="972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268"/>
    <x v="1268"/>
    <b v="1"/>
    <n v="182"/>
    <b v="1"/>
    <x v="988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269"/>
    <x v="1269"/>
    <b v="1"/>
    <n v="206"/>
    <b v="1"/>
    <x v="989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270"/>
    <x v="1270"/>
    <b v="1"/>
    <n v="169"/>
    <b v="1"/>
    <x v="990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271"/>
    <x v="1271"/>
    <b v="1"/>
    <n v="31"/>
    <b v="1"/>
    <x v="972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272"/>
    <x v="1272"/>
    <b v="1"/>
    <n v="28"/>
    <b v="1"/>
    <x v="938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273"/>
    <x v="1273"/>
    <b v="1"/>
    <n v="54"/>
    <b v="1"/>
    <x v="991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274"/>
    <x v="1274"/>
    <b v="1"/>
    <n v="467"/>
    <b v="1"/>
    <x v="992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275"/>
    <x v="1275"/>
    <b v="1"/>
    <n v="389"/>
    <b v="1"/>
    <x v="993"/>
    <n v="62.522107969151669"/>
    <s v="music/rock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276"/>
    <x v="1276"/>
    <b v="1"/>
    <n v="68"/>
    <b v="1"/>
    <x v="994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277"/>
    <x v="1277"/>
    <b v="1"/>
    <n v="413"/>
    <b v="1"/>
    <x v="995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278"/>
    <x v="1278"/>
    <b v="1"/>
    <n v="190"/>
    <b v="1"/>
    <x v="996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279"/>
    <x v="1279"/>
    <b v="1"/>
    <n v="189"/>
    <b v="1"/>
    <x v="997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280"/>
    <x v="1280"/>
    <b v="1"/>
    <n v="130"/>
    <b v="1"/>
    <x v="998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281"/>
    <x v="1281"/>
    <b v="1"/>
    <n v="74"/>
    <b v="1"/>
    <x v="59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282"/>
    <x v="1282"/>
    <b v="1"/>
    <n v="274"/>
    <b v="1"/>
    <x v="999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283"/>
    <x v="1283"/>
    <b v="1"/>
    <n v="22"/>
    <b v="1"/>
    <x v="1000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1284"/>
    <x v="1284"/>
    <b v="0"/>
    <n v="31"/>
    <b v="1"/>
    <x v="50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1285"/>
    <x v="1285"/>
    <b v="0"/>
    <n v="63"/>
    <b v="1"/>
    <x v="1001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1286"/>
    <x v="1286"/>
    <b v="0"/>
    <n v="20"/>
    <b v="1"/>
    <x v="1002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1287"/>
    <x v="1287"/>
    <b v="0"/>
    <n v="25"/>
    <b v="1"/>
    <x v="1003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1288"/>
    <x v="1288"/>
    <b v="0"/>
    <n v="61"/>
    <b v="1"/>
    <x v="1004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1289"/>
    <x v="1289"/>
    <b v="0"/>
    <n v="52"/>
    <b v="1"/>
    <x v="1005"/>
    <n v="36.07692307692308"/>
    <s v="theater/plays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1290"/>
    <x v="1290"/>
    <b v="0"/>
    <n v="86"/>
    <b v="1"/>
    <x v="100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1291"/>
    <x v="1291"/>
    <b v="0"/>
    <n v="42"/>
    <b v="1"/>
    <x v="945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1292"/>
    <x v="1292"/>
    <b v="0"/>
    <n v="52"/>
    <b v="1"/>
    <x v="1007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1293"/>
    <x v="1293"/>
    <b v="0"/>
    <n v="120"/>
    <b v="1"/>
    <x v="1008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1294"/>
    <x v="1294"/>
    <b v="0"/>
    <n v="22"/>
    <b v="1"/>
    <x v="1009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1295"/>
    <x v="1295"/>
    <b v="0"/>
    <n v="64"/>
    <b v="1"/>
    <x v="1010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1296"/>
    <x v="1296"/>
    <b v="0"/>
    <n v="23"/>
    <b v="1"/>
    <x v="1011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1297"/>
    <x v="1297"/>
    <b v="0"/>
    <n v="238"/>
    <b v="1"/>
    <x v="1012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1298"/>
    <x v="1298"/>
    <b v="0"/>
    <n v="33"/>
    <b v="1"/>
    <x v="1013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1299"/>
    <x v="1299"/>
    <b v="0"/>
    <n v="32"/>
    <b v="1"/>
    <x v="101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1300"/>
    <x v="1300"/>
    <b v="0"/>
    <n v="24"/>
    <b v="1"/>
    <x v="920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1301"/>
    <x v="1301"/>
    <b v="0"/>
    <n v="29"/>
    <b v="1"/>
    <x v="1015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1302"/>
    <x v="1302"/>
    <b v="0"/>
    <n v="50"/>
    <b v="1"/>
    <x v="31"/>
    <n v="50"/>
    <s v="theater/plays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x v="1303"/>
    <x v="1303"/>
    <b v="0"/>
    <n v="108"/>
    <b v="1"/>
    <x v="10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1304"/>
    <x v="1304"/>
    <b v="0"/>
    <n v="104"/>
    <b v="0"/>
    <x v="1017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1305"/>
    <x v="1305"/>
    <b v="0"/>
    <n v="86"/>
    <b v="0"/>
    <x v="1018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1306"/>
    <x v="1306"/>
    <b v="0"/>
    <n v="356"/>
    <b v="0"/>
    <x v="1019"/>
    <n v="201.60393258426967"/>
    <s v="technology/wearables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1307"/>
    <x v="1307"/>
    <b v="0"/>
    <n v="45"/>
    <b v="0"/>
    <x v="1020"/>
    <n v="127.93333333333334"/>
    <s v="technology/wearables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1308"/>
    <x v="1308"/>
    <b v="0"/>
    <n v="38"/>
    <b v="0"/>
    <x v="102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1309"/>
    <x v="1309"/>
    <b v="0"/>
    <n v="35"/>
    <b v="0"/>
    <x v="1022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1310"/>
    <x v="1310"/>
    <b v="0"/>
    <n v="24"/>
    <b v="0"/>
    <x v="1023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1311"/>
    <x v="1311"/>
    <b v="0"/>
    <n v="100"/>
    <b v="0"/>
    <x v="1024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1312"/>
    <x v="1312"/>
    <b v="0"/>
    <n v="1"/>
    <b v="0"/>
    <x v="1025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1313"/>
    <x v="1313"/>
    <b v="0"/>
    <n v="122"/>
    <b v="0"/>
    <x v="1026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1314"/>
    <x v="1314"/>
    <b v="0"/>
    <n v="11"/>
    <b v="0"/>
    <x v="102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1315"/>
    <x v="1315"/>
    <b v="0"/>
    <n v="248"/>
    <b v="0"/>
    <x v="1028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1316"/>
    <x v="1316"/>
    <b v="0"/>
    <n v="1"/>
    <b v="0"/>
    <x v="1029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1317"/>
    <x v="1317"/>
    <b v="0"/>
    <n v="19"/>
    <b v="0"/>
    <x v="1030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1318"/>
    <x v="1318"/>
    <b v="0"/>
    <n v="135"/>
    <b v="0"/>
    <x v="1031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1319"/>
    <x v="1319"/>
    <b v="0"/>
    <n v="9"/>
    <b v="0"/>
    <x v="1032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1320"/>
    <x v="1320"/>
    <b v="0"/>
    <n v="3"/>
    <b v="0"/>
    <x v="103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1321"/>
    <x v="1321"/>
    <b v="0"/>
    <n v="7"/>
    <b v="0"/>
    <x v="1034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1322"/>
    <x v="1322"/>
    <b v="0"/>
    <n v="4"/>
    <b v="0"/>
    <x v="1035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1323"/>
    <x v="1323"/>
    <b v="0"/>
    <n v="44"/>
    <b v="0"/>
    <x v="1036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1324"/>
    <x v="1324"/>
    <b v="0"/>
    <n v="90"/>
    <b v="0"/>
    <x v="1037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1325"/>
    <x v="1325"/>
    <b v="0"/>
    <n v="8"/>
    <b v="0"/>
    <x v="1038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1326"/>
    <x v="1326"/>
    <b v="0"/>
    <n v="11"/>
    <b v="0"/>
    <x v="103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1327"/>
    <x v="1327"/>
    <b v="0"/>
    <n v="41"/>
    <b v="0"/>
    <x v="1040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1328"/>
    <x v="1328"/>
    <b v="0"/>
    <n v="15"/>
    <b v="0"/>
    <x v="1041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1329"/>
    <x v="1329"/>
    <b v="0"/>
    <n v="9"/>
    <b v="0"/>
    <x v="1042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1330"/>
    <x v="1330"/>
    <b v="0"/>
    <n v="50"/>
    <b v="0"/>
    <x v="104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1331"/>
    <x v="1331"/>
    <b v="0"/>
    <n v="34"/>
    <b v="0"/>
    <x v="1044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1332"/>
    <x v="1332"/>
    <b v="0"/>
    <n v="0"/>
    <b v="0"/>
    <x v="109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1333"/>
    <x v="1333"/>
    <b v="0"/>
    <n v="0"/>
    <b v="0"/>
    <x v="109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1334"/>
    <x v="1334"/>
    <b v="0"/>
    <n v="276"/>
    <b v="0"/>
    <x v="104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1335"/>
    <x v="1335"/>
    <b v="0"/>
    <n v="16"/>
    <b v="0"/>
    <x v="104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1336"/>
    <x v="1336"/>
    <b v="0"/>
    <n v="224"/>
    <b v="0"/>
    <x v="1047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1337"/>
    <x v="1337"/>
    <b v="0"/>
    <n v="140"/>
    <b v="0"/>
    <x v="104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1338"/>
    <x v="1338"/>
    <b v="0"/>
    <n v="15"/>
    <b v="0"/>
    <x v="1049"/>
    <n v="66.066666666666663"/>
    <s v="technology/wearables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1339"/>
    <x v="1339"/>
    <b v="0"/>
    <n v="37"/>
    <b v="0"/>
    <x v="1050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1340"/>
    <x v="1340"/>
    <b v="0"/>
    <n v="0"/>
    <b v="0"/>
    <x v="109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1341"/>
    <x v="1341"/>
    <b v="0"/>
    <n v="46"/>
    <b v="0"/>
    <x v="1051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1342"/>
    <x v="1342"/>
    <b v="0"/>
    <n v="1"/>
    <b v="0"/>
    <x v="418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1343"/>
    <x v="1343"/>
    <b v="0"/>
    <n v="323"/>
    <b v="0"/>
    <x v="1052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1344"/>
    <x v="1344"/>
    <b v="0"/>
    <n v="139"/>
    <b v="1"/>
    <x v="1053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1345"/>
    <x v="1345"/>
    <b v="0"/>
    <n v="7"/>
    <b v="1"/>
    <x v="1054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1346"/>
    <x v="1346"/>
    <b v="0"/>
    <n v="149"/>
    <b v="1"/>
    <x v="1055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1347"/>
    <x v="1347"/>
    <b v="0"/>
    <n v="31"/>
    <b v="1"/>
    <x v="1056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1348"/>
    <x v="1348"/>
    <b v="0"/>
    <n v="26"/>
    <b v="1"/>
    <x v="1057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1349"/>
    <x v="1349"/>
    <b v="0"/>
    <n v="172"/>
    <b v="1"/>
    <x v="105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1350"/>
    <x v="1350"/>
    <b v="0"/>
    <n v="78"/>
    <b v="1"/>
    <x v="1059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1351"/>
    <x v="1351"/>
    <b v="0"/>
    <n v="120"/>
    <b v="1"/>
    <x v="1060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1352"/>
    <x v="1352"/>
    <b v="0"/>
    <n v="227"/>
    <b v="1"/>
    <x v="1061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1353"/>
    <x v="1353"/>
    <b v="0"/>
    <n v="42"/>
    <b v="1"/>
    <x v="1062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1354"/>
    <x v="1354"/>
    <b v="0"/>
    <n v="64"/>
    <b v="1"/>
    <x v="1063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1355"/>
    <x v="1355"/>
    <b v="0"/>
    <n v="121"/>
    <b v="1"/>
    <x v="1064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1356"/>
    <x v="1356"/>
    <b v="0"/>
    <n v="87"/>
    <b v="1"/>
    <x v="1065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1357"/>
    <x v="1357"/>
    <b v="0"/>
    <n v="65"/>
    <b v="1"/>
    <x v="1066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1358"/>
    <x v="1358"/>
    <b v="0"/>
    <n v="49"/>
    <b v="1"/>
    <x v="10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1359"/>
    <x v="1359"/>
    <b v="0"/>
    <n v="19"/>
    <b v="1"/>
    <x v="1068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1360"/>
    <x v="1360"/>
    <b v="0"/>
    <n v="81"/>
    <b v="1"/>
    <x v="1069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1361"/>
    <x v="1361"/>
    <b v="0"/>
    <n v="264"/>
    <b v="1"/>
    <x v="1070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1362"/>
    <x v="1362"/>
    <b v="0"/>
    <n v="25"/>
    <b v="1"/>
    <x v="107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1363"/>
    <x v="1363"/>
    <b v="0"/>
    <n v="5"/>
    <b v="1"/>
    <x v="3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1364"/>
    <x v="1364"/>
    <b v="0"/>
    <n v="144"/>
    <b v="1"/>
    <x v="1072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1365"/>
    <x v="1365"/>
    <b v="0"/>
    <n v="92"/>
    <b v="1"/>
    <x v="1073"/>
    <n v="81.739130434782609"/>
    <s v="music/rock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x v="1366"/>
    <x v="1366"/>
    <b v="0"/>
    <n v="147"/>
    <b v="1"/>
    <x v="1074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1367"/>
    <x v="1367"/>
    <b v="0"/>
    <n v="90"/>
    <b v="1"/>
    <x v="1075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1368"/>
    <x v="1368"/>
    <b v="0"/>
    <n v="87"/>
    <b v="1"/>
    <x v="1076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1369"/>
    <x v="1369"/>
    <b v="0"/>
    <n v="406"/>
    <b v="1"/>
    <x v="1077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1370"/>
    <x v="1370"/>
    <b v="0"/>
    <n v="20"/>
    <b v="1"/>
    <x v="1078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1371"/>
    <x v="1371"/>
    <b v="0"/>
    <n v="70"/>
    <b v="1"/>
    <x v="1079"/>
    <n v="107.07142857142857"/>
    <s v="music/rock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1372"/>
    <x v="1372"/>
    <b v="0"/>
    <n v="16"/>
    <b v="1"/>
    <x v="1014"/>
    <n v="38.75"/>
    <s v="music/rock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1373"/>
    <x v="1373"/>
    <b v="0"/>
    <n v="52"/>
    <b v="1"/>
    <x v="1080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1374"/>
    <x v="1374"/>
    <b v="0"/>
    <n v="66"/>
    <b v="1"/>
    <x v="1081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1375"/>
    <x v="1375"/>
    <b v="0"/>
    <n v="109"/>
    <b v="1"/>
    <x v="1082"/>
    <n v="62.871559633027523"/>
    <s v="music/rock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1376"/>
    <x v="1376"/>
    <b v="0"/>
    <n v="168"/>
    <b v="1"/>
    <x v="1083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1377"/>
    <x v="1377"/>
    <b v="0"/>
    <n v="31"/>
    <b v="1"/>
    <x v="1084"/>
    <n v="48.70967741935484"/>
    <s v="music/rock"/>
    <x v="4"/>
    <x v="11"/>
  </r>
  <r>
    <n v="1378"/>
    <s v="SIX BY SEVEN"/>
    <s v="A psychedelic post rock masterpiece!"/>
    <x v="13"/>
    <n v="4067"/>
    <x v="0"/>
    <x v="1"/>
    <s v="GBP"/>
    <n v="1470075210"/>
    <n v="1468779210"/>
    <x v="1378"/>
    <x v="1378"/>
    <b v="0"/>
    <n v="133"/>
    <b v="1"/>
    <x v="1085"/>
    <n v="30.578947368421051"/>
    <s v="music/rock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1379"/>
    <x v="1379"/>
    <b v="0"/>
    <n v="151"/>
    <b v="1"/>
    <x v="1086"/>
    <n v="73.907284768211923"/>
    <s v="music/rock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1380"/>
    <x v="1380"/>
    <b v="0"/>
    <n v="5"/>
    <b v="1"/>
    <x v="1087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1381"/>
    <x v="1381"/>
    <b v="0"/>
    <n v="73"/>
    <b v="1"/>
    <x v="1088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1382"/>
    <x v="1382"/>
    <b v="0"/>
    <n v="148"/>
    <b v="1"/>
    <x v="1089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1383"/>
    <x v="1383"/>
    <b v="0"/>
    <n v="93"/>
    <b v="1"/>
    <x v="1090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1384"/>
    <x v="1384"/>
    <b v="0"/>
    <n v="63"/>
    <b v="1"/>
    <x v="1091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1385"/>
    <x v="1385"/>
    <b v="0"/>
    <n v="134"/>
    <b v="1"/>
    <x v="1092"/>
    <n v="65.914104477611943"/>
    <s v="music/rock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1386"/>
    <x v="1386"/>
    <b v="0"/>
    <n v="14"/>
    <b v="1"/>
    <x v="1093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1387"/>
    <x v="1387"/>
    <b v="0"/>
    <n v="78"/>
    <b v="1"/>
    <x v="1094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1388"/>
    <x v="1388"/>
    <b v="0"/>
    <n v="112"/>
    <b v="1"/>
    <x v="1095"/>
    <n v="60.181874999999998"/>
    <s v="music/rock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1389"/>
    <x v="1389"/>
    <b v="0"/>
    <n v="34"/>
    <b v="1"/>
    <x v="663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1390"/>
    <x v="1390"/>
    <b v="0"/>
    <n v="19"/>
    <b v="1"/>
    <x v="1096"/>
    <n v="160.78947368421052"/>
    <s v="music/rock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1391"/>
    <x v="1391"/>
    <b v="0"/>
    <n v="13"/>
    <b v="1"/>
    <x v="1097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1392"/>
    <x v="1392"/>
    <b v="0"/>
    <n v="104"/>
    <b v="1"/>
    <x v="1098"/>
    <n v="27.317307692307693"/>
    <s v="music/rock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x v="1393"/>
    <x v="1393"/>
    <b v="0"/>
    <n v="52"/>
    <b v="1"/>
    <x v="1099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1394"/>
    <x v="1394"/>
    <b v="0"/>
    <n v="17"/>
    <b v="1"/>
    <x v="1100"/>
    <n v="53.882352941176471"/>
    <s v="music/rock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x v="1395"/>
    <x v="1395"/>
    <b v="0"/>
    <n v="82"/>
    <b v="1"/>
    <x v="1101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1396"/>
    <x v="1396"/>
    <b v="0"/>
    <n v="73"/>
    <b v="1"/>
    <x v="1102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1397"/>
    <x v="1397"/>
    <b v="0"/>
    <n v="158"/>
    <b v="1"/>
    <x v="1103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1398"/>
    <x v="1398"/>
    <b v="0"/>
    <n v="65"/>
    <b v="1"/>
    <x v="1104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1399"/>
    <x v="1399"/>
    <b v="0"/>
    <n v="184"/>
    <b v="1"/>
    <x v="1105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1400"/>
    <x v="1400"/>
    <b v="0"/>
    <n v="34"/>
    <b v="1"/>
    <x v="1106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1401"/>
    <x v="1401"/>
    <b v="0"/>
    <n v="240"/>
    <b v="1"/>
    <x v="1107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1402"/>
    <x v="1402"/>
    <b v="0"/>
    <n v="113"/>
    <b v="1"/>
    <x v="1108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1403"/>
    <x v="1403"/>
    <b v="0"/>
    <n v="66"/>
    <b v="1"/>
    <x v="110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404"/>
    <x v="1404"/>
    <b v="1"/>
    <n v="5"/>
    <b v="0"/>
    <x v="1110"/>
    <n v="48.2"/>
    <s v="publishing/translations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405"/>
    <x v="1405"/>
    <b v="1"/>
    <n v="17"/>
    <b v="0"/>
    <x v="714"/>
    <n v="6.1764705882352944"/>
    <s v="publishing/translations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x v="1406"/>
    <x v="1406"/>
    <b v="0"/>
    <n v="3"/>
    <b v="0"/>
    <x v="41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1407"/>
    <x v="1407"/>
    <b v="0"/>
    <n v="2"/>
    <b v="0"/>
    <x v="724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1408"/>
    <x v="1408"/>
    <b v="0"/>
    <n v="6"/>
    <b v="0"/>
    <x v="705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1409"/>
    <x v="1409"/>
    <b v="0"/>
    <n v="0"/>
    <b v="0"/>
    <x v="109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1410"/>
    <x v="1410"/>
    <b v="0"/>
    <n v="1"/>
    <b v="0"/>
    <x v="37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1411"/>
    <x v="1411"/>
    <b v="0"/>
    <n v="3"/>
    <b v="0"/>
    <x v="1111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1412"/>
    <x v="1412"/>
    <b v="0"/>
    <n v="13"/>
    <b v="0"/>
    <x v="11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1413"/>
    <x v="1413"/>
    <b v="0"/>
    <n v="1"/>
    <b v="0"/>
    <x v="152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1414"/>
    <x v="1414"/>
    <b v="0"/>
    <n v="1"/>
    <b v="0"/>
    <x v="418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1415"/>
    <x v="1415"/>
    <b v="0"/>
    <n v="9"/>
    <b v="0"/>
    <x v="111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1416"/>
    <x v="1416"/>
    <b v="0"/>
    <n v="0"/>
    <b v="0"/>
    <x v="109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1417"/>
    <x v="1417"/>
    <b v="0"/>
    <n v="2"/>
    <b v="0"/>
    <x v="1114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1418"/>
    <x v="1418"/>
    <b v="0"/>
    <n v="1"/>
    <b v="0"/>
    <x v="418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1419"/>
    <x v="1419"/>
    <b v="0"/>
    <n v="10"/>
    <b v="0"/>
    <x v="1115"/>
    <n v="44.5"/>
    <s v="publishing/translations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1420"/>
    <x v="1420"/>
    <b v="0"/>
    <n v="3"/>
    <b v="0"/>
    <x v="1116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1421"/>
    <x v="1421"/>
    <b v="0"/>
    <n v="2"/>
    <b v="0"/>
    <x v="37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1422"/>
    <x v="1422"/>
    <b v="0"/>
    <n v="2"/>
    <b v="0"/>
    <x v="477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1423"/>
    <x v="1423"/>
    <b v="0"/>
    <n v="1"/>
    <b v="0"/>
    <x v="119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1424"/>
    <x v="1424"/>
    <b v="0"/>
    <n v="14"/>
    <b v="0"/>
    <x v="1117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1425"/>
    <x v="1425"/>
    <b v="0"/>
    <n v="0"/>
    <b v="0"/>
    <x v="109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1426"/>
    <x v="1426"/>
    <b v="0"/>
    <n v="0"/>
    <b v="0"/>
    <x v="109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1427"/>
    <x v="1427"/>
    <b v="0"/>
    <n v="4"/>
    <b v="0"/>
    <x v="111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1428"/>
    <x v="1428"/>
    <b v="0"/>
    <n v="3"/>
    <b v="0"/>
    <x v="684"/>
    <n v="15"/>
    <s v="publishing/translations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1429"/>
    <x v="1429"/>
    <b v="0"/>
    <n v="0"/>
    <b v="0"/>
    <x v="109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1430"/>
    <x v="1430"/>
    <b v="0"/>
    <n v="5"/>
    <b v="0"/>
    <x v="1119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1431"/>
    <x v="1431"/>
    <b v="0"/>
    <n v="47"/>
    <b v="0"/>
    <x v="1120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1432"/>
    <x v="1432"/>
    <b v="0"/>
    <n v="0"/>
    <b v="0"/>
    <x v="109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1433"/>
    <x v="1433"/>
    <b v="0"/>
    <n v="10"/>
    <b v="0"/>
    <x v="1121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1434"/>
    <x v="1434"/>
    <b v="0"/>
    <n v="11"/>
    <b v="0"/>
    <x v="112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1435"/>
    <x v="1435"/>
    <b v="0"/>
    <n v="2"/>
    <b v="0"/>
    <x v="37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1436"/>
    <x v="1436"/>
    <b v="0"/>
    <n v="2"/>
    <b v="0"/>
    <x v="112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1437"/>
    <x v="1437"/>
    <b v="0"/>
    <n v="22"/>
    <b v="0"/>
    <x v="1124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1438"/>
    <x v="1438"/>
    <b v="0"/>
    <n v="8"/>
    <b v="0"/>
    <x v="419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1439"/>
    <x v="1439"/>
    <b v="0"/>
    <n v="6"/>
    <b v="0"/>
    <x v="1125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1440"/>
    <x v="1440"/>
    <b v="0"/>
    <n v="1"/>
    <b v="0"/>
    <x v="1126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1441"/>
    <x v="1441"/>
    <b v="0"/>
    <n v="3"/>
    <b v="0"/>
    <x v="1127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1442"/>
    <x v="1442"/>
    <b v="0"/>
    <n v="0"/>
    <b v="0"/>
    <x v="109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1443"/>
    <x v="1443"/>
    <b v="0"/>
    <n v="0"/>
    <b v="0"/>
    <x v="109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1444"/>
    <x v="1444"/>
    <b v="0"/>
    <n v="0"/>
    <b v="0"/>
    <x v="109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1445"/>
    <x v="1445"/>
    <b v="0"/>
    <n v="0"/>
    <b v="0"/>
    <x v="109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1446"/>
    <x v="1446"/>
    <b v="0"/>
    <n v="0"/>
    <b v="0"/>
    <x v="109"/>
    <e v="#DIV/0!"/>
    <s v="publishing/translations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1447"/>
    <x v="1447"/>
    <b v="0"/>
    <n v="3"/>
    <b v="0"/>
    <x v="1128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1448"/>
    <x v="1448"/>
    <b v="0"/>
    <n v="0"/>
    <b v="0"/>
    <x v="109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1449"/>
    <x v="1449"/>
    <b v="0"/>
    <n v="0"/>
    <b v="0"/>
    <x v="109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1450"/>
    <x v="1450"/>
    <b v="0"/>
    <n v="1"/>
    <b v="0"/>
    <x v="1129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1451"/>
    <x v="1451"/>
    <b v="0"/>
    <n v="2"/>
    <b v="0"/>
    <x v="1130"/>
    <n v="1"/>
    <s v="publishing/translations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1452"/>
    <x v="1452"/>
    <b v="0"/>
    <n v="0"/>
    <b v="0"/>
    <x v="109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1453"/>
    <x v="1453"/>
    <b v="0"/>
    <n v="0"/>
    <b v="0"/>
    <x v="109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1454"/>
    <x v="1454"/>
    <b v="0"/>
    <n v="1"/>
    <b v="0"/>
    <x v="719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1455"/>
    <x v="1455"/>
    <b v="0"/>
    <n v="7"/>
    <b v="0"/>
    <x v="1131"/>
    <n v="225"/>
    <s v="publishing/translations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1456"/>
    <x v="1456"/>
    <b v="0"/>
    <n v="3"/>
    <b v="0"/>
    <x v="113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1457"/>
    <x v="1457"/>
    <b v="0"/>
    <n v="0"/>
    <b v="0"/>
    <x v="109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1458"/>
    <x v="1458"/>
    <b v="0"/>
    <n v="0"/>
    <b v="0"/>
    <x v="109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1459"/>
    <x v="1459"/>
    <b v="0"/>
    <n v="0"/>
    <b v="0"/>
    <x v="109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1460"/>
    <x v="1460"/>
    <b v="0"/>
    <n v="0"/>
    <b v="0"/>
    <x v="109"/>
    <e v="#DIV/0!"/>
    <s v="publishing/translations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461"/>
    <x v="1461"/>
    <b v="1"/>
    <n v="340"/>
    <b v="1"/>
    <x v="1133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462"/>
    <x v="1462"/>
    <b v="1"/>
    <n v="150"/>
    <b v="1"/>
    <x v="1134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463"/>
    <x v="1463"/>
    <b v="1"/>
    <n v="25"/>
    <b v="1"/>
    <x v="1135"/>
    <n v="35.44"/>
    <s v="publishing/radio &amp; podcasts"/>
    <x v="3"/>
    <x v="23"/>
  </r>
  <r>
    <n v="1464"/>
    <s v="Science Studio"/>
    <s v="The Best Science Media on the Web"/>
    <x v="10"/>
    <n v="8160"/>
    <x v="0"/>
    <x v="0"/>
    <s v="USD"/>
    <n v="1361029958"/>
    <n v="1358437958"/>
    <x v="1464"/>
    <x v="1464"/>
    <b v="1"/>
    <n v="234"/>
    <b v="1"/>
    <x v="1136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465"/>
    <x v="1465"/>
    <b v="1"/>
    <n v="2602"/>
    <b v="1"/>
    <x v="1137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466"/>
    <x v="1466"/>
    <b v="1"/>
    <n v="248"/>
    <b v="1"/>
    <x v="1138"/>
    <n v="69.598266129032254"/>
    <s v="publishing/radio &amp; podcasts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467"/>
    <x v="1467"/>
    <b v="1"/>
    <n v="600"/>
    <b v="1"/>
    <x v="1139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468"/>
    <x v="1468"/>
    <b v="1"/>
    <n v="293"/>
    <b v="1"/>
    <x v="1140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469"/>
    <x v="1469"/>
    <b v="1"/>
    <n v="321"/>
    <b v="1"/>
    <x v="1141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470"/>
    <x v="1470"/>
    <b v="1"/>
    <n v="81"/>
    <b v="1"/>
    <x v="1142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471"/>
    <x v="1471"/>
    <b v="1"/>
    <n v="343"/>
    <b v="1"/>
    <x v="1143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472"/>
    <x v="1472"/>
    <b v="1"/>
    <n v="336"/>
    <b v="1"/>
    <x v="1144"/>
    <n v="103.20238095238095"/>
    <s v="publishing/radio &amp; podcasts"/>
    <x v="3"/>
    <x v="23"/>
  </r>
  <r>
    <n v="1473"/>
    <s v="ONE LOVES ONLY FORM"/>
    <s v="Public Radio Project"/>
    <x v="15"/>
    <n v="1807.74"/>
    <x v="0"/>
    <x v="0"/>
    <s v="USD"/>
    <n v="1330644639"/>
    <n v="1328052639"/>
    <x v="1473"/>
    <x v="1473"/>
    <b v="1"/>
    <n v="47"/>
    <b v="1"/>
    <x v="1145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474"/>
    <x v="1474"/>
    <b v="1"/>
    <n v="76"/>
    <b v="1"/>
    <x v="1146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475"/>
    <x v="1475"/>
    <b v="1"/>
    <n v="441"/>
    <b v="1"/>
    <x v="114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476"/>
    <x v="1476"/>
    <b v="1"/>
    <n v="916"/>
    <b v="1"/>
    <x v="1148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477"/>
    <x v="1477"/>
    <b v="1"/>
    <n v="369"/>
    <b v="1"/>
    <x v="1149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478"/>
    <x v="1478"/>
    <b v="1"/>
    <n v="20242"/>
    <b v="1"/>
    <x v="1150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479"/>
    <x v="1479"/>
    <b v="1"/>
    <n v="71"/>
    <b v="1"/>
    <x v="1151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480"/>
    <x v="1480"/>
    <b v="1"/>
    <n v="635"/>
    <b v="1"/>
    <x v="1152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1481"/>
    <x v="1481"/>
    <b v="0"/>
    <n v="6"/>
    <b v="0"/>
    <x v="1153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1482"/>
    <x v="1482"/>
    <b v="0"/>
    <n v="1"/>
    <b v="0"/>
    <x v="37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1483"/>
    <x v="1483"/>
    <b v="0"/>
    <n v="2"/>
    <b v="0"/>
    <x v="1154"/>
    <n v="25"/>
    <s v="publishing/fiction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x v="1484"/>
    <x v="1484"/>
    <b v="0"/>
    <n v="0"/>
    <b v="0"/>
    <x v="109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1485"/>
    <x v="1485"/>
    <b v="0"/>
    <n v="3"/>
    <b v="0"/>
    <x v="115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1486"/>
    <x v="1486"/>
    <b v="0"/>
    <n v="3"/>
    <b v="0"/>
    <x v="1156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1487"/>
    <x v="1487"/>
    <b v="0"/>
    <n v="0"/>
    <b v="0"/>
    <x v="109"/>
    <e v="#DIV/0!"/>
    <s v="publishing/fiction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1488"/>
    <x v="1488"/>
    <b v="0"/>
    <n v="6"/>
    <b v="0"/>
    <x v="365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1489"/>
    <x v="1489"/>
    <b v="0"/>
    <n v="0"/>
    <b v="0"/>
    <x v="109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1490"/>
    <x v="1490"/>
    <b v="0"/>
    <n v="19"/>
    <b v="0"/>
    <x v="1157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1491"/>
    <x v="1491"/>
    <b v="0"/>
    <n v="1"/>
    <b v="0"/>
    <x v="115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1492"/>
    <x v="1492"/>
    <b v="0"/>
    <n v="2"/>
    <b v="0"/>
    <x v="571"/>
    <n v="15"/>
    <s v="publishing/fiction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1493"/>
    <x v="1493"/>
    <b v="0"/>
    <n v="0"/>
    <b v="0"/>
    <x v="109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1494"/>
    <x v="1494"/>
    <b v="0"/>
    <n v="11"/>
    <b v="0"/>
    <x v="115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1495"/>
    <x v="1495"/>
    <b v="0"/>
    <n v="0"/>
    <b v="0"/>
    <x v="109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1496"/>
    <x v="1496"/>
    <b v="0"/>
    <n v="0"/>
    <b v="0"/>
    <x v="109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1497"/>
    <x v="1497"/>
    <b v="0"/>
    <n v="1"/>
    <b v="0"/>
    <x v="44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1498"/>
    <x v="1498"/>
    <b v="0"/>
    <n v="3"/>
    <b v="0"/>
    <x v="1160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1499"/>
    <x v="1499"/>
    <b v="0"/>
    <n v="1"/>
    <b v="0"/>
    <x v="1161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1500"/>
    <x v="1500"/>
    <b v="0"/>
    <n v="15"/>
    <b v="0"/>
    <x v="1162"/>
    <n v="46.733333333333334"/>
    <s v="publishing/fiction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501"/>
    <x v="1501"/>
    <b v="1"/>
    <n v="885"/>
    <b v="1"/>
    <x v="1163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502"/>
    <x v="1502"/>
    <b v="1"/>
    <n v="329"/>
    <b v="1"/>
    <x v="1164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503"/>
    <x v="1503"/>
    <b v="1"/>
    <n v="71"/>
    <b v="1"/>
    <x v="1165"/>
    <n v="56.98492957746479"/>
    <s v="photography/photobooks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504"/>
    <x v="1504"/>
    <b v="1"/>
    <n v="269"/>
    <b v="1"/>
    <x v="116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505"/>
    <x v="1505"/>
    <b v="1"/>
    <n v="345"/>
    <b v="1"/>
    <x v="1167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506"/>
    <x v="1506"/>
    <b v="1"/>
    <n v="43"/>
    <b v="1"/>
    <x v="209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507"/>
    <x v="1507"/>
    <b v="1"/>
    <n v="33"/>
    <b v="1"/>
    <x v="1168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508"/>
    <x v="1508"/>
    <b v="1"/>
    <n v="211"/>
    <b v="1"/>
    <x v="1169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509"/>
    <x v="1509"/>
    <b v="1"/>
    <n v="196"/>
    <b v="1"/>
    <x v="1170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510"/>
    <x v="1510"/>
    <b v="1"/>
    <n v="405"/>
    <b v="1"/>
    <x v="117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511"/>
    <x v="1511"/>
    <b v="1"/>
    <n v="206"/>
    <b v="1"/>
    <x v="1172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512"/>
    <x v="1512"/>
    <b v="1"/>
    <n v="335"/>
    <b v="1"/>
    <x v="1173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513"/>
    <x v="1513"/>
    <b v="1"/>
    <n v="215"/>
    <b v="1"/>
    <x v="1174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514"/>
    <x v="1514"/>
    <b v="1"/>
    <n v="176"/>
    <b v="1"/>
    <x v="1175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515"/>
    <x v="1515"/>
    <b v="1"/>
    <n v="555"/>
    <b v="1"/>
    <x v="1176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516"/>
    <x v="1516"/>
    <b v="1"/>
    <n v="116"/>
    <b v="1"/>
    <x v="1177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517"/>
    <x v="1517"/>
    <b v="1"/>
    <n v="615"/>
    <b v="1"/>
    <x v="1178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518"/>
    <x v="1518"/>
    <b v="1"/>
    <n v="236"/>
    <b v="1"/>
    <x v="1179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519"/>
    <x v="1519"/>
    <b v="1"/>
    <n v="145"/>
    <b v="1"/>
    <x v="1180"/>
    <n v="64.156896551724131"/>
    <s v="photography/photobooks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520"/>
    <x v="1520"/>
    <b v="1"/>
    <n v="167"/>
    <b v="1"/>
    <x v="1181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521"/>
    <x v="1521"/>
    <b v="1"/>
    <n v="235"/>
    <b v="1"/>
    <x v="1182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522"/>
    <x v="1522"/>
    <b v="1"/>
    <n v="452"/>
    <b v="1"/>
    <x v="1183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523"/>
    <x v="1523"/>
    <b v="1"/>
    <n v="241"/>
    <b v="1"/>
    <x v="1184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524"/>
    <x v="1524"/>
    <b v="1"/>
    <n v="28"/>
    <b v="1"/>
    <x v="1185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525"/>
    <x v="1525"/>
    <b v="1"/>
    <n v="140"/>
    <b v="1"/>
    <x v="1186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526"/>
    <x v="1526"/>
    <b v="1"/>
    <n v="280"/>
    <b v="1"/>
    <x v="1187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527"/>
    <x v="1527"/>
    <b v="1"/>
    <n v="70"/>
    <b v="1"/>
    <x v="1188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528"/>
    <x v="1528"/>
    <b v="1"/>
    <n v="160"/>
    <b v="1"/>
    <x v="1189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529"/>
    <x v="1529"/>
    <b v="1"/>
    <n v="141"/>
    <b v="1"/>
    <x v="1190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530"/>
    <x v="1530"/>
    <b v="1"/>
    <n v="874"/>
    <b v="1"/>
    <x v="1191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531"/>
    <x v="1531"/>
    <b v="1"/>
    <n v="73"/>
    <b v="1"/>
    <x v="1192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532"/>
    <x v="1532"/>
    <b v="1"/>
    <n v="294"/>
    <b v="1"/>
    <x v="119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533"/>
    <x v="1533"/>
    <b v="1"/>
    <n v="740"/>
    <b v="1"/>
    <x v="119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534"/>
    <x v="1534"/>
    <b v="1"/>
    <n v="369"/>
    <b v="1"/>
    <x v="119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535"/>
    <x v="1535"/>
    <b v="1"/>
    <n v="110"/>
    <b v="1"/>
    <x v="1196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536"/>
    <x v="1536"/>
    <b v="1"/>
    <n v="455"/>
    <b v="1"/>
    <x v="1197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537"/>
    <x v="1537"/>
    <b v="1"/>
    <n v="224"/>
    <b v="1"/>
    <x v="1198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538"/>
    <x v="1538"/>
    <b v="1"/>
    <n v="46"/>
    <b v="1"/>
    <x v="1199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1539"/>
    <x v="1539"/>
    <b v="0"/>
    <n v="284"/>
    <b v="1"/>
    <x v="1200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540"/>
    <x v="1540"/>
    <b v="1"/>
    <n v="98"/>
    <b v="1"/>
    <x v="1201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1541"/>
    <x v="1541"/>
    <b v="0"/>
    <n v="2"/>
    <b v="0"/>
    <x v="108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1542"/>
    <x v="1542"/>
    <b v="0"/>
    <n v="1"/>
    <b v="0"/>
    <x v="91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1543"/>
    <x v="1543"/>
    <b v="0"/>
    <n v="1"/>
    <b v="0"/>
    <x v="120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1544"/>
    <x v="1544"/>
    <b v="0"/>
    <n v="0"/>
    <b v="0"/>
    <x v="109"/>
    <e v="#DIV/0!"/>
    <s v="photography/nature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1545"/>
    <x v="1545"/>
    <b v="0"/>
    <n v="1"/>
    <b v="0"/>
    <x v="108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1546"/>
    <x v="1546"/>
    <b v="0"/>
    <n v="11"/>
    <b v="0"/>
    <x v="1203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1547"/>
    <x v="1547"/>
    <b v="0"/>
    <n v="0"/>
    <b v="0"/>
    <x v="109"/>
    <e v="#DIV/0!"/>
    <s v="photography/nature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1548"/>
    <x v="1548"/>
    <b v="0"/>
    <n v="1"/>
    <b v="0"/>
    <x v="1204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1549"/>
    <x v="1549"/>
    <b v="0"/>
    <n v="6"/>
    <b v="0"/>
    <x v="481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1550"/>
    <x v="1550"/>
    <b v="0"/>
    <n v="7"/>
    <b v="0"/>
    <x v="120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1551"/>
    <x v="1551"/>
    <b v="0"/>
    <n v="0"/>
    <b v="0"/>
    <x v="109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1552"/>
    <x v="341"/>
    <b v="0"/>
    <n v="16"/>
    <b v="0"/>
    <x v="1206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1553"/>
    <x v="1552"/>
    <b v="0"/>
    <n v="0"/>
    <b v="0"/>
    <x v="109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1554"/>
    <x v="1553"/>
    <b v="0"/>
    <n v="0"/>
    <b v="0"/>
    <x v="109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1555"/>
    <x v="1554"/>
    <b v="0"/>
    <n v="0"/>
    <b v="0"/>
    <x v="109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1556"/>
    <x v="1555"/>
    <b v="0"/>
    <n v="12"/>
    <b v="0"/>
    <x v="1207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1557"/>
    <x v="1556"/>
    <b v="0"/>
    <n v="1"/>
    <b v="0"/>
    <x v="91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1558"/>
    <x v="1557"/>
    <b v="0"/>
    <n v="3"/>
    <b v="0"/>
    <x v="1208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1559"/>
    <x v="1558"/>
    <b v="0"/>
    <n v="1"/>
    <b v="0"/>
    <x v="119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1560"/>
    <x v="1559"/>
    <b v="0"/>
    <n v="4"/>
    <b v="0"/>
    <x v="1209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1561"/>
    <x v="1560"/>
    <b v="0"/>
    <n v="1"/>
    <b v="0"/>
    <x v="1210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1562"/>
    <x v="1561"/>
    <b v="0"/>
    <n v="0"/>
    <b v="0"/>
    <x v="109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1563"/>
    <x v="1562"/>
    <b v="0"/>
    <n v="2"/>
    <b v="0"/>
    <x v="1211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1564"/>
    <x v="1563"/>
    <b v="0"/>
    <n v="1"/>
    <b v="0"/>
    <x v="37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1565"/>
    <x v="1564"/>
    <b v="0"/>
    <n v="1"/>
    <b v="0"/>
    <x v="453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1566"/>
    <x v="1565"/>
    <b v="0"/>
    <n v="59"/>
    <b v="0"/>
    <x v="1212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1567"/>
    <x v="1566"/>
    <b v="0"/>
    <n v="13"/>
    <b v="0"/>
    <x v="1213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1568"/>
    <x v="1567"/>
    <b v="0"/>
    <n v="22"/>
    <b v="0"/>
    <x v="1214"/>
    <n v="155"/>
    <s v="publishing/art books"/>
    <x v="3"/>
    <x v="25"/>
  </r>
  <r>
    <n v="1569"/>
    <s v="to be removed (Canceled)"/>
    <s v="to be removed"/>
    <x v="11"/>
    <n v="0"/>
    <x v="1"/>
    <x v="0"/>
    <s v="USD"/>
    <n v="1369498714"/>
    <n v="1366906714"/>
    <x v="1569"/>
    <x v="1568"/>
    <b v="0"/>
    <n v="0"/>
    <b v="0"/>
    <x v="109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1570"/>
    <x v="1569"/>
    <b v="0"/>
    <n v="52"/>
    <b v="0"/>
    <x v="613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1571"/>
    <x v="1570"/>
    <b v="0"/>
    <n v="4"/>
    <b v="0"/>
    <x v="121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1572"/>
    <x v="1571"/>
    <b v="0"/>
    <n v="3"/>
    <b v="0"/>
    <x v="152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1573"/>
    <x v="1572"/>
    <b v="0"/>
    <n v="3"/>
    <b v="0"/>
    <x v="1216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1574"/>
    <x v="1573"/>
    <b v="0"/>
    <n v="6"/>
    <b v="0"/>
    <x v="1217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1575"/>
    <x v="1574"/>
    <b v="0"/>
    <n v="35"/>
    <b v="0"/>
    <x v="1218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1576"/>
    <x v="1575"/>
    <b v="0"/>
    <n v="10"/>
    <b v="0"/>
    <x v="175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1577"/>
    <x v="1576"/>
    <b v="0"/>
    <n v="2"/>
    <b v="0"/>
    <x v="1219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1578"/>
    <x v="1577"/>
    <b v="0"/>
    <n v="4"/>
    <b v="0"/>
    <x v="1220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1579"/>
    <x v="1578"/>
    <b v="0"/>
    <n v="2"/>
    <b v="0"/>
    <x v="122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1580"/>
    <x v="1579"/>
    <b v="0"/>
    <n v="0"/>
    <b v="0"/>
    <x v="109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1581"/>
    <x v="1580"/>
    <b v="0"/>
    <n v="1"/>
    <b v="0"/>
    <x v="724"/>
    <n v="5"/>
    <s v="photography/places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1582"/>
    <x v="1581"/>
    <b v="0"/>
    <n v="3"/>
    <b v="0"/>
    <x v="122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1583"/>
    <x v="1582"/>
    <b v="0"/>
    <n v="1"/>
    <b v="0"/>
    <x v="1223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1584"/>
    <x v="1583"/>
    <b v="0"/>
    <n v="0"/>
    <b v="0"/>
    <x v="109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1585"/>
    <x v="1584"/>
    <b v="0"/>
    <n v="12"/>
    <b v="0"/>
    <x v="1224"/>
    <n v="131.66666666666666"/>
    <s v="photography/places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x v="1586"/>
    <x v="1585"/>
    <b v="0"/>
    <n v="0"/>
    <b v="0"/>
    <x v="109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1587"/>
    <x v="1586"/>
    <b v="0"/>
    <n v="1"/>
    <b v="0"/>
    <x v="473"/>
    <n v="1"/>
    <s v="photography/places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1588"/>
    <x v="1587"/>
    <b v="0"/>
    <n v="0"/>
    <b v="0"/>
    <x v="109"/>
    <e v="#DIV/0!"/>
    <s v="photography/places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1589"/>
    <x v="1588"/>
    <b v="0"/>
    <n v="0"/>
    <b v="0"/>
    <x v="109"/>
    <e v="#DIV/0!"/>
    <s v="photography/places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x v="1590"/>
    <x v="1589"/>
    <b v="0"/>
    <n v="2"/>
    <b v="0"/>
    <x v="617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1591"/>
    <x v="1590"/>
    <b v="0"/>
    <n v="92"/>
    <b v="0"/>
    <x v="1225"/>
    <n v="44.478260869565219"/>
    <s v="photography/places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1592"/>
    <x v="1591"/>
    <b v="0"/>
    <n v="0"/>
    <b v="0"/>
    <x v="109"/>
    <e v="#DIV/0!"/>
    <s v="photography/places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1593"/>
    <x v="1592"/>
    <b v="0"/>
    <n v="3"/>
    <b v="0"/>
    <x v="1226"/>
    <n v="1"/>
    <s v="photography/places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1594"/>
    <x v="1593"/>
    <b v="0"/>
    <n v="10"/>
    <b v="0"/>
    <x v="1227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1595"/>
    <x v="1594"/>
    <b v="0"/>
    <n v="7"/>
    <b v="0"/>
    <x v="1228"/>
    <n v="40"/>
    <s v="photography/places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1596"/>
    <x v="1595"/>
    <b v="0"/>
    <n v="3"/>
    <b v="0"/>
    <x v="122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1597"/>
    <x v="1596"/>
    <b v="0"/>
    <n v="0"/>
    <b v="0"/>
    <x v="109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1598"/>
    <x v="1597"/>
    <b v="0"/>
    <n v="1"/>
    <b v="0"/>
    <x v="415"/>
    <n v="1"/>
    <s v="photography/places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1599"/>
    <x v="1598"/>
    <b v="0"/>
    <n v="0"/>
    <b v="0"/>
    <x v="109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1600"/>
    <x v="1599"/>
    <b v="0"/>
    <n v="9"/>
    <b v="0"/>
    <x v="1230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1601"/>
    <x v="1600"/>
    <b v="0"/>
    <n v="56"/>
    <b v="1"/>
    <x v="1231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1602"/>
    <x v="1601"/>
    <b v="0"/>
    <n v="32"/>
    <b v="1"/>
    <x v="325"/>
    <n v="46.953125"/>
    <s v="music/rock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1603"/>
    <x v="1602"/>
    <b v="0"/>
    <n v="30"/>
    <b v="1"/>
    <x v="1232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1604"/>
    <x v="1603"/>
    <b v="0"/>
    <n v="70"/>
    <b v="1"/>
    <x v="1233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1605"/>
    <x v="1604"/>
    <b v="0"/>
    <n v="44"/>
    <b v="1"/>
    <x v="12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1606"/>
    <x v="1605"/>
    <b v="0"/>
    <n v="92"/>
    <b v="1"/>
    <x v="123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1607"/>
    <x v="1606"/>
    <b v="0"/>
    <n v="205"/>
    <b v="1"/>
    <x v="1236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1608"/>
    <x v="1607"/>
    <b v="0"/>
    <n v="23"/>
    <b v="1"/>
    <x v="982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1609"/>
    <x v="1608"/>
    <b v="0"/>
    <n v="4"/>
    <b v="1"/>
    <x v="1237"/>
    <n v="443.75"/>
    <s v="music/rock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1610"/>
    <x v="1609"/>
    <b v="0"/>
    <n v="112"/>
    <b v="1"/>
    <x v="1238"/>
    <n v="48.544642857142854"/>
    <s v="music/rock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1611"/>
    <x v="1610"/>
    <b v="0"/>
    <n v="27"/>
    <b v="1"/>
    <x v="1239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1612"/>
    <x v="1611"/>
    <b v="0"/>
    <n v="11"/>
    <b v="1"/>
    <x v="1007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1613"/>
    <x v="1612"/>
    <b v="0"/>
    <n v="26"/>
    <b v="1"/>
    <x v="1240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1614"/>
    <x v="1613"/>
    <b v="0"/>
    <n v="77"/>
    <b v="1"/>
    <x v="1241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1615"/>
    <x v="1614"/>
    <b v="0"/>
    <n v="136"/>
    <b v="1"/>
    <x v="1242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1616"/>
    <x v="1615"/>
    <b v="0"/>
    <n v="157"/>
    <b v="1"/>
    <x v="1243"/>
    <n v="66.369426751592357"/>
    <s v="music/rock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1617"/>
    <x v="1616"/>
    <b v="0"/>
    <n v="158"/>
    <b v="1"/>
    <x v="1244"/>
    <n v="64.620253164556956"/>
    <s v="music/rock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1618"/>
    <x v="1617"/>
    <b v="0"/>
    <n v="27"/>
    <b v="1"/>
    <x v="1245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1619"/>
    <x v="1618"/>
    <b v="0"/>
    <n v="23"/>
    <b v="1"/>
    <x v="25"/>
    <n v="86.956521739130437"/>
    <s v="music/rock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1620"/>
    <x v="1619"/>
    <b v="0"/>
    <n v="17"/>
    <b v="1"/>
    <x v="1246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1621"/>
    <x v="1620"/>
    <b v="0"/>
    <n v="37"/>
    <b v="1"/>
    <x v="1247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1622"/>
    <x v="1621"/>
    <b v="0"/>
    <n v="65"/>
    <b v="1"/>
    <x v="1248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1623"/>
    <x v="1622"/>
    <b v="0"/>
    <n v="18"/>
    <b v="1"/>
    <x v="1249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1624"/>
    <x v="1623"/>
    <b v="0"/>
    <n v="25"/>
    <b v="1"/>
    <x v="1250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1625"/>
    <x v="1624"/>
    <b v="0"/>
    <n v="104"/>
    <b v="1"/>
    <x v="125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1626"/>
    <x v="1625"/>
    <b v="0"/>
    <n v="108"/>
    <b v="1"/>
    <x v="1252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1627"/>
    <x v="1626"/>
    <b v="0"/>
    <n v="38"/>
    <b v="1"/>
    <x v="967"/>
    <n v="61.578947368421055"/>
    <s v="music/rock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1628"/>
    <x v="1627"/>
    <b v="0"/>
    <n v="88"/>
    <b v="1"/>
    <x v="1253"/>
    <n v="45.875"/>
    <s v="music/rock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1629"/>
    <x v="1628"/>
    <b v="0"/>
    <n v="82"/>
    <b v="1"/>
    <x v="1078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1630"/>
    <x v="1629"/>
    <b v="0"/>
    <n v="126"/>
    <b v="1"/>
    <x v="1254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1631"/>
    <x v="1630"/>
    <b v="0"/>
    <n v="133"/>
    <b v="1"/>
    <x v="1255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1632"/>
    <x v="1631"/>
    <b v="0"/>
    <n v="47"/>
    <b v="1"/>
    <x v="1256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1633"/>
    <x v="1632"/>
    <b v="0"/>
    <n v="58"/>
    <b v="1"/>
    <x v="31"/>
    <n v="172.41379310344828"/>
    <s v="music/rock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1634"/>
    <x v="1633"/>
    <b v="0"/>
    <n v="32"/>
    <b v="1"/>
    <x v="10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1635"/>
    <x v="1634"/>
    <b v="0"/>
    <n v="37"/>
    <b v="1"/>
    <x v="1066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1636"/>
    <x v="1635"/>
    <b v="0"/>
    <n v="87"/>
    <b v="1"/>
    <x v="1257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1637"/>
    <x v="1636"/>
    <b v="0"/>
    <n v="15"/>
    <b v="1"/>
    <x v="965"/>
    <n v="34.6"/>
    <s v="music/rock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1638"/>
    <x v="1637"/>
    <b v="0"/>
    <n v="27"/>
    <b v="1"/>
    <x v="2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1639"/>
    <x v="1638"/>
    <b v="0"/>
    <n v="19"/>
    <b v="1"/>
    <x v="3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1640"/>
    <x v="1639"/>
    <b v="0"/>
    <n v="17"/>
    <b v="1"/>
    <x v="1258"/>
    <n v="39.967058823529413"/>
    <s v="music/rock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1641"/>
    <x v="1640"/>
    <b v="0"/>
    <n v="26"/>
    <b v="1"/>
    <x v="578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1642"/>
    <x v="1641"/>
    <b v="0"/>
    <n v="28"/>
    <b v="1"/>
    <x v="31"/>
    <n v="42.857142857142854"/>
    <s v="music/pop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1643"/>
    <x v="1642"/>
    <b v="0"/>
    <n v="37"/>
    <b v="1"/>
    <x v="1259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1644"/>
    <x v="1643"/>
    <b v="0"/>
    <n v="128"/>
    <b v="1"/>
    <x v="1260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1645"/>
    <x v="1644"/>
    <b v="0"/>
    <n v="10"/>
    <b v="1"/>
    <x v="126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1646"/>
    <x v="1645"/>
    <b v="0"/>
    <n v="83"/>
    <b v="1"/>
    <x v="1097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1647"/>
    <x v="1646"/>
    <b v="0"/>
    <n v="46"/>
    <b v="1"/>
    <x v="1262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1648"/>
    <x v="1647"/>
    <b v="0"/>
    <n v="90"/>
    <b v="1"/>
    <x v="1263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1649"/>
    <x v="1648"/>
    <b v="0"/>
    <n v="81"/>
    <b v="1"/>
    <x v="1264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1650"/>
    <x v="1649"/>
    <b v="0"/>
    <n v="32"/>
    <b v="1"/>
    <x v="126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1651"/>
    <x v="1650"/>
    <b v="0"/>
    <n v="20"/>
    <b v="1"/>
    <x v="1266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1652"/>
    <x v="1651"/>
    <b v="0"/>
    <n v="70"/>
    <b v="1"/>
    <x v="17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1653"/>
    <x v="1652"/>
    <b v="0"/>
    <n v="168"/>
    <b v="1"/>
    <x v="1267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1654"/>
    <x v="1653"/>
    <b v="0"/>
    <n v="34"/>
    <b v="1"/>
    <x v="1268"/>
    <n v="38.794117647058826"/>
    <s v="music/pop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1655"/>
    <x v="1654"/>
    <b v="0"/>
    <n v="48"/>
    <b v="1"/>
    <x v="1269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1656"/>
    <x v="1655"/>
    <b v="0"/>
    <n v="48"/>
    <b v="1"/>
    <x v="1270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1657"/>
    <x v="1656"/>
    <b v="0"/>
    <n v="221"/>
    <b v="1"/>
    <x v="127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1658"/>
    <x v="1657"/>
    <b v="0"/>
    <n v="107"/>
    <b v="1"/>
    <x v="1272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1659"/>
    <x v="1658"/>
    <b v="0"/>
    <n v="45"/>
    <b v="1"/>
    <x v="1273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1660"/>
    <x v="1659"/>
    <b v="0"/>
    <n v="36"/>
    <b v="1"/>
    <x v="1274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1661"/>
    <x v="1660"/>
    <b v="0"/>
    <n v="101"/>
    <b v="1"/>
    <x v="127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1662"/>
    <x v="1661"/>
    <b v="0"/>
    <n v="62"/>
    <b v="1"/>
    <x v="1276"/>
    <n v="132.43548387096774"/>
    <s v="music/pop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1663"/>
    <x v="1662"/>
    <b v="0"/>
    <n v="32"/>
    <b v="1"/>
    <x v="1277"/>
    <n v="33.75"/>
    <s v="music/pop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1664"/>
    <x v="1663"/>
    <b v="0"/>
    <n v="89"/>
    <b v="1"/>
    <x v="127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1665"/>
    <x v="1664"/>
    <b v="0"/>
    <n v="93"/>
    <b v="1"/>
    <x v="1279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1666"/>
    <x v="1665"/>
    <b v="0"/>
    <n v="98"/>
    <b v="1"/>
    <x v="1280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1667"/>
    <x v="1666"/>
    <b v="0"/>
    <n v="82"/>
    <b v="1"/>
    <x v="1281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1668"/>
    <x v="1667"/>
    <b v="0"/>
    <n v="116"/>
    <b v="1"/>
    <x v="1276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1669"/>
    <x v="1668"/>
    <b v="0"/>
    <n v="52"/>
    <b v="1"/>
    <x v="1282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1670"/>
    <x v="1669"/>
    <b v="0"/>
    <n v="23"/>
    <b v="1"/>
    <x v="946"/>
    <n v="44.608695652173914"/>
    <s v="music/pop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1671"/>
    <x v="1670"/>
    <b v="0"/>
    <n v="77"/>
    <b v="1"/>
    <x v="1283"/>
    <n v="26.148961038961041"/>
    <s v="music/pop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1672"/>
    <x v="1671"/>
    <b v="0"/>
    <n v="49"/>
    <b v="1"/>
    <x v="1284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1673"/>
    <x v="1672"/>
    <b v="0"/>
    <n v="59"/>
    <b v="1"/>
    <x v="1285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1674"/>
    <x v="1673"/>
    <b v="0"/>
    <n v="113"/>
    <b v="1"/>
    <x v="1286"/>
    <n v="89.247787610619469"/>
    <s v="music/pop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1675"/>
    <x v="1674"/>
    <b v="0"/>
    <n v="34"/>
    <b v="1"/>
    <x v="1287"/>
    <n v="40.416470588235299"/>
    <s v="music/pop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1676"/>
    <x v="1675"/>
    <b v="0"/>
    <n v="42"/>
    <b v="1"/>
    <x v="1288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1677"/>
    <x v="1676"/>
    <b v="0"/>
    <n v="42"/>
    <b v="1"/>
    <x v="10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1678"/>
    <x v="1677"/>
    <b v="0"/>
    <n v="49"/>
    <b v="1"/>
    <x v="128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1679"/>
    <x v="1678"/>
    <b v="0"/>
    <n v="56"/>
    <b v="1"/>
    <x v="1290"/>
    <n v="62.5"/>
    <s v="music/pop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1680"/>
    <x v="1679"/>
    <b v="0"/>
    <n v="25"/>
    <b v="1"/>
    <x v="1291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1681"/>
    <x v="1680"/>
    <b v="0"/>
    <n v="884"/>
    <b v="0"/>
    <x v="1292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1682"/>
    <x v="1681"/>
    <b v="0"/>
    <n v="0"/>
    <b v="0"/>
    <x v="109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1683"/>
    <x v="1682"/>
    <b v="0"/>
    <n v="10"/>
    <b v="0"/>
    <x v="1293"/>
    <n v="76"/>
    <s v="music/faith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1684"/>
    <x v="1683"/>
    <b v="0"/>
    <n v="101"/>
    <b v="0"/>
    <x v="1294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1685"/>
    <x v="1684"/>
    <b v="0"/>
    <n v="15"/>
    <b v="0"/>
    <x v="82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1686"/>
    <x v="1685"/>
    <b v="0"/>
    <n v="1"/>
    <b v="0"/>
    <x v="1295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1687"/>
    <x v="1686"/>
    <b v="0"/>
    <n v="39"/>
    <b v="0"/>
    <x v="1296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1688"/>
    <x v="1687"/>
    <b v="0"/>
    <n v="7"/>
    <b v="0"/>
    <x v="1297"/>
    <n v="253.14285714285714"/>
    <s v="music/faith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x v="1689"/>
    <x v="1688"/>
    <b v="0"/>
    <n v="14"/>
    <b v="0"/>
    <x v="3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1690"/>
    <x v="1689"/>
    <b v="0"/>
    <n v="11"/>
    <b v="0"/>
    <x v="1298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1691"/>
    <x v="1690"/>
    <b v="0"/>
    <n v="38"/>
    <b v="0"/>
    <x v="129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1692"/>
    <x v="1691"/>
    <b v="0"/>
    <n v="15"/>
    <b v="0"/>
    <x v="1300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1693"/>
    <x v="1692"/>
    <b v="0"/>
    <n v="8"/>
    <b v="0"/>
    <x v="1301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1694"/>
    <x v="1693"/>
    <b v="0"/>
    <n v="1"/>
    <b v="0"/>
    <x v="833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1695"/>
    <x v="1694"/>
    <b v="0"/>
    <n v="23"/>
    <b v="0"/>
    <x v="1302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1696"/>
    <x v="1695"/>
    <b v="0"/>
    <n v="0"/>
    <b v="0"/>
    <x v="109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1697"/>
    <x v="1696"/>
    <b v="0"/>
    <n v="22"/>
    <b v="0"/>
    <x v="1303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1698"/>
    <x v="1697"/>
    <b v="0"/>
    <n v="0"/>
    <b v="0"/>
    <x v="109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1699"/>
    <x v="1698"/>
    <b v="0"/>
    <n v="4"/>
    <b v="0"/>
    <x v="130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1700"/>
    <x v="1699"/>
    <b v="0"/>
    <n v="79"/>
    <b v="0"/>
    <x v="1305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1701"/>
    <x v="1700"/>
    <b v="0"/>
    <n v="2"/>
    <b v="0"/>
    <x v="1306"/>
    <n v="5"/>
    <s v="music/faith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1702"/>
    <x v="1701"/>
    <b v="0"/>
    <n v="1"/>
    <b v="0"/>
    <x v="1307"/>
    <n v="1"/>
    <s v="music/faith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1703"/>
    <x v="1702"/>
    <b v="0"/>
    <n v="2"/>
    <b v="0"/>
    <x v="391"/>
    <n v="25.5"/>
    <s v="music/faith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1704"/>
    <x v="1703"/>
    <b v="0"/>
    <n v="11"/>
    <b v="0"/>
    <x v="1308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1705"/>
    <x v="1704"/>
    <b v="0"/>
    <n v="0"/>
    <b v="0"/>
    <x v="109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1706"/>
    <x v="1705"/>
    <b v="0"/>
    <n v="0"/>
    <b v="0"/>
    <x v="109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1707"/>
    <x v="1706"/>
    <b v="0"/>
    <n v="9"/>
    <b v="0"/>
    <x v="1309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1708"/>
    <x v="1707"/>
    <b v="0"/>
    <n v="0"/>
    <b v="0"/>
    <x v="109"/>
    <e v="#DIV/0!"/>
    <s v="music/faith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1709"/>
    <x v="1708"/>
    <b v="0"/>
    <n v="4"/>
    <b v="0"/>
    <x v="1310"/>
    <n v="21.25"/>
    <s v="music/faith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1710"/>
    <x v="1709"/>
    <b v="0"/>
    <n v="1"/>
    <b v="0"/>
    <x v="131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1711"/>
    <x v="1710"/>
    <b v="0"/>
    <n v="2"/>
    <b v="0"/>
    <x v="113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1712"/>
    <x v="1711"/>
    <b v="0"/>
    <n v="0"/>
    <b v="0"/>
    <x v="109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1713"/>
    <x v="1712"/>
    <b v="0"/>
    <n v="1"/>
    <b v="0"/>
    <x v="131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1714"/>
    <x v="1713"/>
    <b v="0"/>
    <n v="17"/>
    <b v="0"/>
    <x v="131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1715"/>
    <x v="1714"/>
    <b v="0"/>
    <n v="2"/>
    <b v="0"/>
    <x v="881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1716"/>
    <x v="1715"/>
    <b v="0"/>
    <n v="3"/>
    <b v="0"/>
    <x v="847"/>
    <n v="50"/>
    <s v="music/faith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1717"/>
    <x v="1716"/>
    <b v="0"/>
    <n v="41"/>
    <b v="0"/>
    <x v="1314"/>
    <n v="34.024390243902438"/>
    <s v="music/faith"/>
    <x v="4"/>
    <x v="28"/>
  </r>
  <r>
    <n v="1718"/>
    <s v="The Prodigal Son"/>
    <s v="A melody for the galaxy."/>
    <x v="19"/>
    <n v="75"/>
    <x v="2"/>
    <x v="0"/>
    <s v="USD"/>
    <n v="1463201940"/>
    <n v="1459435149"/>
    <x v="1718"/>
    <x v="1717"/>
    <b v="0"/>
    <n v="2"/>
    <b v="0"/>
    <x v="1315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1719"/>
    <x v="1718"/>
    <b v="0"/>
    <n v="3"/>
    <b v="0"/>
    <x v="1316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1720"/>
    <x v="1719"/>
    <b v="0"/>
    <n v="8"/>
    <b v="0"/>
    <x v="1317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1721"/>
    <x v="1720"/>
    <b v="0"/>
    <n v="0"/>
    <b v="0"/>
    <x v="109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1722"/>
    <x v="1721"/>
    <b v="0"/>
    <n v="1"/>
    <b v="0"/>
    <x v="1318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1723"/>
    <x v="1722"/>
    <b v="0"/>
    <n v="3"/>
    <b v="0"/>
    <x v="896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1724"/>
    <x v="1723"/>
    <b v="0"/>
    <n v="4"/>
    <b v="0"/>
    <x v="1319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1725"/>
    <x v="1724"/>
    <b v="0"/>
    <n v="9"/>
    <b v="0"/>
    <x v="1320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1726"/>
    <x v="1725"/>
    <b v="0"/>
    <n v="16"/>
    <b v="0"/>
    <x v="1321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1727"/>
    <x v="1726"/>
    <b v="0"/>
    <n v="1"/>
    <b v="0"/>
    <x v="108"/>
    <n v="1"/>
    <s v="music/faith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1728"/>
    <x v="1727"/>
    <b v="0"/>
    <n v="7"/>
    <b v="0"/>
    <x v="1322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1729"/>
    <x v="1728"/>
    <b v="0"/>
    <n v="0"/>
    <b v="0"/>
    <x v="109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1730"/>
    <x v="1729"/>
    <b v="0"/>
    <n v="0"/>
    <b v="0"/>
    <x v="109"/>
    <e v="#DIV/0!"/>
    <s v="music/faith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1731"/>
    <x v="1730"/>
    <b v="0"/>
    <n v="0"/>
    <b v="0"/>
    <x v="109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1732"/>
    <x v="1731"/>
    <b v="0"/>
    <n v="0"/>
    <b v="0"/>
    <x v="109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1733"/>
    <x v="1732"/>
    <b v="0"/>
    <n v="0"/>
    <b v="0"/>
    <x v="109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1734"/>
    <x v="1733"/>
    <b v="0"/>
    <n v="1"/>
    <b v="0"/>
    <x v="1323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1735"/>
    <x v="1734"/>
    <b v="0"/>
    <n v="2"/>
    <b v="0"/>
    <x v="1324"/>
    <n v="55"/>
    <s v="music/faith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1736"/>
    <x v="1735"/>
    <b v="0"/>
    <n v="1"/>
    <b v="0"/>
    <x v="1325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1737"/>
    <x v="1736"/>
    <b v="0"/>
    <n v="15"/>
    <b v="0"/>
    <x v="1212"/>
    <n v="56.666666666666664"/>
    <s v="music/faith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1738"/>
    <x v="1737"/>
    <b v="0"/>
    <n v="1"/>
    <b v="0"/>
    <x v="177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1739"/>
    <x v="1738"/>
    <b v="0"/>
    <n v="1"/>
    <b v="0"/>
    <x v="37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1740"/>
    <x v="1739"/>
    <b v="0"/>
    <n v="0"/>
    <b v="0"/>
    <x v="109"/>
    <e v="#DIV/0!"/>
    <s v="music/faith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1741"/>
    <x v="1740"/>
    <b v="0"/>
    <n v="52"/>
    <b v="1"/>
    <x v="1326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1742"/>
    <x v="1741"/>
    <b v="0"/>
    <n v="34"/>
    <b v="1"/>
    <x v="648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1743"/>
    <x v="1742"/>
    <b v="0"/>
    <n v="67"/>
    <b v="1"/>
    <x v="132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1744"/>
    <x v="1743"/>
    <b v="0"/>
    <n v="70"/>
    <b v="1"/>
    <x v="1328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1745"/>
    <x v="1744"/>
    <b v="0"/>
    <n v="89"/>
    <b v="1"/>
    <x v="1329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1746"/>
    <x v="1745"/>
    <b v="0"/>
    <n v="107"/>
    <b v="1"/>
    <x v="1330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1747"/>
    <x v="1746"/>
    <b v="0"/>
    <n v="159"/>
    <b v="1"/>
    <x v="1331"/>
    <n v="59.408805031446541"/>
    <s v="photography/photobooks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1748"/>
    <x v="1747"/>
    <b v="0"/>
    <n v="181"/>
    <b v="1"/>
    <x v="1332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1749"/>
    <x v="1748"/>
    <b v="0"/>
    <n v="131"/>
    <b v="1"/>
    <x v="133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1750"/>
    <x v="1749"/>
    <b v="0"/>
    <n v="125"/>
    <b v="1"/>
    <x v="1334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1751"/>
    <x v="1750"/>
    <b v="0"/>
    <n v="61"/>
    <b v="1"/>
    <x v="1335"/>
    <n v="168.68852459016392"/>
    <s v="photography/photobooks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1752"/>
    <x v="1751"/>
    <b v="0"/>
    <n v="90"/>
    <b v="1"/>
    <x v="133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1753"/>
    <x v="1752"/>
    <b v="0"/>
    <n v="35"/>
    <b v="1"/>
    <x v="1277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1754"/>
    <x v="1753"/>
    <b v="0"/>
    <n v="90"/>
    <b v="1"/>
    <x v="133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1755"/>
    <x v="1754"/>
    <b v="0"/>
    <n v="4"/>
    <b v="1"/>
    <x v="43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1756"/>
    <x v="1755"/>
    <b v="0"/>
    <n v="120"/>
    <b v="1"/>
    <x v="1338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1757"/>
    <x v="1756"/>
    <b v="0"/>
    <n v="14"/>
    <b v="1"/>
    <x v="133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1758"/>
    <x v="1757"/>
    <b v="0"/>
    <n v="27"/>
    <b v="1"/>
    <x v="1340"/>
    <n v="42.481481481481481"/>
    <s v="photography/photobooks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x v="1759"/>
    <x v="1758"/>
    <b v="0"/>
    <n v="49"/>
    <b v="1"/>
    <x v="15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1760"/>
    <x v="1759"/>
    <b v="0"/>
    <n v="102"/>
    <b v="1"/>
    <x v="1341"/>
    <n v="81.098039215686271"/>
    <s v="photography/photobooks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1761"/>
    <x v="1760"/>
    <b v="0"/>
    <n v="3"/>
    <b v="1"/>
    <x v="1342"/>
    <n v="51.666666666666664"/>
    <s v="photography/photobooks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1762"/>
    <x v="1761"/>
    <b v="0"/>
    <n v="25"/>
    <b v="1"/>
    <x v="1343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1763"/>
    <x v="1762"/>
    <b v="0"/>
    <n v="118"/>
    <b v="1"/>
    <x v="1344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764"/>
    <x v="1763"/>
    <b v="1"/>
    <n v="39"/>
    <b v="0"/>
    <x v="1345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765"/>
    <x v="1764"/>
    <b v="1"/>
    <n v="103"/>
    <b v="0"/>
    <x v="1346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766"/>
    <x v="1765"/>
    <b v="1"/>
    <n v="0"/>
    <b v="0"/>
    <x v="109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767"/>
    <x v="1766"/>
    <b v="1"/>
    <n v="39"/>
    <b v="0"/>
    <x v="1347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768"/>
    <x v="1767"/>
    <b v="1"/>
    <n v="15"/>
    <b v="0"/>
    <x v="1348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769"/>
    <x v="1768"/>
    <b v="1"/>
    <n v="22"/>
    <b v="0"/>
    <x v="1349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770"/>
    <x v="1769"/>
    <b v="1"/>
    <n v="92"/>
    <b v="0"/>
    <x v="1350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771"/>
    <x v="1770"/>
    <b v="1"/>
    <n v="25"/>
    <b v="0"/>
    <x v="1351"/>
    <n v="35.799999999999997"/>
    <s v="photography/photobooks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772"/>
    <x v="1771"/>
    <b v="1"/>
    <n v="19"/>
    <b v="0"/>
    <x v="1352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773"/>
    <x v="1772"/>
    <b v="1"/>
    <n v="19"/>
    <b v="0"/>
    <x v="1353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774"/>
    <x v="1773"/>
    <b v="1"/>
    <n v="13"/>
    <b v="0"/>
    <x v="768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775"/>
    <x v="1774"/>
    <b v="1"/>
    <n v="124"/>
    <b v="0"/>
    <x v="1354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776"/>
    <x v="1775"/>
    <b v="1"/>
    <n v="4"/>
    <b v="0"/>
    <x v="1355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777"/>
    <x v="1776"/>
    <b v="1"/>
    <n v="10"/>
    <b v="0"/>
    <x v="1356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778"/>
    <x v="1777"/>
    <b v="1"/>
    <n v="15"/>
    <b v="0"/>
    <x v="1357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779"/>
    <x v="1778"/>
    <b v="1"/>
    <n v="38"/>
    <b v="0"/>
    <x v="1358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780"/>
    <x v="1779"/>
    <b v="1"/>
    <n v="152"/>
    <b v="0"/>
    <x v="135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781"/>
    <x v="1780"/>
    <b v="1"/>
    <n v="24"/>
    <b v="0"/>
    <x v="1360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782"/>
    <x v="1781"/>
    <b v="1"/>
    <n v="76"/>
    <b v="0"/>
    <x v="1361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783"/>
    <x v="1782"/>
    <b v="1"/>
    <n v="185"/>
    <b v="0"/>
    <x v="1362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784"/>
    <x v="1783"/>
    <b v="1"/>
    <n v="33"/>
    <b v="0"/>
    <x v="1363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785"/>
    <x v="1784"/>
    <b v="1"/>
    <n v="108"/>
    <b v="0"/>
    <x v="1364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786"/>
    <x v="1785"/>
    <b v="1"/>
    <n v="29"/>
    <b v="0"/>
    <x v="1365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787"/>
    <x v="1786"/>
    <b v="1"/>
    <n v="24"/>
    <b v="0"/>
    <x v="1366"/>
    <n v="63.875"/>
    <s v="photography/photobooks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788"/>
    <x v="1787"/>
    <b v="1"/>
    <n v="4"/>
    <b v="0"/>
    <x v="1367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789"/>
    <x v="1788"/>
    <b v="1"/>
    <n v="4"/>
    <b v="0"/>
    <x v="724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790"/>
    <x v="1789"/>
    <b v="1"/>
    <n v="15"/>
    <b v="0"/>
    <x v="1368"/>
    <n v="109.06666666666666"/>
    <s v="photography/photobooks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791"/>
    <x v="1790"/>
    <b v="1"/>
    <n v="4"/>
    <b v="0"/>
    <x v="1369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792"/>
    <x v="1791"/>
    <b v="1"/>
    <n v="139"/>
    <b v="0"/>
    <x v="1370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793"/>
    <x v="1792"/>
    <b v="1"/>
    <n v="2"/>
    <b v="0"/>
    <x v="843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794"/>
    <x v="1793"/>
    <b v="1"/>
    <n v="18"/>
    <b v="0"/>
    <x v="1371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795"/>
    <x v="1794"/>
    <b v="1"/>
    <n v="81"/>
    <b v="0"/>
    <x v="1372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796"/>
    <x v="1795"/>
    <b v="1"/>
    <n v="86"/>
    <b v="0"/>
    <x v="1373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797"/>
    <x v="1796"/>
    <b v="1"/>
    <n v="140"/>
    <b v="0"/>
    <x v="697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798"/>
    <x v="1797"/>
    <b v="1"/>
    <n v="37"/>
    <b v="0"/>
    <x v="1374"/>
    <n v="58.972972972972975"/>
    <s v="photography/photobooks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799"/>
    <x v="1798"/>
    <b v="1"/>
    <n v="6"/>
    <b v="0"/>
    <x v="1375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800"/>
    <x v="1799"/>
    <b v="1"/>
    <n v="113"/>
    <b v="0"/>
    <x v="1376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801"/>
    <x v="1800"/>
    <b v="1"/>
    <n v="37"/>
    <b v="0"/>
    <x v="1377"/>
    <n v="63.648648648648646"/>
    <s v="photography/photobooks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802"/>
    <x v="1801"/>
    <b v="1"/>
    <n v="18"/>
    <b v="0"/>
    <x v="137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803"/>
    <x v="1802"/>
    <b v="1"/>
    <n v="75"/>
    <b v="0"/>
    <x v="1379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804"/>
    <x v="1803"/>
    <b v="1"/>
    <n v="52"/>
    <b v="0"/>
    <x v="1380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805"/>
    <x v="1804"/>
    <b v="1"/>
    <n v="122"/>
    <b v="0"/>
    <x v="1381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806"/>
    <x v="1805"/>
    <b v="1"/>
    <n v="8"/>
    <b v="0"/>
    <x v="1382"/>
    <n v="73.875"/>
    <s v="photography/photobooks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807"/>
    <x v="1806"/>
    <b v="1"/>
    <n v="8"/>
    <b v="0"/>
    <x v="1383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808"/>
    <x v="1807"/>
    <b v="1"/>
    <n v="96"/>
    <b v="0"/>
    <x v="1384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809"/>
    <x v="1808"/>
    <b v="1"/>
    <n v="9"/>
    <b v="0"/>
    <x v="1385"/>
    <n v="42.222222222222221"/>
    <s v="photography/photobooks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1810"/>
    <x v="1809"/>
    <b v="0"/>
    <n v="2"/>
    <b v="0"/>
    <x v="422"/>
    <n v="7.5"/>
    <s v="photography/photobooks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1811"/>
    <x v="1810"/>
    <b v="0"/>
    <n v="26"/>
    <b v="0"/>
    <x v="1386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1812"/>
    <x v="1811"/>
    <b v="0"/>
    <n v="23"/>
    <b v="0"/>
    <x v="138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1813"/>
    <x v="1812"/>
    <b v="0"/>
    <n v="0"/>
    <b v="0"/>
    <x v="109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1814"/>
    <x v="1813"/>
    <b v="0"/>
    <n v="140"/>
    <b v="0"/>
    <x v="1388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1815"/>
    <x v="1814"/>
    <b v="0"/>
    <n v="0"/>
    <b v="0"/>
    <x v="109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1816"/>
    <x v="1815"/>
    <b v="0"/>
    <n v="6"/>
    <b v="0"/>
    <x v="1389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1817"/>
    <x v="1816"/>
    <b v="0"/>
    <n v="100"/>
    <b v="0"/>
    <x v="1390"/>
    <n v="94.19"/>
    <s v="photography/photobooks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1818"/>
    <x v="1817"/>
    <b v="0"/>
    <n v="0"/>
    <b v="0"/>
    <x v="109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1819"/>
    <x v="1818"/>
    <b v="0"/>
    <n v="4"/>
    <b v="0"/>
    <x v="1391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1820"/>
    <x v="1819"/>
    <b v="0"/>
    <n v="8"/>
    <b v="0"/>
    <x v="139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1821"/>
    <x v="1820"/>
    <b v="0"/>
    <n v="57"/>
    <b v="1"/>
    <x v="1393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1822"/>
    <x v="1821"/>
    <b v="0"/>
    <n v="11"/>
    <b v="1"/>
    <x v="3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1823"/>
    <x v="1822"/>
    <b v="0"/>
    <n v="33"/>
    <b v="1"/>
    <x v="1394"/>
    <n v="24.575757575757574"/>
    <s v="music/rock"/>
    <x v="4"/>
    <x v="11"/>
  </r>
  <r>
    <n v="1824"/>
    <s v="Tin Man's Broken Wisdom Fund"/>
    <s v="cd fund raiser"/>
    <x v="9"/>
    <n v="3002"/>
    <x v="0"/>
    <x v="0"/>
    <s v="USD"/>
    <n v="1389146880"/>
    <n v="1387403967"/>
    <x v="1824"/>
    <x v="1823"/>
    <b v="0"/>
    <n v="40"/>
    <b v="1"/>
    <x v="1395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1825"/>
    <x v="1824"/>
    <b v="0"/>
    <n v="50"/>
    <b v="1"/>
    <x v="1396"/>
    <n v="42.02"/>
    <s v="music/rock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1826"/>
    <x v="1825"/>
    <b v="0"/>
    <n v="38"/>
    <b v="1"/>
    <x v="50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1827"/>
    <x v="1826"/>
    <b v="0"/>
    <n v="96"/>
    <b v="1"/>
    <x v="1397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1828"/>
    <x v="1827"/>
    <b v="0"/>
    <n v="48"/>
    <b v="1"/>
    <x v="1398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1829"/>
    <x v="1828"/>
    <b v="0"/>
    <n v="33"/>
    <b v="1"/>
    <x v="1399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1830"/>
    <x v="1829"/>
    <b v="0"/>
    <n v="226"/>
    <b v="1"/>
    <x v="1400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1831"/>
    <x v="1830"/>
    <b v="0"/>
    <n v="14"/>
    <b v="1"/>
    <x v="288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1832"/>
    <x v="1831"/>
    <b v="0"/>
    <n v="20"/>
    <b v="1"/>
    <x v="1401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1833"/>
    <x v="1832"/>
    <b v="0"/>
    <n v="25"/>
    <b v="1"/>
    <x v="1402"/>
    <n v="42"/>
    <s v="music/rock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1834"/>
    <x v="1833"/>
    <b v="0"/>
    <n v="90"/>
    <b v="1"/>
    <x v="1403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1835"/>
    <x v="1834"/>
    <b v="0"/>
    <n v="11"/>
    <b v="1"/>
    <x v="87"/>
    <n v="47.272727272727273"/>
    <s v="music/rock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x v="1836"/>
    <x v="1835"/>
    <b v="0"/>
    <n v="55"/>
    <b v="1"/>
    <x v="140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1837"/>
    <x v="1836"/>
    <b v="0"/>
    <n v="30"/>
    <b v="1"/>
    <x v="1405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1838"/>
    <x v="1837"/>
    <b v="0"/>
    <n v="28"/>
    <b v="1"/>
    <x v="1406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1839"/>
    <x v="1838"/>
    <b v="0"/>
    <n v="45"/>
    <b v="1"/>
    <x v="1407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1840"/>
    <x v="1839"/>
    <b v="0"/>
    <n v="13"/>
    <b v="1"/>
    <x v="1408"/>
    <n v="75.384615384615387"/>
    <s v="music/rock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1841"/>
    <x v="1840"/>
    <b v="0"/>
    <n v="40"/>
    <b v="1"/>
    <x v="1409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1842"/>
    <x v="1841"/>
    <b v="0"/>
    <n v="21"/>
    <b v="1"/>
    <x v="1410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1843"/>
    <x v="1842"/>
    <b v="0"/>
    <n v="134"/>
    <b v="1"/>
    <x v="141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1844"/>
    <x v="1843"/>
    <b v="0"/>
    <n v="20"/>
    <b v="1"/>
    <x v="578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1845"/>
    <x v="1844"/>
    <b v="0"/>
    <n v="19"/>
    <b v="1"/>
    <x v="3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1846"/>
    <x v="1845"/>
    <b v="0"/>
    <n v="209"/>
    <b v="1"/>
    <x v="1412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1847"/>
    <x v="1846"/>
    <b v="0"/>
    <n v="38"/>
    <b v="1"/>
    <x v="1413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1848"/>
    <x v="1847"/>
    <b v="0"/>
    <n v="24"/>
    <b v="1"/>
    <x v="1414"/>
    <n v="134.20833333333334"/>
    <s v="music/rock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1849"/>
    <x v="1848"/>
    <b v="0"/>
    <n v="8"/>
    <b v="1"/>
    <x v="1415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1850"/>
    <x v="1849"/>
    <b v="0"/>
    <n v="179"/>
    <b v="1"/>
    <x v="1416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1851"/>
    <x v="1850"/>
    <b v="0"/>
    <n v="26"/>
    <b v="1"/>
    <x v="1417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1852"/>
    <x v="1851"/>
    <b v="0"/>
    <n v="131"/>
    <b v="1"/>
    <x v="1418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1853"/>
    <x v="1852"/>
    <b v="0"/>
    <n v="14"/>
    <b v="1"/>
    <x v="1419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1854"/>
    <x v="1853"/>
    <b v="0"/>
    <n v="174"/>
    <b v="1"/>
    <x v="1420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1855"/>
    <x v="1854"/>
    <b v="0"/>
    <n v="191"/>
    <b v="1"/>
    <x v="1421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1856"/>
    <x v="1855"/>
    <b v="0"/>
    <n v="38"/>
    <b v="1"/>
    <x v="982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1857"/>
    <x v="1856"/>
    <b v="0"/>
    <n v="22"/>
    <b v="1"/>
    <x v="3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1858"/>
    <x v="1857"/>
    <b v="0"/>
    <n v="149"/>
    <b v="1"/>
    <x v="1422"/>
    <n v="40.547315436241611"/>
    <s v="music/rock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1859"/>
    <x v="1858"/>
    <b v="0"/>
    <n v="56"/>
    <b v="1"/>
    <x v="1423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1860"/>
    <x v="1859"/>
    <b v="0"/>
    <n v="19"/>
    <b v="1"/>
    <x v="1424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1861"/>
    <x v="1860"/>
    <b v="0"/>
    <n v="0"/>
    <b v="0"/>
    <x v="109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1862"/>
    <x v="1861"/>
    <b v="0"/>
    <n v="16"/>
    <b v="0"/>
    <x v="1425"/>
    <n v="90.9375"/>
    <s v="games/mobile games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1863"/>
    <x v="1862"/>
    <b v="0"/>
    <n v="2"/>
    <b v="0"/>
    <x v="177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1864"/>
    <x v="1863"/>
    <b v="0"/>
    <n v="48"/>
    <b v="0"/>
    <x v="1426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1865"/>
    <x v="1864"/>
    <b v="0"/>
    <n v="2"/>
    <b v="0"/>
    <x v="1427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1866"/>
    <x v="1865"/>
    <b v="0"/>
    <n v="2"/>
    <b v="0"/>
    <x v="724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1867"/>
    <x v="1866"/>
    <b v="0"/>
    <n v="1"/>
    <b v="0"/>
    <x v="833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1868"/>
    <x v="1867"/>
    <b v="0"/>
    <n v="17"/>
    <b v="0"/>
    <x v="1428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1869"/>
    <x v="1868"/>
    <b v="0"/>
    <n v="0"/>
    <b v="0"/>
    <x v="109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1870"/>
    <x v="1869"/>
    <b v="0"/>
    <n v="11"/>
    <b v="0"/>
    <x v="1429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1871"/>
    <x v="1870"/>
    <b v="0"/>
    <n v="95"/>
    <b v="0"/>
    <x v="1430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1872"/>
    <x v="1871"/>
    <b v="0"/>
    <n v="13"/>
    <b v="0"/>
    <x v="550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1873"/>
    <x v="1872"/>
    <b v="0"/>
    <n v="2"/>
    <b v="0"/>
    <x v="871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1874"/>
    <x v="1873"/>
    <b v="0"/>
    <n v="2"/>
    <b v="0"/>
    <x v="1431"/>
    <n v="13"/>
    <s v="games/mobile games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1875"/>
    <x v="1874"/>
    <b v="0"/>
    <n v="3"/>
    <b v="0"/>
    <x v="872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1876"/>
    <x v="1875"/>
    <b v="0"/>
    <n v="0"/>
    <b v="0"/>
    <x v="109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1877"/>
    <x v="1876"/>
    <b v="0"/>
    <n v="0"/>
    <b v="0"/>
    <x v="109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1878"/>
    <x v="1877"/>
    <b v="0"/>
    <n v="0"/>
    <b v="0"/>
    <x v="109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1879"/>
    <x v="1878"/>
    <b v="0"/>
    <n v="2"/>
    <b v="0"/>
    <x v="154"/>
    <n v="3"/>
    <s v="games/mobile games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1880"/>
    <x v="1879"/>
    <b v="0"/>
    <n v="24"/>
    <b v="0"/>
    <x v="143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1881"/>
    <x v="1880"/>
    <b v="0"/>
    <n v="70"/>
    <b v="1"/>
    <x v="1433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1882"/>
    <x v="1881"/>
    <b v="0"/>
    <n v="81"/>
    <b v="1"/>
    <x v="1434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1883"/>
    <x v="1882"/>
    <b v="0"/>
    <n v="32"/>
    <b v="1"/>
    <x v="1435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1884"/>
    <x v="1883"/>
    <b v="0"/>
    <n v="26"/>
    <b v="1"/>
    <x v="1436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1885"/>
    <x v="1884"/>
    <b v="0"/>
    <n v="105"/>
    <b v="1"/>
    <x v="1437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1886"/>
    <x v="1885"/>
    <b v="0"/>
    <n v="29"/>
    <b v="1"/>
    <x v="1438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1887"/>
    <x v="1886"/>
    <b v="0"/>
    <n v="8"/>
    <b v="1"/>
    <x v="1439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1888"/>
    <x v="1887"/>
    <b v="0"/>
    <n v="89"/>
    <b v="1"/>
    <x v="1440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1889"/>
    <x v="1888"/>
    <b v="0"/>
    <n v="44"/>
    <b v="1"/>
    <x v="15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1890"/>
    <x v="1889"/>
    <b v="0"/>
    <n v="246"/>
    <b v="1"/>
    <x v="1441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1891"/>
    <x v="1890"/>
    <b v="0"/>
    <n v="120"/>
    <b v="1"/>
    <x v="1442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1892"/>
    <x v="1891"/>
    <b v="0"/>
    <n v="26"/>
    <b v="1"/>
    <x v="1443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1893"/>
    <x v="1892"/>
    <b v="0"/>
    <n v="45"/>
    <b v="1"/>
    <x v="87"/>
    <n v="57.777777777777779"/>
    <s v="music/indie rock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1894"/>
    <x v="1893"/>
    <b v="0"/>
    <n v="20"/>
    <b v="1"/>
    <x v="1444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1895"/>
    <x v="1894"/>
    <b v="0"/>
    <n v="47"/>
    <b v="1"/>
    <x v="1445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1896"/>
    <x v="1895"/>
    <b v="0"/>
    <n v="13"/>
    <b v="1"/>
    <x v="1446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1897"/>
    <x v="1896"/>
    <b v="0"/>
    <n v="183"/>
    <b v="1"/>
    <x v="1447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1898"/>
    <x v="1897"/>
    <b v="0"/>
    <n v="21"/>
    <b v="1"/>
    <x v="1448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1899"/>
    <x v="1898"/>
    <b v="0"/>
    <n v="42"/>
    <b v="1"/>
    <x v="25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1900"/>
    <x v="1899"/>
    <b v="0"/>
    <n v="54"/>
    <b v="1"/>
    <x v="1449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1901"/>
    <x v="1900"/>
    <b v="0"/>
    <n v="25"/>
    <b v="0"/>
    <x v="1450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1902"/>
    <x v="1901"/>
    <b v="0"/>
    <n v="3"/>
    <b v="0"/>
    <x v="444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1903"/>
    <x v="1902"/>
    <b v="0"/>
    <n v="41"/>
    <b v="0"/>
    <x v="1451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1904"/>
    <x v="1903"/>
    <b v="0"/>
    <n v="2"/>
    <b v="0"/>
    <x v="37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1905"/>
    <x v="1904"/>
    <b v="0"/>
    <n v="4"/>
    <b v="0"/>
    <x v="1452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1906"/>
    <x v="1905"/>
    <b v="0"/>
    <n v="99"/>
    <b v="0"/>
    <x v="1453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1907"/>
    <x v="1906"/>
    <b v="0"/>
    <n v="4"/>
    <b v="0"/>
    <x v="1454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1908"/>
    <x v="1907"/>
    <b v="0"/>
    <n v="4"/>
    <b v="0"/>
    <x v="1455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1909"/>
    <x v="1908"/>
    <b v="0"/>
    <n v="38"/>
    <b v="0"/>
    <x v="1456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1910"/>
    <x v="1909"/>
    <b v="0"/>
    <n v="285"/>
    <b v="0"/>
    <x v="1457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1911"/>
    <x v="1910"/>
    <b v="0"/>
    <n v="1"/>
    <b v="0"/>
    <x v="1458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1912"/>
    <x v="1911"/>
    <b v="0"/>
    <n v="42"/>
    <b v="0"/>
    <x v="1459"/>
    <n v="70.595238095238102"/>
    <s v="technology/gadgets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1913"/>
    <x v="1912"/>
    <b v="0"/>
    <n v="26"/>
    <b v="0"/>
    <x v="1460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1914"/>
    <x v="1913"/>
    <b v="0"/>
    <n v="2"/>
    <b v="0"/>
    <x v="1461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1915"/>
    <x v="1914"/>
    <b v="0"/>
    <n v="4"/>
    <b v="0"/>
    <x v="1462"/>
    <n v="2"/>
    <s v="technology/gadgets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1916"/>
    <x v="1915"/>
    <b v="0"/>
    <n v="6"/>
    <b v="0"/>
    <x v="872"/>
    <n v="17"/>
    <s v="technology/gadgets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1917"/>
    <x v="1916"/>
    <b v="0"/>
    <n v="70"/>
    <b v="0"/>
    <x v="1463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1918"/>
    <x v="1917"/>
    <b v="0"/>
    <n v="9"/>
    <b v="0"/>
    <x v="146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1919"/>
    <x v="1918"/>
    <b v="0"/>
    <n v="8"/>
    <b v="0"/>
    <x v="1465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1920"/>
    <x v="1919"/>
    <b v="0"/>
    <n v="105"/>
    <b v="0"/>
    <x v="1466"/>
    <n v="40.980952380952381"/>
    <s v="technology/gadgets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1921"/>
    <x v="1920"/>
    <b v="0"/>
    <n v="38"/>
    <b v="1"/>
    <x v="346"/>
    <n v="54"/>
    <s v="music/indie rock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1922"/>
    <x v="1921"/>
    <b v="0"/>
    <n v="64"/>
    <b v="1"/>
    <x v="1467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1923"/>
    <x v="1922"/>
    <b v="0"/>
    <n v="13"/>
    <b v="1"/>
    <x v="146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1924"/>
    <x v="1923"/>
    <b v="0"/>
    <n v="33"/>
    <b v="1"/>
    <x v="316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1925"/>
    <x v="1924"/>
    <b v="0"/>
    <n v="52"/>
    <b v="1"/>
    <x v="1469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1926"/>
    <x v="1925"/>
    <b v="0"/>
    <n v="107"/>
    <b v="1"/>
    <x v="1470"/>
    <n v="27.3896261682243"/>
    <s v="music/indie rock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x v="1927"/>
    <x v="1926"/>
    <b v="0"/>
    <n v="11"/>
    <b v="1"/>
    <x v="101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1928"/>
    <x v="1927"/>
    <b v="0"/>
    <n v="34"/>
    <b v="1"/>
    <x v="1471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1929"/>
    <x v="1928"/>
    <b v="0"/>
    <n v="75"/>
    <b v="1"/>
    <x v="1472"/>
    <n v="42.8"/>
    <s v="music/indie rock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1930"/>
    <x v="1929"/>
    <b v="0"/>
    <n v="26"/>
    <b v="1"/>
    <x v="74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1931"/>
    <x v="1930"/>
    <b v="0"/>
    <n v="50"/>
    <b v="1"/>
    <x v="1473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1932"/>
    <x v="1931"/>
    <b v="0"/>
    <n v="80"/>
    <b v="1"/>
    <x v="1474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1933"/>
    <x v="1932"/>
    <b v="0"/>
    <n v="110"/>
    <b v="1"/>
    <x v="1475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1934"/>
    <x v="1933"/>
    <b v="0"/>
    <n v="77"/>
    <b v="1"/>
    <x v="1476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1935"/>
    <x v="1934"/>
    <b v="0"/>
    <n v="50"/>
    <b v="1"/>
    <x v="1477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1936"/>
    <x v="1935"/>
    <b v="0"/>
    <n v="145"/>
    <b v="1"/>
    <x v="1478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1937"/>
    <x v="1936"/>
    <b v="0"/>
    <n v="29"/>
    <b v="1"/>
    <x v="147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1938"/>
    <x v="1937"/>
    <b v="0"/>
    <n v="114"/>
    <b v="1"/>
    <x v="1480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1939"/>
    <x v="1938"/>
    <b v="0"/>
    <n v="96"/>
    <b v="1"/>
    <x v="1076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1940"/>
    <x v="1939"/>
    <b v="0"/>
    <n v="31"/>
    <b v="1"/>
    <x v="1481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941"/>
    <x v="1940"/>
    <b v="1"/>
    <n v="4883"/>
    <b v="1"/>
    <x v="1482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942"/>
    <x v="1941"/>
    <b v="1"/>
    <n v="95"/>
    <b v="1"/>
    <x v="1483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943"/>
    <x v="1942"/>
    <b v="1"/>
    <n v="2478"/>
    <b v="1"/>
    <x v="1484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944"/>
    <x v="1943"/>
    <b v="1"/>
    <n v="1789"/>
    <b v="1"/>
    <x v="148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945"/>
    <x v="1944"/>
    <b v="1"/>
    <n v="680"/>
    <b v="1"/>
    <x v="1486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946"/>
    <x v="1945"/>
    <b v="1"/>
    <n v="70"/>
    <b v="1"/>
    <x v="148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947"/>
    <x v="1946"/>
    <b v="1"/>
    <n v="23"/>
    <b v="1"/>
    <x v="1488"/>
    <n v="35.003043478260871"/>
    <s v="technology/hardware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948"/>
    <x v="1947"/>
    <b v="1"/>
    <n v="4245"/>
    <b v="1"/>
    <x v="1489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949"/>
    <x v="1948"/>
    <b v="1"/>
    <n v="943"/>
    <b v="1"/>
    <x v="1490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950"/>
    <x v="1949"/>
    <b v="1"/>
    <n v="1876"/>
    <b v="1"/>
    <x v="1491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951"/>
    <x v="1950"/>
    <b v="1"/>
    <n v="834"/>
    <b v="1"/>
    <x v="1492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952"/>
    <x v="1951"/>
    <b v="1"/>
    <n v="682"/>
    <b v="1"/>
    <x v="1493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953"/>
    <x v="1952"/>
    <b v="1"/>
    <n v="147"/>
    <b v="1"/>
    <x v="1494"/>
    <n v="230.55782312925169"/>
    <s v="technology/hardware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954"/>
    <x v="1953"/>
    <b v="1"/>
    <n v="415"/>
    <b v="1"/>
    <x v="1495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955"/>
    <x v="1954"/>
    <b v="1"/>
    <n v="290"/>
    <b v="1"/>
    <x v="1496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956"/>
    <x v="1955"/>
    <b v="1"/>
    <n v="365"/>
    <b v="1"/>
    <x v="1497"/>
    <n v="483.34246575342468"/>
    <s v="technology/hardware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957"/>
    <x v="1956"/>
    <b v="1"/>
    <n v="660"/>
    <b v="1"/>
    <x v="1498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958"/>
    <x v="1957"/>
    <b v="1"/>
    <n v="1356"/>
    <b v="1"/>
    <x v="1499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959"/>
    <x v="1958"/>
    <b v="1"/>
    <n v="424"/>
    <b v="1"/>
    <x v="1500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960"/>
    <x v="1959"/>
    <b v="1"/>
    <n v="33"/>
    <b v="1"/>
    <x v="1501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961"/>
    <x v="1960"/>
    <b v="1"/>
    <n v="1633"/>
    <b v="1"/>
    <x v="1502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962"/>
    <x v="1961"/>
    <b v="1"/>
    <n v="306"/>
    <b v="1"/>
    <x v="1503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963"/>
    <x v="1962"/>
    <b v="1"/>
    <n v="205"/>
    <b v="1"/>
    <x v="1504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964"/>
    <x v="1963"/>
    <b v="1"/>
    <n v="1281"/>
    <b v="1"/>
    <x v="150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965"/>
    <x v="1964"/>
    <b v="1"/>
    <n v="103"/>
    <b v="1"/>
    <x v="1506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966"/>
    <x v="1965"/>
    <b v="1"/>
    <n v="1513"/>
    <b v="1"/>
    <x v="1507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967"/>
    <x v="1966"/>
    <b v="1"/>
    <n v="405"/>
    <b v="1"/>
    <x v="150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968"/>
    <x v="1967"/>
    <b v="1"/>
    <n v="510"/>
    <b v="1"/>
    <x v="1509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969"/>
    <x v="1968"/>
    <b v="1"/>
    <n v="1887"/>
    <b v="1"/>
    <x v="1510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970"/>
    <x v="1969"/>
    <b v="1"/>
    <n v="701"/>
    <b v="1"/>
    <x v="1511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971"/>
    <x v="1970"/>
    <b v="1"/>
    <n v="3863"/>
    <b v="1"/>
    <x v="151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972"/>
    <x v="1971"/>
    <b v="1"/>
    <n v="238"/>
    <b v="1"/>
    <x v="1513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973"/>
    <x v="1972"/>
    <b v="1"/>
    <n v="2051"/>
    <b v="1"/>
    <x v="1514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974"/>
    <x v="1973"/>
    <b v="1"/>
    <n v="402"/>
    <b v="1"/>
    <x v="1515"/>
    <n v="186.81393034825871"/>
    <s v="technology/hardware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975"/>
    <x v="1974"/>
    <b v="1"/>
    <n v="253"/>
    <b v="1"/>
    <x v="1516"/>
    <n v="131.98948616600788"/>
    <s v="technology/hardware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976"/>
    <x v="1975"/>
    <b v="1"/>
    <n v="473"/>
    <b v="1"/>
    <x v="1517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977"/>
    <x v="1976"/>
    <b v="1"/>
    <n v="821"/>
    <b v="1"/>
    <x v="1518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978"/>
    <x v="1977"/>
    <b v="1"/>
    <n v="388"/>
    <b v="1"/>
    <x v="151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979"/>
    <x v="1978"/>
    <b v="1"/>
    <n v="813"/>
    <b v="1"/>
    <x v="1520"/>
    <n v="282.65966789667897"/>
    <s v="technology/hardware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980"/>
    <x v="1979"/>
    <b v="1"/>
    <n v="1945"/>
    <b v="1"/>
    <x v="1521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1981"/>
    <x v="1980"/>
    <b v="0"/>
    <n v="12"/>
    <b v="0"/>
    <x v="152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1982"/>
    <x v="1981"/>
    <b v="0"/>
    <n v="0"/>
    <b v="0"/>
    <x v="109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1983"/>
    <x v="1982"/>
    <b v="0"/>
    <n v="16"/>
    <b v="0"/>
    <x v="152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1984"/>
    <x v="1983"/>
    <b v="0"/>
    <n v="7"/>
    <b v="0"/>
    <x v="1524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1985"/>
    <x v="1984"/>
    <b v="0"/>
    <n v="4"/>
    <b v="0"/>
    <x v="152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1986"/>
    <x v="1985"/>
    <b v="0"/>
    <n v="1"/>
    <b v="0"/>
    <x v="833"/>
    <n v="1"/>
    <s v="photography/people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1987"/>
    <x v="1986"/>
    <b v="0"/>
    <n v="28"/>
    <b v="0"/>
    <x v="1526"/>
    <n v="83.428571428571431"/>
    <s v="photography/people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x v="1988"/>
    <x v="1987"/>
    <b v="0"/>
    <n v="1"/>
    <b v="0"/>
    <x v="151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1989"/>
    <x v="1988"/>
    <b v="0"/>
    <n v="1"/>
    <b v="0"/>
    <x v="460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1990"/>
    <x v="1989"/>
    <b v="0"/>
    <n v="5"/>
    <b v="0"/>
    <x v="1527"/>
    <n v="101.8"/>
    <s v="photography/people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1991"/>
    <x v="1990"/>
    <b v="0"/>
    <n v="3"/>
    <b v="0"/>
    <x v="1528"/>
    <n v="46.666666666666664"/>
    <s v="photography/people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1992"/>
    <x v="1991"/>
    <b v="0"/>
    <n v="2"/>
    <b v="0"/>
    <x v="1529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1993"/>
    <x v="1992"/>
    <b v="0"/>
    <n v="0"/>
    <b v="0"/>
    <x v="109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1994"/>
    <x v="1993"/>
    <b v="0"/>
    <n v="0"/>
    <b v="0"/>
    <x v="109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1995"/>
    <x v="1994"/>
    <b v="0"/>
    <n v="3"/>
    <b v="0"/>
    <x v="1530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1996"/>
    <x v="1995"/>
    <b v="0"/>
    <n v="0"/>
    <b v="0"/>
    <x v="109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1997"/>
    <x v="1996"/>
    <b v="0"/>
    <n v="0"/>
    <b v="0"/>
    <x v="109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1998"/>
    <x v="1997"/>
    <b v="0"/>
    <n v="3"/>
    <b v="0"/>
    <x v="1531"/>
    <n v="218.33333333333334"/>
    <s v="photography/people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1999"/>
    <x v="1998"/>
    <b v="0"/>
    <n v="7"/>
    <b v="0"/>
    <x v="1532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2000"/>
    <x v="1999"/>
    <b v="0"/>
    <n v="25"/>
    <b v="0"/>
    <x v="856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2001"/>
    <x v="2000"/>
    <b v="1"/>
    <n v="1637"/>
    <b v="1"/>
    <x v="1533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2002"/>
    <x v="2001"/>
    <b v="1"/>
    <n v="1375"/>
    <b v="1"/>
    <x v="1534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2003"/>
    <x v="2002"/>
    <b v="1"/>
    <n v="17"/>
    <b v="1"/>
    <x v="1535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2004"/>
    <x v="2003"/>
    <b v="1"/>
    <n v="354"/>
    <b v="1"/>
    <x v="1536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2005"/>
    <x v="2004"/>
    <b v="1"/>
    <n v="191"/>
    <b v="1"/>
    <x v="1537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2006"/>
    <x v="2005"/>
    <b v="1"/>
    <n v="303"/>
    <b v="1"/>
    <x v="1538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2007"/>
    <x v="2006"/>
    <b v="1"/>
    <n v="137"/>
    <b v="1"/>
    <x v="1539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2008"/>
    <x v="2007"/>
    <b v="1"/>
    <n v="41"/>
    <b v="1"/>
    <x v="1540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2009"/>
    <x v="2008"/>
    <b v="1"/>
    <n v="398"/>
    <b v="1"/>
    <x v="1541"/>
    <n v="383.3643216080402"/>
    <s v="technology/hardware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2010"/>
    <x v="2009"/>
    <b v="1"/>
    <n v="1737"/>
    <b v="1"/>
    <x v="1542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2011"/>
    <x v="2010"/>
    <b v="1"/>
    <n v="971"/>
    <b v="1"/>
    <x v="1543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2012"/>
    <x v="2011"/>
    <b v="1"/>
    <n v="183"/>
    <b v="1"/>
    <x v="1544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2013"/>
    <x v="2012"/>
    <b v="1"/>
    <n v="4562"/>
    <b v="1"/>
    <x v="154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2014"/>
    <x v="2013"/>
    <b v="1"/>
    <n v="26457"/>
    <b v="1"/>
    <x v="1546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2015"/>
    <x v="2014"/>
    <b v="1"/>
    <n v="162"/>
    <b v="1"/>
    <x v="1547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2016"/>
    <x v="2015"/>
    <b v="1"/>
    <n v="479"/>
    <b v="1"/>
    <x v="154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2017"/>
    <x v="2016"/>
    <b v="1"/>
    <n v="426"/>
    <b v="1"/>
    <x v="154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2018"/>
    <x v="2017"/>
    <b v="1"/>
    <n v="450"/>
    <b v="1"/>
    <x v="1550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2019"/>
    <x v="2018"/>
    <b v="1"/>
    <n v="1780"/>
    <b v="1"/>
    <x v="155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2020"/>
    <x v="2019"/>
    <b v="1"/>
    <n v="122"/>
    <b v="1"/>
    <x v="1552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2021"/>
    <x v="2020"/>
    <b v="1"/>
    <n v="95"/>
    <b v="1"/>
    <x v="1553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2022"/>
    <x v="2021"/>
    <b v="1"/>
    <n v="325"/>
    <b v="1"/>
    <x v="1554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2023"/>
    <x v="2022"/>
    <b v="1"/>
    <n v="353"/>
    <b v="1"/>
    <x v="1555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2024"/>
    <x v="2023"/>
    <b v="1"/>
    <n v="105"/>
    <b v="1"/>
    <x v="1556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2025"/>
    <x v="2024"/>
    <b v="1"/>
    <n v="729"/>
    <b v="1"/>
    <x v="1557"/>
    <n v="220.74074074074073"/>
    <s v="technology/hardware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2026"/>
    <x v="2025"/>
    <b v="1"/>
    <n v="454"/>
    <b v="1"/>
    <x v="155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2027"/>
    <x v="2026"/>
    <b v="1"/>
    <n v="539"/>
    <b v="1"/>
    <x v="1559"/>
    <n v="223.09647495361781"/>
    <s v="technology/hardware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2028"/>
    <x v="2027"/>
    <b v="1"/>
    <n v="79"/>
    <b v="1"/>
    <x v="1560"/>
    <n v="47.911392405063289"/>
    <s v="technology/hardware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2029"/>
    <x v="2028"/>
    <b v="1"/>
    <n v="94"/>
    <b v="1"/>
    <x v="156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2030"/>
    <x v="2029"/>
    <b v="1"/>
    <n v="625"/>
    <b v="1"/>
    <x v="1562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2031"/>
    <x v="2030"/>
    <b v="1"/>
    <n v="508"/>
    <b v="1"/>
    <x v="1563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2032"/>
    <x v="2031"/>
    <b v="1"/>
    <n v="531"/>
    <b v="1"/>
    <x v="1564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2033"/>
    <x v="2032"/>
    <b v="1"/>
    <n v="158"/>
    <b v="1"/>
    <x v="1565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2034"/>
    <x v="2033"/>
    <b v="1"/>
    <n v="508"/>
    <b v="1"/>
    <x v="1566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2035"/>
    <x v="2034"/>
    <b v="1"/>
    <n v="644"/>
    <b v="1"/>
    <x v="1567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2036"/>
    <x v="2035"/>
    <b v="1"/>
    <n v="848"/>
    <b v="1"/>
    <x v="1568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2037"/>
    <x v="2036"/>
    <b v="1"/>
    <n v="429"/>
    <b v="1"/>
    <x v="1569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2038"/>
    <x v="2037"/>
    <b v="1"/>
    <n v="204"/>
    <b v="1"/>
    <x v="1570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2039"/>
    <x v="2038"/>
    <b v="1"/>
    <n v="379"/>
    <b v="1"/>
    <x v="1571"/>
    <n v="449.26385224274406"/>
    <s v="technology/hardware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2040"/>
    <x v="2039"/>
    <b v="1"/>
    <n v="271"/>
    <b v="1"/>
    <x v="1572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2041"/>
    <x v="2040"/>
    <b v="0"/>
    <n v="120"/>
    <b v="1"/>
    <x v="1573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2042"/>
    <x v="2041"/>
    <b v="0"/>
    <n v="140"/>
    <b v="1"/>
    <x v="1574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2043"/>
    <x v="2042"/>
    <b v="0"/>
    <n v="193"/>
    <b v="1"/>
    <x v="157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2044"/>
    <x v="2043"/>
    <b v="0"/>
    <n v="180"/>
    <b v="1"/>
    <x v="1576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2045"/>
    <x v="2044"/>
    <b v="0"/>
    <n v="263"/>
    <b v="1"/>
    <x v="157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2046"/>
    <x v="2045"/>
    <b v="0"/>
    <n v="217"/>
    <b v="1"/>
    <x v="1578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2047"/>
    <x v="2046"/>
    <b v="0"/>
    <n v="443"/>
    <b v="1"/>
    <x v="1579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2048"/>
    <x v="2047"/>
    <b v="0"/>
    <n v="1373"/>
    <b v="1"/>
    <x v="1580"/>
    <n v="91.82989803350327"/>
    <s v="technology/hardware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2049"/>
    <x v="2048"/>
    <b v="0"/>
    <n v="742"/>
    <b v="1"/>
    <x v="158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2050"/>
    <x v="2049"/>
    <b v="0"/>
    <n v="170"/>
    <b v="1"/>
    <x v="1582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2051"/>
    <x v="2050"/>
    <b v="0"/>
    <n v="242"/>
    <b v="1"/>
    <x v="1583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2052"/>
    <x v="2051"/>
    <b v="0"/>
    <n v="541"/>
    <b v="1"/>
    <x v="1584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2053"/>
    <x v="2052"/>
    <b v="0"/>
    <n v="121"/>
    <b v="1"/>
    <x v="1585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2054"/>
    <x v="2053"/>
    <b v="0"/>
    <n v="621"/>
    <b v="1"/>
    <x v="1586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2055"/>
    <x v="2054"/>
    <b v="0"/>
    <n v="101"/>
    <b v="1"/>
    <x v="1587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2056"/>
    <x v="2055"/>
    <b v="0"/>
    <n v="554"/>
    <b v="1"/>
    <x v="1588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2057"/>
    <x v="2056"/>
    <b v="0"/>
    <n v="666"/>
    <b v="1"/>
    <x v="1589"/>
    <n v="45.547792792792798"/>
    <s v="technology/hardware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2058"/>
    <x v="2057"/>
    <b v="0"/>
    <n v="410"/>
    <b v="1"/>
    <x v="1590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2059"/>
    <x v="2058"/>
    <b v="0"/>
    <n v="375"/>
    <b v="1"/>
    <x v="1591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2060"/>
    <x v="2059"/>
    <b v="0"/>
    <n v="1364"/>
    <b v="1"/>
    <x v="1592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2061"/>
    <x v="2060"/>
    <b v="0"/>
    <n v="35"/>
    <b v="1"/>
    <x v="1593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2062"/>
    <x v="2061"/>
    <b v="0"/>
    <n v="203"/>
    <b v="1"/>
    <x v="1594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2063"/>
    <x v="2062"/>
    <b v="0"/>
    <n v="49"/>
    <b v="1"/>
    <x v="1595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2064"/>
    <x v="2063"/>
    <b v="0"/>
    <n v="5812"/>
    <b v="1"/>
    <x v="1596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2065"/>
    <x v="2064"/>
    <b v="0"/>
    <n v="1556"/>
    <b v="1"/>
    <x v="1597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2066"/>
    <x v="2065"/>
    <b v="0"/>
    <n v="65"/>
    <b v="1"/>
    <x v="1598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2067"/>
    <x v="2066"/>
    <b v="0"/>
    <n v="10"/>
    <b v="1"/>
    <x v="1599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2068"/>
    <x v="2067"/>
    <b v="0"/>
    <n v="76"/>
    <b v="1"/>
    <x v="1600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2069"/>
    <x v="2068"/>
    <b v="0"/>
    <n v="263"/>
    <b v="1"/>
    <x v="16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2070"/>
    <x v="2069"/>
    <b v="0"/>
    <n v="1530"/>
    <b v="1"/>
    <x v="160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2071"/>
    <x v="2070"/>
    <b v="0"/>
    <n v="278"/>
    <b v="1"/>
    <x v="160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2072"/>
    <x v="2071"/>
    <b v="0"/>
    <n v="350"/>
    <b v="1"/>
    <x v="160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2073"/>
    <x v="2072"/>
    <b v="0"/>
    <n v="470"/>
    <b v="1"/>
    <x v="1605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2074"/>
    <x v="2073"/>
    <b v="0"/>
    <n v="3"/>
    <b v="1"/>
    <x v="78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2075"/>
    <x v="2074"/>
    <b v="0"/>
    <n v="8200"/>
    <b v="1"/>
    <x v="1606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2076"/>
    <x v="2075"/>
    <b v="0"/>
    <n v="8359"/>
    <b v="1"/>
    <x v="1607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2077"/>
    <x v="2076"/>
    <b v="0"/>
    <n v="188"/>
    <b v="1"/>
    <x v="1608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2078"/>
    <x v="2077"/>
    <b v="0"/>
    <n v="48"/>
    <b v="1"/>
    <x v="160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2079"/>
    <x v="2078"/>
    <b v="0"/>
    <n v="607"/>
    <b v="1"/>
    <x v="1610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2080"/>
    <x v="2079"/>
    <b v="0"/>
    <n v="50"/>
    <b v="1"/>
    <x v="1611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2081"/>
    <x v="2080"/>
    <b v="0"/>
    <n v="55"/>
    <b v="1"/>
    <x v="1612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2082"/>
    <x v="2081"/>
    <b v="0"/>
    <n v="38"/>
    <b v="1"/>
    <x v="161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2083"/>
    <x v="2082"/>
    <b v="0"/>
    <n v="25"/>
    <b v="1"/>
    <x v="1614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2084"/>
    <x v="2083"/>
    <b v="0"/>
    <n v="46"/>
    <b v="1"/>
    <x v="1002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2085"/>
    <x v="2084"/>
    <b v="0"/>
    <n v="83"/>
    <b v="1"/>
    <x v="161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2086"/>
    <x v="2085"/>
    <b v="0"/>
    <n v="35"/>
    <b v="1"/>
    <x v="1616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2087"/>
    <x v="2086"/>
    <b v="0"/>
    <n v="25"/>
    <b v="1"/>
    <x v="1617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2088"/>
    <x v="2087"/>
    <b v="0"/>
    <n v="75"/>
    <b v="1"/>
    <x v="1618"/>
    <n v="46.204266666666669"/>
    <s v="music/indie rock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2089"/>
    <x v="2088"/>
    <b v="0"/>
    <n v="62"/>
    <b v="1"/>
    <x v="1619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2090"/>
    <x v="2089"/>
    <b v="0"/>
    <n v="160"/>
    <b v="1"/>
    <x v="1620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2091"/>
    <x v="2090"/>
    <b v="0"/>
    <n v="246"/>
    <b v="1"/>
    <x v="1621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2092"/>
    <x v="2091"/>
    <b v="0"/>
    <n v="55"/>
    <b v="1"/>
    <x v="1622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2093"/>
    <x v="2092"/>
    <b v="0"/>
    <n v="23"/>
    <b v="1"/>
    <x v="95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2094"/>
    <x v="2093"/>
    <b v="0"/>
    <n v="72"/>
    <b v="1"/>
    <x v="1623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2095"/>
    <x v="2094"/>
    <b v="0"/>
    <n v="22"/>
    <b v="1"/>
    <x v="3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2096"/>
    <x v="2095"/>
    <b v="0"/>
    <n v="14"/>
    <b v="1"/>
    <x v="658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2097"/>
    <x v="2096"/>
    <b v="0"/>
    <n v="38"/>
    <b v="1"/>
    <x v="3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2098"/>
    <x v="2097"/>
    <b v="0"/>
    <n v="32"/>
    <b v="1"/>
    <x v="1415"/>
    <n v="188.125"/>
    <s v="music/indie rock"/>
    <x v="4"/>
    <x v="14"/>
  </r>
  <r>
    <n v="2099"/>
    <s v="Roosevelt Died."/>
    <s v="Our tour van died, we need help!"/>
    <x v="9"/>
    <n v="3971"/>
    <x v="0"/>
    <x v="0"/>
    <s v="USD"/>
    <n v="1435808400"/>
    <n v="1434650084"/>
    <x v="2099"/>
    <x v="2098"/>
    <b v="0"/>
    <n v="63"/>
    <b v="1"/>
    <x v="1624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2100"/>
    <x v="2099"/>
    <b v="0"/>
    <n v="27"/>
    <b v="1"/>
    <x v="1625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2101"/>
    <x v="2100"/>
    <b v="0"/>
    <n v="44"/>
    <b v="1"/>
    <x v="1626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2102"/>
    <x v="2101"/>
    <b v="0"/>
    <n v="38"/>
    <b v="1"/>
    <x v="1627"/>
    <n v="35.789473684210527"/>
    <s v="music/indie rock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2103"/>
    <x v="2102"/>
    <b v="0"/>
    <n v="115"/>
    <b v="1"/>
    <x v="1628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2104"/>
    <x v="2103"/>
    <b v="0"/>
    <n v="37"/>
    <b v="1"/>
    <x v="162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2105"/>
    <x v="2104"/>
    <b v="0"/>
    <n v="99"/>
    <b v="1"/>
    <x v="1630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2106"/>
    <x v="2105"/>
    <b v="0"/>
    <n v="44"/>
    <b v="1"/>
    <x v="1631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2107"/>
    <x v="2106"/>
    <b v="0"/>
    <n v="58"/>
    <b v="1"/>
    <x v="1632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2108"/>
    <x v="2107"/>
    <b v="0"/>
    <n v="191"/>
    <b v="1"/>
    <x v="1633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2109"/>
    <x v="2108"/>
    <b v="0"/>
    <n v="40"/>
    <b v="1"/>
    <x v="1634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2110"/>
    <x v="2109"/>
    <b v="0"/>
    <n v="38"/>
    <b v="1"/>
    <x v="28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2111"/>
    <x v="2110"/>
    <b v="0"/>
    <n v="39"/>
    <b v="1"/>
    <x v="163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2112"/>
    <x v="2111"/>
    <b v="0"/>
    <n v="11"/>
    <b v="1"/>
    <x v="31"/>
    <n v="27.272727272727273"/>
    <s v="music/indie rock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2113"/>
    <x v="2112"/>
    <b v="0"/>
    <n v="107"/>
    <b v="1"/>
    <x v="1636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2114"/>
    <x v="2113"/>
    <b v="0"/>
    <n v="147"/>
    <b v="1"/>
    <x v="1637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2115"/>
    <x v="2114"/>
    <b v="0"/>
    <n v="36"/>
    <b v="1"/>
    <x v="163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2116"/>
    <x v="2115"/>
    <b v="0"/>
    <n v="92"/>
    <b v="1"/>
    <x v="1639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2117"/>
    <x v="2116"/>
    <b v="0"/>
    <n v="35"/>
    <b v="1"/>
    <x v="1640"/>
    <n v="50.657142857142858"/>
    <s v="music/indie rock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2118"/>
    <x v="2117"/>
    <b v="0"/>
    <n v="17"/>
    <b v="1"/>
    <x v="1641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2119"/>
    <x v="2118"/>
    <b v="0"/>
    <n v="22"/>
    <b v="1"/>
    <x v="1266"/>
    <n v="91.590909090909093"/>
    <s v="music/indie rock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2120"/>
    <x v="2119"/>
    <b v="0"/>
    <n v="69"/>
    <b v="1"/>
    <x v="1642"/>
    <n v="116.96275362318841"/>
    <s v="music/indie rock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2121"/>
    <x v="2120"/>
    <b v="0"/>
    <n v="10"/>
    <b v="0"/>
    <x v="164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2122"/>
    <x v="2121"/>
    <b v="0"/>
    <n v="3"/>
    <b v="0"/>
    <x v="1644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2123"/>
    <x v="2122"/>
    <b v="0"/>
    <n v="5"/>
    <b v="0"/>
    <x v="709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2124"/>
    <x v="2123"/>
    <b v="0"/>
    <n v="5"/>
    <b v="0"/>
    <x v="1645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2125"/>
    <x v="2124"/>
    <b v="0"/>
    <n v="27"/>
    <b v="0"/>
    <x v="1646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2126"/>
    <x v="2125"/>
    <b v="0"/>
    <n v="2"/>
    <b v="0"/>
    <x v="833"/>
    <n v="5"/>
    <s v="games/video games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2127"/>
    <x v="2126"/>
    <b v="0"/>
    <n v="236"/>
    <b v="0"/>
    <x v="1647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2128"/>
    <x v="2127"/>
    <b v="0"/>
    <n v="1"/>
    <b v="0"/>
    <x v="874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2129"/>
    <x v="2128"/>
    <b v="0"/>
    <n v="12"/>
    <b v="0"/>
    <x v="1648"/>
    <n v="19.666666666666668"/>
    <s v="games/video games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2130"/>
    <x v="2129"/>
    <b v="0"/>
    <n v="4"/>
    <b v="0"/>
    <x v="1649"/>
    <n v="21.25"/>
    <s v="games/video games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2131"/>
    <x v="2130"/>
    <b v="0"/>
    <n v="3"/>
    <b v="0"/>
    <x v="152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2132"/>
    <x v="2131"/>
    <b v="0"/>
    <n v="99"/>
    <b v="0"/>
    <x v="1650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2133"/>
    <x v="2132"/>
    <b v="0"/>
    <n v="3"/>
    <b v="0"/>
    <x v="146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2134"/>
    <x v="2133"/>
    <b v="0"/>
    <n v="3"/>
    <b v="0"/>
    <x v="1651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2135"/>
    <x v="2134"/>
    <b v="0"/>
    <n v="22"/>
    <b v="0"/>
    <x v="165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2136"/>
    <x v="2135"/>
    <b v="0"/>
    <n v="4"/>
    <b v="0"/>
    <x v="1653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2137"/>
    <x v="2136"/>
    <b v="0"/>
    <n v="534"/>
    <b v="0"/>
    <x v="1654"/>
    <n v="26.59737827715356"/>
    <s v="games/video games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2138"/>
    <x v="2137"/>
    <b v="0"/>
    <n v="12"/>
    <b v="0"/>
    <x v="1655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2139"/>
    <x v="2138"/>
    <b v="0"/>
    <n v="56"/>
    <b v="0"/>
    <x v="1656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2140"/>
    <x v="2139"/>
    <b v="0"/>
    <n v="11"/>
    <b v="0"/>
    <x v="1657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2141"/>
    <x v="2140"/>
    <b v="0"/>
    <n v="0"/>
    <b v="0"/>
    <x v="109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2142"/>
    <x v="2141"/>
    <b v="0"/>
    <n v="12"/>
    <b v="0"/>
    <x v="1658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2143"/>
    <x v="2142"/>
    <b v="0"/>
    <n v="5"/>
    <b v="0"/>
    <x v="1659"/>
    <n v="45"/>
    <s v="games/video games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2144"/>
    <x v="2143"/>
    <b v="0"/>
    <n v="24"/>
    <b v="0"/>
    <x v="1660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2145"/>
    <x v="2144"/>
    <b v="0"/>
    <n v="89"/>
    <b v="0"/>
    <x v="1661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2146"/>
    <x v="2145"/>
    <b v="0"/>
    <n v="1"/>
    <b v="0"/>
    <x v="459"/>
    <n v="1"/>
    <s v="games/video games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x v="2147"/>
    <x v="2146"/>
    <b v="0"/>
    <n v="55"/>
    <b v="0"/>
    <x v="1662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2148"/>
    <x v="2147"/>
    <b v="0"/>
    <n v="2"/>
    <b v="0"/>
    <x v="17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2149"/>
    <x v="2148"/>
    <b v="0"/>
    <n v="0"/>
    <b v="0"/>
    <x v="109"/>
    <e v="#DIV/0!"/>
    <s v="games/video games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x v="2150"/>
    <x v="2149"/>
    <b v="0"/>
    <n v="4"/>
    <b v="0"/>
    <x v="166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2151"/>
    <x v="2150"/>
    <b v="0"/>
    <n v="6"/>
    <b v="0"/>
    <x v="1664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2152"/>
    <x v="2151"/>
    <b v="0"/>
    <n v="4"/>
    <b v="0"/>
    <x v="874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2153"/>
    <x v="2152"/>
    <b v="0"/>
    <n v="4"/>
    <b v="0"/>
    <x v="1665"/>
    <n v="8.5"/>
    <s v="games/video games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2154"/>
    <x v="2153"/>
    <b v="0"/>
    <n v="2"/>
    <b v="0"/>
    <x v="417"/>
    <n v="1"/>
    <s v="games/video games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2155"/>
    <x v="2154"/>
    <b v="0"/>
    <n v="5"/>
    <b v="0"/>
    <x v="1666"/>
    <n v="23"/>
    <s v="games/video games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2156"/>
    <x v="2155"/>
    <b v="0"/>
    <n v="83"/>
    <b v="0"/>
    <x v="1667"/>
    <n v="17.987951807228917"/>
    <s v="games/video games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x v="2157"/>
    <x v="2156"/>
    <b v="0"/>
    <n v="57"/>
    <b v="0"/>
    <x v="1668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2158"/>
    <x v="2157"/>
    <b v="0"/>
    <n v="311"/>
    <b v="0"/>
    <x v="1669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2159"/>
    <x v="2158"/>
    <b v="0"/>
    <n v="2"/>
    <b v="0"/>
    <x v="1670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2160"/>
    <x v="2159"/>
    <b v="0"/>
    <n v="16"/>
    <b v="0"/>
    <x v="1671"/>
    <n v="5.3125"/>
    <s v="games/video games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2161"/>
    <x v="2160"/>
    <b v="0"/>
    <n v="13"/>
    <b v="1"/>
    <x v="1672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2162"/>
    <x v="2161"/>
    <b v="0"/>
    <n v="58"/>
    <b v="1"/>
    <x v="1146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2163"/>
    <x v="2162"/>
    <b v="0"/>
    <n v="44"/>
    <b v="1"/>
    <x v="1673"/>
    <n v="75.11363636363636"/>
    <s v="music/rock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2164"/>
    <x v="2163"/>
    <b v="0"/>
    <n v="83"/>
    <b v="1"/>
    <x v="167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2165"/>
    <x v="2164"/>
    <b v="0"/>
    <n v="117"/>
    <b v="1"/>
    <x v="1675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2166"/>
    <x v="2165"/>
    <b v="0"/>
    <n v="32"/>
    <b v="1"/>
    <x v="1676"/>
    <n v="91.625"/>
    <s v="music/rock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2167"/>
    <x v="2166"/>
    <b v="0"/>
    <n v="8"/>
    <b v="1"/>
    <x v="43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2168"/>
    <x v="2167"/>
    <b v="0"/>
    <n v="340"/>
    <b v="1"/>
    <x v="1677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2169"/>
    <x v="2168"/>
    <b v="0"/>
    <n v="7"/>
    <b v="1"/>
    <x v="3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2170"/>
    <x v="2169"/>
    <b v="0"/>
    <n v="19"/>
    <b v="1"/>
    <x v="1678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2171"/>
    <x v="2170"/>
    <b v="0"/>
    <n v="47"/>
    <b v="1"/>
    <x v="1679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2172"/>
    <x v="2171"/>
    <b v="0"/>
    <n v="13"/>
    <b v="1"/>
    <x v="3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2173"/>
    <x v="2172"/>
    <b v="0"/>
    <n v="90"/>
    <b v="1"/>
    <x v="1680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2174"/>
    <x v="2173"/>
    <b v="0"/>
    <n v="63"/>
    <b v="1"/>
    <x v="1681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2175"/>
    <x v="2174"/>
    <b v="0"/>
    <n v="26"/>
    <b v="1"/>
    <x v="1682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2176"/>
    <x v="2175"/>
    <b v="0"/>
    <n v="71"/>
    <b v="1"/>
    <x v="1683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2177"/>
    <x v="2176"/>
    <b v="0"/>
    <n v="38"/>
    <b v="1"/>
    <x v="1684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2178"/>
    <x v="2177"/>
    <b v="0"/>
    <n v="859"/>
    <b v="1"/>
    <x v="1675"/>
    <n v="40.349243306169967"/>
    <s v="music/rock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2179"/>
    <x v="2178"/>
    <b v="0"/>
    <n v="21"/>
    <b v="1"/>
    <x v="1685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2180"/>
    <x v="2179"/>
    <b v="0"/>
    <n v="78"/>
    <b v="1"/>
    <x v="1686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2181"/>
    <x v="2180"/>
    <b v="0"/>
    <n v="53"/>
    <b v="1"/>
    <x v="1687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2182"/>
    <x v="2181"/>
    <b v="0"/>
    <n v="356"/>
    <b v="1"/>
    <x v="1688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2183"/>
    <x v="2182"/>
    <b v="0"/>
    <n v="279"/>
    <b v="1"/>
    <x v="168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2184"/>
    <x v="2183"/>
    <b v="1"/>
    <n v="266"/>
    <b v="1"/>
    <x v="1690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2185"/>
    <x v="2184"/>
    <b v="0"/>
    <n v="623"/>
    <b v="1"/>
    <x v="169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2186"/>
    <x v="2185"/>
    <b v="0"/>
    <n v="392"/>
    <b v="1"/>
    <x v="1692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2187"/>
    <x v="2186"/>
    <b v="1"/>
    <n v="3562"/>
    <b v="1"/>
    <x v="1693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2188"/>
    <x v="2187"/>
    <b v="0"/>
    <n v="514"/>
    <b v="1"/>
    <x v="169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2189"/>
    <x v="2188"/>
    <b v="0"/>
    <n v="88"/>
    <b v="1"/>
    <x v="169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2190"/>
    <x v="2189"/>
    <b v="0"/>
    <n v="537"/>
    <b v="1"/>
    <x v="169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2191"/>
    <x v="2190"/>
    <b v="0"/>
    <n v="25"/>
    <b v="1"/>
    <x v="1697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2192"/>
    <x v="2191"/>
    <b v="0"/>
    <n v="3238"/>
    <b v="1"/>
    <x v="169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2193"/>
    <x v="2192"/>
    <b v="0"/>
    <n v="897"/>
    <b v="1"/>
    <x v="1699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2194"/>
    <x v="2193"/>
    <b v="0"/>
    <n v="878"/>
    <b v="1"/>
    <x v="1700"/>
    <n v="61.203872437357631"/>
    <s v="games/tabletop games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2195"/>
    <x v="2194"/>
    <b v="0"/>
    <n v="115"/>
    <b v="1"/>
    <x v="1187"/>
    <n v="48.130434782608695"/>
    <s v="games/tabletop games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2196"/>
    <x v="2195"/>
    <b v="0"/>
    <n v="234"/>
    <b v="1"/>
    <x v="1701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2197"/>
    <x v="2196"/>
    <b v="0"/>
    <n v="4330"/>
    <b v="1"/>
    <x v="170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2198"/>
    <x v="2197"/>
    <b v="0"/>
    <n v="651"/>
    <b v="1"/>
    <x v="1703"/>
    <n v="81.654377880184327"/>
    <s v="games/tabletop games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2199"/>
    <x v="2198"/>
    <b v="1"/>
    <n v="251"/>
    <b v="1"/>
    <x v="1704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2200"/>
    <x v="2199"/>
    <b v="0"/>
    <n v="263"/>
    <b v="1"/>
    <x v="170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2201"/>
    <x v="2200"/>
    <b v="0"/>
    <n v="28"/>
    <b v="1"/>
    <x v="1706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2202"/>
    <x v="2201"/>
    <b v="0"/>
    <n v="721"/>
    <b v="1"/>
    <x v="1707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2203"/>
    <x v="2202"/>
    <b v="0"/>
    <n v="50"/>
    <b v="1"/>
    <x v="1708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2204"/>
    <x v="2203"/>
    <b v="0"/>
    <n v="73"/>
    <b v="1"/>
    <x v="1709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2205"/>
    <x v="2204"/>
    <b v="0"/>
    <n v="27"/>
    <b v="1"/>
    <x v="1710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2206"/>
    <x v="2205"/>
    <b v="0"/>
    <n v="34"/>
    <b v="1"/>
    <x v="1711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2207"/>
    <x v="2206"/>
    <b v="0"/>
    <n v="7"/>
    <b v="1"/>
    <x v="3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2208"/>
    <x v="2207"/>
    <b v="0"/>
    <n v="24"/>
    <b v="1"/>
    <x v="264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2209"/>
    <x v="2208"/>
    <b v="0"/>
    <n v="15"/>
    <b v="1"/>
    <x v="1712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2210"/>
    <x v="2209"/>
    <b v="0"/>
    <n v="72"/>
    <b v="1"/>
    <x v="1713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2211"/>
    <x v="2210"/>
    <b v="0"/>
    <n v="120"/>
    <b v="1"/>
    <x v="1714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2212"/>
    <x v="2211"/>
    <b v="0"/>
    <n v="123"/>
    <b v="1"/>
    <x v="1715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2213"/>
    <x v="2212"/>
    <b v="0"/>
    <n v="1"/>
    <b v="1"/>
    <x v="1716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2214"/>
    <x v="2213"/>
    <b v="0"/>
    <n v="24"/>
    <b v="1"/>
    <x v="1717"/>
    <n v="73.125416666666666"/>
    <s v="music/electronic music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2215"/>
    <x v="2214"/>
    <b v="0"/>
    <n v="33"/>
    <b v="1"/>
    <x v="1718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2216"/>
    <x v="2215"/>
    <b v="0"/>
    <n v="14"/>
    <b v="1"/>
    <x v="1719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2217"/>
    <x v="2216"/>
    <b v="0"/>
    <n v="9"/>
    <b v="1"/>
    <x v="1720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2218"/>
    <x v="2217"/>
    <b v="0"/>
    <n v="76"/>
    <b v="1"/>
    <x v="1721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2219"/>
    <x v="2218"/>
    <b v="0"/>
    <n v="19"/>
    <b v="1"/>
    <x v="1240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2220"/>
    <x v="2219"/>
    <b v="0"/>
    <n v="69"/>
    <b v="1"/>
    <x v="1722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2221"/>
    <x v="2220"/>
    <b v="0"/>
    <n v="218"/>
    <b v="1"/>
    <x v="1723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2222"/>
    <x v="2221"/>
    <b v="0"/>
    <n v="30"/>
    <b v="1"/>
    <x v="1724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2223"/>
    <x v="2222"/>
    <b v="0"/>
    <n v="100"/>
    <b v="1"/>
    <x v="1725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2224"/>
    <x v="2223"/>
    <b v="0"/>
    <n v="296"/>
    <b v="1"/>
    <x v="1726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2225"/>
    <x v="2224"/>
    <b v="0"/>
    <n v="1204"/>
    <b v="1"/>
    <x v="1727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2226"/>
    <x v="2225"/>
    <b v="0"/>
    <n v="321"/>
    <b v="1"/>
    <x v="1728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2227"/>
    <x v="2226"/>
    <b v="0"/>
    <n v="301"/>
    <b v="1"/>
    <x v="1729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2228"/>
    <x v="2227"/>
    <b v="0"/>
    <n v="144"/>
    <b v="1"/>
    <x v="1730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2229"/>
    <x v="2228"/>
    <b v="0"/>
    <n v="539"/>
    <b v="1"/>
    <x v="1731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2230"/>
    <x v="2229"/>
    <b v="0"/>
    <n v="498"/>
    <b v="1"/>
    <x v="1732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2231"/>
    <x v="2230"/>
    <b v="0"/>
    <n v="1113"/>
    <b v="1"/>
    <x v="1733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2232"/>
    <x v="2231"/>
    <b v="0"/>
    <n v="988"/>
    <b v="1"/>
    <x v="1734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2233"/>
    <x v="2232"/>
    <b v="0"/>
    <n v="391"/>
    <b v="1"/>
    <x v="1735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2234"/>
    <x v="2233"/>
    <b v="0"/>
    <n v="28"/>
    <b v="1"/>
    <x v="1736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2235"/>
    <x v="2234"/>
    <b v="0"/>
    <n v="147"/>
    <b v="1"/>
    <x v="1737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2236"/>
    <x v="2235"/>
    <b v="0"/>
    <n v="680"/>
    <b v="1"/>
    <x v="1738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2237"/>
    <x v="2236"/>
    <b v="0"/>
    <n v="983"/>
    <b v="1"/>
    <x v="1739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2238"/>
    <x v="2237"/>
    <b v="0"/>
    <n v="79"/>
    <b v="1"/>
    <x v="1740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2239"/>
    <x v="2238"/>
    <b v="0"/>
    <n v="426"/>
    <b v="1"/>
    <x v="1741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2240"/>
    <x v="2239"/>
    <b v="0"/>
    <n v="96"/>
    <b v="1"/>
    <x v="1742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2241"/>
    <x v="2240"/>
    <b v="0"/>
    <n v="163"/>
    <b v="1"/>
    <x v="1743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2242"/>
    <x v="2241"/>
    <b v="0"/>
    <n v="2525"/>
    <b v="1"/>
    <x v="1744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2243"/>
    <x v="2242"/>
    <b v="0"/>
    <n v="2035"/>
    <b v="1"/>
    <x v="174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2244"/>
    <x v="2243"/>
    <b v="0"/>
    <n v="290"/>
    <b v="1"/>
    <x v="1746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2245"/>
    <x v="2244"/>
    <b v="0"/>
    <n v="1980"/>
    <b v="1"/>
    <x v="1747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2246"/>
    <x v="2245"/>
    <b v="0"/>
    <n v="57"/>
    <b v="1"/>
    <x v="1684"/>
    <n v="43.912280701754383"/>
    <s v="games/tabletop games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2247"/>
    <x v="2246"/>
    <b v="0"/>
    <n v="380"/>
    <b v="1"/>
    <x v="1748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2248"/>
    <x v="2247"/>
    <b v="0"/>
    <n v="128"/>
    <b v="1"/>
    <x v="1749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2249"/>
    <x v="2248"/>
    <b v="0"/>
    <n v="180"/>
    <b v="1"/>
    <x v="1750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2250"/>
    <x v="2249"/>
    <b v="0"/>
    <n v="571"/>
    <b v="1"/>
    <x v="1751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2251"/>
    <x v="2250"/>
    <b v="0"/>
    <n v="480"/>
    <b v="1"/>
    <x v="1752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2252"/>
    <x v="2251"/>
    <b v="0"/>
    <n v="249"/>
    <b v="1"/>
    <x v="1753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2253"/>
    <x v="2252"/>
    <b v="0"/>
    <n v="84"/>
    <b v="1"/>
    <x v="1754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2254"/>
    <x v="2253"/>
    <b v="0"/>
    <n v="197"/>
    <b v="1"/>
    <x v="1755"/>
    <n v="11.67005076142132"/>
    <s v="games/tabletop games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2255"/>
    <x v="2254"/>
    <b v="0"/>
    <n v="271"/>
    <b v="1"/>
    <x v="175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2256"/>
    <x v="2255"/>
    <b v="0"/>
    <n v="50"/>
    <b v="1"/>
    <x v="1757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2257"/>
    <x v="2256"/>
    <b v="0"/>
    <n v="169"/>
    <b v="1"/>
    <x v="1758"/>
    <n v="94.103550295857985"/>
    <s v="games/tabletop games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2258"/>
    <x v="2257"/>
    <b v="0"/>
    <n v="205"/>
    <b v="1"/>
    <x v="1759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2259"/>
    <x v="2258"/>
    <b v="0"/>
    <n v="206"/>
    <b v="1"/>
    <x v="1760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2260"/>
    <x v="2259"/>
    <b v="0"/>
    <n v="84"/>
    <b v="1"/>
    <x v="176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2261"/>
    <x v="2260"/>
    <b v="0"/>
    <n v="210"/>
    <b v="1"/>
    <x v="1762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2262"/>
    <x v="2261"/>
    <b v="0"/>
    <n v="181"/>
    <b v="1"/>
    <x v="1763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2263"/>
    <x v="2262"/>
    <b v="0"/>
    <n v="60"/>
    <b v="1"/>
    <x v="1764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2264"/>
    <x v="2263"/>
    <b v="0"/>
    <n v="445"/>
    <b v="1"/>
    <x v="1765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2265"/>
    <x v="2264"/>
    <b v="0"/>
    <n v="17"/>
    <b v="1"/>
    <x v="1766"/>
    <n v="35.117647058823529"/>
    <s v="games/tabletop games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2266"/>
    <x v="2265"/>
    <b v="0"/>
    <n v="194"/>
    <b v="1"/>
    <x v="1767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2267"/>
    <x v="2266"/>
    <b v="0"/>
    <n v="404"/>
    <b v="1"/>
    <x v="176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2268"/>
    <x v="2267"/>
    <b v="0"/>
    <n v="194"/>
    <b v="1"/>
    <x v="94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2269"/>
    <x v="2268"/>
    <b v="0"/>
    <n v="902"/>
    <b v="1"/>
    <x v="1769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2270"/>
    <x v="2269"/>
    <b v="0"/>
    <n v="1670"/>
    <b v="1"/>
    <x v="1770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2271"/>
    <x v="2270"/>
    <b v="0"/>
    <n v="1328"/>
    <b v="1"/>
    <x v="1771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2272"/>
    <x v="2271"/>
    <b v="0"/>
    <n v="944"/>
    <b v="1"/>
    <x v="1772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2273"/>
    <x v="2272"/>
    <b v="0"/>
    <n v="147"/>
    <b v="1"/>
    <x v="1773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2274"/>
    <x v="2273"/>
    <b v="0"/>
    <n v="99"/>
    <b v="1"/>
    <x v="1774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2275"/>
    <x v="2274"/>
    <b v="0"/>
    <n v="79"/>
    <b v="1"/>
    <x v="1775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2276"/>
    <x v="2275"/>
    <b v="0"/>
    <n v="75"/>
    <b v="1"/>
    <x v="1776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2277"/>
    <x v="2276"/>
    <b v="0"/>
    <n v="207"/>
    <b v="1"/>
    <x v="1777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2278"/>
    <x v="2277"/>
    <b v="0"/>
    <n v="102"/>
    <b v="1"/>
    <x v="1778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2279"/>
    <x v="2278"/>
    <b v="0"/>
    <n v="32"/>
    <b v="1"/>
    <x v="1779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2280"/>
    <x v="2279"/>
    <b v="0"/>
    <n v="480"/>
    <b v="1"/>
    <x v="1780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2281"/>
    <x v="2280"/>
    <b v="0"/>
    <n v="11"/>
    <b v="1"/>
    <x v="1781"/>
    <n v="50.454545454545453"/>
    <s v="music/rock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2282"/>
    <x v="2281"/>
    <b v="0"/>
    <n v="12"/>
    <b v="1"/>
    <x v="1782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2283"/>
    <x v="2282"/>
    <b v="0"/>
    <n v="48"/>
    <b v="1"/>
    <x v="1783"/>
    <n v="63.03458333333333"/>
    <s v="music/rock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2284"/>
    <x v="2283"/>
    <b v="0"/>
    <n v="59"/>
    <b v="1"/>
    <x v="1784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2285"/>
    <x v="2284"/>
    <b v="0"/>
    <n v="79"/>
    <b v="1"/>
    <x v="1785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2286"/>
    <x v="2285"/>
    <b v="0"/>
    <n v="14"/>
    <b v="1"/>
    <x v="1395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2287"/>
    <x v="2286"/>
    <b v="0"/>
    <n v="106"/>
    <b v="1"/>
    <x v="178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2288"/>
    <x v="2287"/>
    <b v="0"/>
    <n v="25"/>
    <b v="1"/>
    <x v="1787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2289"/>
    <x v="2288"/>
    <b v="0"/>
    <n v="25"/>
    <b v="1"/>
    <x v="202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2290"/>
    <x v="2289"/>
    <b v="0"/>
    <n v="29"/>
    <b v="1"/>
    <x v="1788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2291"/>
    <x v="2290"/>
    <b v="0"/>
    <n v="43"/>
    <b v="1"/>
    <x v="1789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2292"/>
    <x v="2291"/>
    <b v="0"/>
    <n v="46"/>
    <b v="1"/>
    <x v="1790"/>
    <n v="46.630652173913049"/>
    <s v="music/rock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2293"/>
    <x v="2292"/>
    <b v="0"/>
    <n v="27"/>
    <b v="1"/>
    <x v="1791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2294"/>
    <x v="2293"/>
    <b v="0"/>
    <n v="112"/>
    <b v="1"/>
    <x v="1792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2295"/>
    <x v="2294"/>
    <b v="0"/>
    <n v="34"/>
    <b v="1"/>
    <x v="1410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2296"/>
    <x v="2295"/>
    <b v="0"/>
    <n v="145"/>
    <b v="1"/>
    <x v="1793"/>
    <n v="71.965517241379317"/>
    <s v="music/rock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2297"/>
    <x v="2296"/>
    <b v="0"/>
    <n v="19"/>
    <b v="1"/>
    <x v="1794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2298"/>
    <x v="2297"/>
    <b v="0"/>
    <n v="288"/>
    <b v="1"/>
    <x v="1795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2299"/>
    <x v="2298"/>
    <b v="0"/>
    <n v="14"/>
    <b v="1"/>
    <x v="1796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2300"/>
    <x v="2299"/>
    <b v="0"/>
    <n v="7"/>
    <b v="1"/>
    <x v="982"/>
    <n v="115.71428571428571"/>
    <s v="music/rock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2301"/>
    <x v="2300"/>
    <b v="1"/>
    <n v="211"/>
    <b v="1"/>
    <x v="1797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2302"/>
    <x v="2301"/>
    <b v="1"/>
    <n v="85"/>
    <b v="1"/>
    <x v="179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2303"/>
    <x v="2302"/>
    <b v="1"/>
    <n v="103"/>
    <b v="1"/>
    <x v="1799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2304"/>
    <x v="1254"/>
    <b v="1"/>
    <n v="113"/>
    <b v="1"/>
    <x v="1800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2305"/>
    <x v="2303"/>
    <b v="1"/>
    <n v="167"/>
    <b v="1"/>
    <x v="1801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2306"/>
    <x v="2304"/>
    <b v="1"/>
    <n v="73"/>
    <b v="1"/>
    <x v="1802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2307"/>
    <x v="2305"/>
    <b v="1"/>
    <n v="75"/>
    <b v="1"/>
    <x v="1803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2308"/>
    <x v="2306"/>
    <b v="1"/>
    <n v="614"/>
    <b v="1"/>
    <x v="1804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2309"/>
    <x v="2307"/>
    <b v="1"/>
    <n v="107"/>
    <b v="1"/>
    <x v="1805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2310"/>
    <x v="2308"/>
    <b v="1"/>
    <n v="1224"/>
    <b v="1"/>
    <x v="1806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2311"/>
    <x v="2309"/>
    <b v="1"/>
    <n v="104"/>
    <b v="1"/>
    <x v="1807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2312"/>
    <x v="2310"/>
    <b v="1"/>
    <n v="79"/>
    <b v="1"/>
    <x v="1808"/>
    <n v="40.962025316455694"/>
    <s v="music/indie rock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2313"/>
    <x v="2311"/>
    <b v="1"/>
    <n v="157"/>
    <b v="1"/>
    <x v="1809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2314"/>
    <x v="2312"/>
    <b v="1"/>
    <n v="50"/>
    <b v="1"/>
    <x v="1810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2315"/>
    <x v="2313"/>
    <b v="1"/>
    <n v="64"/>
    <b v="1"/>
    <x v="94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2316"/>
    <x v="2314"/>
    <b v="1"/>
    <n v="200"/>
    <b v="1"/>
    <x v="1811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2317"/>
    <x v="2315"/>
    <b v="1"/>
    <n v="22"/>
    <b v="1"/>
    <x v="87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2318"/>
    <x v="2316"/>
    <b v="1"/>
    <n v="163"/>
    <b v="1"/>
    <x v="1812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2319"/>
    <x v="2317"/>
    <b v="1"/>
    <n v="77"/>
    <b v="1"/>
    <x v="1813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2320"/>
    <x v="2318"/>
    <b v="1"/>
    <n v="89"/>
    <b v="1"/>
    <x v="1814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2321"/>
    <x v="2319"/>
    <b v="0"/>
    <n v="64"/>
    <b v="0"/>
    <x v="181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2322"/>
    <x v="2320"/>
    <b v="0"/>
    <n v="4"/>
    <b v="0"/>
    <x v="1816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2323"/>
    <x v="2321"/>
    <b v="0"/>
    <n v="4"/>
    <b v="0"/>
    <x v="1817"/>
    <n v="30"/>
    <s v="food/small batch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2324"/>
    <x v="2322"/>
    <b v="0"/>
    <n v="61"/>
    <b v="0"/>
    <x v="1818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2325"/>
    <x v="2323"/>
    <b v="0"/>
    <n v="7"/>
    <b v="0"/>
    <x v="1819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2326"/>
    <x v="2324"/>
    <b v="0"/>
    <n v="1"/>
    <b v="0"/>
    <x v="174"/>
    <n v="108"/>
    <s v="food/small batch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2327"/>
    <x v="2325"/>
    <b v="1"/>
    <n v="3355"/>
    <b v="1"/>
    <x v="1820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2328"/>
    <x v="2326"/>
    <b v="1"/>
    <n v="537"/>
    <b v="1"/>
    <x v="1821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2329"/>
    <x v="2327"/>
    <b v="1"/>
    <n v="125"/>
    <b v="1"/>
    <x v="1822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2330"/>
    <x v="2328"/>
    <b v="1"/>
    <n v="163"/>
    <b v="1"/>
    <x v="1823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2331"/>
    <x v="2329"/>
    <b v="1"/>
    <n v="283"/>
    <b v="1"/>
    <x v="1824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2332"/>
    <x v="2330"/>
    <b v="1"/>
    <n v="352"/>
    <b v="1"/>
    <x v="1825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2333"/>
    <x v="2331"/>
    <b v="1"/>
    <n v="94"/>
    <b v="1"/>
    <x v="182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2334"/>
    <x v="2332"/>
    <b v="1"/>
    <n v="67"/>
    <b v="1"/>
    <x v="1827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2335"/>
    <x v="2333"/>
    <b v="1"/>
    <n v="221"/>
    <b v="1"/>
    <x v="1828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2336"/>
    <x v="2334"/>
    <b v="1"/>
    <n v="2165"/>
    <b v="1"/>
    <x v="1829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2337"/>
    <x v="2335"/>
    <b v="1"/>
    <n v="179"/>
    <b v="1"/>
    <x v="1830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2338"/>
    <x v="2336"/>
    <b v="1"/>
    <n v="123"/>
    <b v="1"/>
    <x v="1831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2339"/>
    <x v="2337"/>
    <b v="1"/>
    <n v="1104"/>
    <b v="1"/>
    <x v="1832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2340"/>
    <x v="2338"/>
    <b v="1"/>
    <n v="403"/>
    <b v="1"/>
    <x v="1833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2341"/>
    <x v="2339"/>
    <b v="0"/>
    <n v="0"/>
    <b v="0"/>
    <x v="109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2342"/>
    <x v="2340"/>
    <b v="0"/>
    <n v="0"/>
    <b v="0"/>
    <x v="109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2343"/>
    <x v="2341"/>
    <b v="0"/>
    <n v="1"/>
    <b v="0"/>
    <x v="419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2344"/>
    <x v="2342"/>
    <b v="0"/>
    <n v="1"/>
    <b v="0"/>
    <x v="370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2345"/>
    <x v="2343"/>
    <b v="0"/>
    <n v="0"/>
    <b v="0"/>
    <x v="109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2346"/>
    <x v="2344"/>
    <b v="0"/>
    <n v="3"/>
    <b v="0"/>
    <x v="183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2347"/>
    <x v="2345"/>
    <b v="0"/>
    <n v="1"/>
    <b v="0"/>
    <x v="183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2348"/>
    <x v="2346"/>
    <b v="0"/>
    <n v="5"/>
    <b v="0"/>
    <x v="1836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2349"/>
    <x v="2347"/>
    <b v="0"/>
    <n v="0"/>
    <b v="0"/>
    <x v="109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2350"/>
    <x v="2348"/>
    <b v="0"/>
    <n v="0"/>
    <b v="0"/>
    <x v="109"/>
    <e v="#DIV/0!"/>
    <s v="technology/web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2351"/>
    <x v="2349"/>
    <b v="0"/>
    <n v="7"/>
    <b v="0"/>
    <x v="1837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2352"/>
    <x v="2350"/>
    <b v="0"/>
    <n v="0"/>
    <b v="0"/>
    <x v="109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2353"/>
    <x v="2351"/>
    <b v="0"/>
    <n v="0"/>
    <b v="0"/>
    <x v="109"/>
    <e v="#DIV/0!"/>
    <s v="technology/web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2354"/>
    <x v="2352"/>
    <b v="0"/>
    <n v="1"/>
    <b v="0"/>
    <x v="1838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2355"/>
    <x v="2353"/>
    <b v="0"/>
    <n v="2"/>
    <b v="0"/>
    <x v="1839"/>
    <n v="27.5"/>
    <s v="technology/web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2356"/>
    <x v="2354"/>
    <b v="0"/>
    <n v="0"/>
    <b v="0"/>
    <x v="109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2357"/>
    <x v="2355"/>
    <b v="0"/>
    <n v="0"/>
    <b v="0"/>
    <x v="109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2358"/>
    <x v="2356"/>
    <b v="0"/>
    <n v="0"/>
    <b v="0"/>
    <x v="109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2359"/>
    <x v="2357"/>
    <b v="0"/>
    <n v="3"/>
    <b v="0"/>
    <x v="1840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2360"/>
    <x v="2358"/>
    <b v="0"/>
    <n v="1"/>
    <b v="0"/>
    <x v="167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2361"/>
    <x v="2359"/>
    <b v="0"/>
    <n v="0"/>
    <b v="0"/>
    <x v="109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2362"/>
    <x v="2360"/>
    <b v="0"/>
    <n v="2"/>
    <b v="0"/>
    <x v="1841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2363"/>
    <x v="2361"/>
    <b v="0"/>
    <n v="0"/>
    <b v="0"/>
    <x v="109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2364"/>
    <x v="2362"/>
    <b v="0"/>
    <n v="0"/>
    <b v="0"/>
    <x v="109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2365"/>
    <x v="2363"/>
    <b v="0"/>
    <n v="0"/>
    <b v="0"/>
    <x v="109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2366"/>
    <x v="2364"/>
    <b v="0"/>
    <n v="27"/>
    <b v="0"/>
    <x v="184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2367"/>
    <x v="2365"/>
    <b v="0"/>
    <n v="14"/>
    <b v="0"/>
    <x v="1843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2368"/>
    <x v="2366"/>
    <b v="0"/>
    <n v="2"/>
    <b v="0"/>
    <x v="1161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2369"/>
    <x v="2367"/>
    <b v="0"/>
    <n v="0"/>
    <b v="0"/>
    <x v="109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2370"/>
    <x v="2368"/>
    <b v="0"/>
    <n v="4"/>
    <b v="0"/>
    <x v="1844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2371"/>
    <x v="2369"/>
    <b v="0"/>
    <n v="0"/>
    <b v="0"/>
    <x v="109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2372"/>
    <x v="2370"/>
    <b v="0"/>
    <n v="6"/>
    <b v="0"/>
    <x v="1845"/>
    <n v="30"/>
    <s v="technology/web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2373"/>
    <x v="2371"/>
    <b v="0"/>
    <n v="1"/>
    <b v="0"/>
    <x v="1846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2374"/>
    <x v="2372"/>
    <b v="0"/>
    <n v="1"/>
    <b v="0"/>
    <x v="1847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2375"/>
    <x v="2373"/>
    <b v="0"/>
    <n v="0"/>
    <b v="0"/>
    <x v="109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2376"/>
    <x v="2374"/>
    <b v="0"/>
    <n v="4"/>
    <b v="0"/>
    <x v="1848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2377"/>
    <x v="2375"/>
    <b v="0"/>
    <n v="0"/>
    <b v="0"/>
    <x v="109"/>
    <e v="#DIV/0!"/>
    <s v="technology/web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2378"/>
    <x v="2376"/>
    <b v="0"/>
    <n v="0"/>
    <b v="0"/>
    <x v="109"/>
    <e v="#DIV/0!"/>
    <s v="technology/web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2379"/>
    <x v="2377"/>
    <b v="0"/>
    <n v="0"/>
    <b v="0"/>
    <x v="109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2380"/>
    <x v="2378"/>
    <b v="0"/>
    <n v="3"/>
    <b v="0"/>
    <x v="456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2381"/>
    <x v="2379"/>
    <b v="0"/>
    <n v="7"/>
    <b v="0"/>
    <x v="184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2382"/>
    <x v="2380"/>
    <b v="0"/>
    <n v="2"/>
    <b v="0"/>
    <x v="453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2383"/>
    <x v="2381"/>
    <b v="0"/>
    <n v="3"/>
    <b v="0"/>
    <x v="1850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2384"/>
    <x v="2382"/>
    <b v="0"/>
    <n v="8"/>
    <b v="0"/>
    <x v="417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2385"/>
    <x v="2383"/>
    <b v="0"/>
    <n v="7"/>
    <b v="0"/>
    <x v="1851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2386"/>
    <x v="2384"/>
    <b v="0"/>
    <n v="0"/>
    <b v="0"/>
    <x v="109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2387"/>
    <x v="2385"/>
    <b v="0"/>
    <n v="3"/>
    <b v="0"/>
    <x v="1852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2388"/>
    <x v="2386"/>
    <b v="0"/>
    <n v="8"/>
    <b v="0"/>
    <x v="1853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2389"/>
    <x v="2387"/>
    <b v="0"/>
    <n v="1"/>
    <b v="0"/>
    <x v="1854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2390"/>
    <x v="2388"/>
    <b v="0"/>
    <n v="0"/>
    <b v="0"/>
    <x v="109"/>
    <e v="#DIV/0!"/>
    <s v="technology/web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2391"/>
    <x v="2389"/>
    <b v="0"/>
    <n v="1"/>
    <b v="0"/>
    <x v="41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2392"/>
    <x v="2390"/>
    <b v="0"/>
    <n v="0"/>
    <b v="0"/>
    <x v="109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2393"/>
    <x v="2391"/>
    <b v="0"/>
    <n v="1"/>
    <b v="0"/>
    <x v="833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2394"/>
    <x v="2392"/>
    <b v="0"/>
    <n v="2"/>
    <b v="0"/>
    <x v="1855"/>
    <n v="1.5"/>
    <s v="technology/web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2395"/>
    <x v="2393"/>
    <b v="0"/>
    <n v="0"/>
    <b v="0"/>
    <x v="109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2396"/>
    <x v="2394"/>
    <b v="0"/>
    <n v="1"/>
    <b v="0"/>
    <x v="418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2397"/>
    <x v="2395"/>
    <b v="0"/>
    <n v="0"/>
    <b v="0"/>
    <x v="109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2398"/>
    <x v="2396"/>
    <b v="0"/>
    <n v="0"/>
    <b v="0"/>
    <x v="109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2399"/>
    <x v="2397"/>
    <b v="0"/>
    <n v="0"/>
    <b v="0"/>
    <x v="109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2400"/>
    <x v="2398"/>
    <b v="0"/>
    <n v="0"/>
    <b v="0"/>
    <x v="109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2401"/>
    <x v="2399"/>
    <b v="0"/>
    <n v="9"/>
    <b v="0"/>
    <x v="1856"/>
    <n v="22.333333333333332"/>
    <s v="food/food trucks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x v="2402"/>
    <x v="2400"/>
    <b v="0"/>
    <n v="1"/>
    <b v="0"/>
    <x v="414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2403"/>
    <x v="2401"/>
    <b v="0"/>
    <n v="12"/>
    <b v="0"/>
    <x v="1857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2404"/>
    <x v="2402"/>
    <b v="0"/>
    <n v="0"/>
    <b v="0"/>
    <x v="109"/>
    <e v="#DIV/0!"/>
    <s v="food/food trucks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2405"/>
    <x v="2403"/>
    <b v="0"/>
    <n v="20"/>
    <b v="0"/>
    <x v="1858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2406"/>
    <x v="2404"/>
    <b v="0"/>
    <n v="16"/>
    <b v="0"/>
    <x v="1859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2407"/>
    <x v="2405"/>
    <b v="0"/>
    <n v="33"/>
    <b v="0"/>
    <x v="1860"/>
    <n v="168.39393939393941"/>
    <s v="food/food trucks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2408"/>
    <x v="2406"/>
    <b v="0"/>
    <n v="2"/>
    <b v="0"/>
    <x v="418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2409"/>
    <x v="2407"/>
    <b v="0"/>
    <n v="6"/>
    <b v="0"/>
    <x v="1861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2410"/>
    <x v="2408"/>
    <b v="0"/>
    <n v="0"/>
    <b v="0"/>
    <x v="109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2411"/>
    <x v="2409"/>
    <b v="0"/>
    <n v="3"/>
    <b v="0"/>
    <x v="1862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2412"/>
    <x v="2410"/>
    <b v="0"/>
    <n v="0"/>
    <b v="0"/>
    <x v="109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2413"/>
    <x v="2411"/>
    <b v="0"/>
    <n v="3"/>
    <b v="0"/>
    <x v="186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2414"/>
    <x v="2412"/>
    <b v="0"/>
    <n v="13"/>
    <b v="0"/>
    <x v="18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2415"/>
    <x v="2413"/>
    <b v="0"/>
    <n v="6"/>
    <b v="0"/>
    <x v="186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2416"/>
    <x v="2414"/>
    <b v="0"/>
    <n v="1"/>
    <b v="0"/>
    <x v="1866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2417"/>
    <x v="2415"/>
    <b v="0"/>
    <n v="0"/>
    <b v="0"/>
    <x v="109"/>
    <e v="#DIV/0!"/>
    <s v="food/food trucks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x v="2418"/>
    <x v="2416"/>
    <b v="0"/>
    <n v="5"/>
    <b v="0"/>
    <x v="459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2419"/>
    <x v="2417"/>
    <b v="0"/>
    <n v="0"/>
    <b v="0"/>
    <x v="109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2420"/>
    <x v="2418"/>
    <b v="0"/>
    <n v="36"/>
    <b v="0"/>
    <x v="1867"/>
    <n v="69.472222222222229"/>
    <s v="food/food trucks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x v="2421"/>
    <x v="2419"/>
    <b v="0"/>
    <n v="1"/>
    <b v="0"/>
    <x v="374"/>
    <n v="1"/>
    <s v="food/food trucks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2422"/>
    <x v="2420"/>
    <b v="0"/>
    <n v="1"/>
    <b v="0"/>
    <x v="418"/>
    <n v="1"/>
    <s v="food/food trucks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2423"/>
    <x v="2421"/>
    <b v="0"/>
    <n v="1"/>
    <b v="0"/>
    <x v="473"/>
    <n v="8"/>
    <s v="food/food trucks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2424"/>
    <x v="2422"/>
    <b v="0"/>
    <n v="9"/>
    <b v="0"/>
    <x v="1868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2425"/>
    <x v="2423"/>
    <b v="0"/>
    <n v="1"/>
    <b v="0"/>
    <x v="1869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2426"/>
    <x v="2424"/>
    <b v="0"/>
    <n v="0"/>
    <b v="0"/>
    <x v="109"/>
    <e v="#DIV/0!"/>
    <s v="food/food trucks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2427"/>
    <x v="2425"/>
    <b v="0"/>
    <n v="1"/>
    <b v="0"/>
    <x v="133"/>
    <n v="1"/>
    <s v="food/food trucks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2428"/>
    <x v="2426"/>
    <b v="0"/>
    <n v="1"/>
    <b v="0"/>
    <x v="187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2429"/>
    <x v="2427"/>
    <b v="0"/>
    <n v="4"/>
    <b v="0"/>
    <x v="1871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2430"/>
    <x v="2428"/>
    <b v="0"/>
    <n v="2"/>
    <b v="0"/>
    <x v="449"/>
    <n v="10.5"/>
    <s v="food/food trucks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2431"/>
    <x v="2429"/>
    <b v="0"/>
    <n v="2"/>
    <b v="0"/>
    <x v="133"/>
    <n v="1"/>
    <s v="food/food trucks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2432"/>
    <x v="2430"/>
    <b v="0"/>
    <n v="2"/>
    <b v="0"/>
    <x v="107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2433"/>
    <x v="2431"/>
    <b v="0"/>
    <n v="0"/>
    <b v="0"/>
    <x v="109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2434"/>
    <x v="2432"/>
    <b v="0"/>
    <n v="2"/>
    <b v="0"/>
    <x v="1872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2435"/>
    <x v="2433"/>
    <b v="0"/>
    <n v="4"/>
    <b v="0"/>
    <x v="187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2436"/>
    <x v="2434"/>
    <b v="0"/>
    <n v="2"/>
    <b v="0"/>
    <x v="1874"/>
    <n v="22.5"/>
    <s v="food/food trucks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2437"/>
    <x v="2435"/>
    <b v="0"/>
    <n v="0"/>
    <b v="0"/>
    <x v="109"/>
    <e v="#DIV/0!"/>
    <s v="food/food trucks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2438"/>
    <x v="2436"/>
    <b v="0"/>
    <n v="1"/>
    <b v="0"/>
    <x v="119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2439"/>
    <x v="2437"/>
    <b v="0"/>
    <n v="0"/>
    <b v="0"/>
    <x v="109"/>
    <e v="#DIV/0!"/>
    <s v="food/food trucks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2440"/>
    <x v="2438"/>
    <b v="0"/>
    <n v="2"/>
    <b v="0"/>
    <x v="418"/>
    <n v="5"/>
    <s v="food/food trucks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2441"/>
    <x v="2439"/>
    <b v="0"/>
    <n v="109"/>
    <b v="1"/>
    <x v="1875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2442"/>
    <x v="2440"/>
    <b v="0"/>
    <n v="372"/>
    <b v="1"/>
    <x v="187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2443"/>
    <x v="2441"/>
    <b v="0"/>
    <n v="311"/>
    <b v="1"/>
    <x v="1877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2444"/>
    <x v="2442"/>
    <b v="0"/>
    <n v="61"/>
    <b v="1"/>
    <x v="1878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2445"/>
    <x v="2443"/>
    <b v="0"/>
    <n v="115"/>
    <b v="1"/>
    <x v="1789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2446"/>
    <x v="2444"/>
    <b v="0"/>
    <n v="111"/>
    <b v="1"/>
    <x v="1879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2447"/>
    <x v="2445"/>
    <b v="0"/>
    <n v="337"/>
    <b v="1"/>
    <x v="1880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2448"/>
    <x v="2446"/>
    <b v="0"/>
    <n v="9"/>
    <b v="1"/>
    <x v="1881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2449"/>
    <x v="2447"/>
    <b v="0"/>
    <n v="120"/>
    <b v="1"/>
    <x v="1277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2450"/>
    <x v="2448"/>
    <b v="0"/>
    <n v="102"/>
    <b v="1"/>
    <x v="1882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2451"/>
    <x v="2449"/>
    <b v="0"/>
    <n v="186"/>
    <b v="1"/>
    <x v="1883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2452"/>
    <x v="2450"/>
    <b v="0"/>
    <n v="15"/>
    <b v="1"/>
    <x v="1884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2453"/>
    <x v="2451"/>
    <b v="0"/>
    <n v="67"/>
    <b v="1"/>
    <x v="1885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2454"/>
    <x v="2452"/>
    <b v="0"/>
    <n v="130"/>
    <b v="1"/>
    <x v="1886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2455"/>
    <x v="2453"/>
    <b v="0"/>
    <n v="16"/>
    <b v="1"/>
    <x v="1887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2456"/>
    <x v="2454"/>
    <b v="0"/>
    <n v="67"/>
    <b v="1"/>
    <x v="1888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2457"/>
    <x v="2455"/>
    <b v="0"/>
    <n v="124"/>
    <b v="1"/>
    <x v="1889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2458"/>
    <x v="2456"/>
    <b v="0"/>
    <n v="80"/>
    <b v="1"/>
    <x v="1890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2459"/>
    <x v="2457"/>
    <b v="0"/>
    <n v="282"/>
    <b v="1"/>
    <x v="1891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2460"/>
    <x v="2458"/>
    <b v="0"/>
    <n v="68"/>
    <b v="1"/>
    <x v="1892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2461"/>
    <x v="1837"/>
    <b v="0"/>
    <n v="86"/>
    <b v="1"/>
    <x v="965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2462"/>
    <x v="2459"/>
    <b v="0"/>
    <n v="115"/>
    <b v="1"/>
    <x v="1893"/>
    <n v="28.880434782608695"/>
    <s v="music/indie rock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2463"/>
    <x v="2460"/>
    <b v="0"/>
    <n v="75"/>
    <b v="1"/>
    <x v="63"/>
    <n v="31"/>
    <s v="music/indie rock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2464"/>
    <x v="2461"/>
    <b v="0"/>
    <n v="43"/>
    <b v="1"/>
    <x v="206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2465"/>
    <x v="2462"/>
    <b v="0"/>
    <n v="48"/>
    <b v="1"/>
    <x v="189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2466"/>
    <x v="2463"/>
    <b v="0"/>
    <n v="52"/>
    <b v="1"/>
    <x v="3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2467"/>
    <x v="2464"/>
    <b v="0"/>
    <n v="43"/>
    <b v="1"/>
    <x v="23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2468"/>
    <x v="2465"/>
    <b v="0"/>
    <n v="58"/>
    <b v="1"/>
    <x v="1895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2469"/>
    <x v="2466"/>
    <b v="0"/>
    <n v="47"/>
    <b v="1"/>
    <x v="981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2470"/>
    <x v="2467"/>
    <b v="0"/>
    <n v="36"/>
    <b v="1"/>
    <x v="1896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2471"/>
    <x v="2468"/>
    <b v="0"/>
    <n v="17"/>
    <b v="1"/>
    <x v="602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2472"/>
    <x v="2469"/>
    <b v="0"/>
    <n v="104"/>
    <b v="1"/>
    <x v="189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2473"/>
    <x v="2470"/>
    <b v="0"/>
    <n v="47"/>
    <b v="1"/>
    <x v="3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2474"/>
    <x v="2471"/>
    <b v="0"/>
    <n v="38"/>
    <b v="1"/>
    <x v="1898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2475"/>
    <x v="2472"/>
    <b v="0"/>
    <n v="81"/>
    <b v="1"/>
    <x v="1262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2476"/>
    <x v="2473"/>
    <b v="0"/>
    <n v="55"/>
    <b v="1"/>
    <x v="1899"/>
    <n v="61.103999999999999"/>
    <s v="music/indie rock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2477"/>
    <x v="2474"/>
    <b v="0"/>
    <n v="41"/>
    <b v="1"/>
    <x v="1900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2478"/>
    <x v="2475"/>
    <b v="0"/>
    <n v="79"/>
    <b v="1"/>
    <x v="1901"/>
    <n v="129.1139240506329"/>
    <s v="music/indie rock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2479"/>
    <x v="2476"/>
    <b v="0"/>
    <n v="16"/>
    <b v="1"/>
    <x v="1902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2480"/>
    <x v="2477"/>
    <b v="0"/>
    <n v="8"/>
    <b v="1"/>
    <x v="3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2481"/>
    <x v="2478"/>
    <b v="0"/>
    <n v="95"/>
    <b v="1"/>
    <x v="1903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2482"/>
    <x v="2479"/>
    <b v="0"/>
    <n v="25"/>
    <b v="1"/>
    <x v="1787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2483"/>
    <x v="2480"/>
    <b v="0"/>
    <n v="19"/>
    <b v="1"/>
    <x v="1904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2484"/>
    <x v="2481"/>
    <b v="0"/>
    <n v="90"/>
    <b v="1"/>
    <x v="190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2485"/>
    <x v="2482"/>
    <b v="0"/>
    <n v="41"/>
    <b v="1"/>
    <x v="1906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2486"/>
    <x v="2483"/>
    <b v="0"/>
    <n v="30"/>
    <b v="1"/>
    <x v="190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2487"/>
    <x v="2484"/>
    <b v="0"/>
    <n v="38"/>
    <b v="1"/>
    <x v="1908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2488"/>
    <x v="2485"/>
    <b v="0"/>
    <n v="65"/>
    <b v="1"/>
    <x v="190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2489"/>
    <x v="2486"/>
    <b v="0"/>
    <n v="75"/>
    <b v="1"/>
    <x v="1910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2490"/>
    <x v="2487"/>
    <b v="0"/>
    <n v="16"/>
    <b v="1"/>
    <x v="1911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2491"/>
    <x v="2488"/>
    <b v="0"/>
    <n v="10"/>
    <b v="1"/>
    <x v="1912"/>
    <n v="51.6"/>
    <s v="music/indie rock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2492"/>
    <x v="2489"/>
    <b v="0"/>
    <n v="27"/>
    <b v="1"/>
    <x v="1054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2493"/>
    <x v="2490"/>
    <b v="0"/>
    <n v="259"/>
    <b v="1"/>
    <x v="1913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2494"/>
    <x v="2491"/>
    <b v="0"/>
    <n v="39"/>
    <b v="1"/>
    <x v="1914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2495"/>
    <x v="2492"/>
    <b v="0"/>
    <n v="42"/>
    <b v="1"/>
    <x v="191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2496"/>
    <x v="2493"/>
    <b v="0"/>
    <n v="10"/>
    <b v="1"/>
    <x v="3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2497"/>
    <x v="2494"/>
    <b v="0"/>
    <n v="56"/>
    <b v="1"/>
    <x v="1916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2498"/>
    <x v="2495"/>
    <b v="0"/>
    <n v="20"/>
    <b v="1"/>
    <x v="1917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2499"/>
    <x v="2496"/>
    <b v="0"/>
    <n v="170"/>
    <b v="1"/>
    <x v="1918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2500"/>
    <x v="2497"/>
    <b v="0"/>
    <n v="29"/>
    <b v="1"/>
    <x v="1614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2501"/>
    <x v="2498"/>
    <b v="0"/>
    <n v="7"/>
    <b v="0"/>
    <x v="1919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2502"/>
    <x v="2499"/>
    <b v="0"/>
    <n v="5"/>
    <b v="0"/>
    <x v="1920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2503"/>
    <x v="2500"/>
    <b v="0"/>
    <n v="0"/>
    <b v="0"/>
    <x v="109"/>
    <e v="#DIV/0!"/>
    <s v="food/restaurants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2504"/>
    <x v="2501"/>
    <b v="0"/>
    <n v="0"/>
    <b v="0"/>
    <x v="109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2505"/>
    <x v="2502"/>
    <b v="0"/>
    <n v="0"/>
    <b v="0"/>
    <x v="109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2506"/>
    <x v="2503"/>
    <b v="0"/>
    <n v="2"/>
    <b v="0"/>
    <x v="722"/>
    <n v="15"/>
    <s v="food/restaurants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x v="2507"/>
    <x v="2504"/>
    <b v="0"/>
    <n v="0"/>
    <b v="0"/>
    <x v="109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2508"/>
    <x v="2505"/>
    <b v="0"/>
    <n v="0"/>
    <b v="0"/>
    <x v="109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2509"/>
    <x v="2506"/>
    <b v="0"/>
    <n v="28"/>
    <b v="0"/>
    <x v="1921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2510"/>
    <x v="2507"/>
    <b v="0"/>
    <n v="2"/>
    <b v="0"/>
    <x v="840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2511"/>
    <x v="2508"/>
    <b v="0"/>
    <n v="0"/>
    <b v="0"/>
    <x v="109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2512"/>
    <x v="2509"/>
    <b v="0"/>
    <n v="0"/>
    <b v="0"/>
    <x v="109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2513"/>
    <x v="2510"/>
    <b v="0"/>
    <n v="0"/>
    <b v="0"/>
    <x v="109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2514"/>
    <x v="2511"/>
    <b v="0"/>
    <n v="4"/>
    <b v="0"/>
    <x v="192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2515"/>
    <x v="2512"/>
    <b v="0"/>
    <n v="12"/>
    <b v="0"/>
    <x v="1923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2516"/>
    <x v="2513"/>
    <b v="0"/>
    <n v="0"/>
    <b v="0"/>
    <x v="109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2517"/>
    <x v="2514"/>
    <b v="0"/>
    <n v="33"/>
    <b v="0"/>
    <x v="192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2518"/>
    <x v="2515"/>
    <b v="0"/>
    <n v="0"/>
    <b v="0"/>
    <x v="109"/>
    <e v="#DIV/0!"/>
    <s v="food/restaurants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2519"/>
    <x v="2516"/>
    <b v="0"/>
    <n v="4"/>
    <b v="0"/>
    <x v="1925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2520"/>
    <x v="2517"/>
    <b v="0"/>
    <n v="0"/>
    <b v="0"/>
    <x v="109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2521"/>
    <x v="2518"/>
    <b v="0"/>
    <n v="132"/>
    <b v="1"/>
    <x v="1926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2522"/>
    <x v="2519"/>
    <b v="0"/>
    <n v="27"/>
    <b v="1"/>
    <x v="3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2523"/>
    <x v="2520"/>
    <b v="0"/>
    <n v="26"/>
    <b v="1"/>
    <x v="1927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2524"/>
    <x v="2521"/>
    <b v="0"/>
    <n v="43"/>
    <b v="1"/>
    <x v="264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2525"/>
    <x v="2522"/>
    <b v="0"/>
    <n v="80"/>
    <b v="1"/>
    <x v="1928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2526"/>
    <x v="2523"/>
    <b v="0"/>
    <n v="33"/>
    <b v="1"/>
    <x v="192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2527"/>
    <x v="2524"/>
    <b v="0"/>
    <n v="71"/>
    <b v="1"/>
    <x v="1930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2528"/>
    <x v="2525"/>
    <b v="0"/>
    <n v="81"/>
    <b v="1"/>
    <x v="1931"/>
    <n v="52.962839506172834"/>
    <s v="music/classical music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x v="2529"/>
    <x v="2526"/>
    <b v="0"/>
    <n v="76"/>
    <b v="1"/>
    <x v="1932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2530"/>
    <x v="2527"/>
    <b v="0"/>
    <n v="48"/>
    <b v="1"/>
    <x v="3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2531"/>
    <x v="2528"/>
    <b v="0"/>
    <n v="61"/>
    <b v="1"/>
    <x v="8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2532"/>
    <x v="2529"/>
    <b v="0"/>
    <n v="60"/>
    <b v="1"/>
    <x v="1933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2533"/>
    <x v="2530"/>
    <b v="0"/>
    <n v="136"/>
    <b v="1"/>
    <x v="1934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2534"/>
    <x v="2531"/>
    <b v="0"/>
    <n v="14"/>
    <b v="1"/>
    <x v="2"/>
    <n v="150"/>
    <s v="music/classical music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x v="2535"/>
    <x v="2532"/>
    <b v="0"/>
    <n v="78"/>
    <b v="1"/>
    <x v="640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2536"/>
    <x v="2533"/>
    <b v="0"/>
    <n v="4"/>
    <b v="1"/>
    <x v="133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2537"/>
    <x v="2534"/>
    <b v="0"/>
    <n v="11"/>
    <b v="1"/>
    <x v="1007"/>
    <n v="100"/>
    <s v="music/classical music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2538"/>
    <x v="2535"/>
    <b v="0"/>
    <n v="185"/>
    <b v="1"/>
    <x v="1935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2539"/>
    <x v="2536"/>
    <b v="0"/>
    <n v="59"/>
    <b v="1"/>
    <x v="598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2540"/>
    <x v="2537"/>
    <b v="0"/>
    <n v="27"/>
    <b v="1"/>
    <x v="1936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2541"/>
    <x v="2538"/>
    <b v="0"/>
    <n v="63"/>
    <b v="1"/>
    <x v="1937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2542"/>
    <x v="2539"/>
    <b v="0"/>
    <n v="13"/>
    <b v="1"/>
    <x v="193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2543"/>
    <x v="2540"/>
    <b v="0"/>
    <n v="13"/>
    <b v="1"/>
    <x v="1939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2544"/>
    <x v="2541"/>
    <b v="0"/>
    <n v="57"/>
    <b v="1"/>
    <x v="1940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2545"/>
    <x v="2542"/>
    <b v="0"/>
    <n v="61"/>
    <b v="1"/>
    <x v="194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2546"/>
    <x v="2543"/>
    <b v="0"/>
    <n v="65"/>
    <b v="1"/>
    <x v="194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2547"/>
    <x v="2544"/>
    <b v="0"/>
    <n v="134"/>
    <b v="1"/>
    <x v="1943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2548"/>
    <x v="2545"/>
    <b v="0"/>
    <n v="37"/>
    <b v="1"/>
    <x v="1944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2549"/>
    <x v="2546"/>
    <b v="0"/>
    <n v="37"/>
    <b v="1"/>
    <x v="1945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2550"/>
    <x v="2547"/>
    <b v="0"/>
    <n v="150"/>
    <b v="1"/>
    <x v="1946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2551"/>
    <x v="2548"/>
    <b v="0"/>
    <n v="56"/>
    <b v="1"/>
    <x v="1947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2552"/>
    <x v="2549"/>
    <b v="0"/>
    <n v="18"/>
    <b v="1"/>
    <x v="163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2553"/>
    <x v="2550"/>
    <b v="0"/>
    <n v="60"/>
    <b v="1"/>
    <x v="1948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2554"/>
    <x v="2551"/>
    <b v="0"/>
    <n v="67"/>
    <b v="1"/>
    <x v="1949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2555"/>
    <x v="2552"/>
    <b v="0"/>
    <n v="35"/>
    <b v="1"/>
    <x v="1950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2556"/>
    <x v="2553"/>
    <b v="0"/>
    <n v="34"/>
    <b v="1"/>
    <x v="1951"/>
    <n v="23.117647058823529"/>
    <s v="music/classical music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2557"/>
    <x v="2554"/>
    <b v="0"/>
    <n v="36"/>
    <b v="1"/>
    <x v="1952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2558"/>
    <x v="2555"/>
    <b v="0"/>
    <n v="18"/>
    <b v="1"/>
    <x v="1953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2559"/>
    <x v="2556"/>
    <b v="0"/>
    <n v="25"/>
    <b v="1"/>
    <x v="1954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2560"/>
    <x v="2557"/>
    <b v="0"/>
    <n v="21"/>
    <b v="1"/>
    <x v="1787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2561"/>
    <x v="2558"/>
    <b v="0"/>
    <n v="0"/>
    <b v="0"/>
    <x v="109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2562"/>
    <x v="2559"/>
    <b v="0"/>
    <n v="3"/>
    <b v="0"/>
    <x v="571"/>
    <n v="25"/>
    <s v="food/food trucks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2563"/>
    <x v="2560"/>
    <b v="0"/>
    <n v="0"/>
    <b v="0"/>
    <x v="109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2564"/>
    <x v="2561"/>
    <b v="0"/>
    <n v="0"/>
    <b v="0"/>
    <x v="109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2565"/>
    <x v="2562"/>
    <b v="0"/>
    <n v="1"/>
    <b v="0"/>
    <x v="460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2566"/>
    <x v="2563"/>
    <b v="0"/>
    <n v="0"/>
    <b v="0"/>
    <x v="109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2567"/>
    <x v="2564"/>
    <b v="0"/>
    <n v="2"/>
    <b v="0"/>
    <x v="48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2568"/>
    <x v="2565"/>
    <b v="0"/>
    <n v="1"/>
    <b v="0"/>
    <x v="724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2569"/>
    <x v="2566"/>
    <b v="0"/>
    <n v="2"/>
    <b v="0"/>
    <x v="1955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2570"/>
    <x v="2567"/>
    <b v="0"/>
    <n v="2"/>
    <b v="0"/>
    <x v="1956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2571"/>
    <x v="2568"/>
    <b v="0"/>
    <n v="4"/>
    <b v="0"/>
    <x v="1161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2572"/>
    <x v="2569"/>
    <b v="0"/>
    <n v="0"/>
    <b v="0"/>
    <x v="109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2573"/>
    <x v="2570"/>
    <b v="0"/>
    <n v="0"/>
    <b v="0"/>
    <x v="109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2574"/>
    <x v="2571"/>
    <b v="0"/>
    <n v="0"/>
    <b v="0"/>
    <x v="109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2575"/>
    <x v="2572"/>
    <b v="0"/>
    <n v="0"/>
    <b v="0"/>
    <x v="109"/>
    <e v="#DIV/0!"/>
    <s v="food/food trucks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2576"/>
    <x v="2573"/>
    <b v="0"/>
    <n v="0"/>
    <b v="0"/>
    <x v="109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2577"/>
    <x v="2574"/>
    <b v="0"/>
    <n v="0"/>
    <b v="0"/>
    <x v="109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2578"/>
    <x v="2575"/>
    <b v="0"/>
    <n v="0"/>
    <b v="0"/>
    <x v="109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2579"/>
    <x v="2576"/>
    <b v="0"/>
    <n v="12"/>
    <b v="0"/>
    <x v="1957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2580"/>
    <x v="2577"/>
    <b v="0"/>
    <n v="2"/>
    <b v="0"/>
    <x v="722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2581"/>
    <x v="2578"/>
    <b v="0"/>
    <n v="11"/>
    <b v="0"/>
    <x v="1958"/>
    <n v="48.18181818181818"/>
    <s v="food/food trucks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x v="2582"/>
    <x v="2579"/>
    <b v="0"/>
    <n v="1"/>
    <b v="0"/>
    <x v="1959"/>
    <n v="1"/>
    <s v="food/food trucks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2583"/>
    <x v="2580"/>
    <b v="0"/>
    <n v="5"/>
    <b v="0"/>
    <x v="724"/>
    <n v="1"/>
    <s v="food/food trucks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2584"/>
    <x v="2581"/>
    <b v="0"/>
    <n v="0"/>
    <b v="0"/>
    <x v="109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2585"/>
    <x v="2582"/>
    <b v="0"/>
    <n v="1"/>
    <b v="0"/>
    <x v="874"/>
    <n v="50"/>
    <s v="food/food trucks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2586"/>
    <x v="2583"/>
    <b v="0"/>
    <n v="1"/>
    <b v="0"/>
    <x v="874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2587"/>
    <x v="2584"/>
    <b v="0"/>
    <n v="6"/>
    <b v="0"/>
    <x v="1960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2588"/>
    <x v="2585"/>
    <b v="0"/>
    <n v="8"/>
    <b v="0"/>
    <x v="1961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2589"/>
    <x v="2586"/>
    <b v="0"/>
    <n v="1"/>
    <b v="0"/>
    <x v="13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2590"/>
    <x v="2587"/>
    <b v="0"/>
    <n v="0"/>
    <b v="0"/>
    <x v="109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2591"/>
    <x v="2588"/>
    <b v="0"/>
    <n v="2"/>
    <b v="0"/>
    <x v="1651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2592"/>
    <x v="2589"/>
    <b v="0"/>
    <n v="1"/>
    <b v="0"/>
    <x v="874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2593"/>
    <x v="2590"/>
    <b v="0"/>
    <n v="0"/>
    <b v="0"/>
    <x v="109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2594"/>
    <x v="2591"/>
    <b v="0"/>
    <n v="1"/>
    <b v="0"/>
    <x v="466"/>
    <n v="1"/>
    <s v="food/food trucks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2595"/>
    <x v="2592"/>
    <b v="0"/>
    <n v="19"/>
    <b v="0"/>
    <x v="1962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2596"/>
    <x v="2593"/>
    <b v="0"/>
    <n v="27"/>
    <b v="0"/>
    <x v="1963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2597"/>
    <x v="2594"/>
    <b v="0"/>
    <n v="7"/>
    <b v="0"/>
    <x v="905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2598"/>
    <x v="2595"/>
    <b v="0"/>
    <n v="14"/>
    <b v="0"/>
    <x v="1964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2599"/>
    <x v="2596"/>
    <b v="0"/>
    <n v="5"/>
    <b v="0"/>
    <x v="1965"/>
    <n v="18"/>
    <s v="food/food trucks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2600"/>
    <x v="2597"/>
    <b v="0"/>
    <n v="30"/>
    <b v="0"/>
    <x v="1966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2601"/>
    <x v="2598"/>
    <b v="1"/>
    <n v="151"/>
    <b v="1"/>
    <x v="1967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2602"/>
    <x v="2599"/>
    <b v="1"/>
    <n v="489"/>
    <b v="1"/>
    <x v="1968"/>
    <n v="80.022494887525568"/>
    <s v="technology/space exploration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2603"/>
    <x v="2600"/>
    <b v="1"/>
    <n v="50"/>
    <b v="1"/>
    <x v="196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2604"/>
    <x v="2601"/>
    <b v="1"/>
    <n v="321"/>
    <b v="1"/>
    <x v="1970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2605"/>
    <x v="2602"/>
    <b v="1"/>
    <n v="1762"/>
    <b v="1"/>
    <x v="197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2606"/>
    <x v="2603"/>
    <b v="1"/>
    <n v="385"/>
    <b v="1"/>
    <x v="1972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2607"/>
    <x v="2604"/>
    <b v="1"/>
    <n v="398"/>
    <b v="1"/>
    <x v="1973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2608"/>
    <x v="2605"/>
    <b v="1"/>
    <n v="304"/>
    <b v="1"/>
    <x v="1974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2609"/>
    <x v="2606"/>
    <b v="1"/>
    <n v="676"/>
    <b v="1"/>
    <x v="1975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2610"/>
    <x v="2607"/>
    <b v="1"/>
    <n v="577"/>
    <b v="1"/>
    <x v="1976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2611"/>
    <x v="2608"/>
    <b v="1"/>
    <n v="3663"/>
    <b v="1"/>
    <x v="1977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2612"/>
    <x v="2609"/>
    <b v="1"/>
    <n v="294"/>
    <b v="1"/>
    <x v="1978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2613"/>
    <x v="2610"/>
    <b v="1"/>
    <n v="28"/>
    <b v="1"/>
    <x v="1979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2614"/>
    <x v="2611"/>
    <b v="1"/>
    <n v="100"/>
    <b v="1"/>
    <x v="607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2615"/>
    <x v="2612"/>
    <b v="0"/>
    <n v="72"/>
    <b v="1"/>
    <x v="1980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2616"/>
    <x v="2613"/>
    <b v="1"/>
    <n v="238"/>
    <b v="1"/>
    <x v="198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2617"/>
    <x v="2614"/>
    <b v="1"/>
    <n v="159"/>
    <b v="1"/>
    <x v="1982"/>
    <n v="27.59748427672956"/>
    <s v="technology/space exploration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2618"/>
    <x v="2615"/>
    <b v="1"/>
    <n v="77"/>
    <b v="1"/>
    <x v="1983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2619"/>
    <x v="2616"/>
    <b v="1"/>
    <n v="53"/>
    <b v="1"/>
    <x v="1984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2620"/>
    <x v="2617"/>
    <b v="1"/>
    <n v="1251"/>
    <b v="1"/>
    <x v="1985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2621"/>
    <x v="2618"/>
    <b v="1"/>
    <n v="465"/>
    <b v="1"/>
    <x v="1986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2622"/>
    <x v="2619"/>
    <b v="0"/>
    <n v="74"/>
    <b v="1"/>
    <x v="1987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2623"/>
    <x v="2620"/>
    <b v="0"/>
    <n v="62"/>
    <b v="1"/>
    <x v="430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2624"/>
    <x v="2621"/>
    <b v="0"/>
    <n v="3468"/>
    <b v="1"/>
    <x v="198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2625"/>
    <x v="2622"/>
    <b v="0"/>
    <n v="52"/>
    <b v="1"/>
    <x v="1989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2626"/>
    <x v="2623"/>
    <b v="0"/>
    <n v="50"/>
    <b v="1"/>
    <x v="1990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2627"/>
    <x v="2624"/>
    <b v="0"/>
    <n v="45"/>
    <b v="1"/>
    <x v="1991"/>
    <n v="21.555555555555557"/>
    <s v="technology/space exploration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2628"/>
    <x v="2625"/>
    <b v="0"/>
    <n v="21"/>
    <b v="1"/>
    <x v="199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2629"/>
    <x v="2626"/>
    <b v="0"/>
    <n v="100"/>
    <b v="1"/>
    <x v="1993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2630"/>
    <x v="2627"/>
    <b v="0"/>
    <n v="81"/>
    <b v="1"/>
    <x v="1994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2631"/>
    <x v="2628"/>
    <b v="0"/>
    <n v="286"/>
    <b v="1"/>
    <x v="1995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2632"/>
    <x v="2629"/>
    <b v="0"/>
    <n v="42"/>
    <b v="1"/>
    <x v="1996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2633"/>
    <x v="2630"/>
    <b v="0"/>
    <n v="199"/>
    <b v="1"/>
    <x v="1997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2634"/>
    <x v="2631"/>
    <b v="0"/>
    <n v="25"/>
    <b v="1"/>
    <x v="1998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2635"/>
    <x v="2632"/>
    <b v="0"/>
    <n v="84"/>
    <b v="1"/>
    <x v="3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2636"/>
    <x v="2633"/>
    <b v="0"/>
    <n v="50"/>
    <b v="1"/>
    <x v="1999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2637"/>
    <x v="2634"/>
    <b v="0"/>
    <n v="26"/>
    <b v="1"/>
    <x v="2000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2638"/>
    <x v="2635"/>
    <b v="0"/>
    <n v="14"/>
    <b v="1"/>
    <x v="2001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2639"/>
    <x v="2636"/>
    <b v="0"/>
    <n v="49"/>
    <b v="1"/>
    <x v="2002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2640"/>
    <x v="2637"/>
    <b v="0"/>
    <n v="69"/>
    <b v="1"/>
    <x v="1719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2641"/>
    <x v="2638"/>
    <b v="0"/>
    <n v="1"/>
    <b v="0"/>
    <x v="460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2642"/>
    <x v="2639"/>
    <b v="0"/>
    <n v="0"/>
    <b v="0"/>
    <x v="109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2643"/>
    <x v="323"/>
    <b v="1"/>
    <n v="1501"/>
    <b v="0"/>
    <x v="2003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2644"/>
    <x v="2640"/>
    <b v="1"/>
    <n v="52"/>
    <b v="0"/>
    <x v="2004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2645"/>
    <x v="2641"/>
    <b v="1"/>
    <n v="23"/>
    <b v="0"/>
    <x v="1131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2646"/>
    <x v="2642"/>
    <b v="1"/>
    <n v="535"/>
    <b v="0"/>
    <x v="2005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2647"/>
    <x v="2643"/>
    <b v="0"/>
    <n v="3"/>
    <b v="0"/>
    <x v="2006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2648"/>
    <x v="2644"/>
    <b v="0"/>
    <n v="6"/>
    <b v="0"/>
    <x v="2007"/>
    <n v="17.666666666666668"/>
    <s v="technology/space exploration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2649"/>
    <x v="2645"/>
    <b v="0"/>
    <n v="3"/>
    <b v="0"/>
    <x v="2008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2650"/>
    <x v="2646"/>
    <b v="0"/>
    <n v="5"/>
    <b v="0"/>
    <x v="2009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2651"/>
    <x v="2647"/>
    <b v="0"/>
    <n v="17"/>
    <b v="0"/>
    <x v="2010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2652"/>
    <x v="2648"/>
    <b v="0"/>
    <n v="11"/>
    <b v="0"/>
    <x v="201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2653"/>
    <x v="2649"/>
    <b v="0"/>
    <n v="70"/>
    <b v="0"/>
    <x v="2012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2654"/>
    <x v="2650"/>
    <b v="0"/>
    <n v="6"/>
    <b v="0"/>
    <x v="2013"/>
    <n v="8.5"/>
    <s v="technology/space exploration"/>
    <x v="2"/>
    <x v="36"/>
  </r>
  <r>
    <n v="2655"/>
    <s v="Balloons (Canceled)"/>
    <s v="Thank you for your support!"/>
    <x v="36"/>
    <n v="3155"/>
    <x v="1"/>
    <x v="0"/>
    <s v="USD"/>
    <n v="1455048000"/>
    <n v="1452631647"/>
    <x v="2655"/>
    <x v="2651"/>
    <b v="0"/>
    <n v="43"/>
    <b v="0"/>
    <x v="201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2656"/>
    <x v="2652"/>
    <b v="0"/>
    <n v="152"/>
    <b v="0"/>
    <x v="2015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2657"/>
    <x v="2653"/>
    <b v="0"/>
    <n v="59"/>
    <b v="0"/>
    <x v="2016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2658"/>
    <x v="2654"/>
    <b v="0"/>
    <n v="4"/>
    <b v="0"/>
    <x v="2017"/>
    <n v="22.75"/>
    <s v="technology/space exploration"/>
    <x v="2"/>
    <x v="36"/>
  </r>
  <r>
    <n v="2659"/>
    <s v="test (Canceled)"/>
    <s v="test"/>
    <x v="197"/>
    <n v="1333"/>
    <x v="1"/>
    <x v="0"/>
    <s v="USD"/>
    <n v="1429321210"/>
    <n v="1426729210"/>
    <x v="2659"/>
    <x v="2655"/>
    <b v="0"/>
    <n v="10"/>
    <b v="0"/>
    <x v="2018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2660"/>
    <x v="2656"/>
    <b v="0"/>
    <n v="5"/>
    <b v="0"/>
    <x v="2019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2661"/>
    <x v="2657"/>
    <b v="0"/>
    <n v="60"/>
    <b v="1"/>
    <x v="1335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2662"/>
    <x v="2658"/>
    <b v="0"/>
    <n v="80"/>
    <b v="1"/>
    <x v="2020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2663"/>
    <x v="2659"/>
    <b v="0"/>
    <n v="56"/>
    <b v="1"/>
    <x v="2021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2664"/>
    <x v="2660"/>
    <b v="0"/>
    <n v="104"/>
    <b v="1"/>
    <x v="2022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2665"/>
    <x v="2661"/>
    <b v="0"/>
    <n v="46"/>
    <b v="1"/>
    <x v="2023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2666"/>
    <x v="2662"/>
    <b v="0"/>
    <n v="206"/>
    <b v="1"/>
    <x v="2024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2667"/>
    <x v="2663"/>
    <b v="0"/>
    <n v="18"/>
    <b v="1"/>
    <x v="1934"/>
    <n v="92.222222222222229"/>
    <s v="technology/makerspaces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2668"/>
    <x v="2664"/>
    <b v="0"/>
    <n v="28"/>
    <b v="1"/>
    <x v="2025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2669"/>
    <x v="2665"/>
    <b v="0"/>
    <n v="11"/>
    <b v="1"/>
    <x v="1239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2670"/>
    <x v="2666"/>
    <b v="1"/>
    <n v="60"/>
    <b v="0"/>
    <x v="2026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2671"/>
    <x v="2667"/>
    <b v="1"/>
    <n v="84"/>
    <b v="0"/>
    <x v="2027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2672"/>
    <x v="2668"/>
    <b v="1"/>
    <n v="47"/>
    <b v="0"/>
    <x v="2028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2673"/>
    <x v="2669"/>
    <b v="1"/>
    <n v="66"/>
    <b v="0"/>
    <x v="202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2674"/>
    <x v="2670"/>
    <b v="1"/>
    <n v="171"/>
    <b v="0"/>
    <x v="2030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2675"/>
    <x v="2671"/>
    <b v="1"/>
    <n v="29"/>
    <b v="0"/>
    <x v="203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2676"/>
    <x v="2672"/>
    <b v="0"/>
    <n v="9"/>
    <b v="0"/>
    <x v="203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2677"/>
    <x v="2673"/>
    <b v="0"/>
    <n v="27"/>
    <b v="0"/>
    <x v="2033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2678"/>
    <x v="2674"/>
    <b v="0"/>
    <n v="2"/>
    <b v="0"/>
    <x v="203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2679"/>
    <x v="2675"/>
    <b v="0"/>
    <n v="3"/>
    <b v="0"/>
    <x v="2035"/>
    <n v="44"/>
    <s v="technology/makerspaces"/>
    <x v="2"/>
    <x v="37"/>
  </r>
  <r>
    <n v="2680"/>
    <s v="iHeart Pillow"/>
    <s v="iHeartPillow, Connecting loved ones"/>
    <x v="261"/>
    <n v="276"/>
    <x v="2"/>
    <x v="3"/>
    <s v="EUR"/>
    <n v="1459915491"/>
    <n v="1457327091"/>
    <x v="2680"/>
    <x v="2676"/>
    <b v="0"/>
    <n v="4"/>
    <b v="0"/>
    <x v="2036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2681"/>
    <x v="2677"/>
    <b v="0"/>
    <n v="2"/>
    <b v="0"/>
    <x v="1839"/>
    <n v="27.5"/>
    <s v="food/food trucks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2682"/>
    <x v="2678"/>
    <b v="0"/>
    <n v="20"/>
    <b v="0"/>
    <x v="203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2683"/>
    <x v="2679"/>
    <b v="0"/>
    <n v="3"/>
    <b v="0"/>
    <x v="1156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2684"/>
    <x v="2680"/>
    <b v="0"/>
    <n v="4"/>
    <b v="0"/>
    <x v="736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2685"/>
    <x v="2681"/>
    <b v="0"/>
    <n v="1"/>
    <b v="0"/>
    <x v="459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2686"/>
    <x v="2682"/>
    <b v="0"/>
    <n v="0"/>
    <b v="0"/>
    <x v="109"/>
    <e v="#DIV/0!"/>
    <s v="food/food trucks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2687"/>
    <x v="2683"/>
    <b v="0"/>
    <n v="0"/>
    <b v="0"/>
    <x v="109"/>
    <e v="#DIV/0!"/>
    <s v="food/food trucks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x v="2688"/>
    <x v="2684"/>
    <b v="0"/>
    <n v="14"/>
    <b v="0"/>
    <x v="2038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2689"/>
    <x v="2685"/>
    <b v="0"/>
    <n v="1"/>
    <b v="0"/>
    <x v="187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2690"/>
    <x v="2686"/>
    <b v="0"/>
    <n v="118"/>
    <b v="0"/>
    <x v="2039"/>
    <n v="72.762711864406782"/>
    <s v="food/food trucks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2691"/>
    <x v="2687"/>
    <b v="0"/>
    <n v="2"/>
    <b v="0"/>
    <x v="2040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2692"/>
    <x v="2688"/>
    <b v="0"/>
    <n v="1"/>
    <b v="0"/>
    <x v="1154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2693"/>
    <x v="2689"/>
    <b v="0"/>
    <n v="3"/>
    <b v="0"/>
    <x v="417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2694"/>
    <x v="2690"/>
    <b v="0"/>
    <n v="1"/>
    <b v="0"/>
    <x v="372"/>
    <n v="1"/>
    <s v="food/food trucks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2695"/>
    <x v="2691"/>
    <b v="0"/>
    <n v="3"/>
    <b v="0"/>
    <x v="2041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2696"/>
    <x v="2692"/>
    <b v="0"/>
    <n v="38"/>
    <b v="0"/>
    <x v="204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2697"/>
    <x v="2693"/>
    <b v="0"/>
    <n v="52"/>
    <b v="0"/>
    <x v="2043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2698"/>
    <x v="2694"/>
    <b v="0"/>
    <n v="2"/>
    <b v="0"/>
    <x v="2044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2699"/>
    <x v="2695"/>
    <b v="0"/>
    <n v="0"/>
    <b v="0"/>
    <x v="109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2700"/>
    <x v="2696"/>
    <b v="0"/>
    <n v="4"/>
    <b v="0"/>
    <x v="2045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2701"/>
    <x v="2697"/>
    <b v="0"/>
    <n v="46"/>
    <b v="0"/>
    <x v="2046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2702"/>
    <x v="2698"/>
    <b v="1"/>
    <n v="26"/>
    <b v="0"/>
    <x v="2047"/>
    <n v="132.34615384615384"/>
    <s v="theater/spaces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2703"/>
    <x v="2699"/>
    <b v="0"/>
    <n v="45"/>
    <b v="0"/>
    <x v="603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2704"/>
    <x v="2700"/>
    <b v="0"/>
    <n v="7"/>
    <b v="0"/>
    <x v="2048"/>
    <n v="163.57142857142858"/>
    <s v="theater/spaces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2705"/>
    <x v="2701"/>
    <b v="0"/>
    <n v="8"/>
    <b v="0"/>
    <x v="204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2706"/>
    <x v="2702"/>
    <b v="1"/>
    <n v="263"/>
    <b v="1"/>
    <x v="2050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2707"/>
    <x v="2703"/>
    <b v="1"/>
    <n v="394"/>
    <b v="1"/>
    <x v="205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2708"/>
    <x v="2704"/>
    <b v="1"/>
    <n v="1049"/>
    <b v="1"/>
    <x v="2052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2709"/>
    <x v="2705"/>
    <b v="1"/>
    <n v="308"/>
    <b v="1"/>
    <x v="2053"/>
    <n v="164.94480519480518"/>
    <s v="theater/spaces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2710"/>
    <x v="2706"/>
    <b v="1"/>
    <n v="1088"/>
    <b v="1"/>
    <x v="2054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2711"/>
    <x v="2707"/>
    <b v="1"/>
    <n v="73"/>
    <b v="1"/>
    <x v="2055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2712"/>
    <x v="2708"/>
    <b v="1"/>
    <n v="143"/>
    <b v="1"/>
    <x v="2056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2713"/>
    <x v="2709"/>
    <b v="1"/>
    <n v="1420"/>
    <b v="1"/>
    <x v="2057"/>
    <n v="108.00140845070422"/>
    <s v="theater/spaces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2714"/>
    <x v="2710"/>
    <b v="1"/>
    <n v="305"/>
    <b v="1"/>
    <x v="2058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2715"/>
    <x v="2711"/>
    <b v="1"/>
    <n v="551"/>
    <b v="1"/>
    <x v="2059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2716"/>
    <x v="2712"/>
    <b v="1"/>
    <n v="187"/>
    <b v="1"/>
    <x v="2060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2717"/>
    <x v="2713"/>
    <b v="1"/>
    <n v="325"/>
    <b v="1"/>
    <x v="206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2718"/>
    <x v="2714"/>
    <b v="1"/>
    <n v="148"/>
    <b v="1"/>
    <x v="2062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2719"/>
    <x v="2715"/>
    <b v="0"/>
    <n v="69"/>
    <b v="1"/>
    <x v="2063"/>
    <n v="94.637681159420296"/>
    <s v="theater/spaces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2720"/>
    <x v="2716"/>
    <b v="0"/>
    <n v="173"/>
    <b v="1"/>
    <x v="2064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2721"/>
    <x v="2717"/>
    <b v="0"/>
    <n v="269"/>
    <b v="1"/>
    <x v="2065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2722"/>
    <x v="2718"/>
    <b v="0"/>
    <n v="185"/>
    <b v="1"/>
    <x v="2066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2723"/>
    <x v="2719"/>
    <b v="0"/>
    <n v="176"/>
    <b v="1"/>
    <x v="2067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2724"/>
    <x v="2720"/>
    <b v="0"/>
    <n v="1019"/>
    <b v="1"/>
    <x v="2068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2725"/>
    <x v="2721"/>
    <b v="0"/>
    <n v="113"/>
    <b v="1"/>
    <x v="2069"/>
    <n v="511.65486725663715"/>
    <s v="technology/hardware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x v="2726"/>
    <x v="2722"/>
    <b v="0"/>
    <n v="404"/>
    <b v="1"/>
    <x v="2070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2727"/>
    <x v="2723"/>
    <b v="0"/>
    <n v="707"/>
    <b v="1"/>
    <x v="2071"/>
    <n v="69.760961810466767"/>
    <s v="technology/hardware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2728"/>
    <x v="2724"/>
    <b v="0"/>
    <n v="392"/>
    <b v="1"/>
    <x v="2072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2729"/>
    <x v="2725"/>
    <b v="0"/>
    <n v="23"/>
    <b v="1"/>
    <x v="970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2730"/>
    <x v="2726"/>
    <b v="0"/>
    <n v="682"/>
    <b v="1"/>
    <x v="207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2731"/>
    <x v="2727"/>
    <b v="0"/>
    <n v="37"/>
    <b v="1"/>
    <x v="2074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2732"/>
    <x v="2728"/>
    <b v="0"/>
    <n v="146"/>
    <b v="1"/>
    <x v="2075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2733"/>
    <x v="2729"/>
    <b v="0"/>
    <n v="119"/>
    <b v="1"/>
    <x v="2076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2734"/>
    <x v="2730"/>
    <b v="0"/>
    <n v="163"/>
    <b v="1"/>
    <x v="2077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2735"/>
    <x v="2731"/>
    <b v="0"/>
    <n v="339"/>
    <b v="1"/>
    <x v="2078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2736"/>
    <x v="2732"/>
    <b v="0"/>
    <n v="58"/>
    <b v="1"/>
    <x v="207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2737"/>
    <x v="2733"/>
    <b v="0"/>
    <n v="456"/>
    <b v="1"/>
    <x v="2080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2738"/>
    <x v="2734"/>
    <b v="0"/>
    <n v="15"/>
    <b v="1"/>
    <x v="2081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2739"/>
    <x v="2735"/>
    <b v="0"/>
    <n v="191"/>
    <b v="1"/>
    <x v="2082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2740"/>
    <x v="2736"/>
    <b v="0"/>
    <n v="17"/>
    <b v="1"/>
    <x v="101"/>
    <n v="18.235294117647058"/>
    <s v="technology/hardware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2741"/>
    <x v="2737"/>
    <b v="0"/>
    <n v="4"/>
    <b v="0"/>
    <x v="2083"/>
    <n v="8.75"/>
    <s v="publishing/children's books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2742"/>
    <x v="2738"/>
    <b v="0"/>
    <n v="18"/>
    <b v="0"/>
    <x v="208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2743"/>
    <x v="2739"/>
    <b v="0"/>
    <n v="0"/>
    <b v="0"/>
    <x v="109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2744"/>
    <x v="2740"/>
    <b v="0"/>
    <n v="22"/>
    <b v="0"/>
    <x v="208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2745"/>
    <x v="2741"/>
    <b v="0"/>
    <n v="49"/>
    <b v="0"/>
    <x v="2086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2746"/>
    <x v="2742"/>
    <b v="0"/>
    <n v="19"/>
    <b v="0"/>
    <x v="2087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2747"/>
    <x v="2743"/>
    <b v="0"/>
    <n v="4"/>
    <b v="0"/>
    <x v="208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2748"/>
    <x v="2744"/>
    <b v="0"/>
    <n v="4"/>
    <b v="0"/>
    <x v="550"/>
    <n v="13.25"/>
    <s v="publishing/children's books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2749"/>
    <x v="2745"/>
    <b v="0"/>
    <n v="2"/>
    <b v="0"/>
    <x v="208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2750"/>
    <x v="2746"/>
    <b v="0"/>
    <n v="0"/>
    <b v="0"/>
    <x v="109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2751"/>
    <x v="2747"/>
    <b v="0"/>
    <n v="0"/>
    <b v="0"/>
    <x v="109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2752"/>
    <x v="2748"/>
    <b v="0"/>
    <n v="14"/>
    <b v="0"/>
    <x v="2090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2753"/>
    <x v="2749"/>
    <b v="0"/>
    <n v="8"/>
    <b v="0"/>
    <x v="2091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2754"/>
    <x v="2750"/>
    <b v="0"/>
    <n v="0"/>
    <b v="0"/>
    <x v="109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2755"/>
    <x v="2751"/>
    <b v="0"/>
    <n v="15"/>
    <b v="0"/>
    <x v="209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2756"/>
    <x v="2752"/>
    <b v="0"/>
    <n v="33"/>
    <b v="0"/>
    <x v="156"/>
    <n v="31.757575757575758"/>
    <s v="publishing/children's books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x v="2757"/>
    <x v="2753"/>
    <b v="0"/>
    <n v="2"/>
    <b v="0"/>
    <x v="886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2758"/>
    <x v="2754"/>
    <b v="0"/>
    <n v="6"/>
    <b v="0"/>
    <x v="2093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2759"/>
    <x v="2755"/>
    <b v="0"/>
    <n v="2"/>
    <b v="0"/>
    <x v="1131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2760"/>
    <x v="2756"/>
    <b v="0"/>
    <n v="0"/>
    <b v="0"/>
    <x v="109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2761"/>
    <x v="2757"/>
    <b v="0"/>
    <n v="4"/>
    <b v="0"/>
    <x v="174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2762"/>
    <x v="2758"/>
    <b v="0"/>
    <n v="1"/>
    <b v="0"/>
    <x v="2094"/>
    <n v="25"/>
    <s v="publishing/children's books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2763"/>
    <x v="2759"/>
    <b v="0"/>
    <n v="3"/>
    <b v="0"/>
    <x v="2095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2764"/>
    <x v="2760"/>
    <b v="0"/>
    <n v="4"/>
    <b v="0"/>
    <x v="2096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2765"/>
    <x v="2761"/>
    <b v="0"/>
    <n v="0"/>
    <b v="0"/>
    <x v="109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2766"/>
    <x v="2762"/>
    <b v="0"/>
    <n v="4"/>
    <b v="0"/>
    <x v="172"/>
    <n v="25"/>
    <s v="publishing/children's books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2767"/>
    <x v="2763"/>
    <b v="0"/>
    <n v="3"/>
    <b v="0"/>
    <x v="1671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2768"/>
    <x v="2764"/>
    <b v="0"/>
    <n v="34"/>
    <b v="0"/>
    <x v="2097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2769"/>
    <x v="2765"/>
    <b v="0"/>
    <n v="2"/>
    <b v="0"/>
    <x v="1161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2770"/>
    <x v="2766"/>
    <b v="0"/>
    <n v="33"/>
    <b v="0"/>
    <x v="2098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2771"/>
    <x v="2767"/>
    <b v="0"/>
    <n v="0"/>
    <b v="0"/>
    <x v="109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2772"/>
    <x v="2768"/>
    <b v="0"/>
    <n v="0"/>
    <b v="0"/>
    <x v="109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2773"/>
    <x v="2769"/>
    <b v="0"/>
    <n v="1"/>
    <b v="0"/>
    <x v="2099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2774"/>
    <x v="2770"/>
    <b v="0"/>
    <n v="13"/>
    <b v="0"/>
    <x v="2100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2775"/>
    <x v="2771"/>
    <b v="0"/>
    <n v="2"/>
    <b v="0"/>
    <x v="419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2776"/>
    <x v="2772"/>
    <b v="0"/>
    <n v="36"/>
    <b v="0"/>
    <x v="2101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2777"/>
    <x v="2773"/>
    <b v="0"/>
    <n v="1"/>
    <b v="0"/>
    <x v="119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2778"/>
    <x v="2774"/>
    <b v="0"/>
    <n v="15"/>
    <b v="0"/>
    <x v="2102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2779"/>
    <x v="2775"/>
    <b v="0"/>
    <n v="1"/>
    <b v="0"/>
    <x v="2103"/>
    <n v="53"/>
    <s v="publishing/children's books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2780"/>
    <x v="2776"/>
    <b v="0"/>
    <n v="0"/>
    <b v="0"/>
    <x v="109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2781"/>
    <x v="2777"/>
    <b v="0"/>
    <n v="28"/>
    <b v="1"/>
    <x v="2104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2782"/>
    <x v="2778"/>
    <b v="0"/>
    <n v="18"/>
    <b v="1"/>
    <x v="43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2783"/>
    <x v="2779"/>
    <b v="0"/>
    <n v="61"/>
    <b v="1"/>
    <x v="1444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2784"/>
    <x v="2780"/>
    <b v="0"/>
    <n v="108"/>
    <b v="1"/>
    <x v="984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2785"/>
    <x v="2781"/>
    <b v="0"/>
    <n v="142"/>
    <b v="1"/>
    <x v="212"/>
    <n v="36.859154929577464"/>
    <s v="theater/plays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2786"/>
    <x v="2782"/>
    <b v="0"/>
    <n v="74"/>
    <b v="1"/>
    <x v="2105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2787"/>
    <x v="2783"/>
    <b v="0"/>
    <n v="38"/>
    <b v="1"/>
    <x v="2106"/>
    <n v="31.5"/>
    <s v="theater/plays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2788"/>
    <x v="2784"/>
    <b v="0"/>
    <n v="20"/>
    <b v="1"/>
    <x v="78"/>
    <n v="102.5"/>
    <s v="theater/plays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2789"/>
    <x v="2785"/>
    <b v="0"/>
    <n v="24"/>
    <b v="1"/>
    <x v="210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2790"/>
    <x v="2786"/>
    <b v="0"/>
    <n v="66"/>
    <b v="1"/>
    <x v="2108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2791"/>
    <x v="2787"/>
    <b v="0"/>
    <n v="28"/>
    <b v="1"/>
    <x v="78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2792"/>
    <x v="2788"/>
    <b v="0"/>
    <n v="24"/>
    <b v="1"/>
    <x v="2109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2793"/>
    <x v="2789"/>
    <b v="0"/>
    <n v="73"/>
    <b v="1"/>
    <x v="2110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2794"/>
    <x v="2790"/>
    <b v="0"/>
    <n v="3"/>
    <b v="1"/>
    <x v="2111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2795"/>
    <x v="2791"/>
    <b v="0"/>
    <n v="20"/>
    <b v="1"/>
    <x v="2112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2796"/>
    <x v="2792"/>
    <b v="0"/>
    <n v="21"/>
    <b v="1"/>
    <x v="2113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2797"/>
    <x v="2793"/>
    <b v="0"/>
    <n v="94"/>
    <b v="1"/>
    <x v="2114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2798"/>
    <x v="2794"/>
    <b v="0"/>
    <n v="139"/>
    <b v="1"/>
    <x v="578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2799"/>
    <x v="2795"/>
    <b v="0"/>
    <n v="130"/>
    <b v="1"/>
    <x v="2115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2800"/>
    <x v="2796"/>
    <b v="0"/>
    <n v="31"/>
    <b v="1"/>
    <x v="2116"/>
    <n v="42.903225806451616"/>
    <s v="theater/plays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2801"/>
    <x v="2797"/>
    <b v="0"/>
    <n v="13"/>
    <b v="1"/>
    <x v="2117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2802"/>
    <x v="2798"/>
    <b v="0"/>
    <n v="90"/>
    <b v="1"/>
    <x v="2118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2803"/>
    <x v="2799"/>
    <b v="0"/>
    <n v="141"/>
    <b v="1"/>
    <x v="2119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2804"/>
    <x v="2800"/>
    <b v="0"/>
    <n v="23"/>
    <b v="1"/>
    <x v="93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2805"/>
    <x v="2801"/>
    <b v="0"/>
    <n v="18"/>
    <b v="1"/>
    <x v="1007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2806"/>
    <x v="2802"/>
    <b v="0"/>
    <n v="76"/>
    <b v="1"/>
    <x v="2120"/>
    <n v="44.25"/>
    <s v="theater/plays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x v="2807"/>
    <x v="2803"/>
    <b v="0"/>
    <n v="93"/>
    <b v="1"/>
    <x v="582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2808"/>
    <x v="2804"/>
    <b v="0"/>
    <n v="69"/>
    <b v="1"/>
    <x v="2121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2809"/>
    <x v="2805"/>
    <b v="0"/>
    <n v="21"/>
    <b v="1"/>
    <x v="2122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2810"/>
    <x v="2806"/>
    <b v="0"/>
    <n v="57"/>
    <b v="1"/>
    <x v="2123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2811"/>
    <x v="2807"/>
    <b v="0"/>
    <n v="108"/>
    <b v="1"/>
    <x v="2124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2812"/>
    <x v="2808"/>
    <b v="0"/>
    <n v="83"/>
    <b v="1"/>
    <x v="2125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2813"/>
    <x v="2809"/>
    <b v="0"/>
    <n v="96"/>
    <b v="1"/>
    <x v="2126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2814"/>
    <x v="2810"/>
    <b v="0"/>
    <n v="64"/>
    <b v="1"/>
    <x v="2127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2815"/>
    <x v="2811"/>
    <b v="0"/>
    <n v="14"/>
    <b v="1"/>
    <x v="1003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2816"/>
    <x v="2812"/>
    <b v="0"/>
    <n v="169"/>
    <b v="1"/>
    <x v="2128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2817"/>
    <x v="2813"/>
    <b v="0"/>
    <n v="33"/>
    <b v="1"/>
    <x v="2129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2818"/>
    <x v="2814"/>
    <b v="0"/>
    <n v="102"/>
    <b v="1"/>
    <x v="2130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2819"/>
    <x v="2815"/>
    <b v="0"/>
    <n v="104"/>
    <b v="1"/>
    <x v="213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2820"/>
    <x v="2816"/>
    <b v="0"/>
    <n v="20"/>
    <b v="1"/>
    <x v="1627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2821"/>
    <x v="2817"/>
    <b v="0"/>
    <n v="35"/>
    <b v="1"/>
    <x v="3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2822"/>
    <x v="2818"/>
    <b v="0"/>
    <n v="94"/>
    <b v="1"/>
    <x v="3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2823"/>
    <x v="2819"/>
    <b v="0"/>
    <n v="14"/>
    <b v="1"/>
    <x v="1014"/>
    <n v="8.8571428571428577"/>
    <s v="theater/plays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2824"/>
    <x v="2820"/>
    <b v="0"/>
    <n v="15"/>
    <b v="1"/>
    <x v="2132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2825"/>
    <x v="2821"/>
    <b v="0"/>
    <n v="51"/>
    <b v="1"/>
    <x v="101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2826"/>
    <x v="2822"/>
    <b v="0"/>
    <n v="19"/>
    <b v="1"/>
    <x v="2133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2827"/>
    <x v="2823"/>
    <b v="0"/>
    <n v="23"/>
    <b v="1"/>
    <x v="966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2828"/>
    <x v="2824"/>
    <b v="0"/>
    <n v="97"/>
    <b v="1"/>
    <x v="2134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2829"/>
    <x v="2825"/>
    <b v="0"/>
    <n v="76"/>
    <b v="1"/>
    <x v="2135"/>
    <n v="35.039473684210527"/>
    <s v="theater/plays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2830"/>
    <x v="2826"/>
    <b v="0"/>
    <n v="11"/>
    <b v="1"/>
    <x v="3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2831"/>
    <x v="2827"/>
    <b v="0"/>
    <n v="52"/>
    <b v="1"/>
    <x v="1934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2832"/>
    <x v="2828"/>
    <b v="0"/>
    <n v="95"/>
    <b v="1"/>
    <x v="2136"/>
    <n v="30.189368421052631"/>
    <s v="theater/plays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x v="2833"/>
    <x v="2829"/>
    <b v="0"/>
    <n v="35"/>
    <b v="1"/>
    <x v="2137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2834"/>
    <x v="2830"/>
    <b v="0"/>
    <n v="21"/>
    <b v="1"/>
    <x v="2138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2835"/>
    <x v="2831"/>
    <b v="0"/>
    <n v="93"/>
    <b v="1"/>
    <x v="213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2836"/>
    <x v="2832"/>
    <b v="0"/>
    <n v="11"/>
    <b v="1"/>
    <x v="919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2837"/>
    <x v="2833"/>
    <b v="0"/>
    <n v="21"/>
    <b v="1"/>
    <x v="3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2838"/>
    <x v="2834"/>
    <b v="0"/>
    <n v="54"/>
    <b v="1"/>
    <x v="966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2839"/>
    <x v="2835"/>
    <b v="0"/>
    <n v="31"/>
    <b v="1"/>
    <x v="2140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2840"/>
    <x v="2836"/>
    <b v="0"/>
    <n v="132"/>
    <b v="1"/>
    <x v="87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2841"/>
    <x v="2837"/>
    <b v="0"/>
    <n v="1"/>
    <b v="0"/>
    <x v="460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2842"/>
    <x v="2838"/>
    <b v="0"/>
    <n v="0"/>
    <b v="0"/>
    <x v="109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2843"/>
    <x v="2839"/>
    <b v="0"/>
    <n v="0"/>
    <b v="0"/>
    <x v="109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2844"/>
    <x v="2840"/>
    <b v="0"/>
    <n v="1"/>
    <b v="0"/>
    <x v="21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2845"/>
    <x v="2841"/>
    <b v="0"/>
    <n v="39"/>
    <b v="0"/>
    <x v="2142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2846"/>
    <x v="2842"/>
    <b v="0"/>
    <n v="0"/>
    <b v="0"/>
    <x v="109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2847"/>
    <x v="2843"/>
    <b v="0"/>
    <n v="0"/>
    <b v="0"/>
    <x v="109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2848"/>
    <x v="2844"/>
    <b v="0"/>
    <n v="3"/>
    <b v="0"/>
    <x v="418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2849"/>
    <x v="2845"/>
    <b v="0"/>
    <n v="1"/>
    <b v="0"/>
    <x v="460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2850"/>
    <x v="2846"/>
    <b v="0"/>
    <n v="13"/>
    <b v="0"/>
    <x v="2143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2851"/>
    <x v="2847"/>
    <b v="0"/>
    <n v="0"/>
    <b v="0"/>
    <x v="109"/>
    <e v="#DIV/0!"/>
    <s v="theater/plays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2852"/>
    <x v="2848"/>
    <b v="0"/>
    <n v="6"/>
    <b v="0"/>
    <x v="1160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2853"/>
    <x v="2849"/>
    <b v="0"/>
    <n v="0"/>
    <b v="0"/>
    <x v="109"/>
    <e v="#DIV/0!"/>
    <s v="theater/plays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2854"/>
    <x v="2850"/>
    <b v="0"/>
    <n v="14"/>
    <b v="0"/>
    <x v="2144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2855"/>
    <x v="2851"/>
    <b v="0"/>
    <n v="5"/>
    <b v="0"/>
    <x v="214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2856"/>
    <x v="2852"/>
    <b v="0"/>
    <n v="6"/>
    <b v="0"/>
    <x v="2146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2857"/>
    <x v="2853"/>
    <b v="0"/>
    <n v="15"/>
    <b v="0"/>
    <x v="2147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2858"/>
    <x v="2854"/>
    <b v="0"/>
    <n v="0"/>
    <b v="0"/>
    <x v="109"/>
    <e v="#DIV/0!"/>
    <s v="theater/plays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2859"/>
    <x v="2855"/>
    <b v="0"/>
    <n v="1"/>
    <b v="0"/>
    <x v="192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2860"/>
    <x v="2856"/>
    <b v="0"/>
    <n v="9"/>
    <b v="0"/>
    <x v="2148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2861"/>
    <x v="2857"/>
    <b v="0"/>
    <n v="3"/>
    <b v="0"/>
    <x v="2149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2862"/>
    <x v="2858"/>
    <b v="0"/>
    <n v="3"/>
    <b v="0"/>
    <x v="2150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2863"/>
    <x v="2859"/>
    <b v="0"/>
    <n v="1"/>
    <b v="0"/>
    <x v="167"/>
    <n v="20"/>
    <s v="theater/plays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x v="2864"/>
    <x v="2860"/>
    <b v="0"/>
    <n v="3"/>
    <b v="0"/>
    <x v="146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2865"/>
    <x v="2861"/>
    <b v="0"/>
    <n v="0"/>
    <b v="0"/>
    <x v="109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2866"/>
    <x v="2862"/>
    <b v="0"/>
    <n v="2"/>
    <b v="0"/>
    <x v="215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2867"/>
    <x v="2863"/>
    <b v="0"/>
    <n v="10"/>
    <b v="0"/>
    <x v="2152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2868"/>
    <x v="2864"/>
    <b v="0"/>
    <n v="60"/>
    <b v="0"/>
    <x v="2153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2869"/>
    <x v="2865"/>
    <b v="0"/>
    <n v="5"/>
    <b v="0"/>
    <x v="201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2870"/>
    <x v="2866"/>
    <b v="0"/>
    <n v="9"/>
    <b v="0"/>
    <x v="2154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2871"/>
    <x v="2867"/>
    <b v="0"/>
    <n v="13"/>
    <b v="0"/>
    <x v="2155"/>
    <n v="35.92307692307692"/>
    <s v="theater/plays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2872"/>
    <x v="2868"/>
    <b v="0"/>
    <n v="0"/>
    <b v="0"/>
    <x v="109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2873"/>
    <x v="2869"/>
    <b v="0"/>
    <n v="8"/>
    <b v="0"/>
    <x v="2156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2874"/>
    <x v="2870"/>
    <b v="0"/>
    <n v="3"/>
    <b v="0"/>
    <x v="1656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2875"/>
    <x v="2871"/>
    <b v="0"/>
    <n v="3"/>
    <b v="0"/>
    <x v="2157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2876"/>
    <x v="2872"/>
    <b v="0"/>
    <n v="0"/>
    <b v="0"/>
    <x v="109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2877"/>
    <x v="2873"/>
    <b v="0"/>
    <n v="6"/>
    <b v="0"/>
    <x v="2158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2878"/>
    <x v="2874"/>
    <b v="0"/>
    <n v="4"/>
    <b v="0"/>
    <x v="1153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2879"/>
    <x v="2875"/>
    <b v="0"/>
    <n v="1"/>
    <b v="0"/>
    <x v="2159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2880"/>
    <x v="2876"/>
    <b v="0"/>
    <n v="29"/>
    <b v="0"/>
    <x v="2160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2881"/>
    <x v="2877"/>
    <b v="0"/>
    <n v="0"/>
    <b v="0"/>
    <x v="109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2882"/>
    <x v="2878"/>
    <b v="0"/>
    <n v="4"/>
    <b v="0"/>
    <x v="2161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2883"/>
    <x v="2879"/>
    <b v="0"/>
    <n v="5"/>
    <b v="0"/>
    <x v="2162"/>
    <n v="381.6"/>
    <s v="theater/plays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2884"/>
    <x v="2880"/>
    <b v="0"/>
    <n v="4"/>
    <b v="0"/>
    <x v="2163"/>
    <n v="46.25"/>
    <s v="theater/plays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2885"/>
    <x v="2881"/>
    <b v="0"/>
    <n v="5"/>
    <b v="0"/>
    <x v="2164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2886"/>
    <x v="2882"/>
    <b v="0"/>
    <n v="1"/>
    <b v="0"/>
    <x v="152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2887"/>
    <x v="2883"/>
    <b v="0"/>
    <n v="1"/>
    <b v="0"/>
    <x v="874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2888"/>
    <x v="2884"/>
    <b v="0"/>
    <n v="0"/>
    <b v="0"/>
    <x v="109"/>
    <e v="#DIV/0!"/>
    <s v="theater/plays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2889"/>
    <x v="2885"/>
    <b v="0"/>
    <n v="14"/>
    <b v="0"/>
    <x v="21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2890"/>
    <x v="2886"/>
    <b v="0"/>
    <n v="3"/>
    <b v="0"/>
    <x v="857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2891"/>
    <x v="2887"/>
    <b v="0"/>
    <n v="10"/>
    <b v="0"/>
    <x v="2166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2892"/>
    <x v="2888"/>
    <b v="0"/>
    <n v="17"/>
    <b v="0"/>
    <x v="2167"/>
    <n v="29.411764705882351"/>
    <s v="theater/plays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x v="2893"/>
    <x v="2889"/>
    <b v="0"/>
    <n v="2"/>
    <b v="0"/>
    <x v="724"/>
    <n v="12.5"/>
    <s v="theater/plays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2894"/>
    <x v="2890"/>
    <b v="0"/>
    <n v="0"/>
    <b v="0"/>
    <x v="109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2895"/>
    <x v="2891"/>
    <b v="0"/>
    <n v="4"/>
    <b v="0"/>
    <x v="2168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2896"/>
    <x v="2892"/>
    <b v="0"/>
    <n v="12"/>
    <b v="0"/>
    <x v="2169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2897"/>
    <x v="2893"/>
    <b v="0"/>
    <n v="3"/>
    <b v="0"/>
    <x v="2170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2898"/>
    <x v="2894"/>
    <b v="0"/>
    <n v="12"/>
    <b v="0"/>
    <x v="2171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2899"/>
    <x v="2895"/>
    <b v="0"/>
    <n v="0"/>
    <b v="0"/>
    <x v="109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2900"/>
    <x v="2896"/>
    <b v="0"/>
    <n v="7"/>
    <b v="0"/>
    <x v="2172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2901"/>
    <x v="2897"/>
    <b v="0"/>
    <n v="2"/>
    <b v="0"/>
    <x v="417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2902"/>
    <x v="2898"/>
    <b v="0"/>
    <n v="1"/>
    <b v="0"/>
    <x v="37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2903"/>
    <x v="2899"/>
    <b v="0"/>
    <n v="4"/>
    <b v="0"/>
    <x v="217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2904"/>
    <x v="2900"/>
    <b v="0"/>
    <n v="4"/>
    <b v="0"/>
    <x v="152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2905"/>
    <x v="2901"/>
    <b v="0"/>
    <n v="17"/>
    <b v="0"/>
    <x v="2174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2906"/>
    <x v="2902"/>
    <b v="0"/>
    <n v="7"/>
    <b v="0"/>
    <x v="2175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2907"/>
    <x v="2903"/>
    <b v="0"/>
    <n v="2"/>
    <b v="0"/>
    <x v="123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2908"/>
    <x v="2904"/>
    <b v="0"/>
    <n v="5"/>
    <b v="0"/>
    <x v="178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2909"/>
    <x v="2905"/>
    <b v="0"/>
    <n v="1"/>
    <b v="0"/>
    <x v="469"/>
    <n v="20"/>
    <s v="theater/plays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2910"/>
    <x v="2906"/>
    <b v="0"/>
    <n v="1"/>
    <b v="0"/>
    <x v="372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2911"/>
    <x v="2907"/>
    <b v="0"/>
    <n v="14"/>
    <b v="0"/>
    <x v="2176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2912"/>
    <x v="2908"/>
    <b v="0"/>
    <n v="26"/>
    <b v="0"/>
    <x v="2177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2913"/>
    <x v="2909"/>
    <b v="0"/>
    <n v="2"/>
    <b v="0"/>
    <x v="459"/>
    <n v="1"/>
    <s v="theater/plays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2914"/>
    <x v="2910"/>
    <b v="0"/>
    <n v="1"/>
    <b v="0"/>
    <x v="524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2915"/>
    <x v="2911"/>
    <b v="0"/>
    <n v="3"/>
    <b v="0"/>
    <x v="2178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2916"/>
    <x v="2912"/>
    <b v="0"/>
    <n v="7"/>
    <b v="0"/>
    <x v="2179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2917"/>
    <x v="2913"/>
    <b v="0"/>
    <n v="9"/>
    <b v="0"/>
    <x v="2180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2918"/>
    <x v="2914"/>
    <b v="0"/>
    <n v="20"/>
    <b v="0"/>
    <x v="2181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2919"/>
    <x v="2915"/>
    <b v="0"/>
    <n v="6"/>
    <b v="0"/>
    <x v="218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2920"/>
    <x v="2916"/>
    <b v="0"/>
    <n v="13"/>
    <b v="0"/>
    <x v="218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2921"/>
    <x v="2917"/>
    <b v="0"/>
    <n v="3"/>
    <b v="1"/>
    <x v="2184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2922"/>
    <x v="2918"/>
    <b v="0"/>
    <n v="6"/>
    <b v="1"/>
    <x v="3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2923"/>
    <x v="2919"/>
    <b v="0"/>
    <n v="10"/>
    <b v="1"/>
    <x v="3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2924"/>
    <x v="2920"/>
    <b v="0"/>
    <n v="147"/>
    <b v="1"/>
    <x v="191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2925"/>
    <x v="2921"/>
    <b v="0"/>
    <n v="199"/>
    <b v="1"/>
    <x v="2185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2926"/>
    <x v="2922"/>
    <b v="0"/>
    <n v="50"/>
    <b v="1"/>
    <x v="1054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2927"/>
    <x v="2923"/>
    <b v="0"/>
    <n v="21"/>
    <b v="1"/>
    <x v="2186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2928"/>
    <x v="2924"/>
    <b v="0"/>
    <n v="24"/>
    <b v="1"/>
    <x v="3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2929"/>
    <x v="2925"/>
    <b v="0"/>
    <n v="32"/>
    <b v="1"/>
    <x v="2187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2930"/>
    <x v="2926"/>
    <b v="0"/>
    <n v="62"/>
    <b v="1"/>
    <x v="2188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2931"/>
    <x v="2927"/>
    <b v="0"/>
    <n v="9"/>
    <b v="1"/>
    <x v="938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2932"/>
    <x v="2928"/>
    <b v="0"/>
    <n v="38"/>
    <b v="1"/>
    <x v="218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2933"/>
    <x v="2929"/>
    <b v="0"/>
    <n v="54"/>
    <b v="1"/>
    <x v="2190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2934"/>
    <x v="2930"/>
    <b v="0"/>
    <n v="37"/>
    <b v="1"/>
    <x v="1277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2935"/>
    <x v="2931"/>
    <b v="0"/>
    <n v="39"/>
    <b v="1"/>
    <x v="2191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2936"/>
    <x v="2932"/>
    <b v="0"/>
    <n v="34"/>
    <b v="1"/>
    <x v="602"/>
    <n v="37.647058823529413"/>
    <s v="theater/musical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2937"/>
    <x v="2933"/>
    <b v="0"/>
    <n v="55"/>
    <b v="1"/>
    <x v="25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2938"/>
    <x v="2934"/>
    <b v="0"/>
    <n v="32"/>
    <b v="1"/>
    <x v="300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2939"/>
    <x v="2935"/>
    <b v="0"/>
    <n v="25"/>
    <b v="1"/>
    <x v="2192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2940"/>
    <x v="2936"/>
    <b v="0"/>
    <n v="33"/>
    <b v="1"/>
    <x v="2193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2941"/>
    <x v="2937"/>
    <b v="0"/>
    <n v="1"/>
    <b v="0"/>
    <x v="524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2942"/>
    <x v="2938"/>
    <b v="0"/>
    <n v="202"/>
    <b v="0"/>
    <x v="2194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2943"/>
    <x v="2939"/>
    <b v="0"/>
    <n v="0"/>
    <b v="0"/>
    <x v="109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2944"/>
    <x v="2940"/>
    <b v="0"/>
    <n v="1"/>
    <b v="0"/>
    <x v="460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2945"/>
    <x v="2941"/>
    <b v="0"/>
    <n v="0"/>
    <b v="0"/>
    <x v="109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2946"/>
    <x v="2942"/>
    <b v="0"/>
    <n v="2"/>
    <b v="0"/>
    <x v="37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2947"/>
    <x v="2943"/>
    <b v="0"/>
    <n v="13"/>
    <b v="0"/>
    <x v="2195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2948"/>
    <x v="2944"/>
    <b v="0"/>
    <n v="9"/>
    <b v="0"/>
    <x v="2196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2949"/>
    <x v="2945"/>
    <b v="0"/>
    <n v="2"/>
    <b v="0"/>
    <x v="453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2950"/>
    <x v="2946"/>
    <b v="0"/>
    <n v="0"/>
    <b v="0"/>
    <x v="109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2951"/>
    <x v="2947"/>
    <b v="0"/>
    <n v="58"/>
    <b v="0"/>
    <x v="21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2952"/>
    <x v="2948"/>
    <b v="0"/>
    <n v="8"/>
    <b v="0"/>
    <x v="2198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2953"/>
    <x v="2949"/>
    <b v="0"/>
    <n v="3"/>
    <b v="0"/>
    <x v="2199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2954"/>
    <x v="2950"/>
    <b v="0"/>
    <n v="0"/>
    <b v="0"/>
    <x v="109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2955"/>
    <x v="2951"/>
    <b v="0"/>
    <n v="11"/>
    <b v="0"/>
    <x v="2200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2956"/>
    <x v="2952"/>
    <b v="0"/>
    <n v="20"/>
    <b v="0"/>
    <x v="2201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2957"/>
    <x v="2953"/>
    <b v="0"/>
    <n v="3"/>
    <b v="0"/>
    <x v="220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2958"/>
    <x v="2954"/>
    <b v="0"/>
    <n v="0"/>
    <b v="0"/>
    <x v="109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2959"/>
    <x v="2955"/>
    <b v="0"/>
    <n v="0"/>
    <b v="0"/>
    <x v="109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2960"/>
    <x v="2956"/>
    <b v="0"/>
    <n v="0"/>
    <b v="0"/>
    <x v="109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2961"/>
    <x v="2957"/>
    <b v="0"/>
    <n v="108"/>
    <b v="1"/>
    <x v="2203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2962"/>
    <x v="2958"/>
    <b v="0"/>
    <n v="20"/>
    <b v="1"/>
    <x v="662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2963"/>
    <x v="2959"/>
    <b v="0"/>
    <n v="98"/>
    <b v="1"/>
    <x v="2204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2964"/>
    <x v="2960"/>
    <b v="0"/>
    <n v="196"/>
    <b v="1"/>
    <x v="2205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2965"/>
    <x v="2961"/>
    <b v="0"/>
    <n v="39"/>
    <b v="1"/>
    <x v="2206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2966"/>
    <x v="2962"/>
    <b v="0"/>
    <n v="128"/>
    <b v="1"/>
    <x v="2207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2967"/>
    <x v="2963"/>
    <b v="0"/>
    <n v="71"/>
    <b v="1"/>
    <x v="2208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2968"/>
    <x v="2964"/>
    <b v="0"/>
    <n v="47"/>
    <b v="1"/>
    <x v="938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2969"/>
    <x v="2965"/>
    <b v="0"/>
    <n v="17"/>
    <b v="1"/>
    <x v="2209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2970"/>
    <x v="2966"/>
    <b v="0"/>
    <n v="91"/>
    <b v="1"/>
    <x v="938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2971"/>
    <x v="2967"/>
    <b v="0"/>
    <n v="43"/>
    <b v="1"/>
    <x v="2210"/>
    <n v="74.534883720930239"/>
    <s v="theater/plays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2972"/>
    <x v="2968"/>
    <b v="0"/>
    <n v="17"/>
    <b v="1"/>
    <x v="221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2973"/>
    <x v="2969"/>
    <b v="0"/>
    <n v="33"/>
    <b v="1"/>
    <x v="2212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2974"/>
    <x v="2970"/>
    <b v="0"/>
    <n v="87"/>
    <b v="1"/>
    <x v="607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2975"/>
    <x v="2971"/>
    <b v="0"/>
    <n v="113"/>
    <b v="1"/>
    <x v="2213"/>
    <n v="70.884955752212392"/>
    <s v="theater/plays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2976"/>
    <x v="2972"/>
    <b v="0"/>
    <n v="14"/>
    <b v="1"/>
    <x v="2214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2977"/>
    <x v="2973"/>
    <b v="0"/>
    <n v="30"/>
    <b v="1"/>
    <x v="2215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2978"/>
    <x v="2974"/>
    <b v="0"/>
    <n v="16"/>
    <b v="1"/>
    <x v="2216"/>
    <n v="60.6875"/>
    <s v="theater/plays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2979"/>
    <x v="2975"/>
    <b v="0"/>
    <n v="46"/>
    <b v="1"/>
    <x v="578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2980"/>
    <x v="2976"/>
    <b v="0"/>
    <n v="24"/>
    <b v="1"/>
    <x v="2217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2981"/>
    <x v="2977"/>
    <b v="1"/>
    <n v="97"/>
    <b v="1"/>
    <x v="2218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2982"/>
    <x v="2978"/>
    <b v="1"/>
    <n v="59"/>
    <b v="1"/>
    <x v="2219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2983"/>
    <x v="2979"/>
    <b v="1"/>
    <n v="1095"/>
    <b v="1"/>
    <x v="2220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2984"/>
    <x v="2980"/>
    <b v="1"/>
    <n v="218"/>
    <b v="1"/>
    <x v="2221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2985"/>
    <x v="2981"/>
    <b v="0"/>
    <n v="111"/>
    <b v="1"/>
    <x v="2222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2986"/>
    <x v="2982"/>
    <b v="0"/>
    <n v="56"/>
    <b v="1"/>
    <x v="26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2987"/>
    <x v="2983"/>
    <b v="0"/>
    <n v="265"/>
    <b v="1"/>
    <x v="2223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2988"/>
    <x v="2984"/>
    <b v="0"/>
    <n v="28"/>
    <b v="1"/>
    <x v="31"/>
    <n v="35.714285714285715"/>
    <s v="theater/spaces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x v="2989"/>
    <x v="2985"/>
    <b v="0"/>
    <n v="364"/>
    <b v="1"/>
    <x v="2224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2990"/>
    <x v="2986"/>
    <b v="0"/>
    <n v="27"/>
    <b v="1"/>
    <x v="3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2991"/>
    <x v="2987"/>
    <b v="0"/>
    <n v="93"/>
    <b v="1"/>
    <x v="2225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2992"/>
    <x v="2988"/>
    <b v="0"/>
    <n v="64"/>
    <b v="1"/>
    <x v="2226"/>
    <n v="48.984375"/>
    <s v="theater/spaces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x v="2993"/>
    <x v="2989"/>
    <b v="0"/>
    <n v="22"/>
    <b v="1"/>
    <x v="2227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2994"/>
    <x v="2990"/>
    <b v="0"/>
    <n v="59"/>
    <b v="1"/>
    <x v="2228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2995"/>
    <x v="2991"/>
    <b v="0"/>
    <n v="249"/>
    <b v="1"/>
    <x v="2229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2996"/>
    <x v="2992"/>
    <b v="0"/>
    <n v="392"/>
    <b v="1"/>
    <x v="2230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2997"/>
    <x v="2993"/>
    <b v="0"/>
    <n v="115"/>
    <b v="1"/>
    <x v="223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2998"/>
    <x v="2994"/>
    <b v="0"/>
    <n v="433"/>
    <b v="1"/>
    <x v="2232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2999"/>
    <x v="807"/>
    <b v="0"/>
    <n v="20"/>
    <b v="1"/>
    <x v="2233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3000"/>
    <x v="2995"/>
    <b v="0"/>
    <n v="8"/>
    <b v="1"/>
    <x v="3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3001"/>
    <x v="2996"/>
    <b v="0"/>
    <n v="175"/>
    <b v="1"/>
    <x v="2234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3002"/>
    <x v="2997"/>
    <b v="0"/>
    <n v="104"/>
    <b v="1"/>
    <x v="2235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3003"/>
    <x v="2998"/>
    <b v="0"/>
    <n v="17"/>
    <b v="1"/>
    <x v="210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3004"/>
    <x v="2999"/>
    <b v="0"/>
    <n v="277"/>
    <b v="1"/>
    <x v="2236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3005"/>
    <x v="3000"/>
    <b v="0"/>
    <n v="118"/>
    <b v="1"/>
    <x v="2237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3006"/>
    <x v="3001"/>
    <b v="0"/>
    <n v="97"/>
    <b v="1"/>
    <x v="2133"/>
    <n v="88.865979381443296"/>
    <s v="theater/spaces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x v="3007"/>
    <x v="3002"/>
    <b v="0"/>
    <n v="20"/>
    <b v="1"/>
    <x v="223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3008"/>
    <x v="3003"/>
    <b v="0"/>
    <n v="26"/>
    <b v="1"/>
    <x v="210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3009"/>
    <x v="3004"/>
    <b v="0"/>
    <n v="128"/>
    <b v="1"/>
    <x v="2239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3010"/>
    <x v="3005"/>
    <b v="0"/>
    <n v="15"/>
    <b v="1"/>
    <x v="2240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3011"/>
    <x v="3006"/>
    <b v="0"/>
    <n v="25"/>
    <b v="1"/>
    <x v="2241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3012"/>
    <x v="3007"/>
    <b v="0"/>
    <n v="55"/>
    <b v="1"/>
    <x v="2242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3013"/>
    <x v="3008"/>
    <b v="0"/>
    <n v="107"/>
    <b v="1"/>
    <x v="2243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3014"/>
    <x v="3009"/>
    <b v="0"/>
    <n v="557"/>
    <b v="1"/>
    <x v="224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3015"/>
    <x v="3010"/>
    <b v="0"/>
    <n v="40"/>
    <b v="1"/>
    <x v="2245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3016"/>
    <x v="3011"/>
    <b v="0"/>
    <n v="36"/>
    <b v="1"/>
    <x v="224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3017"/>
    <x v="3012"/>
    <b v="0"/>
    <n v="159"/>
    <b v="1"/>
    <x v="2247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3018"/>
    <x v="3013"/>
    <b v="0"/>
    <n v="41"/>
    <b v="1"/>
    <x v="2248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3019"/>
    <x v="3014"/>
    <b v="0"/>
    <n v="226"/>
    <b v="1"/>
    <x v="2249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3020"/>
    <x v="3015"/>
    <b v="0"/>
    <n v="30"/>
    <b v="1"/>
    <x v="2250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3021"/>
    <x v="3016"/>
    <b v="0"/>
    <n v="103"/>
    <b v="1"/>
    <x v="2251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3022"/>
    <x v="3017"/>
    <b v="0"/>
    <n v="62"/>
    <b v="1"/>
    <x v="2252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3023"/>
    <x v="3018"/>
    <b v="0"/>
    <n v="6"/>
    <b v="1"/>
    <x v="288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3024"/>
    <x v="3019"/>
    <b v="0"/>
    <n v="182"/>
    <b v="1"/>
    <x v="2253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3025"/>
    <x v="3020"/>
    <b v="0"/>
    <n v="145"/>
    <b v="1"/>
    <x v="2254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3026"/>
    <x v="3021"/>
    <b v="0"/>
    <n v="25"/>
    <b v="1"/>
    <x v="2255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3027"/>
    <x v="3022"/>
    <b v="0"/>
    <n v="320"/>
    <b v="1"/>
    <x v="2256"/>
    <n v="164.3"/>
    <s v="theater/spaces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3028"/>
    <x v="3023"/>
    <b v="0"/>
    <n v="99"/>
    <b v="1"/>
    <x v="2257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3029"/>
    <x v="3024"/>
    <b v="0"/>
    <n v="348"/>
    <b v="1"/>
    <x v="2258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3030"/>
    <x v="3025"/>
    <b v="0"/>
    <n v="41"/>
    <b v="1"/>
    <x v="225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3031"/>
    <x v="3026"/>
    <b v="0"/>
    <n v="29"/>
    <b v="1"/>
    <x v="3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3032"/>
    <x v="3027"/>
    <b v="0"/>
    <n v="25"/>
    <b v="1"/>
    <x v="66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3033"/>
    <x v="3028"/>
    <b v="0"/>
    <n v="23"/>
    <b v="1"/>
    <x v="2260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3034"/>
    <x v="3029"/>
    <b v="0"/>
    <n v="1260"/>
    <b v="1"/>
    <x v="2261"/>
    <n v="89.314285714285717"/>
    <s v="theater/spaces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3035"/>
    <x v="3030"/>
    <b v="0"/>
    <n v="307"/>
    <b v="1"/>
    <x v="2262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3036"/>
    <x v="3031"/>
    <b v="0"/>
    <n v="329"/>
    <b v="1"/>
    <x v="2263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3037"/>
    <x v="3032"/>
    <b v="0"/>
    <n v="32"/>
    <b v="1"/>
    <x v="2264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3038"/>
    <x v="3033"/>
    <b v="0"/>
    <n v="27"/>
    <b v="1"/>
    <x v="10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3039"/>
    <x v="3034"/>
    <b v="0"/>
    <n v="236"/>
    <b v="1"/>
    <x v="2265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3040"/>
    <x v="3035"/>
    <b v="0"/>
    <n v="42"/>
    <b v="1"/>
    <x v="1881"/>
    <n v="76.785714285714292"/>
    <s v="theater/spaces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3041"/>
    <x v="3036"/>
    <b v="0"/>
    <n v="95"/>
    <b v="1"/>
    <x v="2266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3042"/>
    <x v="3037"/>
    <b v="0"/>
    <n v="37"/>
    <b v="1"/>
    <x v="602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3043"/>
    <x v="3038"/>
    <b v="0"/>
    <n v="128"/>
    <b v="1"/>
    <x v="22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3044"/>
    <x v="3039"/>
    <b v="0"/>
    <n v="156"/>
    <b v="1"/>
    <x v="2268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3045"/>
    <x v="3040"/>
    <b v="0"/>
    <n v="64"/>
    <b v="1"/>
    <x v="2269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3046"/>
    <x v="3041"/>
    <b v="0"/>
    <n v="58"/>
    <b v="1"/>
    <x v="2270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3047"/>
    <x v="3042"/>
    <b v="0"/>
    <n v="20"/>
    <b v="1"/>
    <x v="2271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3048"/>
    <x v="3043"/>
    <b v="0"/>
    <n v="47"/>
    <b v="1"/>
    <x v="2272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3049"/>
    <x v="3044"/>
    <b v="0"/>
    <n v="54"/>
    <b v="1"/>
    <x v="313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3050"/>
    <x v="3045"/>
    <b v="0"/>
    <n v="9"/>
    <b v="1"/>
    <x v="938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3051"/>
    <x v="3046"/>
    <b v="1"/>
    <n v="35"/>
    <b v="0"/>
    <x v="227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3052"/>
    <x v="3047"/>
    <b v="0"/>
    <n v="2"/>
    <b v="0"/>
    <x v="84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3053"/>
    <x v="3048"/>
    <b v="0"/>
    <n v="3"/>
    <b v="0"/>
    <x v="177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3054"/>
    <x v="3049"/>
    <b v="0"/>
    <n v="0"/>
    <b v="0"/>
    <x v="109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3055"/>
    <x v="3050"/>
    <b v="0"/>
    <n v="1"/>
    <b v="0"/>
    <x v="2274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3056"/>
    <x v="3051"/>
    <b v="0"/>
    <n v="0"/>
    <b v="0"/>
    <x v="109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3057"/>
    <x v="3052"/>
    <b v="0"/>
    <n v="0"/>
    <b v="0"/>
    <x v="109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3058"/>
    <x v="3053"/>
    <b v="0"/>
    <n v="3"/>
    <b v="0"/>
    <x v="37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3059"/>
    <x v="3054"/>
    <b v="0"/>
    <n v="11"/>
    <b v="0"/>
    <x v="2275"/>
    <n v="41"/>
    <s v="theater/spaces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3060"/>
    <x v="3055"/>
    <b v="0"/>
    <n v="6"/>
    <b v="0"/>
    <x v="2276"/>
    <n v="55.833333333333336"/>
    <s v="theater/spaces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x v="3061"/>
    <x v="3056"/>
    <b v="0"/>
    <n v="0"/>
    <b v="0"/>
    <x v="109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3062"/>
    <x v="3057"/>
    <b v="0"/>
    <n v="67"/>
    <b v="0"/>
    <x v="2277"/>
    <n v="99.761194029850742"/>
    <s v="theater/spaces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3063"/>
    <x v="3058"/>
    <b v="0"/>
    <n v="23"/>
    <b v="0"/>
    <x v="2278"/>
    <n v="25.521739130434781"/>
    <s v="theater/spaces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3064"/>
    <x v="3059"/>
    <b v="0"/>
    <n v="72"/>
    <b v="0"/>
    <x v="2279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3065"/>
    <x v="3060"/>
    <b v="0"/>
    <n v="2"/>
    <b v="0"/>
    <x v="167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3066"/>
    <x v="3061"/>
    <b v="0"/>
    <n v="15"/>
    <b v="0"/>
    <x v="2280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3067"/>
    <x v="3062"/>
    <b v="0"/>
    <n v="1"/>
    <b v="0"/>
    <x v="45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3068"/>
    <x v="3063"/>
    <b v="0"/>
    <n v="2"/>
    <b v="0"/>
    <x v="2281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3069"/>
    <x v="3064"/>
    <b v="0"/>
    <n v="7"/>
    <b v="0"/>
    <x v="2282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3070"/>
    <x v="3065"/>
    <b v="0"/>
    <n v="16"/>
    <b v="0"/>
    <x v="2283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3071"/>
    <x v="3066"/>
    <b v="0"/>
    <n v="117"/>
    <b v="0"/>
    <x v="2284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3072"/>
    <x v="3067"/>
    <b v="0"/>
    <n v="2"/>
    <b v="0"/>
    <x v="37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3073"/>
    <x v="3068"/>
    <b v="0"/>
    <n v="7"/>
    <b v="0"/>
    <x v="2285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3074"/>
    <x v="3069"/>
    <b v="0"/>
    <n v="3"/>
    <b v="0"/>
    <x v="2286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3075"/>
    <x v="3070"/>
    <b v="0"/>
    <n v="20"/>
    <b v="0"/>
    <x v="2287"/>
    <n v="64.8"/>
    <s v="theater/spaces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x v="3076"/>
    <x v="3071"/>
    <b v="0"/>
    <n v="50"/>
    <b v="0"/>
    <x v="2288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3077"/>
    <x v="3072"/>
    <b v="0"/>
    <n v="2"/>
    <b v="0"/>
    <x v="228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3078"/>
    <x v="3073"/>
    <b v="0"/>
    <n v="3"/>
    <b v="0"/>
    <x v="2290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3079"/>
    <x v="3074"/>
    <b v="0"/>
    <n v="27"/>
    <b v="0"/>
    <x v="2291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3080"/>
    <x v="3075"/>
    <b v="0"/>
    <n v="7"/>
    <b v="0"/>
    <x v="229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3081"/>
    <x v="3076"/>
    <b v="0"/>
    <n v="5"/>
    <b v="0"/>
    <x v="229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3082"/>
    <x v="3077"/>
    <b v="0"/>
    <n v="0"/>
    <b v="0"/>
    <x v="109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3083"/>
    <x v="3078"/>
    <b v="0"/>
    <n v="3"/>
    <b v="0"/>
    <x v="1228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3084"/>
    <x v="3079"/>
    <b v="0"/>
    <n v="6"/>
    <b v="0"/>
    <x v="2294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3085"/>
    <x v="3080"/>
    <b v="0"/>
    <n v="9"/>
    <b v="0"/>
    <x v="2295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3086"/>
    <x v="3081"/>
    <b v="0"/>
    <n v="3"/>
    <b v="0"/>
    <x v="1161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3087"/>
    <x v="3082"/>
    <b v="0"/>
    <n v="2"/>
    <b v="0"/>
    <x v="89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3088"/>
    <x v="3083"/>
    <b v="0"/>
    <n v="3"/>
    <b v="0"/>
    <x v="2296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3089"/>
    <x v="3084"/>
    <b v="0"/>
    <n v="45"/>
    <b v="0"/>
    <x v="2297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3090"/>
    <x v="3085"/>
    <b v="0"/>
    <n v="9"/>
    <b v="0"/>
    <x v="2298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3091"/>
    <x v="3086"/>
    <b v="0"/>
    <n v="9"/>
    <b v="0"/>
    <x v="2299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3092"/>
    <x v="3087"/>
    <b v="0"/>
    <n v="21"/>
    <b v="0"/>
    <x v="2300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3093"/>
    <x v="2806"/>
    <b v="0"/>
    <n v="17"/>
    <b v="0"/>
    <x v="23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3094"/>
    <x v="3088"/>
    <b v="0"/>
    <n v="1"/>
    <b v="0"/>
    <x v="1866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3095"/>
    <x v="3089"/>
    <b v="0"/>
    <n v="1"/>
    <b v="0"/>
    <x v="2302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3096"/>
    <x v="3090"/>
    <b v="0"/>
    <n v="14"/>
    <b v="0"/>
    <x v="2303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3097"/>
    <x v="3091"/>
    <b v="0"/>
    <n v="42"/>
    <b v="0"/>
    <x v="2304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3098"/>
    <x v="3092"/>
    <b v="0"/>
    <n v="27"/>
    <b v="0"/>
    <x v="2305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3099"/>
    <x v="3093"/>
    <b v="0"/>
    <n v="5"/>
    <b v="0"/>
    <x v="2306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3100"/>
    <x v="3094"/>
    <b v="0"/>
    <n v="13"/>
    <b v="0"/>
    <x v="2307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3101"/>
    <x v="3095"/>
    <b v="0"/>
    <n v="12"/>
    <b v="0"/>
    <x v="746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3102"/>
    <x v="3096"/>
    <b v="0"/>
    <n v="90"/>
    <b v="0"/>
    <x v="2308"/>
    <n v="69.533333333333331"/>
    <s v="theater/spaces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3103"/>
    <x v="3097"/>
    <b v="0"/>
    <n v="2"/>
    <b v="0"/>
    <x v="2309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3104"/>
    <x v="3098"/>
    <b v="0"/>
    <n v="5"/>
    <b v="0"/>
    <x v="231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3105"/>
    <x v="3099"/>
    <b v="0"/>
    <n v="31"/>
    <b v="0"/>
    <x v="2311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3106"/>
    <x v="3100"/>
    <b v="0"/>
    <n v="4"/>
    <b v="0"/>
    <x v="231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3107"/>
    <x v="3101"/>
    <b v="0"/>
    <n v="29"/>
    <b v="0"/>
    <x v="2313"/>
    <n v="272.58620689655174"/>
    <s v="theater/spaces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3108"/>
    <x v="3102"/>
    <b v="0"/>
    <n v="2"/>
    <b v="0"/>
    <x v="231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3109"/>
    <x v="3103"/>
    <b v="0"/>
    <n v="114"/>
    <b v="0"/>
    <x v="231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3110"/>
    <x v="3104"/>
    <b v="0"/>
    <n v="1"/>
    <b v="0"/>
    <x v="167"/>
    <n v="10"/>
    <s v="theater/spaces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3111"/>
    <x v="3105"/>
    <b v="0"/>
    <n v="76"/>
    <b v="0"/>
    <x v="2316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3112"/>
    <x v="3106"/>
    <b v="0"/>
    <n v="9"/>
    <b v="0"/>
    <x v="2317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3113"/>
    <x v="3107"/>
    <b v="0"/>
    <n v="37"/>
    <b v="0"/>
    <x v="2318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3114"/>
    <x v="3108"/>
    <b v="0"/>
    <n v="0"/>
    <b v="0"/>
    <x v="109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3115"/>
    <x v="3109"/>
    <b v="0"/>
    <n v="1"/>
    <b v="0"/>
    <x v="419"/>
    <n v="300"/>
    <s v="theater/spaces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3116"/>
    <x v="3110"/>
    <b v="0"/>
    <n v="10"/>
    <b v="0"/>
    <x v="2319"/>
    <n v="43"/>
    <s v="theater/spaces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3117"/>
    <x v="3111"/>
    <b v="0"/>
    <n v="1"/>
    <b v="0"/>
    <x v="370"/>
    <n v="1"/>
    <s v="theater/spaces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3118"/>
    <x v="3112"/>
    <b v="0"/>
    <n v="2"/>
    <b v="0"/>
    <x v="69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3119"/>
    <x v="3113"/>
    <b v="0"/>
    <n v="1"/>
    <b v="0"/>
    <x v="833"/>
    <n v="5"/>
    <s v="theater/spaces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3120"/>
    <x v="3114"/>
    <b v="0"/>
    <n v="10"/>
    <b v="0"/>
    <x v="2320"/>
    <n v="12.8"/>
    <s v="theater/spaces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3121"/>
    <x v="3115"/>
    <b v="0"/>
    <n v="1"/>
    <b v="0"/>
    <x v="886"/>
    <n v="10"/>
    <s v="theater/spaces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x v="3122"/>
    <x v="3116"/>
    <b v="0"/>
    <n v="2"/>
    <b v="0"/>
    <x v="2321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3123"/>
    <x v="3117"/>
    <b v="0"/>
    <n v="348"/>
    <b v="0"/>
    <x v="2322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3124"/>
    <x v="3118"/>
    <b v="0"/>
    <n v="4"/>
    <b v="0"/>
    <x v="2323"/>
    <n v="6.5"/>
    <s v="theater/spaces"/>
    <x v="1"/>
    <x v="38"/>
  </r>
  <r>
    <n v="3125"/>
    <s v="N/A (Canceled)"/>
    <s v="N/A"/>
    <x v="86"/>
    <n v="0"/>
    <x v="1"/>
    <x v="0"/>
    <s v="USD"/>
    <n v="1452142672"/>
    <n v="1449550672"/>
    <x v="3125"/>
    <x v="3119"/>
    <b v="0"/>
    <n v="0"/>
    <b v="0"/>
    <x v="109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3126"/>
    <x v="3120"/>
    <b v="0"/>
    <n v="17"/>
    <b v="0"/>
    <x v="2324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3127"/>
    <x v="3121"/>
    <b v="0"/>
    <n v="0"/>
    <b v="0"/>
    <x v="109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3128"/>
    <x v="3122"/>
    <b v="0"/>
    <n v="117"/>
    <b v="0"/>
    <x v="2325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3129"/>
    <x v="3123"/>
    <b v="0"/>
    <n v="1"/>
    <b v="0"/>
    <x v="417"/>
    <n v="10"/>
    <s v="theater/plays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3130"/>
    <x v="3124"/>
    <b v="0"/>
    <n v="4"/>
    <b v="0"/>
    <x v="2326"/>
    <n v="93.75"/>
    <s v="theater/plays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3131"/>
    <x v="3125"/>
    <b v="0"/>
    <n v="12"/>
    <b v="0"/>
    <x v="2327"/>
    <n v="53.75"/>
    <s v="theater/plays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3132"/>
    <x v="3126"/>
    <b v="0"/>
    <n v="1"/>
    <b v="0"/>
    <x v="108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3133"/>
    <x v="3127"/>
    <b v="0"/>
    <n v="16"/>
    <b v="0"/>
    <x v="1277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3134"/>
    <x v="3128"/>
    <b v="0"/>
    <n v="12"/>
    <b v="0"/>
    <x v="2328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3135"/>
    <x v="3129"/>
    <b v="0"/>
    <n v="7"/>
    <b v="0"/>
    <x v="232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3136"/>
    <x v="3130"/>
    <b v="0"/>
    <n v="22"/>
    <b v="0"/>
    <x v="2330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3137"/>
    <x v="3131"/>
    <b v="0"/>
    <n v="1"/>
    <b v="0"/>
    <x v="42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3138"/>
    <x v="3132"/>
    <b v="0"/>
    <n v="0"/>
    <b v="0"/>
    <x v="109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3139"/>
    <x v="3133"/>
    <b v="0"/>
    <n v="6"/>
    <b v="0"/>
    <x v="2331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3140"/>
    <x v="3134"/>
    <b v="0"/>
    <n v="4"/>
    <b v="0"/>
    <x v="2332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3141"/>
    <x v="3135"/>
    <b v="0"/>
    <n v="8"/>
    <b v="0"/>
    <x v="2333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3142"/>
    <x v="3136"/>
    <b v="0"/>
    <n v="3"/>
    <b v="0"/>
    <x v="2334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3143"/>
    <x v="3137"/>
    <b v="0"/>
    <n v="0"/>
    <b v="0"/>
    <x v="109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3144"/>
    <x v="3138"/>
    <b v="0"/>
    <n v="30"/>
    <b v="0"/>
    <x v="2335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3145"/>
    <x v="3139"/>
    <b v="0"/>
    <n v="0"/>
    <b v="0"/>
    <x v="109"/>
    <e v="#DIV/0!"/>
    <s v="theater/plays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3146"/>
    <x v="3140"/>
    <b v="0"/>
    <n v="12"/>
    <b v="0"/>
    <x v="1131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3147"/>
    <x v="3141"/>
    <b v="1"/>
    <n v="213"/>
    <b v="1"/>
    <x v="2336"/>
    <n v="110.35211267605634"/>
    <s v="theater/plays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3148"/>
    <x v="3142"/>
    <b v="1"/>
    <n v="57"/>
    <b v="1"/>
    <x v="2337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3149"/>
    <x v="3143"/>
    <b v="1"/>
    <n v="25"/>
    <b v="1"/>
    <x v="87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3150"/>
    <x v="3144"/>
    <b v="1"/>
    <n v="104"/>
    <b v="1"/>
    <x v="50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3151"/>
    <x v="3145"/>
    <b v="1"/>
    <n v="34"/>
    <b v="1"/>
    <x v="8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3152"/>
    <x v="3146"/>
    <b v="1"/>
    <n v="67"/>
    <b v="1"/>
    <x v="2338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3153"/>
    <x v="3147"/>
    <b v="1"/>
    <n v="241"/>
    <b v="1"/>
    <x v="2339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3154"/>
    <x v="3148"/>
    <b v="1"/>
    <n v="123"/>
    <b v="1"/>
    <x v="2340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3155"/>
    <x v="3149"/>
    <b v="1"/>
    <n v="302"/>
    <b v="1"/>
    <x v="234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3156"/>
    <x v="3150"/>
    <b v="1"/>
    <n v="89"/>
    <b v="1"/>
    <x v="2342"/>
    <n v="62.921348314606739"/>
    <s v="theater/plays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x v="3157"/>
    <x v="3151"/>
    <b v="1"/>
    <n v="41"/>
    <b v="1"/>
    <x v="50"/>
    <n v="98.536585365853654"/>
    <s v="theater/plays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x v="3158"/>
    <x v="3152"/>
    <b v="1"/>
    <n v="69"/>
    <b v="1"/>
    <x v="430"/>
    <n v="82.608695652173907"/>
    <s v="theater/plays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3159"/>
    <x v="3153"/>
    <b v="1"/>
    <n v="52"/>
    <b v="1"/>
    <x v="2343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3160"/>
    <x v="3154"/>
    <b v="1"/>
    <n v="57"/>
    <b v="1"/>
    <x v="1400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3161"/>
    <x v="3155"/>
    <b v="1"/>
    <n v="74"/>
    <b v="1"/>
    <x v="2344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3162"/>
    <x v="3156"/>
    <b v="1"/>
    <n v="63"/>
    <b v="1"/>
    <x v="234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3163"/>
    <x v="3157"/>
    <b v="1"/>
    <n v="72"/>
    <b v="1"/>
    <x v="234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3164"/>
    <x v="3158"/>
    <b v="1"/>
    <n v="71"/>
    <b v="1"/>
    <x v="2347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3165"/>
    <x v="73"/>
    <b v="1"/>
    <n v="21"/>
    <b v="1"/>
    <x v="2348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3166"/>
    <x v="3159"/>
    <b v="1"/>
    <n v="930"/>
    <b v="1"/>
    <x v="2349"/>
    <n v="60.300892473118282"/>
    <s v="theater/plays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3167"/>
    <x v="3160"/>
    <b v="1"/>
    <n v="55"/>
    <b v="1"/>
    <x v="2350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3168"/>
    <x v="3161"/>
    <b v="1"/>
    <n v="61"/>
    <b v="1"/>
    <x v="2351"/>
    <n v="50.901639344262293"/>
    <s v="theater/plays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3169"/>
    <x v="3162"/>
    <b v="1"/>
    <n v="82"/>
    <b v="1"/>
    <x v="2352"/>
    <n v="100.5"/>
    <s v="theater/plays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3170"/>
    <x v="3163"/>
    <b v="1"/>
    <n v="71"/>
    <b v="1"/>
    <x v="2353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3171"/>
    <x v="3164"/>
    <b v="1"/>
    <n v="117"/>
    <b v="1"/>
    <x v="2354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3172"/>
    <x v="3165"/>
    <b v="1"/>
    <n v="29"/>
    <b v="1"/>
    <x v="935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3173"/>
    <x v="3166"/>
    <b v="1"/>
    <n v="74"/>
    <b v="1"/>
    <x v="288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3174"/>
    <x v="3167"/>
    <b v="1"/>
    <n v="23"/>
    <b v="1"/>
    <x v="2355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3175"/>
    <x v="3168"/>
    <b v="1"/>
    <n v="60"/>
    <b v="1"/>
    <x v="2356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3176"/>
    <x v="3169"/>
    <b v="1"/>
    <n v="55"/>
    <b v="1"/>
    <x v="2357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3177"/>
    <x v="3170"/>
    <b v="1"/>
    <n v="51"/>
    <b v="1"/>
    <x v="2358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3178"/>
    <x v="3171"/>
    <b v="1"/>
    <n v="78"/>
    <b v="1"/>
    <x v="2359"/>
    <n v="33.025641025641029"/>
    <s v="theater/plays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3179"/>
    <x v="3172"/>
    <b v="1"/>
    <n v="62"/>
    <b v="1"/>
    <x v="2360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3180"/>
    <x v="3173"/>
    <b v="1"/>
    <n v="45"/>
    <b v="1"/>
    <x v="2361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3181"/>
    <x v="3174"/>
    <b v="1"/>
    <n v="15"/>
    <b v="1"/>
    <x v="2206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3182"/>
    <x v="3175"/>
    <b v="1"/>
    <n v="151"/>
    <b v="1"/>
    <x v="2191"/>
    <n v="46.768211920529801"/>
    <s v="theater/plays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3183"/>
    <x v="3176"/>
    <b v="1"/>
    <n v="68"/>
    <b v="1"/>
    <x v="2206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3184"/>
    <x v="3177"/>
    <b v="1"/>
    <n v="46"/>
    <b v="1"/>
    <x v="2362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3185"/>
    <x v="3178"/>
    <b v="1"/>
    <n v="24"/>
    <b v="1"/>
    <x v="3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3186"/>
    <x v="3179"/>
    <b v="1"/>
    <n v="70"/>
    <b v="1"/>
    <x v="2363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3187"/>
    <x v="3180"/>
    <b v="1"/>
    <n v="244"/>
    <b v="1"/>
    <x v="236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3188"/>
    <x v="3181"/>
    <b v="0"/>
    <n v="9"/>
    <b v="0"/>
    <x v="23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3189"/>
    <x v="3182"/>
    <b v="0"/>
    <n v="19"/>
    <b v="0"/>
    <x v="236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3190"/>
    <x v="3183"/>
    <b v="0"/>
    <n v="0"/>
    <b v="0"/>
    <x v="109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3191"/>
    <x v="3184"/>
    <b v="0"/>
    <n v="4"/>
    <b v="0"/>
    <x v="2367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3192"/>
    <x v="3185"/>
    <b v="0"/>
    <n v="8"/>
    <b v="0"/>
    <x v="391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3193"/>
    <x v="3186"/>
    <b v="0"/>
    <n v="24"/>
    <b v="0"/>
    <x v="2368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3194"/>
    <x v="3187"/>
    <b v="0"/>
    <n v="0"/>
    <b v="0"/>
    <x v="109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3195"/>
    <x v="3188"/>
    <b v="0"/>
    <n v="39"/>
    <b v="0"/>
    <x v="236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3196"/>
    <x v="3189"/>
    <b v="0"/>
    <n v="6"/>
    <b v="0"/>
    <x v="1855"/>
    <n v="300"/>
    <s v="theater/musical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3197"/>
    <x v="3190"/>
    <b v="0"/>
    <n v="4"/>
    <b v="0"/>
    <x v="2370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3198"/>
    <x v="3191"/>
    <b v="0"/>
    <n v="3"/>
    <b v="0"/>
    <x v="456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3199"/>
    <x v="3192"/>
    <b v="0"/>
    <n v="53"/>
    <b v="0"/>
    <x v="2371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3200"/>
    <x v="3193"/>
    <b v="0"/>
    <n v="1"/>
    <b v="0"/>
    <x v="13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3201"/>
    <x v="3194"/>
    <b v="0"/>
    <n v="2"/>
    <b v="0"/>
    <x v="237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3202"/>
    <x v="3195"/>
    <b v="0"/>
    <n v="25"/>
    <b v="0"/>
    <x v="2373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3203"/>
    <x v="3196"/>
    <b v="0"/>
    <n v="6"/>
    <b v="0"/>
    <x v="180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3204"/>
    <x v="3197"/>
    <b v="0"/>
    <n v="0"/>
    <b v="0"/>
    <x v="109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3205"/>
    <x v="3198"/>
    <b v="0"/>
    <n v="12"/>
    <b v="0"/>
    <x v="2374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3206"/>
    <x v="3199"/>
    <b v="0"/>
    <n v="0"/>
    <b v="0"/>
    <x v="109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3207"/>
    <x v="3200"/>
    <b v="0"/>
    <n v="36"/>
    <b v="0"/>
    <x v="2375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3208"/>
    <x v="3201"/>
    <b v="1"/>
    <n v="82"/>
    <b v="1"/>
    <x v="991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3209"/>
    <x v="3202"/>
    <b v="1"/>
    <n v="226"/>
    <b v="1"/>
    <x v="2376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3210"/>
    <x v="3203"/>
    <b v="1"/>
    <n v="60"/>
    <b v="1"/>
    <x v="237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3211"/>
    <x v="3204"/>
    <b v="1"/>
    <n v="322"/>
    <b v="1"/>
    <x v="2378"/>
    <n v="85.531055900621112"/>
    <s v="theater/plays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3212"/>
    <x v="3205"/>
    <b v="1"/>
    <n v="94"/>
    <b v="1"/>
    <x v="2379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3213"/>
    <x v="3206"/>
    <b v="1"/>
    <n v="47"/>
    <b v="1"/>
    <x v="2380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3214"/>
    <x v="3207"/>
    <b v="1"/>
    <n v="115"/>
    <b v="1"/>
    <x v="2381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3215"/>
    <x v="3208"/>
    <b v="1"/>
    <n v="134"/>
    <b v="1"/>
    <x v="2382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3216"/>
    <x v="3209"/>
    <b v="1"/>
    <n v="35"/>
    <b v="1"/>
    <x v="2383"/>
    <n v="57.171428571428571"/>
    <s v="theater/plays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3217"/>
    <x v="3210"/>
    <b v="1"/>
    <n v="104"/>
    <b v="1"/>
    <x v="2251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3218"/>
    <x v="3211"/>
    <b v="1"/>
    <n v="184"/>
    <b v="1"/>
    <x v="426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3219"/>
    <x v="3212"/>
    <b v="1"/>
    <n v="119"/>
    <b v="1"/>
    <x v="2384"/>
    <n v="168.25210084033614"/>
    <s v="theater/plays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x v="3220"/>
    <x v="3213"/>
    <b v="1"/>
    <n v="59"/>
    <b v="1"/>
    <x v="2385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3221"/>
    <x v="3214"/>
    <b v="1"/>
    <n v="113"/>
    <b v="1"/>
    <x v="2386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3222"/>
    <x v="3215"/>
    <b v="1"/>
    <n v="84"/>
    <b v="1"/>
    <x v="2387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3223"/>
    <x v="3216"/>
    <b v="1"/>
    <n v="74"/>
    <b v="1"/>
    <x v="2388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3224"/>
    <x v="3217"/>
    <b v="1"/>
    <n v="216"/>
    <b v="1"/>
    <x v="2389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3225"/>
    <x v="3218"/>
    <b v="1"/>
    <n v="39"/>
    <b v="1"/>
    <x v="1099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3226"/>
    <x v="3219"/>
    <b v="1"/>
    <n v="21"/>
    <b v="1"/>
    <x v="44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3227"/>
    <x v="3220"/>
    <b v="0"/>
    <n v="30"/>
    <b v="1"/>
    <x v="1054"/>
    <n v="50"/>
    <s v="theater/plays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3228"/>
    <x v="3221"/>
    <b v="1"/>
    <n v="37"/>
    <b v="1"/>
    <x v="2390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3229"/>
    <x v="3222"/>
    <b v="1"/>
    <n v="202"/>
    <b v="1"/>
    <x v="239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3230"/>
    <x v="341"/>
    <b v="1"/>
    <n v="37"/>
    <b v="1"/>
    <x v="2392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3231"/>
    <x v="3223"/>
    <b v="0"/>
    <n v="28"/>
    <b v="1"/>
    <x v="2393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3232"/>
    <x v="3224"/>
    <b v="1"/>
    <n v="26"/>
    <b v="1"/>
    <x v="2394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3233"/>
    <x v="3225"/>
    <b v="0"/>
    <n v="61"/>
    <b v="1"/>
    <x v="2395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3234"/>
    <x v="3226"/>
    <b v="0"/>
    <n v="115"/>
    <b v="1"/>
    <x v="2396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3235"/>
    <x v="3227"/>
    <b v="1"/>
    <n v="181"/>
    <b v="1"/>
    <x v="239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3236"/>
    <x v="3228"/>
    <b v="0"/>
    <n v="110"/>
    <b v="1"/>
    <x v="1794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3237"/>
    <x v="3229"/>
    <b v="1"/>
    <n v="269"/>
    <b v="1"/>
    <x v="2398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3238"/>
    <x v="3230"/>
    <b v="1"/>
    <n v="79"/>
    <b v="1"/>
    <x v="2399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3239"/>
    <x v="3231"/>
    <b v="1"/>
    <n v="104"/>
    <b v="1"/>
    <x v="2400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3240"/>
    <x v="3232"/>
    <b v="0"/>
    <n v="34"/>
    <b v="1"/>
    <x v="51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3241"/>
    <x v="3233"/>
    <b v="1"/>
    <n v="167"/>
    <b v="1"/>
    <x v="2401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3242"/>
    <x v="3234"/>
    <b v="1"/>
    <n v="183"/>
    <b v="1"/>
    <x v="240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3243"/>
    <x v="3235"/>
    <b v="1"/>
    <n v="71"/>
    <b v="1"/>
    <x v="2403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3244"/>
    <x v="3236"/>
    <b v="0"/>
    <n v="69"/>
    <b v="1"/>
    <x v="2404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3245"/>
    <x v="3237"/>
    <b v="0"/>
    <n v="270"/>
    <b v="1"/>
    <x v="2405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3246"/>
    <x v="3238"/>
    <b v="1"/>
    <n v="193"/>
    <b v="1"/>
    <x v="2406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3247"/>
    <x v="3239"/>
    <b v="1"/>
    <n v="57"/>
    <b v="1"/>
    <x v="2407"/>
    <n v="46.429824561403507"/>
    <s v="theater/plays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3248"/>
    <x v="3240"/>
    <b v="1"/>
    <n v="200"/>
    <b v="1"/>
    <x v="2408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3249"/>
    <x v="3241"/>
    <b v="1"/>
    <n v="88"/>
    <b v="1"/>
    <x v="2409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3250"/>
    <x v="3242"/>
    <b v="1"/>
    <n v="213"/>
    <b v="1"/>
    <x v="2410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3251"/>
    <x v="3243"/>
    <b v="1"/>
    <n v="20"/>
    <b v="1"/>
    <x v="1613"/>
    <n v="83.05"/>
    <s v="theater/plays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3252"/>
    <x v="3244"/>
    <b v="1"/>
    <n v="50"/>
    <b v="1"/>
    <x v="2411"/>
    <n v="57.52"/>
    <s v="theater/plays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3253"/>
    <x v="3245"/>
    <b v="1"/>
    <n v="115"/>
    <b v="1"/>
    <x v="241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3254"/>
    <x v="3246"/>
    <b v="1"/>
    <n v="186"/>
    <b v="1"/>
    <x v="241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3255"/>
    <x v="3247"/>
    <b v="1"/>
    <n v="18"/>
    <b v="1"/>
    <x v="1290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3256"/>
    <x v="3248"/>
    <b v="1"/>
    <n v="176"/>
    <b v="1"/>
    <x v="2414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3257"/>
    <x v="3249"/>
    <b v="0"/>
    <n v="41"/>
    <b v="1"/>
    <x v="2415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3258"/>
    <x v="3250"/>
    <b v="1"/>
    <n v="75"/>
    <b v="1"/>
    <x v="2416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3259"/>
    <x v="3251"/>
    <b v="1"/>
    <n v="97"/>
    <b v="1"/>
    <x v="2417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3260"/>
    <x v="3252"/>
    <b v="1"/>
    <n v="73"/>
    <b v="1"/>
    <x v="2418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3261"/>
    <x v="3253"/>
    <b v="1"/>
    <n v="49"/>
    <b v="1"/>
    <x v="2419"/>
    <n v="67.65306122448979"/>
    <s v="theater/plays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3262"/>
    <x v="3254"/>
    <b v="1"/>
    <n v="134"/>
    <b v="1"/>
    <x v="2420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3263"/>
    <x v="3255"/>
    <b v="1"/>
    <n v="68"/>
    <b v="1"/>
    <x v="2421"/>
    <n v="41.237647058823526"/>
    <s v="theater/plays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3264"/>
    <x v="3256"/>
    <b v="1"/>
    <n v="49"/>
    <b v="1"/>
    <x v="288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3265"/>
    <x v="3257"/>
    <b v="1"/>
    <n v="63"/>
    <b v="1"/>
    <x v="2002"/>
    <n v="70.285714285714292"/>
    <s v="theater/plays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3266"/>
    <x v="3258"/>
    <b v="1"/>
    <n v="163"/>
    <b v="1"/>
    <x v="2422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3267"/>
    <x v="3259"/>
    <b v="1"/>
    <n v="288"/>
    <b v="1"/>
    <x v="426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3268"/>
    <x v="3260"/>
    <b v="1"/>
    <n v="42"/>
    <b v="1"/>
    <x v="602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3269"/>
    <x v="3261"/>
    <b v="1"/>
    <n v="70"/>
    <b v="1"/>
    <x v="1240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3270"/>
    <x v="3262"/>
    <b v="1"/>
    <n v="30"/>
    <b v="1"/>
    <x v="658"/>
    <n v="61"/>
    <s v="theater/plays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3271"/>
    <x v="3263"/>
    <b v="1"/>
    <n v="51"/>
    <b v="1"/>
    <x v="2129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3272"/>
    <x v="3264"/>
    <b v="1"/>
    <n v="145"/>
    <b v="1"/>
    <x v="242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3273"/>
    <x v="3265"/>
    <b v="1"/>
    <n v="21"/>
    <b v="1"/>
    <x v="202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3274"/>
    <x v="3266"/>
    <b v="1"/>
    <n v="286"/>
    <b v="1"/>
    <x v="2424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3275"/>
    <x v="3267"/>
    <b v="1"/>
    <n v="12"/>
    <b v="1"/>
    <x v="2425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3276"/>
    <x v="3268"/>
    <b v="1"/>
    <n v="100"/>
    <b v="1"/>
    <x v="2426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3277"/>
    <x v="3269"/>
    <b v="1"/>
    <n v="100"/>
    <b v="1"/>
    <x v="1878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3278"/>
    <x v="3270"/>
    <b v="1"/>
    <n v="34"/>
    <b v="1"/>
    <x v="1936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3279"/>
    <x v="3271"/>
    <b v="0"/>
    <n v="63"/>
    <b v="1"/>
    <x v="2427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3280"/>
    <x v="3272"/>
    <b v="0"/>
    <n v="30"/>
    <b v="1"/>
    <x v="288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3281"/>
    <x v="3273"/>
    <b v="0"/>
    <n v="47"/>
    <b v="1"/>
    <x v="2428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3282"/>
    <x v="3274"/>
    <b v="0"/>
    <n v="237"/>
    <b v="1"/>
    <x v="2429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3283"/>
    <x v="3275"/>
    <b v="0"/>
    <n v="47"/>
    <b v="1"/>
    <x v="2430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3284"/>
    <x v="3276"/>
    <b v="0"/>
    <n v="15"/>
    <b v="1"/>
    <x v="264"/>
    <n v="203.2"/>
    <s v="theater/plays"/>
    <x v="1"/>
    <x v="6"/>
  </r>
  <r>
    <n v="3285"/>
    <s v="By Morning"/>
    <s v="A new play by Matthew Gasda"/>
    <x v="402"/>
    <n v="5604"/>
    <x v="0"/>
    <x v="0"/>
    <s v="USD"/>
    <n v="1488258000"/>
    <n v="1485556626"/>
    <x v="3285"/>
    <x v="3277"/>
    <b v="0"/>
    <n v="81"/>
    <b v="1"/>
    <x v="2431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3286"/>
    <x v="3278"/>
    <b v="0"/>
    <n v="122"/>
    <b v="1"/>
    <x v="2432"/>
    <n v="125.12295081967213"/>
    <s v="theater/plays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3287"/>
    <x v="3279"/>
    <b v="0"/>
    <n v="34"/>
    <b v="1"/>
    <x v="3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3288"/>
    <x v="3280"/>
    <b v="0"/>
    <n v="207"/>
    <b v="1"/>
    <x v="2433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3289"/>
    <x v="3281"/>
    <b v="0"/>
    <n v="25"/>
    <b v="1"/>
    <x v="2434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3290"/>
    <x v="3282"/>
    <b v="0"/>
    <n v="72"/>
    <b v="1"/>
    <x v="1247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3291"/>
    <x v="3283"/>
    <b v="0"/>
    <n v="14"/>
    <b v="1"/>
    <x v="430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3292"/>
    <x v="3284"/>
    <b v="0"/>
    <n v="15"/>
    <b v="1"/>
    <x v="243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3293"/>
    <x v="3285"/>
    <b v="0"/>
    <n v="91"/>
    <b v="1"/>
    <x v="243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3294"/>
    <x v="3286"/>
    <b v="0"/>
    <n v="24"/>
    <b v="1"/>
    <x v="1237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3295"/>
    <x v="3287"/>
    <b v="0"/>
    <n v="27"/>
    <b v="1"/>
    <x v="2437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3296"/>
    <x v="3288"/>
    <b v="0"/>
    <n v="47"/>
    <b v="1"/>
    <x v="243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3297"/>
    <x v="3289"/>
    <b v="0"/>
    <n v="44"/>
    <b v="1"/>
    <x v="2439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3298"/>
    <x v="3290"/>
    <b v="0"/>
    <n v="72"/>
    <b v="1"/>
    <x v="2440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3299"/>
    <x v="3291"/>
    <b v="0"/>
    <n v="63"/>
    <b v="1"/>
    <x v="2441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3300"/>
    <x v="3292"/>
    <b v="0"/>
    <n v="88"/>
    <b v="1"/>
    <x v="2442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3301"/>
    <x v="3293"/>
    <b v="0"/>
    <n v="70"/>
    <b v="1"/>
    <x v="1424"/>
    <n v="57.2"/>
    <s v="theater/plays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x v="3302"/>
    <x v="3294"/>
    <b v="0"/>
    <n v="50"/>
    <b v="1"/>
    <x v="2443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3303"/>
    <x v="3295"/>
    <b v="0"/>
    <n v="35"/>
    <b v="1"/>
    <x v="2444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3304"/>
    <x v="3296"/>
    <b v="0"/>
    <n v="175"/>
    <b v="1"/>
    <x v="244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3305"/>
    <x v="3297"/>
    <b v="0"/>
    <n v="20"/>
    <b v="1"/>
    <x v="2446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3306"/>
    <x v="3298"/>
    <b v="0"/>
    <n v="54"/>
    <b v="1"/>
    <x v="2447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3307"/>
    <x v="3299"/>
    <b v="0"/>
    <n v="20"/>
    <b v="1"/>
    <x v="244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3308"/>
    <x v="3300"/>
    <b v="0"/>
    <n v="57"/>
    <b v="1"/>
    <x v="2449"/>
    <n v="75.087719298245617"/>
    <s v="theater/plays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3309"/>
    <x v="3301"/>
    <b v="0"/>
    <n v="31"/>
    <b v="1"/>
    <x v="2450"/>
    <n v="18"/>
    <s v="theater/plays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3310"/>
    <x v="3302"/>
    <b v="0"/>
    <n v="31"/>
    <b v="1"/>
    <x v="1417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3311"/>
    <x v="3303"/>
    <b v="0"/>
    <n v="45"/>
    <b v="1"/>
    <x v="2451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3312"/>
    <x v="3304"/>
    <b v="0"/>
    <n v="41"/>
    <b v="1"/>
    <x v="2452"/>
    <n v="61"/>
    <s v="theater/plays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3313"/>
    <x v="3305"/>
    <b v="0"/>
    <n v="29"/>
    <b v="1"/>
    <x v="2453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3314"/>
    <x v="3306"/>
    <b v="0"/>
    <n v="58"/>
    <b v="1"/>
    <x v="2454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3315"/>
    <x v="3307"/>
    <b v="0"/>
    <n v="89"/>
    <b v="1"/>
    <x v="1007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3316"/>
    <x v="3308"/>
    <b v="0"/>
    <n v="125"/>
    <b v="1"/>
    <x v="2455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3317"/>
    <x v="3309"/>
    <b v="0"/>
    <n v="18"/>
    <b v="1"/>
    <x v="2456"/>
    <n v="61.944444444444443"/>
    <s v="theater/plays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3318"/>
    <x v="3310"/>
    <b v="0"/>
    <n v="32"/>
    <b v="1"/>
    <x v="2457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3319"/>
    <x v="3311"/>
    <b v="0"/>
    <n v="16"/>
    <b v="1"/>
    <x v="1277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3320"/>
    <x v="3312"/>
    <b v="0"/>
    <n v="38"/>
    <b v="1"/>
    <x v="50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3321"/>
    <x v="3313"/>
    <b v="0"/>
    <n v="15"/>
    <b v="1"/>
    <x v="202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3322"/>
    <x v="3314"/>
    <b v="0"/>
    <n v="23"/>
    <b v="1"/>
    <x v="2458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3323"/>
    <x v="3315"/>
    <b v="0"/>
    <n v="49"/>
    <b v="1"/>
    <x v="2459"/>
    <n v="25.693877551020407"/>
    <s v="theater/plays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3324"/>
    <x v="3316"/>
    <b v="0"/>
    <n v="10"/>
    <b v="1"/>
    <x v="658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3325"/>
    <x v="3317"/>
    <b v="0"/>
    <n v="15"/>
    <b v="1"/>
    <x v="2460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3326"/>
    <x v="3318"/>
    <b v="0"/>
    <n v="57"/>
    <b v="1"/>
    <x v="300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3327"/>
    <x v="3319"/>
    <b v="0"/>
    <n v="33"/>
    <b v="1"/>
    <x v="982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3328"/>
    <x v="3320"/>
    <b v="0"/>
    <n v="9"/>
    <b v="1"/>
    <x v="2461"/>
    <n v="292.77777777777777"/>
    <s v="theater/plays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3329"/>
    <x v="3321"/>
    <b v="0"/>
    <n v="26"/>
    <b v="1"/>
    <x v="2462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3330"/>
    <x v="3322"/>
    <b v="0"/>
    <n v="69"/>
    <b v="1"/>
    <x v="2463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3331"/>
    <x v="3323"/>
    <b v="0"/>
    <n v="65"/>
    <b v="1"/>
    <x v="2464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3332"/>
    <x v="3324"/>
    <b v="0"/>
    <n v="83"/>
    <b v="1"/>
    <x v="3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3333"/>
    <x v="3325"/>
    <b v="0"/>
    <n v="111"/>
    <b v="1"/>
    <x v="2465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3334"/>
    <x v="3326"/>
    <b v="0"/>
    <n v="46"/>
    <b v="1"/>
    <x v="2466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3335"/>
    <x v="3327"/>
    <b v="0"/>
    <n v="63"/>
    <b v="1"/>
    <x v="2467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3336"/>
    <x v="3328"/>
    <b v="0"/>
    <n v="9"/>
    <b v="1"/>
    <x v="3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3337"/>
    <x v="3329"/>
    <b v="0"/>
    <n v="34"/>
    <b v="1"/>
    <x v="1097"/>
    <n v="81.029411764705884"/>
    <s v="theater/plays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3338"/>
    <x v="3330"/>
    <b v="0"/>
    <n v="112"/>
    <b v="1"/>
    <x v="246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3339"/>
    <x v="3331"/>
    <b v="0"/>
    <n v="47"/>
    <b v="1"/>
    <x v="2469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3340"/>
    <x v="3332"/>
    <b v="0"/>
    <n v="38"/>
    <b v="1"/>
    <x v="2470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3341"/>
    <x v="3333"/>
    <b v="0"/>
    <n v="28"/>
    <b v="1"/>
    <x v="3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3342"/>
    <x v="3334"/>
    <b v="0"/>
    <n v="78"/>
    <b v="1"/>
    <x v="658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3343"/>
    <x v="3335"/>
    <b v="0"/>
    <n v="23"/>
    <b v="1"/>
    <x v="2214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3344"/>
    <x v="3336"/>
    <b v="0"/>
    <n v="40"/>
    <b v="1"/>
    <x v="2471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3345"/>
    <x v="3337"/>
    <b v="0"/>
    <n v="13"/>
    <b v="1"/>
    <x v="2129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3346"/>
    <x v="3338"/>
    <b v="0"/>
    <n v="18"/>
    <b v="1"/>
    <x v="1007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3347"/>
    <x v="3339"/>
    <b v="0"/>
    <n v="22"/>
    <b v="1"/>
    <x v="2472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3348"/>
    <x v="3340"/>
    <b v="0"/>
    <n v="79"/>
    <b v="1"/>
    <x v="2473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3349"/>
    <x v="3341"/>
    <b v="0"/>
    <n v="14"/>
    <b v="1"/>
    <x v="247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3350"/>
    <x v="3342"/>
    <b v="0"/>
    <n v="51"/>
    <b v="1"/>
    <x v="2475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3351"/>
    <x v="3343"/>
    <b v="0"/>
    <n v="54"/>
    <b v="1"/>
    <x v="940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3352"/>
    <x v="3344"/>
    <b v="0"/>
    <n v="70"/>
    <b v="1"/>
    <x v="2476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3353"/>
    <x v="3345"/>
    <b v="0"/>
    <n v="44"/>
    <b v="1"/>
    <x v="2477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3354"/>
    <x v="3346"/>
    <b v="0"/>
    <n v="55"/>
    <b v="1"/>
    <x v="2478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3355"/>
    <x v="3347"/>
    <b v="0"/>
    <n v="15"/>
    <b v="1"/>
    <x v="247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3356"/>
    <x v="3348"/>
    <b v="0"/>
    <n v="27"/>
    <b v="1"/>
    <x v="578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3357"/>
    <x v="3349"/>
    <b v="0"/>
    <n v="21"/>
    <b v="1"/>
    <x v="50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3358"/>
    <x v="3350"/>
    <b v="0"/>
    <n v="162"/>
    <b v="1"/>
    <x v="2480"/>
    <n v="63.574074074074076"/>
    <s v="theater/plays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3359"/>
    <x v="3351"/>
    <b v="0"/>
    <n v="23"/>
    <b v="1"/>
    <x v="90"/>
    <n v="184.78260869565219"/>
    <s v="theater/plays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x v="3360"/>
    <x v="3352"/>
    <b v="0"/>
    <n v="72"/>
    <b v="1"/>
    <x v="2481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3361"/>
    <x v="3353"/>
    <b v="0"/>
    <n v="68"/>
    <b v="1"/>
    <x v="2482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3362"/>
    <x v="3354"/>
    <b v="0"/>
    <n v="20"/>
    <b v="1"/>
    <x v="678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3363"/>
    <x v="3355"/>
    <b v="0"/>
    <n v="26"/>
    <b v="1"/>
    <x v="2483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3364"/>
    <x v="3266"/>
    <b v="0"/>
    <n v="72"/>
    <b v="1"/>
    <x v="2484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3365"/>
    <x v="3356"/>
    <b v="0"/>
    <n v="3"/>
    <b v="1"/>
    <x v="87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3366"/>
    <x v="3357"/>
    <b v="0"/>
    <n v="18"/>
    <b v="1"/>
    <x v="2485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3367"/>
    <x v="3358"/>
    <b v="0"/>
    <n v="30"/>
    <b v="1"/>
    <x v="2486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3368"/>
    <x v="3359"/>
    <b v="0"/>
    <n v="23"/>
    <b v="1"/>
    <x v="8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3369"/>
    <x v="3360"/>
    <b v="0"/>
    <n v="54"/>
    <b v="1"/>
    <x v="3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3370"/>
    <x v="3361"/>
    <b v="0"/>
    <n v="26"/>
    <b v="1"/>
    <x v="2487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3371"/>
    <x v="3362"/>
    <b v="0"/>
    <n v="9"/>
    <b v="1"/>
    <x v="2488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3372"/>
    <x v="2835"/>
    <b v="0"/>
    <n v="27"/>
    <b v="1"/>
    <x v="991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3373"/>
    <x v="3363"/>
    <b v="0"/>
    <n v="30"/>
    <b v="1"/>
    <x v="598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3374"/>
    <x v="3364"/>
    <b v="0"/>
    <n v="52"/>
    <b v="1"/>
    <x v="2489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3375"/>
    <x v="3365"/>
    <b v="0"/>
    <n v="17"/>
    <b v="1"/>
    <x v="3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3376"/>
    <x v="3366"/>
    <b v="0"/>
    <n v="19"/>
    <b v="1"/>
    <x v="77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3377"/>
    <x v="3367"/>
    <b v="0"/>
    <n v="77"/>
    <b v="1"/>
    <x v="348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3378"/>
    <x v="3368"/>
    <b v="0"/>
    <n v="21"/>
    <b v="1"/>
    <x v="2490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3379"/>
    <x v="3369"/>
    <b v="0"/>
    <n v="38"/>
    <b v="1"/>
    <x v="2491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3380"/>
    <x v="3370"/>
    <b v="0"/>
    <n v="28"/>
    <b v="1"/>
    <x v="2492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3381"/>
    <x v="3371"/>
    <b v="0"/>
    <n v="48"/>
    <b v="1"/>
    <x v="1891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3382"/>
    <x v="3372"/>
    <b v="0"/>
    <n v="46"/>
    <b v="1"/>
    <x v="249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3383"/>
    <x v="3373"/>
    <b v="0"/>
    <n v="30"/>
    <b v="1"/>
    <x v="194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3384"/>
    <x v="3374"/>
    <b v="0"/>
    <n v="64"/>
    <b v="1"/>
    <x v="2494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3385"/>
    <x v="3375"/>
    <b v="0"/>
    <n v="15"/>
    <b v="1"/>
    <x v="3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3386"/>
    <x v="3376"/>
    <b v="0"/>
    <n v="41"/>
    <b v="1"/>
    <x v="2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3387"/>
    <x v="3377"/>
    <b v="0"/>
    <n v="35"/>
    <b v="1"/>
    <x v="2495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3388"/>
    <x v="3378"/>
    <b v="0"/>
    <n v="45"/>
    <b v="1"/>
    <x v="965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3389"/>
    <x v="3379"/>
    <b v="0"/>
    <n v="62"/>
    <b v="1"/>
    <x v="1444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3390"/>
    <x v="3380"/>
    <b v="0"/>
    <n v="22"/>
    <b v="1"/>
    <x v="2122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3391"/>
    <x v="3381"/>
    <b v="0"/>
    <n v="18"/>
    <b v="1"/>
    <x v="2496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3392"/>
    <x v="3382"/>
    <b v="0"/>
    <n v="12"/>
    <b v="1"/>
    <x v="3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3393"/>
    <x v="3383"/>
    <b v="0"/>
    <n v="44"/>
    <b v="1"/>
    <x v="1725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3394"/>
    <x v="3384"/>
    <b v="0"/>
    <n v="27"/>
    <b v="1"/>
    <x v="2497"/>
    <n v="29"/>
    <s v="theater/plays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3395"/>
    <x v="3385"/>
    <b v="0"/>
    <n v="38"/>
    <b v="1"/>
    <x v="2498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3396"/>
    <x v="2806"/>
    <b v="0"/>
    <n v="28"/>
    <b v="1"/>
    <x v="2499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3397"/>
    <x v="3386"/>
    <b v="0"/>
    <n v="24"/>
    <b v="1"/>
    <x v="1990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3398"/>
    <x v="3387"/>
    <b v="0"/>
    <n v="65"/>
    <b v="1"/>
    <x v="2500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3399"/>
    <x v="3388"/>
    <b v="0"/>
    <n v="46"/>
    <b v="1"/>
    <x v="603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3400"/>
    <x v="3389"/>
    <b v="0"/>
    <n v="85"/>
    <b v="1"/>
    <x v="250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3401"/>
    <x v="3390"/>
    <b v="0"/>
    <n v="66"/>
    <b v="1"/>
    <x v="2502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3402"/>
    <x v="3391"/>
    <b v="0"/>
    <n v="165"/>
    <b v="1"/>
    <x v="2503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3403"/>
    <x v="3392"/>
    <b v="0"/>
    <n v="17"/>
    <b v="1"/>
    <x v="3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3404"/>
    <x v="3393"/>
    <b v="0"/>
    <n v="3"/>
    <b v="1"/>
    <x v="1009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3405"/>
    <x v="3394"/>
    <b v="0"/>
    <n v="17"/>
    <b v="1"/>
    <x v="2504"/>
    <n v="28.323529411764707"/>
    <s v="theater/plays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3406"/>
    <x v="3395"/>
    <b v="0"/>
    <n v="91"/>
    <b v="1"/>
    <x v="2505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3407"/>
    <x v="3396"/>
    <b v="0"/>
    <n v="67"/>
    <b v="1"/>
    <x v="1088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3408"/>
    <x v="3397"/>
    <b v="0"/>
    <n v="18"/>
    <b v="1"/>
    <x v="2506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3409"/>
    <x v="3398"/>
    <b v="0"/>
    <n v="21"/>
    <b v="1"/>
    <x v="2507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3410"/>
    <x v="3399"/>
    <b v="0"/>
    <n v="40"/>
    <b v="1"/>
    <x v="2508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3411"/>
    <x v="3400"/>
    <b v="0"/>
    <n v="78"/>
    <b v="1"/>
    <x v="2509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3412"/>
    <x v="3401"/>
    <b v="0"/>
    <n v="26"/>
    <b v="1"/>
    <x v="3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3413"/>
    <x v="3402"/>
    <b v="0"/>
    <n v="14"/>
    <b v="1"/>
    <x v="2129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3414"/>
    <x v="3403"/>
    <b v="0"/>
    <n v="44"/>
    <b v="1"/>
    <x v="991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3415"/>
    <x v="3404"/>
    <b v="0"/>
    <n v="9"/>
    <b v="1"/>
    <x v="3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3416"/>
    <x v="3405"/>
    <b v="0"/>
    <n v="30"/>
    <b v="1"/>
    <x v="1774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3417"/>
    <x v="3406"/>
    <b v="0"/>
    <n v="45"/>
    <b v="1"/>
    <x v="2510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3418"/>
    <x v="3407"/>
    <b v="0"/>
    <n v="56"/>
    <b v="1"/>
    <x v="2511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3419"/>
    <x v="3408"/>
    <b v="0"/>
    <n v="46"/>
    <b v="1"/>
    <x v="2512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3420"/>
    <x v="3409"/>
    <b v="0"/>
    <n v="34"/>
    <b v="1"/>
    <x v="2513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3421"/>
    <x v="3410"/>
    <b v="0"/>
    <n v="98"/>
    <b v="1"/>
    <x v="2514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3422"/>
    <x v="2232"/>
    <b v="0"/>
    <n v="46"/>
    <b v="1"/>
    <x v="107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3423"/>
    <x v="3411"/>
    <b v="0"/>
    <n v="10"/>
    <b v="1"/>
    <x v="2515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3424"/>
    <x v="3412"/>
    <b v="0"/>
    <n v="76"/>
    <b v="1"/>
    <x v="2062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3425"/>
    <x v="3413"/>
    <b v="0"/>
    <n v="104"/>
    <b v="1"/>
    <x v="2516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3426"/>
    <x v="3414"/>
    <b v="0"/>
    <n v="87"/>
    <b v="1"/>
    <x v="2517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3427"/>
    <x v="3415"/>
    <b v="0"/>
    <n v="29"/>
    <b v="1"/>
    <x v="3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3428"/>
    <x v="3416"/>
    <b v="0"/>
    <n v="51"/>
    <b v="1"/>
    <x v="1015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3429"/>
    <x v="3417"/>
    <b v="0"/>
    <n v="12"/>
    <b v="1"/>
    <x v="2129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3430"/>
    <x v="3418"/>
    <b v="0"/>
    <n v="72"/>
    <b v="1"/>
    <x v="2518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3431"/>
    <x v="3419"/>
    <b v="0"/>
    <n v="21"/>
    <b v="1"/>
    <x v="3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3432"/>
    <x v="3420"/>
    <b v="0"/>
    <n v="42"/>
    <b v="1"/>
    <x v="2519"/>
    <n v="52.214285714285715"/>
    <s v="theater/plays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3433"/>
    <x v="3421"/>
    <b v="0"/>
    <n v="71"/>
    <b v="1"/>
    <x v="2520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3434"/>
    <x v="3422"/>
    <b v="0"/>
    <n v="168"/>
    <b v="1"/>
    <x v="1442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3435"/>
    <x v="3423"/>
    <b v="0"/>
    <n v="19"/>
    <b v="1"/>
    <x v="1990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3436"/>
    <x v="3424"/>
    <b v="0"/>
    <n v="37"/>
    <b v="1"/>
    <x v="2521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3437"/>
    <x v="3425"/>
    <b v="0"/>
    <n v="36"/>
    <b v="1"/>
    <x v="50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3438"/>
    <x v="3426"/>
    <b v="0"/>
    <n v="14"/>
    <b v="1"/>
    <x v="1243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3439"/>
    <x v="3427"/>
    <b v="0"/>
    <n v="18"/>
    <b v="1"/>
    <x v="2522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3440"/>
    <x v="3428"/>
    <b v="0"/>
    <n v="82"/>
    <b v="1"/>
    <x v="2523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3441"/>
    <x v="3429"/>
    <b v="0"/>
    <n v="43"/>
    <b v="1"/>
    <x v="94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3442"/>
    <x v="3430"/>
    <b v="0"/>
    <n v="8"/>
    <b v="1"/>
    <x v="3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3443"/>
    <x v="3431"/>
    <b v="0"/>
    <n v="45"/>
    <b v="1"/>
    <x v="2524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3444"/>
    <x v="3432"/>
    <b v="0"/>
    <n v="20"/>
    <b v="1"/>
    <x v="2525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3445"/>
    <x v="3433"/>
    <b v="0"/>
    <n v="31"/>
    <b v="1"/>
    <x v="3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3446"/>
    <x v="3434"/>
    <b v="0"/>
    <n v="25"/>
    <b v="1"/>
    <x v="2123"/>
    <n v="43.28"/>
    <s v="theater/plays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3447"/>
    <x v="3435"/>
    <b v="0"/>
    <n v="14"/>
    <b v="1"/>
    <x v="2526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3448"/>
    <x v="3436"/>
    <b v="0"/>
    <n v="45"/>
    <b v="1"/>
    <x v="252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3449"/>
    <x v="3437"/>
    <b v="0"/>
    <n v="20"/>
    <b v="1"/>
    <x v="2528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3450"/>
    <x v="3438"/>
    <b v="0"/>
    <n v="39"/>
    <b v="1"/>
    <x v="1710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3451"/>
    <x v="3439"/>
    <b v="0"/>
    <n v="16"/>
    <b v="1"/>
    <x v="2529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3452"/>
    <x v="3440"/>
    <b v="0"/>
    <n v="37"/>
    <b v="1"/>
    <x v="2530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3453"/>
    <x v="3441"/>
    <b v="0"/>
    <n v="14"/>
    <b v="1"/>
    <x v="2531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3454"/>
    <x v="3442"/>
    <b v="0"/>
    <n v="21"/>
    <b v="1"/>
    <x v="2248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3455"/>
    <x v="3443"/>
    <b v="0"/>
    <n v="69"/>
    <b v="1"/>
    <x v="2532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3456"/>
    <x v="3444"/>
    <b v="0"/>
    <n v="16"/>
    <b v="1"/>
    <x v="2533"/>
    <n v="358.6875"/>
    <s v="theater/plays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3457"/>
    <x v="3445"/>
    <b v="0"/>
    <n v="55"/>
    <b v="1"/>
    <x v="2534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3458"/>
    <x v="3446"/>
    <b v="0"/>
    <n v="27"/>
    <b v="1"/>
    <x v="2535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3459"/>
    <x v="3447"/>
    <b v="0"/>
    <n v="36"/>
    <b v="1"/>
    <x v="2536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3460"/>
    <x v="3448"/>
    <b v="0"/>
    <n v="19"/>
    <b v="1"/>
    <x v="2537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3461"/>
    <x v="3449"/>
    <b v="0"/>
    <n v="12"/>
    <b v="1"/>
    <x v="2538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3462"/>
    <x v="3450"/>
    <b v="0"/>
    <n v="17"/>
    <b v="1"/>
    <x v="2539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3463"/>
    <x v="3451"/>
    <b v="0"/>
    <n v="114"/>
    <b v="1"/>
    <x v="2540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3464"/>
    <x v="3452"/>
    <b v="0"/>
    <n v="93"/>
    <b v="1"/>
    <x v="2541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3465"/>
    <x v="3453"/>
    <b v="0"/>
    <n v="36"/>
    <b v="1"/>
    <x v="288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3466"/>
    <x v="3454"/>
    <b v="0"/>
    <n v="61"/>
    <b v="1"/>
    <x v="2542"/>
    <n v="72.950819672131146"/>
    <s v="theater/plays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x v="3467"/>
    <x v="3455"/>
    <b v="0"/>
    <n v="47"/>
    <b v="1"/>
    <x v="50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3468"/>
    <x v="3456"/>
    <b v="0"/>
    <n v="17"/>
    <b v="1"/>
    <x v="2543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3469"/>
    <x v="3457"/>
    <b v="0"/>
    <n v="63"/>
    <b v="1"/>
    <x v="2544"/>
    <n v="50.396825396825399"/>
    <s v="theater/plays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3470"/>
    <x v="3458"/>
    <b v="0"/>
    <n v="9"/>
    <b v="1"/>
    <x v="2111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3471"/>
    <x v="3459"/>
    <b v="0"/>
    <n v="30"/>
    <b v="1"/>
    <x v="2545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3472"/>
    <x v="3460"/>
    <b v="0"/>
    <n v="23"/>
    <b v="1"/>
    <x v="2546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3473"/>
    <x v="3461"/>
    <b v="0"/>
    <n v="33"/>
    <b v="1"/>
    <x v="3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3474"/>
    <x v="3462"/>
    <b v="0"/>
    <n v="39"/>
    <b v="1"/>
    <x v="50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3475"/>
    <x v="3463"/>
    <b v="0"/>
    <n v="17"/>
    <b v="1"/>
    <x v="1614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3476"/>
    <x v="3464"/>
    <b v="0"/>
    <n v="6"/>
    <b v="1"/>
    <x v="87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3477"/>
    <x v="3465"/>
    <b v="0"/>
    <n v="39"/>
    <b v="1"/>
    <x v="1288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3478"/>
    <x v="3466"/>
    <b v="0"/>
    <n v="57"/>
    <b v="1"/>
    <x v="2547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3479"/>
    <x v="3467"/>
    <b v="0"/>
    <n v="56"/>
    <b v="1"/>
    <x v="2548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3480"/>
    <x v="3468"/>
    <b v="0"/>
    <n v="13"/>
    <b v="1"/>
    <x v="254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3481"/>
    <x v="3469"/>
    <b v="0"/>
    <n v="95"/>
    <b v="1"/>
    <x v="2395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3482"/>
    <x v="3470"/>
    <b v="0"/>
    <n v="80"/>
    <b v="1"/>
    <x v="2550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3483"/>
    <x v="3471"/>
    <b v="0"/>
    <n v="133"/>
    <b v="1"/>
    <x v="2551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3484"/>
    <x v="3472"/>
    <b v="0"/>
    <n v="44"/>
    <b v="1"/>
    <x v="2552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3485"/>
    <x v="3473"/>
    <b v="0"/>
    <n v="30"/>
    <b v="1"/>
    <x v="2553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3486"/>
    <x v="3474"/>
    <b v="0"/>
    <n v="56"/>
    <b v="1"/>
    <x v="26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3487"/>
    <x v="3475"/>
    <b v="0"/>
    <n v="66"/>
    <b v="1"/>
    <x v="92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3488"/>
    <x v="3476"/>
    <b v="0"/>
    <n v="29"/>
    <b v="1"/>
    <x v="1247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3489"/>
    <x v="3477"/>
    <b v="0"/>
    <n v="72"/>
    <b v="1"/>
    <x v="2554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3490"/>
    <x v="3478"/>
    <b v="0"/>
    <n v="27"/>
    <b v="1"/>
    <x v="1901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3491"/>
    <x v="3479"/>
    <b v="0"/>
    <n v="10"/>
    <b v="1"/>
    <x v="2555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3492"/>
    <x v="3480"/>
    <b v="0"/>
    <n v="35"/>
    <b v="1"/>
    <x v="2556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3493"/>
    <x v="3481"/>
    <b v="0"/>
    <n v="29"/>
    <b v="1"/>
    <x v="3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3494"/>
    <x v="3482"/>
    <b v="0"/>
    <n v="13"/>
    <b v="1"/>
    <x v="3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3495"/>
    <x v="3483"/>
    <b v="0"/>
    <n v="72"/>
    <b v="1"/>
    <x v="2557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3496"/>
    <x v="3484"/>
    <b v="0"/>
    <n v="78"/>
    <b v="1"/>
    <x v="2558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3497"/>
    <x v="3485"/>
    <b v="0"/>
    <n v="49"/>
    <b v="1"/>
    <x v="2559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3498"/>
    <x v="3486"/>
    <b v="0"/>
    <n v="42"/>
    <b v="1"/>
    <x v="2560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3499"/>
    <x v="3487"/>
    <b v="0"/>
    <n v="35"/>
    <b v="1"/>
    <x v="26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3500"/>
    <x v="3488"/>
    <b v="0"/>
    <n v="42"/>
    <b v="1"/>
    <x v="2561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3501"/>
    <x v="3489"/>
    <b v="0"/>
    <n v="42"/>
    <b v="1"/>
    <x v="17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3502"/>
    <x v="3490"/>
    <b v="0"/>
    <n v="31"/>
    <b v="1"/>
    <x v="2562"/>
    <n v="136"/>
    <s v="theater/plays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3503"/>
    <x v="3491"/>
    <b v="0"/>
    <n v="38"/>
    <b v="1"/>
    <x v="2563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3504"/>
    <x v="3492"/>
    <b v="0"/>
    <n v="8"/>
    <b v="1"/>
    <x v="3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3505"/>
    <x v="3493"/>
    <b v="0"/>
    <n v="39"/>
    <b v="1"/>
    <x v="2564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3506"/>
    <x v="3494"/>
    <b v="0"/>
    <n v="29"/>
    <b v="1"/>
    <x v="1240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3507"/>
    <x v="3495"/>
    <b v="0"/>
    <n v="72"/>
    <b v="1"/>
    <x v="2565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3508"/>
    <x v="3496"/>
    <b v="0"/>
    <n v="15"/>
    <b v="1"/>
    <x v="223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3509"/>
    <x v="3497"/>
    <b v="0"/>
    <n v="33"/>
    <b v="1"/>
    <x v="2566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3510"/>
    <x v="3498"/>
    <b v="0"/>
    <n v="15"/>
    <b v="1"/>
    <x v="2567"/>
    <n v="60.333333333333336"/>
    <s v="theater/plays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3511"/>
    <x v="3499"/>
    <b v="0"/>
    <n v="19"/>
    <b v="1"/>
    <x v="2568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3512"/>
    <x v="3500"/>
    <b v="0"/>
    <n v="17"/>
    <b v="1"/>
    <x v="3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3513"/>
    <x v="3501"/>
    <b v="0"/>
    <n v="44"/>
    <b v="1"/>
    <x v="2569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3514"/>
    <x v="3502"/>
    <b v="0"/>
    <n v="10"/>
    <b v="1"/>
    <x v="1007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3515"/>
    <x v="3503"/>
    <b v="0"/>
    <n v="46"/>
    <b v="1"/>
    <x v="2570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3516"/>
    <x v="3504"/>
    <b v="0"/>
    <n v="11"/>
    <b v="1"/>
    <x v="3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3517"/>
    <x v="3505"/>
    <b v="0"/>
    <n v="13"/>
    <b v="1"/>
    <x v="3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3518"/>
    <x v="3506"/>
    <b v="0"/>
    <n v="33"/>
    <b v="1"/>
    <x v="2571"/>
    <n v="50.020909090909093"/>
    <s v="theater/plays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3519"/>
    <x v="3507"/>
    <b v="0"/>
    <n v="28"/>
    <b v="1"/>
    <x v="40"/>
    <n v="72.392857142857139"/>
    <s v="theater/plays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3520"/>
    <x v="3508"/>
    <b v="0"/>
    <n v="21"/>
    <b v="1"/>
    <x v="1266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3521"/>
    <x v="3509"/>
    <b v="0"/>
    <n v="13"/>
    <b v="1"/>
    <x v="2572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3522"/>
    <x v="3510"/>
    <b v="0"/>
    <n v="34"/>
    <b v="1"/>
    <x v="3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3523"/>
    <x v="3511"/>
    <b v="0"/>
    <n v="80"/>
    <b v="1"/>
    <x v="2573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3524"/>
    <x v="3512"/>
    <b v="0"/>
    <n v="74"/>
    <b v="1"/>
    <x v="2574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3525"/>
    <x v="3453"/>
    <b v="0"/>
    <n v="7"/>
    <b v="1"/>
    <x v="938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3526"/>
    <x v="3513"/>
    <b v="0"/>
    <n v="34"/>
    <b v="1"/>
    <x v="607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3527"/>
    <x v="3514"/>
    <b v="0"/>
    <n v="86"/>
    <b v="1"/>
    <x v="2575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3528"/>
    <x v="3515"/>
    <b v="0"/>
    <n v="37"/>
    <b v="1"/>
    <x v="2576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3529"/>
    <x v="3516"/>
    <b v="0"/>
    <n v="18"/>
    <b v="1"/>
    <x v="2577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3530"/>
    <x v="3517"/>
    <b v="0"/>
    <n v="22"/>
    <b v="1"/>
    <x v="31"/>
    <n v="125"/>
    <s v="theater/plays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x v="3531"/>
    <x v="3518"/>
    <b v="0"/>
    <n v="26"/>
    <b v="1"/>
    <x v="602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3532"/>
    <x v="3519"/>
    <b v="0"/>
    <n v="27"/>
    <b v="1"/>
    <x v="2578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3533"/>
    <x v="3520"/>
    <b v="0"/>
    <n v="8"/>
    <b v="1"/>
    <x v="2536"/>
    <n v="78.875"/>
    <s v="theater/plays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3534"/>
    <x v="3521"/>
    <b v="0"/>
    <n v="204"/>
    <b v="1"/>
    <x v="2579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3535"/>
    <x v="1804"/>
    <b v="0"/>
    <n v="46"/>
    <b v="1"/>
    <x v="2580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3536"/>
    <x v="3522"/>
    <b v="0"/>
    <n v="17"/>
    <b v="1"/>
    <x v="71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3537"/>
    <x v="3523"/>
    <b v="0"/>
    <n v="28"/>
    <b v="1"/>
    <x v="2581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3538"/>
    <x v="3524"/>
    <b v="0"/>
    <n v="83"/>
    <b v="1"/>
    <x v="2582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3539"/>
    <x v="3525"/>
    <b v="0"/>
    <n v="13"/>
    <b v="1"/>
    <x v="2583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3540"/>
    <x v="3526"/>
    <b v="0"/>
    <n v="8"/>
    <b v="1"/>
    <x v="2584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3541"/>
    <x v="3527"/>
    <b v="0"/>
    <n v="32"/>
    <b v="1"/>
    <x v="2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3542"/>
    <x v="3528"/>
    <b v="0"/>
    <n v="85"/>
    <b v="1"/>
    <x v="2585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3543"/>
    <x v="3529"/>
    <b v="0"/>
    <n v="29"/>
    <b v="1"/>
    <x v="436"/>
    <n v="54.137931034482762"/>
    <s v="theater/plays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3544"/>
    <x v="3530"/>
    <b v="0"/>
    <n v="24"/>
    <b v="1"/>
    <x v="3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3545"/>
    <x v="3531"/>
    <b v="0"/>
    <n v="8"/>
    <b v="1"/>
    <x v="8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3546"/>
    <x v="3532"/>
    <b v="0"/>
    <n v="19"/>
    <b v="1"/>
    <x v="2586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3547"/>
    <x v="3533"/>
    <b v="0"/>
    <n v="336"/>
    <b v="1"/>
    <x v="2587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3548"/>
    <x v="3534"/>
    <b v="0"/>
    <n v="13"/>
    <b v="1"/>
    <x v="2588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3549"/>
    <x v="3535"/>
    <b v="0"/>
    <n v="42"/>
    <b v="1"/>
    <x v="607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3550"/>
    <x v="3536"/>
    <b v="0"/>
    <n v="64"/>
    <b v="1"/>
    <x v="213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3551"/>
    <x v="3537"/>
    <b v="0"/>
    <n v="25"/>
    <b v="1"/>
    <x v="2118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3552"/>
    <x v="3538"/>
    <b v="0"/>
    <n v="20"/>
    <b v="1"/>
    <x v="3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3553"/>
    <x v="3539"/>
    <b v="0"/>
    <n v="104"/>
    <b v="1"/>
    <x v="2589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3554"/>
    <x v="3540"/>
    <b v="0"/>
    <n v="53"/>
    <b v="1"/>
    <x v="2590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3555"/>
    <x v="3541"/>
    <b v="0"/>
    <n v="14"/>
    <b v="1"/>
    <x v="3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3556"/>
    <x v="3542"/>
    <b v="0"/>
    <n v="20"/>
    <b v="1"/>
    <x v="2419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3557"/>
    <x v="3543"/>
    <b v="0"/>
    <n v="558"/>
    <b v="1"/>
    <x v="2591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3558"/>
    <x v="3544"/>
    <b v="0"/>
    <n v="22"/>
    <b v="1"/>
    <x v="2592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3559"/>
    <x v="3545"/>
    <b v="0"/>
    <n v="24"/>
    <b v="1"/>
    <x v="991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3560"/>
    <x v="3546"/>
    <b v="0"/>
    <n v="74"/>
    <b v="1"/>
    <x v="2593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3561"/>
    <x v="3547"/>
    <b v="0"/>
    <n v="54"/>
    <b v="1"/>
    <x v="2122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3562"/>
    <x v="3548"/>
    <b v="0"/>
    <n v="31"/>
    <b v="1"/>
    <x v="2594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3563"/>
    <x v="3549"/>
    <b v="0"/>
    <n v="25"/>
    <b v="1"/>
    <x v="2595"/>
    <n v="21.098000000000003"/>
    <s v="theater/plays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3564"/>
    <x v="3550"/>
    <b v="0"/>
    <n v="17"/>
    <b v="1"/>
    <x v="10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3565"/>
    <x v="3551"/>
    <b v="0"/>
    <n v="12"/>
    <b v="1"/>
    <x v="259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3566"/>
    <x v="3552"/>
    <b v="0"/>
    <n v="38"/>
    <b v="1"/>
    <x v="2430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3567"/>
    <x v="3553"/>
    <b v="0"/>
    <n v="41"/>
    <b v="1"/>
    <x v="2597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3568"/>
    <x v="3554"/>
    <b v="0"/>
    <n v="19"/>
    <b v="1"/>
    <x v="2598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3569"/>
    <x v="3555"/>
    <b v="0"/>
    <n v="41"/>
    <b v="1"/>
    <x v="25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3570"/>
    <x v="3556"/>
    <b v="0"/>
    <n v="26"/>
    <b v="1"/>
    <x v="2600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3571"/>
    <x v="3557"/>
    <b v="0"/>
    <n v="25"/>
    <b v="1"/>
    <x v="2601"/>
    <n v="73.239999999999995"/>
    <s v="theater/plays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3572"/>
    <x v="3558"/>
    <b v="0"/>
    <n v="9"/>
    <b v="1"/>
    <x v="31"/>
    <n v="55.555555555555557"/>
    <s v="theater/plays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3573"/>
    <x v="3559"/>
    <b v="0"/>
    <n v="78"/>
    <b v="1"/>
    <x v="2602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3574"/>
    <x v="3560"/>
    <b v="0"/>
    <n v="45"/>
    <b v="1"/>
    <x v="2603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3575"/>
    <x v="3561"/>
    <b v="0"/>
    <n v="102"/>
    <b v="1"/>
    <x v="2604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3576"/>
    <x v="3562"/>
    <b v="0"/>
    <n v="5"/>
    <b v="1"/>
    <x v="3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3577"/>
    <x v="3563"/>
    <b v="0"/>
    <n v="27"/>
    <b v="1"/>
    <x v="2129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3578"/>
    <x v="3564"/>
    <b v="0"/>
    <n v="37"/>
    <b v="1"/>
    <x v="2605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3579"/>
    <x v="3565"/>
    <b v="0"/>
    <n v="14"/>
    <b v="1"/>
    <x v="3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3580"/>
    <x v="3566"/>
    <b v="0"/>
    <n v="27"/>
    <b v="1"/>
    <x v="2606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3581"/>
    <x v="3567"/>
    <b v="0"/>
    <n v="45"/>
    <b v="1"/>
    <x v="31"/>
    <n v="33.333333333333336"/>
    <s v="theater/plays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3582"/>
    <x v="3568"/>
    <b v="0"/>
    <n v="49"/>
    <b v="1"/>
    <x v="260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3583"/>
    <x v="3569"/>
    <b v="0"/>
    <n v="24"/>
    <b v="1"/>
    <x v="2508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3584"/>
    <x v="3570"/>
    <b v="0"/>
    <n v="112"/>
    <b v="1"/>
    <x v="2113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3585"/>
    <x v="3571"/>
    <b v="0"/>
    <n v="23"/>
    <b v="1"/>
    <x v="2608"/>
    <n v="176.08695652173913"/>
    <s v="theater/plays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x v="3586"/>
    <x v="3572"/>
    <b v="0"/>
    <n v="54"/>
    <b v="1"/>
    <x v="2609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3587"/>
    <x v="3573"/>
    <b v="0"/>
    <n v="28"/>
    <b v="1"/>
    <x v="2610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3588"/>
    <x v="3574"/>
    <b v="0"/>
    <n v="11"/>
    <b v="1"/>
    <x v="10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3589"/>
    <x v="3575"/>
    <b v="0"/>
    <n v="62"/>
    <b v="1"/>
    <x v="1901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3590"/>
    <x v="3576"/>
    <b v="0"/>
    <n v="73"/>
    <b v="1"/>
    <x v="2611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3591"/>
    <x v="3577"/>
    <b v="0"/>
    <n v="18"/>
    <b v="1"/>
    <x v="1290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3592"/>
    <x v="3578"/>
    <b v="0"/>
    <n v="35"/>
    <b v="1"/>
    <x v="2612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3593"/>
    <x v="3579"/>
    <b v="0"/>
    <n v="43"/>
    <b v="1"/>
    <x v="2613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3594"/>
    <x v="3580"/>
    <b v="0"/>
    <n v="36"/>
    <b v="1"/>
    <x v="2614"/>
    <n v="55.972222222222221"/>
    <s v="theater/plays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3595"/>
    <x v="3581"/>
    <b v="0"/>
    <n v="62"/>
    <b v="1"/>
    <x v="23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3596"/>
    <x v="3582"/>
    <b v="0"/>
    <n v="15"/>
    <b v="1"/>
    <x v="2615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3597"/>
    <x v="3583"/>
    <b v="0"/>
    <n v="33"/>
    <b v="1"/>
    <x v="946"/>
    <n v="77.727272727272734"/>
    <s v="theater/plays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3598"/>
    <x v="3584"/>
    <b v="0"/>
    <n v="27"/>
    <b v="1"/>
    <x v="2616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3599"/>
    <x v="3585"/>
    <b v="0"/>
    <n v="17"/>
    <b v="1"/>
    <x v="2539"/>
    <n v="59.411764705882355"/>
    <s v="theater/plays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x v="3600"/>
    <x v="3586"/>
    <b v="0"/>
    <n v="4"/>
    <b v="1"/>
    <x v="2129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3601"/>
    <x v="3587"/>
    <b v="0"/>
    <n v="53"/>
    <b v="1"/>
    <x v="2469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3602"/>
    <x v="3588"/>
    <b v="0"/>
    <n v="49"/>
    <b v="1"/>
    <x v="2383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3603"/>
    <x v="3589"/>
    <b v="0"/>
    <n v="57"/>
    <b v="1"/>
    <x v="2617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3604"/>
    <x v="3590"/>
    <b v="0"/>
    <n v="69"/>
    <b v="1"/>
    <x v="2618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3605"/>
    <x v="3591"/>
    <b v="0"/>
    <n v="15"/>
    <b v="1"/>
    <x v="2498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3606"/>
    <x v="3592"/>
    <b v="0"/>
    <n v="64"/>
    <b v="1"/>
    <x v="2619"/>
    <n v="61.0625"/>
    <s v="theater/plays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3607"/>
    <x v="3593"/>
    <b v="0"/>
    <n v="20"/>
    <b v="1"/>
    <x v="2620"/>
    <n v="29"/>
    <s v="theater/plays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3608"/>
    <x v="3594"/>
    <b v="0"/>
    <n v="27"/>
    <b v="1"/>
    <x v="3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3609"/>
    <x v="3595"/>
    <b v="0"/>
    <n v="21"/>
    <b v="1"/>
    <x v="2621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3610"/>
    <x v="3596"/>
    <b v="0"/>
    <n v="31"/>
    <b v="1"/>
    <x v="2622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3611"/>
    <x v="3597"/>
    <b v="0"/>
    <n v="51"/>
    <b v="1"/>
    <x v="1627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3612"/>
    <x v="3598"/>
    <b v="0"/>
    <n v="57"/>
    <b v="1"/>
    <x v="2623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3613"/>
    <x v="3599"/>
    <b v="0"/>
    <n v="20"/>
    <b v="1"/>
    <x v="3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3614"/>
    <x v="3600"/>
    <b v="0"/>
    <n v="71"/>
    <b v="1"/>
    <x v="2624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3615"/>
    <x v="3601"/>
    <b v="0"/>
    <n v="72"/>
    <b v="1"/>
    <x v="2020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3616"/>
    <x v="3602"/>
    <b v="0"/>
    <n v="45"/>
    <b v="1"/>
    <x v="2387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3617"/>
    <x v="3603"/>
    <b v="0"/>
    <n v="51"/>
    <b v="1"/>
    <x v="2625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3618"/>
    <x v="3604"/>
    <b v="0"/>
    <n v="56"/>
    <b v="1"/>
    <x v="50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3619"/>
    <x v="3605"/>
    <b v="0"/>
    <n v="17"/>
    <b v="1"/>
    <x v="1246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3620"/>
    <x v="3606"/>
    <b v="0"/>
    <n v="197"/>
    <b v="1"/>
    <x v="2626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3621"/>
    <x v="3607"/>
    <b v="0"/>
    <n v="70"/>
    <b v="1"/>
    <x v="2627"/>
    <n v="47.028571428571432"/>
    <s v="theater/plays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3622"/>
    <x v="3608"/>
    <b v="0"/>
    <n v="21"/>
    <b v="1"/>
    <x v="2628"/>
    <n v="47.666190476190479"/>
    <s v="theater/plays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3623"/>
    <x v="3609"/>
    <b v="0"/>
    <n v="34"/>
    <b v="1"/>
    <x v="43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3624"/>
    <x v="3610"/>
    <b v="0"/>
    <n v="39"/>
    <b v="1"/>
    <x v="2629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3625"/>
    <x v="3611"/>
    <b v="0"/>
    <n v="78"/>
    <b v="1"/>
    <x v="2570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3626"/>
    <x v="3612"/>
    <b v="0"/>
    <n v="48"/>
    <b v="1"/>
    <x v="241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3627"/>
    <x v="3613"/>
    <b v="0"/>
    <n v="29"/>
    <b v="1"/>
    <x v="3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3628"/>
    <x v="3614"/>
    <b v="0"/>
    <n v="0"/>
    <b v="0"/>
    <x v="109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3629"/>
    <x v="3615"/>
    <b v="0"/>
    <n v="2"/>
    <b v="0"/>
    <x v="263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3630"/>
    <x v="3616"/>
    <b v="0"/>
    <n v="1"/>
    <b v="0"/>
    <x v="108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3631"/>
    <x v="3617"/>
    <b v="0"/>
    <n v="59"/>
    <b v="0"/>
    <x v="263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3632"/>
    <x v="3618"/>
    <b v="0"/>
    <n v="1"/>
    <b v="0"/>
    <x v="143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3633"/>
    <x v="3619"/>
    <b v="0"/>
    <n v="31"/>
    <b v="0"/>
    <x v="2632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3634"/>
    <x v="3620"/>
    <b v="0"/>
    <n v="18"/>
    <b v="0"/>
    <x v="2633"/>
    <n v="176.94444444444446"/>
    <s v="theater/musical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3635"/>
    <x v="3621"/>
    <b v="0"/>
    <n v="10"/>
    <b v="0"/>
    <x v="2634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3636"/>
    <x v="3622"/>
    <b v="0"/>
    <n v="0"/>
    <b v="0"/>
    <x v="109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3637"/>
    <x v="3623"/>
    <b v="0"/>
    <n v="14"/>
    <b v="0"/>
    <x v="2635"/>
    <n v="66.142857142857139"/>
    <s v="theater/musical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3638"/>
    <x v="3624"/>
    <b v="0"/>
    <n v="2"/>
    <b v="0"/>
    <x v="2636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3639"/>
    <x v="3625"/>
    <b v="0"/>
    <n v="1"/>
    <b v="0"/>
    <x v="524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3640"/>
    <x v="3626"/>
    <b v="0"/>
    <n v="3"/>
    <b v="0"/>
    <x v="148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3641"/>
    <x v="3627"/>
    <b v="0"/>
    <n v="0"/>
    <b v="0"/>
    <x v="109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3642"/>
    <x v="3628"/>
    <b v="0"/>
    <n v="2"/>
    <b v="0"/>
    <x v="2637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3643"/>
    <x v="3629"/>
    <b v="0"/>
    <n v="0"/>
    <b v="0"/>
    <x v="109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3644"/>
    <x v="3630"/>
    <b v="0"/>
    <n v="12"/>
    <b v="0"/>
    <x v="2638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3645"/>
    <x v="3631"/>
    <b v="0"/>
    <n v="1"/>
    <b v="0"/>
    <x v="370"/>
    <n v="1"/>
    <s v="theater/musical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3646"/>
    <x v="3632"/>
    <b v="0"/>
    <n v="8"/>
    <b v="0"/>
    <x v="2639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3647"/>
    <x v="3633"/>
    <b v="0"/>
    <n v="2"/>
    <b v="0"/>
    <x v="733"/>
    <n v="15"/>
    <s v="theater/musical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3648"/>
    <x v="3634"/>
    <b v="0"/>
    <n v="73"/>
    <b v="1"/>
    <x v="2640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3649"/>
    <x v="3635"/>
    <b v="0"/>
    <n v="8"/>
    <b v="1"/>
    <x v="87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3650"/>
    <x v="3636"/>
    <b v="0"/>
    <n v="17"/>
    <b v="1"/>
    <x v="3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3651"/>
    <x v="3637"/>
    <b v="0"/>
    <n v="9"/>
    <b v="1"/>
    <x v="87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3652"/>
    <x v="3638"/>
    <b v="0"/>
    <n v="17"/>
    <b v="1"/>
    <x v="2641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3653"/>
    <x v="3639"/>
    <b v="0"/>
    <n v="33"/>
    <b v="1"/>
    <x v="10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3654"/>
    <x v="3640"/>
    <b v="0"/>
    <n v="38"/>
    <b v="1"/>
    <x v="2642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3655"/>
    <x v="3641"/>
    <b v="0"/>
    <n v="79"/>
    <b v="1"/>
    <x v="2643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3656"/>
    <x v="3642"/>
    <b v="0"/>
    <n v="46"/>
    <b v="1"/>
    <x v="2644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3657"/>
    <x v="3643"/>
    <b v="0"/>
    <n v="20"/>
    <b v="1"/>
    <x v="2645"/>
    <n v="110.75"/>
    <s v="theater/plays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3658"/>
    <x v="3644"/>
    <b v="0"/>
    <n v="20"/>
    <b v="1"/>
    <x v="17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3659"/>
    <x v="3645"/>
    <b v="0"/>
    <n v="13"/>
    <b v="1"/>
    <x v="2389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3660"/>
    <x v="3646"/>
    <b v="0"/>
    <n v="22"/>
    <b v="1"/>
    <x v="3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3661"/>
    <x v="3647"/>
    <b v="0"/>
    <n v="36"/>
    <b v="1"/>
    <x v="2598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3662"/>
    <x v="3648"/>
    <b v="0"/>
    <n v="40"/>
    <b v="1"/>
    <x v="2646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3663"/>
    <x v="3649"/>
    <b v="0"/>
    <n v="9"/>
    <b v="1"/>
    <x v="87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3664"/>
    <x v="3650"/>
    <b v="0"/>
    <n v="19"/>
    <b v="1"/>
    <x v="2647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3665"/>
    <x v="3651"/>
    <b v="0"/>
    <n v="14"/>
    <b v="1"/>
    <x v="2648"/>
    <n v="51"/>
    <s v="theater/plays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3666"/>
    <x v="3652"/>
    <b v="0"/>
    <n v="38"/>
    <b v="1"/>
    <x v="3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3667"/>
    <x v="3653"/>
    <b v="0"/>
    <n v="58"/>
    <b v="1"/>
    <x v="2649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3668"/>
    <x v="3654"/>
    <b v="0"/>
    <n v="28"/>
    <b v="1"/>
    <x v="991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3669"/>
    <x v="3655"/>
    <b v="0"/>
    <n v="17"/>
    <b v="1"/>
    <x v="2650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3670"/>
    <x v="3656"/>
    <b v="0"/>
    <n v="12"/>
    <b v="1"/>
    <x v="2651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3671"/>
    <x v="3657"/>
    <b v="0"/>
    <n v="40"/>
    <b v="1"/>
    <x v="2652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3672"/>
    <x v="3658"/>
    <b v="0"/>
    <n v="57"/>
    <b v="1"/>
    <x v="1400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3673"/>
    <x v="3659"/>
    <b v="0"/>
    <n v="114"/>
    <b v="1"/>
    <x v="2653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3674"/>
    <x v="3660"/>
    <b v="0"/>
    <n v="31"/>
    <b v="1"/>
    <x v="3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3675"/>
    <x v="3661"/>
    <b v="0"/>
    <n v="3"/>
    <b v="1"/>
    <x v="2515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3676"/>
    <x v="3662"/>
    <b v="0"/>
    <n v="16"/>
    <b v="1"/>
    <x v="2654"/>
    <n v="64.375"/>
    <s v="theater/plays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3677"/>
    <x v="3663"/>
    <b v="0"/>
    <n v="199"/>
    <b v="1"/>
    <x v="2655"/>
    <n v="62.052763819095475"/>
    <s v="theater/plays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3678"/>
    <x v="3664"/>
    <b v="0"/>
    <n v="31"/>
    <b v="1"/>
    <x v="78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3679"/>
    <x v="3665"/>
    <b v="0"/>
    <n v="30"/>
    <b v="1"/>
    <x v="2616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3680"/>
    <x v="3666"/>
    <b v="0"/>
    <n v="34"/>
    <b v="1"/>
    <x v="265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3681"/>
    <x v="3667"/>
    <b v="0"/>
    <n v="18"/>
    <b v="1"/>
    <x v="2657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3682"/>
    <x v="3668"/>
    <b v="0"/>
    <n v="67"/>
    <b v="1"/>
    <x v="2658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3683"/>
    <x v="3669"/>
    <b v="0"/>
    <n v="66"/>
    <b v="1"/>
    <x v="2659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3684"/>
    <x v="3670"/>
    <b v="0"/>
    <n v="23"/>
    <b v="1"/>
    <x v="2660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3685"/>
    <x v="3671"/>
    <b v="0"/>
    <n v="126"/>
    <b v="1"/>
    <x v="2661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3686"/>
    <x v="3672"/>
    <b v="0"/>
    <n v="6"/>
    <b v="1"/>
    <x v="266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3687"/>
    <x v="3673"/>
    <b v="0"/>
    <n v="25"/>
    <b v="1"/>
    <x v="2663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3688"/>
    <x v="3674"/>
    <b v="0"/>
    <n v="39"/>
    <b v="1"/>
    <x v="2217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3689"/>
    <x v="3675"/>
    <b v="0"/>
    <n v="62"/>
    <b v="1"/>
    <x v="1237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3690"/>
    <x v="3676"/>
    <b v="0"/>
    <n v="31"/>
    <b v="1"/>
    <x v="43"/>
    <n v="58.064516129032256"/>
    <s v="theater/plays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3691"/>
    <x v="3677"/>
    <b v="0"/>
    <n v="274"/>
    <b v="1"/>
    <x v="2664"/>
    <n v="186.80291970802921"/>
    <s v="theater/plays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3692"/>
    <x v="3678"/>
    <b v="0"/>
    <n v="17"/>
    <b v="1"/>
    <x v="582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3693"/>
    <x v="3679"/>
    <b v="0"/>
    <n v="14"/>
    <b v="1"/>
    <x v="2665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3694"/>
    <x v="3680"/>
    <b v="0"/>
    <n v="60"/>
    <b v="1"/>
    <x v="2666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3695"/>
    <x v="3681"/>
    <b v="0"/>
    <n v="33"/>
    <b v="1"/>
    <x v="2213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3696"/>
    <x v="3682"/>
    <b v="0"/>
    <n v="78"/>
    <b v="1"/>
    <x v="1342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3697"/>
    <x v="3683"/>
    <b v="0"/>
    <n v="30"/>
    <b v="1"/>
    <x v="1277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3698"/>
    <x v="3684"/>
    <b v="0"/>
    <n v="136"/>
    <b v="1"/>
    <x v="2667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3699"/>
    <x v="3685"/>
    <b v="0"/>
    <n v="40"/>
    <b v="1"/>
    <x v="2624"/>
    <n v="63"/>
    <s v="theater/plays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3700"/>
    <x v="3686"/>
    <b v="0"/>
    <n v="18"/>
    <b v="1"/>
    <x v="1247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3701"/>
    <x v="3687"/>
    <b v="0"/>
    <n v="39"/>
    <b v="1"/>
    <x v="1415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3702"/>
    <x v="3688"/>
    <b v="0"/>
    <n v="21"/>
    <b v="1"/>
    <x v="2217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3703"/>
    <x v="3689"/>
    <b v="0"/>
    <n v="30"/>
    <b v="1"/>
    <x v="2668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3704"/>
    <x v="3690"/>
    <b v="0"/>
    <n v="27"/>
    <b v="1"/>
    <x v="2669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3705"/>
    <x v="3691"/>
    <b v="0"/>
    <n v="35"/>
    <b v="1"/>
    <x v="2670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3706"/>
    <x v="3692"/>
    <b v="0"/>
    <n v="13"/>
    <b v="1"/>
    <x v="267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3707"/>
    <x v="3693"/>
    <b v="0"/>
    <n v="23"/>
    <b v="1"/>
    <x v="2672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3708"/>
    <x v="3694"/>
    <b v="0"/>
    <n v="39"/>
    <b v="1"/>
    <x v="267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3709"/>
    <x v="3695"/>
    <b v="0"/>
    <n v="35"/>
    <b v="1"/>
    <x v="2674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3710"/>
    <x v="3696"/>
    <b v="0"/>
    <n v="27"/>
    <b v="1"/>
    <x v="2675"/>
    <n v="67.962962962962962"/>
    <s v="theater/plays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3711"/>
    <x v="3174"/>
    <b v="0"/>
    <n v="21"/>
    <b v="1"/>
    <x v="430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3712"/>
    <x v="3697"/>
    <b v="0"/>
    <n v="104"/>
    <b v="1"/>
    <x v="2676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3713"/>
    <x v="3698"/>
    <b v="0"/>
    <n v="19"/>
    <b v="1"/>
    <x v="1240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3714"/>
    <x v="3699"/>
    <b v="0"/>
    <n v="97"/>
    <b v="1"/>
    <x v="1099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3715"/>
    <x v="3700"/>
    <b v="0"/>
    <n v="27"/>
    <b v="1"/>
    <x v="2677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3716"/>
    <x v="3701"/>
    <b v="0"/>
    <n v="24"/>
    <b v="1"/>
    <x v="2678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3717"/>
    <x v="3702"/>
    <b v="0"/>
    <n v="13"/>
    <b v="1"/>
    <x v="1266"/>
    <n v="310"/>
    <s v="theater/plays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3718"/>
    <x v="3703"/>
    <b v="0"/>
    <n v="46"/>
    <b v="1"/>
    <x v="2679"/>
    <n v="26.021739130434781"/>
    <s v="theater/plays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x v="3719"/>
    <x v="3704"/>
    <b v="0"/>
    <n v="4"/>
    <b v="1"/>
    <x v="2680"/>
    <n v="105"/>
    <s v="theater/plays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3720"/>
    <x v="3705"/>
    <b v="0"/>
    <n v="40"/>
    <b v="1"/>
    <x v="2681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3721"/>
    <x v="3706"/>
    <b v="0"/>
    <n v="44"/>
    <b v="1"/>
    <x v="2624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3722"/>
    <x v="3707"/>
    <b v="0"/>
    <n v="35"/>
    <b v="1"/>
    <x v="2682"/>
    <n v="47.657142857142858"/>
    <s v="theater/plays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x v="3723"/>
    <x v="3708"/>
    <b v="0"/>
    <n v="63"/>
    <b v="1"/>
    <x v="2683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3724"/>
    <x v="3709"/>
    <b v="0"/>
    <n v="89"/>
    <b v="1"/>
    <x v="2684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3725"/>
    <x v="3710"/>
    <b v="0"/>
    <n v="15"/>
    <b v="1"/>
    <x v="74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3726"/>
    <x v="3711"/>
    <b v="0"/>
    <n v="46"/>
    <b v="1"/>
    <x v="2685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3727"/>
    <x v="3712"/>
    <b v="0"/>
    <n v="33"/>
    <b v="1"/>
    <x v="1266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3728"/>
    <x v="3713"/>
    <b v="0"/>
    <n v="31"/>
    <b v="0"/>
    <x v="2686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3729"/>
    <x v="3714"/>
    <b v="0"/>
    <n v="5"/>
    <b v="0"/>
    <x v="2687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3730"/>
    <x v="3715"/>
    <b v="0"/>
    <n v="1"/>
    <b v="0"/>
    <x v="709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3731"/>
    <x v="3716"/>
    <b v="0"/>
    <n v="12"/>
    <b v="0"/>
    <x v="2688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3732"/>
    <x v="3717"/>
    <b v="0"/>
    <n v="4"/>
    <b v="0"/>
    <x v="2689"/>
    <n v="32.75"/>
    <s v="theater/plays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3733"/>
    <x v="3718"/>
    <b v="0"/>
    <n v="0"/>
    <b v="0"/>
    <x v="109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3734"/>
    <x v="3719"/>
    <b v="0"/>
    <n v="7"/>
    <b v="0"/>
    <x v="2690"/>
    <n v="61"/>
    <s v="theater/plays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3735"/>
    <x v="3720"/>
    <b v="0"/>
    <n v="2"/>
    <b v="0"/>
    <x v="2691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3736"/>
    <x v="3721"/>
    <b v="0"/>
    <n v="1"/>
    <b v="0"/>
    <x v="886"/>
    <n v="10"/>
    <s v="theater/plays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3737"/>
    <x v="3722"/>
    <b v="0"/>
    <n v="4"/>
    <b v="0"/>
    <x v="2692"/>
    <n v="37.5"/>
    <s v="theater/plays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3738"/>
    <x v="3723"/>
    <b v="0"/>
    <n v="6"/>
    <b v="0"/>
    <x v="2693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3739"/>
    <x v="3724"/>
    <b v="0"/>
    <n v="8"/>
    <b v="0"/>
    <x v="2694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3740"/>
    <x v="3725"/>
    <b v="0"/>
    <n v="14"/>
    <b v="0"/>
    <x v="2695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3741"/>
    <x v="3726"/>
    <b v="0"/>
    <n v="0"/>
    <b v="0"/>
    <x v="109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3742"/>
    <x v="3727"/>
    <b v="0"/>
    <n v="4"/>
    <b v="0"/>
    <x v="172"/>
    <n v="25"/>
    <s v="theater/plays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3743"/>
    <x v="3728"/>
    <b v="0"/>
    <n v="0"/>
    <b v="0"/>
    <x v="109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3744"/>
    <x v="3729"/>
    <b v="0"/>
    <n v="0"/>
    <b v="0"/>
    <x v="109"/>
    <e v="#DIV/0!"/>
    <s v="theater/plays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3745"/>
    <x v="3730"/>
    <b v="0"/>
    <n v="1"/>
    <b v="0"/>
    <x v="709"/>
    <n v="10"/>
    <s v="theater/plays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3746"/>
    <x v="3731"/>
    <b v="0"/>
    <n v="1"/>
    <b v="0"/>
    <x v="2696"/>
    <n v="202"/>
    <s v="theater/plays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3747"/>
    <x v="3732"/>
    <b v="0"/>
    <n v="1"/>
    <b v="0"/>
    <x v="460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3748"/>
    <x v="3733"/>
    <b v="0"/>
    <n v="52"/>
    <b v="1"/>
    <x v="2697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3749"/>
    <x v="3734"/>
    <b v="0"/>
    <n v="7"/>
    <b v="1"/>
    <x v="2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3750"/>
    <x v="3735"/>
    <b v="0"/>
    <n v="28"/>
    <b v="1"/>
    <x v="1004"/>
    <n v="215.25"/>
    <s v="theater/musical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3751"/>
    <x v="3736"/>
    <b v="0"/>
    <n v="11"/>
    <b v="1"/>
    <x v="2698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3752"/>
    <x v="3737"/>
    <b v="0"/>
    <n v="15"/>
    <b v="1"/>
    <x v="1246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3753"/>
    <x v="3738"/>
    <b v="0"/>
    <n v="30"/>
    <b v="1"/>
    <x v="2699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3754"/>
    <x v="3739"/>
    <b v="0"/>
    <n v="27"/>
    <b v="1"/>
    <x v="43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3755"/>
    <x v="3740"/>
    <b v="0"/>
    <n v="28"/>
    <b v="1"/>
    <x v="2700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3756"/>
    <x v="3741"/>
    <b v="0"/>
    <n v="17"/>
    <b v="1"/>
    <x v="270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3757"/>
    <x v="3742"/>
    <b v="0"/>
    <n v="50"/>
    <b v="1"/>
    <x v="2702"/>
    <n v="75.959999999999994"/>
    <s v="theater/musical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x v="3758"/>
    <x v="3743"/>
    <b v="0"/>
    <n v="26"/>
    <b v="1"/>
    <x v="2703"/>
    <n v="59.03846153846154"/>
    <s v="theater/musical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3759"/>
    <x v="3744"/>
    <b v="0"/>
    <n v="88"/>
    <b v="1"/>
    <x v="2704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3760"/>
    <x v="3745"/>
    <b v="0"/>
    <n v="91"/>
    <b v="1"/>
    <x v="2705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3761"/>
    <x v="3746"/>
    <b v="0"/>
    <n v="3"/>
    <b v="1"/>
    <x v="3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3762"/>
    <x v="3747"/>
    <b v="0"/>
    <n v="28"/>
    <b v="1"/>
    <x v="2706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3763"/>
    <x v="3748"/>
    <b v="0"/>
    <n v="77"/>
    <b v="1"/>
    <x v="3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3764"/>
    <x v="3749"/>
    <b v="0"/>
    <n v="27"/>
    <b v="1"/>
    <x v="3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3765"/>
    <x v="3750"/>
    <b v="0"/>
    <n v="107"/>
    <b v="1"/>
    <x v="2707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3766"/>
    <x v="3751"/>
    <b v="0"/>
    <n v="96"/>
    <b v="1"/>
    <x v="2708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3767"/>
    <x v="3566"/>
    <b v="0"/>
    <n v="56"/>
    <b v="1"/>
    <x v="2709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3768"/>
    <x v="3752"/>
    <b v="0"/>
    <n v="58"/>
    <b v="1"/>
    <x v="2710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3769"/>
    <x v="3753"/>
    <b v="0"/>
    <n v="15"/>
    <b v="1"/>
    <x v="3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3770"/>
    <x v="3754"/>
    <b v="0"/>
    <n v="20"/>
    <b v="1"/>
    <x v="31"/>
    <n v="100"/>
    <s v="theater/musical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3771"/>
    <x v="3755"/>
    <b v="0"/>
    <n v="38"/>
    <b v="1"/>
    <x v="2711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3772"/>
    <x v="3756"/>
    <b v="0"/>
    <n v="33"/>
    <b v="1"/>
    <x v="1097"/>
    <n v="166.96969696969697"/>
    <s v="theater/musical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3773"/>
    <x v="3757"/>
    <b v="0"/>
    <n v="57"/>
    <b v="1"/>
    <x v="2123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3774"/>
    <x v="3758"/>
    <b v="0"/>
    <n v="25"/>
    <b v="1"/>
    <x v="3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3775"/>
    <x v="3759"/>
    <b v="0"/>
    <n v="14"/>
    <b v="1"/>
    <x v="598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3776"/>
    <x v="3760"/>
    <b v="0"/>
    <n v="94"/>
    <b v="1"/>
    <x v="2712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3777"/>
    <x v="3761"/>
    <b v="0"/>
    <n v="59"/>
    <b v="1"/>
    <x v="2713"/>
    <n v="48.542372881355931"/>
    <s v="theater/musical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3778"/>
    <x v="3762"/>
    <b v="0"/>
    <n v="36"/>
    <b v="1"/>
    <x v="2714"/>
    <n v="70.027777777777771"/>
    <s v="theater/musical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3779"/>
    <x v="3763"/>
    <b v="0"/>
    <n v="115"/>
    <b v="1"/>
    <x v="2715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3780"/>
    <x v="3764"/>
    <b v="0"/>
    <n v="30"/>
    <b v="1"/>
    <x v="43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3781"/>
    <x v="3765"/>
    <b v="0"/>
    <n v="52"/>
    <b v="1"/>
    <x v="2716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3782"/>
    <x v="3766"/>
    <b v="0"/>
    <n v="27"/>
    <b v="1"/>
    <x v="1409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3783"/>
    <x v="3767"/>
    <b v="0"/>
    <n v="24"/>
    <b v="1"/>
    <x v="2717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3784"/>
    <x v="3768"/>
    <b v="0"/>
    <n v="10"/>
    <b v="1"/>
    <x v="93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3785"/>
    <x v="3769"/>
    <b v="0"/>
    <n v="30"/>
    <b v="1"/>
    <x v="2718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3786"/>
    <x v="3770"/>
    <b v="0"/>
    <n v="71"/>
    <b v="1"/>
    <x v="2719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3787"/>
    <x v="3514"/>
    <b v="0"/>
    <n v="10"/>
    <b v="1"/>
    <x v="272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3788"/>
    <x v="3771"/>
    <b v="0"/>
    <n v="1"/>
    <b v="0"/>
    <x v="886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3789"/>
    <x v="3772"/>
    <b v="0"/>
    <n v="4"/>
    <b v="0"/>
    <x v="2721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3790"/>
    <x v="3773"/>
    <b v="0"/>
    <n v="0"/>
    <b v="0"/>
    <x v="109"/>
    <e v="#DIV/0!"/>
    <s v="theater/musical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3791"/>
    <x v="3774"/>
    <b v="0"/>
    <n v="0"/>
    <b v="0"/>
    <x v="109"/>
    <e v="#DIV/0!"/>
    <s v="theater/musical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3792"/>
    <x v="3775"/>
    <b v="0"/>
    <n v="2"/>
    <b v="0"/>
    <x v="1228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3793"/>
    <x v="3776"/>
    <b v="0"/>
    <n v="24"/>
    <b v="0"/>
    <x v="2722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3794"/>
    <x v="3777"/>
    <b v="0"/>
    <n v="1"/>
    <b v="0"/>
    <x v="460"/>
    <n v="50"/>
    <s v="theater/musical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3795"/>
    <x v="3778"/>
    <b v="0"/>
    <n v="2"/>
    <b v="0"/>
    <x v="131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3796"/>
    <x v="3779"/>
    <b v="0"/>
    <n v="1"/>
    <b v="0"/>
    <x v="272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3797"/>
    <x v="3780"/>
    <b v="0"/>
    <n v="37"/>
    <b v="0"/>
    <x v="2724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3798"/>
    <x v="3781"/>
    <b v="0"/>
    <n v="5"/>
    <b v="0"/>
    <x v="2725"/>
    <n v="205"/>
    <s v="theater/musical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3799"/>
    <x v="3782"/>
    <b v="0"/>
    <n v="4"/>
    <b v="0"/>
    <x v="272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3800"/>
    <x v="3783"/>
    <b v="0"/>
    <n v="16"/>
    <b v="0"/>
    <x v="2727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3801"/>
    <x v="3784"/>
    <b v="0"/>
    <n v="9"/>
    <b v="0"/>
    <x v="2728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3802"/>
    <x v="3785"/>
    <b v="0"/>
    <n v="0"/>
    <b v="0"/>
    <x v="109"/>
    <e v="#DIV/0!"/>
    <s v="theater/musical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3803"/>
    <x v="3786"/>
    <b v="0"/>
    <n v="40"/>
    <b v="0"/>
    <x v="2729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3804"/>
    <x v="3787"/>
    <b v="0"/>
    <n v="0"/>
    <b v="0"/>
    <x v="109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3805"/>
    <x v="3788"/>
    <b v="0"/>
    <n v="2"/>
    <b v="0"/>
    <x v="13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3806"/>
    <x v="3789"/>
    <b v="0"/>
    <n v="1"/>
    <b v="0"/>
    <x v="273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3807"/>
    <x v="3790"/>
    <b v="0"/>
    <n v="9"/>
    <b v="0"/>
    <x v="2731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3808"/>
    <x v="3791"/>
    <b v="0"/>
    <n v="24"/>
    <b v="1"/>
    <x v="3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3809"/>
    <x v="3792"/>
    <b v="0"/>
    <n v="38"/>
    <b v="1"/>
    <x v="982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3810"/>
    <x v="3793"/>
    <b v="0"/>
    <n v="26"/>
    <b v="1"/>
    <x v="2732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3811"/>
    <x v="3794"/>
    <b v="0"/>
    <n v="19"/>
    <b v="1"/>
    <x v="273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3812"/>
    <x v="2551"/>
    <b v="0"/>
    <n v="11"/>
    <b v="1"/>
    <x v="1708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3813"/>
    <x v="3795"/>
    <b v="0"/>
    <n v="27"/>
    <b v="1"/>
    <x v="273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3814"/>
    <x v="3532"/>
    <b v="0"/>
    <n v="34"/>
    <b v="1"/>
    <x v="2735"/>
    <n v="61.823529411764703"/>
    <s v="theater/plays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3815"/>
    <x v="3796"/>
    <b v="0"/>
    <n v="20"/>
    <b v="1"/>
    <x v="2736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3816"/>
    <x v="3797"/>
    <b v="0"/>
    <n v="37"/>
    <b v="1"/>
    <x v="2737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3817"/>
    <x v="3798"/>
    <b v="0"/>
    <n v="20"/>
    <b v="1"/>
    <x v="7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3818"/>
    <x v="3799"/>
    <b v="0"/>
    <n v="10"/>
    <b v="1"/>
    <x v="273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3819"/>
    <x v="3800"/>
    <b v="0"/>
    <n v="26"/>
    <b v="1"/>
    <x v="2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3820"/>
    <x v="3801"/>
    <b v="0"/>
    <n v="20"/>
    <b v="1"/>
    <x v="2255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3821"/>
    <x v="3802"/>
    <b v="0"/>
    <n v="46"/>
    <b v="1"/>
    <x v="2739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3822"/>
    <x v="3803"/>
    <b v="0"/>
    <n v="76"/>
    <b v="1"/>
    <x v="2740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3823"/>
    <x v="3804"/>
    <b v="0"/>
    <n v="41"/>
    <b v="1"/>
    <x v="938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3824"/>
    <x v="3805"/>
    <b v="0"/>
    <n v="7"/>
    <b v="1"/>
    <x v="1277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3825"/>
    <x v="3806"/>
    <b v="0"/>
    <n v="49"/>
    <b v="1"/>
    <x v="2741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3826"/>
    <x v="3807"/>
    <b v="0"/>
    <n v="26"/>
    <b v="1"/>
    <x v="650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3827"/>
    <x v="3808"/>
    <b v="0"/>
    <n v="65"/>
    <b v="1"/>
    <x v="2742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3828"/>
    <x v="3809"/>
    <b v="0"/>
    <n v="28"/>
    <b v="1"/>
    <x v="3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3829"/>
    <x v="3810"/>
    <b v="0"/>
    <n v="8"/>
    <b v="1"/>
    <x v="20"/>
    <n v="62.625"/>
    <s v="theater/plays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3830"/>
    <x v="3811"/>
    <b v="0"/>
    <n v="3"/>
    <b v="1"/>
    <x v="2743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3831"/>
    <x v="3812"/>
    <b v="0"/>
    <n v="9"/>
    <b v="1"/>
    <x v="2744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3832"/>
    <x v="3813"/>
    <b v="0"/>
    <n v="9"/>
    <b v="1"/>
    <x v="43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3833"/>
    <x v="3814"/>
    <b v="0"/>
    <n v="20"/>
    <b v="1"/>
    <x v="988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3834"/>
    <x v="3815"/>
    <b v="0"/>
    <n v="57"/>
    <b v="1"/>
    <x v="2745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3835"/>
    <x v="3816"/>
    <b v="0"/>
    <n v="8"/>
    <b v="1"/>
    <x v="583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3836"/>
    <x v="3817"/>
    <b v="0"/>
    <n v="14"/>
    <b v="1"/>
    <x v="2460"/>
    <n v="64.285714285714292"/>
    <s v="theater/plays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3837"/>
    <x v="3818"/>
    <b v="0"/>
    <n v="17"/>
    <b v="1"/>
    <x v="426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3838"/>
    <x v="3819"/>
    <b v="0"/>
    <n v="100"/>
    <b v="1"/>
    <x v="2746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3839"/>
    <x v="3820"/>
    <b v="0"/>
    <n v="32"/>
    <b v="1"/>
    <x v="982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3840"/>
    <x v="3821"/>
    <b v="0"/>
    <n v="3"/>
    <b v="1"/>
    <x v="2747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3841"/>
    <x v="3822"/>
    <b v="1"/>
    <n v="34"/>
    <b v="0"/>
    <x v="2748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3842"/>
    <x v="3823"/>
    <b v="1"/>
    <n v="23"/>
    <b v="0"/>
    <x v="2749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3843"/>
    <x v="3824"/>
    <b v="1"/>
    <n v="19"/>
    <b v="0"/>
    <x v="2750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3844"/>
    <x v="3825"/>
    <b v="1"/>
    <n v="50"/>
    <b v="0"/>
    <x v="2751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3845"/>
    <x v="3826"/>
    <b v="1"/>
    <n v="12"/>
    <b v="0"/>
    <x v="275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3846"/>
    <x v="3827"/>
    <b v="1"/>
    <n v="8"/>
    <b v="0"/>
    <x v="837"/>
    <n v="23.625"/>
    <s v="theater/plays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3847"/>
    <x v="3828"/>
    <b v="1"/>
    <n v="9"/>
    <b v="0"/>
    <x v="2753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3848"/>
    <x v="3829"/>
    <b v="1"/>
    <n v="43"/>
    <b v="0"/>
    <x v="2754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3849"/>
    <x v="3830"/>
    <b v="1"/>
    <n v="28"/>
    <b v="0"/>
    <x v="2755"/>
    <n v="75.464285714285708"/>
    <s v="theater/plays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3850"/>
    <x v="3831"/>
    <b v="1"/>
    <n v="4"/>
    <b v="0"/>
    <x v="2756"/>
    <n v="9.5"/>
    <s v="theater/plays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3851"/>
    <x v="3832"/>
    <b v="1"/>
    <n v="24"/>
    <b v="0"/>
    <x v="2757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3852"/>
    <x v="3833"/>
    <b v="0"/>
    <n v="2"/>
    <b v="0"/>
    <x v="418"/>
    <n v="10"/>
    <s v="theater/plays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3853"/>
    <x v="3834"/>
    <b v="0"/>
    <n v="2"/>
    <b v="0"/>
    <x v="2758"/>
    <n v="13"/>
    <s v="theater/plays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3854"/>
    <x v="3835"/>
    <b v="0"/>
    <n v="20"/>
    <b v="0"/>
    <x v="2759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3855"/>
    <x v="3836"/>
    <b v="0"/>
    <n v="1"/>
    <b v="0"/>
    <x v="45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3856"/>
    <x v="3837"/>
    <b v="0"/>
    <n v="1"/>
    <b v="0"/>
    <x v="459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3857"/>
    <x v="3838"/>
    <b v="0"/>
    <n v="4"/>
    <b v="0"/>
    <x v="2760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3858"/>
    <x v="3839"/>
    <b v="0"/>
    <n v="1"/>
    <b v="0"/>
    <x v="17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3859"/>
    <x v="3840"/>
    <b v="0"/>
    <n v="1"/>
    <b v="0"/>
    <x v="167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3860"/>
    <x v="3841"/>
    <b v="0"/>
    <n v="13"/>
    <b v="0"/>
    <x v="2761"/>
    <n v="81.538461538461533"/>
    <s v="theater/plays"/>
    <x v="1"/>
    <x v="6"/>
  </r>
  <r>
    <n v="3861"/>
    <s v="READY OR NOT HERE I COME"/>
    <s v="THE COMING OF THE LORD!"/>
    <x v="13"/>
    <n v="100"/>
    <x v="2"/>
    <x v="0"/>
    <s v="USD"/>
    <n v="1415828820"/>
    <n v="1412258977"/>
    <x v="3861"/>
    <x v="3842"/>
    <b v="0"/>
    <n v="1"/>
    <b v="0"/>
    <x v="152"/>
    <n v="100"/>
    <s v="theater/plays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3862"/>
    <x v="3843"/>
    <b v="0"/>
    <n v="1"/>
    <b v="0"/>
    <x v="473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3863"/>
    <x v="3844"/>
    <b v="0"/>
    <n v="0"/>
    <b v="0"/>
    <x v="109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3864"/>
    <x v="3845"/>
    <b v="0"/>
    <n v="3"/>
    <b v="0"/>
    <x v="444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3865"/>
    <x v="3846"/>
    <b v="0"/>
    <n v="14"/>
    <b v="0"/>
    <x v="2762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3866"/>
    <x v="3847"/>
    <b v="0"/>
    <n v="2"/>
    <b v="0"/>
    <x v="1219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3867"/>
    <x v="3848"/>
    <b v="0"/>
    <n v="5"/>
    <b v="0"/>
    <x v="2763"/>
    <n v="50.2"/>
    <s v="theater/plays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x v="3868"/>
    <x v="3849"/>
    <b v="0"/>
    <n v="1"/>
    <b v="0"/>
    <x v="418"/>
    <n v="10"/>
    <s v="theater/musical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3869"/>
    <x v="3850"/>
    <b v="0"/>
    <n v="15"/>
    <b v="0"/>
    <x v="2764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3870"/>
    <x v="3851"/>
    <b v="0"/>
    <n v="10"/>
    <b v="0"/>
    <x v="2154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3871"/>
    <x v="3852"/>
    <b v="0"/>
    <n v="3"/>
    <b v="0"/>
    <x v="129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3872"/>
    <x v="3853"/>
    <b v="0"/>
    <n v="0"/>
    <b v="0"/>
    <x v="109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3873"/>
    <x v="3854"/>
    <b v="0"/>
    <n v="0"/>
    <b v="0"/>
    <x v="109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3874"/>
    <x v="3855"/>
    <b v="0"/>
    <n v="0"/>
    <b v="0"/>
    <x v="109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3875"/>
    <x v="3856"/>
    <b v="0"/>
    <n v="0"/>
    <b v="0"/>
    <x v="109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3876"/>
    <x v="3857"/>
    <b v="0"/>
    <n v="46"/>
    <b v="0"/>
    <x v="2765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3877"/>
    <x v="3858"/>
    <b v="0"/>
    <n v="14"/>
    <b v="0"/>
    <x v="2766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3878"/>
    <x v="3859"/>
    <b v="0"/>
    <n v="1"/>
    <b v="0"/>
    <x v="2767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3879"/>
    <x v="3860"/>
    <b v="0"/>
    <n v="0"/>
    <b v="0"/>
    <x v="109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3880"/>
    <x v="3792"/>
    <b v="0"/>
    <n v="17"/>
    <b v="0"/>
    <x v="2768"/>
    <n v="57.647058823529413"/>
    <s v="theater/musical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3881"/>
    <x v="3861"/>
    <b v="0"/>
    <n v="1"/>
    <b v="0"/>
    <x v="152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3882"/>
    <x v="3862"/>
    <b v="0"/>
    <n v="0"/>
    <b v="0"/>
    <x v="109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3883"/>
    <x v="3863"/>
    <b v="0"/>
    <n v="0"/>
    <b v="0"/>
    <x v="109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3884"/>
    <x v="3864"/>
    <b v="0"/>
    <n v="0"/>
    <b v="0"/>
    <x v="109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3885"/>
    <x v="3865"/>
    <b v="0"/>
    <n v="0"/>
    <b v="0"/>
    <x v="109"/>
    <e v="#DIV/0!"/>
    <s v="theater/musical"/>
    <x v="1"/>
    <x v="40"/>
  </r>
  <r>
    <n v="3886"/>
    <s v="a (Canceled)"/>
    <n v="1"/>
    <x v="3"/>
    <n v="0"/>
    <x v="1"/>
    <x v="2"/>
    <s v="AUD"/>
    <n v="1418275702"/>
    <n v="1415683702"/>
    <x v="3886"/>
    <x v="3866"/>
    <b v="0"/>
    <n v="0"/>
    <b v="0"/>
    <x v="109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3887"/>
    <x v="3867"/>
    <b v="0"/>
    <n v="2"/>
    <b v="0"/>
    <x v="192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3888"/>
    <x v="3868"/>
    <b v="0"/>
    <n v="14"/>
    <b v="0"/>
    <x v="2769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3889"/>
    <x v="3869"/>
    <b v="0"/>
    <n v="9"/>
    <b v="0"/>
    <x v="2770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3890"/>
    <x v="3870"/>
    <b v="0"/>
    <n v="8"/>
    <b v="0"/>
    <x v="2771"/>
    <n v="315.5"/>
    <s v="theater/plays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3891"/>
    <x v="3871"/>
    <b v="0"/>
    <n v="7"/>
    <b v="0"/>
    <x v="2164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3892"/>
    <x v="3872"/>
    <b v="0"/>
    <n v="0"/>
    <b v="0"/>
    <x v="109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3893"/>
    <x v="3873"/>
    <b v="0"/>
    <n v="84"/>
    <b v="0"/>
    <x v="2772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3894"/>
    <x v="3874"/>
    <b v="0"/>
    <n v="11"/>
    <b v="0"/>
    <x v="277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3895"/>
    <x v="3875"/>
    <b v="0"/>
    <n v="1"/>
    <b v="0"/>
    <x v="152"/>
    <n v="50"/>
    <s v="theater/plays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3896"/>
    <x v="3876"/>
    <b v="0"/>
    <n v="4"/>
    <b v="0"/>
    <x v="2774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3897"/>
    <x v="3877"/>
    <b v="0"/>
    <n v="10"/>
    <b v="0"/>
    <x v="2775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3898"/>
    <x v="3878"/>
    <b v="0"/>
    <n v="16"/>
    <b v="0"/>
    <x v="397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3899"/>
    <x v="3879"/>
    <b v="0"/>
    <n v="2"/>
    <b v="0"/>
    <x v="237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3900"/>
    <x v="3880"/>
    <b v="0"/>
    <n v="5"/>
    <b v="0"/>
    <x v="2331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3901"/>
    <x v="3881"/>
    <b v="0"/>
    <n v="1"/>
    <b v="0"/>
    <x v="186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3902"/>
    <x v="3882"/>
    <b v="0"/>
    <n v="31"/>
    <b v="0"/>
    <x v="277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3903"/>
    <x v="3883"/>
    <b v="0"/>
    <n v="0"/>
    <b v="0"/>
    <x v="109"/>
    <e v="#DIV/0!"/>
    <s v="theater/plays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3904"/>
    <x v="3884"/>
    <b v="0"/>
    <n v="2"/>
    <b v="0"/>
    <x v="479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3905"/>
    <x v="3885"/>
    <b v="0"/>
    <n v="7"/>
    <b v="0"/>
    <x v="2777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3906"/>
    <x v="3886"/>
    <b v="0"/>
    <n v="16"/>
    <b v="0"/>
    <x v="2778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3907"/>
    <x v="3887"/>
    <b v="0"/>
    <n v="4"/>
    <b v="0"/>
    <x v="277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3908"/>
    <x v="3888"/>
    <b v="0"/>
    <n v="4"/>
    <b v="0"/>
    <x v="2780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3909"/>
    <x v="3889"/>
    <b v="0"/>
    <n v="4"/>
    <b v="0"/>
    <x v="2781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3910"/>
    <x v="3890"/>
    <b v="0"/>
    <n v="3"/>
    <b v="0"/>
    <x v="278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3911"/>
    <x v="3891"/>
    <b v="0"/>
    <n v="36"/>
    <b v="0"/>
    <x v="2783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3912"/>
    <x v="3892"/>
    <b v="0"/>
    <n v="1"/>
    <b v="0"/>
    <x v="44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3913"/>
    <x v="3893"/>
    <b v="0"/>
    <n v="7"/>
    <b v="0"/>
    <x v="709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3914"/>
    <x v="3894"/>
    <b v="0"/>
    <n v="27"/>
    <b v="0"/>
    <x v="2784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3915"/>
    <x v="3895"/>
    <b v="0"/>
    <n v="1"/>
    <b v="0"/>
    <x v="119"/>
    <n v="5"/>
    <s v="theater/plays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3916"/>
    <x v="3896"/>
    <b v="0"/>
    <n v="0"/>
    <b v="0"/>
    <x v="109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3917"/>
    <x v="3897"/>
    <b v="0"/>
    <n v="1"/>
    <b v="0"/>
    <x v="2785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3918"/>
    <x v="3898"/>
    <b v="0"/>
    <n v="3"/>
    <b v="0"/>
    <x v="418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3919"/>
    <x v="3899"/>
    <b v="0"/>
    <n v="3"/>
    <b v="0"/>
    <x v="2786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3920"/>
    <x v="3900"/>
    <b v="0"/>
    <n v="3"/>
    <b v="0"/>
    <x v="2331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3921"/>
    <x v="3901"/>
    <b v="0"/>
    <n v="0"/>
    <b v="0"/>
    <x v="109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3922"/>
    <x v="3902"/>
    <b v="0"/>
    <n v="6"/>
    <b v="0"/>
    <x v="2787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3923"/>
    <x v="3903"/>
    <b v="0"/>
    <n v="17"/>
    <b v="0"/>
    <x v="2788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3924"/>
    <x v="3904"/>
    <b v="0"/>
    <n v="40"/>
    <b v="0"/>
    <x v="2789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3925"/>
    <x v="3905"/>
    <b v="0"/>
    <n v="3"/>
    <b v="0"/>
    <x v="709"/>
    <n v="5"/>
    <s v="theater/plays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3926"/>
    <x v="3906"/>
    <b v="0"/>
    <n v="1"/>
    <b v="0"/>
    <x v="715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3927"/>
    <x v="3907"/>
    <b v="0"/>
    <n v="2"/>
    <b v="0"/>
    <x v="460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3928"/>
    <x v="3908"/>
    <b v="0"/>
    <n v="7"/>
    <b v="0"/>
    <x v="2790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3929"/>
    <x v="3909"/>
    <b v="0"/>
    <n v="14"/>
    <b v="0"/>
    <x v="279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3930"/>
    <x v="3910"/>
    <b v="0"/>
    <n v="0"/>
    <b v="0"/>
    <x v="109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3931"/>
    <x v="3911"/>
    <b v="0"/>
    <n v="0"/>
    <b v="0"/>
    <x v="109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3932"/>
    <x v="3912"/>
    <b v="0"/>
    <n v="1"/>
    <b v="0"/>
    <x v="2792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3933"/>
    <x v="3913"/>
    <b v="0"/>
    <n v="12"/>
    <b v="0"/>
    <x v="2793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3934"/>
    <x v="3914"/>
    <b v="0"/>
    <n v="12"/>
    <b v="0"/>
    <x v="1324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3935"/>
    <x v="3915"/>
    <b v="0"/>
    <n v="23"/>
    <b v="0"/>
    <x v="2794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3936"/>
    <x v="3916"/>
    <b v="0"/>
    <n v="0"/>
    <b v="0"/>
    <x v="109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3937"/>
    <x v="3917"/>
    <b v="0"/>
    <n v="10"/>
    <b v="0"/>
    <x v="2795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3938"/>
    <x v="3918"/>
    <b v="0"/>
    <n v="5"/>
    <b v="0"/>
    <x v="2796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3939"/>
    <x v="3919"/>
    <b v="0"/>
    <n v="1"/>
    <b v="0"/>
    <x v="37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3940"/>
    <x v="3920"/>
    <b v="0"/>
    <n v="2"/>
    <b v="0"/>
    <x v="881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3941"/>
    <x v="3921"/>
    <b v="0"/>
    <n v="2"/>
    <b v="0"/>
    <x v="957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3942"/>
    <x v="3922"/>
    <b v="0"/>
    <n v="0"/>
    <b v="0"/>
    <x v="109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3943"/>
    <x v="3923"/>
    <b v="0"/>
    <n v="13"/>
    <b v="0"/>
    <x v="2797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3944"/>
    <x v="3924"/>
    <b v="0"/>
    <n v="0"/>
    <b v="0"/>
    <x v="109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3945"/>
    <x v="3925"/>
    <b v="0"/>
    <n v="1"/>
    <b v="0"/>
    <x v="1161"/>
    <n v="5"/>
    <s v="theater/plays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3946"/>
    <x v="3926"/>
    <b v="0"/>
    <n v="5"/>
    <b v="0"/>
    <x v="140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3947"/>
    <x v="3927"/>
    <b v="0"/>
    <n v="2"/>
    <b v="0"/>
    <x v="2798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3948"/>
    <x v="3928"/>
    <b v="0"/>
    <n v="0"/>
    <b v="0"/>
    <x v="109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3949"/>
    <x v="3929"/>
    <b v="0"/>
    <n v="32"/>
    <b v="0"/>
    <x v="2799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3950"/>
    <x v="3930"/>
    <b v="0"/>
    <n v="1"/>
    <b v="0"/>
    <x v="89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3951"/>
    <x v="3931"/>
    <b v="0"/>
    <n v="1"/>
    <b v="0"/>
    <x v="280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3952"/>
    <x v="3932"/>
    <b v="0"/>
    <n v="1"/>
    <b v="0"/>
    <x v="2801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3953"/>
    <x v="3933"/>
    <b v="0"/>
    <n v="0"/>
    <b v="0"/>
    <x v="109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3954"/>
    <x v="3934"/>
    <b v="0"/>
    <n v="0"/>
    <b v="0"/>
    <x v="109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3955"/>
    <x v="3935"/>
    <b v="0"/>
    <n v="8"/>
    <b v="0"/>
    <x v="2802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3956"/>
    <x v="3936"/>
    <b v="0"/>
    <n v="0"/>
    <b v="0"/>
    <x v="109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3957"/>
    <x v="3937"/>
    <b v="0"/>
    <n v="1"/>
    <b v="0"/>
    <x v="1866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3958"/>
    <x v="3938"/>
    <b v="0"/>
    <n v="16"/>
    <b v="0"/>
    <x v="2803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3959"/>
    <x v="3939"/>
    <b v="0"/>
    <n v="12"/>
    <b v="0"/>
    <x v="69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3960"/>
    <x v="3940"/>
    <b v="0"/>
    <n v="4"/>
    <b v="0"/>
    <x v="183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3961"/>
    <x v="3941"/>
    <b v="0"/>
    <n v="2"/>
    <b v="0"/>
    <x v="714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3962"/>
    <x v="3942"/>
    <b v="0"/>
    <n v="3"/>
    <b v="0"/>
    <x v="280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3963"/>
    <x v="3943"/>
    <b v="0"/>
    <n v="0"/>
    <b v="0"/>
    <x v="109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3964"/>
    <x v="3944"/>
    <b v="0"/>
    <n v="3"/>
    <b v="0"/>
    <x v="2805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3965"/>
    <x v="3945"/>
    <b v="0"/>
    <n v="4"/>
    <b v="0"/>
    <x v="2100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3966"/>
    <x v="3946"/>
    <b v="0"/>
    <n v="2"/>
    <b v="0"/>
    <x v="722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3967"/>
    <x v="3947"/>
    <b v="0"/>
    <n v="10"/>
    <b v="0"/>
    <x v="2806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3968"/>
    <x v="3948"/>
    <b v="0"/>
    <n v="11"/>
    <b v="0"/>
    <x v="2807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3969"/>
    <x v="3949"/>
    <b v="0"/>
    <n v="6"/>
    <b v="0"/>
    <x v="2808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3970"/>
    <x v="3950"/>
    <b v="0"/>
    <n v="2"/>
    <b v="0"/>
    <x v="2809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3971"/>
    <x v="3951"/>
    <b v="0"/>
    <n v="6"/>
    <b v="0"/>
    <x v="2810"/>
    <n v="22.666666666666668"/>
    <s v="theater/plays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3972"/>
    <x v="3952"/>
    <b v="0"/>
    <n v="8"/>
    <b v="0"/>
    <x v="2811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3973"/>
    <x v="3953"/>
    <b v="0"/>
    <n v="37"/>
    <b v="0"/>
    <x v="2812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3974"/>
    <x v="3954"/>
    <b v="0"/>
    <n v="11"/>
    <b v="0"/>
    <x v="2149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3975"/>
    <x v="3955"/>
    <b v="0"/>
    <n v="0"/>
    <b v="0"/>
    <x v="109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3976"/>
    <x v="3956"/>
    <b v="0"/>
    <n v="10"/>
    <b v="0"/>
    <x v="281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3977"/>
    <x v="3957"/>
    <b v="0"/>
    <n v="6"/>
    <b v="0"/>
    <x v="2814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3978"/>
    <x v="3958"/>
    <b v="0"/>
    <n v="8"/>
    <b v="0"/>
    <x v="2815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3979"/>
    <x v="3959"/>
    <b v="0"/>
    <n v="6"/>
    <b v="0"/>
    <x v="2816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3980"/>
    <x v="3960"/>
    <b v="0"/>
    <n v="7"/>
    <b v="0"/>
    <x v="2693"/>
    <n v="64.285714285714292"/>
    <s v="theater/plays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3981"/>
    <x v="3961"/>
    <b v="0"/>
    <n v="7"/>
    <b v="0"/>
    <x v="2817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3982"/>
    <x v="3962"/>
    <b v="0"/>
    <n v="5"/>
    <b v="0"/>
    <x v="143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3983"/>
    <x v="3963"/>
    <b v="0"/>
    <n v="46"/>
    <b v="0"/>
    <x v="2818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3984"/>
    <x v="3964"/>
    <b v="0"/>
    <n v="10"/>
    <b v="0"/>
    <x v="281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3985"/>
    <x v="3965"/>
    <b v="0"/>
    <n v="19"/>
    <b v="0"/>
    <x v="2803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3986"/>
    <x v="3966"/>
    <b v="0"/>
    <n v="13"/>
    <b v="0"/>
    <x v="2820"/>
    <n v="37.53846153846154"/>
    <s v="theater/plays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3987"/>
    <x v="3967"/>
    <b v="0"/>
    <n v="13"/>
    <b v="0"/>
    <x v="2821"/>
    <n v="11.615384615384615"/>
    <s v="theater/plays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3988"/>
    <x v="3968"/>
    <b v="0"/>
    <n v="4"/>
    <b v="0"/>
    <x v="282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3989"/>
    <x v="3969"/>
    <b v="0"/>
    <n v="0"/>
    <b v="0"/>
    <x v="109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3990"/>
    <x v="3970"/>
    <b v="0"/>
    <n v="3"/>
    <b v="0"/>
    <x v="2823"/>
    <n v="23"/>
    <s v="theater/plays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3991"/>
    <x v="3971"/>
    <b v="0"/>
    <n v="1"/>
    <b v="0"/>
    <x v="143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3992"/>
    <x v="3972"/>
    <b v="0"/>
    <n v="9"/>
    <b v="0"/>
    <x v="2824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3993"/>
    <x v="3973"/>
    <b v="0"/>
    <n v="1"/>
    <b v="0"/>
    <x v="130"/>
    <n v="3"/>
    <s v="theater/plays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3994"/>
    <x v="3974"/>
    <b v="0"/>
    <n v="1"/>
    <b v="0"/>
    <x v="1161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3995"/>
    <x v="3975"/>
    <b v="0"/>
    <n v="4"/>
    <b v="0"/>
    <x v="282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3996"/>
    <x v="3976"/>
    <b v="0"/>
    <n v="17"/>
    <b v="0"/>
    <x v="282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3997"/>
    <x v="3977"/>
    <b v="0"/>
    <n v="0"/>
    <b v="0"/>
    <x v="109"/>
    <e v="#DIV/0!"/>
    <s v="theater/plays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3998"/>
    <x v="3978"/>
    <b v="0"/>
    <n v="12"/>
    <b v="0"/>
    <x v="2827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3999"/>
    <x v="3979"/>
    <b v="0"/>
    <n v="14"/>
    <b v="0"/>
    <x v="2828"/>
    <n v="82.571428571428569"/>
    <s v="theater/plays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x v="4000"/>
    <x v="3980"/>
    <b v="0"/>
    <n v="1"/>
    <b v="0"/>
    <x v="41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4001"/>
    <x v="1748"/>
    <b v="0"/>
    <n v="14"/>
    <b v="0"/>
    <x v="2821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4002"/>
    <x v="3981"/>
    <b v="0"/>
    <n v="4"/>
    <b v="0"/>
    <x v="1861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4003"/>
    <x v="3982"/>
    <b v="0"/>
    <n v="2"/>
    <b v="0"/>
    <x v="2829"/>
    <n v="100.5"/>
    <s v="theater/plays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x v="4004"/>
    <x v="3983"/>
    <b v="0"/>
    <n v="1"/>
    <b v="0"/>
    <x v="418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4005"/>
    <x v="3984"/>
    <b v="0"/>
    <n v="2"/>
    <b v="0"/>
    <x v="843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4006"/>
    <x v="3985"/>
    <b v="0"/>
    <n v="1"/>
    <b v="0"/>
    <x v="44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4007"/>
    <x v="3986"/>
    <b v="0"/>
    <n v="1"/>
    <b v="0"/>
    <x v="1161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4008"/>
    <x v="3987"/>
    <b v="0"/>
    <n v="4"/>
    <b v="0"/>
    <x v="733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4009"/>
    <x v="3988"/>
    <b v="0"/>
    <n v="3"/>
    <b v="0"/>
    <x v="2830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4010"/>
    <x v="3989"/>
    <b v="0"/>
    <n v="38"/>
    <b v="0"/>
    <x v="2831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4011"/>
    <x v="3990"/>
    <b v="0"/>
    <n v="4"/>
    <b v="0"/>
    <x v="283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4012"/>
    <x v="3991"/>
    <b v="0"/>
    <n v="0"/>
    <b v="0"/>
    <x v="109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4013"/>
    <x v="3992"/>
    <b v="0"/>
    <n v="2"/>
    <b v="0"/>
    <x v="698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4014"/>
    <x v="3993"/>
    <b v="0"/>
    <n v="0"/>
    <b v="0"/>
    <x v="109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4015"/>
    <x v="3994"/>
    <b v="0"/>
    <n v="1"/>
    <b v="0"/>
    <x v="107"/>
    <n v="1"/>
    <s v="theater/plays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4016"/>
    <x v="3995"/>
    <b v="0"/>
    <n v="7"/>
    <b v="0"/>
    <x v="11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4017"/>
    <x v="3996"/>
    <b v="0"/>
    <n v="2"/>
    <b v="0"/>
    <x v="857"/>
    <n v="52.5"/>
    <s v="theater/plays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4018"/>
    <x v="3997"/>
    <b v="0"/>
    <n v="4"/>
    <b v="0"/>
    <x v="2780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4019"/>
    <x v="3998"/>
    <b v="0"/>
    <n v="4"/>
    <b v="0"/>
    <x v="283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4020"/>
    <x v="3999"/>
    <b v="0"/>
    <n v="3"/>
    <b v="0"/>
    <x v="2834"/>
    <n v="33.333333333333336"/>
    <s v="theater/plays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4021"/>
    <x v="4000"/>
    <b v="0"/>
    <n v="2"/>
    <b v="0"/>
    <x v="1863"/>
    <n v="62.5"/>
    <s v="theater/plays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4022"/>
    <x v="4001"/>
    <b v="0"/>
    <n v="197"/>
    <b v="0"/>
    <x v="2835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4023"/>
    <x v="4002"/>
    <b v="0"/>
    <n v="0"/>
    <b v="0"/>
    <x v="109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4024"/>
    <x v="4003"/>
    <b v="0"/>
    <n v="1"/>
    <b v="0"/>
    <x v="237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4025"/>
    <x v="4004"/>
    <b v="0"/>
    <n v="4"/>
    <b v="0"/>
    <x v="152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4026"/>
    <x v="4005"/>
    <b v="0"/>
    <n v="0"/>
    <b v="0"/>
    <x v="109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4027"/>
    <x v="4006"/>
    <b v="0"/>
    <n v="7"/>
    <b v="0"/>
    <x v="2836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4028"/>
    <x v="4007"/>
    <b v="0"/>
    <n v="11"/>
    <b v="0"/>
    <x v="2837"/>
    <n v="51"/>
    <s v="theater/plays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4029"/>
    <x v="4008"/>
    <b v="0"/>
    <n v="0"/>
    <b v="0"/>
    <x v="109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4030"/>
    <x v="4009"/>
    <b v="0"/>
    <n v="6"/>
    <b v="0"/>
    <x v="149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4031"/>
    <x v="4010"/>
    <b v="0"/>
    <n v="0"/>
    <b v="0"/>
    <x v="109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4032"/>
    <x v="4011"/>
    <b v="0"/>
    <n v="7"/>
    <b v="0"/>
    <x v="2838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4033"/>
    <x v="4012"/>
    <b v="0"/>
    <n v="94"/>
    <b v="0"/>
    <x v="2839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4034"/>
    <x v="4013"/>
    <b v="0"/>
    <n v="2"/>
    <b v="0"/>
    <x v="2840"/>
    <n v="100"/>
    <s v="theater/plays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4035"/>
    <x v="4014"/>
    <b v="0"/>
    <n v="25"/>
    <b v="0"/>
    <x v="2841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4036"/>
    <x v="4015"/>
    <b v="0"/>
    <n v="17"/>
    <b v="0"/>
    <x v="2842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4037"/>
    <x v="4016"/>
    <b v="0"/>
    <n v="2"/>
    <b v="0"/>
    <x v="2843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4038"/>
    <x v="4017"/>
    <b v="0"/>
    <n v="4"/>
    <b v="0"/>
    <x v="284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4039"/>
    <x v="4018"/>
    <b v="0"/>
    <n v="5"/>
    <b v="0"/>
    <x v="137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4040"/>
    <x v="4019"/>
    <b v="0"/>
    <n v="2"/>
    <b v="0"/>
    <x v="1296"/>
    <n v="1250"/>
    <s v="theater/plays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4041"/>
    <x v="4020"/>
    <b v="0"/>
    <n v="2"/>
    <b v="0"/>
    <x v="714"/>
    <n v="10.5"/>
    <s v="theater/plays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4042"/>
    <x v="4021"/>
    <b v="0"/>
    <n v="3"/>
    <b v="0"/>
    <x v="2845"/>
    <n v="7"/>
    <s v="theater/plays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4043"/>
    <x v="4022"/>
    <b v="0"/>
    <n v="0"/>
    <b v="0"/>
    <x v="109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4044"/>
    <x v="4023"/>
    <b v="0"/>
    <n v="4"/>
    <b v="0"/>
    <x v="2846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4045"/>
    <x v="4024"/>
    <b v="0"/>
    <n v="1"/>
    <b v="0"/>
    <x v="459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4046"/>
    <x v="4025"/>
    <b v="0"/>
    <n v="12"/>
    <b v="0"/>
    <x v="2847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4047"/>
    <x v="4026"/>
    <b v="0"/>
    <n v="4"/>
    <b v="0"/>
    <x v="72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4048"/>
    <x v="4027"/>
    <b v="0"/>
    <n v="91"/>
    <b v="0"/>
    <x v="284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4049"/>
    <x v="4028"/>
    <b v="0"/>
    <n v="1"/>
    <b v="0"/>
    <x v="123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4050"/>
    <x v="4029"/>
    <b v="0"/>
    <n v="1"/>
    <b v="0"/>
    <x v="273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4051"/>
    <x v="4030"/>
    <b v="0"/>
    <n v="0"/>
    <b v="0"/>
    <x v="109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4052"/>
    <x v="4031"/>
    <b v="0"/>
    <n v="13"/>
    <b v="0"/>
    <x v="284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4053"/>
    <x v="4032"/>
    <b v="0"/>
    <n v="2"/>
    <b v="0"/>
    <x v="2850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4054"/>
    <x v="4033"/>
    <b v="0"/>
    <n v="0"/>
    <b v="0"/>
    <x v="109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4055"/>
    <x v="4034"/>
    <b v="0"/>
    <n v="21"/>
    <b v="0"/>
    <x v="2851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4056"/>
    <x v="4035"/>
    <b v="0"/>
    <n v="9"/>
    <b v="0"/>
    <x v="2852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4057"/>
    <x v="4036"/>
    <b v="0"/>
    <n v="6"/>
    <b v="0"/>
    <x v="2853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4058"/>
    <x v="3268"/>
    <b v="0"/>
    <n v="4"/>
    <b v="0"/>
    <x v="2854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4059"/>
    <x v="4037"/>
    <b v="0"/>
    <n v="7"/>
    <b v="0"/>
    <x v="453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4060"/>
    <x v="4038"/>
    <b v="0"/>
    <n v="5"/>
    <b v="0"/>
    <x v="2855"/>
    <n v="57"/>
    <s v="theater/plays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4061"/>
    <x v="4039"/>
    <b v="0"/>
    <n v="0"/>
    <b v="0"/>
    <x v="109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4062"/>
    <x v="4040"/>
    <b v="0"/>
    <n v="3"/>
    <b v="0"/>
    <x v="2856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4063"/>
    <x v="4041"/>
    <b v="0"/>
    <n v="9"/>
    <b v="0"/>
    <x v="2857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4064"/>
    <x v="4042"/>
    <b v="0"/>
    <n v="6"/>
    <b v="0"/>
    <x v="2858"/>
    <n v="64.166666666666671"/>
    <s v="theater/plays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4065"/>
    <x v="4043"/>
    <b v="0"/>
    <n v="4"/>
    <b v="0"/>
    <x v="2859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4066"/>
    <x v="4044"/>
    <b v="0"/>
    <n v="1"/>
    <b v="0"/>
    <x v="874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4067"/>
    <x v="4045"/>
    <b v="0"/>
    <n v="17"/>
    <b v="0"/>
    <x v="2860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4068"/>
    <x v="4046"/>
    <b v="0"/>
    <n v="1"/>
    <b v="0"/>
    <x v="460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4069"/>
    <x v="4047"/>
    <b v="0"/>
    <n v="13"/>
    <b v="0"/>
    <x v="2861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4070"/>
    <x v="4048"/>
    <b v="0"/>
    <n v="6"/>
    <b v="0"/>
    <x v="2862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4071"/>
    <x v="4049"/>
    <b v="0"/>
    <n v="0"/>
    <b v="0"/>
    <x v="109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4072"/>
    <x v="4050"/>
    <b v="0"/>
    <n v="2"/>
    <b v="0"/>
    <x v="177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4073"/>
    <x v="4051"/>
    <b v="0"/>
    <n v="2"/>
    <b v="0"/>
    <x v="2863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4074"/>
    <x v="4052"/>
    <b v="0"/>
    <n v="21"/>
    <b v="0"/>
    <x v="2864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4075"/>
    <x v="4053"/>
    <b v="0"/>
    <n v="13"/>
    <b v="0"/>
    <x v="2865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4076"/>
    <x v="4054"/>
    <b v="0"/>
    <n v="0"/>
    <b v="0"/>
    <x v="109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4077"/>
    <x v="4055"/>
    <b v="0"/>
    <n v="6"/>
    <b v="0"/>
    <x v="115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4078"/>
    <x v="4056"/>
    <b v="0"/>
    <n v="0"/>
    <b v="0"/>
    <x v="109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4079"/>
    <x v="4057"/>
    <b v="0"/>
    <n v="1"/>
    <b v="0"/>
    <x v="874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4080"/>
    <x v="4058"/>
    <b v="0"/>
    <n v="0"/>
    <b v="0"/>
    <x v="109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4081"/>
    <x v="4059"/>
    <b v="0"/>
    <n v="12"/>
    <b v="0"/>
    <x v="2866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4082"/>
    <x v="4060"/>
    <b v="0"/>
    <n v="2"/>
    <b v="0"/>
    <x v="17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4083"/>
    <x v="4061"/>
    <b v="0"/>
    <n v="6"/>
    <b v="0"/>
    <x v="286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4084"/>
    <x v="4062"/>
    <b v="0"/>
    <n v="1"/>
    <b v="0"/>
    <x v="119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4085"/>
    <x v="4063"/>
    <b v="0"/>
    <n v="1"/>
    <b v="0"/>
    <x v="2785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4086"/>
    <x v="4064"/>
    <b v="0"/>
    <n v="5"/>
    <b v="0"/>
    <x v="609"/>
    <n v="9.4"/>
    <s v="theater/plays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x v="4087"/>
    <x v="4065"/>
    <b v="0"/>
    <n v="0"/>
    <b v="0"/>
    <x v="109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4088"/>
    <x v="4066"/>
    <b v="0"/>
    <n v="3"/>
    <b v="0"/>
    <x v="286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4089"/>
    <x v="4067"/>
    <b v="0"/>
    <n v="8"/>
    <b v="0"/>
    <x v="2869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4090"/>
    <x v="4068"/>
    <b v="0"/>
    <n v="3"/>
    <b v="0"/>
    <x v="416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4091"/>
    <x v="4069"/>
    <b v="0"/>
    <n v="8"/>
    <b v="0"/>
    <x v="782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4092"/>
    <x v="4070"/>
    <b v="0"/>
    <n v="1"/>
    <b v="0"/>
    <x v="287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4093"/>
    <x v="4071"/>
    <b v="0"/>
    <n v="4"/>
    <b v="0"/>
    <x v="365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4094"/>
    <x v="4072"/>
    <b v="0"/>
    <n v="8"/>
    <b v="0"/>
    <x v="2176"/>
    <n v="91.25"/>
    <s v="theater/plays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4095"/>
    <x v="4073"/>
    <b v="0"/>
    <n v="1"/>
    <b v="0"/>
    <x v="129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4096"/>
    <x v="4074"/>
    <b v="0"/>
    <n v="5"/>
    <b v="0"/>
    <x v="2843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4097"/>
    <x v="4075"/>
    <b v="0"/>
    <n v="0"/>
    <b v="0"/>
    <x v="109"/>
    <e v="#DIV/0!"/>
    <s v="theater/plays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4098"/>
    <x v="4076"/>
    <b v="0"/>
    <n v="0"/>
    <b v="0"/>
    <x v="109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4099"/>
    <x v="4077"/>
    <b v="0"/>
    <n v="1"/>
    <b v="0"/>
    <x v="287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4100"/>
    <x v="4078"/>
    <b v="0"/>
    <n v="0"/>
    <b v="0"/>
    <x v="109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4101"/>
    <x v="4079"/>
    <b v="0"/>
    <n v="0"/>
    <b v="0"/>
    <x v="109"/>
    <e v="#DIV/0!"/>
    <s v="theater/plays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4102"/>
    <x v="4080"/>
    <b v="0"/>
    <n v="6"/>
    <b v="0"/>
    <x v="287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4103"/>
    <x v="4081"/>
    <b v="0"/>
    <n v="6"/>
    <b v="0"/>
    <x v="709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4104"/>
    <x v="4082"/>
    <b v="0"/>
    <n v="14"/>
    <b v="0"/>
    <x v="2873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4105"/>
    <x v="4083"/>
    <b v="0"/>
    <n v="6"/>
    <b v="0"/>
    <x v="2874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4106"/>
    <x v="4084"/>
    <b v="0"/>
    <n v="33"/>
    <b v="0"/>
    <x v="2875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4107"/>
    <x v="4085"/>
    <b v="0"/>
    <n v="4"/>
    <b v="0"/>
    <x v="2876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4108"/>
    <x v="4086"/>
    <b v="0"/>
    <n v="1"/>
    <b v="0"/>
    <x v="2877"/>
    <n v="59"/>
    <s v="theater/plays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4109"/>
    <x v="4087"/>
    <b v="0"/>
    <n v="0"/>
    <b v="0"/>
    <x v="109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4110"/>
    <x v="4088"/>
    <b v="0"/>
    <n v="6"/>
    <b v="0"/>
    <x v="287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4111"/>
    <x v="4089"/>
    <b v="0"/>
    <n v="6"/>
    <b v="0"/>
    <x v="2879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4112"/>
    <x v="4090"/>
    <b v="0"/>
    <n v="1"/>
    <b v="0"/>
    <x v="167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4113"/>
    <x v="4091"/>
    <b v="0"/>
    <n v="3"/>
    <b v="0"/>
    <x v="418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0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d v="2015-06-21T16:10:11"/>
    <d v="2015-07-22T19:00:00"/>
    <b v="0"/>
    <n v="182"/>
    <b v="1"/>
    <n v="1.3685882352941177"/>
    <n v="63.917582417582416"/>
    <s v="film &amp; video/television"/>
    <x v="0"/>
    <s v="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d v="2017-01-31T06:24:43"/>
    <d v="2017-03-02T06:24:43"/>
    <b v="0"/>
    <n v="79"/>
    <b v="1"/>
    <n v="1.4260827250608272"/>
    <n v="185.48101265822785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d v="2016-02-05T08:51:23"/>
    <d v="2016-02-15T08:51:23"/>
    <b v="0"/>
    <n v="35"/>
    <b v="1"/>
    <n v="1.05"/>
    <n v="1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d v="2014-07-08T04:21:47"/>
    <d v="2014-08-07T04:21:47"/>
    <b v="0"/>
    <n v="150"/>
    <b v="1"/>
    <n v="1.0389999999999999"/>
    <n v="69.266666666666666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d v="2015-11-19T12:01:19"/>
    <d v="2015-12-19T12:01:19"/>
    <b v="0"/>
    <n v="284"/>
    <b v="1"/>
    <n v="1.2299154545454545"/>
    <n v="190.5502816901408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d v="2016-07-12T14:23:27"/>
    <d v="2016-07-28T21:35:00"/>
    <b v="0"/>
    <n v="47"/>
    <b v="1"/>
    <n v="1.0977744436109027"/>
    <n v="93.40425531914893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d v="2014-06-03T17:44:10"/>
    <d v="2014-06-13T17:44:10"/>
    <b v="0"/>
    <n v="58"/>
    <b v="1"/>
    <n v="1.064875"/>
    <n v="146.87931034482759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d v="2016-05-25T17:07:47"/>
    <d v="2016-07-04T17:07:47"/>
    <b v="0"/>
    <n v="57"/>
    <b v="1"/>
    <n v="1.0122222222222221"/>
    <n v="159.82456140350877"/>
    <s v="film &amp; video/television"/>
    <x v="0"/>
    <s v="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d v="2016-04-08T14:40:12"/>
    <d v="2016-04-15T13:00:00"/>
    <b v="0"/>
    <n v="12"/>
    <b v="1"/>
    <n v="1.0004342857142856"/>
    <n v="291.79333333333335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d v="2016-03-17T18:29:04"/>
    <d v="2016-04-16T18:29:04"/>
    <b v="0"/>
    <n v="20"/>
    <b v="1"/>
    <n v="1.2599800000000001"/>
    <n v="31.49950000000000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d v="2014-05-20T17:37:59"/>
    <d v="2014-06-24T17:37:59"/>
    <b v="0"/>
    <n v="19"/>
    <b v="1"/>
    <n v="1.0049999999999999"/>
    <n v="158.68421052631578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d v="2016-07-21T10:41:02"/>
    <d v="2016-08-21T19:00:00"/>
    <b v="0"/>
    <n v="75"/>
    <b v="1"/>
    <n v="1.2050000000000001"/>
    <n v="80.333333333333329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d v="2014-06-01T09:07:05"/>
    <d v="2014-07-15T19:00:00"/>
    <b v="0"/>
    <n v="827"/>
    <b v="1"/>
    <n v="1.6529333333333334"/>
    <n v="59.96130592503023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d v="2016-05-18T08:15:09"/>
    <d v="2016-06-23T12:27:00"/>
    <b v="0"/>
    <n v="51"/>
    <b v="1"/>
    <n v="1.5997142857142856"/>
    <n v="109.78431372549019"/>
    <s v="film &amp; video/television"/>
    <x v="0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d v="2014-06-17T16:38:08"/>
    <d v="2014-07-13T05:59:00"/>
    <b v="0"/>
    <n v="41"/>
    <b v="1"/>
    <n v="1.0093333333333334"/>
    <n v="147.7073170731707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d v="2015-09-09T01:24:18"/>
    <d v="2015-09-27T12:14:00"/>
    <b v="0"/>
    <n v="98"/>
    <b v="1"/>
    <n v="1.0660000000000001"/>
    <n v="21.75510204081632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d v="2014-05-01T11:06:51"/>
    <d v="2014-06-15T21:30:00"/>
    <b v="0"/>
    <n v="70"/>
    <b v="1"/>
    <n v="1.0024166666666667"/>
    <n v="171.8428571428571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d v="2014-10-05T09:33:42"/>
    <d v="2014-11-04T10:33:42"/>
    <b v="0"/>
    <n v="36"/>
    <b v="1"/>
    <n v="1.0066666666666666"/>
    <n v="41.944444444444443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d v="2014-08-18T05:00:56"/>
    <d v="2014-09-17T05:00:56"/>
    <b v="0"/>
    <n v="342"/>
    <b v="1"/>
    <n v="1.0632110000000001"/>
    <n v="93.264122807017543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d v="2015-06-20T11:35:34"/>
    <d v="2015-07-20T11:35:34"/>
    <b v="0"/>
    <n v="22"/>
    <b v="1"/>
    <n v="1.4529411764705882"/>
    <n v="56.136363636363633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d v="2015-07-15T10:11:52"/>
    <d v="2015-09-13T10:11:52"/>
    <b v="0"/>
    <n v="25"/>
    <b v="1"/>
    <n v="1.002"/>
    <n v="80.16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d v="2014-08-27T07:03:09"/>
    <d v="2014-09-26T07:03:09"/>
    <b v="0"/>
    <n v="101"/>
    <b v="1"/>
    <n v="1.0913513513513513"/>
    <n v="199.900990099009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d v="2014-12-16T13:52:20"/>
    <d v="2014-12-31T23:59:00"/>
    <b v="0"/>
    <n v="8"/>
    <b v="1"/>
    <n v="1.1714285714285715"/>
    <n v="51.2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d v="2015-04-03T10:41:41"/>
    <d v="2015-04-30T07:20:00"/>
    <b v="0"/>
    <n v="23"/>
    <b v="1"/>
    <n v="1.1850000000000001"/>
    <n v="103.04347826086956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d v="2015-08-13T11:41:03"/>
    <d v="2015-09-15T11:39:00"/>
    <b v="0"/>
    <n v="574"/>
    <b v="1"/>
    <n v="1.0880768571428572"/>
    <n v="66.34614982578398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d v="2015-11-09T16:36:01"/>
    <d v="2016-01-08T16:36:01"/>
    <b v="0"/>
    <n v="14"/>
    <b v="1"/>
    <n v="1.3333333333333333"/>
    <n v="57.142857142857146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d v="2014-07-08T04:22:24"/>
    <d v="2014-08-17T04:22:24"/>
    <b v="0"/>
    <n v="19"/>
    <b v="1"/>
    <n v="1.552"/>
    <n v="102.1052631578947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d v="2014-10-16T19:57:13"/>
    <d v="2014-11-15T20:57:13"/>
    <b v="0"/>
    <n v="150"/>
    <b v="1"/>
    <n v="1.1172500000000001"/>
    <n v="148.96666666666667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d v="2015-11-16T15:08:04"/>
    <d v="2015-12-16T15:08:04"/>
    <b v="0"/>
    <n v="71"/>
    <b v="1"/>
    <n v="1.0035000000000001"/>
    <n v="169.6056338028169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d v="2014-06-22T08:09:28"/>
    <d v="2014-07-22T08:09:28"/>
    <b v="0"/>
    <n v="117"/>
    <b v="1"/>
    <n v="1.2333333333333334"/>
    <n v="31.623931623931625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d v="2014-07-21T23:01:55"/>
    <d v="2014-08-20T23:01:55"/>
    <b v="0"/>
    <n v="53"/>
    <b v="1"/>
    <n v="1.0129975"/>
    <n v="76.45264150943396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d v="2016-01-07T11:00:34"/>
    <d v="2016-01-25T11:00:34"/>
    <b v="0"/>
    <n v="1"/>
    <b v="1"/>
    <n v="1"/>
    <n v="13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d v="2016-04-01T07:03:37"/>
    <d v="2016-05-12T19:59:00"/>
    <b v="0"/>
    <n v="89"/>
    <b v="1"/>
    <n v="1.0024604569420035"/>
    <n v="320.44943820224717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d v="2015-10-09T07:51:41"/>
    <d v="2015-11-08T08:51:41"/>
    <b v="0"/>
    <n v="64"/>
    <b v="1"/>
    <n v="1.0209523809523811"/>
    <n v="83.75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d v="2014-07-20T23:43:21"/>
    <d v="2014-08-04T23:43:21"/>
    <b v="0"/>
    <n v="68"/>
    <b v="1"/>
    <n v="1.3046153846153845"/>
    <n v="49.88235294117647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d v="2015-04-03T23:00:14"/>
    <d v="2015-04-27T16:00:00"/>
    <b v="0"/>
    <n v="28"/>
    <b v="1"/>
    <n v="1.665"/>
    <n v="59.464285714285715"/>
    <s v="film &amp; video/television"/>
    <x v="0"/>
    <s v="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d v="2015-03-04T23:22:05"/>
    <d v="2015-04-03T22:22:05"/>
    <b v="0"/>
    <n v="44"/>
    <b v="1"/>
    <n v="1.4215"/>
    <n v="193.84090909090909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d v="2015-01-28T08:37:59"/>
    <d v="2015-02-27T08:37:59"/>
    <b v="0"/>
    <n v="253"/>
    <b v="1"/>
    <n v="1.8344090909090909"/>
    <n v="159.51383399209487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d v="2013-04-10T17:22:24"/>
    <d v="2013-05-10T17:22:24"/>
    <b v="0"/>
    <n v="66"/>
    <b v="1"/>
    <n v="1.1004"/>
    <n v="41.68181818181818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d v="2014-04-24T17:07:48"/>
    <d v="2014-05-25T14:59:00"/>
    <b v="0"/>
    <n v="217"/>
    <b v="1"/>
    <n v="1.3098000000000001"/>
    <n v="150.89861751152074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d v="2014-05-29T21:08:08"/>
    <d v="2014-06-18T20:00:00"/>
    <b v="0"/>
    <n v="16"/>
    <b v="1"/>
    <n v="1.0135000000000001"/>
    <n v="126.687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d v="2014-09-05T05:39:14"/>
    <d v="2014-10-05T05:39:14"/>
    <b v="0"/>
    <n v="19"/>
    <b v="1"/>
    <n v="1"/>
    <n v="105.2631578947368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d v="2014-11-28T07:20:26"/>
    <d v="2014-12-28T07:20:26"/>
    <b v="0"/>
    <n v="169"/>
    <b v="1"/>
    <n v="1.4185714285714286"/>
    <n v="117.51479289940828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d v="2014-06-12T10:58:06"/>
    <d v="2014-07-12T16:00:00"/>
    <b v="0"/>
    <n v="263"/>
    <b v="1"/>
    <n v="3.0865999999999998"/>
    <n v="117.36121673003802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d v="2014-08-22T18:22:17"/>
    <d v="2014-10-06T18:22:17"/>
    <b v="0"/>
    <n v="15"/>
    <b v="1"/>
    <n v="1"/>
    <n v="133.33333333333334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d v="2016-03-28T06:58:27"/>
    <d v="2016-04-27T06:58:27"/>
    <b v="0"/>
    <n v="61"/>
    <b v="1"/>
    <n v="1.2"/>
    <n v="98.36065573770491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d v="2015-11-15T15:09:34"/>
    <d v="2015-12-15T15:09:34"/>
    <b v="0"/>
    <n v="45"/>
    <b v="1"/>
    <n v="1.0416666666666667"/>
    <n v="194.44444444444446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d v="2014-10-20T11:40:07"/>
    <d v="2014-12-19T12:40:07"/>
    <b v="0"/>
    <n v="70"/>
    <b v="1"/>
    <n v="1.0761100000000001"/>
    <n v="76.865000000000009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d v="2015-01-29T04:24:20"/>
    <d v="2015-03-01T04:00:00"/>
    <b v="0"/>
    <n v="38"/>
    <b v="1"/>
    <n v="1.0794999999999999"/>
    <n v="56.815789473684212"/>
    <s v="film &amp; video/television"/>
    <x v="0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d v="2015-09-23T20:14:05"/>
    <d v="2015-10-23T20:14:05"/>
    <b v="0"/>
    <n v="87"/>
    <b v="1"/>
    <n v="1"/>
    <n v="137.93103448275863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d v="2014-12-22T10:04:18"/>
    <d v="2015-01-30T09:00:00"/>
    <b v="0"/>
    <n v="22"/>
    <b v="1"/>
    <n v="1"/>
    <n v="27.272727272727273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d v="2015-07-11T14:17:17"/>
    <d v="2015-08-10T14:17:17"/>
    <b v="0"/>
    <n v="119"/>
    <b v="1"/>
    <n v="1.2801818181818181"/>
    <n v="118.3361344537815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d v="2014-06-17T08:50:46"/>
    <d v="2014-07-17T08:50:46"/>
    <b v="0"/>
    <n v="52"/>
    <b v="1"/>
    <n v="1.1620999999999999"/>
    <n v="223.48076923076923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d v="2014-03-21T05:10:45"/>
    <d v="2014-04-04T14:00:00"/>
    <b v="0"/>
    <n v="117"/>
    <b v="1"/>
    <n v="1.0963333333333334"/>
    <n v="28.11111111111111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d v="2015-11-25T09:07:01"/>
    <d v="2015-12-25T09:07:01"/>
    <b v="0"/>
    <n v="52"/>
    <b v="1"/>
    <n v="1.01"/>
    <n v="194.23076923076923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d v="2016-05-06T15:15:16"/>
    <d v="2016-05-27T15:15:16"/>
    <b v="0"/>
    <n v="86"/>
    <b v="1"/>
    <n v="1.2895348837209302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d v="2015-05-25T05:10:24"/>
    <d v="2015-06-08T08:00:00"/>
    <b v="0"/>
    <n v="174"/>
    <b v="1"/>
    <n v="1.0726249999999999"/>
    <n v="49.316091954022987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d v="2015-03-26T11:59:22"/>
    <d v="2015-04-25T11:59:22"/>
    <b v="0"/>
    <n v="69"/>
    <b v="1"/>
    <n v="1.0189999999999999"/>
    <n v="221.52173913043478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d v="2014-10-20T09:52:52"/>
    <d v="2014-11-19T10:52:52"/>
    <b v="0"/>
    <n v="75"/>
    <b v="1"/>
    <n v="1.0290999999999999"/>
    <n v="137.21333333333334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d v="2015-08-13T21:39:36"/>
    <d v="2015-09-14T13:00:00"/>
    <b v="0"/>
    <n v="33"/>
    <b v="1"/>
    <n v="1.0012570000000001"/>
    <n v="606.82242424242418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d v="2014-03-03T13:38:37"/>
    <d v="2014-03-22T16:00:00"/>
    <b v="0"/>
    <n v="108"/>
    <b v="1"/>
    <n v="1.0329622222222221"/>
    <n v="43.04009259259259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d v="2013-05-15T11:32:37"/>
    <d v="2013-06-06T11:32:37"/>
    <b v="0"/>
    <n v="23"/>
    <b v="1"/>
    <n v="1.4830000000000001"/>
    <n v="322.39130434782606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d v="2013-02-06T11:11:18"/>
    <d v="2013-03-03T11:11:18"/>
    <b v="0"/>
    <n v="48"/>
    <b v="1"/>
    <n v="1.5473333333333332"/>
    <n v="96.708333333333329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d v="2013-12-04T13:53:33"/>
    <d v="2013-12-27T20:59:00"/>
    <b v="0"/>
    <n v="64"/>
    <b v="1"/>
    <n v="1.1351849999999999"/>
    <n v="35.474531249999998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d v="2013-06-07T16:26:21"/>
    <d v="2013-07-07T16:26:21"/>
    <b v="0"/>
    <n v="24"/>
    <b v="1"/>
    <n v="1.7333333333333334"/>
    <n v="86.66666666666667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d v="2014-07-15T11:42:34"/>
    <d v="2014-08-10T21:59:00"/>
    <b v="0"/>
    <n v="57"/>
    <b v="1"/>
    <n v="1.0752857142857142"/>
    <n v="132.05263157894737"/>
    <s v="film &amp; video/shorts"/>
    <x v="0"/>
    <s v="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d v="2016-06-18T12:23:40"/>
    <d v="2016-07-18T12:23:40"/>
    <b v="0"/>
    <n v="26"/>
    <b v="1"/>
    <n v="1.1859999999999999"/>
    <n v="91.23076923076922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d v="2012-06-15T06:00:04"/>
    <d v="2012-07-15T06:00:04"/>
    <b v="0"/>
    <n v="20"/>
    <b v="1"/>
    <n v="1.1625000000000001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d v="2014-01-24T05:39:51"/>
    <d v="2014-02-23T05:39:51"/>
    <b v="0"/>
    <n v="36"/>
    <b v="1"/>
    <n v="1.2716666666666667"/>
    <n v="21.194444444444443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d v="2011-08-30T20:30:25"/>
    <d v="2011-10-01T22:59:00"/>
    <b v="0"/>
    <n v="178"/>
    <b v="1"/>
    <n v="1.109423"/>
    <n v="62.327134831460668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d v="2011-07-06T13:30:45"/>
    <d v="2011-09-04T13:30:45"/>
    <b v="0"/>
    <n v="17"/>
    <b v="1"/>
    <n v="1.272"/>
    <n v="37.41176470588235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d v="2012-03-28T22:30:57"/>
    <d v="2012-05-27T22:30:57"/>
    <b v="0"/>
    <n v="32"/>
    <b v="1"/>
    <n v="1.2394444444444443"/>
    <n v="69.71875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d v="2012-10-25T16:14:41"/>
    <d v="2012-11-14T16:00:00"/>
    <b v="0"/>
    <n v="41"/>
    <b v="1"/>
    <n v="1.084090909090909"/>
    <n v="58.170731707317074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d v="2011-02-13T10:09:44"/>
    <d v="2011-05-02T19:59:00"/>
    <b v="0"/>
    <n v="18"/>
    <b v="1"/>
    <n v="1"/>
    <n v="5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d v="2015-12-22T03:41:35"/>
    <d v="2016-01-21T03:41:35"/>
    <b v="0"/>
    <n v="29"/>
    <b v="1"/>
    <n v="1.1293199999999999"/>
    <n v="19.471034482758618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d v="2013-03-23T21:01:12"/>
    <d v="2013-04-22T21:01:12"/>
    <b v="0"/>
    <n v="47"/>
    <b v="1"/>
    <n v="1.1542857142857144"/>
    <n v="85.957446808510639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d v="2011-10-28T08:35:58"/>
    <d v="2011-12-27T09:35:58"/>
    <b v="0"/>
    <n v="15"/>
    <b v="1"/>
    <n v="1.5333333333333334"/>
    <n v="30.66666666666666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d v="2012-03-28T19:28:37"/>
    <d v="2012-05-20T18:59:00"/>
    <b v="0"/>
    <n v="26"/>
    <b v="1"/>
    <n v="3.9249999999999998"/>
    <n v="60.384615384615387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d v="2016-08-22T09:32:01"/>
    <d v="2016-09-01T09:32:01"/>
    <b v="0"/>
    <n v="35"/>
    <b v="1"/>
    <n v="27.02"/>
    <n v="38.6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d v="2014-03-26T10:38:13"/>
    <d v="2014-04-25T10:38:13"/>
    <b v="0"/>
    <n v="41"/>
    <b v="1"/>
    <n v="1.27"/>
    <n v="40.2682926829268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d v="2013-11-04T18:00:56"/>
    <d v="2013-12-09T18:00:56"/>
    <b v="0"/>
    <n v="47"/>
    <b v="1"/>
    <n v="1.0725"/>
    <n v="273.829787234042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d v="2012-07-09T19:48:47"/>
    <d v="2012-07-13T19:02:00"/>
    <b v="0"/>
    <n v="28"/>
    <b v="1"/>
    <n v="1.98"/>
    <n v="53.035714285714285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d v="2011-09-09T11:41:01"/>
    <d v="2011-10-09T11:41:01"/>
    <b v="0"/>
    <n v="100"/>
    <b v="1"/>
    <n v="1.0001249999999999"/>
    <n v="40.005000000000003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d v="2015-02-07T06:46:29"/>
    <d v="2015-02-22T03:30:00"/>
    <b v="0"/>
    <n v="13"/>
    <b v="1"/>
    <n v="1.0249999999999999"/>
    <n v="15.76923076923077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d v="2011-04-15T10:11:26"/>
    <d v="2011-05-15T10:11:26"/>
    <b v="0"/>
    <n v="7"/>
    <b v="1"/>
    <n v="1"/>
    <n v="71.42857142857143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d v="2011-08-23T19:00:37"/>
    <d v="2011-09-22T19:00:37"/>
    <b v="0"/>
    <n v="21"/>
    <b v="1"/>
    <n v="1.2549999999999999"/>
    <n v="71.714285714285708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d v="2015-10-14T05:20:45"/>
    <d v="2015-12-27T06:20:45"/>
    <b v="0"/>
    <n v="17"/>
    <b v="1"/>
    <n v="1.0646666666666667"/>
    <n v="375.76470588235293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d v="2010-05-24T04:56:43"/>
    <d v="2010-06-02T17:41:00"/>
    <b v="0"/>
    <n v="25"/>
    <b v="1"/>
    <n v="1.046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d v="2014-05-27T07:48:51"/>
    <d v="2014-06-22T07:48:51"/>
    <b v="0"/>
    <n v="60"/>
    <b v="1"/>
    <n v="1.0285714285714285"/>
    <n v="60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d v="2013-05-08T10:03:12"/>
    <d v="2013-06-02T10:03:12"/>
    <b v="0"/>
    <n v="56"/>
    <b v="1"/>
    <n v="1.1506666666666667"/>
    <n v="123.28571428571429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d v="2011-06-11T23:08:19"/>
    <d v="2011-07-11T23:08:19"/>
    <b v="0"/>
    <n v="16"/>
    <b v="1"/>
    <n v="1.004"/>
    <n v="31.375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d v="2011-03-17T01:39:24"/>
    <d v="2011-05-17T01:39:24"/>
    <b v="0"/>
    <n v="46"/>
    <b v="1"/>
    <n v="1.2"/>
    <n v="78.26086956521739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d v="2016-12-16T20:46:23"/>
    <d v="2017-02-01T00:00:00"/>
    <b v="0"/>
    <n v="43"/>
    <b v="1"/>
    <n v="1.052"/>
    <n v="122.32558139534883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d v="2012-06-05T12:35:37"/>
    <d v="2012-07-03T13:00:00"/>
    <b v="0"/>
    <n v="15"/>
    <b v="1"/>
    <n v="1.1060000000000001"/>
    <n v="73.733333333333334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d v="2014-03-18T09:13:42"/>
    <d v="2014-04-07T09:13:42"/>
    <b v="0"/>
    <n v="12"/>
    <b v="1"/>
    <n v="1.04"/>
    <n v="21.666666666666668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d v="2012-01-26T16:07:21"/>
    <d v="2012-02-25T16:07:21"/>
    <b v="0"/>
    <n v="21"/>
    <b v="1"/>
    <n v="1.3142857142857143"/>
    <n v="21.904761904761905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d v="2010-05-26T07:54:01"/>
    <d v="2010-07-31T19:00:00"/>
    <b v="0"/>
    <n v="34"/>
    <b v="1"/>
    <n v="1.1466666666666667"/>
    <n v="50.588235294117645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d v="2011-06-11T19:14:42"/>
    <d v="2011-07-11T19:14:42"/>
    <b v="0"/>
    <n v="8"/>
    <b v="1"/>
    <n v="1.0625"/>
    <n v="53.1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d v="2012-11-01T11:04:34"/>
    <d v="2012-12-07T15:30:00"/>
    <b v="0"/>
    <n v="60"/>
    <b v="1"/>
    <n v="1.0625"/>
    <n v="56.666666666666664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d v="2013-12-23T13:39:59"/>
    <d v="2014-01-22T13:39:59"/>
    <b v="0"/>
    <n v="39"/>
    <b v="1"/>
    <n v="1.0601933333333333"/>
    <n v="40.77666666666666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d v="2012-10-15T10:04:46"/>
    <d v="2012-11-04T11:04:46"/>
    <b v="0"/>
    <n v="26"/>
    <b v="1"/>
    <n v="1"/>
    <n v="192.30769230769232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d v="2012-12-31T10:38:30"/>
    <d v="2013-01-24T10:38:30"/>
    <b v="0"/>
    <n v="35"/>
    <b v="1"/>
    <n v="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d v="2010-11-22T19:08:53"/>
    <d v="2010-12-22T19:08:53"/>
    <b v="0"/>
    <n v="65"/>
    <b v="1"/>
    <n v="1.2775000000000001"/>
    <n v="117.92307692307692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d v="2014-02-12T11:20:30"/>
    <d v="2014-03-07T11:20:30"/>
    <b v="0"/>
    <n v="49"/>
    <b v="1"/>
    <n v="1.0515384615384615"/>
    <n v="27.897959183673468"/>
    <s v="film &amp; video/shorts"/>
    <x v="0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d v="2011-03-10T08:41:06"/>
    <d v="2011-04-02T17:00:00"/>
    <b v="0"/>
    <n v="10"/>
    <b v="1"/>
    <n v="1.2"/>
    <n v="6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d v="2016-04-25T09:23:40"/>
    <d v="2016-05-13T16:00:00"/>
    <b v="0"/>
    <n v="60"/>
    <b v="1"/>
    <n v="1.074090909090909"/>
    <n v="39.383333333333333"/>
    <s v="film &amp; video/shorts"/>
    <x v="0"/>
    <s v="shorts"/>
  </r>
  <r>
    <n v="106"/>
    <s v="LOST WEEKEND"/>
    <s v="A Boy. A Girl. A Car. A Serial Killer."/>
    <n v="5000"/>
    <n v="5025"/>
    <s v="successful"/>
    <s v="US"/>
    <s v="USD"/>
    <n v="1333391901"/>
    <n v="1332182301"/>
    <d v="2012-03-19T10:38:21"/>
    <d v="2012-04-02T10:38:21"/>
    <b v="0"/>
    <n v="27"/>
    <b v="1"/>
    <n v="1.0049999999999999"/>
    <n v="186.1111111111111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d v="2011-04-02T15:34:47"/>
    <d v="2011-04-24T15:34:47"/>
    <b v="0"/>
    <n v="69"/>
    <b v="1"/>
    <n v="1.0246666666666666"/>
    <n v="111.3768115942029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d v="2013-04-01T06:42:50"/>
    <d v="2013-05-31T06:42:50"/>
    <b v="0"/>
    <n v="47"/>
    <b v="1"/>
    <n v="2.4666666666666668"/>
    <n v="78.723404255319153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d v="2011-01-26T16:37:10"/>
    <d v="2011-02-25T16:37:10"/>
    <b v="0"/>
    <n v="47"/>
    <b v="1"/>
    <n v="2.1949999999999998"/>
    <n v="46.70212765957446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d v="2013-10-10T14:47:33"/>
    <d v="2013-11-13T21:59:00"/>
    <b v="0"/>
    <n v="26"/>
    <b v="1"/>
    <n v="1.3076923076923077"/>
    <n v="65.38461538461538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d v="2015-04-30T23:59:47"/>
    <d v="2015-05-30T23:59:47"/>
    <b v="0"/>
    <n v="53"/>
    <b v="1"/>
    <n v="1.5457142857142858"/>
    <n v="102.0754716981132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d v="2014-03-19T17:01:58"/>
    <d v="2014-04-12T18:00:00"/>
    <b v="0"/>
    <n v="81"/>
    <b v="1"/>
    <n v="1.04"/>
    <n v="64.197530864197532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d v="2011-07-29T10:12:08"/>
    <d v="2011-08-06T07:00:00"/>
    <b v="0"/>
    <n v="78"/>
    <b v="1"/>
    <n v="1.41"/>
    <n v="90.384615384615387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d v="2011-11-13T22:34:48"/>
    <d v="2012-01-12T22:34:48"/>
    <b v="0"/>
    <n v="35"/>
    <b v="1"/>
    <n v="1.0333333333333334"/>
    <n v="88.571428571428569"/>
    <s v="film &amp; video/shorts"/>
    <x v="0"/>
    <s v="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d v="2012-01-10T09:44:04"/>
    <d v="2012-02-04T09:44:04"/>
    <b v="0"/>
    <n v="22"/>
    <b v="1"/>
    <n v="1.4044444444444444"/>
    <n v="28.727272727272727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d v="2011-02-21T03:55:55"/>
    <d v="2011-04-08T02:55:55"/>
    <b v="0"/>
    <n v="57"/>
    <b v="1"/>
    <n v="1.1365714285714286"/>
    <n v="69.78947368421052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d v="2010-03-11T12:02:24"/>
    <d v="2010-06-09T11:00:00"/>
    <b v="0"/>
    <n v="27"/>
    <b v="1"/>
    <n v="1.0049377777777779"/>
    <n v="167.48962962962963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d v="2011-06-28T17:17:16"/>
    <d v="2011-07-28T17:17:16"/>
    <b v="0"/>
    <n v="39"/>
    <b v="1"/>
    <n v="1.1303159999999999"/>
    <n v="144.9123076923076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d v="2011-07-14T17:39:46"/>
    <d v="2011-08-13T15:00:00"/>
    <b v="0"/>
    <n v="37"/>
    <b v="1"/>
    <n v="1.0455692307692308"/>
    <n v="91.840540540540545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d v="2016-09-02T17:11:47"/>
    <d v="2016-10-02T17:11:47"/>
    <b v="0"/>
    <n v="1"/>
    <b v="0"/>
    <n v="1.4285714285714287E-4"/>
    <n v="1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d v="2015-04-02T08:55:10"/>
    <d v="2015-04-18T02:16:00"/>
    <b v="0"/>
    <n v="1"/>
    <b v="0"/>
    <n v="3.3333333333333332E-4"/>
    <n v="1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d v="2014-09-22T10:46:04"/>
    <d v="2014-10-28T14:00:00"/>
    <b v="0"/>
    <n v="6"/>
    <b v="0"/>
    <n v="2.7454545454545453E-3"/>
    <n v="25.166666666666668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d v="2016-12-05T15:51:20"/>
    <d v="2017-02-03T15:51:20"/>
    <b v="0"/>
    <n v="6"/>
    <b v="0"/>
    <n v="0.14000000000000001"/>
    <n v="11.66666666666666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d v="2015-05-11T06:08:57"/>
    <d v="2015-06-10T18:00:00"/>
    <b v="0"/>
    <n v="13"/>
    <b v="0"/>
    <n v="5.5480000000000002E-2"/>
    <n v="106.69230769230769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d v="2015-03-04T06:59:01"/>
    <d v="2015-04-03T05:59:01"/>
    <b v="0"/>
    <n v="4"/>
    <b v="0"/>
    <n v="2.375E-2"/>
    <n v="47.5"/>
    <s v="film &amp; video/science fiction"/>
    <x v="0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d v="2016-09-14T21:28:13"/>
    <d v="2016-10-19T21:28:13"/>
    <b v="0"/>
    <n v="6"/>
    <b v="0"/>
    <n v="1.8669999999999999E-2"/>
    <n v="311.16666666666669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d v="2014-09-23T11:30:07"/>
    <d v="2014-11-07T12:30:07"/>
    <b v="0"/>
    <n v="81"/>
    <b v="0"/>
    <n v="9.5687499999999995E-2"/>
    <n v="94.506172839506178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d v="2014-05-29T01:09:57"/>
    <d v="2014-07-01T11:00:00"/>
    <b v="0"/>
    <n v="5"/>
    <b v="0"/>
    <n v="0.13433333333333333"/>
    <n v="80.599999999999994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d v="2015-06-30T22:10:41"/>
    <d v="2015-07-31T20:59:00"/>
    <b v="0"/>
    <n v="58"/>
    <b v="0"/>
    <n v="3.1413333333333335E-2"/>
    <n v="81.241379310344826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d v="2015-07-02T14:06:12"/>
    <d v="2015-07-12T14:06:12"/>
    <b v="0"/>
    <n v="1"/>
    <b v="0"/>
    <n v="1"/>
    <n v="50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d v="2015-04-15T19:40:23"/>
    <d v="2015-05-30T19:40:23"/>
    <b v="0"/>
    <n v="28"/>
    <b v="0"/>
    <n v="0.10775"/>
    <n v="46.178571428571431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d v="2014-10-26T13:26:18"/>
    <d v="2014-11-16T14:26:18"/>
    <b v="0"/>
    <n v="1"/>
    <b v="0"/>
    <n v="3.3333333333333335E-3"/>
    <n v="1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d v="2015-02-12T10:17:52"/>
    <d v="2015-04-13T09:17:52"/>
    <b v="0"/>
    <n v="37"/>
    <b v="0"/>
    <n v="0.27600000000000002"/>
    <n v="55.945945945945944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d v="2015-07-15T05:00:52"/>
    <d v="2015-08-11T05:00:52"/>
    <b v="0"/>
    <n v="9"/>
    <b v="0"/>
    <n v="7.5111111111111115E-2"/>
    <n v="37.555555555555557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d v="2016-11-18T16:23:18"/>
    <d v="2017-01-17T16:23:18"/>
    <b v="0"/>
    <n v="3"/>
    <b v="0"/>
    <n v="5.7499999999999999E-3"/>
    <n v="38.333333333333336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d v="2016-01-27T22:45:36"/>
    <d v="2016-02-26T22:45:36"/>
    <b v="0"/>
    <n v="2"/>
    <b v="0"/>
    <n v="8.0000000000000004E-4"/>
    <n v="2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d v="2014-11-24T20:07:50"/>
    <d v="2014-12-25T00:00:00"/>
    <b v="0"/>
    <n v="6"/>
    <b v="0"/>
    <n v="9.1999999999999998E-3"/>
    <n v="15.333333333333334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d v="2015-03-26T19:53:02"/>
    <d v="2015-05-25T19:53:02"/>
    <b v="0"/>
    <n v="67"/>
    <b v="0"/>
    <n v="0.23163076923076922"/>
    <n v="449.4328358208955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d v="2015-04-19T05:13:11"/>
    <d v="2015-06-18T05:13:11"/>
    <b v="0"/>
    <n v="5"/>
    <b v="0"/>
    <n v="5.5999999999999995E-4"/>
    <n v="28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d v="2014-08-23T17:51:40"/>
    <d v="2014-09-22T17:51:40"/>
    <b v="0"/>
    <n v="2"/>
    <b v="0"/>
    <n v="7.8947368421052633E-5"/>
    <n v="15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d v="2014-10-21T06:04:04"/>
    <d v="2014-12-02T07:04:04"/>
    <b v="0"/>
    <n v="10"/>
    <b v="0"/>
    <n v="7.1799999999999998E-3"/>
    <n v="35.9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d v="2015-04-21T05:08:15"/>
    <d v="2015-06-03T05:08:15"/>
    <b v="0"/>
    <n v="3"/>
    <b v="0"/>
    <n v="2.6666666666666668E-2"/>
    <n v="13.333333333333334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d v="2015-06-13T05:25:35"/>
    <d v="2015-07-23T05:25:35"/>
    <b v="0"/>
    <n v="4"/>
    <b v="0"/>
    <n v="6.0000000000000002E-5"/>
    <n v="20.2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d v="2014-06-03T18:59:56"/>
    <d v="2014-08-02T18:59:56"/>
    <b v="0"/>
    <n v="15"/>
    <b v="0"/>
    <n v="5.0999999999999997E-2"/>
    <n v="119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d v="2016-01-27T13:52:52"/>
    <d v="2016-02-26T13:52:52"/>
    <b v="0"/>
    <n v="2"/>
    <b v="0"/>
    <n v="2.671118530884808E-3"/>
    <n v="4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d v="2016-05-24T02:25:45"/>
    <d v="2016-07-03T02:25:45"/>
    <b v="0"/>
    <n v="1"/>
    <b v="0"/>
    <n v="2.0000000000000002E-5"/>
    <n v="10"/>
    <s v="film &amp; video/science fiction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d v="2014-06-02T08:29:55"/>
    <d v="2014-07-02T08:29:55"/>
    <b v="0"/>
    <n v="1"/>
    <b v="0"/>
    <n v="1E-4"/>
    <n v="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d v="2014-07-14T19:02:36"/>
    <d v="2014-08-16T15:42:00"/>
    <b v="0"/>
    <n v="10"/>
    <b v="0"/>
    <n v="0.15535714285714286"/>
    <n v="43.5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d v="2014-07-21T10:18:21"/>
    <d v="2014-09-19T10:18:21"/>
    <b v="0"/>
    <n v="7"/>
    <b v="0"/>
    <n v="5.3333333333333332E-3"/>
    <n v="91.428571428571431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d v="2016-12-16T17:49:22"/>
    <d v="2017-01-15T17:49:22"/>
    <b v="0"/>
    <n v="1"/>
    <b v="0"/>
    <n v="0.6"/>
    <n v="300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d v="2015-06-05T14:15:35"/>
    <d v="2015-08-04T14:15:35"/>
    <b v="0"/>
    <n v="2"/>
    <b v="0"/>
    <n v="1E-4"/>
    <n v="5.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d v="2015-02-17T12:02:50"/>
    <d v="2015-03-19T11:02:50"/>
    <b v="0"/>
    <n v="3"/>
    <b v="0"/>
    <n v="4.0625000000000001E-2"/>
    <n v="108.33333333333333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d v="2014-09-18T04:07:39"/>
    <d v="2014-10-18T04:07:39"/>
    <b v="0"/>
    <n v="10"/>
    <b v="0"/>
    <n v="0.224"/>
    <n v="56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d v="2015-07-31T15:28:03"/>
    <d v="2015-08-29T21:28:00"/>
    <b v="0"/>
    <n v="10"/>
    <b v="0"/>
    <n v="3.2500000000000001E-2"/>
    <n v="32.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d v="2016-06-12T20:20:14"/>
    <d v="2016-08-11T20:20:14"/>
    <b v="0"/>
    <n v="1"/>
    <b v="0"/>
    <n v="2.0000000000000002E-5"/>
    <n v="1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d v="2014-08-04T10:40:11"/>
    <d v="2014-08-29T10:40:11"/>
    <b v="0"/>
    <n v="26"/>
    <b v="0"/>
    <n v="6.4850000000000005E-2"/>
    <n v="49.884615384615387"/>
    <s v="film &amp; video/drama"/>
    <x v="0"/>
    <s v="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d v="2015-03-06T17:08:46"/>
    <d v="2015-03-23T16:08:46"/>
    <b v="0"/>
    <n v="7"/>
    <b v="0"/>
    <n v="0.4"/>
    <n v="25.714285714285715"/>
    <s v="film &amp; video/drama"/>
    <x v="0"/>
    <s v="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d v="2016-02-02T17:55:55"/>
    <d v="2016-03-03T17:55:55"/>
    <b v="0"/>
    <n v="2"/>
    <b v="0"/>
    <n v="0.2"/>
    <n v="10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d v="2015-03-04T15:47:23"/>
    <d v="2015-04-13T11:00:00"/>
    <b v="0"/>
    <n v="13"/>
    <b v="0"/>
    <n v="0.33416666666666667"/>
    <n v="30.846153846153847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d v="2015-05-23T09:48:15"/>
    <d v="2015-06-22T09:48:15"/>
    <b v="0"/>
    <n v="4"/>
    <b v="0"/>
    <n v="0.21092608822670172"/>
    <n v="180.5"/>
    <s v="film &amp; video/drama"/>
    <x v="0"/>
    <s v="drama"/>
  </r>
  <r>
    <n v="183"/>
    <s v="Three Little Words"/>
    <s v="Don't kill me until I meet my Dad"/>
    <n v="12500"/>
    <n v="4482"/>
    <s v="failed"/>
    <s v="GB"/>
    <s v="GBP"/>
    <n v="1417033610"/>
    <n v="1414438010"/>
    <d v="2014-10-27T11:26:50"/>
    <d v="2014-11-26T12:26:50"/>
    <b v="0"/>
    <n v="12"/>
    <b v="0"/>
    <n v="0.35855999999999999"/>
    <n v="373.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d v="2014-07-05T10:59:22"/>
    <d v="2014-08-31T19:59:00"/>
    <b v="0"/>
    <n v="2"/>
    <b v="0"/>
    <n v="3.4000000000000002E-2"/>
    <n v="25.5"/>
    <s v="film &amp; video/drama"/>
    <x v="0"/>
    <s v="drama"/>
  </r>
  <r>
    <n v="185"/>
    <s v="BLANK Short Movie"/>
    <s v="Love has no boundaries!"/>
    <n v="40000"/>
    <n v="2200"/>
    <s v="failed"/>
    <s v="NO"/>
    <s v="NOK"/>
    <n v="1471557139"/>
    <n v="1468965139"/>
    <d v="2016-07-19T13:52:19"/>
    <d v="2016-08-18T13:52:19"/>
    <b v="0"/>
    <n v="10"/>
    <b v="0"/>
    <n v="5.5E-2"/>
    <n v="22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d v="2015-06-26T21:37:37"/>
    <d v="2015-07-20T22:59:00"/>
    <b v="0"/>
    <n v="5"/>
    <b v="0"/>
    <n v="0.16"/>
    <n v="16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d v="2016-07-05T08:34:37"/>
    <d v="2016-09-03T08:34:37"/>
    <b v="0"/>
    <n v="5"/>
    <b v="0"/>
    <n v="6.8999999999999997E-4"/>
    <n v="69"/>
    <s v="film &amp; video/drama"/>
    <x v="0"/>
    <s v="drama"/>
  </r>
  <r>
    <n v="190"/>
    <s v="REGIONRAT, the movie"/>
    <s v="Because hope can be a 4 letter word"/>
    <n v="12000"/>
    <n v="50"/>
    <s v="failed"/>
    <s v="US"/>
    <s v="USD"/>
    <n v="1466091446"/>
    <n v="1465227446"/>
    <d v="2016-06-06T07:37:26"/>
    <d v="2016-06-16T07:37:26"/>
    <b v="0"/>
    <n v="1"/>
    <b v="0"/>
    <n v="4.1666666666666666E-3"/>
    <n v="5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d v="2015-08-23T02:35:38"/>
    <d v="2015-10-02T02:35:38"/>
    <b v="0"/>
    <n v="3"/>
    <b v="0"/>
    <n v="0.05"/>
    <n v="83.333333333333329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d v="2014-09-17T11:00:32"/>
    <d v="2014-10-17T11:00:32"/>
    <b v="0"/>
    <n v="3"/>
    <b v="0"/>
    <n v="1.7E-5"/>
    <n v="5.666666666666667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d v="2016-01-06T15:55:31"/>
    <d v="2016-03-06T15:55:31"/>
    <b v="0"/>
    <n v="3"/>
    <b v="0"/>
    <n v="1.1999999999999999E-3"/>
    <n v="1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d v="2015-09-12T05:01:38"/>
    <d v="2015-10-10T13:00:00"/>
    <b v="0"/>
    <n v="19"/>
    <b v="0"/>
    <n v="0.41857142857142859"/>
    <n v="77.1052631578947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d v="2017-01-06T12:21:40"/>
    <d v="2017-02-17T13:00:00"/>
    <b v="0"/>
    <n v="8"/>
    <b v="0"/>
    <n v="0.1048"/>
    <n v="32.75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d v="2014-09-05T01:12:02"/>
    <d v="2014-10-05T01:12:02"/>
    <b v="0"/>
    <n v="6"/>
    <b v="0"/>
    <n v="1.116E-2"/>
    <n v="46.5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d v="2014-08-15T18:00:03"/>
    <d v="2014-09-14T18:00:03"/>
    <b v="0"/>
    <n v="18"/>
    <b v="0"/>
    <n v="0.26192500000000002"/>
    <n v="87.308333333333337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d v="2015-01-19T11:38:49"/>
    <d v="2015-02-08T11:38:49"/>
    <b v="0"/>
    <n v="7"/>
    <b v="0"/>
    <n v="0.58461538461538465"/>
    <n v="54.285714285714285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d v="2014-11-30T12:21:04"/>
    <d v="2015-01-29T12:21:04"/>
    <b v="0"/>
    <n v="8"/>
    <b v="0"/>
    <n v="0.2984"/>
    <n v="93.25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d v="2016-07-05T06:00:03"/>
    <d v="2016-08-04T06:00:03"/>
    <b v="0"/>
    <n v="1293"/>
    <b v="0"/>
    <n v="0.50721666666666665"/>
    <n v="117.6836813611755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d v="2015-09-01T07:10:22"/>
    <d v="2015-10-06T07:10:22"/>
    <b v="0"/>
    <n v="17"/>
    <b v="0"/>
    <n v="0.16250000000000001"/>
    <n v="76.470588235294116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d v="2014-12-04T20:43:58"/>
    <d v="2015-01-03T20:43:58"/>
    <b v="0"/>
    <n v="13"/>
    <b v="0"/>
    <n v="0.15214285714285714"/>
    <n v="163.84615384615384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d v="2015-09-01T17:33:12"/>
    <d v="2015-09-30T21:00:00"/>
    <b v="0"/>
    <n v="33"/>
    <b v="0"/>
    <n v="0.2525"/>
    <n v="91.818181818181813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d v="2015-08-19T19:50:17"/>
    <d v="2015-09-18T19:50:17"/>
    <b v="0"/>
    <n v="12"/>
    <b v="0"/>
    <n v="0.44600000000000001"/>
    <n v="185.83333333333334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d v="2016-02-16T13:08:40"/>
    <d v="2016-04-16T12:08:40"/>
    <b v="0"/>
    <n v="1"/>
    <b v="0"/>
    <n v="1.5873015873015873E-4"/>
    <n v="1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d v="2015-07-17T06:15:47"/>
    <d v="2015-08-16T06:06:41"/>
    <b v="0"/>
    <n v="1"/>
    <b v="0"/>
    <n v="4.0000000000000002E-4"/>
    <n v="2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d v="2015-01-05T07:22:29"/>
    <d v="2015-03-06T07:22:29"/>
    <b v="0"/>
    <n v="1"/>
    <b v="0"/>
    <n v="8.0000000000000007E-5"/>
    <n v="1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d v="2016-01-05T21:31:22"/>
    <d v="2016-02-17T15:59:00"/>
    <b v="0"/>
    <n v="1"/>
    <b v="0"/>
    <n v="2.2727272727272726E-3"/>
    <n v="1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d v="2015-03-03T15:00:37"/>
    <d v="2015-04-22T14:00:37"/>
    <b v="0"/>
    <n v="84"/>
    <b v="0"/>
    <n v="0.55698440000000005"/>
    <n v="331.53833333333336"/>
    <s v="film &amp; video/drama"/>
    <x v="0"/>
    <s v="drama"/>
  </r>
  <r>
    <n v="217"/>
    <s v="Bitch"/>
    <s v="A roadmovie by paw"/>
    <n v="100000"/>
    <n v="11943"/>
    <s v="failed"/>
    <s v="SE"/>
    <s v="SEK"/>
    <n v="1419780149"/>
    <n v="1417101749"/>
    <d v="2014-11-27T07:22:29"/>
    <d v="2014-12-28T07:22:29"/>
    <b v="0"/>
    <n v="38"/>
    <b v="0"/>
    <n v="0.11942999999999999"/>
    <n v="314.2894736842105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d v="2015-03-16T07:04:49"/>
    <d v="2015-05-15T07:04:49"/>
    <b v="0"/>
    <n v="1"/>
    <b v="0"/>
    <n v="0.02"/>
    <n v="100"/>
    <s v="film &amp; video/drama"/>
    <x v="0"/>
    <s v="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d v="2016-02-28T23:50:25"/>
    <d v="2016-03-31T22:59:00"/>
    <b v="0"/>
    <n v="76"/>
    <b v="0"/>
    <n v="0.17630000000000001"/>
    <n v="115.98684210526316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d v="2015-07-10T07:27:10"/>
    <d v="2015-08-20T12:06:00"/>
    <b v="0"/>
    <n v="3"/>
    <b v="0"/>
    <n v="7.1999999999999998E-3"/>
    <n v="12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d v="2015-01-27T10:28:38"/>
    <d v="2015-03-26T18:39:00"/>
    <b v="0"/>
    <n v="2"/>
    <b v="0"/>
    <n v="0.13"/>
    <n v="65"/>
    <s v="film &amp; video/drama"/>
    <x v="0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d v="2015-04-12T07:59:04"/>
    <d v="2015-05-31T01:29:00"/>
    <b v="0"/>
    <n v="2"/>
    <b v="0"/>
    <n v="8.6206896551724137E-3"/>
    <n v="125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d v="2015-05-05T10:39:11"/>
    <d v="2015-06-04T10:39:11"/>
    <b v="0"/>
    <n v="2"/>
    <b v="0"/>
    <n v="4.0000000000000001E-3"/>
    <n v="3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d v="2015-01-28T11:49:06"/>
    <d v="2015-02-27T11:49:06"/>
    <b v="0"/>
    <n v="7"/>
    <b v="0"/>
    <n v="2.75E-2"/>
    <n v="15.714285714285714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d v="2015-05-11T16:50:59"/>
    <d v="2015-06-20T16:50:59"/>
    <b v="0"/>
    <n v="5"/>
    <b v="0"/>
    <n v="0.40100000000000002"/>
    <n v="80.2"/>
    <s v="film &amp; video/drama"/>
    <x v="0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d v="2016-01-08T05:51:09"/>
    <d v="2016-03-08T05:51:09"/>
    <b v="0"/>
    <n v="1"/>
    <b v="0"/>
    <n v="3.3333333333333335E-3"/>
    <n v="5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d v="2015-10-19T18:38:50"/>
    <d v="2015-11-08T04:00:00"/>
    <b v="0"/>
    <n v="5"/>
    <b v="0"/>
    <n v="0.25"/>
    <n v="5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d v="2013-03-21T09:00:11"/>
    <d v="2013-05-05T09:00:11"/>
    <b v="1"/>
    <n v="137"/>
    <b v="1"/>
    <n v="1.0763413333333334"/>
    <n v="117.8475912408759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d v="2014-11-06T08:45:04"/>
    <d v="2014-12-21T08:45:04"/>
    <b v="1"/>
    <n v="376"/>
    <b v="1"/>
    <n v="1.1263736263736264"/>
    <n v="109.04255319148936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d v="2011-11-15T03:49:50"/>
    <d v="2011-12-20T03:49:50"/>
    <b v="1"/>
    <n v="202"/>
    <b v="1"/>
    <n v="1.1346153846153846"/>
    <n v="73.01980198019802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d v="2014-01-22T17:08:24"/>
    <d v="2014-02-21T17:08:24"/>
    <b v="1"/>
    <n v="328"/>
    <b v="1"/>
    <n v="1.0259199999999999"/>
    <n v="78.195121951219505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d v="2010-02-03T23:45:59"/>
    <d v="2010-03-15T23:06:00"/>
    <b v="1"/>
    <n v="84"/>
    <b v="1"/>
    <n v="1.1375714285714287"/>
    <n v="47.39880952380952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d v="2012-07-16T17:16:25"/>
    <d v="2012-08-15T17:16:25"/>
    <b v="1"/>
    <n v="96"/>
    <b v="1"/>
    <n v="1.0371999999999999"/>
    <n v="54.020833333333336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d v="2010-10-29T00:43:25"/>
    <d v="2010-12-18T01:43:25"/>
    <b v="1"/>
    <n v="223"/>
    <b v="1"/>
    <n v="3.0546000000000002"/>
    <n v="68.48878923766815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d v="2010-09-09T06:30:14"/>
    <d v="2010-10-15T19:39:00"/>
    <b v="1"/>
    <n v="62"/>
    <b v="1"/>
    <n v="1.341"/>
    <n v="108.14516129032258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d v="2011-11-23T10:35:09"/>
    <d v="2012-01-07T10:35:09"/>
    <b v="1"/>
    <n v="146"/>
    <b v="1"/>
    <n v="1.0133294117647058"/>
    <n v="589.95205479452056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d v="2010-06-03T14:10:20"/>
    <d v="2010-08-22T09:40:00"/>
    <b v="1"/>
    <n v="235"/>
    <b v="1"/>
    <n v="1.1292"/>
    <n v="48.05106382978723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d v="2013-05-07T05:34:51"/>
    <d v="2013-06-06T05:34:51"/>
    <b v="1"/>
    <n v="437"/>
    <b v="1"/>
    <n v="1.0558333333333334"/>
    <n v="72.482837528604122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d v="2012-04-14T10:54:06"/>
    <d v="2012-05-16T11:00:00"/>
    <b v="1"/>
    <n v="77"/>
    <b v="1"/>
    <n v="1.2557142857142858"/>
    <n v="57.077922077922075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d v="2010-03-29T07:54:18"/>
    <d v="2010-05-31T19:59:00"/>
    <b v="1"/>
    <n v="108"/>
    <b v="1"/>
    <n v="1.8455999999999999"/>
    <n v="85.444444444444443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d v="2012-01-16T07:37:15"/>
    <d v="2012-02-15T07:37:15"/>
    <b v="1"/>
    <n v="7"/>
    <b v="1"/>
    <n v="1.0073333333333334"/>
    <n v="215.85714285714286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d v="2015-09-16T14:51:50"/>
    <d v="2015-10-16T18:00:00"/>
    <b v="1"/>
    <n v="314"/>
    <b v="1"/>
    <n v="1.1694724999999999"/>
    <n v="89.3864331210191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d v="2011-02-14T04:38:02"/>
    <d v="2011-03-16T03:38:02"/>
    <b v="1"/>
    <n v="188"/>
    <b v="1"/>
    <n v="1.0673325"/>
    <n v="45.418404255319146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d v="2013-02-14T10:27:47"/>
    <d v="2013-03-16T10:27:47"/>
    <b v="1"/>
    <n v="275"/>
    <b v="1"/>
    <n v="1.391"/>
    <n v="65.75636363636363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d v="2016-04-19T07:02:42"/>
    <d v="2016-05-19T07:02:42"/>
    <b v="1"/>
    <n v="560"/>
    <b v="1"/>
    <n v="1.0672648571428571"/>
    <n v="66.70405357142856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d v="2011-05-18T17:14:26"/>
    <d v="2011-06-17T17:14:26"/>
    <b v="1"/>
    <n v="688"/>
    <b v="1"/>
    <n v="1.9114"/>
    <n v="83.34593023255814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d v="2015-03-09T09:42:49"/>
    <d v="2015-04-08T09:42:49"/>
    <b v="1"/>
    <n v="942"/>
    <b v="1"/>
    <n v="1.3193789333333332"/>
    <n v="105.04609341825902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d v="2010-06-01T10:07:59"/>
    <d v="2010-07-17T01:59:00"/>
    <b v="1"/>
    <n v="88"/>
    <b v="1"/>
    <n v="1.0640000000000001"/>
    <n v="120.9090909090909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d v="2012-04-18T13:15:04"/>
    <d v="2012-06-07T06:55:00"/>
    <b v="1"/>
    <n v="220"/>
    <b v="1"/>
    <n v="1.0740000000000001"/>
    <n v="97.6363636363636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d v="2011-01-11T21:57:08"/>
    <d v="2011-02-25T21:57:08"/>
    <b v="1"/>
    <n v="145"/>
    <b v="1"/>
    <n v="2.4"/>
    <n v="41.379310344827587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d v="2012-08-28T14:54:54"/>
    <d v="2012-09-27T14:54:54"/>
    <b v="1"/>
    <n v="963"/>
    <b v="1"/>
    <n v="1.1808107999999999"/>
    <n v="30.654485981308412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d v="2012-04-11T06:53:15"/>
    <d v="2012-05-11T06:53:15"/>
    <b v="1"/>
    <n v="91"/>
    <b v="1"/>
    <n v="1.1819999999999999"/>
    <n v="64.94505494505494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d v="2010-03-29T21:53:50"/>
    <d v="2010-05-10T12:16:00"/>
    <b v="1"/>
    <n v="58"/>
    <b v="1"/>
    <n v="1.111"/>
    <n v="95.775862068965523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d v="2010-01-26T20:11:47"/>
    <d v="2010-04-22T19:51:00"/>
    <b v="1"/>
    <n v="36"/>
    <b v="1"/>
    <n v="1.4550000000000001"/>
    <n v="40.416666666666664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d v="2014-05-26T02:51:39"/>
    <d v="2014-06-25T02:51:39"/>
    <b v="1"/>
    <n v="165"/>
    <b v="1"/>
    <n v="1.3162883248730965"/>
    <n v="78.5784242424242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d v="2011-09-22T19:39:38"/>
    <d v="2011-11-06T20:39:38"/>
    <b v="1"/>
    <n v="111"/>
    <b v="1"/>
    <n v="1.1140000000000001"/>
    <n v="50.1801801801801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d v="2017-01-22T20:43:42"/>
    <d v="2017-02-21T20:43:42"/>
    <b v="1"/>
    <n v="1596"/>
    <b v="1"/>
    <n v="1.4723377"/>
    <n v="92.25173558897242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d v="2011-04-04T12:47:50"/>
    <d v="2011-05-24T20:00:00"/>
    <b v="1"/>
    <n v="61"/>
    <b v="1"/>
    <n v="1.5260869565217392"/>
    <n v="57.540983606557376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d v="2013-12-03T18:24:21"/>
    <d v="2014-01-02T00:00:00"/>
    <b v="1"/>
    <n v="287"/>
    <b v="1"/>
    <n v="1.0468"/>
    <n v="109.42160278745645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d v="2010-02-26T13:36:31"/>
    <d v="2010-04-28T10:49:00"/>
    <b v="1"/>
    <n v="65"/>
    <b v="1"/>
    <n v="1.7743366666666667"/>
    <n v="81.892461538461546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d v="2011-06-03T03:57:46"/>
    <d v="2011-07-03T03:57:46"/>
    <b v="1"/>
    <n v="118"/>
    <b v="1"/>
    <n v="1.077758"/>
    <n v="45.66771186440677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d v="2012-03-01T13:53:49"/>
    <d v="2012-04-04T22:59:00"/>
    <b v="1"/>
    <n v="113"/>
    <b v="1"/>
    <n v="1.56"/>
    <n v="55.221238938053098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d v="2012-10-10T16:46:06"/>
    <d v="2012-11-09T17:46:06"/>
    <b v="1"/>
    <n v="332"/>
    <b v="1"/>
    <n v="1.08395"/>
    <n v="65.29819277108433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d v="2012-02-27T17:57:54"/>
    <d v="2012-04-27T16:57:54"/>
    <b v="1"/>
    <n v="62"/>
    <b v="1"/>
    <n v="1.476"/>
    <n v="95.225806451612897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d v="2015-04-23T13:23:39"/>
    <d v="2015-05-23T13:23:39"/>
    <b v="1"/>
    <n v="951"/>
    <b v="1"/>
    <n v="1.1038153846153846"/>
    <n v="75.44479495268139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d v="2012-09-11T16:58:59"/>
    <d v="2012-10-11T16:58:59"/>
    <b v="1"/>
    <n v="415"/>
    <b v="1"/>
    <n v="1.5034814814814814"/>
    <n v="97.816867469879512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d v="2017-01-23T21:51:36"/>
    <d v="2017-02-26T18:01:00"/>
    <b v="1"/>
    <n v="305"/>
    <b v="1"/>
    <n v="1.5731829411764706"/>
    <n v="87.685606557377056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d v="2014-04-15T06:10:35"/>
    <d v="2014-05-30T06:10:35"/>
    <b v="1"/>
    <n v="2139"/>
    <b v="1"/>
    <n v="1.5614399999999999"/>
    <n v="54.748948106591868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d v="2009-05-16T19:55:13"/>
    <d v="2009-08-10T11:26:00"/>
    <b v="1"/>
    <n v="79"/>
    <b v="1"/>
    <n v="1.2058763636363636"/>
    <n v="83.953417721518989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d v="2010-01-16T14:04:52"/>
    <d v="2010-02-22T14:00:00"/>
    <b v="1"/>
    <n v="179"/>
    <b v="1"/>
    <n v="1.0118888888888888"/>
    <n v="254.38547486033519"/>
    <s v="film &amp; video/documentary"/>
    <x v="0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d v="2011-05-12T09:02:24"/>
    <d v="2011-05-31T20:59:00"/>
    <b v="1"/>
    <n v="202"/>
    <b v="1"/>
    <n v="1.142725"/>
    <n v="101.8269801980198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d v="2011-12-27T09:43:00"/>
    <d v="2012-01-21T09:43:00"/>
    <b v="1"/>
    <n v="760"/>
    <b v="1"/>
    <n v="1.0462615"/>
    <n v="55.066394736842106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d v="2013-08-20T10:08:48"/>
    <d v="2013-09-19T10:08:48"/>
    <b v="1"/>
    <n v="563"/>
    <b v="1"/>
    <n v="2.2882507142857142"/>
    <n v="56.901438721136763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d v="2013-02-08T11:35:24"/>
    <d v="2013-03-25T10:35:24"/>
    <b v="1"/>
    <n v="135"/>
    <b v="1"/>
    <n v="1.0915333333333332"/>
    <n v="121.28148148148148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d v="2012-10-01T22:40:18"/>
    <d v="2012-11-01T20:00:00"/>
    <b v="1"/>
    <n v="290"/>
    <b v="1"/>
    <n v="1.7629999999999999"/>
    <n v="91.189655172413794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d v="2012-05-21T20:03:13"/>
    <d v="2012-06-25T20:03:13"/>
    <b v="1"/>
    <n v="447"/>
    <b v="1"/>
    <n v="1.0321061999999999"/>
    <n v="115.448120805369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d v="2013-10-03T02:57:14"/>
    <d v="2013-11-02T02:57:14"/>
    <b v="1"/>
    <n v="232"/>
    <b v="1"/>
    <n v="1.0482"/>
    <n v="67.771551724137936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d v="2010-12-14T00:51:37"/>
    <d v="2011-02-01T23:59:00"/>
    <b v="1"/>
    <n v="168"/>
    <b v="1"/>
    <n v="1.0668444444444445"/>
    <n v="28.576190476190476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d v="2013-04-12T10:27:26"/>
    <d v="2013-04-30T16:01:00"/>
    <b v="1"/>
    <n v="128"/>
    <b v="1"/>
    <n v="1.2001999999999999"/>
    <n v="46.8828125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d v="2011-09-26T11:16:39"/>
    <d v="2011-10-28T19:59:00"/>
    <b v="1"/>
    <n v="493"/>
    <b v="1"/>
    <n v="1.0150693333333334"/>
    <n v="154.4223123732251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d v="2014-03-21T08:01:54"/>
    <d v="2014-04-20T08:01:54"/>
    <b v="1"/>
    <n v="131"/>
    <b v="1"/>
    <n v="1.0138461538461538"/>
    <n v="201.22137404580153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d v="2010-06-13T18:01:34"/>
    <d v="2010-07-19T08:00:00"/>
    <b v="1"/>
    <n v="50"/>
    <b v="1"/>
    <n v="1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d v="2013-09-01T16:06:49"/>
    <d v="2013-10-31T16:00:00"/>
    <b v="1"/>
    <n v="665"/>
    <b v="1"/>
    <n v="1.3310911999999999"/>
    <n v="100.08204511278196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d v="2012-08-13T03:24:43"/>
    <d v="2012-09-07T03:24:43"/>
    <b v="1"/>
    <n v="129"/>
    <b v="1"/>
    <n v="1.187262"/>
    <n v="230.08953488372092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d v="2015-03-26T09:28:21"/>
    <d v="2015-04-30T19:59:00"/>
    <b v="1"/>
    <n v="142"/>
    <b v="1"/>
    <n v="1.0064"/>
    <n v="141.74647887323943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d v="2014-03-11T03:07:28"/>
    <d v="2014-05-09T13:00:00"/>
    <b v="1"/>
    <n v="2436"/>
    <b v="1"/>
    <n v="1.089324126984127"/>
    <n v="56.344351395730705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d v="2010-10-17T21:24:20"/>
    <d v="2010-11-16T22:24:20"/>
    <b v="1"/>
    <n v="244"/>
    <b v="1"/>
    <n v="1.789525"/>
    <n v="73.341188524590166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d v="2011-03-24T15:02:18"/>
    <d v="2011-04-24T15:02:18"/>
    <b v="1"/>
    <n v="298"/>
    <b v="1"/>
    <n v="1.0172264"/>
    <n v="85.337785234899329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d v="2013-02-07T09:42:15"/>
    <d v="2013-03-19T08:42:15"/>
    <b v="1"/>
    <n v="251"/>
    <b v="1"/>
    <n v="1.1873499999999999"/>
    <n v="61.496215139442228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d v="2012-01-25T12:33:58"/>
    <d v="2012-02-24T12:33:58"/>
    <b v="1"/>
    <n v="108"/>
    <b v="1"/>
    <n v="1.0045999999999999"/>
    <n v="93.018518518518519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d v="2012-05-02T17:42:26"/>
    <d v="2012-06-01T17:42:26"/>
    <b v="1"/>
    <n v="82"/>
    <b v="1"/>
    <n v="1.3746666666666667"/>
    <n v="50.292682926829265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d v="2012-07-23T18:16:37"/>
    <d v="2012-08-31T18:00:00"/>
    <b v="1"/>
    <n v="74"/>
    <b v="1"/>
    <n v="2.3164705882352941"/>
    <n v="106.43243243243244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d v="2012-02-09T07:07:29"/>
    <d v="2012-03-10T07:07:29"/>
    <b v="1"/>
    <n v="189"/>
    <b v="1"/>
    <n v="1.3033333333333332"/>
    <n v="51.719576719576722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d v="2013-02-28T12:05:33"/>
    <d v="2013-03-20T11:05:33"/>
    <b v="1"/>
    <n v="80"/>
    <b v="1"/>
    <n v="2.9289999999999998"/>
    <n v="36.612499999999997"/>
    <s v="film &amp; video/documentary"/>
    <x v="0"/>
    <s v="documentary"/>
  </r>
  <r>
    <n v="307"/>
    <s v="Grammar Revolution"/>
    <s v="Why is grammar important?"/>
    <n v="22000"/>
    <n v="24490"/>
    <s v="successful"/>
    <s v="US"/>
    <s v="USD"/>
    <n v="1360276801"/>
    <n v="1357684801"/>
    <d v="2013-01-08T14:40:01"/>
    <d v="2013-02-07T14:40:01"/>
    <b v="1"/>
    <n v="576"/>
    <b v="1"/>
    <n v="1.1131818181818183"/>
    <n v="42.517361111111114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d v="2011-01-24T08:40:10"/>
    <d v="2011-03-10T08:40:10"/>
    <b v="1"/>
    <n v="202"/>
    <b v="1"/>
    <n v="1.0556666666666668"/>
    <n v="62.712871287128714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d v="2012-08-13T10:02:14"/>
    <d v="2012-09-03T10:02:14"/>
    <b v="1"/>
    <n v="238"/>
    <b v="1"/>
    <n v="1.1894444444444445"/>
    <n v="89.957983193277315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d v="2011-10-04T20:23:43"/>
    <d v="2011-10-19T18:00:00"/>
    <b v="1"/>
    <n v="36"/>
    <b v="1"/>
    <n v="1.04129"/>
    <n v="28.924722222222222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d v="2011-11-20T21:16:32"/>
    <d v="2011-12-31T23:59:00"/>
    <b v="1"/>
    <n v="150"/>
    <b v="1"/>
    <n v="1.0410165"/>
    <n v="138.8022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d v="2013-03-15T13:03:52"/>
    <d v="2013-04-14T13:03:52"/>
    <b v="1"/>
    <n v="146"/>
    <b v="1"/>
    <n v="1.1187499999999999"/>
    <n v="61.301369863013697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d v="2010-06-27T21:28:14"/>
    <d v="2010-08-11T07:59:00"/>
    <b v="1"/>
    <n v="222"/>
    <b v="1"/>
    <n v="1.0473529411764706"/>
    <n v="80.20270270270270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d v="2013-01-30T11:59:48"/>
    <d v="2013-03-01T11:59:48"/>
    <b v="1"/>
    <n v="120"/>
    <b v="1"/>
    <n v="3.8515000000000001"/>
    <n v="32.09583333333333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d v="2012-07-23T10:32:14"/>
    <d v="2012-08-22T10:32:14"/>
    <b v="1"/>
    <n v="126"/>
    <b v="1"/>
    <n v="1.01248"/>
    <n v="200.88888888888889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d v="2014-11-07T14:09:57"/>
    <d v="2014-12-10T20:59:00"/>
    <b v="1"/>
    <n v="158"/>
    <b v="1"/>
    <n v="1.1377333333333333"/>
    <n v="108.0126582278481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d v="2013-11-11T08:14:43"/>
    <d v="2013-12-11T08:14:43"/>
    <b v="1"/>
    <n v="316"/>
    <b v="1"/>
    <n v="1.0080333333333333"/>
    <n v="95.699367088607602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d v="2013-02-24T16:55:51"/>
    <d v="2013-03-26T15:55:51"/>
    <b v="1"/>
    <n v="284"/>
    <b v="1"/>
    <n v="2.8332000000000002"/>
    <n v="49.880281690140848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d v="2009-11-06T12:07:09"/>
    <d v="2010-02-01T23:59:00"/>
    <b v="1"/>
    <n v="51"/>
    <b v="1"/>
    <n v="1.1268"/>
    <n v="110.47058823529412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d v="2015-11-23T05:13:53"/>
    <d v="2015-12-22T15:00:00"/>
    <b v="1"/>
    <n v="158"/>
    <b v="1"/>
    <n v="1.0658000000000001"/>
    <n v="134.9113924050632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d v="2016-10-04T02:43:06"/>
    <d v="2016-11-08T03:43:06"/>
    <b v="1"/>
    <n v="337"/>
    <b v="1"/>
    <n v="1.0266285714285714"/>
    <n v="106.62314540059347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d v="2016-04-13T05:40:48"/>
    <d v="2016-05-13T05:40:48"/>
    <b v="1"/>
    <n v="186"/>
    <b v="1"/>
    <n v="1.0791200000000001"/>
    <n v="145.04301075268816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d v="2016-11-22T23:42:46"/>
    <d v="2016-12-20T23:59:00"/>
    <b v="1"/>
    <n v="58"/>
    <b v="1"/>
    <n v="1.2307407407407407"/>
    <n v="114.58620689655173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d v="2015-06-29T07:01:48"/>
    <d v="2015-08-01T07:01:48"/>
    <b v="1"/>
    <n v="82"/>
    <b v="1"/>
    <n v="1.016"/>
    <n v="105.3170731707317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d v="2016-11-14T20:30:33"/>
    <d v="2016-12-19T20:30:33"/>
    <b v="1"/>
    <n v="736"/>
    <b v="1"/>
    <n v="1.04396"/>
    <n v="70.921195652173907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d v="2017-02-08T23:33:26"/>
    <d v="2017-03-14T14:57:00"/>
    <b v="1"/>
    <n v="1151"/>
    <b v="1"/>
    <n v="1.1292973333333334"/>
    <n v="147.1716768027801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d v="2015-02-22T21:38:49"/>
    <d v="2015-03-22T00:00:00"/>
    <b v="1"/>
    <n v="34"/>
    <b v="1"/>
    <n v="1.3640000000000001"/>
    <n v="160.47058823529412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d v="2015-10-01T14:43:08"/>
    <d v="2015-10-31T20:00:00"/>
    <b v="1"/>
    <n v="498"/>
    <b v="1"/>
    <n v="1.036144"/>
    <n v="156.04578313253012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d v="2015-10-14T03:12:07"/>
    <d v="2015-11-06T20:00:00"/>
    <b v="1"/>
    <n v="167"/>
    <b v="1"/>
    <n v="1.0549999999999999"/>
    <n v="63.17365269461078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d v="2013-04-15T04:22:43"/>
    <d v="2013-05-16T19:59:00"/>
    <b v="1"/>
    <n v="340"/>
    <b v="1"/>
    <n v="1.0182857142857142"/>
    <n v="104.8235294117647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d v="2016-05-17T05:57:14"/>
    <d v="2016-06-17T05:57:14"/>
    <b v="1"/>
    <n v="438"/>
    <b v="1"/>
    <n v="1.0660499999999999"/>
    <n v="97.356164383561648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d v="2015-09-16T08:19:37"/>
    <d v="2015-10-28T00:00:00"/>
    <b v="1"/>
    <n v="555"/>
    <b v="1"/>
    <n v="1.13015"/>
    <n v="203.63063063063063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d v="2016-03-08T07:16:31"/>
    <d v="2016-04-07T06:16:31"/>
    <b v="1"/>
    <n v="266"/>
    <b v="1"/>
    <n v="1.252275"/>
    <n v="188.31203007518798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d v="2015-04-07T08:22:37"/>
    <d v="2015-05-15T11:00:00"/>
    <b v="1"/>
    <n v="69"/>
    <b v="1"/>
    <n v="1.0119"/>
    <n v="146.65217391304347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d v="2015-04-07T09:41:55"/>
    <d v="2015-05-08T14:00:00"/>
    <b v="1"/>
    <n v="80"/>
    <b v="1"/>
    <n v="1.0276470588235294"/>
    <n v="109.1875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d v="2015-10-14T06:18:38"/>
    <d v="2015-11-13T07:18:38"/>
    <b v="1"/>
    <n v="493"/>
    <b v="1"/>
    <n v="1.1683911999999999"/>
    <n v="59.249046653144013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d v="2015-02-11T19:05:08"/>
    <d v="2015-03-13T18:05:08"/>
    <b v="1"/>
    <n v="31"/>
    <b v="1"/>
    <n v="1.0116833333333335"/>
    <n v="97.90483870967742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d v="2016-07-08T10:08:10"/>
    <d v="2016-09-02T17:00:00"/>
    <b v="1"/>
    <n v="236"/>
    <b v="1"/>
    <n v="1.1013360000000001"/>
    <n v="70.00016949152542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d v="2015-03-30T10:14:28"/>
    <d v="2015-04-29T10:14:28"/>
    <b v="1"/>
    <n v="89"/>
    <b v="1"/>
    <n v="1.0808333333333333"/>
    <n v="72.865168539325836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d v="2017-02-06T08:03:27"/>
    <d v="2017-03-08T13:00:00"/>
    <b v="1"/>
    <n v="299"/>
    <b v="1"/>
    <n v="1.2502285714285715"/>
    <n v="146.34782608695653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d v="2014-09-12T13:06:38"/>
    <d v="2014-09-30T19:59:00"/>
    <b v="1"/>
    <n v="55"/>
    <b v="1"/>
    <n v="1.0671428571428572"/>
    <n v="67.909090909090907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d v="2016-03-30T10:44:25"/>
    <d v="2016-04-29T10:44:25"/>
    <b v="1"/>
    <n v="325"/>
    <b v="1"/>
    <n v="1.0036639999999999"/>
    <n v="169.8508307692307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d v="2014-10-14T09:42:25"/>
    <d v="2014-11-13T19:00:00"/>
    <b v="1"/>
    <n v="524"/>
    <b v="1"/>
    <n v="1.0202863333333334"/>
    <n v="58.413339694656486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d v="2015-04-17T15:18:14"/>
    <d v="2015-05-31T18:20:00"/>
    <b v="1"/>
    <n v="285"/>
    <b v="1"/>
    <n v="1.0208358208955224"/>
    <n v="119.99298245614035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d v="2015-04-20T14:39:50"/>
    <d v="2015-05-20T14:39:50"/>
    <b v="1"/>
    <n v="179"/>
    <b v="1"/>
    <n v="1.2327586206896552"/>
    <n v="99.860335195530723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d v="2015-09-14T04:00:21"/>
    <d v="2015-10-14T04:00:21"/>
    <b v="1"/>
    <n v="188"/>
    <b v="1"/>
    <n v="1.7028880000000002"/>
    <n v="90.579148936170213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d v="2015-10-15T03:53:29"/>
    <d v="2015-11-14T04:53:29"/>
    <b v="1"/>
    <n v="379"/>
    <b v="1"/>
    <n v="1.1159049999999999"/>
    <n v="117.7736147757255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d v="2015-07-22T06:05:16"/>
    <d v="2015-08-21T06:05:16"/>
    <b v="1"/>
    <n v="119"/>
    <b v="1"/>
    <n v="1.03"/>
    <n v="86.55462184873950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d v="2017-01-25T03:58:28"/>
    <d v="2017-02-24T03:58:28"/>
    <b v="1"/>
    <n v="167"/>
    <b v="1"/>
    <n v="1.0663570159857905"/>
    <n v="71.89928143712575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d v="2016-08-03T17:35:09"/>
    <d v="2016-09-10T19:59:00"/>
    <b v="1"/>
    <n v="221"/>
    <b v="1"/>
    <n v="1.1476"/>
    <n v="129.81900452488688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d v="2016-02-27T15:09:14"/>
    <d v="2016-04-07T14:09:14"/>
    <b v="1"/>
    <n v="964"/>
    <b v="1"/>
    <n v="1.2734117647058822"/>
    <n v="44.912863070539416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d v="2014-09-07T20:01:08"/>
    <d v="2014-10-07T20:01:08"/>
    <b v="1"/>
    <n v="286"/>
    <b v="1"/>
    <n v="1.1656"/>
    <n v="40.755244755244753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d v="2015-10-20T11:00:19"/>
    <d v="2015-11-19T12:00:19"/>
    <b v="1"/>
    <n v="613"/>
    <b v="1"/>
    <n v="1.0861819426615318"/>
    <n v="103.52394779771615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d v="2016-03-09T11:52:01"/>
    <d v="2016-04-08T10:52:01"/>
    <b v="1"/>
    <n v="29"/>
    <b v="1"/>
    <n v="1.0394285714285714"/>
    <n v="125.44827586206897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d v="2014-10-30T23:03:14"/>
    <d v="2014-12-01T00:03:14"/>
    <b v="1"/>
    <n v="165"/>
    <b v="1"/>
    <n v="1.1625714285714286"/>
    <n v="246.60606060606059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d v="2016-02-15T11:16:33"/>
    <d v="2016-03-16T10:16:33"/>
    <b v="1"/>
    <n v="97"/>
    <b v="1"/>
    <n v="1.0269239999999999"/>
    <n v="79.401340206185566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d v="2015-03-14T21:19:57"/>
    <d v="2015-04-23T21:19:57"/>
    <b v="1"/>
    <n v="303"/>
    <b v="1"/>
    <n v="1.74"/>
    <n v="86.138613861386133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d v="2016-05-17T12:38:41"/>
    <d v="2016-06-15T07:00:00"/>
    <b v="1"/>
    <n v="267"/>
    <b v="1"/>
    <n v="1.03088"/>
    <n v="193.04868913857678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d v="2014-10-22T17:41:30"/>
    <d v="2014-11-13T21:12:00"/>
    <b v="1"/>
    <n v="302"/>
    <b v="1"/>
    <n v="1.0485537190082646"/>
    <n v="84.023178807947019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d v="2015-06-08T13:33:00"/>
    <d v="2015-07-22T19:11:00"/>
    <b v="0"/>
    <n v="87"/>
    <b v="1"/>
    <n v="1.0137499999999999"/>
    <n v="139.82758620689654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d v="2014-10-23T16:01:46"/>
    <d v="2014-11-22T17:01:46"/>
    <b v="0"/>
    <n v="354"/>
    <b v="1"/>
    <n v="1.1107699999999998"/>
    <n v="109.82189265536722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d v="2014-07-16T21:03:11"/>
    <d v="2014-08-07T16:00:00"/>
    <b v="0"/>
    <n v="86"/>
    <b v="1"/>
    <n v="1.2415933781686497"/>
    <n v="139.53488372093022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d v="2010-03-18T09:52:16"/>
    <d v="2010-05-02T11:22:00"/>
    <b v="0"/>
    <n v="26"/>
    <b v="1"/>
    <n v="1.0133333333333334"/>
    <n v="347.84615384615387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d v="2014-05-21T12:37:52"/>
    <d v="2014-06-20T19:59:00"/>
    <b v="0"/>
    <n v="113"/>
    <b v="1"/>
    <n v="1.1016142857142857"/>
    <n v="68.24159292035398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d v="2014-01-29T06:33:19"/>
    <d v="2014-02-28T06:33:19"/>
    <b v="0"/>
    <n v="65"/>
    <b v="1"/>
    <n v="1.0397333333333334"/>
    <n v="239.93846153846152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d v="2012-04-20T11:01:58"/>
    <d v="2012-05-20T11:01:58"/>
    <b v="0"/>
    <n v="134"/>
    <b v="1"/>
    <n v="1.013157894736842"/>
    <n v="287.31343283582089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d v="2013-03-22T05:51:18"/>
    <d v="2013-04-30T20:59:00"/>
    <b v="0"/>
    <n v="119"/>
    <b v="1"/>
    <n v="1.033501"/>
    <n v="86.84882352941176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d v="2015-02-08T06:32:02"/>
    <d v="2015-03-15T05:32:02"/>
    <b v="0"/>
    <n v="159"/>
    <b v="1"/>
    <n v="1.04112"/>
    <n v="81.8490566037735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d v="2011-12-16T05:14:29"/>
    <d v="2012-01-15T05:14:29"/>
    <b v="0"/>
    <n v="167"/>
    <b v="1"/>
    <n v="1.1015569230769231"/>
    <n v="42.87497005988024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d v="2016-12-07T11:05:00"/>
    <d v="2017-01-06T11:05:00"/>
    <b v="0"/>
    <n v="43"/>
    <b v="1"/>
    <n v="1.2202"/>
    <n v="709.4186046511628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d v="2012-12-18T10:25:39"/>
    <d v="2013-02-01T10:25:39"/>
    <b v="0"/>
    <n v="1062"/>
    <b v="1"/>
    <n v="1.1416866666666667"/>
    <n v="161.25517890772127"/>
    <s v="film &amp; video/documentary"/>
    <x v="0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d v="2016-02-25T05:50:44"/>
    <d v="2016-04-05T08:00:00"/>
    <b v="0"/>
    <n v="9"/>
    <b v="1"/>
    <n v="1.2533333333333334"/>
    <n v="41.777777777777779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d v="2012-06-18T13:53:18"/>
    <d v="2012-07-18T13:53:18"/>
    <b v="0"/>
    <n v="89"/>
    <b v="1"/>
    <n v="1.0666666666666667"/>
    <n v="89.887640449438209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d v="2011-08-02T13:20:31"/>
    <d v="2011-09-16T13:20:31"/>
    <b v="0"/>
    <n v="174"/>
    <b v="1"/>
    <n v="1.3065"/>
    <n v="45.051724137931032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d v="2014-01-18T15:38:31"/>
    <d v="2014-03-01T09:18:00"/>
    <b v="0"/>
    <n v="14"/>
    <b v="1"/>
    <n v="1.2"/>
    <n v="42.857142857142854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d v="2016-07-25T02:51:56"/>
    <d v="2016-08-25T02:51:56"/>
    <b v="0"/>
    <n v="48"/>
    <b v="1"/>
    <n v="1.0595918367346939"/>
    <n v="54.08333333333333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d v="2015-10-14T22:01:08"/>
    <d v="2015-11-13T23:01:00"/>
    <b v="0"/>
    <n v="133"/>
    <b v="1"/>
    <n v="1.1439999999999999"/>
    <n v="103.21804511278195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d v="2016-01-01T05:43:28"/>
    <d v="2016-01-25T15:52:00"/>
    <b v="0"/>
    <n v="83"/>
    <b v="1"/>
    <n v="1.1176666666666666"/>
    <n v="40.397590361445786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d v="2012-03-19T08:31:12"/>
    <d v="2012-05-03T08:31:12"/>
    <b v="0"/>
    <n v="149"/>
    <b v="1"/>
    <n v="1.1608000000000001"/>
    <n v="116.85906040268456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d v="2015-12-29T09:16:32"/>
    <d v="2016-01-23T09:16:32"/>
    <b v="0"/>
    <n v="49"/>
    <b v="1"/>
    <n v="1.415"/>
    <n v="115.5102040816326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d v="2012-06-25T08:45:17"/>
    <d v="2012-07-29T21:00:00"/>
    <b v="0"/>
    <n v="251"/>
    <b v="1"/>
    <n v="1.0472999999999999"/>
    <n v="104.31274900398407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d v="2012-08-23T09:01:40"/>
    <d v="2012-09-06T09:01:40"/>
    <b v="0"/>
    <n v="22"/>
    <b v="1"/>
    <n v="2.5583333333333331"/>
    <n v="69.772727272727266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d v="2014-04-25T18:49:19"/>
    <d v="2014-05-18T18:49:19"/>
    <b v="0"/>
    <n v="48"/>
    <b v="1"/>
    <n v="2.0670670670670672"/>
    <n v="43.020833333333336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d v="2014-12-07T10:45:47"/>
    <d v="2015-01-06T10:45:47"/>
    <b v="0"/>
    <n v="383"/>
    <b v="1"/>
    <n v="1.1210500000000001"/>
    <n v="58.540469973890339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d v="2014-10-22T06:01:41"/>
    <d v="2014-11-21T07:01:41"/>
    <b v="0"/>
    <n v="237"/>
    <b v="1"/>
    <n v="1.05982"/>
    <n v="111.795358649789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d v="2015-07-26T14:49:51"/>
    <d v="2015-08-10T14:49:51"/>
    <b v="0"/>
    <n v="13"/>
    <b v="1"/>
    <n v="1.0016666666666667"/>
    <n v="46.230769230769234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d v="2015-07-15T08:14:18"/>
    <d v="2015-08-14T22:00:00"/>
    <b v="0"/>
    <n v="562"/>
    <b v="1"/>
    <n v="2.1398947368421051"/>
    <n v="144.69039145907473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d v="2016-06-27T17:49:40"/>
    <d v="2016-07-27T17:49:40"/>
    <b v="0"/>
    <n v="71"/>
    <b v="1"/>
    <n v="1.2616000000000001"/>
    <n v="88.845070422535215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d v="2014-02-03T17:30:50"/>
    <d v="2014-03-07T14:59:00"/>
    <b v="0"/>
    <n v="1510"/>
    <b v="1"/>
    <n v="1.8153547058823529"/>
    <n v="81.7510728476821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d v="2015-04-17T16:52:52"/>
    <d v="2015-05-07T16:52:52"/>
    <b v="0"/>
    <n v="14"/>
    <b v="1"/>
    <n v="1"/>
    <n v="71.42857142857143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d v="2011-11-17T17:00:51"/>
    <d v="2011-12-17T16:59:00"/>
    <b v="0"/>
    <n v="193"/>
    <b v="1"/>
    <n v="1.0061"/>
    <n v="104.25906735751295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d v="2011-08-08T09:12:51"/>
    <d v="2011-09-07T19:00:00"/>
    <b v="0"/>
    <n v="206"/>
    <b v="1"/>
    <n v="1.009027027027027"/>
    <n v="90.6165048543689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d v="2013-09-09T09:00:52"/>
    <d v="2013-10-10T09:00:52"/>
    <b v="0"/>
    <n v="351"/>
    <b v="1"/>
    <n v="1.10446"/>
    <n v="157.3304843304843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d v="2016-02-17T11:38:02"/>
    <d v="2016-04-17T10:38:02"/>
    <b v="0"/>
    <n v="50"/>
    <b v="1"/>
    <n v="1.118936170212766"/>
    <n v="105.18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d v="2012-03-22T13:49:20"/>
    <d v="2012-04-27T13:32:00"/>
    <b v="0"/>
    <n v="184"/>
    <b v="1"/>
    <n v="1.0804450000000001"/>
    <n v="58.719836956521746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d v="2012-06-22T05:33:26"/>
    <d v="2012-07-07T05:33:26"/>
    <b v="0"/>
    <n v="196"/>
    <b v="1"/>
    <n v="1.0666666666666667"/>
    <n v="81.632653061224488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d v="2010-07-20T10:38:04"/>
    <d v="2010-08-31T19:44:00"/>
    <b v="0"/>
    <n v="229"/>
    <b v="1"/>
    <n v="1.0390027322404372"/>
    <n v="56.460043668122275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d v="2015-03-15T11:02:06"/>
    <d v="2015-04-29T11:02:06"/>
    <b v="0"/>
    <n v="67"/>
    <b v="1"/>
    <n v="1.2516"/>
    <n v="140.1044776119403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d v="2016-11-13T13:01:07"/>
    <d v="2016-12-14T04:00:00"/>
    <b v="0"/>
    <n v="95"/>
    <b v="1"/>
    <n v="1.0680499999999999"/>
    <n v="224.85263157894738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d v="2014-04-16T07:15:47"/>
    <d v="2014-05-16T19:30:00"/>
    <b v="0"/>
    <n v="62"/>
    <b v="1"/>
    <n v="1.1230249999999999"/>
    <n v="181.13306451612902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d v="2011-07-08T12:12:50"/>
    <d v="2011-08-07T12:12:50"/>
    <b v="0"/>
    <n v="73"/>
    <b v="1"/>
    <n v="1.0381199999999999"/>
    <n v="711.0410958904109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d v="2015-10-15T04:56:57"/>
    <d v="2015-11-05T05:56:57"/>
    <b v="0"/>
    <n v="43"/>
    <b v="1"/>
    <n v="1.4165000000000001"/>
    <n v="65.883720930232556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d v="2011-06-23T23:27:21"/>
    <d v="2011-08-09T23:08:00"/>
    <b v="0"/>
    <n v="70"/>
    <b v="1"/>
    <n v="1.0526"/>
    <n v="75.185714285714283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d v="2014-01-07T07:04:22"/>
    <d v="2014-02-05T15:04:00"/>
    <b v="0"/>
    <n v="271"/>
    <b v="1"/>
    <n v="1.0309142857142857"/>
    <n v="133.14391143911439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d v="2014-02-03T18:02:19"/>
    <d v="2014-03-05T18:02:19"/>
    <b v="0"/>
    <n v="55"/>
    <b v="1"/>
    <n v="1.0765957446808512"/>
    <n v="55.2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d v="2011-04-04T19:53:57"/>
    <d v="2011-05-08T21:59:00"/>
    <b v="0"/>
    <n v="35"/>
    <b v="1"/>
    <n v="1.0770464285714285"/>
    <n v="86.163714285714292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d v="2011-09-20T12:54:10"/>
    <d v="2011-11-19T13:54:10"/>
    <b v="0"/>
    <n v="22"/>
    <b v="1"/>
    <n v="1.0155000000000001"/>
    <n v="92.318181818181813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d v="2013-09-26T09:39:50"/>
    <d v="2013-11-05T10:39:50"/>
    <b v="0"/>
    <n v="38"/>
    <b v="1"/>
    <n v="1.0143766666666667"/>
    <n v="160.1647368421052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d v="2016-06-22T12:42:24"/>
    <d v="2016-07-22T12:42:24"/>
    <b v="0"/>
    <n v="15"/>
    <b v="1"/>
    <n v="1.3680000000000001"/>
    <n v="45.6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d v="2015-04-19T15:33:17"/>
    <d v="2015-06-18T15:33:17"/>
    <b v="0"/>
    <n v="7"/>
    <b v="1"/>
    <n v="1.2829999999999999"/>
    <n v="183.2857142857142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d v="2013-11-19T20:13:24"/>
    <d v="2013-12-21T21:00:00"/>
    <b v="0"/>
    <n v="241"/>
    <b v="1"/>
    <n v="1.0105"/>
    <n v="125.78838174273859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d v="2012-07-09T09:49:38"/>
    <d v="2012-07-25T09:49:38"/>
    <b v="0"/>
    <n v="55"/>
    <b v="1"/>
    <n v="1.2684"/>
    <n v="57.654545454545456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d v="2012-06-19T13:03:31"/>
    <d v="2012-07-19T13:03:31"/>
    <b v="0"/>
    <n v="171"/>
    <b v="1"/>
    <n v="1.0508593749999999"/>
    <n v="78.660818713450297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d v="2013-09-11T17:31:05"/>
    <d v="2013-10-11T17:31:05"/>
    <b v="0"/>
    <n v="208"/>
    <b v="1"/>
    <n v="1.0285405405405406"/>
    <n v="91.48076923076922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d v="2014-09-22T12:26:42"/>
    <d v="2014-10-17T04:00:00"/>
    <b v="0"/>
    <n v="21"/>
    <b v="1"/>
    <n v="1.0214714285714286"/>
    <n v="68.09809523809524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d v="2014-01-09T01:30:31"/>
    <d v="2014-02-08T01:30:31"/>
    <b v="0"/>
    <n v="25"/>
    <b v="1"/>
    <n v="1.2021700000000002"/>
    <n v="48.086800000000004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d v="2013-03-27T15:17:40"/>
    <d v="2013-04-07T20:33:00"/>
    <b v="0"/>
    <n v="52"/>
    <b v="1"/>
    <n v="1.0024761904761905"/>
    <n v="202.42307692307693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d v="2015-06-22T22:46:37"/>
    <d v="2015-07-22T22:46:37"/>
    <b v="0"/>
    <n v="104"/>
    <b v="1"/>
    <n v="1.0063392857142857"/>
    <n v="216.75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d v="2013-04-30T12:13:07"/>
    <d v="2013-06-29T12:13:07"/>
    <b v="0"/>
    <n v="73"/>
    <b v="1"/>
    <n v="1.004375"/>
    <n v="110.06849315068493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d v="2014-02-11T21:40:31"/>
    <d v="2014-03-13T20:40:31"/>
    <b v="0"/>
    <n v="3"/>
    <b v="0"/>
    <n v="4.3939393939393936E-3"/>
    <n v="4.833333333333333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d v="2015-06-22T03:47:36"/>
    <d v="2015-08-21T03:47:36"/>
    <b v="0"/>
    <n v="6"/>
    <b v="0"/>
    <n v="2.0066666666666667E-2"/>
    <n v="50.166666666666664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d v="2014-08-11T22:14:57"/>
    <d v="2014-09-10T22:14:57"/>
    <b v="0"/>
    <n v="12"/>
    <b v="0"/>
    <n v="1.0749999999999999E-2"/>
    <n v="35.833333333333336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d v="2013-05-06T14:13:50"/>
    <d v="2013-06-05T14:13:50"/>
    <b v="0"/>
    <n v="13"/>
    <b v="0"/>
    <n v="7.6499999999999997E-3"/>
    <n v="11.76923076923077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d v="2012-01-26T01:01:39"/>
    <d v="2012-03-26T00:01:39"/>
    <b v="0"/>
    <n v="5"/>
    <b v="0"/>
    <n v="6.7966666666666675E-2"/>
    <n v="40.78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d v="2015-09-28T12:40:04"/>
    <d v="2015-11-27T13:40:04"/>
    <b v="0"/>
    <n v="2"/>
    <b v="0"/>
    <n v="1.2E-4"/>
    <n v="3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d v="2016-01-31T09:05:14"/>
    <d v="2016-03-01T09:05:14"/>
    <b v="0"/>
    <n v="8"/>
    <b v="0"/>
    <n v="1.3299999999999999E-2"/>
    <n v="16.625"/>
    <s v="film &amp; video/animation"/>
    <x v="0"/>
    <s v="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d v="2014-05-19T10:24:05"/>
    <d v="2014-06-16T14:00:00"/>
    <b v="0"/>
    <n v="13"/>
    <b v="0"/>
    <n v="5.6333333333333332E-2"/>
    <n v="52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d v="2013-08-26T18:34:27"/>
    <d v="2013-09-10T18:34:27"/>
    <b v="0"/>
    <n v="5"/>
    <b v="0"/>
    <n v="2.4E-2"/>
    <n v="4.8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d v="2016-06-05T12:54:43"/>
    <d v="2016-07-05T12:54:43"/>
    <b v="0"/>
    <n v="8"/>
    <b v="0"/>
    <n v="0.13833333333333334"/>
    <n v="51.875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d v="2015-08-22T09:26:21"/>
    <d v="2015-10-21T09:26:21"/>
    <b v="0"/>
    <n v="8"/>
    <b v="0"/>
    <n v="9.5000000000000001E-2"/>
    <n v="71.25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d v="2013-10-29T12:01:42"/>
    <d v="2013-12-01T13:01:42"/>
    <b v="0"/>
    <n v="2"/>
    <b v="0"/>
    <n v="0.05"/>
    <n v="62.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d v="2013-08-14T09:56:20"/>
    <d v="2013-09-13T09:56:20"/>
    <b v="0"/>
    <n v="3"/>
    <b v="0"/>
    <n v="2.7272727272727273E-5"/>
    <n v="1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d v="2015-10-18T22:15:58"/>
    <d v="2015-11-17T23:15:58"/>
    <b v="0"/>
    <n v="11"/>
    <b v="0"/>
    <n v="9.3799999999999994E-2"/>
    <n v="170.54545454545453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d v="2016-02-23T15:39:13"/>
    <d v="2016-03-24T14:39:13"/>
    <b v="0"/>
    <n v="1"/>
    <b v="0"/>
    <n v="1E-3"/>
    <n v="5"/>
    <s v="film &amp; video/animation"/>
    <x v="0"/>
    <s v="animation"/>
  </r>
  <r>
    <n v="442"/>
    <s v="The Paranormal Idiot"/>
    <s v="Doomsday is here"/>
    <n v="17000"/>
    <n v="6691"/>
    <s v="failed"/>
    <s v="US"/>
    <s v="USD"/>
    <n v="1424380783"/>
    <n v="1421788783"/>
    <d v="2015-01-20T13:19:43"/>
    <d v="2015-02-19T13:19:43"/>
    <b v="0"/>
    <n v="17"/>
    <b v="0"/>
    <n v="0.39358823529411763"/>
    <n v="393.58823529411762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d v="2014-01-10T16:21:41"/>
    <d v="2014-02-09T16:21:41"/>
    <b v="0"/>
    <n v="2"/>
    <b v="0"/>
    <n v="1E-3"/>
    <n v="5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d v="2011-12-17T13:46:01"/>
    <d v="2012-02-15T13:46:01"/>
    <b v="0"/>
    <n v="1"/>
    <b v="0"/>
    <n v="0.05"/>
    <n v="5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d v="2015-05-06T00:02:55"/>
    <d v="2015-05-21T00:02:55"/>
    <b v="0"/>
    <n v="2"/>
    <b v="0"/>
    <n v="3.3333333333333335E-5"/>
    <n v="1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d v="2015-02-01T18:00:20"/>
    <d v="2015-03-03T18:00:20"/>
    <b v="0"/>
    <n v="16"/>
    <b v="0"/>
    <n v="7.2952380952380949E-2"/>
    <n v="47.87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d v="2013-02-26T05:19:23"/>
    <d v="2013-03-23T04:19:23"/>
    <b v="0"/>
    <n v="1"/>
    <b v="0"/>
    <n v="1.6666666666666666E-4"/>
    <n v="5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d v="2014-04-24T10:11:35"/>
    <d v="2014-05-14T10:11:35"/>
    <b v="0"/>
    <n v="4"/>
    <b v="0"/>
    <n v="3.2804E-2"/>
    <n v="20.502500000000001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d v="2013-09-17T05:38:05"/>
    <d v="2013-10-17T05:38:05"/>
    <b v="0"/>
    <n v="5"/>
    <b v="0"/>
    <n v="2.2499999999999999E-2"/>
    <n v="9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d v="2014-01-15T14:43:20"/>
    <d v="2014-02-14T14:43:20"/>
    <b v="0"/>
    <n v="7"/>
    <b v="0"/>
    <n v="7.92E-3"/>
    <n v="56.571428571428569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d v="2015-04-13T08:53:35"/>
    <d v="2015-05-13T08:53:35"/>
    <b v="0"/>
    <n v="12"/>
    <b v="0"/>
    <n v="0.64"/>
    <n v="4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d v="2015-02-03T11:47:59"/>
    <d v="2015-02-19T11:47:59"/>
    <b v="0"/>
    <n v="2"/>
    <b v="0"/>
    <n v="2.740447957839262E-4"/>
    <n v="13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d v="2014-10-26T09:12:51"/>
    <d v="2014-11-26T05:14:00"/>
    <b v="0"/>
    <n v="5"/>
    <b v="0"/>
    <n v="8.2000000000000007E-3"/>
    <n v="16.399999999999999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d v="2012-03-02T16:03:42"/>
    <d v="2012-04-16T16:31:00"/>
    <b v="0"/>
    <n v="2"/>
    <b v="0"/>
    <n v="6.9230769230769226E-4"/>
    <n v="22.5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d v="2013-09-30T08:40:01"/>
    <d v="2013-10-21T19:59:00"/>
    <b v="0"/>
    <n v="3"/>
    <b v="0"/>
    <n v="6.8631863186318634E-3"/>
    <n v="20.33333333333333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d v="2013-04-14T08:47:40"/>
    <d v="2013-05-14T08:47:40"/>
    <b v="0"/>
    <n v="49"/>
    <b v="0"/>
    <n v="8.2100000000000006E-2"/>
    <n v="16.755102040816325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d v="2011-09-14T07:22:07"/>
    <d v="2011-11-13T08:22:07"/>
    <b v="0"/>
    <n v="1"/>
    <b v="0"/>
    <n v="6.4102564102564103E-4"/>
    <n v="25"/>
    <s v="film &amp; video/animation"/>
    <x v="0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d v="2014-04-30T05:01:15"/>
    <d v="2014-05-31T20:00:00"/>
    <b v="0"/>
    <n v="2"/>
    <b v="0"/>
    <n v="2.9411764705882353E-3"/>
    <n v="12.5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d v="2011-07-26T09:02:33"/>
    <d v="2011-09-24T09:02:33"/>
    <b v="0"/>
    <n v="11"/>
    <b v="0"/>
    <n v="2.2727272727272728E-2"/>
    <n v="113.6363636363636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d v="2016-04-28T12:22:15"/>
    <d v="2016-05-18T12:22:15"/>
    <b v="0"/>
    <n v="1"/>
    <b v="0"/>
    <n v="9.9009900990099011E-4"/>
    <n v="1"/>
    <s v="film &amp; video/animation"/>
    <x v="0"/>
    <s v="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d v="2014-06-10T18:52:54"/>
    <d v="2014-06-26T18:52:54"/>
    <b v="0"/>
    <n v="8"/>
    <b v="0"/>
    <n v="0.26953125"/>
    <n v="17.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d v="2012-08-08T14:37:44"/>
    <d v="2012-09-07T14:37:44"/>
    <b v="0"/>
    <n v="5"/>
    <b v="0"/>
    <n v="7.6E-3"/>
    <n v="15.2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d v="2012-08-14T08:18:54"/>
    <d v="2012-09-28T08:18:54"/>
    <b v="0"/>
    <n v="39"/>
    <b v="0"/>
    <n v="0.21575"/>
    <n v="110.6410256410256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d v="2013-11-26T20:01:29"/>
    <d v="2014-01-15T20:00:00"/>
    <b v="0"/>
    <n v="2"/>
    <b v="0"/>
    <n v="1.0200000000000001E-2"/>
    <n v="25.5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d v="2014-03-05T09:19:39"/>
    <d v="2014-04-19T08:19:39"/>
    <b v="0"/>
    <n v="170"/>
    <b v="0"/>
    <n v="0.11892727272727273"/>
    <n v="38.476470588235294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d v="2014-07-24T14:08:38"/>
    <d v="2014-08-23T14:08:38"/>
    <b v="0"/>
    <n v="5"/>
    <b v="0"/>
    <n v="0.17624999999999999"/>
    <n v="28.2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d v="2014-08-18T08:45:19"/>
    <d v="2014-09-17T08:45:19"/>
    <b v="0"/>
    <n v="14"/>
    <b v="0"/>
    <n v="2.87E-2"/>
    <n v="61.5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d v="2017-01-17T23:53:49"/>
    <d v="2017-02-16T23:53:49"/>
    <b v="0"/>
    <n v="1"/>
    <b v="0"/>
    <n v="3.0303030303030303E-4"/>
    <n v="1"/>
    <s v="film &amp; video/animation"/>
    <x v="0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d v="2014-04-28T15:24:01"/>
    <d v="2014-06-02T19:59:00"/>
    <b v="0"/>
    <n v="124"/>
    <b v="0"/>
    <n v="2.2302681818181819E-2"/>
    <n v="39.569274193548388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d v="2014-09-22T01:47:15"/>
    <d v="2014-11-21T02:47:15"/>
    <b v="0"/>
    <n v="55"/>
    <b v="0"/>
    <n v="0.3256"/>
    <n v="88.8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d v="2013-07-10T04:00:15"/>
    <d v="2013-08-09T04:00:15"/>
    <b v="0"/>
    <n v="140"/>
    <b v="0"/>
    <n v="0.19409999999999999"/>
    <n v="55.457142857142856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d v="2012-09-10T08:08:09"/>
    <d v="2012-10-10T08:08:09"/>
    <b v="0"/>
    <n v="21"/>
    <b v="0"/>
    <n v="6.0999999999999999E-2"/>
    <n v="87.14285714285713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d v="2016-03-18T13:31:30"/>
    <d v="2016-04-14T06:34:00"/>
    <b v="0"/>
    <n v="1"/>
    <b v="0"/>
    <n v="1E-3"/>
    <n v="1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d v="2012-11-29T20:44:32"/>
    <d v="2013-01-28T20:44:32"/>
    <b v="0"/>
    <n v="147"/>
    <b v="0"/>
    <n v="0.502"/>
    <n v="51.224489795918366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d v="2015-09-25T14:32:52"/>
    <d v="2015-11-05T15:32:52"/>
    <b v="0"/>
    <n v="11"/>
    <b v="0"/>
    <n v="1.8625E-3"/>
    <n v="13.54545454545454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d v="2013-04-17T04:08:19"/>
    <d v="2013-05-17T04:08:19"/>
    <b v="0"/>
    <n v="125"/>
    <b v="0"/>
    <n v="0.21906971229845085"/>
    <n v="66.520080000000007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d v="2014-05-02T14:37:19"/>
    <d v="2014-06-01T14:37:19"/>
    <b v="0"/>
    <n v="1"/>
    <b v="0"/>
    <n v="9.0909090909090904E-5"/>
    <n v="5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d v="2011-12-05T03:33:36"/>
    <d v="2012-01-05T03:33:00"/>
    <b v="0"/>
    <n v="3"/>
    <b v="0"/>
    <n v="2.8667813379201833E-3"/>
    <n v="71.666666666666671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d v="2014-06-09T11:56:05"/>
    <d v="2014-07-02T19:00:00"/>
    <b v="0"/>
    <n v="3"/>
    <b v="0"/>
    <n v="1.5499999999999999E-3"/>
    <n v="10.333333333333334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d v="2013-12-12T14:21:14"/>
    <d v="2014-02-10T14:21:14"/>
    <b v="0"/>
    <n v="1"/>
    <b v="0"/>
    <n v="1.6666666666666667E-5"/>
    <n v="1"/>
    <s v="film &amp; video/animation"/>
    <x v="0"/>
    <s v="animation"/>
  </r>
  <r>
    <n v="497"/>
    <s v="Galaxy Probe Kids"/>
    <s v="live-action/animated series pilot."/>
    <n v="4480"/>
    <n v="30"/>
    <s v="failed"/>
    <s v="US"/>
    <s v="USD"/>
    <n v="1419483600"/>
    <n v="1414889665"/>
    <d v="2014-11-01T16:54:25"/>
    <d v="2014-12-24T21:00:00"/>
    <b v="0"/>
    <n v="3"/>
    <b v="0"/>
    <n v="6.6964285714285711E-3"/>
    <n v="1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d v="2011-11-11T10:17:29"/>
    <d v="2011-12-23T10:17:29"/>
    <b v="0"/>
    <n v="22"/>
    <b v="0"/>
    <n v="4.5985132395404561E-2"/>
    <n v="136.0909090909090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d v="2009-08-18T13:29:28"/>
    <d v="2009-10-12T12:59:00"/>
    <b v="0"/>
    <n v="26"/>
    <b v="0"/>
    <n v="9.5500000000000002E-2"/>
    <n v="73.46153846153846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d v="2010-03-10T13:15:51"/>
    <d v="2010-05-08T14:16:00"/>
    <b v="0"/>
    <n v="4"/>
    <b v="0"/>
    <n v="3.307692307692308E-2"/>
    <n v="53.75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d v="2012-02-17T05:17:05"/>
    <d v="2012-03-18T04:17:05"/>
    <b v="0"/>
    <n v="4"/>
    <b v="0"/>
    <n v="1.15E-2"/>
    <n v="57.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d v="2014-12-18T04:38:23"/>
    <d v="2015-01-17T04:38:23"/>
    <b v="0"/>
    <n v="9"/>
    <b v="0"/>
    <n v="1.7538461538461537E-2"/>
    <n v="12.666666666666666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d v="2012-02-10T15:36:27"/>
    <d v="2012-04-10T14:36:27"/>
    <b v="0"/>
    <n v="5"/>
    <b v="0"/>
    <n v="1.3673469387755101E-2"/>
    <n v="6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d v="2015-11-09T18:21:26"/>
    <d v="2015-12-24T18:21:26"/>
    <b v="0"/>
    <n v="14"/>
    <b v="0"/>
    <n v="4.3333333333333331E-3"/>
    <n v="3.7142857142857144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d v="2013-07-11T05:15:20"/>
    <d v="2013-08-10T05:15:20"/>
    <b v="0"/>
    <n v="1"/>
    <b v="0"/>
    <n v="1.25E-3"/>
    <n v="25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d v="2012-09-04T15:00:57"/>
    <d v="2012-10-19T15:00:57"/>
    <b v="0"/>
    <n v="10"/>
    <b v="0"/>
    <n v="3.2000000000000001E-2"/>
    <n v="64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d v="2012-03-26T16:35:01"/>
    <d v="2012-05-25T06:14:00"/>
    <b v="0"/>
    <n v="3"/>
    <b v="0"/>
    <n v="8.0000000000000002E-3"/>
    <n v="133.33333333333334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d v="2015-05-29T07:09:30"/>
    <d v="2015-06-28T07:09:30"/>
    <b v="0"/>
    <n v="1"/>
    <b v="0"/>
    <n v="2E-3"/>
    <n v="1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d v="2013-03-06T23:16:22"/>
    <d v="2013-04-05T22:16:22"/>
    <b v="0"/>
    <n v="5"/>
    <b v="0"/>
    <n v="0.03"/>
    <n v="3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d v="2016-10-06T09:48:47"/>
    <d v="2016-11-20T10:48:47"/>
    <b v="0"/>
    <n v="2"/>
    <b v="0"/>
    <n v="1.3749999999999999E-3"/>
    <n v="5.5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d v="2016-07-01T07:41:45"/>
    <d v="2016-08-14T23:00:00"/>
    <b v="0"/>
    <n v="68"/>
    <b v="0"/>
    <n v="0.13924"/>
    <n v="102.38235294117646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d v="2014-07-10T06:44:07"/>
    <d v="2014-08-09T06:44:07"/>
    <b v="0"/>
    <n v="3"/>
    <b v="0"/>
    <n v="3.3333333333333333E-2"/>
    <n v="16.666666666666668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d v="2015-11-19T03:46:41"/>
    <d v="2015-12-29T03:46:41"/>
    <b v="0"/>
    <n v="34"/>
    <b v="0"/>
    <n v="0.25413402061855672"/>
    <n v="725.02941176470586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d v="2017-01-03T06:46:01"/>
    <d v="2017-02-02T06:46:01"/>
    <b v="0"/>
    <n v="3"/>
    <b v="0"/>
    <n v="1.3666666666666667E-2"/>
    <n v="68.333333333333329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d v="2012-11-05T01:23:41"/>
    <d v="2012-12-05T01:23:41"/>
    <b v="0"/>
    <n v="70"/>
    <b v="0"/>
    <n v="0.22881426547787684"/>
    <n v="39.228571428571428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d v="2015-11-10T08:51:01"/>
    <d v="2015-12-10T08:51:01"/>
    <b v="0"/>
    <n v="34"/>
    <b v="1"/>
    <n v="1.0209999999999999"/>
    <n v="150.14705882352942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d v="2016-10-02T18:13:39"/>
    <d v="2016-10-31T20:59:00"/>
    <b v="0"/>
    <n v="56"/>
    <b v="1"/>
    <n v="1.0464"/>
    <n v="93.42857142857143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d v="2016-02-29T16:58:45"/>
    <d v="2016-03-20T15:58:45"/>
    <b v="0"/>
    <n v="31"/>
    <b v="1"/>
    <n v="1.1466666666666667"/>
    <n v="110.9677419354838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d v="2015-08-21T19:11:16"/>
    <d v="2015-09-20T19:11:16"/>
    <b v="0"/>
    <n v="84"/>
    <b v="1"/>
    <n v="1.206"/>
    <n v="71.785714285714292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d v="2016-05-02T09:12:49"/>
    <d v="2016-06-01T09:12:49"/>
    <b v="0"/>
    <n v="130"/>
    <b v="1"/>
    <n v="1.0867285714285715"/>
    <n v="29.25807692307692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d v="2014-07-30T01:37:21"/>
    <d v="2014-09-13T01:37:21"/>
    <b v="0"/>
    <n v="12"/>
    <b v="1"/>
    <n v="1"/>
    <n v="10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d v="2015-07-07T06:12:24"/>
    <d v="2015-08-07T09:00:00"/>
    <b v="0"/>
    <n v="23"/>
    <b v="1"/>
    <n v="1.1399999999999999"/>
    <n v="74.347826086956516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d v="2017-01-17T20:56:06"/>
    <d v="2017-02-17T08:05:00"/>
    <b v="0"/>
    <n v="158"/>
    <b v="1"/>
    <n v="1.0085"/>
    <n v="63.829113924050631"/>
    <s v="theater/plays"/>
    <x v="1"/>
    <s v="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d v="2015-05-31T14:05:07"/>
    <d v="2015-06-21T13:20:00"/>
    <b v="0"/>
    <n v="30"/>
    <b v="1"/>
    <n v="1.1565217391304348"/>
    <n v="44.333333333333336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d v="2016-12-20T16:44:54"/>
    <d v="2017-01-10T21:00:00"/>
    <b v="0"/>
    <n v="18"/>
    <b v="1"/>
    <n v="1.3041666666666667"/>
    <n v="86.944444444444443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d v="2015-06-02T06:11:08"/>
    <d v="2015-06-23T18:00:00"/>
    <b v="0"/>
    <n v="29"/>
    <b v="1"/>
    <n v="1.0778267254038179"/>
    <n v="126.55172413793103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d v="2016-11-01T17:33:49"/>
    <d v="2016-12-16T22:59:00"/>
    <b v="0"/>
    <n v="31"/>
    <b v="1"/>
    <n v="1"/>
    <n v="129.03225806451613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d v="2016-04-12T16:10:08"/>
    <d v="2016-05-12T16:10:08"/>
    <b v="0"/>
    <n v="173"/>
    <b v="1"/>
    <n v="1.2324999999999999"/>
    <n v="71.242774566473983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d v="2016-04-22T02:26:05"/>
    <d v="2016-05-16T02:26:05"/>
    <b v="0"/>
    <n v="17"/>
    <b v="1"/>
    <n v="1.002"/>
    <n v="117.88235294117646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d v="2015-09-23T11:27:50"/>
    <d v="2015-11-01T15:00:00"/>
    <b v="0"/>
    <n v="48"/>
    <b v="1"/>
    <n v="1.0466666666666666"/>
    <n v="327.0833333333333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d v="2016-12-07T05:05:05"/>
    <d v="2017-01-06T05:05:05"/>
    <b v="0"/>
    <n v="59"/>
    <b v="1"/>
    <n v="1.0249999999999999"/>
    <n v="34.745762711864408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d v="2015-06-24T00:16:47"/>
    <d v="2015-08-03T10:00:00"/>
    <b v="0"/>
    <n v="39"/>
    <b v="1"/>
    <n v="1.1825757575757576"/>
    <n v="100.06410256410257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d v="2015-10-05T10:26:31"/>
    <d v="2015-11-04T11:26:31"/>
    <b v="0"/>
    <n v="59"/>
    <b v="1"/>
    <n v="1.2050000000000001"/>
    <n v="40.847457627118644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d v="2016-04-13T11:04:23"/>
    <d v="2016-05-13T11:04:23"/>
    <b v="0"/>
    <n v="60"/>
    <b v="1"/>
    <n v="3.0242"/>
    <n v="252.01666666666668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d v="2016-06-13T17:11:47"/>
    <d v="2016-07-04T17:11:47"/>
    <b v="0"/>
    <n v="20"/>
    <b v="1"/>
    <n v="1.00644"/>
    <n v="25.1610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d v="2015-01-05T11:36:46"/>
    <d v="2015-02-04T11:36:46"/>
    <b v="0"/>
    <n v="1"/>
    <b v="0"/>
    <n v="6.666666666666667E-5"/>
    <n v="1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d v="2015-09-28T17:07:14"/>
    <d v="2015-10-28T17:07:14"/>
    <b v="0"/>
    <n v="1"/>
    <b v="0"/>
    <n v="5.5555555555555558E-3"/>
    <n v="25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d v="2016-03-04T09:41:56"/>
    <d v="2016-05-03T08:41:56"/>
    <b v="0"/>
    <n v="1"/>
    <b v="0"/>
    <n v="3.9999999999999998E-6"/>
    <n v="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d v="2014-10-01T18:12:42"/>
    <d v="2014-10-31T18:12:42"/>
    <b v="0"/>
    <n v="2"/>
    <b v="0"/>
    <n v="3.1818181818181819E-3"/>
    <n v="35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d v="2016-06-04T07:46:00"/>
    <d v="2016-07-04T07:46:00"/>
    <b v="0"/>
    <n v="2"/>
    <b v="0"/>
    <n v="1.2E-2"/>
    <n v="3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d v="2015-10-06T06:13:09"/>
    <d v="2015-11-15T07:13:09"/>
    <b v="0"/>
    <n v="34"/>
    <b v="0"/>
    <n v="0.27383999999999997"/>
    <n v="402.705882352941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d v="2015-09-02T08:01:55"/>
    <d v="2015-10-17T08:01:55"/>
    <b v="0"/>
    <n v="2"/>
    <b v="0"/>
    <n v="8.6666666666666663E-4"/>
    <n v="26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d v="2015-09-29T13:40:48"/>
    <d v="2015-10-29T13:40:48"/>
    <b v="0"/>
    <n v="1"/>
    <b v="0"/>
    <n v="8.9999999999999998E-4"/>
    <n v="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d v="2015-06-08T07:17:02"/>
    <d v="2015-07-08T07:17:02"/>
    <b v="0"/>
    <n v="8"/>
    <b v="0"/>
    <n v="2.7199999999999998E-2"/>
    <n v="8.5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d v="2017-01-18T08:17:25"/>
    <d v="2017-01-30T21:00:00"/>
    <b v="0"/>
    <n v="4"/>
    <b v="0"/>
    <n v="7.0000000000000001E-3"/>
    <n v="8.75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d v="2015-06-17T22:37:04"/>
    <d v="2015-08-01T09:53:00"/>
    <b v="0"/>
    <n v="28"/>
    <b v="0"/>
    <n v="5.0413333333333331E-2"/>
    <n v="135.03571428571428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d v="2014-10-15T09:16:31"/>
    <d v="2014-11-14T10:16:31"/>
    <b v="0"/>
    <n v="6"/>
    <b v="0"/>
    <n v="4.9199999999999999E-3"/>
    <n v="20.5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d v="2014-09-19T08:26:12"/>
    <d v="2014-10-19T08:26:12"/>
    <b v="0"/>
    <n v="22"/>
    <b v="0"/>
    <n v="0.36589147286821705"/>
    <n v="64.36363636363636"/>
    <s v="technology/web"/>
    <x v="2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d v="2015-12-07T12:38:37"/>
    <d v="2016-01-06T12:38:37"/>
    <b v="0"/>
    <n v="1"/>
    <b v="0"/>
    <n v="2.5000000000000001E-2"/>
    <n v="20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d v="2016-11-02T14:36:43"/>
    <d v="2016-12-02T15:36:43"/>
    <b v="0"/>
    <n v="20"/>
    <b v="0"/>
    <n v="9.1066666666666674E-3"/>
    <n v="68.3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d v="2015-11-12T22:47:40"/>
    <d v="2015-12-12T22:47:40"/>
    <b v="0"/>
    <n v="1"/>
    <b v="0"/>
    <n v="2.0833333333333335E-4"/>
    <n v="5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d v="2014-11-17T10:30:45"/>
    <d v="2014-12-17T10:30:45"/>
    <b v="0"/>
    <n v="3"/>
    <b v="0"/>
    <n v="1.2E-4"/>
    <n v="4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d v="2015-09-21T07:48:33"/>
    <d v="2015-10-26T07:48:33"/>
    <b v="0"/>
    <n v="2"/>
    <b v="0"/>
    <n v="3.6666666666666666E-3"/>
    <n v="27.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d v="2015-01-17T17:40:47"/>
    <d v="2015-02-16T17:40:47"/>
    <b v="0"/>
    <n v="2"/>
    <b v="0"/>
    <n v="9.0666666666666662E-4"/>
    <n v="34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d v="2016-02-11T14:37:55"/>
    <d v="2016-03-12T14:37:55"/>
    <b v="0"/>
    <n v="1"/>
    <b v="0"/>
    <n v="5.5555555555555558E-5"/>
    <n v="1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d v="2016-06-14T08:25:33"/>
    <d v="2016-07-14T08:25:33"/>
    <b v="0"/>
    <n v="1"/>
    <b v="0"/>
    <n v="2.0000000000000001E-4"/>
    <n v="1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d v="2015-12-10T14:07:03"/>
    <d v="2016-01-16T03:00:00"/>
    <b v="0"/>
    <n v="5"/>
    <b v="0"/>
    <n v="0.01"/>
    <n v="4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d v="2015-12-02T12:20:12"/>
    <d v="2016-01-01T12:20:12"/>
    <b v="0"/>
    <n v="1"/>
    <b v="0"/>
    <n v="8.0000000000000002E-3"/>
    <n v="20"/>
    <s v="technology/web"/>
    <x v="2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d v="2016-01-19T11:09:29"/>
    <d v="2016-02-18T11:09:29"/>
    <b v="0"/>
    <n v="1"/>
    <b v="0"/>
    <n v="1.6705882352941177E-3"/>
    <n v="142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d v="2015-07-07T11:35:23"/>
    <d v="2015-07-26T19:59:00"/>
    <b v="0"/>
    <n v="2"/>
    <b v="0"/>
    <n v="4.2399999999999998E-3"/>
    <n v="53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d v="2014-11-19T17:12:11"/>
    <d v="2015-01-17T17:12:00"/>
    <b v="0"/>
    <n v="9"/>
    <b v="0"/>
    <n v="3.892538925389254E-3"/>
    <n v="38.444444444444443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d v="2016-09-19T02:38:27"/>
    <d v="2016-10-19T02:38:27"/>
    <b v="0"/>
    <n v="4"/>
    <b v="0"/>
    <n v="7.1556350626118068E-3"/>
    <n v="2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d v="2015-05-14T08:37:23"/>
    <d v="2015-06-13T08:37:23"/>
    <b v="0"/>
    <n v="4"/>
    <b v="0"/>
    <n v="4.3166666666666666E-3"/>
    <n v="64.75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d v="2015-01-27T03:19:12"/>
    <d v="2015-03-28T02:19:12"/>
    <b v="0"/>
    <n v="1"/>
    <b v="0"/>
    <n v="1.2500000000000001E-5"/>
    <n v="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d v="2016-03-21T06:08:22"/>
    <d v="2016-05-20T06:08:22"/>
    <b v="0"/>
    <n v="1"/>
    <b v="0"/>
    <n v="2E-3"/>
    <n v="10"/>
    <s v="technology/web"/>
    <x v="2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d v="2015-08-14T05:53:13"/>
    <d v="2015-09-07T05:53:13"/>
    <b v="0"/>
    <n v="7"/>
    <b v="0"/>
    <n v="1.12E-4"/>
    <n v="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d v="2014-11-25T12:27:03"/>
    <d v="2014-12-25T12:27:03"/>
    <b v="0"/>
    <n v="5"/>
    <b v="0"/>
    <n v="1.4583333333333334E-2"/>
    <n v="35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d v="2016-08-23T13:47:47"/>
    <d v="2016-09-22T13:47:47"/>
    <b v="0"/>
    <n v="1"/>
    <b v="0"/>
    <n v="3.3333333333333332E-4"/>
    <n v="1"/>
    <s v="technology/web"/>
    <x v="2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d v="2015-02-17T14:31:27"/>
    <d v="2015-03-19T13:31:27"/>
    <b v="0"/>
    <n v="1"/>
    <b v="0"/>
    <n v="1.1111111111111112E-4"/>
    <n v="1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d v="2015-02-14T09:11:56"/>
    <d v="2015-03-16T08:11:56"/>
    <b v="0"/>
    <n v="2"/>
    <b v="0"/>
    <n v="0.01"/>
    <n v="5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d v="2015-01-16T12:30:07"/>
    <d v="2015-02-15T12:30:07"/>
    <b v="0"/>
    <n v="4"/>
    <b v="0"/>
    <n v="5.5999999999999999E-3"/>
    <n v="1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d v="2015-03-17T10:10:33"/>
    <d v="2015-04-16T10:10:33"/>
    <b v="0"/>
    <n v="7"/>
    <b v="0"/>
    <n v="9.0833333333333335E-2"/>
    <n v="389.28571428571428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d v="2016-09-18T10:28:06"/>
    <d v="2016-11-17T11:28:06"/>
    <b v="0"/>
    <n v="2"/>
    <b v="0"/>
    <n v="3.3444444444444443E-2"/>
    <n v="150.5"/>
    <s v="technology/web"/>
    <x v="2"/>
    <s v="web"/>
  </r>
  <r>
    <n v="589"/>
    <s v="Get Neighborly"/>
    <s v="Services closer than you think..."/>
    <n v="7500"/>
    <n v="1"/>
    <s v="failed"/>
    <s v="US"/>
    <s v="USD"/>
    <n v="1436366699"/>
    <n v="1435070699"/>
    <d v="2015-06-23T06:44:59"/>
    <d v="2015-07-08T06:44:59"/>
    <b v="0"/>
    <n v="1"/>
    <b v="0"/>
    <n v="1.3333333333333334E-4"/>
    <n v="1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d v="2016-01-08T05:18:51"/>
    <d v="2016-02-08T05:01:00"/>
    <b v="0"/>
    <n v="9"/>
    <b v="0"/>
    <n v="4.4600000000000001E-2"/>
    <n v="24.777777777777779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d v="2015-06-22T05:02:10"/>
    <d v="2015-07-22T05:02:10"/>
    <b v="0"/>
    <n v="2"/>
    <b v="0"/>
    <n v="6.0999999999999997E-4"/>
    <n v="30.5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d v="2014-11-02T21:34:20"/>
    <d v="2014-12-02T21:34:20"/>
    <b v="0"/>
    <n v="1"/>
    <b v="0"/>
    <n v="3.3333333333333333E-2"/>
    <n v="25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d v="2015-03-07T08:15:45"/>
    <d v="2015-04-06T07:15:45"/>
    <b v="0"/>
    <n v="7"/>
    <b v="0"/>
    <n v="0.23"/>
    <n v="16.428571428571427"/>
    <s v="technology/web"/>
    <x v="2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d v="2016-03-17T10:43:26"/>
    <d v="2016-04-16T10:43:26"/>
    <b v="0"/>
    <n v="2"/>
    <b v="0"/>
    <n v="1.0399999999999999E-3"/>
    <n v="13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d v="2015-03-19T17:40:38"/>
    <d v="2015-05-03T17:40:38"/>
    <b v="0"/>
    <n v="8"/>
    <b v="0"/>
    <n v="4.2599999999999999E-3"/>
    <n v="53.25"/>
    <s v="technology/web"/>
    <x v="2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d v="2016-10-03T13:31:32"/>
    <d v="2016-11-02T13:31:32"/>
    <b v="0"/>
    <n v="2"/>
    <b v="0"/>
    <n v="2.9999999999999997E-4"/>
    <n v="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d v="2016-06-24T08:55:35"/>
    <d v="2016-07-31T08:00:00"/>
    <b v="0"/>
    <n v="2"/>
    <b v="0"/>
    <n v="2.6666666666666666E-3"/>
    <n v="10"/>
    <s v="technology/web"/>
    <x v="2"/>
    <s v="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d v="2014-11-04T16:03:01"/>
    <d v="2014-12-04T16:03:01"/>
    <b v="0"/>
    <n v="7"/>
    <b v="0"/>
    <n v="0.34"/>
    <n v="121.42857142857143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d v="2015-02-12T11:30:02"/>
    <d v="2015-03-08T07:16:00"/>
    <b v="0"/>
    <n v="2"/>
    <b v="0"/>
    <n v="6.2E-4"/>
    <n v="15.5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d v="2015-03-10T11:09:22"/>
    <d v="2015-05-09T11:09:22"/>
    <b v="0"/>
    <n v="1"/>
    <b v="0"/>
    <n v="0.02"/>
    <n v="10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d v="2014-11-26T12:35:39"/>
    <d v="2014-12-26T12:35:39"/>
    <b v="0"/>
    <n v="6"/>
    <b v="0"/>
    <n v="1.4E-2"/>
    <n v="23.333333333333332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d v="2014-07-15T07:20:23"/>
    <d v="2014-08-14T07:20:23"/>
    <b v="0"/>
    <n v="13"/>
    <b v="0"/>
    <n v="3.9334666666666664E-2"/>
    <n v="45.386153846153846"/>
    <s v="technology/web"/>
    <x v="2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d v="2015-07-09T00:35:08"/>
    <d v="2015-08-23T00:35:08"/>
    <b v="0"/>
    <n v="8"/>
    <b v="0"/>
    <n v="2.6200000000000001E-2"/>
    <n v="16.375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d v="2015-04-08T07:36:49"/>
    <d v="2015-05-24T07:00:00"/>
    <b v="0"/>
    <n v="1"/>
    <b v="0"/>
    <n v="2E-3"/>
    <n v="1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d v="2015-05-16T14:06:20"/>
    <d v="2015-06-15T14:06:20"/>
    <b v="0"/>
    <n v="5"/>
    <b v="0"/>
    <n v="9.7400000000000004E-3"/>
    <n v="292.2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d v="2015-10-29T16:49:04"/>
    <d v="2015-11-28T17:49:04"/>
    <b v="0"/>
    <n v="1"/>
    <b v="0"/>
    <n v="6.41025641025641E-3"/>
    <n v="5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d v="2015-08-31T03:55:20"/>
    <d v="2015-09-30T20:59:00"/>
    <b v="0"/>
    <n v="121"/>
    <b v="0"/>
    <n v="0.21363333333333334"/>
    <n v="105.93388429752066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d v="2015-03-24T00:14:03"/>
    <d v="2015-05-08T00:14:03"/>
    <b v="0"/>
    <n v="3"/>
    <b v="0"/>
    <n v="0.03"/>
    <n v="20"/>
    <s v="technology/web"/>
    <x v="2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d v="2014-09-26T07:36:30"/>
    <d v="2014-11-25T08:36:30"/>
    <b v="0"/>
    <n v="1"/>
    <b v="0"/>
    <n v="3.9999999999999998E-7"/>
    <n v="1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d v="2014-07-11T09:12:18"/>
    <d v="2014-08-25T09:12:18"/>
    <b v="0"/>
    <n v="1"/>
    <b v="0"/>
    <n v="0.01"/>
    <n v="30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d v="2016-06-07T15:42:17"/>
    <d v="2016-07-07T15:42:17"/>
    <b v="0"/>
    <n v="3"/>
    <b v="0"/>
    <n v="1.044E-2"/>
    <n v="8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d v="2016-06-11T10:35:38"/>
    <d v="2016-07-01T10:35:38"/>
    <b v="0"/>
    <n v="9"/>
    <b v="0"/>
    <n v="5.6833333333333333E-2"/>
    <n v="37.888888888888886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d v="2015-07-13T05:25:39"/>
    <d v="2015-08-15T05:22:00"/>
    <b v="0"/>
    <n v="39"/>
    <b v="0"/>
    <n v="0.17380000000000001"/>
    <n v="111.41025641025641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d v="2016-01-14T23:21:51"/>
    <d v="2016-03-14T15:00:00"/>
    <b v="0"/>
    <n v="1"/>
    <b v="0"/>
    <n v="2.0000000000000001E-4"/>
    <n v="9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d v="2016-04-14T07:18:28"/>
    <d v="2016-05-14T07:18:28"/>
    <b v="0"/>
    <n v="3"/>
    <b v="0"/>
    <n v="1.75E-3"/>
    <n v="116.66666666666667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d v="2015-08-07T06:52:01"/>
    <d v="2015-09-05T21:10:00"/>
    <b v="0"/>
    <n v="1"/>
    <b v="0"/>
    <n v="8.3340278356529708E-4"/>
    <n v="1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d v="2016-04-29T10:32:09"/>
    <d v="2016-05-28T10:32:09"/>
    <b v="0"/>
    <n v="9"/>
    <b v="0"/>
    <n v="1.38E-2"/>
    <n v="76.666666666666671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d v="2016-05-16T23:11:02"/>
    <d v="2016-06-17T15:00:00"/>
    <b v="0"/>
    <n v="25"/>
    <b v="0"/>
    <n v="0.1245"/>
    <n v="49.8"/>
    <s v="technology/web"/>
    <x v="2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d v="2015-01-27T14:17:09"/>
    <d v="2015-02-26T14:17:09"/>
    <b v="0"/>
    <n v="1"/>
    <b v="0"/>
    <n v="2.0000000000000001E-4"/>
    <n v="1"/>
    <s v="technology/web"/>
    <x v="2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d v="2015-03-12T18:12:42"/>
    <d v="2015-04-11T18:12:42"/>
    <b v="0"/>
    <n v="1"/>
    <b v="0"/>
    <n v="8.0000000000000007E-5"/>
    <n v="2"/>
    <s v="technology/web"/>
    <x v="2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d v="2015-05-07T02:55:50"/>
    <d v="2015-06-06T02:47:00"/>
    <b v="0"/>
    <n v="1"/>
    <b v="0"/>
    <n v="2E-3"/>
    <n v="4"/>
    <s v="technology/web"/>
    <x v="2"/>
    <s v="web"/>
  </r>
  <r>
    <n v="638"/>
    <s v="W (Canceled)"/>
    <s v="O0"/>
    <n v="200000"/>
    <n v="18"/>
    <s v="canceled"/>
    <s v="DE"/>
    <s v="EUR"/>
    <n v="1490447662"/>
    <n v="1485267262"/>
    <d v="2017-01-24T06:14:22"/>
    <d v="2017-03-25T05:14:22"/>
    <b v="0"/>
    <n v="6"/>
    <b v="0"/>
    <n v="9.0000000000000006E-5"/>
    <n v="3"/>
    <s v="technology/web"/>
    <x v="2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d v="2014-08-14T05:59:55"/>
    <d v="2014-10-13T05:59:55"/>
    <b v="0"/>
    <n v="1"/>
    <b v="0"/>
    <n v="9.9999999999999995E-7"/>
    <n v="1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d v="2016-11-09T02:05:15"/>
    <d v="2016-11-24T15:00:00"/>
    <b v="0"/>
    <n v="2"/>
    <b v="1"/>
    <n v="1.4428571428571428"/>
    <n v="50.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d v="2015-07-14T05:40:48"/>
    <d v="2015-08-13T05:40:48"/>
    <b v="0"/>
    <n v="315"/>
    <b v="1"/>
    <n v="1.1916249999999999"/>
    <n v="151.31746031746033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d v="2015-07-14T07:37:54"/>
    <d v="2015-08-19T07:37:54"/>
    <b v="0"/>
    <n v="2174"/>
    <b v="1"/>
    <n v="14.604850000000001"/>
    <n v="134.3592456301748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d v="2015-04-06T07:24:35"/>
    <d v="2015-05-31T07:24:35"/>
    <b v="0"/>
    <n v="152"/>
    <b v="1"/>
    <n v="1.0580799999999999"/>
    <n v="174.02631578947367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d v="2014-09-16T07:58:59"/>
    <d v="2014-10-28T17:00:00"/>
    <b v="0"/>
    <n v="1021"/>
    <b v="1"/>
    <n v="3.0011791999999997"/>
    <n v="73.486268364348675"/>
    <s v="technology/wearables"/>
    <x v="2"/>
    <s v="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d v="2016-07-12T16:37:54"/>
    <d v="2016-08-11T16:37:54"/>
    <b v="0"/>
    <n v="237"/>
    <b v="1"/>
    <n v="2.7869999999999999"/>
    <n v="23.518987341772153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d v="2014-07-12T12:27:47"/>
    <d v="2014-08-11T12:27:47"/>
    <b v="0"/>
    <n v="27"/>
    <b v="1"/>
    <n v="1.3187625000000001"/>
    <n v="39.07444444444444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d v="2016-02-16T10:25:49"/>
    <d v="2016-03-17T09:25:49"/>
    <b v="0"/>
    <n v="17"/>
    <b v="1"/>
    <n v="1.0705"/>
    <n v="125.94117647058823"/>
    <s v="technology/wearables"/>
    <x v="2"/>
    <s v="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d v="2014-09-09T08:38:28"/>
    <d v="2014-10-14T08:38:28"/>
    <b v="0"/>
    <n v="27"/>
    <b v="1"/>
    <n v="1.2682285714285715"/>
    <n v="1644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d v="2014-08-26T13:53:33"/>
    <d v="2014-09-16T13:53:33"/>
    <b v="0"/>
    <n v="82"/>
    <b v="1"/>
    <n v="1.3996"/>
    <n v="42.670731707317074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d v="2014-10-19T16:53:04"/>
    <d v="2014-12-18T17:53:04"/>
    <b v="0"/>
    <n v="48"/>
    <b v="1"/>
    <n v="1.1240000000000001"/>
    <n v="35.125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d v="2014-11-12T16:25:11"/>
    <d v="2014-12-12T16:25:11"/>
    <b v="0"/>
    <n v="105"/>
    <b v="1"/>
    <n v="1.00528"/>
    <n v="239.35238095238094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d v="2016-11-01T08:34:10"/>
    <d v="2016-12-01T09:34:10"/>
    <b v="0"/>
    <n v="28"/>
    <b v="1"/>
    <n v="1.0046666666666666"/>
    <n v="107.64285714285714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d v="2015-07-14T06:50:40"/>
    <d v="2015-08-20T06:50:40"/>
    <b v="0"/>
    <n v="1107"/>
    <b v="1"/>
    <n v="1.4144600000000001"/>
    <n v="95.830623306233065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d v="2015-06-08T14:58:33"/>
    <d v="2015-07-08T14:58:33"/>
    <b v="0"/>
    <n v="1013"/>
    <b v="1"/>
    <n v="2.6729166666666666"/>
    <n v="31.663376110562684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d v="2015-02-10T14:58:32"/>
    <d v="2015-03-12T13:58:32"/>
    <b v="0"/>
    <n v="274"/>
    <b v="1"/>
    <n v="1.4688749999999999"/>
    <n v="42.886861313868614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d v="2016-02-17T11:18:39"/>
    <d v="2016-04-17T10:18:39"/>
    <b v="0"/>
    <n v="87"/>
    <b v="1"/>
    <n v="2.1356000000000002"/>
    <n v="122.73563218390805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d v="2015-11-23T12:17:52"/>
    <d v="2015-12-23T12:17:52"/>
    <b v="0"/>
    <n v="99"/>
    <b v="1"/>
    <n v="1.2569999999999999"/>
    <n v="190.4545454545454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d v="2015-06-23T19:51:29"/>
    <d v="2015-07-26T10:00:00"/>
    <b v="0"/>
    <n v="276"/>
    <b v="1"/>
    <n v="1.0446206037108834"/>
    <n v="109.33695652173913"/>
    <s v="technology/wearables"/>
    <x v="2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d v="2015-07-24T06:14:55"/>
    <d v="2015-08-23T06:14:55"/>
    <b v="0"/>
    <n v="21"/>
    <b v="1"/>
    <n v="1.0056666666666667"/>
    <n v="143.6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d v="2014-10-10T09:47:59"/>
    <d v="2014-11-09T10:47:59"/>
    <b v="0"/>
    <n v="18"/>
    <b v="0"/>
    <n v="3.058E-2"/>
    <n v="84.94444444444444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d v="2016-09-23T07:29:19"/>
    <d v="2016-10-23T07:29:19"/>
    <b v="0"/>
    <n v="9"/>
    <b v="0"/>
    <n v="9.4999999999999998E-3"/>
    <n v="10.55555555555555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d v="2014-12-17T02:30:47"/>
    <d v="2015-01-16T02:30:47"/>
    <b v="0"/>
    <n v="4"/>
    <b v="0"/>
    <n v="4.0000000000000001E-3"/>
    <n v="39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d v="2015-06-18T12:14:16"/>
    <d v="2015-07-18T12:14:16"/>
    <b v="0"/>
    <n v="7"/>
    <b v="0"/>
    <n v="3.5000000000000001E-3"/>
    <n v="10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d v="2015-03-14T07:59:35"/>
    <d v="2015-04-13T07:59:35"/>
    <b v="0"/>
    <n v="29"/>
    <b v="0"/>
    <n v="7.5333333333333335E-2"/>
    <n v="31.172413793103448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d v="2016-11-14T09:04:21"/>
    <d v="2017-01-13T09:04:21"/>
    <b v="0"/>
    <n v="12"/>
    <b v="0"/>
    <n v="0.18640000000000001"/>
    <n v="155.3333333333333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d v="2014-07-18T11:58:18"/>
    <d v="2014-08-17T11:58:18"/>
    <b v="0"/>
    <n v="4"/>
    <b v="0"/>
    <n v="4.0000000000000003E-5"/>
    <n v="2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d v="2016-09-19T00:57:43"/>
    <d v="2016-10-29T00:57:43"/>
    <b v="0"/>
    <n v="28"/>
    <b v="0"/>
    <n v="0.1002"/>
    <n v="178.9285714285714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d v="2015-03-27T11:57:02"/>
    <d v="2015-05-11T11:57:02"/>
    <b v="0"/>
    <n v="25"/>
    <b v="0"/>
    <n v="4.5600000000000002E-2"/>
    <n v="27.3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d v="2016-06-06T07:00:58"/>
    <d v="2016-07-06T07:00:58"/>
    <b v="0"/>
    <n v="28"/>
    <b v="0"/>
    <n v="0.21507499999999999"/>
    <n v="1536.2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d v="2016-05-16T09:02:00"/>
    <d v="2016-06-19T00:10:00"/>
    <b v="0"/>
    <n v="310"/>
    <b v="0"/>
    <n v="0.29276666666666668"/>
    <n v="84.99677419354839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d v="2014-12-11T08:37:32"/>
    <d v="2015-01-13T20:00:00"/>
    <b v="0"/>
    <n v="15"/>
    <b v="0"/>
    <n v="0.39426666666666665"/>
    <n v="788.5333333333333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d v="2014-11-30T21:16:04"/>
    <d v="2014-12-31T20:59:00"/>
    <b v="0"/>
    <n v="215"/>
    <b v="0"/>
    <n v="0.21628"/>
    <n v="50.29767441860465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d v="2014-07-18T12:10:17"/>
    <d v="2014-09-01T12:10:17"/>
    <b v="0"/>
    <n v="3"/>
    <b v="0"/>
    <n v="2.0500000000000002E-3"/>
    <n v="68.33333333333332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d v="2014-06-12T18:47:07"/>
    <d v="2014-08-11T18:47:07"/>
    <b v="0"/>
    <n v="2"/>
    <b v="0"/>
    <n v="2.9999999999999997E-4"/>
    <n v="7.5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d v="2014-12-02T14:20:04"/>
    <d v="2014-12-31T22:59:00"/>
    <b v="0"/>
    <n v="26"/>
    <b v="0"/>
    <n v="0.14849999999999999"/>
    <n v="34.269230769230766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d v="2015-01-08T10:26:21"/>
    <d v="2015-02-07T10:26:21"/>
    <b v="0"/>
    <n v="24"/>
    <b v="0"/>
    <n v="1.4710000000000001E-2"/>
    <n v="61.291666666666664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d v="2016-05-14T01:41:35"/>
    <d v="2016-06-28T01:41:35"/>
    <b v="0"/>
    <n v="96"/>
    <b v="0"/>
    <n v="0.25584000000000001"/>
    <n v="133.2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d v="2016-04-21T01:02:18"/>
    <d v="2016-05-21T01:02:18"/>
    <b v="0"/>
    <n v="17"/>
    <b v="0"/>
    <n v="3.8206896551724136E-2"/>
    <n v="65.1764705882352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d v="2016-07-05T08:41:49"/>
    <d v="2016-09-03T08:41:49"/>
    <b v="0"/>
    <n v="94"/>
    <b v="0"/>
    <n v="0.15485964912280703"/>
    <n v="93.904255319148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d v="2014-08-13T04:02:11"/>
    <d v="2014-09-17T04:02:11"/>
    <b v="0"/>
    <n v="129"/>
    <b v="0"/>
    <n v="0.25912000000000002"/>
    <n v="150.65116279069767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d v="2016-09-26T11:20:04"/>
    <d v="2016-10-26T11:20:04"/>
    <b v="0"/>
    <n v="1"/>
    <b v="0"/>
    <n v="4.0000000000000002E-4"/>
    <n v="1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d v="2017-02-12T10:22:02"/>
    <d v="2017-03-14T09:22:02"/>
    <b v="0"/>
    <n v="4"/>
    <b v="0"/>
    <n v="1.06E-3"/>
    <n v="13.2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d v="2016-09-21T13:36:04"/>
    <d v="2016-10-31T13:36:04"/>
    <b v="0"/>
    <n v="3"/>
    <b v="0"/>
    <n v="8.5142857142857138E-3"/>
    <n v="99.333333333333329"/>
    <s v="technology/wearables"/>
    <x v="2"/>
    <s v="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d v="2014-06-19T03:21:31"/>
    <d v="2014-07-24T19:00:00"/>
    <b v="0"/>
    <n v="135"/>
    <b v="0"/>
    <n v="7.4837500000000001E-2"/>
    <n v="177.3925925925925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d v="2014-11-28T12:47:52"/>
    <d v="2015-01-12T12:47:52"/>
    <b v="0"/>
    <n v="10"/>
    <b v="0"/>
    <n v="0.27650000000000002"/>
    <n v="55.3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d v="2016-12-07T10:00:53"/>
    <d v="2017-02-05T10:00:53"/>
    <b v="0"/>
    <n v="6"/>
    <b v="0"/>
    <n v="3.5499999999999997E-2"/>
    <n v="591.6666666666666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d v="2015-09-14T18:30:53"/>
    <d v="2015-10-14T18:30:53"/>
    <b v="0"/>
    <n v="36"/>
    <b v="0"/>
    <n v="0.72989999999999999"/>
    <n v="405.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d v="2016-11-01T08:01:37"/>
    <d v="2016-12-07T20:59:00"/>
    <b v="0"/>
    <n v="336"/>
    <b v="0"/>
    <n v="0.57648750000000004"/>
    <n v="343.14732142857144"/>
    <s v="technology/wearables"/>
    <x v="2"/>
    <s v="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d v="2016-07-28T07:14:01"/>
    <d v="2016-09-08T22:00:00"/>
    <b v="0"/>
    <n v="34"/>
    <b v="0"/>
    <n v="0.1234"/>
    <n v="72.588235294117652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d v="2015-06-02T16:40:46"/>
    <d v="2015-06-30T16:40:46"/>
    <b v="0"/>
    <n v="10"/>
    <b v="0"/>
    <n v="5.1999999999999998E-3"/>
    <n v="2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d v="2016-11-22T01:01:03"/>
    <d v="2016-12-22T01:01:03"/>
    <b v="0"/>
    <n v="201"/>
    <b v="0"/>
    <n v="6.5299999999999997E-2"/>
    <n v="6.4975124378109452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d v="2015-03-31T11:23:47"/>
    <d v="2015-04-30T11:23:47"/>
    <b v="0"/>
    <n v="296"/>
    <b v="0"/>
    <n v="0.35338000000000003"/>
    <n v="119.38513513513513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d v="2017-01-02T07:55:59"/>
    <d v="2017-02-01T07:55:59"/>
    <b v="0"/>
    <n v="7"/>
    <b v="0"/>
    <n v="3.933333333333333E-3"/>
    <n v="84.285714285714292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d v="2014-10-01T04:30:20"/>
    <d v="2014-10-31T04:30:20"/>
    <b v="0"/>
    <n v="7"/>
    <b v="0"/>
    <n v="1.06E-2"/>
    <n v="90.857142857142861"/>
    <s v="technology/wearables"/>
    <x v="2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d v="2014-06-25T14:15:02"/>
    <d v="2014-07-25T14:15:02"/>
    <b v="0"/>
    <n v="1"/>
    <b v="0"/>
    <n v="5.7142857142857145E-6"/>
    <n v="1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d v="2016-01-19T04:33:09"/>
    <d v="2016-02-03T04:33:09"/>
    <b v="0"/>
    <n v="114"/>
    <b v="0"/>
    <n v="0.46379999999999999"/>
    <n v="20.342105263157894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d v="2014-08-15T14:20:45"/>
    <d v="2014-09-17T18:00:00"/>
    <b v="0"/>
    <n v="29"/>
    <b v="0"/>
    <n v="0.15390000000000001"/>
    <n v="530.68965517241384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d v="2013-10-16T03:39:08"/>
    <d v="2013-11-22T08:00:00"/>
    <b v="0"/>
    <n v="890"/>
    <b v="0"/>
    <n v="0.824221076923077"/>
    <n v="120.39184269662923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d v="2016-12-11T08:31:21"/>
    <d v="2017-01-10T08:31:21"/>
    <b v="0"/>
    <n v="31"/>
    <b v="0"/>
    <n v="2.6866666666666667E-2"/>
    <n v="1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d v="2014-06-23T07:54:40"/>
    <d v="2014-07-23T07:54:40"/>
    <b v="0"/>
    <n v="21"/>
    <b v="0"/>
    <n v="0.26600000000000001"/>
    <n v="291.33333333333331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d v="2016-10-25T09:26:27"/>
    <d v="2016-11-24T10:26:27"/>
    <b v="0"/>
    <n v="37"/>
    <b v="0"/>
    <n v="0.30813400000000002"/>
    <n v="124.9191891891892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d v="2016-12-07T14:49:09"/>
    <d v="2017-01-31T15:32:00"/>
    <b v="0"/>
    <n v="7"/>
    <b v="0"/>
    <n v="5.5800000000000002E-2"/>
    <n v="119.57142857142857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d v="2016-12-21T20:37:48"/>
    <d v="2017-02-19T20:37:48"/>
    <b v="0"/>
    <n v="4"/>
    <b v="0"/>
    <n v="8.7454545454545458E-3"/>
    <n v="120.25"/>
    <s v="technology/wearables"/>
    <x v="2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d v="2016-12-22T03:47:58"/>
    <d v="2017-01-21T03:47:58"/>
    <b v="0"/>
    <n v="5"/>
    <b v="0"/>
    <n v="9.7699999999999992E-3"/>
    <n v="195.4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d v="2016-11-22T07:55:27"/>
    <d v="2017-01-01T07:55:27"/>
    <b v="0"/>
    <n v="456"/>
    <b v="0"/>
    <n v="0.78927352941176465"/>
    <n v="117.698684210526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d v="2014-07-15T05:56:40"/>
    <d v="2014-09-13T05:56:40"/>
    <b v="0"/>
    <n v="369"/>
    <b v="0"/>
    <n v="0.22092500000000001"/>
    <n v="23.948509485094849"/>
    <s v="technology/wearables"/>
    <x v="2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d v="2014-11-04T16:59:19"/>
    <d v="2014-12-04T16:59:19"/>
    <b v="0"/>
    <n v="2"/>
    <b v="0"/>
    <n v="4.0666666666666663E-3"/>
    <n v="30.5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d v="2016-11-04T03:01:08"/>
    <d v="2016-12-14T04:01:08"/>
    <b v="0"/>
    <n v="338"/>
    <b v="0"/>
    <n v="0.33790999999999999"/>
    <n v="99.973372781065095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d v="2016-01-15T08:20:32"/>
    <d v="2016-02-14T08:20:32"/>
    <b v="0"/>
    <n v="4"/>
    <b v="0"/>
    <n v="2.1649484536082476E-3"/>
    <n v="26.2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d v="2016-05-06T04:42:12"/>
    <d v="2016-06-05T04:42:12"/>
    <b v="0"/>
    <n v="1"/>
    <b v="0"/>
    <n v="7.9600000000000001E-3"/>
    <n v="199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d v="2016-12-30T10:54:42"/>
    <d v="2017-02-28T10:54:42"/>
    <b v="0"/>
    <n v="28"/>
    <b v="0"/>
    <n v="0.14993333333333334"/>
    <n v="80.321428571428569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d v="2015-09-25T18:10:40"/>
    <d v="2015-11-04T19:10:40"/>
    <b v="0"/>
    <n v="12"/>
    <b v="0"/>
    <n v="5.0509090909090906E-2"/>
    <n v="115.75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d v="2014-10-28T07:48:27"/>
    <d v="2014-11-30T16:00:00"/>
    <b v="0"/>
    <n v="16"/>
    <b v="0"/>
    <n v="0.10214285714285715"/>
    <n v="44.6875"/>
    <s v="technology/wearables"/>
    <x v="2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d v="2014-08-06T12:30:02"/>
    <d v="2014-09-05T12:30:02"/>
    <b v="0"/>
    <n v="4"/>
    <b v="0"/>
    <n v="3.0500000000000002E-3"/>
    <n v="76.25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d v="2017-01-17T12:17:27"/>
    <d v="2017-02-17T21:59:00"/>
    <b v="0"/>
    <n v="4"/>
    <b v="0"/>
    <n v="7.4999999999999997E-3"/>
    <n v="22.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d v="2016-02-08T16:57:56"/>
    <d v="2016-02-22T16:57:56"/>
    <b v="0"/>
    <n v="10"/>
    <b v="0"/>
    <n v="1.2933333333333333E-2"/>
    <n v="19.399999999999999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d v="2012-01-01T07:34:51"/>
    <d v="2012-01-29T07:34:51"/>
    <b v="0"/>
    <n v="41"/>
    <b v="1"/>
    <n v="1.4394736842105262"/>
    <n v="66.707317073170728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d v="2014-06-17T05:43:27"/>
    <d v="2014-08-01T05:43:27"/>
    <b v="0"/>
    <n v="119"/>
    <b v="1"/>
    <n v="1.2210975609756098"/>
    <n v="84.14285714285713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d v="2012-03-09T11:19:38"/>
    <d v="2012-04-08T10:19:38"/>
    <b v="0"/>
    <n v="153"/>
    <b v="1"/>
    <n v="1.3202400000000001"/>
    <n v="215.72549019607843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d v="2015-06-29T11:35:49"/>
    <d v="2015-07-29T19:59:00"/>
    <b v="0"/>
    <n v="100"/>
    <b v="1"/>
    <n v="1.0938000000000001"/>
    <n v="54.6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d v="2011-05-31T07:19:23"/>
    <d v="2011-06-30T07:19:23"/>
    <b v="0"/>
    <n v="143"/>
    <b v="1"/>
    <n v="1.0547157142857144"/>
    <n v="51.6294405594405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d v="2015-11-13T07:01:52"/>
    <d v="2015-12-13T07:01:52"/>
    <b v="0"/>
    <n v="140"/>
    <b v="1"/>
    <n v="1.0035000000000001"/>
    <n v="143.35714285714286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d v="2013-03-12T17:01:27"/>
    <d v="2013-04-11T17:01:27"/>
    <b v="0"/>
    <n v="35"/>
    <b v="1"/>
    <n v="1.014"/>
    <n v="72.42857142857143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d v="2012-12-03T16:29:09"/>
    <d v="2013-01-14T13:20:00"/>
    <b v="0"/>
    <n v="149"/>
    <b v="1"/>
    <n v="1.5551428571428572"/>
    <n v="36.530201342281877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d v="2011-07-07T12:05:57"/>
    <d v="2011-08-21T12:05:57"/>
    <b v="0"/>
    <n v="130"/>
    <b v="1"/>
    <n v="1.05566"/>
    <n v="60.903461538461535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d v="2012-07-20T20:27:41"/>
    <d v="2012-09-18T20:27:41"/>
    <b v="0"/>
    <n v="120"/>
    <b v="1"/>
    <n v="1.3065"/>
    <n v="43.55"/>
    <s v="publishing/nonfiction"/>
    <x v="3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d v="2011-11-07T09:53:11"/>
    <d v="2011-12-07T09:53:11"/>
    <b v="0"/>
    <n v="265"/>
    <b v="1"/>
    <n v="1.3219000000000001"/>
    <n v="99.766037735849054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d v="2011-12-02T11:05:47"/>
    <d v="2012-01-21T22:00:00"/>
    <b v="0"/>
    <n v="71"/>
    <b v="1"/>
    <n v="1.26"/>
    <n v="88.732394366197184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d v="2013-07-31T02:11:01"/>
    <d v="2013-09-29T02:11:01"/>
    <b v="0"/>
    <n v="13"/>
    <b v="1"/>
    <n v="1.6"/>
    <n v="4.9230769230769234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d v="2013-11-20T02:04:52"/>
    <d v="2013-12-20T02:04:52"/>
    <b v="0"/>
    <n v="169"/>
    <b v="1"/>
    <n v="1.2048000000000001"/>
    <n v="17.82248520710059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d v="2015-04-07T19:57:00"/>
    <d v="2015-05-08T21:00:00"/>
    <b v="0"/>
    <n v="57"/>
    <b v="1"/>
    <n v="1.2552941176470589"/>
    <n v="187.19298245614036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d v="2014-11-02T16:42:26"/>
    <d v="2014-12-03T16:39:00"/>
    <b v="0"/>
    <n v="229"/>
    <b v="1"/>
    <n v="1.1440638297872341"/>
    <n v="234.80786026200875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d v="2013-11-01T09:37:20"/>
    <d v="2013-11-20T20:59:00"/>
    <b v="0"/>
    <n v="108"/>
    <b v="1"/>
    <n v="3.151388888888889"/>
    <n v="105.04629629629629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d v="2014-01-27T22:36:27"/>
    <d v="2014-02-14T12:00:00"/>
    <b v="0"/>
    <n v="108"/>
    <b v="1"/>
    <n v="1.224"/>
    <n v="56.66666666666666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d v="2014-10-31T06:29:54"/>
    <d v="2014-11-30T20:59:00"/>
    <b v="0"/>
    <n v="41"/>
    <b v="1"/>
    <n v="1.0673333333333332"/>
    <n v="39.048780487804876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d v="2014-07-09T04:03:49"/>
    <d v="2014-08-11T04:03:49"/>
    <b v="0"/>
    <n v="139"/>
    <b v="1"/>
    <n v="1.5833333333333333"/>
    <n v="68.345323741007192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d v="2015-06-06T19:31:22"/>
    <d v="2015-06-20T19:31:22"/>
    <b v="0"/>
    <n v="19"/>
    <b v="1"/>
    <n v="1.0740000000000001"/>
    <n v="169.57894736842104"/>
    <s v="publishing/nonfiction"/>
    <x v="3"/>
    <s v="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d v="2013-05-07T07:33:26"/>
    <d v="2013-06-11T07:33:26"/>
    <b v="0"/>
    <n v="94"/>
    <b v="1"/>
    <n v="1.0226"/>
    <n v="141.42340425531913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d v="2014-02-19T14:01:52"/>
    <d v="2014-03-21T13:01:52"/>
    <b v="0"/>
    <n v="23"/>
    <b v="1"/>
    <n v="1.1071428571428572"/>
    <n v="67.391304347826093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d v="2012-03-22T09:01:25"/>
    <d v="2012-04-16T13:00:00"/>
    <b v="0"/>
    <n v="15"/>
    <b v="1"/>
    <n v="1.48"/>
    <n v="54.266666666666666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d v="2012-11-13T14:58:23"/>
    <d v="2012-12-13T14:58:23"/>
    <b v="0"/>
    <n v="62"/>
    <b v="1"/>
    <n v="1.0232000000000001"/>
    <n v="82.516129032258064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d v="2013-04-03T05:44:05"/>
    <d v="2013-05-03T05:44:05"/>
    <b v="0"/>
    <n v="74"/>
    <b v="1"/>
    <n v="1.7909909909909909"/>
    <n v="53.729729729729726"/>
    <s v="publishing/nonfiction"/>
    <x v="3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d v="2012-09-04T17:01:49"/>
    <d v="2012-09-22T19:59:00"/>
    <b v="0"/>
    <n v="97"/>
    <b v="1"/>
    <n v="1.1108135252761968"/>
    <n v="34.20618556701030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d v="2014-12-15T05:10:19"/>
    <d v="2015-01-15T02:54:00"/>
    <b v="0"/>
    <n v="55"/>
    <b v="1"/>
    <n v="1.0004285714285714"/>
    <n v="127.32727272727273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d v="2014-07-11T12:19:26"/>
    <d v="2014-08-10T12:19:26"/>
    <b v="0"/>
    <n v="44"/>
    <b v="1"/>
    <n v="1.0024999999999999"/>
    <n v="45.56818181818182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d v="2016-12-29T14:35:30"/>
    <d v="2017-01-28T14:35:30"/>
    <b v="0"/>
    <n v="110"/>
    <b v="1"/>
    <n v="1.0556000000000001"/>
    <n v="95.963636363636368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d v="2013-01-25T13:04:32"/>
    <d v="2013-02-24T13:04:32"/>
    <b v="0"/>
    <n v="59"/>
    <b v="1"/>
    <n v="1.0258775877587758"/>
    <n v="77.27118644067796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d v="2011-06-19T07:07:55"/>
    <d v="2011-08-04T07:07:55"/>
    <b v="0"/>
    <n v="62"/>
    <b v="1"/>
    <n v="1.1850000000000001"/>
    <n v="57.338709677419352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d v="2016-09-26T02:06:57"/>
    <d v="2016-10-16T03:00:00"/>
    <b v="0"/>
    <n v="105"/>
    <b v="1"/>
    <n v="1.117"/>
    <n v="53.19047619047619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d v="2015-01-15T06:09:51"/>
    <d v="2015-02-14T06:09:51"/>
    <b v="0"/>
    <n v="26"/>
    <b v="1"/>
    <n v="1.28"/>
    <n v="492.30769230769232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d v="2012-12-06T09:58:41"/>
    <d v="2013-01-05T09:58:41"/>
    <b v="0"/>
    <n v="49"/>
    <b v="1"/>
    <n v="1.0375000000000001"/>
    <n v="42.346938775510203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d v="2013-04-19T06:31:17"/>
    <d v="2013-05-19T16:41:00"/>
    <b v="0"/>
    <n v="68"/>
    <b v="1"/>
    <n v="1.0190760000000001"/>
    <n v="37.466029411764708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d v="2011-02-16T10:24:19"/>
    <d v="2011-04-18T09:24:19"/>
    <b v="0"/>
    <n v="22"/>
    <b v="1"/>
    <n v="1.177142857142857"/>
    <n v="37.454545454545453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d v="2012-11-21T17:18:34"/>
    <d v="2012-12-05T17:18:34"/>
    <b v="0"/>
    <n v="18"/>
    <b v="1"/>
    <n v="2.38"/>
    <n v="33.055555555555557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d v="2010-09-08T12:04:28"/>
    <d v="2010-10-08T12:04:28"/>
    <b v="0"/>
    <n v="19"/>
    <b v="1"/>
    <n v="1.02"/>
    <n v="134.2105263157894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d v="2014-05-29T23:55:39"/>
    <d v="2014-07-08T23:55:39"/>
    <b v="0"/>
    <n v="99"/>
    <b v="1"/>
    <n v="1.0192000000000001"/>
    <n v="51.474747474747474"/>
    <s v="publishing/nonfiction"/>
    <x v="3"/>
    <s v="non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d v="2014-01-03T10:02:06"/>
    <d v="2014-02-02T10:02:06"/>
    <b v="0"/>
    <n v="6"/>
    <b v="0"/>
    <n v="4.7E-2"/>
    <n v="39.166666666666664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d v="2013-07-16T02:43:28"/>
    <d v="2013-08-15T02:43:28"/>
    <b v="0"/>
    <n v="1"/>
    <b v="0"/>
    <n v="1.1655011655011655E-3"/>
    <n v="5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d v="2014-09-19T05:01:24"/>
    <d v="2014-10-19T05:01:24"/>
    <b v="0"/>
    <n v="44"/>
    <b v="0"/>
    <n v="0.36014285714285715"/>
    <n v="57.295454545454547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d v="2015-04-20T19:26:50"/>
    <d v="2015-05-20T19:26:50"/>
    <b v="0"/>
    <n v="3"/>
    <b v="0"/>
    <n v="3.5400000000000001E-2"/>
    <n v="59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d v="2013-11-26T15:54:54"/>
    <d v="2013-12-26T15:54:54"/>
    <b v="0"/>
    <n v="52"/>
    <b v="0"/>
    <n v="0.41399999999999998"/>
    <n v="31.846153846153847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d v="2015-12-11T11:46:42"/>
    <d v="2016-01-30T11:46:42"/>
    <b v="0"/>
    <n v="1"/>
    <b v="0"/>
    <n v="2.631578947368421E-4"/>
    <n v="1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d v="2009-09-11T17:21:59"/>
    <d v="2009-10-31T19:59:00"/>
    <b v="0"/>
    <n v="1"/>
    <b v="0"/>
    <n v="3.3333333333333333E-2"/>
    <n v="5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d v="2015-04-06T09:39:45"/>
    <d v="2015-05-10T15:01:00"/>
    <b v="0"/>
    <n v="2"/>
    <b v="0"/>
    <n v="8.5129023676509714E-3"/>
    <n v="16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d v="2014-01-24T10:43:38"/>
    <d v="2014-02-23T10:43:38"/>
    <b v="0"/>
    <n v="9"/>
    <b v="0"/>
    <n v="0.70199999999999996"/>
    <n v="3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d v="2011-11-15T17:26:35"/>
    <d v="2011-12-15T17:26:35"/>
    <b v="0"/>
    <n v="5"/>
    <b v="0"/>
    <n v="1.7000000000000001E-2"/>
    <n v="34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d v="2015-09-03T08:27:25"/>
    <d v="2015-10-10T21:00:00"/>
    <b v="0"/>
    <n v="57"/>
    <b v="0"/>
    <n v="0.51400000000000001"/>
    <n v="63.122807017543863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d v="2013-07-01T15:32:57"/>
    <d v="2013-07-31T15:32:57"/>
    <b v="0"/>
    <n v="3"/>
    <b v="0"/>
    <n v="7.0000000000000001E-3"/>
    <n v="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d v="2014-03-31T08:51:20"/>
    <d v="2014-04-30T08:51:20"/>
    <b v="0"/>
    <n v="1"/>
    <b v="0"/>
    <n v="4.0000000000000001E-3"/>
    <n v="2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d v="2010-09-15T08:25:05"/>
    <d v="2010-10-14T20:00:00"/>
    <b v="0"/>
    <n v="6"/>
    <b v="0"/>
    <n v="2.6666666666666668E-2"/>
    <n v="66.666666666666671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d v="2011-04-03T08:10:25"/>
    <d v="2011-05-03T08:10:25"/>
    <b v="0"/>
    <n v="27"/>
    <b v="1"/>
    <n v="1.04"/>
    <n v="38.518518518518519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d v="2013-05-08T16:01:14"/>
    <d v="2013-06-07T16:01:14"/>
    <b v="0"/>
    <n v="25"/>
    <b v="1"/>
    <n v="1.3315375"/>
    <n v="42.60920000000000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d v="2012-07-26T10:11:42"/>
    <d v="2012-08-25T10:11:42"/>
    <b v="0"/>
    <n v="14"/>
    <b v="1"/>
    <n v="1"/>
    <n v="5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d v="2012-03-19T10:34:09"/>
    <d v="2012-04-27T14:00:00"/>
    <b v="0"/>
    <n v="35"/>
    <b v="1"/>
    <n v="1.4813333333333334"/>
    <n v="63.485714285714288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d v="2014-02-04T19:35:19"/>
    <d v="2014-03-16T18:35:19"/>
    <b v="0"/>
    <n v="10"/>
    <b v="1"/>
    <n v="1.0249999999999999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d v="2013-01-29T06:15:15"/>
    <d v="2013-02-28T06:15:15"/>
    <b v="0"/>
    <n v="29"/>
    <b v="1"/>
    <n v="1.8062799999999999"/>
    <n v="31.14275862068965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d v="2012-03-14T17:20:34"/>
    <d v="2012-05-11T07:47:00"/>
    <b v="0"/>
    <n v="44"/>
    <b v="1"/>
    <n v="1.4279999999999999"/>
    <n v="162.2727272727272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d v="2013-10-02T07:03:46"/>
    <d v="2013-11-01T07:03:46"/>
    <b v="0"/>
    <n v="17"/>
    <b v="1"/>
    <n v="1.1416666666666666"/>
    <n v="80.588235294117652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d v="2012-05-29T16:09:48"/>
    <d v="2012-07-06T19:59:00"/>
    <b v="0"/>
    <n v="34"/>
    <b v="1"/>
    <n v="2.03505"/>
    <n v="59.85441176470588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d v="2013-01-02T20:28:00"/>
    <d v="2013-01-20T23:59:00"/>
    <b v="0"/>
    <n v="14"/>
    <b v="1"/>
    <n v="1.0941176470588236"/>
    <n v="132.8571428571428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d v="2013-01-01T17:08:59"/>
    <d v="2013-01-31T17:08:59"/>
    <b v="0"/>
    <n v="156"/>
    <b v="1"/>
    <n v="1.443746"/>
    <n v="92.547820512820508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d v="2013-10-10T10:44:06"/>
    <d v="2013-11-12T21:59:00"/>
    <b v="0"/>
    <n v="128"/>
    <b v="1"/>
    <n v="1.0386666666666666"/>
    <n v="60.859375"/>
    <s v="music/rock"/>
    <x v="4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d v="2013-10-08T12:58:03"/>
    <d v="2013-11-07T13:58:03"/>
    <b v="0"/>
    <n v="60"/>
    <b v="1"/>
    <n v="1.0044440000000001"/>
    <n v="41.851833333333339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d v="2013-06-17T09:47:24"/>
    <d v="2013-07-02T20:59:00"/>
    <b v="0"/>
    <n v="32"/>
    <b v="1"/>
    <n v="1.0277927272727272"/>
    <n v="88.325937499999995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d v="2011-07-11T18:45:37"/>
    <d v="2011-09-05T09:06:00"/>
    <b v="0"/>
    <n v="53"/>
    <b v="1"/>
    <n v="1.0531250000000001"/>
    <n v="158.96226415094338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d v="2012-02-24T06:42:46"/>
    <d v="2012-04-06T20:59:00"/>
    <b v="0"/>
    <n v="184"/>
    <b v="1"/>
    <n v="1.1178571428571429"/>
    <n v="85.054347826086953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d v="2013-08-16T13:11:25"/>
    <d v="2013-09-15T13:10:00"/>
    <b v="0"/>
    <n v="90"/>
    <b v="1"/>
    <n v="1.0135000000000001"/>
    <n v="112.6111111111111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d v="2012-03-28T15:51:28"/>
    <d v="2012-04-28T20:00:00"/>
    <b v="0"/>
    <n v="71"/>
    <b v="1"/>
    <n v="1.0753333333333333"/>
    <n v="45.436619718309856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d v="2014-08-31T06:09:47"/>
    <d v="2014-09-30T06:09:47"/>
    <b v="0"/>
    <n v="87"/>
    <b v="1"/>
    <n v="1.1488571428571428"/>
    <n v="46.218390804597703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d v="2012-03-28T08:00:46"/>
    <d v="2012-04-27T08:00:46"/>
    <b v="0"/>
    <n v="28"/>
    <b v="1"/>
    <n v="1.0002"/>
    <n v="178.6071428571428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d v="2014-08-12T02:24:14"/>
    <d v="2014-09-11T02:24:14"/>
    <b v="0"/>
    <n v="56"/>
    <b v="1"/>
    <n v="1.5213333333333334"/>
    <n v="40.7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d v="2011-06-01T11:05:20"/>
    <d v="2011-07-01T11:05:20"/>
    <b v="0"/>
    <n v="51"/>
    <b v="1"/>
    <n v="1.1152149999999998"/>
    <n v="43.733921568627444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d v="2012-08-01T16:32:04"/>
    <d v="2012-09-16T20:05:00"/>
    <b v="0"/>
    <n v="75"/>
    <b v="1"/>
    <n v="1.0133333333333334"/>
    <n v="81.06666666666666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d v="2011-05-02T14:47:58"/>
    <d v="2011-05-28T17:00:00"/>
    <b v="0"/>
    <n v="38"/>
    <b v="1"/>
    <n v="1.232608695652174"/>
    <n v="74.605263157894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d v="2011-07-05T18:32:06"/>
    <d v="2011-07-22T19:59:00"/>
    <b v="0"/>
    <n v="18"/>
    <b v="1"/>
    <n v="1"/>
    <n v="305.55555555555554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d v="2011-05-27T11:45:12"/>
    <d v="2011-07-16T15:00:00"/>
    <b v="0"/>
    <n v="54"/>
    <b v="1"/>
    <n v="1.05"/>
    <n v="58.333333333333336"/>
    <s v="music/rock"/>
    <x v="4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d v="2011-08-08T08:35:39"/>
    <d v="2011-09-07T08:35:39"/>
    <b v="0"/>
    <n v="71"/>
    <b v="1"/>
    <n v="1.0443750000000001"/>
    <n v="117.67605633802818"/>
    <s v="music/rock"/>
    <x v="4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d v="2017-01-24T07:05:11"/>
    <d v="2017-02-28T18:00:00"/>
    <b v="0"/>
    <n v="57"/>
    <b v="1"/>
    <n v="1.05125"/>
    <n v="73.771929824561397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d v="2014-11-18T18:24:46"/>
    <d v="2014-12-21T20:59:00"/>
    <b v="0"/>
    <n v="43"/>
    <b v="1"/>
    <n v="1"/>
    <n v="104.65116279069767"/>
    <s v="music/rock"/>
    <x v="4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d v="2013-12-20T12:00:30"/>
    <d v="2014-01-19T12:00:30"/>
    <b v="0"/>
    <n v="52"/>
    <b v="1"/>
    <n v="1.03775"/>
    <n v="79.82692307692308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d v="2012-08-01T17:21:02"/>
    <d v="2012-08-31T17:21:02"/>
    <b v="0"/>
    <n v="27"/>
    <b v="1"/>
    <n v="1.05"/>
    <n v="58.333333333333336"/>
    <s v="music/rock"/>
    <x v="4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d v="2013-06-18T07:26:42"/>
    <d v="2013-07-10T08:52:00"/>
    <b v="0"/>
    <n v="12"/>
    <b v="1"/>
    <n v="1.04"/>
    <n v="86.66666666666667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d v="2013-01-07T16:25:52"/>
    <d v="2013-03-01T05:58:00"/>
    <b v="0"/>
    <n v="33"/>
    <b v="1"/>
    <n v="1.5183333333333333"/>
    <n v="27.606060606060606"/>
    <s v="music/rock"/>
    <x v="4"/>
    <s v="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d v="2012-06-20T15:02:45"/>
    <d v="2012-07-20T15:02:45"/>
    <b v="0"/>
    <n v="96"/>
    <b v="1"/>
    <n v="1.59996"/>
    <n v="24.999375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d v="2011-05-16T09:50:01"/>
    <d v="2011-05-31T10:04:00"/>
    <b v="0"/>
    <n v="28"/>
    <b v="1"/>
    <n v="1.2729999999999999"/>
    <n v="45.464285714285715"/>
    <s v="music/rock"/>
    <x v="4"/>
    <s v="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d v="2014-10-02T14:01:43"/>
    <d v="2014-11-01T14:01:43"/>
    <b v="0"/>
    <n v="43"/>
    <b v="1"/>
    <n v="1.07"/>
    <n v="99.53488372093023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d v="2013-03-08T12:54:03"/>
    <d v="2013-04-08T22:30:00"/>
    <b v="0"/>
    <n v="205"/>
    <b v="1"/>
    <n v="1.1512214285714286"/>
    <n v="39.3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d v="2012-01-17T06:23:31"/>
    <d v="2012-03-10T20:59:00"/>
    <b v="0"/>
    <n v="23"/>
    <b v="1"/>
    <n v="1.3711066666666665"/>
    <n v="89.41999999999998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d v="2012-07-30T13:11:21"/>
    <d v="2012-08-07T09:01:00"/>
    <b v="0"/>
    <n v="19"/>
    <b v="1"/>
    <n v="1.5571428571428572"/>
    <n v="28.684210526315791"/>
    <s v="music/rock"/>
    <x v="4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d v="2013-12-11T15:57:34"/>
    <d v="2013-12-20T20:44:00"/>
    <b v="0"/>
    <n v="14"/>
    <b v="1"/>
    <n v="1.0874999999999999"/>
    <n v="31.071428571428573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d v="2014-05-09T12:12:22"/>
    <d v="2014-06-08T21:00:00"/>
    <b v="0"/>
    <n v="38"/>
    <b v="1"/>
    <n v="1.3405"/>
    <n v="70.55263157894737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d v="2015-03-30T14:07:45"/>
    <d v="2015-05-03T20:01:00"/>
    <b v="0"/>
    <n v="78"/>
    <b v="1"/>
    <n v="1"/>
    <n v="224.12820512820514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d v="2012-09-05T14:44:10"/>
    <d v="2012-10-05T14:44:10"/>
    <b v="0"/>
    <n v="69"/>
    <b v="1"/>
    <n v="1.1916666666666667"/>
    <n v="51.81159420289854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d v="2015-02-20T15:20:52"/>
    <d v="2015-03-22T14:20:52"/>
    <b v="0"/>
    <n v="33"/>
    <b v="1"/>
    <n v="1.7949999999999999"/>
    <n v="43.515151515151516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d v="2010-03-12T21:48:38"/>
    <d v="2010-04-17T22:59:00"/>
    <b v="0"/>
    <n v="54"/>
    <b v="1"/>
    <n v="1.3438124999999999"/>
    <n v="39.816666666666663"/>
    <s v="music/rock"/>
    <x v="4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d v="2012-10-03T23:21:24"/>
    <d v="2012-10-28T23:21:24"/>
    <b v="0"/>
    <n v="99"/>
    <b v="1"/>
    <n v="1.0043200000000001"/>
    <n v="126.8080808080808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d v="2012-03-04T16:55:30"/>
    <d v="2012-03-25T15:55:30"/>
    <b v="0"/>
    <n v="49"/>
    <b v="1"/>
    <n v="1.0145454545454546"/>
    <n v="113.8775510204081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d v="2012-01-19T03:21:47"/>
    <d v="2012-02-14T11:49:00"/>
    <b v="0"/>
    <n v="11"/>
    <b v="1"/>
    <n v="1.0333333333333334"/>
    <n v="28.18181818181818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d v="2012-06-12T17:13:02"/>
    <d v="2012-06-25T08:24:00"/>
    <b v="0"/>
    <n v="38"/>
    <b v="1"/>
    <n v="1.07"/>
    <n v="36.60526315789474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d v="2016-05-14T11:14:00"/>
    <d v="2016-07-13T11:14:00"/>
    <b v="0"/>
    <n v="16"/>
    <b v="1"/>
    <n v="1.04"/>
    <n v="32.5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d v="2013-02-20T04:37:05"/>
    <d v="2013-03-22T03:37:05"/>
    <b v="0"/>
    <n v="32"/>
    <b v="1"/>
    <n v="1.0783333333333334"/>
    <n v="60.65625"/>
    <s v="music/rock"/>
    <x v="4"/>
    <s v="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d v="2012-03-28T07:31:34"/>
    <d v="2012-04-27T07:31:34"/>
    <b v="0"/>
    <n v="20"/>
    <b v="1"/>
    <n v="2.3333333333333335"/>
    <n v="175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d v="2011-11-22T08:12:15"/>
    <d v="2012-01-21T00:13:00"/>
    <b v="0"/>
    <n v="154"/>
    <b v="1"/>
    <n v="1.0060706666666666"/>
    <n v="97.993896103896105"/>
    <s v="music/rock"/>
    <x v="4"/>
    <s v="rock"/>
  </r>
  <r>
    <n v="833"/>
    <s v="Ragman Rolls"/>
    <s v="This is an American rock album."/>
    <n v="6000"/>
    <n v="6100"/>
    <s v="successful"/>
    <s v="US"/>
    <s v="USD"/>
    <n v="1397941475"/>
    <n v="1395349475"/>
    <d v="2014-03-20T13:04:35"/>
    <d v="2014-04-19T13:04:35"/>
    <b v="0"/>
    <n v="41"/>
    <b v="1"/>
    <n v="1.0166666666666666"/>
    <n v="148.7804878048780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d v="2013-05-28T11:44:52"/>
    <d v="2013-06-30T19:59:00"/>
    <b v="0"/>
    <n v="75"/>
    <b v="1"/>
    <n v="1.3101818181818181"/>
    <n v="96.0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d v="2012-04-06T02:59:18"/>
    <d v="2012-05-18T19:00:00"/>
    <b v="0"/>
    <n v="40"/>
    <b v="1"/>
    <n v="1.1725000000000001"/>
    <n v="58.625"/>
    <s v="music/rock"/>
    <x v="4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d v="2013-09-06T17:21:58"/>
    <d v="2013-10-06T17:21:58"/>
    <b v="0"/>
    <n v="46"/>
    <b v="1"/>
    <n v="1.009304"/>
    <n v="109.70695652173914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d v="2014-04-01T15:57:42"/>
    <d v="2014-05-01T15:57:42"/>
    <b v="0"/>
    <n v="62"/>
    <b v="1"/>
    <n v="1.218"/>
    <n v="49.11290322580644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d v="2011-12-18T13:33:05"/>
    <d v="2012-01-17T13:33:05"/>
    <b v="0"/>
    <n v="61"/>
    <b v="1"/>
    <n v="1.454"/>
    <n v="47.67213114754098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d v="2012-08-23T10:19:16"/>
    <d v="2012-09-22T10:19:16"/>
    <b v="0"/>
    <n v="96"/>
    <b v="1"/>
    <n v="1.166166"/>
    <n v="60.737812499999997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d v="2016-08-24T21:26:27"/>
    <d v="2016-09-23T21:26:27"/>
    <b v="0"/>
    <n v="190"/>
    <b v="1"/>
    <n v="1.2041660000000001"/>
    <n v="63.37715789473684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d v="2014-10-11T12:07:43"/>
    <d v="2014-11-10T13:07:43"/>
    <b v="1"/>
    <n v="94"/>
    <b v="1"/>
    <n v="1.0132000000000001"/>
    <n v="53.893617021276597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d v="2013-09-09T06:13:03"/>
    <d v="2013-10-13T19:59:00"/>
    <b v="1"/>
    <n v="39"/>
    <b v="1"/>
    <n v="1.0431999999999999"/>
    <n v="66.871794871794876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d v="2016-11-20T22:11:20"/>
    <d v="2016-12-08T00:00:00"/>
    <b v="0"/>
    <n v="127"/>
    <b v="1"/>
    <n v="2.6713333333333331"/>
    <n v="63.102362204724407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d v="2014-09-23T08:25:52"/>
    <d v="2014-10-31T20:59:00"/>
    <b v="1"/>
    <n v="159"/>
    <b v="1"/>
    <n v="1.9413333333333334"/>
    <n v="36.628930817610062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d v="2016-07-26T20:56:36"/>
    <d v="2016-09-04T19:59:00"/>
    <b v="0"/>
    <n v="177"/>
    <b v="1"/>
    <n v="1.203802"/>
    <n v="34.005706214689269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d v="2014-02-24T01:24:15"/>
    <d v="2014-03-10T06:00:00"/>
    <b v="0"/>
    <n v="47"/>
    <b v="1"/>
    <n v="1.2200090909090908"/>
    <n v="28.553404255319148"/>
    <s v="music/metal"/>
    <x v="4"/>
    <s v="metal"/>
  </r>
  <r>
    <n v="847"/>
    <s v="CENTROPYMUSIC"/>
    <s v="MUSIC WITH MEANING!  MUSIC THAT MATTERS!!!"/>
    <n v="10"/>
    <n v="10"/>
    <s v="successful"/>
    <s v="US"/>
    <s v="USD"/>
    <n v="1436555376"/>
    <n v="1433963376"/>
    <d v="2015-06-10T11:09:36"/>
    <d v="2015-07-10T11:09:36"/>
    <b v="0"/>
    <n v="1"/>
    <b v="1"/>
    <n v="1"/>
    <n v="1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d v="2015-03-15T11:00:33"/>
    <d v="2015-04-14T11:00:33"/>
    <b v="0"/>
    <n v="16"/>
    <b v="1"/>
    <n v="1"/>
    <n v="18.75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d v="2015-02-15T19:34:24"/>
    <d v="2015-03-15T18:34:24"/>
    <b v="0"/>
    <n v="115"/>
    <b v="1"/>
    <n v="1.1990000000000001"/>
    <n v="41.70434782608695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d v="2016-03-23T11:51:57"/>
    <d v="2016-04-24T20:59:00"/>
    <b v="0"/>
    <n v="133"/>
    <b v="1"/>
    <n v="1.55175"/>
    <n v="46.669172932330824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d v="2016-06-01T13:07:33"/>
    <d v="2016-07-31T11:45:00"/>
    <b v="0"/>
    <n v="70"/>
    <b v="1"/>
    <n v="1.3045"/>
    <n v="37.271428571428572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d v="2016-10-13T11:19:55"/>
    <d v="2016-10-24T13:00:00"/>
    <b v="0"/>
    <n v="62"/>
    <b v="1"/>
    <n v="1.0497142857142858"/>
    <n v="59.258064516129032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d v="2015-01-17T11:58:29"/>
    <d v="2015-02-16T11:58:29"/>
    <b v="0"/>
    <n v="10"/>
    <b v="1"/>
    <n v="1"/>
    <n v="3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d v="2016-11-27T21:05:46"/>
    <d v="2016-12-27T21:05:46"/>
    <b v="0"/>
    <n v="499"/>
    <b v="1"/>
    <n v="1.1822050359712231"/>
    <n v="65.862324649298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d v="2016-06-23T19:00:17"/>
    <d v="2016-07-23T19:00:17"/>
    <b v="0"/>
    <n v="47"/>
    <b v="1"/>
    <n v="1.0344827586206897"/>
    <n v="31.914893617021278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d v="2016-08-26T23:29:16"/>
    <d v="2016-10-25T11:00:00"/>
    <b v="0"/>
    <n v="28"/>
    <b v="1"/>
    <n v="2.1800000000000002"/>
    <n v="19.464285714285715"/>
    <s v="music/metal"/>
    <x v="4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d v="2015-10-14T05:57:11"/>
    <d v="2015-11-25T06:57:11"/>
    <b v="0"/>
    <n v="24"/>
    <b v="1"/>
    <n v="1"/>
    <n v="5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d v="2015-03-16T09:53:38"/>
    <d v="2015-04-15T14:59:00"/>
    <b v="0"/>
    <n v="76"/>
    <b v="1"/>
    <n v="1.4400583333333332"/>
    <n v="22.737763157894737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d v="2015-05-04T11:41:08"/>
    <d v="2015-06-03T16:00:00"/>
    <b v="0"/>
    <n v="98"/>
    <b v="1"/>
    <n v="1.0467500000000001"/>
    <n v="42.724489795918366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d v="2013-10-23T03:35:13"/>
    <d v="2013-11-22T04:35:13"/>
    <b v="0"/>
    <n v="48"/>
    <b v="0"/>
    <n v="0.18142857142857144"/>
    <n v="52.916666666666664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d v="2016-08-17T15:10:04"/>
    <d v="2016-09-16T15:10:04"/>
    <b v="0"/>
    <n v="2"/>
    <b v="0"/>
    <n v="2.2444444444444444E-2"/>
    <n v="50.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d v="2013-10-12T05:19:08"/>
    <d v="2013-11-11T06:19:08"/>
    <b v="0"/>
    <n v="4"/>
    <b v="0"/>
    <n v="3.3999999999999998E-3"/>
    <n v="42.5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d v="2012-01-12T18:49:26"/>
    <d v="2012-02-11T18:49:26"/>
    <b v="0"/>
    <n v="5"/>
    <b v="0"/>
    <n v="4.4999999999999998E-2"/>
    <n v="18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d v="2013-09-23T18:33:58"/>
    <d v="2013-10-16T01:59:00"/>
    <b v="0"/>
    <n v="79"/>
    <b v="0"/>
    <n v="0.41538461538461541"/>
    <n v="34.177215189873415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d v="2012-11-17T10:33:17"/>
    <d v="2013-01-16T10:33:17"/>
    <b v="0"/>
    <n v="2"/>
    <b v="0"/>
    <n v="2.0454545454545454E-2"/>
    <n v="22.5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d v="2015-01-21T07:18:38"/>
    <d v="2015-02-28T07:10:00"/>
    <b v="0"/>
    <n v="11"/>
    <b v="0"/>
    <n v="0.18285714285714286"/>
    <n v="58.18181818181818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d v="2009-10-01T18:31:46"/>
    <d v="2009-11-30T20:59:00"/>
    <b v="0"/>
    <n v="11"/>
    <b v="0"/>
    <n v="0.2402"/>
    <n v="109.18181818181819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d v="2013-12-07T16:39:58"/>
    <d v="2014-01-06T16:39:58"/>
    <b v="0"/>
    <n v="1"/>
    <b v="0"/>
    <n v="1.1111111111111111E-3"/>
    <n v="5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d v="2013-03-09T12:17:37"/>
    <d v="2013-04-08T11:17:37"/>
    <b v="0"/>
    <n v="3"/>
    <b v="0"/>
    <n v="0.11818181818181818"/>
    <n v="346.66666666666669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d v="2013-08-01T16:32:03"/>
    <d v="2013-08-31T16:32:03"/>
    <b v="0"/>
    <n v="5"/>
    <b v="0"/>
    <n v="3.0999999999999999E-3"/>
    <n v="12.4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d v="2013-10-30T05:28:15"/>
    <d v="2013-11-29T06:28:15"/>
    <b v="0"/>
    <n v="12"/>
    <b v="0"/>
    <n v="5.4166666666666669E-2"/>
    <n v="27.083333333333332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d v="2011-01-24T11:48:47"/>
    <d v="2011-03-10T11:48:47"/>
    <b v="0"/>
    <n v="2"/>
    <b v="0"/>
    <n v="8.1250000000000003E-3"/>
    <n v="32.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d v="2012-10-01T20:00:40"/>
    <d v="2012-11-10T21:00:40"/>
    <b v="0"/>
    <n v="5"/>
    <b v="0"/>
    <n v="1.2857142857142857E-2"/>
    <n v="9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d v="2013-04-04T06:00:34"/>
    <d v="2013-05-04T06:00:34"/>
    <b v="0"/>
    <n v="21"/>
    <b v="0"/>
    <n v="0.24333333333333335"/>
    <n v="34.761904761904759"/>
    <s v="music/jazz"/>
    <x v="4"/>
    <s v="jazz"/>
  </r>
  <r>
    <n v="876"/>
    <s v="Sound Of Dobells"/>
    <s v="What was the greatest record shop ever?  DOBELLS!"/>
    <n v="3152"/>
    <n v="1286"/>
    <s v="failed"/>
    <s v="GB"/>
    <s v="GBP"/>
    <n v="1359978927"/>
    <n v="1357127727"/>
    <d v="2013-01-02T03:55:27"/>
    <d v="2013-02-04T03:55:27"/>
    <b v="0"/>
    <n v="45"/>
    <b v="0"/>
    <n v="0.40799492385786801"/>
    <n v="28.57777777777777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d v="2013-11-19T10:56:00"/>
    <d v="2013-12-19T10:56:00"/>
    <b v="0"/>
    <n v="29"/>
    <b v="0"/>
    <n v="0.67549999999999999"/>
    <n v="46.586206896551722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d v="2010-11-22T21:35:24"/>
    <d v="2010-12-22T21:35:24"/>
    <b v="0"/>
    <n v="2"/>
    <b v="0"/>
    <n v="1.2999999999999999E-2"/>
    <n v="32.5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d v="2012-05-08T11:55:05"/>
    <d v="2012-05-29T11:55:05"/>
    <b v="0"/>
    <n v="30"/>
    <b v="0"/>
    <n v="0.30666666666666664"/>
    <n v="21.46666666666666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d v="2012-09-26T23:42:18"/>
    <d v="2012-10-29T23:42:18"/>
    <b v="0"/>
    <n v="8"/>
    <b v="0"/>
    <n v="2.9894179894179893E-2"/>
    <n v="14.125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d v="2011-11-29T22:01:26"/>
    <d v="2012-01-13T22:01:26"/>
    <b v="0"/>
    <n v="1"/>
    <b v="0"/>
    <n v="8.0000000000000002E-3"/>
    <n v="3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d v="2011-08-04T12:39:10"/>
    <d v="2011-09-06T12:39:10"/>
    <b v="0"/>
    <n v="14"/>
    <b v="0"/>
    <n v="0.20133333333333334"/>
    <n v="21.57142857142857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d v="2016-01-02T14:27:15"/>
    <d v="2016-03-02T14:27:15"/>
    <b v="0"/>
    <n v="24"/>
    <b v="0"/>
    <n v="0.4002"/>
    <n v="83.37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d v="2012-03-13T11:15:46"/>
    <d v="2012-05-11T18:31:00"/>
    <b v="0"/>
    <n v="2"/>
    <b v="0"/>
    <n v="0.01"/>
    <n v="1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d v="2016-12-09T14:35:11"/>
    <d v="2016-12-30T14:35:11"/>
    <b v="0"/>
    <n v="21"/>
    <b v="0"/>
    <n v="0.75"/>
    <n v="35.71428571428571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d v="2016-08-21T12:53:33"/>
    <d v="2016-09-15T12:53:33"/>
    <b v="0"/>
    <n v="7"/>
    <b v="0"/>
    <n v="0.41"/>
    <n v="29.28571428571428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d v="2011-07-27T10:04:45"/>
    <d v="2011-08-31T22:00:00"/>
    <b v="0"/>
    <n v="4"/>
    <b v="0"/>
    <n v="7.1999999999999995E-2"/>
    <n v="18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d v="2014-09-05T10:49:03"/>
    <d v="2014-10-05T10:49:03"/>
    <b v="0"/>
    <n v="32"/>
    <b v="0"/>
    <n v="9.4412800000000005E-2"/>
    <n v="73.760000000000005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d v="2013-10-22T08:46:19"/>
    <d v="2013-11-21T09:46:19"/>
    <b v="0"/>
    <n v="4"/>
    <b v="0"/>
    <n v="4.1666666666666664E-2"/>
    <n v="31.25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d v="2014-07-21T16:45:30"/>
    <d v="2014-08-20T16:45:30"/>
    <b v="0"/>
    <n v="9"/>
    <b v="0"/>
    <n v="3.2500000000000001E-2"/>
    <n v="28.888888888888889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d v="2010-05-05T20:48:03"/>
    <d v="2010-07-31T20:00:00"/>
    <b v="0"/>
    <n v="17"/>
    <b v="0"/>
    <n v="0.40749999999999997"/>
    <n v="143.8235294117647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d v="2015-03-02T13:32:43"/>
    <d v="2015-04-01T12:32:43"/>
    <b v="0"/>
    <n v="5"/>
    <b v="0"/>
    <n v="0.1"/>
    <n v="4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d v="2016-05-06T15:33:30"/>
    <d v="2016-06-05T15:33:30"/>
    <b v="0"/>
    <n v="53"/>
    <b v="0"/>
    <n v="0.39169999999999999"/>
    <n v="147.8113207547169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d v="2010-09-09T19:03:49"/>
    <d v="2010-10-24T19:03:49"/>
    <b v="0"/>
    <n v="7"/>
    <b v="0"/>
    <n v="2.4375000000000001E-2"/>
    <n v="27.857142857142858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d v="2015-08-02T12:57:06"/>
    <d v="2015-08-27T20:00:00"/>
    <b v="0"/>
    <n v="72"/>
    <b v="0"/>
    <n v="0.4"/>
    <n v="44.444444444444443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d v="2011-12-01T10:11:50"/>
    <d v="2012-01-15T10:11:50"/>
    <b v="0"/>
    <n v="2"/>
    <b v="0"/>
    <n v="2.8000000000000001E-2"/>
    <n v="35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d v="2011-04-12T18:22:42"/>
    <d v="2011-05-27T18:22:42"/>
    <b v="0"/>
    <n v="8"/>
    <b v="0"/>
    <n v="0.37333333333333335"/>
    <n v="35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d v="2016-02-29T12:23:22"/>
    <d v="2016-03-30T11:23:22"/>
    <b v="0"/>
    <n v="2"/>
    <b v="0"/>
    <n v="4.1999999999999997E-3"/>
    <n v="10.5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d v="2014-07-09T15:10:22"/>
    <d v="2014-08-30T07:30:00"/>
    <b v="0"/>
    <n v="3"/>
    <b v="0"/>
    <n v="3.0000000000000001E-3"/>
    <n v="3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d v="2012-08-28T11:06:20"/>
    <d v="2012-09-22T18:25:00"/>
    <b v="0"/>
    <n v="4"/>
    <b v="0"/>
    <n v="3.2000000000000001E-2"/>
    <n v="4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d v="2015-12-03T17:55:37"/>
    <d v="2016-01-02T17:55:37"/>
    <b v="0"/>
    <n v="3"/>
    <b v="0"/>
    <n v="3.0200000000000001E-3"/>
    <n v="50.333333333333336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d v="2010-11-24T21:45:26"/>
    <d v="2011-01-23T21:45:26"/>
    <b v="0"/>
    <n v="6"/>
    <b v="0"/>
    <n v="3.0153846153846153E-2"/>
    <n v="32.666666666666664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d v="2012-06-21T08:34:00"/>
    <d v="2012-07-22T20:00:00"/>
    <b v="0"/>
    <n v="8"/>
    <b v="0"/>
    <n v="3.2500000000000001E-2"/>
    <n v="6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d v="2017-01-02T05:05:19"/>
    <d v="2017-03-03T05:05:19"/>
    <b v="0"/>
    <n v="5"/>
    <b v="0"/>
    <n v="0.22363636363636363"/>
    <n v="24.6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d v="2012-10-11T18:37:27"/>
    <d v="2012-12-10T19:37:27"/>
    <b v="0"/>
    <n v="2"/>
    <b v="0"/>
    <n v="8.5714285714285719E-3"/>
    <n v="15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d v="2012-04-04T19:20:19"/>
    <d v="2012-05-04T19:20:19"/>
    <b v="0"/>
    <n v="24"/>
    <b v="0"/>
    <n v="6.6066666666666662E-2"/>
    <n v="82.583333333333329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d v="2012-01-29T08:18:34"/>
    <d v="2012-02-29T20:59:00"/>
    <b v="0"/>
    <n v="9"/>
    <b v="0"/>
    <n v="5.7692307692307696E-2"/>
    <n v="41.666666666666664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d v="2014-06-12T14:38:50"/>
    <d v="2014-07-13T18:30:00"/>
    <b v="0"/>
    <n v="1"/>
    <b v="0"/>
    <n v="6.0000000000000001E-3"/>
    <n v="3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d v="2014-11-01T13:59:21"/>
    <d v="2014-12-01T14:59:21"/>
    <b v="0"/>
    <n v="10"/>
    <b v="0"/>
    <n v="5.0256410256410255E-2"/>
    <n v="19.600000000000001"/>
    <s v="music/jazz"/>
    <x v="4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d v="2012-11-14T07:24:05"/>
    <d v="2012-12-19T07:24:05"/>
    <b v="0"/>
    <n v="1"/>
    <b v="0"/>
    <n v="5.0000000000000001E-3"/>
    <n v="10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d v="2011-10-30T20:06:16"/>
    <d v="2011-12-11T21:06:16"/>
    <b v="0"/>
    <n v="20"/>
    <b v="0"/>
    <n v="0.309"/>
    <n v="231.75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d v="2014-08-27T04:43:13"/>
    <d v="2014-10-01T04:43:13"/>
    <b v="0"/>
    <n v="30"/>
    <b v="0"/>
    <n v="0.21037037037037037"/>
    <n v="189.33333333333334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d v="2014-10-22T15:02:03"/>
    <d v="2014-11-21T16:02:03"/>
    <b v="0"/>
    <n v="6"/>
    <b v="0"/>
    <n v="2.1999999999999999E-2"/>
    <n v="55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d v="2013-01-14T14:37:49"/>
    <d v="2013-02-13T14:37:49"/>
    <b v="0"/>
    <n v="15"/>
    <b v="0"/>
    <n v="0.109"/>
    <n v="21.8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d v="2013-10-28T13:08:31"/>
    <d v="2013-11-27T14:08:31"/>
    <b v="0"/>
    <n v="5"/>
    <b v="0"/>
    <n v="2.6666666666666668E-2"/>
    <n v="32"/>
    <s v="music/jazz"/>
    <x v="4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d v="2012-09-28T12:41:53"/>
    <d v="2012-11-17T16:00:00"/>
    <b v="0"/>
    <n v="28"/>
    <b v="0"/>
    <n v="0.10862068965517241"/>
    <n v="56.25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d v="2010-05-14T13:58:26"/>
    <d v="2010-06-25T13:32:00"/>
    <b v="0"/>
    <n v="5"/>
    <b v="0"/>
    <n v="0.38333333333333336"/>
    <n v="69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d v="2014-02-10T00:38:22"/>
    <d v="2014-03-16T14:00:00"/>
    <b v="0"/>
    <n v="7"/>
    <b v="0"/>
    <n v="6.5500000000000003E-2"/>
    <n v="18.714285714285715"/>
    <s v="music/jazz"/>
    <x v="4"/>
    <s v="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d v="2013-02-05T15:15:45"/>
    <d v="2013-03-22T14:15:45"/>
    <b v="0"/>
    <n v="30"/>
    <b v="0"/>
    <n v="0.14536842105263159"/>
    <n v="46.033333333333331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d v="2014-03-12T20:03:29"/>
    <d v="2014-05-11T20:03:29"/>
    <b v="0"/>
    <n v="2"/>
    <b v="0"/>
    <n v="0.06"/>
    <n v="6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d v="2014-04-04T09:41:24"/>
    <d v="2014-05-03T22:00:00"/>
    <b v="0"/>
    <n v="30"/>
    <b v="0"/>
    <n v="0.30399999999999999"/>
    <n v="50.66666666666666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d v="2015-12-30T00:00:29"/>
    <d v="2016-01-29T00:00:29"/>
    <b v="0"/>
    <n v="2"/>
    <b v="0"/>
    <n v="1.4285714285714285E-2"/>
    <n v="25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d v="2013-10-04T11:09:17"/>
    <d v="2013-11-03T12:09:17"/>
    <b v="0"/>
    <n v="2"/>
    <b v="0"/>
    <n v="1.1428571428571429E-2"/>
    <n v="2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d v="2012-08-03T03:30:48"/>
    <d v="2012-09-02T03:30:48"/>
    <b v="0"/>
    <n v="1"/>
    <b v="0"/>
    <n v="3.5714285714285713E-3"/>
    <n v="2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d v="2013-05-22T10:18:58"/>
    <d v="2013-06-30T11:58:00"/>
    <b v="0"/>
    <n v="2"/>
    <b v="0"/>
    <n v="1.4545454545454545E-2"/>
    <n v="2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d v="2015-06-26T16:12:06"/>
    <d v="2015-08-10T16:12:06"/>
    <b v="0"/>
    <n v="14"/>
    <b v="0"/>
    <n v="0.17155555555555554"/>
    <n v="110.2857142857142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d v="2017-01-10T18:19:05"/>
    <d v="2017-02-09T18:19:05"/>
    <b v="0"/>
    <n v="31"/>
    <b v="0"/>
    <n v="2.3220000000000001E-2"/>
    <n v="37.451612903225808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d v="2016-01-13T12:14:20"/>
    <d v="2016-02-18T12:14:20"/>
    <b v="0"/>
    <n v="16"/>
    <b v="0"/>
    <n v="8.9066666666666669E-2"/>
    <n v="41.75"/>
    <s v="technology/wearables"/>
    <x v="2"/>
    <s v="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d v="2016-10-30T08:01:45"/>
    <d v="2016-11-29T09:01:45"/>
    <b v="0"/>
    <n v="12"/>
    <b v="0"/>
    <n v="9.633333333333334E-2"/>
    <n v="24.083333333333332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d v="2016-03-15T06:00:50"/>
    <d v="2016-04-18T06:00:00"/>
    <b v="0"/>
    <n v="96"/>
    <b v="0"/>
    <n v="0.13325999999999999"/>
    <n v="69.40625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d v="2016-12-28T12:57:06"/>
    <d v="2017-02-18T15:59:00"/>
    <b v="0"/>
    <n v="16"/>
    <b v="0"/>
    <n v="2.4840000000000001E-2"/>
    <n v="155.2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d v="2016-08-10T10:00:48"/>
    <d v="2016-09-09T10:00:48"/>
    <b v="0"/>
    <n v="5"/>
    <b v="0"/>
    <n v="1.9066666666666666E-2"/>
    <n v="57.2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d v="2016-02-11T11:52:44"/>
    <d v="2016-03-12T11:52:44"/>
    <b v="0"/>
    <n v="8"/>
    <b v="0"/>
    <n v="0.12"/>
    <n v="6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d v="2015-12-22T17:02:56"/>
    <d v="2016-02-20T17:02:56"/>
    <b v="0"/>
    <n v="7"/>
    <b v="0"/>
    <n v="1.3650000000000001E-2"/>
    <n v="39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d v="2015-12-18T10:01:01"/>
    <d v="2016-01-17T10:01:01"/>
    <b v="0"/>
    <n v="24"/>
    <b v="0"/>
    <n v="0.28039999999999998"/>
    <n v="58.416666666666664"/>
    <s v="technology/wearables"/>
    <x v="2"/>
    <s v="wearables"/>
  </r>
  <r>
    <n v="951"/>
    <s v="Smart Harness"/>
    <s v="Revolutionizing the way we walk our dogs!"/>
    <n v="50000"/>
    <n v="19195"/>
    <s v="failed"/>
    <s v="US"/>
    <s v="USD"/>
    <n v="1465054872"/>
    <n v="1461166872"/>
    <d v="2016-04-20T07:41:12"/>
    <d v="2016-06-04T07:41:12"/>
    <b v="0"/>
    <n v="121"/>
    <b v="0"/>
    <n v="0.38390000000000002"/>
    <n v="158.63636363636363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d v="2016-10-19T06:43:32"/>
    <d v="2016-11-18T07:43:32"/>
    <b v="0"/>
    <n v="196"/>
    <b v="0"/>
    <n v="0.39942857142857141"/>
    <n v="99.857142857142861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d v="2014-12-25T19:56:39"/>
    <d v="2015-01-24T19:56:39"/>
    <b v="0"/>
    <n v="5"/>
    <b v="0"/>
    <n v="8.3999999999999995E-3"/>
    <n v="25.2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d v="2015-07-09T12:00:39"/>
    <d v="2015-08-20T12:00:39"/>
    <b v="0"/>
    <n v="73"/>
    <b v="0"/>
    <n v="0.43406666666666666"/>
    <n v="89.191780821917803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d v="2016-08-03T23:05:00"/>
    <d v="2016-09-12T23:05:00"/>
    <b v="0"/>
    <n v="93"/>
    <b v="0"/>
    <n v="5.6613333333333335E-2"/>
    <n v="182.6236559139785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d v="2015-02-25T13:55:59"/>
    <d v="2015-04-26T12:55:59"/>
    <b v="0"/>
    <n v="17"/>
    <b v="0"/>
    <n v="1.7219999999999999E-2"/>
    <n v="50.647058823529413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d v="2016-10-17T05:15:33"/>
    <d v="2016-11-17T06:15:33"/>
    <b v="0"/>
    <n v="7"/>
    <b v="0"/>
    <n v="1.9416666666666665E-2"/>
    <n v="33.285714285714285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d v="2015-03-19T11:16:03"/>
    <d v="2015-04-09T20:59:00"/>
    <b v="0"/>
    <n v="17"/>
    <b v="0"/>
    <n v="0.11328275684711328"/>
    <n v="51.823529411764703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d v="2014-12-19T20:11:05"/>
    <d v="2015-01-18T20:11:05"/>
    <b v="0"/>
    <n v="171"/>
    <b v="0"/>
    <n v="0.3886"/>
    <n v="113.625730994152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d v="2017-01-31T07:02:35"/>
    <d v="2017-03-14T06:02:35"/>
    <b v="0"/>
    <n v="188"/>
    <b v="0"/>
    <n v="0.46100628930817611"/>
    <n v="136.46276595744681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d v="2017-01-05T08:38:55"/>
    <d v="2017-02-20T11:00:00"/>
    <b v="0"/>
    <n v="110"/>
    <b v="0"/>
    <n v="0.42188421052631581"/>
    <n v="364.35454545454547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d v="2016-01-04T09:05:53"/>
    <d v="2016-02-11T09:05:53"/>
    <b v="0"/>
    <n v="37"/>
    <b v="0"/>
    <n v="0.2848"/>
    <n v="19.243243243243242"/>
    <s v="technology/wearables"/>
    <x v="2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d v="2016-09-12T07:15:19"/>
    <d v="2016-10-17T07:15:19"/>
    <b v="0"/>
    <n v="9"/>
    <b v="0"/>
    <n v="1.0771428571428571E-2"/>
    <n v="41.888888888888886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d v="2015-07-23T07:05:19"/>
    <d v="2015-09-01T07:05:19"/>
    <b v="0"/>
    <n v="29"/>
    <b v="0"/>
    <n v="7.9909090909090902E-3"/>
    <n v="30.310344827586206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d v="2016-09-23T16:24:06"/>
    <d v="2016-10-25T19:59:00"/>
    <b v="0"/>
    <n v="6"/>
    <b v="0"/>
    <n v="1.192E-2"/>
    <n v="49.666666666666664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d v="2016-09-06T07:15:32"/>
    <d v="2016-10-06T07:15:32"/>
    <b v="0"/>
    <n v="30"/>
    <b v="0"/>
    <n v="0.14799999999999999"/>
    <n v="59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d v="2016-02-21T22:06:14"/>
    <d v="2016-04-21T21:06:14"/>
    <b v="0"/>
    <n v="81"/>
    <b v="0"/>
    <n v="0.17810000000000001"/>
    <n v="43.97530864197531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d v="2014-07-16T12:20:34"/>
    <d v="2014-08-15T12:20:34"/>
    <b v="0"/>
    <n v="4"/>
    <b v="0"/>
    <n v="1.325E-2"/>
    <n v="26.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d v="2017-01-06T23:16:47"/>
    <d v="2017-02-08T23:16:47"/>
    <b v="0"/>
    <n v="11"/>
    <b v="0"/>
    <n v="0.46666666666666667"/>
    <n v="1272.727272727272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d v="2016-12-16T21:17:33"/>
    <d v="2017-01-22T20:59:00"/>
    <b v="0"/>
    <n v="14"/>
    <b v="0"/>
    <n v="0.4592"/>
    <n v="164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d v="2015-04-17T09:01:00"/>
    <d v="2015-06-01T09:01:00"/>
    <b v="0"/>
    <n v="5"/>
    <b v="0"/>
    <n v="2.2599999999999999E-3"/>
    <n v="45.2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d v="2014-08-05T12:46:38"/>
    <d v="2014-09-03T22:59:00"/>
    <b v="0"/>
    <n v="45"/>
    <b v="0"/>
    <n v="0.34625"/>
    <n v="153.88888888888889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d v="2015-09-09T16:21:33"/>
    <d v="2015-11-08T17:21:33"/>
    <b v="0"/>
    <n v="8"/>
    <b v="0"/>
    <n v="2.0549999999999999E-2"/>
    <n v="51.375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d v="2016-02-24T09:59:16"/>
    <d v="2016-03-25T08:59:16"/>
    <b v="0"/>
    <n v="3"/>
    <b v="0"/>
    <n v="5.5999999999999999E-3"/>
    <n v="93.333333333333329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d v="2016-04-29T08:43:05"/>
    <d v="2016-06-28T08:43:05"/>
    <b v="0"/>
    <n v="24"/>
    <b v="0"/>
    <n v="2.6069999999999999E-2"/>
    <n v="108.62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d v="2015-06-29T17:24:57"/>
    <d v="2015-08-13T17:24:57"/>
    <b v="0"/>
    <n v="18"/>
    <b v="0"/>
    <n v="1.9259999999999999E-2"/>
    <n v="160.5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d v="2016-01-22T14:36:37"/>
    <d v="2016-02-21T14:36:37"/>
    <b v="0"/>
    <n v="12"/>
    <b v="0"/>
    <n v="0.33666666666666667"/>
    <n v="75.75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d v="2016-01-25T23:25:01"/>
    <d v="2016-02-24T23:25:01"/>
    <b v="0"/>
    <n v="123"/>
    <b v="0"/>
    <n v="0.5626326718299024"/>
    <n v="790.83739837398377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d v="2016-05-16T02:00:28"/>
    <d v="2016-06-20T10:59:00"/>
    <b v="0"/>
    <n v="96"/>
    <b v="0"/>
    <n v="0.82817600000000002"/>
    <n v="301.93916666666667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d v="2014-10-16T13:42:02"/>
    <d v="2014-11-30T14:42:02"/>
    <b v="0"/>
    <n v="31"/>
    <b v="0"/>
    <n v="0.14860000000000001"/>
    <n v="47.93548387096774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d v="2014-07-10T14:43:42"/>
    <d v="2014-08-09T14:43:42"/>
    <b v="0"/>
    <n v="4"/>
    <b v="0"/>
    <n v="1.2375123751237513E-4"/>
    <n v="2.75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d v="2016-09-02T10:04:46"/>
    <d v="2016-10-02T10:04:46"/>
    <b v="0"/>
    <n v="3"/>
    <b v="0"/>
    <n v="1.7142857142857143E-4"/>
    <n v="1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d v="2016-07-23T08:01:25"/>
    <d v="2016-08-23T12:54:00"/>
    <b v="0"/>
    <n v="179"/>
    <b v="0"/>
    <n v="0.2950613611721471"/>
    <n v="171.79329608938548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d v="2015-02-25T18:46:48"/>
    <d v="2015-03-27T17:46:48"/>
    <b v="0"/>
    <n v="3"/>
    <b v="0"/>
    <n v="1.06E-2"/>
    <n v="35.33333333333333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d v="2015-12-01T15:13:30"/>
    <d v="2015-12-31T15:00:00"/>
    <b v="0"/>
    <n v="23"/>
    <b v="0"/>
    <n v="6.2933333333333327E-2"/>
    <n v="82.086956521739125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d v="2015-11-16T10:25:00"/>
    <d v="2016-01-09T16:00:00"/>
    <b v="0"/>
    <n v="23"/>
    <b v="0"/>
    <n v="0.1275"/>
    <n v="110.8695652173913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d v="2014-05-13T23:04:10"/>
    <d v="2014-06-22T23:04:10"/>
    <b v="0"/>
    <n v="41"/>
    <b v="0"/>
    <n v="0.13220000000000001"/>
    <n v="161.21951219512195"/>
    <s v="technology/wearables"/>
    <x v="2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d v="2016-08-29T14:24:55"/>
    <d v="2016-09-28T14:24:55"/>
    <b v="0"/>
    <n v="32"/>
    <b v="0"/>
    <n v="0.16769999999999999"/>
    <n v="52.4062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d v="2014-08-04T10:49:24"/>
    <d v="2014-09-03T10:49:24"/>
    <b v="0"/>
    <n v="2"/>
    <b v="0"/>
    <n v="1.0399999999999999E-3"/>
    <n v="13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d v="2016-06-17T10:09:48"/>
    <d v="2016-07-12T10:51:00"/>
    <b v="0"/>
    <n v="7"/>
    <b v="0"/>
    <n v="4.24E-2"/>
    <n v="30.285714285714285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d v="2016-03-08T14:11:59"/>
    <d v="2016-05-07T13:11:59"/>
    <b v="0"/>
    <n v="4"/>
    <b v="0"/>
    <n v="4.6699999999999997E-3"/>
    <n v="116.75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d v="2016-10-09T15:09:28"/>
    <d v="2016-11-11T21:00:00"/>
    <b v="0"/>
    <n v="196"/>
    <b v="0"/>
    <n v="0.25087142857142858"/>
    <n v="89.59693877551021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d v="2014-10-08T22:18:50"/>
    <d v="2014-11-30T14:59:00"/>
    <b v="0"/>
    <n v="11"/>
    <b v="0"/>
    <n v="2.3345000000000001E-2"/>
    <n v="424.45454545454544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d v="2014-11-04T14:34:40"/>
    <d v="2014-11-29T08:00:00"/>
    <b v="0"/>
    <n v="9"/>
    <b v="0"/>
    <n v="7.2599999999999998E-2"/>
    <n v="80.666666666666671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d v="2014-06-27T12:47:40"/>
    <d v="2014-07-27T07:27:00"/>
    <b v="0"/>
    <n v="5"/>
    <b v="0"/>
    <n v="1.6250000000000001E-2"/>
    <n v="13"/>
    <s v="technology/wearables"/>
    <x v="2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d v="2014-10-28T18:28:17"/>
    <d v="2014-11-27T19:28:17"/>
    <b v="0"/>
    <n v="8"/>
    <b v="0"/>
    <n v="1.2999999999999999E-2"/>
    <n v="8.125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d v="2015-10-04T20:03:21"/>
    <d v="2015-11-18T21:03:21"/>
    <b v="0"/>
    <n v="229"/>
    <b v="0"/>
    <n v="0.58558333333333334"/>
    <n v="153.4279475982532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d v="2014-10-13T23:11:30"/>
    <d v="2014-11-13T00:02:00"/>
    <b v="0"/>
    <n v="40"/>
    <b v="0"/>
    <n v="7.7886666666666673E-2"/>
    <n v="292.0749999999999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d v="2017-01-13T17:26:00"/>
    <d v="2017-03-14T16:26:00"/>
    <b v="0"/>
    <n v="6"/>
    <b v="0"/>
    <n v="2.2157147647256063E-2"/>
    <n v="3304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d v="2016-12-16T09:16:53"/>
    <d v="2017-01-30T09:16:53"/>
    <b v="0"/>
    <n v="4"/>
    <b v="0"/>
    <n v="1.04"/>
    <n v="130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d v="2015-11-17T08:25:14"/>
    <d v="2015-12-16T21:59:00"/>
    <b v="0"/>
    <n v="22"/>
    <b v="0"/>
    <n v="0.29602960296029601"/>
    <n v="134.5454545454545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d v="2017-02-14T09:01:01"/>
    <d v="2017-03-16T08:01:01"/>
    <b v="0"/>
    <n v="15"/>
    <b v="0"/>
    <n v="0.16055"/>
    <n v="214.06666666666666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d v="2016-01-19T09:00:27"/>
    <d v="2016-02-18T09:00:27"/>
    <b v="0"/>
    <n v="95"/>
    <b v="0"/>
    <n v="0.82208000000000003"/>
    <n v="216.33684210526314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d v="2015-09-29T06:59:43"/>
    <d v="2015-10-30T06:59:43"/>
    <b v="0"/>
    <n v="161"/>
    <b v="0"/>
    <n v="0.75051000000000001"/>
    <n v="932.3105590062111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d v="2014-12-03T16:57:52"/>
    <d v="2014-12-11T23:11:00"/>
    <b v="0"/>
    <n v="8"/>
    <b v="0"/>
    <n v="5.8500000000000003E-2"/>
    <n v="29.2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d v="2016-11-02T06:00:23"/>
    <d v="2016-12-14T07:00:23"/>
    <b v="0"/>
    <n v="76"/>
    <b v="0"/>
    <n v="0.44319999999999998"/>
    <n v="174.9473684210526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d v="2016-11-28T11:25:15"/>
    <d v="2016-12-28T11:25:15"/>
    <b v="0"/>
    <n v="1"/>
    <b v="0"/>
    <n v="2.6737967914438501E-3"/>
    <n v="25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d v="2016-05-20T06:30:46"/>
    <d v="2016-06-19T06:30:46"/>
    <b v="0"/>
    <n v="101"/>
    <b v="0"/>
    <n v="0.1313"/>
    <n v="65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d v="2016-07-10T11:54:22"/>
    <d v="2016-09-04T18:59:00"/>
    <b v="0"/>
    <n v="4"/>
    <b v="0"/>
    <n v="1.9088937093275488E-3"/>
    <n v="55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d v="2014-11-03T13:33:15"/>
    <d v="2014-12-18T13:33:15"/>
    <b v="0"/>
    <n v="1"/>
    <b v="0"/>
    <n v="3.7499999999999999E-3"/>
    <n v="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d v="2016-12-10T02:34:12"/>
    <d v="2017-01-24T02:34:12"/>
    <b v="0"/>
    <n v="775"/>
    <b v="0"/>
    <n v="215.35021"/>
    <n v="1389.356193548387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d v="2015-12-01T12:00:56"/>
    <d v="2015-12-29T12:00:00"/>
    <b v="0"/>
    <n v="90"/>
    <b v="0"/>
    <n v="0.34527999999999998"/>
    <n v="95.911111111111111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d v="2014-11-11T16:03:35"/>
    <d v="2014-12-31T16:03:35"/>
    <b v="0"/>
    <n v="16"/>
    <b v="0"/>
    <n v="0.30599999999999999"/>
    <n v="191.2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d v="2015-10-26T13:04:55"/>
    <d v="2015-11-25T14:04:55"/>
    <b v="0"/>
    <n v="6"/>
    <b v="0"/>
    <n v="2.6666666666666668E-2"/>
    <n v="4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d v="2016-02-21T18:34:16"/>
    <d v="2016-04-06T17:34:16"/>
    <b v="0"/>
    <n v="38"/>
    <b v="0"/>
    <n v="2.8420000000000001E-2"/>
    <n v="74.78947368421052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d v="2015-10-12T08:12:15"/>
    <d v="2015-11-21T09:12:15"/>
    <b v="0"/>
    <n v="355"/>
    <b v="0"/>
    <n v="0.22878799999999999"/>
    <n v="161.1183098591549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d v="2016-06-14T03:48:53"/>
    <d v="2016-07-14T03:48:53"/>
    <b v="0"/>
    <n v="7"/>
    <b v="0"/>
    <n v="3.1050000000000001E-2"/>
    <n v="88.714285714285708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d v="2015-01-05T15:22:29"/>
    <d v="2015-02-04T15:22:29"/>
    <b v="0"/>
    <n v="400"/>
    <b v="0"/>
    <n v="0.47333333333333333"/>
    <n v="53.25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d v="2015-05-02T17:40:09"/>
    <d v="2015-06-01T16:47:00"/>
    <b v="0"/>
    <n v="30"/>
    <b v="1"/>
    <n v="2.0554838709677421"/>
    <n v="106.2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d v="2015-09-23T22:02:51"/>
    <d v="2015-10-16T20:00:00"/>
    <b v="1"/>
    <n v="478"/>
    <b v="1"/>
    <n v="3.5180366666666667"/>
    <n v="22.079728033472804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d v="2015-04-17T07:31:17"/>
    <d v="2015-05-17T07:31:17"/>
    <b v="1"/>
    <n v="74"/>
    <b v="1"/>
    <n v="1.149"/>
    <n v="31.054054054054053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d v="2015-05-21T14:04:21"/>
    <d v="2015-06-20T14:04:21"/>
    <b v="0"/>
    <n v="131"/>
    <b v="1"/>
    <n v="2.3715000000000002"/>
    <n v="36.206106870229007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d v="2016-01-01T05:56:03"/>
    <d v="2016-01-31T05:56:03"/>
    <b v="1"/>
    <n v="61"/>
    <b v="1"/>
    <n v="1.1863774999999999"/>
    <n v="388.976229508196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d v="2015-02-14T12:00:37"/>
    <d v="2015-03-16T11:00:37"/>
    <b v="1"/>
    <n v="1071"/>
    <b v="1"/>
    <n v="1.099283142857143"/>
    <n v="71.84857142857143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d v="2016-02-26T01:46:56"/>
    <d v="2016-03-31T00:46:56"/>
    <b v="1"/>
    <n v="122"/>
    <b v="1"/>
    <n v="1.0000828571428571"/>
    <n v="57.38180327868852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d v="2014-09-22T16:49:07"/>
    <d v="2014-10-22T16:49:07"/>
    <b v="1"/>
    <n v="111"/>
    <b v="1"/>
    <n v="1.0309292094387414"/>
    <n v="69.66666666666667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d v="2017-01-20T07:03:25"/>
    <d v="2017-03-06T12:00:00"/>
    <b v="1"/>
    <n v="255"/>
    <b v="1"/>
    <n v="1.1727000000000001"/>
    <n v="45.988235294117644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d v="2015-02-09T09:05:07"/>
    <d v="2015-04-04T13:59:00"/>
    <b v="0"/>
    <n v="141"/>
    <b v="1"/>
    <n v="1.1175999999999999"/>
    <n v="79.262411347517727"/>
    <s v="music/electronic music"/>
    <x v="4"/>
    <s v="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d v="2016-08-29T03:35:49"/>
    <d v="2016-09-12T03:35:49"/>
    <b v="0"/>
    <n v="159"/>
    <b v="1"/>
    <n v="3.4209999999999998"/>
    <n v="43.031446540880502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d v="2015-11-16T10:20:10"/>
    <d v="2015-12-16T10:20:10"/>
    <b v="0"/>
    <n v="99"/>
    <b v="1"/>
    <n v="1.0740000000000001"/>
    <n v="108.48484848484848"/>
    <s v="music/electronic music"/>
    <x v="4"/>
    <s v="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d v="2016-05-24T08:00:25"/>
    <d v="2016-06-23T08:00:25"/>
    <b v="0"/>
    <n v="96"/>
    <b v="1"/>
    <n v="1.0849703703703704"/>
    <n v="61.02958333333333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d v="2016-11-14T09:34:40"/>
    <d v="2016-12-12T09:34:40"/>
    <b v="0"/>
    <n v="27"/>
    <b v="1"/>
    <n v="1.0286144578313252"/>
    <n v="50.592592592592595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d v="2016-07-03T20:00:04"/>
    <d v="2016-08-04T19:59:00"/>
    <b v="0"/>
    <n v="166"/>
    <b v="1"/>
    <n v="1.3000180000000001"/>
    <n v="39.157168674698795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d v="2015-01-12T07:23:40"/>
    <d v="2015-02-11T07:23:40"/>
    <b v="0"/>
    <n v="76"/>
    <b v="1"/>
    <n v="1.0765217391304347"/>
    <n v="65.1578947368421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d v="2012-12-06T02:46:30"/>
    <d v="2013-01-07T00:00:00"/>
    <b v="0"/>
    <n v="211"/>
    <b v="1"/>
    <n v="1.1236044444444444"/>
    <n v="23.963127962085309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d v="2015-04-25T11:44:22"/>
    <d v="2015-05-17T21:00:00"/>
    <b v="0"/>
    <n v="21"/>
    <b v="1"/>
    <n v="1.0209999999999999"/>
    <n v="48.61904761904762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d v="2016-02-17T21:33:43"/>
    <d v="2016-03-18T20:33:43"/>
    <b v="0"/>
    <n v="61"/>
    <b v="1"/>
    <n v="1.4533333333333334"/>
    <n v="35.7377049180327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d v="2016-11-17T18:37:26"/>
    <d v="2016-12-12T23:59:00"/>
    <b v="0"/>
    <n v="30"/>
    <b v="1"/>
    <n v="1.282"/>
    <n v="21.366666666666667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d v="2016-07-28T09:00:09"/>
    <d v="2016-08-27T09:00:09"/>
    <b v="0"/>
    <n v="1"/>
    <b v="0"/>
    <n v="2.9411764705882353E-3"/>
    <n v="25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d v="2014-07-31T08:42:28"/>
    <d v="2014-09-12T02:00:00"/>
    <b v="0"/>
    <n v="1"/>
    <b v="0"/>
    <n v="1.5384615384615385E-2"/>
    <n v="1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d v="2015-04-19T22:04:15"/>
    <d v="2015-05-19T22:04:15"/>
    <b v="0"/>
    <n v="292"/>
    <b v="0"/>
    <n v="8.5370000000000001E-2"/>
    <n v="29.236301369863014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d v="2015-01-07T14:13:21"/>
    <d v="2015-03-05T12:27:00"/>
    <b v="0"/>
    <n v="2"/>
    <b v="0"/>
    <n v="8.571428571428571E-4"/>
    <n v="3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d v="2014-07-24T12:59:10"/>
    <d v="2014-08-23T12:59:10"/>
    <b v="0"/>
    <n v="8"/>
    <b v="0"/>
    <n v="2.6599999999999999E-2"/>
    <n v="33.25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d v="2014-10-06T11:38:35"/>
    <d v="2014-11-05T12:38:35"/>
    <b v="0"/>
    <n v="1"/>
    <b v="0"/>
    <n v="5.0000000000000001E-4"/>
    <n v="1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d v="2016-08-15T17:16:29"/>
    <d v="2016-09-24T17:16:29"/>
    <b v="0"/>
    <n v="4"/>
    <b v="0"/>
    <n v="1.4133333333333333E-2"/>
    <n v="53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d v="2017-02-08T20:08:52"/>
    <d v="2017-03-05T20:08:52"/>
    <b v="0"/>
    <n v="1"/>
    <b v="0"/>
    <n v="0.01"/>
    <n v="15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d v="2015-03-16T13:54:53"/>
    <d v="2015-04-15T13:54:53"/>
    <b v="0"/>
    <n v="1"/>
    <b v="0"/>
    <n v="0.01"/>
    <n v="50"/>
    <s v="journalism/audio"/>
    <x v="5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d v="2016-07-05T11:22:21"/>
    <d v="2016-07-12T11:22:21"/>
    <b v="0"/>
    <n v="4"/>
    <b v="0"/>
    <n v="0.95477386934673369"/>
    <n v="47.5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d v="2013-05-22T21:28:23"/>
    <d v="2013-07-06T21:28:23"/>
    <b v="0"/>
    <n v="123"/>
    <b v="0"/>
    <n v="8.9744444444444446E-2"/>
    <n v="65.666666666666671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d v="2014-01-22T01:08:42"/>
    <d v="2014-02-19T01:08:42"/>
    <b v="0"/>
    <n v="5"/>
    <b v="0"/>
    <n v="2.7E-2"/>
    <n v="16.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d v="2013-06-20T15:06:22"/>
    <d v="2013-08-04T15:06:22"/>
    <b v="0"/>
    <n v="148"/>
    <b v="0"/>
    <n v="3.3673333333333333E-2"/>
    <n v="34.128378378378379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d v="2013-11-21T12:32:11"/>
    <d v="2013-12-21T12:32:11"/>
    <b v="0"/>
    <n v="10"/>
    <b v="0"/>
    <n v="0.26"/>
    <n v="13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d v="2016-03-11T00:54:24"/>
    <d v="2016-04-09T23:54:24"/>
    <b v="0"/>
    <n v="4"/>
    <b v="0"/>
    <n v="1.5E-3"/>
    <n v="11.2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d v="2013-10-24T21:30:59"/>
    <d v="2013-11-25T22:30:59"/>
    <b v="0"/>
    <n v="21"/>
    <b v="0"/>
    <n v="0.38636363636363635"/>
    <n v="40.476190476190474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d v="2012-09-10T16:17:02"/>
    <d v="2012-09-30T16:17:02"/>
    <b v="0"/>
    <n v="2"/>
    <b v="0"/>
    <n v="7.0000000000000001E-3"/>
    <n v="35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d v="2014-01-06T11:58:17"/>
    <d v="2014-02-05T11:58:17"/>
    <b v="0"/>
    <n v="4"/>
    <b v="0"/>
    <n v="6.8000000000000005E-4"/>
    <n v="12.75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d v="2011-09-16T15:09:01"/>
    <d v="2011-10-16T15:09:01"/>
    <b v="0"/>
    <n v="1"/>
    <b v="0"/>
    <n v="1.3333333333333334E-2"/>
    <n v="1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d v="2013-12-04T20:09:05"/>
    <d v="2014-01-03T20:09:05"/>
    <b v="0"/>
    <n v="30"/>
    <b v="0"/>
    <n v="6.3092592592592589E-2"/>
    <n v="113.5666666666666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d v="2012-04-06T13:41:56"/>
    <d v="2012-05-06T13:41:56"/>
    <b v="0"/>
    <n v="3"/>
    <b v="0"/>
    <n v="4.4999999999999998E-2"/>
    <n v="1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d v="2014-07-18T01:04:10"/>
    <d v="2014-09-11T01:04:10"/>
    <b v="0"/>
    <n v="975"/>
    <b v="0"/>
    <n v="0.62765333333333329"/>
    <n v="48.281025641025643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d v="2015-12-14T20:00:11"/>
    <d v="2016-01-13T20:00:11"/>
    <b v="0"/>
    <n v="167"/>
    <b v="0"/>
    <n v="0.29376000000000002"/>
    <n v="43.976047904191617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d v="2011-06-06T20:42:01"/>
    <d v="2011-07-21T20:42:01"/>
    <b v="0"/>
    <n v="5"/>
    <b v="0"/>
    <n v="7.4999999999999997E-2"/>
    <n v="9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d v="2016-04-19T05:35:36"/>
    <d v="2016-05-14T05:35:36"/>
    <b v="0"/>
    <n v="18"/>
    <b v="0"/>
    <n v="2.6076923076923077E-2"/>
    <n v="37.666666666666664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d v="2014-04-10T19:18:53"/>
    <d v="2014-05-10T19:18:53"/>
    <b v="0"/>
    <n v="98"/>
    <b v="0"/>
    <n v="9.1050000000000006E-2"/>
    <n v="18.58163265306122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d v="2014-12-29T14:14:52"/>
    <d v="2015-01-28T14:14:52"/>
    <b v="0"/>
    <n v="4"/>
    <b v="0"/>
    <n v="1.7647058823529413E-4"/>
    <n v="3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d v="2012-07-11T13:44:48"/>
    <d v="2012-08-10T13:44:48"/>
    <b v="0"/>
    <n v="3"/>
    <b v="0"/>
    <n v="5.5999999999999999E-3"/>
    <n v="18.66666666666666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d v="2014-06-03T07:49:43"/>
    <d v="2014-08-02T07:49:43"/>
    <b v="0"/>
    <n v="1"/>
    <b v="0"/>
    <n v="8.2000000000000007E-3"/>
    <n v="41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d v="2016-02-13T08:06:15"/>
    <d v="2016-03-14T07:06:15"/>
    <b v="0"/>
    <n v="9"/>
    <b v="0"/>
    <n v="3.4200000000000001E-2"/>
    <n v="114"/>
    <s v="games/video games"/>
    <x v="6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d v="2014-07-25T12:48:11"/>
    <d v="2014-08-24T12:48:11"/>
    <b v="0"/>
    <n v="2"/>
    <b v="0"/>
    <n v="8.3333333333333339E-4"/>
    <n v="7.5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d v="2014-03-25T11:11:07"/>
    <d v="2014-04-24T11:11:07"/>
    <b v="0"/>
    <n v="147"/>
    <b v="0"/>
    <n v="0.14182977777777778"/>
    <n v="43.41727891156463"/>
    <s v="games/video games"/>
    <x v="6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d v="2015-05-26T20:32:55"/>
    <d v="2015-06-25T20:32:55"/>
    <b v="0"/>
    <n v="49"/>
    <b v="0"/>
    <n v="7.8266666666666665E-2"/>
    <n v="23.959183673469386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d v="2015-04-28T20:27:33"/>
    <d v="2015-05-28T20:27:33"/>
    <b v="0"/>
    <n v="1"/>
    <b v="0"/>
    <n v="3.8464497269020693E-4"/>
    <n v="5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d v="2016-03-11T11:41:12"/>
    <d v="2016-04-10T10:41:12"/>
    <b v="0"/>
    <n v="2"/>
    <b v="0"/>
    <n v="0.125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d v="2012-12-06T16:37:18"/>
    <d v="2013-01-05T16:37:18"/>
    <b v="0"/>
    <n v="7"/>
    <b v="0"/>
    <n v="1.0500000000000001E-2"/>
    <n v="3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d v="2016-01-27T15:22:17"/>
    <d v="2016-02-11T15:22:17"/>
    <b v="0"/>
    <n v="4"/>
    <b v="0"/>
    <n v="0.14083333333333334"/>
    <n v="10.5625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d v="2011-09-09T09:07:13"/>
    <d v="2011-10-09T09:07:13"/>
    <b v="0"/>
    <n v="27"/>
    <b v="0"/>
    <n v="0.18300055555555556"/>
    <n v="122.00037037037038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d v="2013-07-31T04:53:40"/>
    <d v="2013-08-30T04:53:40"/>
    <b v="0"/>
    <n v="94"/>
    <b v="0"/>
    <n v="5.0347999999999997E-2"/>
    <n v="267.80851063829789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d v="2014-09-03T04:25:54"/>
    <d v="2014-10-03T19:30:00"/>
    <b v="0"/>
    <n v="29"/>
    <b v="0"/>
    <n v="0.17933333333333334"/>
    <n v="74.206896551724142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d v="2014-01-21T11:01:17"/>
    <d v="2014-03-02T11:01:17"/>
    <b v="0"/>
    <n v="7"/>
    <b v="0"/>
    <n v="4.6999999999999999E-4"/>
    <n v="6.7142857142857144"/>
    <s v="games/video games"/>
    <x v="6"/>
    <s v="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d v="2014-03-14T10:18:15"/>
    <d v="2014-04-13T10:18:15"/>
    <b v="0"/>
    <n v="22"/>
    <b v="0"/>
    <n v="7.2120000000000004E-2"/>
    <n v="81.954545454545453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d v="2015-04-13T12:04:28"/>
    <d v="2015-05-13T12:04:28"/>
    <b v="0"/>
    <n v="1"/>
    <b v="0"/>
    <n v="5.0000000000000001E-3"/>
    <n v="2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d v="2016-01-14T18:39:31"/>
    <d v="2016-02-13T18:39:31"/>
    <b v="0"/>
    <n v="10"/>
    <b v="0"/>
    <n v="2.5000000000000001E-2"/>
    <n v="1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d v="2016-06-17T10:32:18"/>
    <d v="2016-07-14T10:12:00"/>
    <b v="0"/>
    <n v="6"/>
    <b v="0"/>
    <n v="4.0999999999999999E-4"/>
    <n v="6.83333333333333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d v="2013-10-29T17:05:25"/>
    <d v="2013-12-08T21:59:00"/>
    <b v="0"/>
    <n v="24"/>
    <b v="0"/>
    <n v="5.3124999999999999E-2"/>
    <n v="17.708333333333332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d v="2016-04-18T21:19:50"/>
    <d v="2016-06-17T21:19:50"/>
    <b v="0"/>
    <n v="15"/>
    <b v="0"/>
    <n v="1.6199999999999999E-2"/>
    <n v="16.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d v="2014-05-12T01:50:21"/>
    <d v="2014-06-11T01:50:21"/>
    <b v="0"/>
    <n v="37"/>
    <b v="0"/>
    <n v="4.9516666666666667E-2"/>
    <n v="80.29729729729729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d v="2014-02-21T19:15:27"/>
    <d v="2014-03-23T18:15:27"/>
    <b v="0"/>
    <n v="20"/>
    <b v="0"/>
    <n v="1.5900000000000001E-3"/>
    <n v="71.55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d v="2012-03-05T09:46:15"/>
    <d v="2012-04-04T08:46:15"/>
    <b v="0"/>
    <n v="7"/>
    <b v="0"/>
    <n v="0.41249999999999998"/>
    <n v="23.571428571428573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d v="2012-02-13T07:17:15"/>
    <d v="2012-04-13T06:17:15"/>
    <b v="0"/>
    <n v="21"/>
    <b v="0"/>
    <n v="2.93E-2"/>
    <n v="34.88095238095238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d v="2016-10-19T10:03:10"/>
    <d v="2016-11-18T11:03:10"/>
    <b v="0"/>
    <n v="3"/>
    <b v="0"/>
    <n v="4.4999999999999997E-3"/>
    <n v="1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d v="2012-11-07T14:23:42"/>
    <d v="2012-12-07T14:23:42"/>
    <b v="0"/>
    <n v="11"/>
    <b v="0"/>
    <n v="5.1000000000000004E-3"/>
    <n v="23.181818181818183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d v="2015-12-08T20:53:10"/>
    <d v="2016-01-07T20:53:10"/>
    <b v="0"/>
    <n v="1"/>
    <b v="0"/>
    <n v="4.0000000000000002E-4"/>
    <n v="1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d v="2014-11-20T10:13:31"/>
    <d v="2015-01-19T00:30:00"/>
    <b v="0"/>
    <n v="312"/>
    <b v="0"/>
    <n v="0.35537409090909089"/>
    <n v="100.233717948717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d v="2014-07-15T15:27:00"/>
    <d v="2014-08-14T15:27:00"/>
    <b v="0"/>
    <n v="1"/>
    <b v="0"/>
    <n v="5.0000000000000001E-3"/>
    <n v="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d v="2013-09-09T00:18:07"/>
    <d v="2013-10-09T00:18:07"/>
    <b v="0"/>
    <n v="3"/>
    <b v="0"/>
    <n v="1.6666666666666668E-3"/>
    <n v="3.3333333333333335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d v="2016-02-29T08:41:35"/>
    <d v="2016-03-30T07:41:35"/>
    <b v="0"/>
    <n v="4"/>
    <b v="0"/>
    <n v="1.325E-3"/>
    <n v="13.2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d v="2012-04-10T12:20:08"/>
    <d v="2012-06-09T12:20:08"/>
    <b v="0"/>
    <n v="10"/>
    <b v="0"/>
    <n v="3.5704000000000004E-4"/>
    <n v="17.85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d v="2015-11-25T06:21:53"/>
    <d v="2015-12-25T06:21:53"/>
    <b v="0"/>
    <n v="8"/>
    <b v="0"/>
    <n v="8.3000000000000004E-2"/>
    <n v="10.375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d v="2014-03-05T19:59:39"/>
    <d v="2014-04-04T18:59:39"/>
    <b v="0"/>
    <n v="3"/>
    <b v="0"/>
    <n v="2.4222222222222221E-2"/>
    <n v="36.333333333333336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d v="2014-03-24T11:01:04"/>
    <d v="2014-04-06T11:01:04"/>
    <b v="0"/>
    <n v="1"/>
    <b v="0"/>
    <n v="2.3809523809523812E-3"/>
    <n v="5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d v="2016-02-12T14:25:16"/>
    <d v="2016-03-13T13:25:16"/>
    <b v="0"/>
    <n v="5"/>
    <b v="0"/>
    <n v="1.16E-4"/>
    <n v="5.8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d v="2014-03-20T04:34:08"/>
    <d v="2014-04-19T04:34:08"/>
    <b v="0"/>
    <n v="3"/>
    <b v="0"/>
    <n v="2.2000000000000001E-3"/>
    <n v="3.6666666666666665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d v="2015-03-31T08:00:51"/>
    <d v="2015-04-30T08:00:51"/>
    <b v="0"/>
    <n v="7"/>
    <b v="0"/>
    <n v="4.7222222222222223E-3"/>
    <n v="60.714285714285715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d v="2016-06-13T23:51:34"/>
    <d v="2016-07-13T23:51:34"/>
    <b v="0"/>
    <n v="2"/>
    <b v="0"/>
    <n v="5.0000000000000001E-3"/>
    <n v="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d v="2014-10-14T12:30:00"/>
    <d v="2014-11-14T13:30:00"/>
    <b v="0"/>
    <n v="23"/>
    <b v="0"/>
    <n v="1.6714285714285713E-2"/>
    <n v="25.434782608695652"/>
    <s v="games/mobile games"/>
    <x v="6"/>
    <s v="mobile games"/>
  </r>
  <r>
    <n v="1128"/>
    <s v="Flying Turds"/>
    <s v="#havingfunFTW"/>
    <n v="1000"/>
    <n v="1"/>
    <s v="failed"/>
    <s v="GB"/>
    <s v="GBP"/>
    <n v="1407425717"/>
    <n v="1404833717"/>
    <d v="2014-07-08T07:35:17"/>
    <d v="2014-08-07T07:35:17"/>
    <b v="0"/>
    <n v="1"/>
    <b v="0"/>
    <n v="1E-3"/>
    <n v="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d v="2016-05-05T22:21:33"/>
    <d v="2016-06-04T22:21:33"/>
    <b v="0"/>
    <n v="2"/>
    <b v="0"/>
    <n v="1.0499999999999999E-3"/>
    <n v="10.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d v="2014-09-26T15:55:00"/>
    <d v="2014-11-25T16:55:00"/>
    <b v="0"/>
    <n v="3"/>
    <b v="0"/>
    <n v="2.2000000000000001E-3"/>
    <n v="3.6666666666666665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d v="2016-12-01T18:46:11"/>
    <d v="2016-12-31T18:46:11"/>
    <b v="0"/>
    <n v="13"/>
    <b v="0"/>
    <n v="0.14380000000000001"/>
    <n v="110.6153846153846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d v="2014-07-01T01:46:21"/>
    <d v="2014-07-31T01:46:21"/>
    <b v="0"/>
    <n v="1"/>
    <b v="0"/>
    <n v="6.6666666666666671E-3"/>
    <n v="2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d v="2014-11-14T22:50:28"/>
    <d v="2014-11-28T20:33:00"/>
    <b v="0"/>
    <n v="1"/>
    <b v="0"/>
    <n v="4.0000000000000003E-5"/>
    <n v="1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d v="2016-07-07T15:44:54"/>
    <d v="2016-08-06T15:44:54"/>
    <b v="0"/>
    <n v="1"/>
    <b v="0"/>
    <n v="0.05"/>
    <n v="5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d v="2015-11-19T08:07:09"/>
    <d v="2015-12-19T08:07:09"/>
    <b v="0"/>
    <n v="6"/>
    <b v="0"/>
    <n v="6.4439140811455853E-2"/>
    <n v="45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d v="2016-03-24T11:40:21"/>
    <d v="2016-04-23T11:40:21"/>
    <b v="0"/>
    <n v="39"/>
    <b v="0"/>
    <n v="0.39500000000000002"/>
    <n v="253.2051282051282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d v="2017-01-01T13:45:31"/>
    <d v="2017-01-21T13:45:31"/>
    <b v="0"/>
    <n v="4"/>
    <b v="0"/>
    <n v="3.5714285714285713E-3"/>
    <n v="31.2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d v="2014-12-02T00:20:26"/>
    <d v="2015-01-01T00:20:26"/>
    <b v="0"/>
    <n v="1"/>
    <b v="0"/>
    <n v="6.2500000000000001E-4"/>
    <n v="5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d v="2015-11-16T20:38:46"/>
    <d v="2015-12-16T20:38:46"/>
    <b v="0"/>
    <n v="8"/>
    <b v="0"/>
    <n v="4.1333333333333335E-3"/>
    <n v="23.25"/>
    <s v="games/mobile games"/>
    <x v="6"/>
    <s v="mobile game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d v="2014-08-03T09:56:32"/>
    <d v="2014-10-02T09:56:32"/>
    <b v="0"/>
    <n v="1"/>
    <b v="0"/>
    <n v="1.25E-3"/>
    <n v="10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d v="2014-03-25T14:52:53"/>
    <d v="2014-05-02T14:52:53"/>
    <b v="0"/>
    <n v="12"/>
    <b v="0"/>
    <n v="8.8333333333333333E-2"/>
    <n v="44.166666666666664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d v="2016-10-31T20:06:21"/>
    <d v="2016-11-30T21:06:21"/>
    <b v="0"/>
    <n v="3"/>
    <b v="0"/>
    <n v="4.8666666666666667E-3"/>
    <n v="24.333333333333332"/>
    <s v="food/food trucks"/>
    <x v="7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d v="2016-05-17T09:02:46"/>
    <d v="2016-06-16T09:02:46"/>
    <b v="0"/>
    <n v="2"/>
    <b v="0"/>
    <n v="1.5E-3"/>
    <n v="37.5"/>
    <s v="food/food trucks"/>
    <x v="7"/>
    <s v="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d v="2015-11-09T14:54:35"/>
    <d v="2016-01-08T14:54:35"/>
    <b v="0"/>
    <n v="6"/>
    <b v="0"/>
    <n v="0.1008"/>
    <n v="42"/>
    <s v="food/food trucks"/>
    <x v="7"/>
    <s v="food trucks"/>
  </r>
  <r>
    <n v="1152"/>
    <s v="Peruvian King Food Truck"/>
    <s v="Peruvian food truck with an LA twist."/>
    <n v="16000"/>
    <n v="911"/>
    <s v="failed"/>
    <s v="US"/>
    <s v="USD"/>
    <n v="1431709312"/>
    <n v="1429117312"/>
    <d v="2015-04-15T09:01:52"/>
    <d v="2015-05-15T09:01:52"/>
    <b v="0"/>
    <n v="15"/>
    <b v="0"/>
    <n v="5.6937500000000002E-2"/>
    <n v="60.733333333333334"/>
    <s v="food/food trucks"/>
    <x v="7"/>
    <s v="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d v="2015-05-19T09:08:25"/>
    <d v="2015-06-18T09:08:25"/>
    <b v="0"/>
    <n v="1"/>
    <b v="0"/>
    <n v="6.2500000000000003E-3"/>
    <n v="5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d v="2015-08-06T18:36:46"/>
    <d v="2015-09-05T18:36:46"/>
    <b v="0"/>
    <n v="3"/>
    <b v="0"/>
    <n v="6.5000000000000002E-2"/>
    <n v="108.33333333333333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d v="2014-07-15T10:20:08"/>
    <d v="2014-08-14T10:20:08"/>
    <b v="0"/>
    <n v="8"/>
    <b v="0"/>
    <n v="7.5199999999999998E-3"/>
    <n v="23.5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d v="2014-10-06T07:04:40"/>
    <d v="2014-12-05T08:04:40"/>
    <b v="0"/>
    <n v="3"/>
    <b v="0"/>
    <n v="1.5100000000000001E-2"/>
    <n v="50.333333333333336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d v="2014-11-08T18:12:08"/>
    <d v="2014-12-08T18:12:08"/>
    <b v="0"/>
    <n v="3"/>
    <b v="0"/>
    <n v="4.6666666666666671E-3"/>
    <n v="11.666666666666666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d v="2015-02-25T19:43:06"/>
    <d v="2015-03-27T18:43:06"/>
    <b v="0"/>
    <n v="19"/>
    <b v="0"/>
    <n v="3.85E-2"/>
    <n v="60.789473684210527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d v="2014-08-25T08:24:24"/>
    <d v="2014-09-25T08:24:24"/>
    <b v="0"/>
    <n v="2"/>
    <b v="0"/>
    <n v="5.8333333333333338E-4"/>
    <n v="17.5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d v="2014-06-01T21:08:50"/>
    <d v="2014-07-05T21:08:50"/>
    <b v="0"/>
    <n v="25"/>
    <b v="0"/>
    <n v="0.20705000000000001"/>
    <n v="82.8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d v="2015-05-26T03:39:02"/>
    <d v="2015-06-25T20:00:00"/>
    <b v="0"/>
    <n v="8"/>
    <b v="0"/>
    <n v="0.19139999999999999"/>
    <n v="358.875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d v="2014-08-12T09:38:15"/>
    <d v="2014-09-12T09:38:15"/>
    <b v="0"/>
    <n v="16"/>
    <b v="0"/>
    <n v="1.6316666666666667E-2"/>
    <n v="61.187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d v="2016-08-22T17:17:45"/>
    <d v="2016-09-21T17:17:45"/>
    <b v="0"/>
    <n v="3"/>
    <b v="0"/>
    <n v="5.6666666666666664E-2"/>
    <n v="34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d v="2015-01-23T00:29:23"/>
    <d v="2015-02-22T00:29:23"/>
    <b v="0"/>
    <n v="3"/>
    <b v="0"/>
    <n v="1.6999999999999999E-3"/>
    <n v="5.66666666666666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d v="2015-04-30T13:26:11"/>
    <d v="2015-05-30T13:26:11"/>
    <b v="0"/>
    <n v="2"/>
    <b v="0"/>
    <n v="4.0000000000000001E-3"/>
    <n v="5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d v="2014-10-26T11:18:47"/>
    <d v="2014-11-13T12:18:47"/>
    <b v="0"/>
    <n v="1"/>
    <b v="0"/>
    <n v="1E-3"/>
    <n v="25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d v="2015-06-28T20:27:37"/>
    <d v="2015-08-02T20:27:37"/>
    <b v="0"/>
    <n v="1"/>
    <b v="0"/>
    <n v="2.4000000000000001E-4"/>
    <n v="3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d v="2016-04-08T12:12:07"/>
    <d v="2016-05-08T12:12:07"/>
    <b v="0"/>
    <n v="19"/>
    <b v="0"/>
    <n v="5.906666666666667E-2"/>
    <n v="46.631578947368418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d v="2015-06-15T09:28:59"/>
    <d v="2015-07-15T09:28:59"/>
    <b v="0"/>
    <n v="9"/>
    <b v="0"/>
    <n v="2.9250000000000002E-2"/>
    <n v="65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d v="2017-01-10T16:28:18"/>
    <d v="2017-03-06T05:00:00"/>
    <b v="0"/>
    <n v="1"/>
    <b v="0"/>
    <n v="5.7142857142857142E-5"/>
    <n v="1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d v="2014-07-17T13:44:12"/>
    <d v="2014-08-16T13:44:12"/>
    <b v="0"/>
    <n v="1"/>
    <b v="0"/>
    <n v="6.666666666666667E-5"/>
    <n v="5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d v="2015-09-28T09:17:07"/>
    <d v="2015-10-28T09:17:07"/>
    <b v="0"/>
    <n v="5"/>
    <b v="0"/>
    <n v="5.3333333333333337E-2"/>
    <n v="64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d v="2014-05-22T11:21:54"/>
    <d v="2014-06-28T11:21:54"/>
    <b v="0"/>
    <n v="85"/>
    <b v="0"/>
    <n v="0.11749999999999999"/>
    <n v="69.117647058823536"/>
    <s v="food/food trucks"/>
    <x v="7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d v="2015-01-30T00:08:41"/>
    <d v="2015-03-01T00:08:41"/>
    <b v="0"/>
    <n v="3"/>
    <b v="0"/>
    <n v="8.0000000000000007E-5"/>
    <n v="1.333333333333333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d v="2016-12-24T11:51:28"/>
    <d v="2017-01-12T08:42:00"/>
    <b v="0"/>
    <n v="4"/>
    <b v="0"/>
    <n v="4.2000000000000003E-2"/>
    <n v="10.5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d v="2016-10-13T12:40:23"/>
    <d v="2016-11-01T19:59:00"/>
    <b v="0"/>
    <n v="3"/>
    <b v="0"/>
    <n v="0.04"/>
    <n v="33.33333333333333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d v="2017-01-06T06:23:31"/>
    <d v="2017-02-06T06:23:31"/>
    <b v="0"/>
    <n v="375"/>
    <b v="1"/>
    <n v="1.0493636363636363"/>
    <n v="61.5626666666666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d v="2015-05-06T12:45:49"/>
    <d v="2015-06-07T20:00:00"/>
    <b v="0"/>
    <n v="111"/>
    <b v="1"/>
    <n v="1.0544"/>
    <n v="118.73873873873873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d v="2015-04-29T12:43:15"/>
    <d v="2015-06-01T14:42:00"/>
    <b v="0"/>
    <n v="123"/>
    <b v="1"/>
    <n v="1.0673333333333332"/>
    <n v="65.081300813008127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d v="2015-04-15T13:28:43"/>
    <d v="2015-05-17T10:00:00"/>
    <b v="0"/>
    <n v="70"/>
    <b v="1"/>
    <n v="1.0412571428571429"/>
    <n v="130.15714285714284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d v="2016-12-07T08:49:00"/>
    <d v="2016-12-28T08:49:00"/>
    <b v="0"/>
    <n v="85"/>
    <b v="1"/>
    <n v="1.6054999999999999"/>
    <n v="37.77647058823529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d v="2016-06-08T15:29:55"/>
    <d v="2016-06-29T15:29:55"/>
    <b v="0"/>
    <n v="86"/>
    <b v="1"/>
    <n v="1.0777777777777777"/>
    <n v="112.7906976744186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d v="2014-08-01T07:58:45"/>
    <d v="2014-08-31T07:58:45"/>
    <b v="0"/>
    <n v="13"/>
    <b v="1"/>
    <n v="1.35"/>
    <n v="51.92307692307692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d v="2016-02-19T06:29:20"/>
    <d v="2016-03-20T05:29:20"/>
    <b v="0"/>
    <n v="33"/>
    <b v="1"/>
    <n v="1.0907407407407408"/>
    <n v="89.242424242424249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d v="2017-01-12T04:09:38"/>
    <d v="2017-02-11T04:09:38"/>
    <b v="0"/>
    <n v="15"/>
    <b v="1"/>
    <n v="2.9"/>
    <n v="19.333333333333332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d v="2016-02-09T10:37:33"/>
    <d v="2016-04-09T09:37:33"/>
    <b v="0"/>
    <n v="273"/>
    <b v="1"/>
    <n v="1.0395714285714286"/>
    <n v="79.967032967032964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d v="2015-03-09T03:42:59"/>
    <d v="2015-04-08T03:42:59"/>
    <b v="0"/>
    <n v="714"/>
    <b v="1"/>
    <n v="3.2223999999999999"/>
    <n v="56.41456582633053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d v="2015-10-21T00:20:53"/>
    <d v="2015-12-20T01:00:00"/>
    <b v="0"/>
    <n v="170"/>
    <b v="1"/>
    <n v="1.35"/>
    <n v="79.411764705882348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d v="2015-11-18T11:38:59"/>
    <d v="2015-12-18T11:38:59"/>
    <b v="0"/>
    <n v="512"/>
    <b v="1"/>
    <n v="2.6991034482758622"/>
    <n v="76.439453125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d v="2016-05-13T07:57:14"/>
    <d v="2016-06-12T21:59:00"/>
    <b v="0"/>
    <n v="314"/>
    <b v="1"/>
    <n v="2.5329333333333333"/>
    <n v="12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d v="2015-11-25T06:51:26"/>
    <d v="2015-12-30T19:00:00"/>
    <b v="0"/>
    <n v="167"/>
    <b v="1"/>
    <n v="2.6059999999999999"/>
    <n v="54.616766467065865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d v="2015-06-06T10:30:00"/>
    <d v="2015-07-08T10:30:00"/>
    <b v="0"/>
    <n v="9"/>
    <b v="1"/>
    <n v="1.0131677953348381"/>
    <n v="299.22222222222223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d v="2015-03-26T03:27:36"/>
    <d v="2015-04-16T03:27:36"/>
    <b v="0"/>
    <n v="103"/>
    <b v="1"/>
    <n v="1.2560416666666667"/>
    <n v="58.533980582524272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d v="2016-06-15T06:34:06"/>
    <d v="2016-07-15T06:34:06"/>
    <b v="0"/>
    <n v="111"/>
    <b v="1"/>
    <n v="1.0243783333333334"/>
    <n v="55.371801801801809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d v="2015-05-27T22:55:54"/>
    <d v="2015-06-26T22:55:54"/>
    <b v="0"/>
    <n v="271"/>
    <b v="1"/>
    <n v="1.99244"/>
    <n v="183.80442804428046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d v="2015-05-01T06:45:27"/>
    <d v="2015-05-31T06:45:27"/>
    <b v="0"/>
    <n v="101"/>
    <b v="1"/>
    <n v="1.0245398773006136"/>
    <n v="165.346534653465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d v="2015-10-20T09:57:13"/>
    <d v="2015-12-03T21:00:00"/>
    <b v="0"/>
    <n v="57"/>
    <b v="1"/>
    <n v="1.0294615384615384"/>
    <n v="234.78947368421052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d v="2015-05-14T04:09:11"/>
    <d v="2015-06-13T04:09:11"/>
    <b v="0"/>
    <n v="62"/>
    <b v="1"/>
    <n v="1.0086153846153847"/>
    <n v="211.48387096774192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d v="2017-02-06T10:37:33"/>
    <d v="2017-03-11T05:29:00"/>
    <b v="0"/>
    <n v="32"/>
    <b v="1"/>
    <n v="1.1499999999999999"/>
    <n v="32.34375"/>
    <s v="photography/photobooks"/>
    <x v="8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d v="2016-03-01T02:19:33"/>
    <d v="2016-03-31T02:00:00"/>
    <b v="0"/>
    <n v="141"/>
    <b v="1"/>
    <n v="1.0416766467065868"/>
    <n v="123.37588652482269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d v="2016-02-23T09:01:04"/>
    <d v="2016-03-24T08:01:04"/>
    <b v="0"/>
    <n v="75"/>
    <b v="1"/>
    <n v="1.5529999999999999"/>
    <n v="207.06666666666666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d v="2017-01-26T12:18:25"/>
    <d v="2017-02-25T12:18:25"/>
    <b v="0"/>
    <n v="46"/>
    <b v="1"/>
    <n v="1.06"/>
    <n v="138.2608695652174"/>
    <s v="photography/photobooks"/>
    <x v="8"/>
    <s v="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d v="2015-05-08T14:36:12"/>
    <d v="2015-05-31T13:00:00"/>
    <b v="0"/>
    <n v="103"/>
    <b v="1"/>
    <n v="2.5431499999999998"/>
    <n v="493.81553398058253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d v="2016-05-25T12:47:41"/>
    <d v="2016-06-09T12:47:41"/>
    <b v="0"/>
    <n v="6"/>
    <b v="1"/>
    <n v="1.0109999999999999"/>
    <n v="168.5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d v="2015-11-10T14:48:15"/>
    <d v="2015-11-26T17:00:00"/>
    <b v="0"/>
    <n v="83"/>
    <b v="1"/>
    <n v="1.2904"/>
    <n v="38.867469879518069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d v="2016-12-27T10:08:20"/>
    <d v="2017-01-31T10:08:20"/>
    <b v="0"/>
    <n v="108"/>
    <b v="1"/>
    <n v="1.0223076923076924"/>
    <n v="61.527777777777779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d v="2015-04-10T12:10:05"/>
    <d v="2015-06-09T12:10:05"/>
    <b v="0"/>
    <n v="25"/>
    <b v="1"/>
    <n v="1.3180000000000001"/>
    <n v="105.44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d v="2014-04-30T14:09:16"/>
    <d v="2014-05-30T14:09:16"/>
    <b v="0"/>
    <n v="549"/>
    <b v="1"/>
    <n v="7.8608020000000005"/>
    <n v="71.59200364298725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d v="2015-08-31T06:47:37"/>
    <d v="2015-10-02T15:03:00"/>
    <b v="0"/>
    <n v="222"/>
    <b v="1"/>
    <n v="1.4570000000000001"/>
    <n v="91.88288288288288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d v="2016-06-14T11:25:40"/>
    <d v="2016-07-14T11:25:40"/>
    <b v="0"/>
    <n v="183"/>
    <b v="1"/>
    <n v="1.026"/>
    <n v="148.57377049180329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d v="2015-10-01T07:53:20"/>
    <d v="2015-10-31T19:00:00"/>
    <b v="0"/>
    <n v="89"/>
    <b v="1"/>
    <n v="1.7227777777777777"/>
    <n v="174.2134831460674"/>
    <s v="photography/photobooks"/>
    <x v="8"/>
    <s v="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d v="2016-09-20T03:05:13"/>
    <d v="2016-10-20T03:05:13"/>
    <b v="0"/>
    <n v="253"/>
    <b v="1"/>
    <n v="1.5916819571865444"/>
    <n v="102.86166007905139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d v="2015-07-26T07:05:12"/>
    <d v="2015-08-25T07:05:12"/>
    <b v="0"/>
    <n v="140"/>
    <b v="1"/>
    <n v="1.0376666666666667"/>
    <n v="111.17857142857143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d v="2016-11-06T03:24:48"/>
    <d v="2016-12-03T16:00:00"/>
    <b v="0"/>
    <n v="103"/>
    <b v="1"/>
    <n v="1.1140954545454547"/>
    <n v="23.796213592233013"/>
    <s v="photography/photobooks"/>
    <x v="8"/>
    <s v="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d v="2016-03-01T09:17:27"/>
    <d v="2016-03-31T20:00:00"/>
    <b v="0"/>
    <n v="138"/>
    <b v="1"/>
    <n v="2.80375"/>
    <n v="81.268115942028984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d v="2016-10-10T20:15:09"/>
    <d v="2016-11-09T21:15:09"/>
    <b v="0"/>
    <n v="191"/>
    <b v="1"/>
    <n v="1.1210606060606061"/>
    <n v="116.21465968586388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d v="2014-04-07T05:11:42"/>
    <d v="2014-06-06T05:11:42"/>
    <b v="0"/>
    <n v="18"/>
    <b v="0"/>
    <n v="7.0666666666666669E-2"/>
    <n v="58.888888888888886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d v="2013-08-23T13:44:38"/>
    <d v="2013-10-22T13:44:38"/>
    <b v="0"/>
    <n v="3"/>
    <b v="0"/>
    <n v="4.3999999999999997E-2"/>
    <n v="4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d v="2014-03-17T12:59:41"/>
    <d v="2014-04-20T17:00:00"/>
    <b v="0"/>
    <n v="40"/>
    <b v="0"/>
    <n v="3.8739999999999997E-2"/>
    <n v="48.424999999999997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d v="2011-07-30T09:30:08"/>
    <d v="2011-09-28T09:30:08"/>
    <b v="0"/>
    <n v="24"/>
    <b v="0"/>
    <n v="0.29299999999999998"/>
    <n v="61.041666666666664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d v="2012-03-17T03:02:07"/>
    <d v="2012-04-16T08:00:00"/>
    <b v="0"/>
    <n v="1"/>
    <b v="0"/>
    <n v="9.0909090909090905E-3"/>
    <n v="25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d v="2013-08-20T12:21:10"/>
    <d v="2013-10-06T12:21:10"/>
    <b v="0"/>
    <n v="1"/>
    <b v="0"/>
    <n v="8.0000000000000002E-3"/>
    <n v="4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d v="2012-01-31T14:46:14"/>
    <d v="2012-02-21T14:46:14"/>
    <b v="0"/>
    <n v="6"/>
    <b v="0"/>
    <n v="0.11600000000000001"/>
    <n v="19.33333333333333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d v="2013-11-04T19:14:59"/>
    <d v="2013-12-14T19:14:59"/>
    <b v="0"/>
    <n v="6"/>
    <b v="0"/>
    <n v="2.787363950092912E-2"/>
    <n v="3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d v="2011-07-07T06:38:56"/>
    <d v="2011-08-06T06:38:56"/>
    <b v="0"/>
    <n v="3"/>
    <b v="0"/>
    <n v="0.17799999999999999"/>
    <n v="59.333333333333336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d v="2013-05-14T16:57:37"/>
    <d v="2013-07-12T13:51:00"/>
    <b v="0"/>
    <n v="8"/>
    <b v="0"/>
    <n v="3.0124999999999999E-2"/>
    <n v="30.125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d v="2014-10-11T12:06:20"/>
    <d v="2014-11-02T21:59:00"/>
    <b v="0"/>
    <n v="34"/>
    <b v="0"/>
    <n v="0.50739999999999996"/>
    <n v="74.61764705882353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d v="2011-08-26T19:58:22"/>
    <d v="2011-09-11T05:18:00"/>
    <b v="0"/>
    <n v="1"/>
    <b v="0"/>
    <n v="5.4884742041712408E-3"/>
    <n v="5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d v="2011-05-08T13:06:11"/>
    <d v="2011-07-08T13:00:00"/>
    <b v="0"/>
    <n v="38"/>
    <b v="0"/>
    <n v="0.14091666666666666"/>
    <n v="44.5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d v="2013-03-22T11:48:43"/>
    <d v="2013-04-22T13:00:00"/>
    <b v="1"/>
    <n v="45"/>
    <b v="1"/>
    <n v="1.038"/>
    <n v="46.133333333333333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d v="2014-05-15T06:23:54"/>
    <d v="2014-06-14T06:23:54"/>
    <b v="1"/>
    <n v="17"/>
    <b v="1"/>
    <n v="1.2024999999999999"/>
    <n v="141.47058823529412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d v="2011-10-21T17:02:29"/>
    <d v="2011-12-05T18:02:29"/>
    <b v="1"/>
    <n v="31"/>
    <b v="1"/>
    <n v="1.17"/>
    <n v="75.483870967741936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d v="2013-04-05T23:00:55"/>
    <d v="2013-05-05T23:00:55"/>
    <b v="1"/>
    <n v="50"/>
    <b v="1"/>
    <n v="1.2214285714285715"/>
    <n v="85.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d v="2014-05-08T07:45:53"/>
    <d v="2014-06-12T22:59:00"/>
    <b v="1"/>
    <n v="59"/>
    <b v="1"/>
    <n v="1.5164"/>
    <n v="64.2542372881355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d v="2012-06-07T09:46:51"/>
    <d v="2012-07-07T09:46:51"/>
    <b v="1"/>
    <n v="81"/>
    <b v="1"/>
    <n v="1.0444"/>
    <n v="64.4691358024691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d v="2014-07-23T07:25:31"/>
    <d v="2014-09-06T07:25:31"/>
    <b v="1"/>
    <n v="508"/>
    <b v="1"/>
    <n v="2.0015333333333332"/>
    <n v="118.2007874015748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d v="2011-07-27T11:32:47"/>
    <d v="2011-09-25T11:32:47"/>
    <b v="1"/>
    <n v="74"/>
    <b v="1"/>
    <n v="1.018"/>
    <n v="82.5405405405405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d v="2013-09-26T15:42:49"/>
    <d v="2013-10-24T15:42:49"/>
    <b v="1"/>
    <n v="141"/>
    <b v="1"/>
    <n v="1.3765714285714286"/>
    <n v="34.17021276595744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d v="2014-08-04T10:48:27"/>
    <d v="2014-09-03T10:48:27"/>
    <b v="1"/>
    <n v="711"/>
    <b v="1"/>
    <n v="3038.3319999999999"/>
    <n v="42.73322081575246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d v="2010-11-05T06:54:46"/>
    <d v="2010-12-31T20:59:00"/>
    <b v="1"/>
    <n v="141"/>
    <b v="1"/>
    <n v="1.9885074626865671"/>
    <n v="94.489361702127653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d v="2013-11-01T12:17:32"/>
    <d v="2013-12-01T13:17:32"/>
    <b v="1"/>
    <n v="109"/>
    <b v="1"/>
    <n v="2.0236666666666667"/>
    <n v="55.697247706422019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d v="2012-01-13T14:03:51"/>
    <d v="2012-02-12T14:03:51"/>
    <b v="1"/>
    <n v="361"/>
    <b v="1"/>
    <n v="1.1796376666666666"/>
    <n v="98.030831024930734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d v="2011-02-12T18:03:10"/>
    <d v="2011-04-02T17:03:10"/>
    <b v="1"/>
    <n v="176"/>
    <b v="1"/>
    <n v="2.9472727272727273"/>
    <n v="92.102272727272734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d v="2013-08-01T06:40:12"/>
    <d v="2013-08-31T06:40:12"/>
    <b v="1"/>
    <n v="670"/>
    <b v="1"/>
    <n v="2.1314633333333335"/>
    <n v="38.17546268656716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d v="2014-05-07T15:17:44"/>
    <d v="2014-06-08T19:59:00"/>
    <b v="1"/>
    <n v="96"/>
    <b v="1"/>
    <n v="1.0424"/>
    <n v="27.145833333333332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d v="2014-01-27T12:13:40"/>
    <d v="2014-02-26T12:13:40"/>
    <b v="1"/>
    <n v="74"/>
    <b v="1"/>
    <n v="1.1366666666666667"/>
    <n v="50.68918918918918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d v="2013-12-30T00:13:47"/>
    <d v="2014-01-29T00:13:47"/>
    <b v="1"/>
    <n v="52"/>
    <b v="1"/>
    <n v="1.0125"/>
    <n v="38.942307692307693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d v="2014-01-17T10:18:12"/>
    <d v="2014-02-16T10:18:12"/>
    <b v="1"/>
    <n v="105"/>
    <b v="1"/>
    <n v="1.2541538461538462"/>
    <n v="77.63809523809523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d v="2014-02-21T18:01:10"/>
    <d v="2014-03-28T17:00:00"/>
    <b v="1"/>
    <n v="41"/>
    <b v="1"/>
    <n v="1.19"/>
    <n v="43.53658536585366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d v="2013-09-30T07:54:43"/>
    <d v="2013-10-29T07:54:43"/>
    <b v="1"/>
    <n v="34"/>
    <b v="1"/>
    <n v="1.6646153846153846"/>
    <n v="31.82352941176470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d v="2010-10-14T07:43:35"/>
    <d v="2010-11-30T07:43:35"/>
    <b v="1"/>
    <n v="66"/>
    <b v="1"/>
    <n v="1.1914771428571429"/>
    <n v="63.184393939393942"/>
    <s v="music/rock"/>
    <x v="4"/>
    <s v="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d v="2013-12-12T13:02:25"/>
    <d v="2014-01-11T13:02:25"/>
    <b v="1"/>
    <n v="50"/>
    <b v="1"/>
    <n v="1.0047368421052632"/>
    <n v="190.9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d v="2013-06-24T06:02:38"/>
    <d v="2013-07-24T06:02:38"/>
    <b v="1"/>
    <n v="159"/>
    <b v="1"/>
    <n v="1.018"/>
    <n v="140.8553459119496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d v="2013-08-21T12:17:27"/>
    <d v="2013-09-20T12:17:27"/>
    <b v="1"/>
    <n v="182"/>
    <b v="1"/>
    <n v="1.1666666666666667"/>
    <n v="76.92307692307692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d v="2016-03-16T11:45:12"/>
    <d v="2016-04-15T16:00:00"/>
    <b v="1"/>
    <n v="206"/>
    <b v="1"/>
    <n v="1.0864893617021276"/>
    <n v="99.15533980582525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d v="2012-01-25T12:34:02"/>
    <d v="2012-03-25T11:34:02"/>
    <b v="1"/>
    <n v="169"/>
    <b v="1"/>
    <n v="1.1472"/>
    <n v="67.881656804733723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d v="2013-10-14T08:24:19"/>
    <d v="2013-11-13T09:24:19"/>
    <b v="1"/>
    <n v="31"/>
    <b v="1"/>
    <n v="1.018"/>
    <n v="246.29032258064515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d v="2010-04-06T09:52:59"/>
    <d v="2010-06-14T20:00:00"/>
    <b v="1"/>
    <n v="28"/>
    <b v="1"/>
    <n v="1.06"/>
    <n v="189.28571428571428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d v="2014-08-01T09:31:31"/>
    <d v="2014-08-31T09:31:31"/>
    <b v="1"/>
    <n v="54"/>
    <b v="1"/>
    <n v="1.0349999999999999"/>
    <n v="76.66666666666667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d v="2012-07-26T08:33:45"/>
    <d v="2012-08-30T08:33:45"/>
    <b v="1"/>
    <n v="467"/>
    <b v="1"/>
    <n v="1.5497535999999998"/>
    <n v="82.96325481798714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d v="2013-07-03T12:49:47"/>
    <d v="2013-08-07T12:49:47"/>
    <b v="1"/>
    <n v="389"/>
    <b v="1"/>
    <n v="1.6214066666666667"/>
    <n v="62.522107969151669"/>
    <s v="music/rock"/>
    <x v="4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d v="2009-07-13T08:54:07"/>
    <d v="2009-08-31T20:00:00"/>
    <b v="1"/>
    <n v="68"/>
    <b v="1"/>
    <n v="1.0442100000000001"/>
    <n v="46.06808823529412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d v="2012-07-31T05:29:07"/>
    <d v="2012-09-04T05:29:07"/>
    <b v="1"/>
    <n v="413"/>
    <b v="1"/>
    <n v="1.0612433333333333"/>
    <n v="38.543946731234868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d v="2014-05-27T05:19:26"/>
    <d v="2014-06-24T18:00:00"/>
    <b v="1"/>
    <n v="190"/>
    <b v="1"/>
    <n v="1.5493846153846154"/>
    <n v="53.005263157894738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d v="2014-02-11T18:22:50"/>
    <d v="2014-03-23T17:22:50"/>
    <b v="1"/>
    <n v="189"/>
    <b v="1"/>
    <n v="1.1077157238734421"/>
    <n v="73.355396825396824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d v="2010-12-01T10:10:54"/>
    <d v="2011-03-01T10:10:54"/>
    <b v="1"/>
    <n v="130"/>
    <b v="1"/>
    <n v="1.1091186666666666"/>
    <n v="127.97523076923076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d v="2013-07-08T09:50:36"/>
    <d v="2013-07-28T09:50:36"/>
    <b v="1"/>
    <n v="74"/>
    <b v="1"/>
    <n v="1.1071428571428572"/>
    <n v="104.72972972972973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d v="2013-11-08T03:24:15"/>
    <d v="2013-12-08T20:59:00"/>
    <b v="1"/>
    <n v="274"/>
    <b v="1"/>
    <n v="1.2361333333333333"/>
    <n v="67.67153284671532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d v="2013-02-15T09:13:09"/>
    <d v="2013-03-10T20:00:00"/>
    <b v="1"/>
    <n v="22"/>
    <b v="1"/>
    <n v="2.1105"/>
    <n v="95.931818181818187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d v="2016-12-07T21:38:02"/>
    <d v="2016-12-31T08:59:00"/>
    <b v="0"/>
    <n v="31"/>
    <b v="1"/>
    <n v="1.01"/>
    <n v="65.16129032258064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d v="2015-06-05T05:59:35"/>
    <d v="2015-06-20T05:59:35"/>
    <b v="0"/>
    <n v="63"/>
    <b v="1"/>
    <n v="1.0165"/>
    <n v="32.269841269841272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d v="2015-02-04T01:13:47"/>
    <d v="2015-02-17T06:00:00"/>
    <b v="0"/>
    <n v="20"/>
    <b v="1"/>
    <n v="1.0833333333333333"/>
    <n v="81.25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d v="2015-04-13T06:54:16"/>
    <d v="2015-06-12T06:54:16"/>
    <b v="0"/>
    <n v="25"/>
    <b v="1"/>
    <n v="2.42"/>
    <n v="24.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d v="2016-07-09T19:42:43"/>
    <d v="2016-08-09T20:00:00"/>
    <b v="0"/>
    <n v="61"/>
    <b v="1"/>
    <n v="1.0044999999999999"/>
    <n v="65.86885245901639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d v="2016-12-04T19:14:05"/>
    <d v="2017-01-03T19:14:05"/>
    <b v="0"/>
    <n v="52"/>
    <b v="1"/>
    <n v="1.2506666666666666"/>
    <n v="36.07692307692308"/>
    <s v="theater/plays"/>
    <x v="1"/>
    <s v="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d v="2015-03-23T06:45:31"/>
    <d v="2015-04-22T22:59:00"/>
    <b v="0"/>
    <n v="86"/>
    <b v="1"/>
    <n v="1.0857142857142856"/>
    <n v="44.18604651162790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d v="2015-03-01T07:39:51"/>
    <d v="2015-04-06T23:00:00"/>
    <b v="0"/>
    <n v="42"/>
    <b v="1"/>
    <n v="1.4570000000000001"/>
    <n v="104.0714285714285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d v="2015-09-09T10:20:28"/>
    <d v="2015-10-06T14:59:00"/>
    <b v="0"/>
    <n v="52"/>
    <b v="1"/>
    <n v="1.1000000000000001"/>
    <n v="35.96153846153846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d v="2015-10-15T08:49:31"/>
    <d v="2015-11-14T09:49:31"/>
    <b v="0"/>
    <n v="120"/>
    <b v="1"/>
    <n v="1.0223333333333333"/>
    <n v="127.79166666666667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d v="2015-10-01T02:53:17"/>
    <d v="2015-10-19T03:00:00"/>
    <b v="0"/>
    <n v="22"/>
    <b v="1"/>
    <n v="1.22"/>
    <n v="27.727272727272727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d v="2015-06-29T05:44:57"/>
    <d v="2015-07-29T09:00:00"/>
    <b v="0"/>
    <n v="64"/>
    <b v="1"/>
    <n v="1.0196000000000001"/>
    <n v="39.828125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d v="2016-02-22T17:12:53"/>
    <d v="2016-03-13T16:12:53"/>
    <b v="0"/>
    <n v="23"/>
    <b v="1"/>
    <n v="1.411764705882353"/>
    <n v="52.173913043478258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d v="2016-04-01T09:55:58"/>
    <d v="2016-05-01T09:55:58"/>
    <b v="0"/>
    <n v="238"/>
    <b v="1"/>
    <n v="1.0952500000000001"/>
    <n v="92.03781512605041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d v="2016-03-29T08:20:32"/>
    <d v="2016-04-28T08:20:32"/>
    <b v="0"/>
    <n v="33"/>
    <b v="1"/>
    <n v="1.0465"/>
    <n v="63.42424242424242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d v="2015-06-14T11:32:39"/>
    <d v="2015-07-14T11:32:39"/>
    <b v="0"/>
    <n v="32"/>
    <b v="1"/>
    <n v="1.24"/>
    <n v="135.625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d v="2016-04-23T08:12:18"/>
    <d v="2016-06-01T10:57:00"/>
    <b v="0"/>
    <n v="24"/>
    <b v="1"/>
    <n v="1.35"/>
    <n v="168.7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d v="2015-07-10T09:59:38"/>
    <d v="2015-07-20T19:00:00"/>
    <b v="0"/>
    <n v="29"/>
    <b v="1"/>
    <n v="1.0275000000000001"/>
    <n v="70.862068965517238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d v="2016-10-31T17:23:31"/>
    <d v="2016-11-30T18:23:31"/>
    <b v="0"/>
    <n v="50"/>
    <b v="1"/>
    <n v="1"/>
    <n v="50"/>
    <s v="theater/plays"/>
    <x v="1"/>
    <s v="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d v="2016-07-15T02:35:20"/>
    <d v="2016-07-31T03:00:00"/>
    <b v="0"/>
    <n v="108"/>
    <b v="1"/>
    <n v="1.3026085714285716"/>
    <n v="42.21416666666667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d v="2017-01-11T20:40:05"/>
    <d v="2017-03-12T19:40:05"/>
    <b v="0"/>
    <n v="104"/>
    <b v="0"/>
    <n v="0.39627499999999999"/>
    <n v="152.4134615384615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d v="2016-06-22T07:58:28"/>
    <d v="2016-07-21T09:30:00"/>
    <b v="0"/>
    <n v="86"/>
    <b v="0"/>
    <n v="0.25976666666666665"/>
    <n v="90.616279069767444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d v="2014-11-04T02:58:54"/>
    <d v="2014-12-04T02:58:54"/>
    <b v="0"/>
    <n v="356"/>
    <b v="0"/>
    <n v="0.65246363636363636"/>
    <n v="201.603932584269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d v="2016-01-18T04:04:39"/>
    <d v="2016-02-17T04:04:39"/>
    <b v="0"/>
    <n v="45"/>
    <b v="0"/>
    <n v="0.11514000000000001"/>
    <n v="127.93333333333334"/>
    <s v="technology/wearables"/>
    <x v="2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d v="2016-08-29T06:43:32"/>
    <d v="2016-10-08T06:43:32"/>
    <b v="0"/>
    <n v="38"/>
    <b v="0"/>
    <n v="0.11360000000000001"/>
    <n v="29.8947368421052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d v="2015-09-10T13:11:08"/>
    <d v="2015-10-15T13:11:08"/>
    <b v="0"/>
    <n v="35"/>
    <b v="0"/>
    <n v="1.1199130434782609"/>
    <n v="367.9714285714285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d v="2016-07-05T08:00:50"/>
    <d v="2016-08-19T08:00:50"/>
    <b v="0"/>
    <n v="24"/>
    <b v="0"/>
    <n v="0.155"/>
    <n v="129.16666666666666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d v="2016-10-26T11:15:19"/>
    <d v="2016-11-30T12:15:19"/>
    <b v="0"/>
    <n v="100"/>
    <b v="0"/>
    <n v="0.32028000000000001"/>
    <n v="800.7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d v="2015-03-19T08:52:02"/>
    <d v="2015-04-18T08:52:02"/>
    <b v="0"/>
    <n v="1"/>
    <b v="0"/>
    <n v="6.0869565217391303E-3"/>
    <n v="2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d v="2016-02-02T09:01:54"/>
    <d v="2016-03-03T09:01:54"/>
    <b v="0"/>
    <n v="122"/>
    <b v="0"/>
    <n v="0.31114999999999998"/>
    <n v="102.01639344262296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d v="2016-08-22T08:04:20"/>
    <d v="2016-10-21T08:04:20"/>
    <b v="0"/>
    <n v="11"/>
    <b v="0"/>
    <n v="1.1266666666666666E-2"/>
    <n v="184.3636363636363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d v="2015-10-01T03:57:28"/>
    <d v="2015-11-05T17:00:00"/>
    <b v="0"/>
    <n v="248"/>
    <b v="0"/>
    <n v="0.40404000000000001"/>
    <n v="162.91935483870967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d v="2016-01-24T15:05:09"/>
    <d v="2016-02-28T15:05:09"/>
    <b v="0"/>
    <n v="1"/>
    <b v="0"/>
    <n v="1.3333333333333333E-5"/>
    <n v="1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d v="2016-05-29T21:39:06"/>
    <d v="2016-07-21T06:00:00"/>
    <b v="0"/>
    <n v="19"/>
    <b v="0"/>
    <n v="5.7334999999999997E-2"/>
    <n v="603.5263157894736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d v="2014-12-11T17:02:52"/>
    <d v="2015-01-10T17:02:52"/>
    <b v="0"/>
    <n v="135"/>
    <b v="0"/>
    <n v="0.15325"/>
    <n v="45.407407407407405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d v="2014-06-26T11:29:25"/>
    <d v="2014-07-11T08:00:00"/>
    <b v="0"/>
    <n v="9"/>
    <b v="0"/>
    <n v="0.15103448275862069"/>
    <n v="97.33333333333332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d v="2016-12-01T08:34:06"/>
    <d v="2016-12-30T15:00:00"/>
    <b v="0"/>
    <n v="3"/>
    <b v="0"/>
    <n v="5.0299999999999997E-3"/>
    <n v="167.66666666666666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d v="2016-11-23T09:58:57"/>
    <d v="2016-12-23T09:58:57"/>
    <b v="0"/>
    <n v="7"/>
    <b v="0"/>
    <n v="1.3028138528138528E-2"/>
    <n v="859.8571428571428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d v="2015-04-21T07:45:25"/>
    <d v="2015-05-21T07:45:25"/>
    <b v="0"/>
    <n v="4"/>
    <b v="0"/>
    <n v="3.0285714285714286E-3"/>
    <n v="26.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d v="2016-03-22T08:45:46"/>
    <d v="2016-04-25T22:55:00"/>
    <b v="0"/>
    <n v="44"/>
    <b v="0"/>
    <n v="8.8800000000000004E-2"/>
    <n v="30.272727272727273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d v="2016-09-13T07:12:32"/>
    <d v="2016-10-13T07:12:32"/>
    <b v="0"/>
    <n v="90"/>
    <b v="0"/>
    <n v="9.8400000000000001E-2"/>
    <n v="54.66666666666666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d v="2016-11-29T18:03:55"/>
    <d v="2016-12-29T18:03:55"/>
    <b v="0"/>
    <n v="8"/>
    <b v="0"/>
    <n v="2.4299999999999999E-2"/>
    <n v="60.7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d v="2014-12-01T11:00:28"/>
    <d v="2015-01-15T11:00:28"/>
    <b v="0"/>
    <n v="11"/>
    <b v="0"/>
    <n v="1.1299999999999999E-2"/>
    <n v="102.72727272727273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d v="2015-04-29T08:17:15"/>
    <d v="2015-05-29T08:17:15"/>
    <b v="0"/>
    <n v="41"/>
    <b v="0"/>
    <n v="3.5520833333333335E-2"/>
    <n v="41.585365853658537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d v="2016-08-30T07:25:34"/>
    <d v="2016-10-14T07:25:34"/>
    <b v="0"/>
    <n v="15"/>
    <b v="0"/>
    <n v="2.3306666666666667E-2"/>
    <n v="116.53333333333333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d v="2014-10-22T21:19:05"/>
    <d v="2014-12-01T22:19:05"/>
    <b v="0"/>
    <n v="9"/>
    <b v="0"/>
    <n v="8.1600000000000006E-3"/>
    <n v="45.33333333333333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d v="2016-05-31T22:38:29"/>
    <d v="2016-07-01T20:00:00"/>
    <b v="0"/>
    <n v="50"/>
    <b v="0"/>
    <n v="0.22494285714285714"/>
    <n v="157.46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d v="2016-07-18T04:05:54"/>
    <d v="2016-08-17T04:05:54"/>
    <b v="0"/>
    <n v="34"/>
    <b v="0"/>
    <n v="1.3668E-2"/>
    <n v="100.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d v="2016-02-10T10:34:47"/>
    <d v="2016-03-11T10:34:47"/>
    <b v="0"/>
    <n v="276"/>
    <b v="0"/>
    <n v="0.10754135338345865"/>
    <n v="51.82246376811594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d v="2015-11-05T14:28:22"/>
    <d v="2015-12-05T14:28:22"/>
    <b v="0"/>
    <n v="16"/>
    <b v="0"/>
    <n v="0.1976"/>
    <n v="308.7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d v="2014-11-12T12:43:48"/>
    <d v="2014-12-17T12:43:48"/>
    <b v="0"/>
    <n v="224"/>
    <b v="0"/>
    <n v="0.84946999999999995"/>
    <n v="379.22767857142856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d v="2017-02-01T05:51:19"/>
    <d v="2017-03-03T05:51:19"/>
    <b v="0"/>
    <n v="140"/>
    <b v="0"/>
    <n v="0.49381999999999998"/>
    <n v="176.36428571428573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d v="2015-07-03T11:17:13"/>
    <d v="2015-08-02T11:17:13"/>
    <b v="0"/>
    <n v="15"/>
    <b v="0"/>
    <n v="3.3033333333333331E-2"/>
    <n v="66.066666666666663"/>
    <s v="technology/wearables"/>
    <x v="2"/>
    <s v="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d v="2014-10-24T07:31:55"/>
    <d v="2014-12-08T08:31:55"/>
    <b v="0"/>
    <n v="37"/>
    <b v="0"/>
    <n v="6.6339999999999996E-2"/>
    <n v="89.648648648648646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d v="2016-08-30T06:58:37"/>
    <d v="2016-10-01T06:58:37"/>
    <b v="0"/>
    <n v="46"/>
    <b v="0"/>
    <n v="0.7036"/>
    <n v="382.3913043478260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d v="2015-06-17T11:35:39"/>
    <d v="2015-07-17T11:35:39"/>
    <b v="0"/>
    <n v="1"/>
    <b v="0"/>
    <n v="2E-3"/>
    <n v="10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d v="2016-06-21T04:38:03"/>
    <d v="2016-08-18T19:59:00"/>
    <b v="0"/>
    <n v="323"/>
    <b v="0"/>
    <n v="1.02298"/>
    <n v="158.35603715170279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d v="2016-06-01T10:57:19"/>
    <d v="2016-06-30T10:57:19"/>
    <b v="0"/>
    <n v="139"/>
    <b v="1"/>
    <n v="3.7773333333333334"/>
    <n v="40.76258992805755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d v="2014-06-09T11:32:39"/>
    <d v="2014-07-14T11:32:39"/>
    <b v="0"/>
    <n v="7"/>
    <b v="1"/>
    <n v="1.25"/>
    <n v="53.57142857142856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d v="2013-05-27T17:49:11"/>
    <d v="2013-06-26T17:49:11"/>
    <b v="0"/>
    <n v="149"/>
    <b v="1"/>
    <n v="1.473265306122449"/>
    <n v="48.4496644295302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d v="2015-02-05T07:18:45"/>
    <d v="2015-03-07T07:18:45"/>
    <b v="0"/>
    <n v="31"/>
    <b v="1"/>
    <n v="1.022"/>
    <n v="82.41935483870968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d v="2014-11-20T04:08:53"/>
    <d v="2014-12-18T04:08:53"/>
    <b v="0"/>
    <n v="26"/>
    <b v="1"/>
    <n v="1.018723404255319"/>
    <n v="230.19230769230768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d v="2015-11-08T23:58:55"/>
    <d v="2015-12-15T22:59:00"/>
    <b v="0"/>
    <n v="172"/>
    <b v="1"/>
    <n v="2.0419999999999998"/>
    <n v="59.360465116279073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d v="2015-11-25T16:18:54"/>
    <d v="2015-12-25T16:18:54"/>
    <b v="0"/>
    <n v="78"/>
    <b v="1"/>
    <n v="1.0405"/>
    <n v="66.698717948717942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d v="2016-01-13T09:45:44"/>
    <d v="2016-02-12T09:45:44"/>
    <b v="0"/>
    <n v="120"/>
    <b v="1"/>
    <n v="1.0126500000000001"/>
    <n v="168.7750000000000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d v="2015-07-15T05:52:46"/>
    <d v="2015-09-04T19:59:00"/>
    <b v="0"/>
    <n v="227"/>
    <b v="1"/>
    <n v="1.3613999999999999"/>
    <n v="59.973568281938327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d v="2013-02-03T18:49:48"/>
    <d v="2013-03-10T16:00:00"/>
    <b v="0"/>
    <n v="42"/>
    <b v="1"/>
    <n v="1.3360000000000001"/>
    <n v="31.8095238095238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d v="2016-05-12T11:22:59"/>
    <d v="2016-06-11T11:22:59"/>
    <b v="0"/>
    <n v="64"/>
    <b v="1"/>
    <n v="1.3025"/>
    <n v="24.42187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d v="2012-10-30T22:06:45"/>
    <d v="2012-11-30T02:00:00"/>
    <b v="0"/>
    <n v="121"/>
    <b v="1"/>
    <n v="1.2267999999999999"/>
    <n v="25.34710743801652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d v="2013-06-04T16:56:00"/>
    <d v="2013-07-04T16:56:00"/>
    <b v="0"/>
    <n v="87"/>
    <b v="1"/>
    <n v="1.8281058823529412"/>
    <n v="71.443218390804603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d v="2013-01-30T15:05:37"/>
    <d v="2013-02-28T21:59:00"/>
    <b v="0"/>
    <n v="65"/>
    <b v="1"/>
    <n v="1.2529999999999999"/>
    <n v="38.553846153846152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d v="2011-05-26T05:42:03"/>
    <d v="2011-06-25T05:42:03"/>
    <b v="0"/>
    <n v="49"/>
    <b v="1"/>
    <n v="1.1166666666666667"/>
    <n v="68.367346938775512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d v="2011-05-05T11:33:10"/>
    <d v="2011-07-06T11:33:10"/>
    <b v="0"/>
    <n v="19"/>
    <b v="1"/>
    <n v="1.1575757575757575"/>
    <n v="40.210526315789473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d v="2012-07-05T13:37:00"/>
    <d v="2012-08-02T13:37:00"/>
    <b v="0"/>
    <n v="81"/>
    <b v="1"/>
    <n v="1.732"/>
    <n v="32.074074074074076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d v="2014-05-22T09:12:52"/>
    <d v="2014-06-21T09:12:52"/>
    <b v="0"/>
    <n v="264"/>
    <b v="1"/>
    <n v="1.2598333333333334"/>
    <n v="28.632575757575758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d v="2013-07-09T14:25:31"/>
    <d v="2013-09-07T14:25:31"/>
    <b v="0"/>
    <n v="25"/>
    <b v="1"/>
    <n v="1.091"/>
    <n v="43.64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d v="2016-01-27T12:15:27"/>
    <d v="2016-02-14T23:59:00"/>
    <b v="0"/>
    <n v="5"/>
    <b v="1"/>
    <n v="1"/>
    <n v="4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d v="2014-11-08T08:41:46"/>
    <d v="2015-01-07T08:41:46"/>
    <b v="0"/>
    <n v="144"/>
    <b v="1"/>
    <n v="1.1864285714285714"/>
    <n v="346.04166666666669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d v="2015-02-14T09:35:52"/>
    <d v="2015-03-16T08:35:52"/>
    <b v="0"/>
    <n v="92"/>
    <b v="1"/>
    <n v="1.0026666666666666"/>
    <n v="81.739130434782609"/>
    <s v="music/rock"/>
    <x v="4"/>
    <s v="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d v="2014-10-12T15:54:23"/>
    <d v="2014-11-26T16:54:23"/>
    <b v="0"/>
    <n v="147"/>
    <b v="1"/>
    <n v="1.2648920000000001"/>
    <n v="64.535306122448986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d v="2015-10-14T16:04:10"/>
    <d v="2015-11-13T17:04:10"/>
    <b v="0"/>
    <n v="90"/>
    <b v="1"/>
    <n v="1.1426000000000001"/>
    <n v="63.477777777777774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d v="2015-05-21T20:34:54"/>
    <d v="2015-06-14T20:34:54"/>
    <b v="0"/>
    <n v="87"/>
    <b v="1"/>
    <n v="1.107"/>
    <n v="63.620689655172413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d v="2014-03-12T06:15:46"/>
    <d v="2014-04-11T06:15:46"/>
    <b v="0"/>
    <n v="406"/>
    <b v="1"/>
    <n v="1.0534805315203954"/>
    <n v="83.967068965517228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d v="2013-09-30T16:04:50"/>
    <d v="2013-10-15T16:04:50"/>
    <b v="0"/>
    <n v="20"/>
    <b v="1"/>
    <n v="1.0366666666666666"/>
    <n v="77.7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d v="2015-04-07T10:12:22"/>
    <d v="2015-05-07T10:12:22"/>
    <b v="0"/>
    <n v="70"/>
    <b v="1"/>
    <n v="1.0708672667523933"/>
    <n v="107.07142857142857"/>
    <s v="music/rock"/>
    <x v="4"/>
    <s v="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d v="2012-06-12T09:45:32"/>
    <d v="2012-07-12T09:45:32"/>
    <b v="0"/>
    <n v="16"/>
    <b v="1"/>
    <n v="1.24"/>
    <n v="38.75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d v="2016-11-30T14:50:33"/>
    <d v="2016-12-30T14:50:33"/>
    <b v="0"/>
    <n v="52"/>
    <b v="1"/>
    <n v="1.0501"/>
    <n v="201.94230769230768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d v="2016-02-23T19:53:08"/>
    <d v="2016-03-24T18:53:08"/>
    <b v="0"/>
    <n v="66"/>
    <b v="1"/>
    <n v="1.8946666666666667"/>
    <n v="43.060606060606062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d v="2016-12-15T17:35:19"/>
    <d v="2017-01-14T17:35:19"/>
    <b v="0"/>
    <n v="109"/>
    <b v="1"/>
    <n v="1.7132499999999999"/>
    <n v="62.871559633027523"/>
    <s v="music/rock"/>
    <x v="4"/>
    <s v="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d v="2016-11-03T08:03:26"/>
    <d v="2016-12-03T09:03:26"/>
    <b v="0"/>
    <n v="168"/>
    <b v="1"/>
    <n v="2.5248648648648651"/>
    <n v="55.607142857142854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d v="2017-01-11T21:16:10"/>
    <d v="2017-02-02T20:11:00"/>
    <b v="0"/>
    <n v="31"/>
    <b v="1"/>
    <n v="1.1615384615384616"/>
    <n v="48.70967741935484"/>
    <s v="music/rock"/>
    <x v="4"/>
    <s v="rock"/>
  </r>
  <r>
    <n v="1378"/>
    <s v="SIX BY SEVEN"/>
    <s v="A psychedelic post rock masterpiece!"/>
    <n v="2000"/>
    <n v="4067"/>
    <s v="successful"/>
    <s v="GB"/>
    <s v="GBP"/>
    <n v="1470075210"/>
    <n v="1468779210"/>
    <d v="2016-07-17T10:13:30"/>
    <d v="2016-08-01T10:13:30"/>
    <b v="0"/>
    <n v="133"/>
    <b v="1"/>
    <n v="2.0335000000000001"/>
    <n v="30.578947368421051"/>
    <s v="music/rock"/>
    <x v="4"/>
    <s v="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d v="2015-05-06T03:47:56"/>
    <d v="2015-06-05T03:47:56"/>
    <b v="0"/>
    <n v="151"/>
    <b v="1"/>
    <n v="1.1160000000000001"/>
    <n v="73.907284768211923"/>
    <s v="music/rock"/>
    <x v="4"/>
    <s v="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d v="2015-05-17T10:18:26"/>
    <d v="2015-06-08T18:00:00"/>
    <b v="0"/>
    <n v="5"/>
    <b v="1"/>
    <n v="4.24"/>
    <n v="21.2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d v="2016-11-28T21:08:45"/>
    <d v="2016-12-28T21:08:45"/>
    <b v="0"/>
    <n v="73"/>
    <b v="1"/>
    <n v="1.071"/>
    <n v="73.356164383561648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d v="2013-04-06T11:12:16"/>
    <d v="2013-05-06T11:12:16"/>
    <b v="0"/>
    <n v="148"/>
    <b v="1"/>
    <n v="1.043625"/>
    <n v="56.41216216216216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d v="2016-12-02T17:47:58"/>
    <d v="2016-12-22T17:47:58"/>
    <b v="0"/>
    <n v="93"/>
    <b v="1"/>
    <n v="2.124090909090909"/>
    <n v="50.247311827956992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d v="2015-06-05T09:38:42"/>
    <d v="2015-07-05T09:38:42"/>
    <b v="0"/>
    <n v="63"/>
    <b v="1"/>
    <n v="1.2408571428571429"/>
    <n v="68.936507936507937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d v="2016-03-04T08:32:01"/>
    <d v="2016-04-29T04:11:00"/>
    <b v="0"/>
    <n v="134"/>
    <b v="1"/>
    <n v="1.10406125"/>
    <n v="65.914104477611943"/>
    <s v="music/rock"/>
    <x v="4"/>
    <s v="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d v="2015-06-29T07:31:29"/>
    <d v="2015-07-29T07:31:29"/>
    <b v="0"/>
    <n v="14"/>
    <b v="1"/>
    <n v="2.1875"/>
    <n v="62.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d v="2015-05-02T14:06:35"/>
    <d v="2015-06-02T20:30:00"/>
    <b v="0"/>
    <n v="78"/>
    <b v="1"/>
    <n v="1.36625"/>
    <n v="70.064102564102569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d v="2016-09-21T06:45:17"/>
    <d v="2016-10-17T08:14:00"/>
    <b v="0"/>
    <n v="112"/>
    <b v="1"/>
    <n v="1.348074"/>
    <n v="60.181874999999998"/>
    <s v="music/rock"/>
    <x v="4"/>
    <s v="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d v="2016-07-14T03:32:37"/>
    <d v="2016-08-13T03:32:37"/>
    <b v="0"/>
    <n v="34"/>
    <b v="1"/>
    <n v="1.454"/>
    <n v="21.38235294117647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d v="2015-03-24T11:16:46"/>
    <d v="2015-04-27T09:12:00"/>
    <b v="0"/>
    <n v="19"/>
    <b v="1"/>
    <n v="1.0910714285714285"/>
    <n v="160.78947368421052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d v="2015-07-08T07:36:58"/>
    <d v="2015-08-21T20:59:00"/>
    <b v="0"/>
    <n v="13"/>
    <b v="1"/>
    <n v="1.1020000000000001"/>
    <n v="42.384615384615387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d v="2016-01-31T19:43:06"/>
    <d v="2016-03-02T19:43:06"/>
    <b v="0"/>
    <n v="104"/>
    <b v="1"/>
    <n v="1.1364000000000001"/>
    <n v="27.317307692307693"/>
    <s v="music/rock"/>
    <x v="4"/>
    <s v="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d v="2016-07-02T08:22:03"/>
    <d v="2016-08-01T08:22:03"/>
    <b v="0"/>
    <n v="52"/>
    <b v="1"/>
    <n v="1.0235000000000001"/>
    <n v="196.82692307692307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d v="2017-01-16T19:28:46"/>
    <d v="2017-02-28T19:00:00"/>
    <b v="0"/>
    <n v="17"/>
    <b v="1"/>
    <n v="1.2213333333333334"/>
    <n v="53.882352941176471"/>
    <s v="music/rock"/>
    <x v="4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d v="2016-12-15T13:48:01"/>
    <d v="2017-01-14T13:48:01"/>
    <b v="0"/>
    <n v="82"/>
    <b v="1"/>
    <n v="1.1188571428571428"/>
    <n v="47.75609756097561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d v="2015-01-14T15:58:02"/>
    <d v="2015-02-13T15:58:02"/>
    <b v="0"/>
    <n v="73"/>
    <b v="1"/>
    <n v="1.073"/>
    <n v="88.19178082191780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d v="2016-09-27T14:01:50"/>
    <d v="2016-10-27T13:19:00"/>
    <b v="0"/>
    <n v="158"/>
    <b v="1"/>
    <n v="1.1385000000000001"/>
    <n v="72.056962025316452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d v="2016-06-05T12:58:54"/>
    <d v="2016-07-05T12:58:54"/>
    <b v="0"/>
    <n v="65"/>
    <b v="1"/>
    <n v="1.0968181818181819"/>
    <n v="74.246153846153845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d v="2014-09-06T16:06:13"/>
    <d v="2014-10-06T16:06:13"/>
    <b v="0"/>
    <n v="184"/>
    <b v="1"/>
    <n v="1.2614444444444444"/>
    <n v="61.7010869565217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d v="2016-05-08T00:11:13"/>
    <d v="2016-06-11T21:30:00"/>
    <b v="0"/>
    <n v="34"/>
    <b v="1"/>
    <n v="1.6742857142857144"/>
    <n v="17.235294117647058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d v="2013-05-05T15:54:34"/>
    <d v="2013-05-26T15:54:34"/>
    <b v="0"/>
    <n v="240"/>
    <b v="1"/>
    <n v="4.9652000000000003"/>
    <n v="51.72083333333333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d v="2015-03-01T17:16:51"/>
    <d v="2015-04-30T16:16:51"/>
    <b v="0"/>
    <n v="113"/>
    <b v="1"/>
    <n v="1.0915999999999999"/>
    <n v="24.150442477876105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d v="2013-06-25T17:30:35"/>
    <d v="2013-07-25T17:30:35"/>
    <b v="0"/>
    <n v="66"/>
    <b v="1"/>
    <n v="1.0257499999999999"/>
    <n v="62.166666666666664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d v="2015-01-28T04:14:45"/>
    <d v="2015-02-22T04:14:45"/>
    <b v="1"/>
    <n v="5"/>
    <b v="0"/>
    <n v="1.6620689655172414E-2"/>
    <n v="48.2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d v="2014-10-29T08:20:01"/>
    <d v="2014-11-28T09:20:01"/>
    <b v="1"/>
    <n v="17"/>
    <b v="0"/>
    <n v="4.1999999999999997E-3"/>
    <n v="6.1764705882352944"/>
    <s v="publishing/translations"/>
    <x v="3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d v="2015-10-20T02:23:27"/>
    <d v="2015-12-12T02:00:00"/>
    <b v="0"/>
    <n v="3"/>
    <b v="0"/>
    <n v="1.25E-3"/>
    <n v="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d v="2014-07-18T04:52:58"/>
    <d v="2014-08-12T04:52:58"/>
    <b v="0"/>
    <n v="2"/>
    <b v="0"/>
    <n v="5.0000000000000001E-3"/>
    <n v="7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d v="2015-10-14T12:55:56"/>
    <d v="2015-11-13T13:55:56"/>
    <b v="0"/>
    <n v="6"/>
    <b v="0"/>
    <n v="7.1999999999999995E-2"/>
    <n v="12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d v="2016-04-18T23:38:40"/>
    <d v="2016-06-02T23:38:40"/>
    <b v="0"/>
    <n v="1"/>
    <b v="0"/>
    <n v="1.6666666666666666E-4"/>
    <n v="1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d v="2015-01-08T17:25:00"/>
    <d v="2015-02-05T17:25:00"/>
    <b v="0"/>
    <n v="3"/>
    <b v="0"/>
    <n v="2.3333333333333335E-3"/>
    <n v="2.3333333333333335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d v="2014-11-03T17:31:39"/>
    <d v="2014-12-03T17:31:39"/>
    <b v="0"/>
    <n v="13"/>
    <b v="0"/>
    <n v="4.5714285714285714E-2"/>
    <n v="24.615384615384617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d v="2015-12-22T02:29:30"/>
    <d v="2016-02-20T02:29:30"/>
    <b v="0"/>
    <n v="1"/>
    <b v="0"/>
    <n v="0.05"/>
    <n v="10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d v="2016-12-03T22:04:27"/>
    <d v="2017-01-02T22:04:27"/>
    <b v="0"/>
    <n v="1"/>
    <b v="0"/>
    <n v="2E-3"/>
    <n v="1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d v="2015-07-07T08:13:11"/>
    <d v="2015-08-16T08:13:11"/>
    <b v="0"/>
    <n v="9"/>
    <b v="0"/>
    <n v="0.18181818181818182"/>
    <n v="88.888888888888886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d v="2015-08-15T19:36:14"/>
    <d v="2015-09-15T03:11:00"/>
    <b v="0"/>
    <n v="2"/>
    <b v="0"/>
    <n v="1.2222222222222223E-2"/>
    <n v="27.5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d v="2016-01-26T02:57:14"/>
    <d v="2016-02-25T02:57:14"/>
    <b v="0"/>
    <n v="1"/>
    <b v="0"/>
    <n v="2E-3"/>
    <n v="6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d v="2016-09-09T02:56:59"/>
    <d v="2016-10-09T02:56:59"/>
    <b v="0"/>
    <n v="10"/>
    <b v="0"/>
    <n v="7.0634920634920634E-2"/>
    <n v="44.5"/>
    <s v="publishing/translations"/>
    <x v="3"/>
    <s v="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d v="2016-06-03T08:01:26"/>
    <d v="2016-06-28T08:01:26"/>
    <b v="0"/>
    <n v="3"/>
    <b v="0"/>
    <n v="2.7272727272727271E-2"/>
    <n v="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d v="2015-01-09T13:58:29"/>
    <d v="2015-02-08T13:58:29"/>
    <b v="0"/>
    <n v="2"/>
    <b v="0"/>
    <n v="1E-3"/>
    <n v="10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d v="2016-08-21T21:45:04"/>
    <d v="2016-09-20T21:45:04"/>
    <b v="0"/>
    <n v="2"/>
    <b v="0"/>
    <n v="1.0399999999999999E-3"/>
    <n v="13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d v="2015-12-02T00:38:51"/>
    <d v="2016-01-01T00:38:51"/>
    <b v="0"/>
    <n v="1"/>
    <b v="0"/>
    <n v="3.3333333333333335E-3"/>
    <n v="10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d v="2016-11-02T09:13:22"/>
    <d v="2016-11-15T10:13:22"/>
    <b v="0"/>
    <n v="14"/>
    <b v="0"/>
    <n v="0.2036"/>
    <n v="109.07142857142857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d v="2016-08-19T12:26:25"/>
    <d v="2016-09-18T12:26:25"/>
    <b v="0"/>
    <n v="4"/>
    <b v="0"/>
    <n v="8.3799999999999999E-2"/>
    <n v="104.7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d v="2016-03-03T01:06:57"/>
    <d v="2016-04-02T00:06:57"/>
    <b v="0"/>
    <n v="3"/>
    <b v="0"/>
    <n v="4.4999999999999998E-2"/>
    <n v="15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d v="2014-11-18T11:31:28"/>
    <d v="2014-12-19T11:31:28"/>
    <b v="0"/>
    <n v="5"/>
    <b v="0"/>
    <n v="8.0600000000000005E-2"/>
    <n v="80.5999999999999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d v="2015-10-26T21:03:36"/>
    <d v="2015-11-25T22:03:36"/>
    <b v="0"/>
    <n v="47"/>
    <b v="0"/>
    <n v="0.31947058823529412"/>
    <n v="115.55319148936171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d v="2016-10-30T07:01:15"/>
    <d v="2016-12-10T03:00:00"/>
    <b v="0"/>
    <n v="10"/>
    <b v="0"/>
    <n v="6.7083333333333328E-2"/>
    <n v="80.5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d v="2015-05-18T10:24:38"/>
    <d v="2015-06-08T07:00:00"/>
    <b v="0"/>
    <n v="11"/>
    <b v="0"/>
    <n v="9.987804878048781E-2"/>
    <n v="744.5454545454545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d v="2015-09-11T10:43:40"/>
    <d v="2015-10-11T10:43:40"/>
    <b v="0"/>
    <n v="2"/>
    <b v="0"/>
    <n v="1E-3"/>
    <n v="7.5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d v="2016-01-22T00:24:17"/>
    <d v="2016-02-21T00:24:17"/>
    <b v="0"/>
    <n v="2"/>
    <b v="0"/>
    <n v="7.7000000000000002E-3"/>
    <n v="38.5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d v="2014-06-06T04:45:39"/>
    <d v="2014-07-12T20:59:00"/>
    <b v="0"/>
    <n v="22"/>
    <b v="0"/>
    <n v="0.26900000000000002"/>
    <n v="36.68181818181818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d v="2016-03-28T12:54:59"/>
    <d v="2016-04-27T05:55:00"/>
    <b v="0"/>
    <n v="8"/>
    <b v="0"/>
    <n v="0.03"/>
    <n v="75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d v="2015-02-05T11:55:01"/>
    <d v="2015-03-07T11:55:01"/>
    <b v="0"/>
    <n v="6"/>
    <b v="0"/>
    <n v="6.6055045871559637E-2"/>
    <n v="3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d v="2016-04-26T09:57:43"/>
    <d v="2016-05-26T09:57:43"/>
    <b v="0"/>
    <n v="1"/>
    <b v="0"/>
    <n v="7.6923076923076926E-5"/>
    <n v="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d v="2015-07-13T10:22:49"/>
    <d v="2015-09-11T10:22:49"/>
    <b v="0"/>
    <n v="3"/>
    <b v="0"/>
    <n v="1.1222222222222222E-2"/>
    <n v="673.33333333333337"/>
    <s v="publishing/translations"/>
    <x v="3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d v="2016-06-08T09:32:14"/>
    <d v="2016-07-08T09:32:14"/>
    <b v="0"/>
    <n v="3"/>
    <b v="0"/>
    <n v="1.4999999999999999E-4"/>
    <n v="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d v="2016-01-20T20:06:37"/>
    <d v="2016-02-19T20:06:37"/>
    <b v="0"/>
    <n v="1"/>
    <b v="0"/>
    <n v="1.0000000000000001E-5"/>
    <n v="1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d v="2014-10-19T15:00:59"/>
    <d v="2014-11-18T16:00:59"/>
    <b v="0"/>
    <n v="2"/>
    <b v="0"/>
    <n v="1.0554089709762533E-4"/>
    <n v="1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d v="2016-04-03T12:48:00"/>
    <d v="2016-04-24T13:59:00"/>
    <b v="0"/>
    <n v="1"/>
    <b v="0"/>
    <n v="8.5714285714285719E-3"/>
    <n v="15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d v="2014-07-12T08:08:40"/>
    <d v="2014-09-05T05:39:00"/>
    <b v="0"/>
    <n v="7"/>
    <b v="0"/>
    <n v="0.105"/>
    <n v="225"/>
    <s v="publishing/translations"/>
    <x v="3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d v="2016-12-04T08:02:45"/>
    <d v="2017-01-03T08:02:45"/>
    <b v="0"/>
    <n v="3"/>
    <b v="0"/>
    <n v="2.9000000000000001E-2"/>
    <n v="48.333333333333336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d v="2014-09-17T07:29:14"/>
    <d v="2014-10-20T16:00:00"/>
    <b v="1"/>
    <n v="340"/>
    <b v="1"/>
    <n v="1.012446"/>
    <n v="44.66673529411765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d v="2013-03-11T07:54:31"/>
    <d v="2013-04-10T07:54:31"/>
    <b v="1"/>
    <n v="150"/>
    <b v="1"/>
    <n v="1.085175"/>
    <n v="28.937999999999999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d v="2013-02-21T13:52:18"/>
    <d v="2013-04-07T12:52:18"/>
    <b v="1"/>
    <n v="25"/>
    <b v="1"/>
    <n v="1.4766666666666666"/>
    <n v="35.44"/>
    <s v="publishing/radio &amp; podcasts"/>
    <x v="3"/>
    <s v="radio &amp; podcasts"/>
  </r>
  <r>
    <n v="1464"/>
    <s v="Science Studio"/>
    <s v="The Best Science Media on the Web"/>
    <n v="5000"/>
    <n v="8160"/>
    <s v="successful"/>
    <s v="US"/>
    <s v="USD"/>
    <n v="1361029958"/>
    <n v="1358437958"/>
    <d v="2013-01-17T07:52:38"/>
    <d v="2013-02-16T07:52:38"/>
    <b v="1"/>
    <n v="234"/>
    <b v="1"/>
    <n v="1.6319999999999999"/>
    <n v="34.87179487179486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d v="2012-02-20T09:37:32"/>
    <d v="2012-03-21T19:00:00"/>
    <b v="1"/>
    <n v="2602"/>
    <b v="1"/>
    <n v="4.5641449999999999"/>
    <n v="52.622732513451197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d v="2015-12-01T20:07:46"/>
    <d v="2016-01-11T21:00:00"/>
    <b v="1"/>
    <n v="248"/>
    <b v="1"/>
    <n v="1.0787731249999999"/>
    <n v="69.598266129032254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d v="2012-01-25T11:14:45"/>
    <d v="2012-03-25T10:14:45"/>
    <b v="1"/>
    <n v="600"/>
    <b v="1"/>
    <n v="1.1508"/>
    <n v="76.72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d v="2011-04-12T16:20:49"/>
    <d v="2011-06-11T16:20:49"/>
    <b v="1"/>
    <n v="293"/>
    <b v="1"/>
    <n v="1.0236842105263158"/>
    <n v="33.19112627986348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d v="2013-01-16T06:21:49"/>
    <d v="2013-02-15T06:21:49"/>
    <b v="1"/>
    <n v="321"/>
    <b v="1"/>
    <n v="1.0842485875706214"/>
    <n v="149.4641744548286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d v="2012-12-07T11:51:03"/>
    <d v="2012-12-28T11:51:03"/>
    <b v="1"/>
    <n v="81"/>
    <b v="1"/>
    <n v="1.2513333333333334"/>
    <n v="23.172839506172838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d v="2015-03-10T14:58:54"/>
    <d v="2015-04-09T14:58:54"/>
    <b v="1"/>
    <n v="343"/>
    <b v="1"/>
    <n v="1.03840625"/>
    <n v="96.877551020408163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d v="2013-09-16T05:01:43"/>
    <d v="2013-10-16T05:01:43"/>
    <b v="1"/>
    <n v="336"/>
    <b v="1"/>
    <n v="1.3870400000000001"/>
    <n v="103.20238095238095"/>
    <s v="publishing/radio &amp; podcasts"/>
    <x v="3"/>
    <s v="radio &amp; podcasts"/>
  </r>
  <r>
    <n v="1473"/>
    <s v="ONE LOVES ONLY FORM"/>
    <s v="Public Radio Project"/>
    <n v="1500"/>
    <n v="1807.74"/>
    <s v="successful"/>
    <s v="US"/>
    <s v="USD"/>
    <n v="1330644639"/>
    <n v="1328052639"/>
    <d v="2012-01-31T15:30:39"/>
    <d v="2012-03-01T15:30:39"/>
    <b v="1"/>
    <n v="47"/>
    <b v="1"/>
    <n v="1.20516"/>
    <n v="38.462553191489363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d v="2013-08-14T09:28:12"/>
    <d v="2013-09-13T09:28:12"/>
    <b v="1"/>
    <n v="76"/>
    <b v="1"/>
    <n v="1.1226666666666667"/>
    <n v="44.3157894736842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d v="2014-11-17T09:21:03"/>
    <d v="2014-12-19T20:59:00"/>
    <b v="1"/>
    <n v="441"/>
    <b v="1"/>
    <n v="1.8866966666666667"/>
    <n v="64.173356009070289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d v="2011-08-10T17:00:22"/>
    <d v="2011-09-09T17:00:22"/>
    <b v="1"/>
    <n v="916"/>
    <b v="1"/>
    <n v="6.6155466666666669"/>
    <n v="43.33327510917030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d v="2011-10-24T06:46:44"/>
    <d v="2011-12-22T19:00:00"/>
    <b v="1"/>
    <n v="369"/>
    <b v="1"/>
    <n v="1.1131"/>
    <n v="90.495934959349597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d v="2013-04-30T12:55:13"/>
    <d v="2013-05-14T12:55:13"/>
    <b v="1"/>
    <n v="20242"/>
    <b v="1"/>
    <n v="11.8161422"/>
    <n v="29.18719049501037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d v="2014-04-25T09:53:09"/>
    <d v="2014-05-09T19:59:00"/>
    <b v="1"/>
    <n v="71"/>
    <b v="1"/>
    <n v="1.37375"/>
    <n v="30.95774647887324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d v="2013-07-09T14:24:59"/>
    <d v="2013-07-26T09:00:00"/>
    <b v="1"/>
    <n v="635"/>
    <b v="1"/>
    <n v="1.170404"/>
    <n v="92.157795275590544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d v="2013-10-03T14:09:05"/>
    <d v="2013-11-02T14:09:05"/>
    <b v="0"/>
    <n v="6"/>
    <b v="0"/>
    <n v="2.1000000000000001E-2"/>
    <n v="17.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d v="2012-08-15T12:35:36"/>
    <d v="2012-09-06T23:51:00"/>
    <b v="0"/>
    <n v="1"/>
    <b v="0"/>
    <n v="1E-3"/>
    <n v="5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d v="2016-06-26T20:37:55"/>
    <d v="2016-07-21T20:37:55"/>
    <b v="0"/>
    <n v="2"/>
    <b v="0"/>
    <n v="7.1428571428571426E-3"/>
    <n v="25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d v="2015-05-06T11:06:13"/>
    <d v="2015-06-20T11:06:13"/>
    <b v="0"/>
    <n v="3"/>
    <b v="0"/>
    <n v="2.2388059701492536E-2"/>
    <n v="5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d v="2015-01-27T20:02:41"/>
    <d v="2015-02-26T20:02:41"/>
    <b v="0"/>
    <n v="3"/>
    <b v="0"/>
    <n v="2.3999999999999998E-3"/>
    <n v="16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d v="2013-12-06T05:31:00"/>
    <d v="2014-01-05T05:31:00"/>
    <b v="0"/>
    <n v="6"/>
    <b v="0"/>
    <n v="2.4E-2"/>
    <n v="6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d v="2013-09-03T05:27:54"/>
    <d v="2013-10-02T05:27:54"/>
    <b v="0"/>
    <n v="19"/>
    <b v="0"/>
    <n v="0.30862068965517242"/>
    <n v="47.1052631578947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d v="2014-12-18T09:07:23"/>
    <d v="2015-02-15T07:38:00"/>
    <b v="0"/>
    <n v="1"/>
    <b v="0"/>
    <n v="8.3333333333333329E-2"/>
    <n v="1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d v="2011-05-19T13:14:06"/>
    <d v="2011-06-18T13:14:06"/>
    <b v="0"/>
    <n v="2"/>
    <b v="0"/>
    <n v="7.4999999999999997E-3"/>
    <n v="1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d v="2015-03-04T09:20:13"/>
    <d v="2015-04-03T07:38:00"/>
    <b v="0"/>
    <n v="11"/>
    <b v="0"/>
    <n v="8.8999999999999996E-2"/>
    <n v="40.454545454545453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d v="2013-06-19T07:25:22"/>
    <d v="2013-07-31T11:43:00"/>
    <b v="0"/>
    <n v="1"/>
    <b v="0"/>
    <n v="6.666666666666667E-5"/>
    <n v="1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d v="2014-07-20T15:36:18"/>
    <d v="2014-09-03T15:36:18"/>
    <b v="0"/>
    <n v="3"/>
    <b v="0"/>
    <n v="1.9E-2"/>
    <n v="1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d v="2016-06-05T16:10:33"/>
    <d v="2016-08-04T16:10:33"/>
    <b v="0"/>
    <n v="1"/>
    <b v="0"/>
    <n v="2.5000000000000001E-3"/>
    <n v="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d v="2013-04-01T13:42:37"/>
    <d v="2013-05-01T13:42:37"/>
    <b v="0"/>
    <n v="15"/>
    <b v="0"/>
    <n v="0.25035714285714283"/>
    <n v="46.733333333333334"/>
    <s v="publishing/fiction"/>
    <x v="3"/>
    <s v="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d v="2015-06-08T06:00:23"/>
    <d v="2015-07-08T06:00:23"/>
    <b v="1"/>
    <n v="885"/>
    <b v="1"/>
    <n v="1.6633076923076924"/>
    <n v="97.731073446327684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d v="2016-02-26T05:01:20"/>
    <d v="2016-03-25T14:00:00"/>
    <b v="1"/>
    <n v="329"/>
    <b v="1"/>
    <n v="1.0144545454545455"/>
    <n v="67.83586626139818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d v="2016-08-24T00:20:01"/>
    <d v="2016-10-23T00:20:01"/>
    <b v="1"/>
    <n v="71"/>
    <b v="1"/>
    <n v="1.0789146666666667"/>
    <n v="56.98492957746479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d v="2014-05-13T07:47:04"/>
    <d v="2014-06-10T00:33:00"/>
    <b v="1"/>
    <n v="269"/>
    <b v="1"/>
    <n v="2.7793846153846156"/>
    <n v="67.159851301115239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d v="2016-02-14T02:38:23"/>
    <d v="2016-03-22T12:01:00"/>
    <b v="1"/>
    <n v="345"/>
    <b v="1"/>
    <n v="1.0358125"/>
    <n v="48.03768115942028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d v="2014-06-24T10:51:44"/>
    <d v="2014-07-24T10:51:44"/>
    <b v="1"/>
    <n v="43"/>
    <b v="1"/>
    <n v="1.1140000000000001"/>
    <n v="38.860465116279073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d v="2010-03-17T02:48:29"/>
    <d v="2010-05-15T00:10:00"/>
    <b v="1"/>
    <n v="33"/>
    <b v="1"/>
    <n v="2.15"/>
    <n v="78.181818181818187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d v="2014-05-27T06:44:41"/>
    <d v="2014-06-27T06:44:41"/>
    <b v="1"/>
    <n v="211"/>
    <b v="1"/>
    <n v="1.1076216216216217"/>
    <n v="97.113744075829388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d v="2017-01-16T04:48:05"/>
    <d v="2017-02-14T14:59:00"/>
    <b v="1"/>
    <n v="196"/>
    <b v="1"/>
    <n v="1.2364125714285714"/>
    <n v="110.3939795918367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d v="2014-06-19T01:14:38"/>
    <d v="2014-07-19T01:14:38"/>
    <b v="1"/>
    <n v="405"/>
    <b v="1"/>
    <n v="1.0103500000000001"/>
    <n v="39.91506172839506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d v="2015-10-19T06:00:04"/>
    <d v="2015-11-18T07:00:04"/>
    <b v="1"/>
    <n v="206"/>
    <b v="1"/>
    <n v="1.1179285714285714"/>
    <n v="75.975728155339809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d v="2017-01-06T08:25:39"/>
    <d v="2017-02-05T08:25:39"/>
    <b v="1"/>
    <n v="335"/>
    <b v="1"/>
    <n v="5.5877142857142861"/>
    <n v="58.3791044776119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d v="2014-06-16T07:17:46"/>
    <d v="2014-07-16T07:17:46"/>
    <b v="1"/>
    <n v="215"/>
    <b v="1"/>
    <n v="1.5001875"/>
    <n v="55.82093023255814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d v="2015-08-18T06:20:40"/>
    <d v="2015-09-27T06:20:40"/>
    <b v="1"/>
    <n v="176"/>
    <b v="1"/>
    <n v="1.0647599999999999"/>
    <n v="151.24431818181819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d v="2016-02-14T22:04:57"/>
    <d v="2016-03-15T21:04:57"/>
    <b v="1"/>
    <n v="555"/>
    <b v="1"/>
    <n v="1.57189"/>
    <n v="849.6702702702702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d v="2016-09-06T03:11:32"/>
    <d v="2016-10-06T06:00:00"/>
    <b v="1"/>
    <n v="116"/>
    <b v="1"/>
    <n v="1.0865882352941176"/>
    <n v="159.24137931034483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d v="2014-11-05T05:35:53"/>
    <d v="2014-12-05T22:00:00"/>
    <b v="1"/>
    <n v="615"/>
    <b v="1"/>
    <n v="1.6197999999999999"/>
    <n v="39.507317073170732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d v="2014-05-01T11:40:52"/>
    <d v="2014-05-31T11:40:52"/>
    <b v="1"/>
    <n v="236"/>
    <b v="1"/>
    <n v="2.0536666666666665"/>
    <n v="130.5296610169491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d v="2014-05-23T09:48:03"/>
    <d v="2014-06-20T13:59:00"/>
    <b v="1"/>
    <n v="145"/>
    <b v="1"/>
    <n v="1.033638888888889"/>
    <n v="64.156896551724131"/>
    <s v="photography/photobooks"/>
    <x v="8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d v="2014-11-12T12:35:13"/>
    <d v="2014-12-18T20:00:00"/>
    <b v="1"/>
    <n v="167"/>
    <b v="1"/>
    <n v="1.0347222222222223"/>
    <n v="111.5269461077844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d v="2016-05-02T20:01:31"/>
    <d v="2016-06-06T20:01:31"/>
    <b v="1"/>
    <n v="235"/>
    <b v="1"/>
    <n v="1.0681333333333334"/>
    <n v="170.446808510638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d v="2014-09-17T11:55:39"/>
    <d v="2014-10-17T11:55:39"/>
    <b v="1"/>
    <n v="452"/>
    <b v="1"/>
    <n v="1.3896574712643677"/>
    <n v="133.7391592920354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d v="2014-11-21T10:01:56"/>
    <d v="2014-12-22T16:00:00"/>
    <b v="1"/>
    <n v="241"/>
    <b v="1"/>
    <n v="1.2484324324324325"/>
    <n v="95.83402489626556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d v="2017-01-21T04:01:30"/>
    <d v="2017-02-20T04:01:30"/>
    <b v="1"/>
    <n v="28"/>
    <b v="1"/>
    <n v="2.0699999999999998"/>
    <n v="221.78571428571428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d v="2016-07-19T08:52:18"/>
    <d v="2016-08-18T08:52:18"/>
    <b v="1"/>
    <n v="140"/>
    <b v="1"/>
    <n v="1.7400576923076922"/>
    <n v="32.31535714285713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d v="2015-11-30T22:37:27"/>
    <d v="2016-01-18T22:37:27"/>
    <b v="1"/>
    <n v="280"/>
    <b v="1"/>
    <n v="1.2032608695652174"/>
    <n v="98.83928571428570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d v="2017-02-14T06:24:46"/>
    <d v="2017-03-14T05:24:46"/>
    <b v="1"/>
    <n v="70"/>
    <b v="1"/>
    <n v="1.1044428571428573"/>
    <n v="55.22214285714286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d v="2017-01-01T09:35:22"/>
    <d v="2017-01-31T16:00:00"/>
    <b v="1"/>
    <n v="160"/>
    <b v="1"/>
    <n v="2.8156666666666665"/>
    <n v="52.793750000000003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d v="2015-02-17T07:05:20"/>
    <d v="2015-03-19T06:05:20"/>
    <b v="1"/>
    <n v="141"/>
    <b v="1"/>
    <n v="1.0067894736842105"/>
    <n v="135.66666666666666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d v="2015-09-28T10:24:55"/>
    <d v="2015-10-23T10:24:55"/>
    <b v="1"/>
    <n v="874"/>
    <b v="1"/>
    <n v="1.3482571428571428"/>
    <n v="53.991990846681922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d v="2014-10-29T11:15:26"/>
    <d v="2014-11-30T19:00:00"/>
    <b v="1"/>
    <n v="73"/>
    <b v="1"/>
    <n v="1.7595744680851064"/>
    <n v="56.64383561643835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d v="2016-01-22T03:24:25"/>
    <d v="2016-02-15T07:00:00"/>
    <b v="1"/>
    <n v="294"/>
    <b v="1"/>
    <n v="4.8402000000000003"/>
    <n v="82.31632653061224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d v="2016-03-13T16:02:57"/>
    <d v="2016-05-01T19:59:00"/>
    <b v="1"/>
    <n v="740"/>
    <b v="1"/>
    <n v="1.4514"/>
    <n v="88.2608108108108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d v="2015-08-05T08:11:02"/>
    <d v="2015-09-04T08:11:02"/>
    <b v="1"/>
    <n v="369"/>
    <b v="1"/>
    <n v="4.1773333333333333"/>
    <n v="84.90514905149051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d v="2016-04-24T11:53:51"/>
    <d v="2016-05-23T14:00:00"/>
    <b v="1"/>
    <n v="110"/>
    <b v="1"/>
    <n v="1.3242499999999999"/>
    <n v="48.154545454545456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d v="2015-07-28T11:15:10"/>
    <d v="2015-08-27T11:15:10"/>
    <b v="1"/>
    <n v="455"/>
    <b v="1"/>
    <n v="2.5030841666666666"/>
    <n v="66.015406593406595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d v="2016-06-30T23:33:47"/>
    <d v="2016-08-06T10:00:00"/>
    <b v="1"/>
    <n v="224"/>
    <b v="1"/>
    <n v="1.7989999999999999"/>
    <n v="96.375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d v="2014-12-08T10:46:10"/>
    <d v="2015-01-22T10:46:10"/>
    <b v="1"/>
    <n v="46"/>
    <b v="1"/>
    <n v="1.0262857142857142"/>
    <n v="156.17391304347825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d v="2016-12-01T14:03:39"/>
    <d v="2017-01-03T14:03:39"/>
    <b v="0"/>
    <n v="284"/>
    <b v="1"/>
    <n v="1.359861"/>
    <n v="95.764859154929582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d v="2014-10-26T16:10:16"/>
    <d v="2014-11-25T17:15:00"/>
    <b v="1"/>
    <n v="98"/>
    <b v="1"/>
    <n v="1.1786666666666668"/>
    <n v="180.4081632653061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d v="2014-12-01T09:05:38"/>
    <d v="2014-12-31T09:05:38"/>
    <b v="0"/>
    <n v="2"/>
    <b v="0"/>
    <n v="3.3333333333333332E-4"/>
    <n v="3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d v="2015-06-15T15:55:00"/>
    <d v="2015-06-30T15:55:00"/>
    <b v="0"/>
    <n v="1"/>
    <b v="0"/>
    <n v="0.04"/>
    <n v="2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d v="2014-10-23T04:13:54"/>
    <d v="2014-11-22T05:13:54"/>
    <b v="0"/>
    <n v="1"/>
    <b v="0"/>
    <n v="4.4444444444444444E-3"/>
    <n v="1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d v="2015-01-27T13:13:54"/>
    <d v="2015-03-02T13:16:00"/>
    <b v="0"/>
    <n v="1"/>
    <b v="0"/>
    <n v="3.3333333333333332E-4"/>
    <n v="1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d v="2014-07-18T21:06:39"/>
    <d v="2014-09-16T21:06:39"/>
    <b v="0"/>
    <n v="11"/>
    <b v="0"/>
    <n v="0.28899999999999998"/>
    <n v="26.272727272727273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d v="2015-10-09T13:10:20"/>
    <d v="2015-11-08T14:10:20"/>
    <b v="0"/>
    <n v="1"/>
    <b v="0"/>
    <n v="8.5714285714285715E-2"/>
    <n v="6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d v="2015-10-03T19:15:59"/>
    <d v="2015-11-02T20:15:59"/>
    <b v="0"/>
    <n v="6"/>
    <b v="0"/>
    <n v="0.34"/>
    <n v="28.333333333333332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d v="2016-04-12T02:47:14"/>
    <d v="2016-05-12T02:47:14"/>
    <b v="0"/>
    <n v="7"/>
    <b v="0"/>
    <n v="0.13466666666666666"/>
    <n v="14.42857142857142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d v="2014-09-10T08:31:48"/>
    <d v="2014-09-30T19:59:00"/>
    <b v="0"/>
    <n v="16"/>
    <b v="0"/>
    <n v="0.49186046511627907"/>
    <n v="132.1875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d v="2016-06-03T19:40:24"/>
    <d v="2016-07-03T19:40:24"/>
    <b v="0"/>
    <n v="12"/>
    <b v="0"/>
    <n v="0.45133333333333331"/>
    <n v="56.41666666666666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d v="2014-08-20T07:40:33"/>
    <d v="2014-09-20T07:40:33"/>
    <b v="0"/>
    <n v="1"/>
    <b v="0"/>
    <n v="0.04"/>
    <n v="10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d v="2015-06-30T01:32:39"/>
    <d v="2015-08-28T04:12:00"/>
    <b v="0"/>
    <n v="3"/>
    <b v="0"/>
    <n v="4.6666666666666669E-2"/>
    <n v="11.666666666666666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d v="2015-04-13T17:16:39"/>
    <d v="2015-04-28T17:16:39"/>
    <b v="0"/>
    <n v="1"/>
    <b v="0"/>
    <n v="3.3333333333333335E-3"/>
    <n v="5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d v="2014-10-23T16:29:53"/>
    <d v="2014-11-12T17:29:53"/>
    <b v="0"/>
    <n v="4"/>
    <b v="0"/>
    <n v="3.7600000000000001E-2"/>
    <n v="23.5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d v="2013-10-07T17:00:03"/>
    <d v="2013-11-06T18:00:03"/>
    <b v="0"/>
    <n v="1"/>
    <b v="0"/>
    <n v="6.7000000000000002E-3"/>
    <n v="67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d v="2014-01-13T09:49:11"/>
    <d v="2014-03-14T08:49:11"/>
    <b v="0"/>
    <n v="2"/>
    <b v="0"/>
    <n v="1.4166666666666666E-2"/>
    <n v="42.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d v="2015-04-27T00:48:29"/>
    <d v="2015-05-28T12:05:00"/>
    <b v="0"/>
    <n v="1"/>
    <b v="0"/>
    <n v="1E-3"/>
    <n v="1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d v="2011-05-09T09:31:01"/>
    <d v="2011-06-08T09:31:01"/>
    <b v="0"/>
    <n v="1"/>
    <b v="0"/>
    <n v="2.5000000000000001E-2"/>
    <n v="10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d v="2016-06-28T14:00:04"/>
    <d v="2016-07-27T14:00:00"/>
    <b v="0"/>
    <n v="59"/>
    <b v="0"/>
    <n v="0.21249999999999999"/>
    <n v="108.05084745762711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d v="2014-02-01T14:29:05"/>
    <d v="2014-02-16T16:00:00"/>
    <b v="0"/>
    <n v="13"/>
    <b v="0"/>
    <n v="4.1176470588235294E-2"/>
    <n v="26.923076923076923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d v="2014-11-18T17:29:45"/>
    <d v="2014-12-23T17:29:45"/>
    <b v="0"/>
    <n v="22"/>
    <b v="0"/>
    <n v="0.13639999999999999"/>
    <n v="155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d v="2016-03-09T11:31:22"/>
    <d v="2016-04-08T10:31:22"/>
    <b v="0"/>
    <n v="52"/>
    <b v="0"/>
    <n v="0.41399999999999998"/>
    <n v="47.769230769230766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d v="2015-05-20T10:28:03"/>
    <d v="2015-06-19T10:28:03"/>
    <b v="0"/>
    <n v="4"/>
    <b v="0"/>
    <n v="6.6115702479338841E-3"/>
    <n v="2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d v="2016-02-03T16:47:39"/>
    <d v="2016-02-28T15:59:00"/>
    <b v="0"/>
    <n v="3"/>
    <b v="0"/>
    <n v="0.05"/>
    <n v="41.666666666666664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d v="2017-02-19T16:00:02"/>
    <d v="2017-03-31T19:59:00"/>
    <b v="0"/>
    <n v="3"/>
    <b v="0"/>
    <n v="2.4777777777777777E-2"/>
    <n v="74.33333333333332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d v="2015-01-13T14:15:29"/>
    <d v="2015-02-17T14:15:29"/>
    <b v="0"/>
    <n v="6"/>
    <b v="0"/>
    <n v="5.0599999999999999E-2"/>
    <n v="84.3333333333333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d v="2014-06-09T04:34:56"/>
    <d v="2014-07-09T04:34:56"/>
    <b v="0"/>
    <n v="35"/>
    <b v="0"/>
    <n v="0.2291"/>
    <n v="65.4571428571428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d v="2015-05-16T13:06:08"/>
    <d v="2015-06-30T13:06:08"/>
    <b v="0"/>
    <n v="10"/>
    <b v="0"/>
    <n v="0.13"/>
    <n v="65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d v="2012-05-25T12:20:48"/>
    <d v="2012-07-24T12:20:48"/>
    <b v="0"/>
    <n v="2"/>
    <b v="0"/>
    <n v="5.4999999999999997E-3"/>
    <n v="27.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d v="2010-08-08T17:34:51"/>
    <d v="2010-09-01T18:00:00"/>
    <b v="0"/>
    <n v="4"/>
    <b v="0"/>
    <n v="0.10806536636794939"/>
    <n v="51.2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d v="2013-07-26T15:54:51"/>
    <d v="2013-08-28T15:54:51"/>
    <b v="0"/>
    <n v="2"/>
    <b v="0"/>
    <n v="8.4008400840084006E-3"/>
    <n v="14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d v="2015-11-17T02:46:30"/>
    <d v="2015-12-19T02:46:30"/>
    <b v="0"/>
    <n v="1"/>
    <b v="0"/>
    <n v="5.0000000000000001E-3"/>
    <n v="5"/>
    <s v="photography/places"/>
    <x v="8"/>
    <s v="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d v="2015-08-30T10:57:33"/>
    <d v="2015-10-26T13:20:00"/>
    <b v="0"/>
    <n v="3"/>
    <b v="0"/>
    <n v="9.2999999999999999E-2"/>
    <n v="31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d v="2014-08-26T13:43:11"/>
    <d v="2014-09-25T13:43:11"/>
    <b v="0"/>
    <n v="1"/>
    <b v="0"/>
    <n v="7.5000000000000002E-4"/>
    <n v="15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d v="2016-12-03T13:29:28"/>
    <d v="2016-12-25T03:00:00"/>
    <b v="0"/>
    <n v="12"/>
    <b v="0"/>
    <n v="0.79"/>
    <n v="131.66666666666666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d v="2014-11-13T14:49:25"/>
    <d v="2014-12-13T14:49:25"/>
    <b v="0"/>
    <n v="1"/>
    <b v="0"/>
    <n v="1.3333333333333334E-4"/>
    <n v="1"/>
    <s v="photography/places"/>
    <x v="8"/>
    <s v="places"/>
  </r>
  <r>
    <n v="1590"/>
    <s v="An Italian Adventure"/>
    <s v="Discover Italy through photography."/>
    <n v="60000"/>
    <n v="1020"/>
    <s v="failed"/>
    <s v="IT"/>
    <s v="EUR"/>
    <n v="1443040464"/>
    <n v="1440448464"/>
    <d v="2015-08-24T12:34:24"/>
    <d v="2015-09-23T12:34:24"/>
    <b v="0"/>
    <n v="2"/>
    <b v="0"/>
    <n v="1.7000000000000001E-2"/>
    <n v="51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d v="2016-03-04T09:25:41"/>
    <d v="2016-04-03T08:25:41"/>
    <b v="0"/>
    <n v="92"/>
    <b v="0"/>
    <n v="0.29228571428571426"/>
    <n v="44.478260869565219"/>
    <s v="photography/places"/>
    <x v="8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d v="2015-01-29T12:17:35"/>
    <d v="2015-02-28T12:17:35"/>
    <b v="0"/>
    <n v="3"/>
    <b v="0"/>
    <n v="1.3636363636363637E-4"/>
    <n v="1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d v="2016-03-16T09:06:22"/>
    <d v="2016-05-15T08:21:00"/>
    <b v="0"/>
    <n v="10"/>
    <b v="0"/>
    <n v="0.20499999999999999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d v="2014-05-20T17:12:08"/>
    <d v="2014-06-18T12:13:00"/>
    <b v="0"/>
    <n v="7"/>
    <b v="0"/>
    <n v="2.8E-3"/>
    <n v="4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d v="2014-10-29T02:19:29"/>
    <d v="2014-12-13T03:19:29"/>
    <b v="0"/>
    <n v="3"/>
    <b v="0"/>
    <n v="2.3076923076923078E-2"/>
    <n v="25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d v="2015-05-27T08:00:58"/>
    <d v="2015-07-26T08:00:58"/>
    <b v="0"/>
    <n v="1"/>
    <b v="0"/>
    <n v="1.25E-3"/>
    <n v="1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d v="2014-05-31T17:22:32"/>
    <d v="2014-07-14T21:11:00"/>
    <b v="0"/>
    <n v="9"/>
    <b v="0"/>
    <n v="7.3400000000000007E-2"/>
    <n v="40.777777777777779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d v="2011-04-04T18:13:53"/>
    <d v="2011-05-04T18:13:53"/>
    <b v="0"/>
    <n v="56"/>
    <b v="1"/>
    <n v="1.082492"/>
    <n v="48.325535714285714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d v="2011-09-01T23:08:37"/>
    <d v="2011-10-14T15:00:00"/>
    <b v="0"/>
    <n v="32"/>
    <b v="1"/>
    <n v="1.0016666666666667"/>
    <n v="46.953125"/>
    <s v="music/rock"/>
    <x v="4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d v="2011-11-28T20:04:19"/>
    <d v="2012-01-27T20:04:19"/>
    <b v="0"/>
    <n v="30"/>
    <b v="1"/>
    <n v="1.0003299999999999"/>
    <n v="66.68866666666666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d v="2012-02-06T12:17:15"/>
    <d v="2012-03-17T11:17:15"/>
    <b v="0"/>
    <n v="70"/>
    <b v="1"/>
    <n v="1.2210714285714286"/>
    <n v="48.842857142857142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d v="2011-07-22T16:18:33"/>
    <d v="2011-07-31T23:00:00"/>
    <b v="0"/>
    <n v="44"/>
    <b v="1"/>
    <n v="1.0069333333333335"/>
    <n v="137.3090909090909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d v="2010-12-23T18:40:38"/>
    <d v="2011-03-23T17:40:38"/>
    <b v="0"/>
    <n v="92"/>
    <b v="1"/>
    <n v="1.01004125"/>
    <n v="87.82967391304347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d v="2012-05-24T11:24:11"/>
    <d v="2012-06-14T11:24:11"/>
    <b v="0"/>
    <n v="205"/>
    <b v="1"/>
    <n v="1.4511000000000001"/>
    <n v="70.785365853658533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d v="2013-11-29T11:56:26"/>
    <d v="2013-12-31T21:26:00"/>
    <b v="0"/>
    <n v="23"/>
    <b v="1"/>
    <n v="1.0125"/>
    <n v="52.826086956521742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d v="2011-09-09T16:01:49"/>
    <d v="2011-11-02T00:00:00"/>
    <b v="0"/>
    <n v="4"/>
    <b v="1"/>
    <n v="1.1833333333333333"/>
    <n v="443.75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d v="2012-11-15T14:11:50"/>
    <d v="2012-12-15T14:11:50"/>
    <b v="0"/>
    <n v="112"/>
    <b v="1"/>
    <n v="2.7185000000000001"/>
    <n v="48.544642857142854"/>
    <s v="music/rock"/>
    <x v="4"/>
    <s v="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d v="2013-05-14T16:00:32"/>
    <d v="2013-06-04T16:00:32"/>
    <b v="0"/>
    <n v="27"/>
    <b v="1"/>
    <n v="1.25125"/>
    <n v="37.07407407407407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d v="2012-12-03T12:59:44"/>
    <d v="2013-01-02T12:59:44"/>
    <b v="0"/>
    <n v="11"/>
    <b v="1"/>
    <n v="1.1000000000000001"/>
    <n v="5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d v="2012-06-21T17:40:02"/>
    <d v="2012-07-21T17:40:02"/>
    <b v="0"/>
    <n v="26"/>
    <b v="1"/>
    <n v="1.0149999999999999"/>
    <n v="39.03846153846154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d v="2014-06-04T15:32:49"/>
    <d v="2014-08-03T09:00:00"/>
    <b v="0"/>
    <n v="77"/>
    <b v="1"/>
    <n v="1.0269999999999999"/>
    <n v="66.688311688311686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d v="2011-10-28T17:13:16"/>
    <d v="2011-12-12T18:13:16"/>
    <b v="0"/>
    <n v="136"/>
    <b v="1"/>
    <n v="1.1412500000000001"/>
    <n v="67.132352941176464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d v="2012-10-12T09:10:21"/>
    <d v="2012-11-22T14:00:00"/>
    <b v="0"/>
    <n v="157"/>
    <b v="1"/>
    <n v="1.042"/>
    <n v="66.369426751592357"/>
    <s v="music/rock"/>
    <x v="4"/>
    <s v="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d v="2013-09-29T07:56:28"/>
    <d v="2013-11-01T11:00:00"/>
    <b v="0"/>
    <n v="158"/>
    <b v="1"/>
    <n v="1.4585714285714286"/>
    <n v="64.620253164556956"/>
    <s v="music/rock"/>
    <x v="4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d v="2013-01-27T07:42:15"/>
    <d v="2013-03-08T07:42:15"/>
    <b v="0"/>
    <n v="27"/>
    <b v="1"/>
    <n v="1.0506666666666666"/>
    <n v="58.37037037037037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d v="2014-08-24T20:28:06"/>
    <d v="2014-09-14T20:28:06"/>
    <b v="0"/>
    <n v="23"/>
    <b v="1"/>
    <n v="1.3333333333333333"/>
    <n v="86.956521739130437"/>
    <s v="music/rock"/>
    <x v="4"/>
    <s v="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d v="2013-02-16T00:09:00"/>
    <d v="2013-02-23T00:09:00"/>
    <b v="0"/>
    <n v="17"/>
    <b v="1"/>
    <n v="1.1299999999999999"/>
    <n v="66.470588235294116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d v="2012-04-04T06:33:35"/>
    <d v="2012-05-27T19:59:00"/>
    <b v="0"/>
    <n v="37"/>
    <b v="1"/>
    <n v="1.212"/>
    <n v="163.78378378378378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d v="2014-11-06T23:04:34"/>
    <d v="2014-12-16T23:59:00"/>
    <b v="0"/>
    <n v="65"/>
    <b v="1"/>
    <n v="1.0172463768115942"/>
    <n v="107.98461538461538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d v="2013-06-28T08:31:29"/>
    <d v="2013-08-27T08:31:29"/>
    <b v="0"/>
    <n v="18"/>
    <b v="1"/>
    <n v="1.0106666666666666"/>
    <n v="42.111111111111114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d v="2012-11-30T00:48:55"/>
    <d v="2013-01-09T00:48:55"/>
    <b v="0"/>
    <n v="25"/>
    <b v="1"/>
    <n v="1.18"/>
    <n v="47.2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d v="2012-08-14T08:47:33"/>
    <d v="2012-09-11T08:47:33"/>
    <b v="0"/>
    <n v="104"/>
    <b v="1"/>
    <n v="1.5533333333333332"/>
    <n v="112.01923076923077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d v="2013-11-01T12:21:07"/>
    <d v="2013-12-01T13:21:07"/>
    <b v="0"/>
    <n v="108"/>
    <b v="1"/>
    <n v="1.0118750000000001"/>
    <n v="74.953703703703709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d v="2012-10-23T08:58:09"/>
    <d v="2012-11-25T20:59:00"/>
    <b v="0"/>
    <n v="38"/>
    <b v="1"/>
    <n v="1.17"/>
    <n v="61.578947368421055"/>
    <s v="music/rock"/>
    <x v="4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d v="2014-05-15T09:41:22"/>
    <d v="2014-06-17T09:41:22"/>
    <b v="0"/>
    <n v="88"/>
    <b v="1"/>
    <n v="1.00925"/>
    <n v="45.87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d v="2014-01-06T12:48:53"/>
    <d v="2014-02-20T12:48:53"/>
    <b v="0"/>
    <n v="82"/>
    <b v="1"/>
    <n v="1.0366666666666666"/>
    <n v="75.85365853658537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d v="2012-01-31T12:06:15"/>
    <d v="2012-03-01T22:59:00"/>
    <b v="0"/>
    <n v="126"/>
    <b v="1"/>
    <n v="2.6524999999999999"/>
    <n v="84.206349206349202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d v="2012-09-12T12:37:41"/>
    <d v="2012-10-12T12:37:41"/>
    <b v="0"/>
    <n v="133"/>
    <b v="1"/>
    <n v="1.5590999999999999"/>
    <n v="117.2255639097744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d v="2011-07-26T00:10:54"/>
    <d v="2011-09-24T00:10:54"/>
    <b v="0"/>
    <n v="47"/>
    <b v="1"/>
    <n v="1.0162500000000001"/>
    <n v="86.489361702127653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d v="2011-12-19T13:12:36"/>
    <d v="2012-01-15T21:00:00"/>
    <b v="0"/>
    <n v="58"/>
    <b v="1"/>
    <n v="1"/>
    <n v="172.41379310344828"/>
    <s v="music/rock"/>
    <x v="4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d v="2011-04-24T20:33:21"/>
    <d v="2011-06-01T21:59:00"/>
    <b v="0"/>
    <n v="32"/>
    <b v="1"/>
    <n v="1.0049999999999999"/>
    <n v="62.812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d v="2016-05-12T12:51:01"/>
    <d v="2016-07-11T12:51:01"/>
    <b v="0"/>
    <n v="37"/>
    <b v="1"/>
    <n v="1.2529999999999999"/>
    <n v="67.729729729729726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d v="2011-04-29T18:04:48"/>
    <d v="2011-06-11T20:00:00"/>
    <b v="0"/>
    <n v="87"/>
    <b v="1"/>
    <n v="1.0355555555555556"/>
    <n v="53.563218390804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d v="2009-11-05T10:02:20"/>
    <d v="2009-12-31T15:39:00"/>
    <b v="0"/>
    <n v="15"/>
    <b v="1"/>
    <n v="1.038"/>
    <n v="34.6"/>
    <s v="music/rock"/>
    <x v="4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d v="2013-01-14T08:29:28"/>
    <d v="2013-02-28T13:25:00"/>
    <b v="0"/>
    <n v="27"/>
    <b v="1"/>
    <n v="1.05"/>
    <n v="38.888888888888886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d v="2012-02-02T07:39:25"/>
    <d v="2012-03-03T07:39:25"/>
    <b v="0"/>
    <n v="19"/>
    <b v="1"/>
    <n v="1"/>
    <n v="94.73684210526316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d v="2010-07-19T21:32:35"/>
    <d v="2010-08-02T17:59:00"/>
    <b v="0"/>
    <n v="17"/>
    <b v="1"/>
    <n v="1.6986000000000001"/>
    <n v="39.967058823529413"/>
    <s v="music/rock"/>
    <x v="4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d v="2014-11-19T06:19:04"/>
    <d v="2014-12-19T06:19:04"/>
    <b v="0"/>
    <n v="26"/>
    <b v="1"/>
    <n v="1.014"/>
    <n v="97.5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d v="2011-05-24T16:35:27"/>
    <d v="2011-06-13T16:35:27"/>
    <b v="0"/>
    <n v="28"/>
    <b v="1"/>
    <n v="1"/>
    <n v="42.857142857142854"/>
    <s v="music/pop"/>
    <x v="4"/>
    <s v="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d v="2012-08-25T11:46:52"/>
    <d v="2012-09-24T11:46:52"/>
    <b v="0"/>
    <n v="37"/>
    <b v="1"/>
    <n v="1.2470000000000001"/>
    <n v="168.513513513513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d v="2012-09-22T17:26:00"/>
    <d v="2012-11-21T18:26:00"/>
    <b v="0"/>
    <n v="128"/>
    <b v="1"/>
    <n v="1.095"/>
    <n v="85.54687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d v="2013-09-04T06:49:00"/>
    <d v="2013-09-18T06:49:00"/>
    <b v="0"/>
    <n v="10"/>
    <b v="1"/>
    <n v="1.1080000000000001"/>
    <n v="554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d v="2014-07-13T02:48:23"/>
    <d v="2014-08-14T10:11:00"/>
    <b v="0"/>
    <n v="83"/>
    <b v="1"/>
    <n v="1.1020000000000001"/>
    <n v="26.55421686746987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d v="2012-05-10T01:49:37"/>
    <d v="2012-06-09T01:49:37"/>
    <b v="0"/>
    <n v="46"/>
    <b v="1"/>
    <n v="1.0471999999999999"/>
    <n v="113.82608695652173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d v="2011-02-18T08:54:42"/>
    <d v="2011-03-20T07:54:42"/>
    <b v="0"/>
    <n v="90"/>
    <b v="1"/>
    <n v="1.2526086956521738"/>
    <n v="32.011111111111113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d v="2014-04-08T08:25:55"/>
    <d v="2014-05-23T08:25:55"/>
    <b v="0"/>
    <n v="81"/>
    <b v="1"/>
    <n v="1.0058763157894737"/>
    <n v="47.189259259259259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d v="2013-09-09T02:27:17"/>
    <d v="2013-10-09T02:27:17"/>
    <b v="0"/>
    <n v="32"/>
    <b v="1"/>
    <n v="1.4155"/>
    <n v="88.4687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d v="2011-03-23T13:37:00"/>
    <d v="2011-04-25T22:59:00"/>
    <b v="0"/>
    <n v="20"/>
    <b v="1"/>
    <n v="1.0075000000000001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d v="2013-10-25T03:49:53"/>
    <d v="2013-11-24T04:49:53"/>
    <b v="0"/>
    <n v="70"/>
    <b v="1"/>
    <n v="1.0066666666666666"/>
    <n v="64.714285714285708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d v="2011-03-24T12:01:36"/>
    <d v="2011-04-24T12:01:36"/>
    <b v="0"/>
    <n v="168"/>
    <b v="1"/>
    <n v="1.7423040000000001"/>
    <n v="51.85428571428571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d v="2012-03-19T13:22:40"/>
    <d v="2012-04-18T13:22:40"/>
    <b v="0"/>
    <n v="34"/>
    <b v="1"/>
    <n v="1.199090909090909"/>
    <n v="38.794117647058826"/>
    <s v="music/pop"/>
    <x v="4"/>
    <s v="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d v="2012-03-06T11:00:20"/>
    <d v="2012-04-05T10:00:20"/>
    <b v="0"/>
    <n v="48"/>
    <b v="1"/>
    <n v="1.4286666666666668"/>
    <n v="44.645833333333336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d v="2012-11-13T14:17:32"/>
    <d v="2012-12-13T14:17:32"/>
    <b v="0"/>
    <n v="48"/>
    <b v="1"/>
    <n v="1.0033493333333334"/>
    <n v="156.7733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d v="2012-04-24T10:46:08"/>
    <d v="2012-05-24T10:46:08"/>
    <b v="0"/>
    <n v="221"/>
    <b v="1"/>
    <n v="1.0493380000000001"/>
    <n v="118.70339366515837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d v="2012-11-09T21:19:27"/>
    <d v="2012-12-18T06:20:00"/>
    <b v="0"/>
    <n v="107"/>
    <b v="1"/>
    <n v="1.3223333333333334"/>
    <n v="74.149532710280369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d v="2013-11-18T13:55:21"/>
    <d v="2013-12-17T04:00:00"/>
    <b v="0"/>
    <n v="45"/>
    <b v="1"/>
    <n v="1.1279999999999999"/>
    <n v="12.533333333333333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d v="2016-03-30T08:39:10"/>
    <d v="2016-04-30T13:59:00"/>
    <b v="0"/>
    <n v="36"/>
    <b v="1"/>
    <n v="12.5375"/>
    <n v="27.86111111111111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d v="2015-12-05T15:57:11"/>
    <d v="2016-01-17T13:00:00"/>
    <b v="0"/>
    <n v="101"/>
    <b v="1"/>
    <n v="1.0250632911392406"/>
    <n v="80.178217821782184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d v="2011-10-31T20:45:36"/>
    <d v="2011-12-30T21:45:36"/>
    <b v="0"/>
    <n v="62"/>
    <b v="1"/>
    <n v="1.026375"/>
    <n v="132.43548387096774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d v="2015-01-01T16:31:47"/>
    <d v="2015-01-31T16:31:47"/>
    <b v="0"/>
    <n v="32"/>
    <b v="1"/>
    <n v="1.08"/>
    <n v="33.75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d v="2012-01-31T10:16:58"/>
    <d v="2012-03-15T19:59:00"/>
    <b v="0"/>
    <n v="89"/>
    <b v="1"/>
    <n v="1.2240879999999998"/>
    <n v="34.384494382022467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d v="2011-01-21T07:35:13"/>
    <d v="2011-02-21T19:00:00"/>
    <b v="0"/>
    <n v="93"/>
    <b v="1"/>
    <n v="1.1945714285714286"/>
    <n v="44.956989247311824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d v="2013-02-25T22:04:33"/>
    <d v="2013-03-27T21:04:33"/>
    <b v="0"/>
    <n v="98"/>
    <b v="1"/>
    <n v="1.6088"/>
    <n v="41.0408163265306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d v="2014-02-11T17:41:38"/>
    <d v="2014-03-10T22:59:00"/>
    <b v="0"/>
    <n v="82"/>
    <b v="1"/>
    <n v="1.2685294117647059"/>
    <n v="52.597560975609753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d v="2011-10-28T19:35:39"/>
    <d v="2011-11-27T20:35:39"/>
    <b v="0"/>
    <n v="116"/>
    <b v="1"/>
    <n v="1.026375"/>
    <n v="70.784482758620683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d v="2016-04-01T13:14:36"/>
    <d v="2016-05-31T13:14:36"/>
    <b v="0"/>
    <n v="52"/>
    <b v="1"/>
    <n v="1.3975"/>
    <n v="53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d v="2010-05-15T14:19:59"/>
    <d v="2010-07-04T20:00:00"/>
    <b v="0"/>
    <n v="23"/>
    <b v="1"/>
    <n v="1.026"/>
    <n v="44.608695652173914"/>
    <s v="music/pop"/>
    <x v="4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d v="2016-07-02T05:03:34"/>
    <d v="2016-08-01T05:03:34"/>
    <b v="0"/>
    <n v="77"/>
    <b v="1"/>
    <n v="1.0067349999999999"/>
    <n v="26.148961038961041"/>
    <s v="music/pop"/>
    <x v="4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d v="2012-05-05T07:45:30"/>
    <d v="2012-06-04T07:45:30"/>
    <b v="0"/>
    <n v="49"/>
    <b v="1"/>
    <n v="1.1294117647058823"/>
    <n v="39.183673469387756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d v="2015-02-04T13:04:52"/>
    <d v="2015-03-06T13:04:52"/>
    <b v="0"/>
    <n v="59"/>
    <b v="1"/>
    <n v="1.2809523809523808"/>
    <n v="45.5932203389830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d v="2016-07-18T06:31:46"/>
    <d v="2016-08-17T22:59:00"/>
    <b v="0"/>
    <n v="113"/>
    <b v="1"/>
    <n v="2.0169999999999999"/>
    <n v="89.247787610619469"/>
    <s v="music/pop"/>
    <x v="4"/>
    <s v="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d v="2011-09-16T09:35:40"/>
    <d v="2011-10-16T14:03:00"/>
    <b v="0"/>
    <n v="34"/>
    <b v="1"/>
    <n v="1.37416"/>
    <n v="40.416470588235299"/>
    <s v="music/pop"/>
    <x v="4"/>
    <s v="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d v="2012-03-05T09:25:47"/>
    <d v="2012-04-20T19:59:00"/>
    <b v="0"/>
    <n v="42"/>
    <b v="1"/>
    <n v="1.1533333333333333"/>
    <n v="82.38095238095238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d v="2016-02-16T01:46:16"/>
    <d v="2016-04-15T21:59:00"/>
    <b v="0"/>
    <n v="42"/>
    <b v="1"/>
    <n v="1.1166666666666667"/>
    <n v="159.52380952380952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d v="2014-01-23T12:31:11"/>
    <d v="2014-02-06T12:31:11"/>
    <b v="0"/>
    <n v="49"/>
    <b v="1"/>
    <n v="1.1839999999999999"/>
    <n v="36.244897959183675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d v="2011-06-28T17:39:05"/>
    <d v="2011-07-21T17:39:05"/>
    <b v="0"/>
    <n v="56"/>
    <b v="1"/>
    <n v="1.75"/>
    <n v="62.5"/>
    <s v="music/pop"/>
    <x v="4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d v="2014-06-12T10:11:07"/>
    <d v="2014-07-12T10:11:07"/>
    <b v="0"/>
    <n v="25"/>
    <b v="1"/>
    <n v="1.175"/>
    <n v="4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d v="2017-02-07T18:54:44"/>
    <d v="2017-03-28T18:00:00"/>
    <b v="0"/>
    <n v="884"/>
    <b v="0"/>
    <n v="1.0142212307692309"/>
    <n v="74.575090497737563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d v="2017-03-14T10:45:38"/>
    <d v="2017-04-07T10:45:38"/>
    <b v="0"/>
    <n v="10"/>
    <b v="0"/>
    <n v="0.21714285714285714"/>
    <n v="76"/>
    <s v="music/faith"/>
    <x v="4"/>
    <s v="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d v="2017-02-17T11:34:01"/>
    <d v="2017-03-17T10:34:01"/>
    <b v="0"/>
    <n v="101"/>
    <b v="0"/>
    <n v="1.0912500000000001"/>
    <n v="86.43564356435644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d v="2017-02-21T22:00:23"/>
    <d v="2017-03-23T21:00:23"/>
    <b v="0"/>
    <n v="15"/>
    <b v="0"/>
    <n v="1.0285714285714285"/>
    <n v="24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d v="2017-02-26T12:15:19"/>
    <d v="2017-04-27T11:15:19"/>
    <b v="0"/>
    <n v="1"/>
    <b v="0"/>
    <n v="3.5999999999999999E-3"/>
    <n v="18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d v="2017-03-07T17:07:25"/>
    <d v="2017-04-10T12:15:00"/>
    <b v="0"/>
    <n v="39"/>
    <b v="0"/>
    <n v="0.3125"/>
    <n v="80.128205128205124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d v="2017-03-10T04:49:54"/>
    <d v="2017-04-09T03:49:54"/>
    <b v="0"/>
    <n v="7"/>
    <b v="0"/>
    <n v="0.443"/>
    <n v="253.14285714285714"/>
    <s v="music/faith"/>
    <x v="4"/>
    <s v="faith"/>
  </r>
  <r>
    <n v="1689"/>
    <s v="Fly Away"/>
    <s v="Praising the Living God in the second half of life."/>
    <n v="2400"/>
    <n v="2400"/>
    <s v="live"/>
    <s v="US"/>
    <s v="USD"/>
    <n v="1489700230"/>
    <n v="1487111830"/>
    <d v="2017-02-14T14:37:10"/>
    <d v="2017-03-16T13:37:10"/>
    <b v="0"/>
    <n v="14"/>
    <b v="0"/>
    <n v="1"/>
    <n v="171.42857142857142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d v="2017-03-07T02:20:42"/>
    <d v="2017-04-06T01:20:42"/>
    <b v="0"/>
    <n v="11"/>
    <b v="0"/>
    <n v="0.254"/>
    <n v="57.727272727272727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d v="2017-03-01T08:50:08"/>
    <d v="2017-04-02T17:00:00"/>
    <b v="0"/>
    <n v="38"/>
    <b v="0"/>
    <n v="0.33473333333333333"/>
    <n v="264.26315789473682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d v="2017-02-21T19:37:47"/>
    <d v="2017-03-26T15:59:00"/>
    <b v="0"/>
    <n v="15"/>
    <b v="0"/>
    <n v="0.47799999999999998"/>
    <n v="159.33333333333334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d v="2017-03-09T14:05:12"/>
    <d v="2017-04-09T12:00:00"/>
    <b v="0"/>
    <n v="8"/>
    <b v="0"/>
    <n v="9.3333333333333338E-2"/>
    <n v="35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d v="2017-02-25T08:04:34"/>
    <d v="2017-03-26T20:36:00"/>
    <b v="0"/>
    <n v="1"/>
    <b v="0"/>
    <n v="5.0000000000000001E-4"/>
    <n v="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d v="2017-03-06T16:45:14"/>
    <d v="2017-04-09T17:00:00"/>
    <b v="0"/>
    <n v="23"/>
    <b v="0"/>
    <n v="0.11708333333333333"/>
    <n v="61.086956521739133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d v="2017-03-10T16:47:28"/>
    <d v="2017-04-09T15:47:28"/>
    <b v="0"/>
    <n v="22"/>
    <b v="0"/>
    <n v="0.20208000000000001"/>
    <n v="114.81818181818181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d v="2017-03-12T12:44:05"/>
    <d v="2017-04-11T12:44:05"/>
    <b v="0"/>
    <n v="4"/>
    <b v="0"/>
    <n v="4.2311459353574929E-2"/>
    <n v="54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d v="2017-03-01T17:43:10"/>
    <d v="2017-03-31T20:00:00"/>
    <b v="0"/>
    <n v="79"/>
    <b v="0"/>
    <n v="0.2606"/>
    <n v="65.974683544303801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d v="2014-12-16T07:56:45"/>
    <d v="2015-01-15T07:56:45"/>
    <b v="0"/>
    <n v="2"/>
    <b v="0"/>
    <n v="1.9801980198019802E-3"/>
    <n v="5"/>
    <s v="music/faith"/>
    <x v="4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d v="2015-02-28T12:52:30"/>
    <d v="2015-03-30T11:52:30"/>
    <b v="0"/>
    <n v="1"/>
    <b v="0"/>
    <n v="6.0606060606060605E-5"/>
    <n v="1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d v="2015-07-01T22:45:37"/>
    <d v="2015-08-30T22:45:37"/>
    <b v="0"/>
    <n v="2"/>
    <b v="0"/>
    <n v="1.0200000000000001E-2"/>
    <n v="25.5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d v="2015-01-16T19:21:13"/>
    <d v="2015-02-15T19:21:13"/>
    <b v="0"/>
    <n v="11"/>
    <b v="0"/>
    <n v="0.65100000000000002"/>
    <n v="118.36363636363636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d v="2016-02-27T09:18:15"/>
    <d v="2016-03-28T08:18:15"/>
    <b v="0"/>
    <n v="9"/>
    <b v="0"/>
    <n v="9.74E-2"/>
    <n v="54.111111111111114"/>
    <s v="music/faith"/>
    <x v="4"/>
    <s v="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d v="2014-07-21T05:31:54"/>
    <d v="2014-08-31T11:39:00"/>
    <b v="0"/>
    <n v="4"/>
    <b v="0"/>
    <n v="4.8571428571428571E-2"/>
    <n v="21.25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d v="2015-12-03T06:11:28"/>
    <d v="2016-01-18T05:00:00"/>
    <b v="0"/>
    <n v="1"/>
    <b v="0"/>
    <n v="6.7999999999999996E-3"/>
    <n v="3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d v="2014-08-01T07:30:34"/>
    <d v="2014-09-01T07:30:34"/>
    <b v="0"/>
    <n v="2"/>
    <b v="0"/>
    <n v="0.105"/>
    <n v="525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d v="2014-09-05T11:13:32"/>
    <d v="2014-10-05T11:13:32"/>
    <b v="0"/>
    <n v="1"/>
    <b v="0"/>
    <n v="1.6666666666666666E-2"/>
    <n v="5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d v="2015-04-01T14:02:41"/>
    <d v="2015-05-01T14:02:41"/>
    <b v="0"/>
    <n v="17"/>
    <b v="0"/>
    <n v="7.868E-2"/>
    <n v="115.70588235294117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d v="2015-02-28T21:13:05"/>
    <d v="2015-03-30T19:22:00"/>
    <b v="0"/>
    <n v="2"/>
    <b v="0"/>
    <n v="2.2000000000000001E-3"/>
    <n v="5.5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d v="2016-10-30T05:51:39"/>
    <d v="2016-12-09T06:51:39"/>
    <b v="0"/>
    <n v="3"/>
    <b v="0"/>
    <n v="7.4999999999999997E-2"/>
    <n v="5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d v="2016-03-31T15:33:58"/>
    <d v="2016-04-20T20:00:00"/>
    <b v="0"/>
    <n v="41"/>
    <b v="0"/>
    <n v="0.42725880551301687"/>
    <n v="34.024390243902438"/>
    <s v="music/faith"/>
    <x v="4"/>
    <s v="faith"/>
  </r>
  <r>
    <n v="1718"/>
    <s v="The Prodigal Son"/>
    <s v="A melody for the galaxy."/>
    <n v="35000"/>
    <n v="75"/>
    <s v="failed"/>
    <s v="US"/>
    <s v="USD"/>
    <n v="1463201940"/>
    <n v="1459435149"/>
    <d v="2016-03-31T06:39:09"/>
    <d v="2016-05-13T20:59:00"/>
    <b v="0"/>
    <n v="2"/>
    <b v="0"/>
    <n v="2.142857142857143E-3"/>
    <n v="37.5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d v="2014-08-18T04:49:51"/>
    <d v="2014-09-17T04:49:51"/>
    <b v="0"/>
    <n v="3"/>
    <b v="0"/>
    <n v="8.7500000000000008E-3"/>
    <n v="11.666666666666666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d v="2014-10-10T10:47:51"/>
    <d v="2014-11-09T11:47:51"/>
    <b v="0"/>
    <n v="8"/>
    <b v="0"/>
    <n v="5.6250000000000001E-2"/>
    <n v="28.125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d v="2016-02-25T15:03:49"/>
    <d v="2016-04-02T16:10:00"/>
    <b v="0"/>
    <n v="1"/>
    <b v="0"/>
    <n v="3.4722222222222224E-4"/>
    <n v="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d v="2015-05-05T11:48:35"/>
    <d v="2015-06-30T22:00:00"/>
    <b v="0"/>
    <n v="3"/>
    <b v="0"/>
    <n v="6.5000000000000002E-2"/>
    <n v="216.66666666666666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d v="2014-09-30T14:22:42"/>
    <d v="2014-10-30T14:22:42"/>
    <b v="0"/>
    <n v="4"/>
    <b v="0"/>
    <n v="5.8333333333333336E-3"/>
    <n v="8.75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d v="2014-07-25T15:14:09"/>
    <d v="2014-08-24T15:14:09"/>
    <b v="0"/>
    <n v="9"/>
    <b v="0"/>
    <n v="0.10181818181818182"/>
    <n v="62.222222222222221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d v="2014-05-29T14:04:24"/>
    <d v="2014-06-27T14:04:24"/>
    <b v="0"/>
    <n v="16"/>
    <b v="0"/>
    <n v="0.33784615384615385"/>
    <n v="137.2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d v="2015-02-09T14:16:17"/>
    <d v="2015-04-05T03:00:00"/>
    <b v="0"/>
    <n v="1"/>
    <b v="0"/>
    <n v="3.3333333333333332E-4"/>
    <n v="1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d v="2015-09-21T07:01:14"/>
    <d v="2015-10-21T07:01:14"/>
    <b v="0"/>
    <n v="7"/>
    <b v="0"/>
    <n v="0.68400000000000005"/>
    <n v="122.14285714285714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d v="2015-04-07T16:52:36"/>
    <d v="2015-05-07T16:52:36"/>
    <b v="0"/>
    <n v="1"/>
    <b v="0"/>
    <n v="2.2222222222222223E-4"/>
    <n v="1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d v="2016-07-08T11:32:25"/>
    <d v="2016-08-07T11:32:25"/>
    <b v="0"/>
    <n v="2"/>
    <b v="0"/>
    <n v="0.11"/>
    <n v="55"/>
    <s v="music/faith"/>
    <x v="4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d v="2015-10-09T12:40:33"/>
    <d v="2015-11-08T13:40:33"/>
    <b v="0"/>
    <n v="1"/>
    <b v="0"/>
    <n v="7.3333333333333332E-3"/>
    <n v="22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d v="2015-06-20T14:46:32"/>
    <d v="2015-07-20T14:46:32"/>
    <b v="0"/>
    <n v="15"/>
    <b v="0"/>
    <n v="0.21249999999999999"/>
    <n v="56.666666666666664"/>
    <s v="music/faith"/>
    <x v="4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d v="2014-09-02T12:59:02"/>
    <d v="2014-10-02T12:59:02"/>
    <b v="0"/>
    <n v="1"/>
    <b v="0"/>
    <n v="4.0000000000000001E-3"/>
    <n v="2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d v="2016-03-06T12:58:52"/>
    <d v="2016-05-04T11:58:52"/>
    <b v="0"/>
    <n v="1"/>
    <b v="0"/>
    <n v="1E-3"/>
    <n v="1"/>
    <s v="music/faith"/>
    <x v="4"/>
    <s v="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d v="2015-04-26T07:04:31"/>
    <d v="2015-06-10T07:04:31"/>
    <b v="0"/>
    <n v="52"/>
    <b v="1"/>
    <n v="1.1083333333333334"/>
    <n v="25.576923076923077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d v="2016-12-06T13:02:50"/>
    <d v="2017-01-07T13:00:00"/>
    <b v="0"/>
    <n v="34"/>
    <b v="1"/>
    <n v="1.0874999999999999"/>
    <n v="63.970588235294116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d v="2016-08-04T14:12:55"/>
    <d v="2016-08-26T19:59:00"/>
    <b v="0"/>
    <n v="67"/>
    <b v="1"/>
    <n v="1.0041666666666667"/>
    <n v="89.925373134328353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d v="2015-01-22T06:31:17"/>
    <d v="2015-03-08T05:31:17"/>
    <b v="0"/>
    <n v="70"/>
    <b v="1"/>
    <n v="1.1845454545454546"/>
    <n v="93.071428571428569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d v="2016-11-15T22:13:58"/>
    <d v="2016-12-21T18:00:00"/>
    <b v="0"/>
    <n v="89"/>
    <b v="1"/>
    <n v="1.1401428571428571"/>
    <n v="89.67415730337079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d v="2016-10-24T20:14:27"/>
    <d v="2016-11-23T18:00:00"/>
    <b v="0"/>
    <n v="107"/>
    <b v="1"/>
    <n v="1.4810000000000001"/>
    <n v="207.61682242990653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d v="2015-10-15T02:27:10"/>
    <d v="2015-11-13T07:00:00"/>
    <b v="0"/>
    <n v="159"/>
    <b v="1"/>
    <n v="1.0495555555555556"/>
    <n v="59.40880503144654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d v="2015-08-03T14:49:03"/>
    <d v="2015-09-02T14:49:03"/>
    <b v="0"/>
    <n v="181"/>
    <b v="1"/>
    <n v="1.29948"/>
    <n v="358.97237569060775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d v="2017-01-23T15:25:21"/>
    <d v="2017-03-01T11:00:00"/>
    <b v="0"/>
    <n v="131"/>
    <b v="1"/>
    <n v="1.2348756218905472"/>
    <n v="94.73664122137404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d v="2016-03-25T12:05:04"/>
    <d v="2016-04-19T12:05:04"/>
    <b v="0"/>
    <n v="125"/>
    <b v="1"/>
    <n v="2.0162"/>
    <n v="80.647999999999996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d v="2015-02-17T10:45:23"/>
    <d v="2015-03-19T09:45:23"/>
    <b v="0"/>
    <n v="61"/>
    <b v="1"/>
    <n v="1.0289999999999999"/>
    <n v="168.68852459016392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d v="2016-09-13T22:04:42"/>
    <d v="2016-10-13T22:04:42"/>
    <b v="0"/>
    <n v="90"/>
    <b v="1"/>
    <n v="2.6016666666666666"/>
    <n v="34.6888888888888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d v="2016-02-20T09:59:28"/>
    <d v="2016-03-21T08:59:28"/>
    <b v="0"/>
    <n v="35"/>
    <b v="1"/>
    <n v="1.08"/>
    <n v="462.85714285714283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d v="2015-03-04T13:02:33"/>
    <d v="2015-04-03T12:02:33"/>
    <b v="0"/>
    <n v="90"/>
    <b v="1"/>
    <n v="1.1052941176470588"/>
    <n v="104.38888888888889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d v="2015-09-05T10:56:01"/>
    <d v="2015-10-05T10:56:01"/>
    <b v="0"/>
    <n v="4"/>
    <b v="1"/>
    <n v="1.2"/>
    <n v="7.5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d v="2016-07-19T20:01:09"/>
    <d v="2016-08-28T20:01:09"/>
    <b v="0"/>
    <n v="120"/>
    <b v="1"/>
    <n v="1.0282909090909091"/>
    <n v="47.13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d v="2016-12-29T11:51:23"/>
    <d v="2017-01-28T11:29:00"/>
    <b v="0"/>
    <n v="14"/>
    <b v="1"/>
    <n v="1.1599999999999999"/>
    <n v="414.28571428571428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d v="2016-05-15T14:56:32"/>
    <d v="2016-07-14T14:56:32"/>
    <b v="0"/>
    <n v="27"/>
    <b v="1"/>
    <n v="1.147"/>
    <n v="42.481481481481481"/>
    <s v="photography/photobooks"/>
    <x v="8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d v="2015-03-05T11:53:49"/>
    <d v="2015-03-25T10:53:49"/>
    <b v="0"/>
    <n v="49"/>
    <b v="1"/>
    <n v="1.0660000000000001"/>
    <n v="108.77551020408163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d v="2016-02-05T08:08:33"/>
    <d v="2016-02-25T08:08:33"/>
    <b v="0"/>
    <n v="102"/>
    <b v="1"/>
    <n v="1.6544000000000001"/>
    <n v="81.098039215686271"/>
    <s v="photography/photobooks"/>
    <x v="8"/>
    <s v="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d v="2015-07-24T05:37:40"/>
    <d v="2015-09-12T05:37:40"/>
    <b v="0"/>
    <n v="3"/>
    <b v="1"/>
    <n v="1.55"/>
    <n v="51.666666666666664"/>
    <s v="photography/photobooks"/>
    <x v="8"/>
    <s v="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d v="2016-02-10T15:34:05"/>
    <d v="2016-03-11T15:34:05"/>
    <b v="0"/>
    <n v="25"/>
    <b v="1"/>
    <n v="8.85"/>
    <n v="35.4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d v="2016-09-23T12:50:40"/>
    <d v="2016-10-23T12:50:40"/>
    <b v="0"/>
    <n v="118"/>
    <b v="1"/>
    <n v="1.0190833333333333"/>
    <n v="103.63559322033899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d v="2014-07-05T03:39:39"/>
    <d v="2014-08-03T03:39:39"/>
    <b v="1"/>
    <n v="39"/>
    <b v="0"/>
    <n v="0.19600000000000001"/>
    <n v="55.282051282051285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d v="2014-07-14T15:31:52"/>
    <d v="2014-08-13T15:31:52"/>
    <b v="1"/>
    <n v="103"/>
    <b v="0"/>
    <n v="0.59467839999999994"/>
    <n v="72.16970873786407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d v="2014-07-04T07:48:04"/>
    <d v="2014-08-03T07:48:04"/>
    <b v="1"/>
    <n v="39"/>
    <b v="0"/>
    <n v="0.4572"/>
    <n v="58.615384615384613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d v="2014-07-29T05:27:24"/>
    <d v="2014-09-27T05:27:24"/>
    <b v="1"/>
    <n v="15"/>
    <b v="0"/>
    <n v="3.7400000000000003E-2"/>
    <n v="12.466666666666667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d v="2014-12-14T11:39:19"/>
    <d v="2015-01-13T11:39:19"/>
    <b v="1"/>
    <n v="22"/>
    <b v="0"/>
    <n v="2.7025E-2"/>
    <n v="49.136363636363633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d v="2014-09-09T10:43:14"/>
    <d v="2014-10-14T10:43:14"/>
    <b v="1"/>
    <n v="92"/>
    <b v="0"/>
    <n v="0.56514285714285717"/>
    <n v="150.5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d v="2014-09-23T15:30:40"/>
    <d v="2014-10-23T15:30:40"/>
    <b v="1"/>
    <n v="25"/>
    <b v="0"/>
    <n v="0.21309523809523809"/>
    <n v="35.799999999999997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d v="2014-05-07T09:13:56"/>
    <d v="2014-07-06T09:13:56"/>
    <b v="1"/>
    <n v="19"/>
    <b v="0"/>
    <n v="0.156"/>
    <n v="45.157894736842103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d v="2014-12-05T10:14:58"/>
    <d v="2015-01-19T10:14:58"/>
    <b v="1"/>
    <n v="19"/>
    <b v="0"/>
    <n v="6.2566666666666673E-2"/>
    <n v="98.78947368421052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d v="2014-10-17T21:14:52"/>
    <d v="2014-11-29T06:59:00"/>
    <b v="1"/>
    <n v="13"/>
    <b v="0"/>
    <n v="0.4592"/>
    <n v="88.307692307692307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d v="2014-09-09T15:26:00"/>
    <d v="2014-10-24T15:26:00"/>
    <b v="1"/>
    <n v="124"/>
    <b v="0"/>
    <n v="0.65101538461538466"/>
    <n v="170.62903225806451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d v="2014-09-23T14:57:51"/>
    <d v="2014-10-29T14:57:51"/>
    <b v="1"/>
    <n v="4"/>
    <b v="0"/>
    <n v="6.7000000000000004E-2"/>
    <n v="83.75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d v="2015-01-21T00:34:13"/>
    <d v="2015-02-20T00:34:13"/>
    <b v="1"/>
    <n v="10"/>
    <b v="0"/>
    <n v="0.135625"/>
    <n v="65.099999999999994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d v="2015-02-10T12:43:15"/>
    <d v="2015-03-27T11:43:15"/>
    <b v="1"/>
    <n v="15"/>
    <b v="0"/>
    <n v="1.9900000000000001E-2"/>
    <n v="66.33333333333332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d v="2016-08-03T08:36:20"/>
    <d v="2016-09-02T08:36:20"/>
    <b v="1"/>
    <n v="38"/>
    <b v="0"/>
    <n v="0.36236363636363639"/>
    <n v="104.89473684210526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d v="2016-05-03T06:25:10"/>
    <d v="2016-07-02T06:25:10"/>
    <b v="1"/>
    <n v="152"/>
    <b v="0"/>
    <n v="0.39743333333333336"/>
    <n v="78.440789473684205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d v="2016-08-15T06:49:05"/>
    <d v="2016-09-15T06:49:05"/>
    <b v="1"/>
    <n v="24"/>
    <b v="0"/>
    <n v="0.25763636363636366"/>
    <n v="59.041666666666664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d v="2016-01-19T05:48:09"/>
    <d v="2016-02-21T05:48:09"/>
    <b v="1"/>
    <n v="76"/>
    <b v="0"/>
    <n v="0.15491428571428573"/>
    <n v="71.3421052631578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d v="2015-04-21T14:47:58"/>
    <d v="2015-05-21T14:47:58"/>
    <b v="1"/>
    <n v="185"/>
    <b v="0"/>
    <n v="0.236925"/>
    <n v="51.227027027027027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d v="2014-12-30T07:44:00"/>
    <d v="2015-01-30T19:25:00"/>
    <b v="1"/>
    <n v="33"/>
    <b v="0"/>
    <n v="0.39760000000000001"/>
    <n v="60.242424242424242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d v="2014-09-14T19:14:15"/>
    <d v="2014-10-15T16:00:00"/>
    <b v="1"/>
    <n v="108"/>
    <b v="0"/>
    <n v="0.20220833333333332"/>
    <n v="44.935185185185183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d v="2014-11-15T05:12:57"/>
    <d v="2014-12-15T05:12:57"/>
    <b v="1"/>
    <n v="29"/>
    <b v="0"/>
    <n v="0.47631578947368419"/>
    <n v="31.206896551724139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d v="2015-03-05T07:43:57"/>
    <d v="2015-04-04T06:43:57"/>
    <b v="1"/>
    <n v="24"/>
    <b v="0"/>
    <n v="0.15329999999999999"/>
    <n v="63.875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d v="2014-10-01T14:45:42"/>
    <d v="2014-10-31T14:45:42"/>
    <b v="1"/>
    <n v="4"/>
    <b v="0"/>
    <n v="1.3818181818181818E-2"/>
    <n v="19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d v="2014-11-12T22:00:03"/>
    <d v="2015-01-11T22:00:03"/>
    <b v="1"/>
    <n v="4"/>
    <b v="0"/>
    <n v="5.0000000000000001E-3"/>
    <n v="1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d v="2015-01-06T08:11:18"/>
    <d v="2015-02-05T08:11:18"/>
    <b v="1"/>
    <n v="15"/>
    <b v="0"/>
    <n v="4.9575757575757579E-2"/>
    <n v="109.06666666666666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d v="2014-11-30T09:46:05"/>
    <d v="2015-01-29T09:46:05"/>
    <b v="1"/>
    <n v="4"/>
    <b v="0"/>
    <n v="3.5666666666666666E-2"/>
    <n v="26.7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d v="2015-07-03T16:44:42"/>
    <d v="2015-08-09T22:59:00"/>
    <b v="1"/>
    <n v="139"/>
    <b v="0"/>
    <n v="0.61124000000000001"/>
    <n v="109.93525179856115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d v="2014-10-28T13:24:00"/>
    <d v="2014-11-27T14:24:00"/>
    <b v="1"/>
    <n v="2"/>
    <b v="0"/>
    <n v="1.3333333333333334E-2"/>
    <n v="2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d v="2015-01-07T05:13:42"/>
    <d v="2015-02-11T05:13:42"/>
    <b v="1"/>
    <n v="18"/>
    <b v="0"/>
    <n v="0.11077777777777778"/>
    <n v="55.388888888888886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d v="2016-09-14T22:55:41"/>
    <d v="2016-10-14T08:00:00"/>
    <b v="1"/>
    <n v="81"/>
    <b v="0"/>
    <n v="0.38735714285714284"/>
    <n v="133.90123456790124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d v="2016-05-25T02:32:46"/>
    <d v="2016-07-24T02:32:46"/>
    <b v="1"/>
    <n v="86"/>
    <b v="0"/>
    <n v="0.22052631578947368"/>
    <n v="48.720930232558139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d v="2016-11-15T05:39:49"/>
    <d v="2016-12-15T05:39:49"/>
    <b v="1"/>
    <n v="140"/>
    <b v="0"/>
    <n v="0.67549999999999999"/>
    <n v="48.2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d v="2015-12-05T23:50:33"/>
    <d v="2016-02-03T23:50:33"/>
    <b v="1"/>
    <n v="37"/>
    <b v="0"/>
    <n v="0.136375"/>
    <n v="58.972972972972975"/>
    <s v="photography/photobooks"/>
    <x v="8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d v="2014-10-22T12:13:28"/>
    <d v="2014-11-11T13:13:28"/>
    <b v="1"/>
    <n v="6"/>
    <b v="0"/>
    <n v="1.7457500000000001E-2"/>
    <n v="11.638333333333334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d v="2016-09-10T06:32:50"/>
    <d v="2016-10-10T06:32:50"/>
    <b v="1"/>
    <n v="113"/>
    <b v="0"/>
    <n v="0.20449632511889321"/>
    <n v="83.71681415929204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d v="2015-11-13T07:51:08"/>
    <d v="2015-12-15T04:10:00"/>
    <b v="1"/>
    <n v="37"/>
    <b v="0"/>
    <n v="0.13852941176470587"/>
    <n v="63.64864864864864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d v="2015-06-04T03:20:30"/>
    <d v="2015-06-27T13:59:00"/>
    <b v="1"/>
    <n v="18"/>
    <b v="0"/>
    <n v="0.48485714285714288"/>
    <n v="94.277777777777771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d v="2015-01-13T17:43:02"/>
    <d v="2015-02-13T17:43:02"/>
    <b v="1"/>
    <n v="75"/>
    <b v="0"/>
    <n v="0.308"/>
    <n v="71.86666666666666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d v="2015-10-05T08:16:44"/>
    <d v="2015-11-14T09:16:44"/>
    <b v="1"/>
    <n v="52"/>
    <b v="0"/>
    <n v="0.35174193548387095"/>
    <n v="104.8461538461538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d v="2015-08-31T11:17:38"/>
    <d v="2015-10-02T10:00:00"/>
    <b v="1"/>
    <n v="122"/>
    <b v="0"/>
    <n v="0.36404444444444445"/>
    <n v="67.13934426229508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d v="2014-08-26T07:19:09"/>
    <d v="2014-09-30T07:19:09"/>
    <b v="1"/>
    <n v="8"/>
    <b v="0"/>
    <n v="2.955E-2"/>
    <n v="73.875"/>
    <s v="photography/photobooks"/>
    <x v="8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d v="2014-08-28T17:38:33"/>
    <d v="2014-09-27T17:38:33"/>
    <b v="1"/>
    <n v="8"/>
    <b v="0"/>
    <n v="0.1106"/>
    <n v="69.125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d v="2017-01-07T08:20:30"/>
    <d v="2017-02-11T08:20:30"/>
    <b v="1"/>
    <n v="96"/>
    <b v="0"/>
    <n v="0.41407142857142859"/>
    <n v="120.77083333333333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d v="2015-01-25T13:47:19"/>
    <d v="2015-03-01T13:47:19"/>
    <b v="1"/>
    <n v="9"/>
    <b v="0"/>
    <n v="0.10857142857142857"/>
    <n v="42.222222222222221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d v="2014-08-09T13:50:26"/>
    <d v="2014-08-21T13:50:26"/>
    <b v="0"/>
    <n v="2"/>
    <b v="0"/>
    <n v="3.3333333333333333E-2"/>
    <n v="7.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d v="2014-08-25T02:24:30"/>
    <d v="2014-10-23T20:00:00"/>
    <b v="0"/>
    <n v="26"/>
    <b v="0"/>
    <n v="7.407407407407407E-4"/>
    <n v="1.5384615384615385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d v="2016-06-02T23:38:56"/>
    <d v="2016-07-02T23:38:56"/>
    <b v="0"/>
    <n v="23"/>
    <b v="0"/>
    <n v="0.13307692307692306"/>
    <n v="37.608695652173914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d v="2015-01-28T23:32:16"/>
    <d v="2015-02-27T23:32:16"/>
    <b v="0"/>
    <n v="140"/>
    <b v="0"/>
    <n v="0.49183333333333334"/>
    <n v="42.157142857142858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d v="2016-06-27T13:01:43"/>
    <d v="2016-07-25T11:00:00"/>
    <b v="0"/>
    <n v="6"/>
    <b v="0"/>
    <n v="2.036E-2"/>
    <n v="84.83333333333332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d v="2016-12-01T07:53:27"/>
    <d v="2017-01-29T22:59:00"/>
    <b v="0"/>
    <n v="100"/>
    <b v="0"/>
    <n v="0.52327777777777773"/>
    <n v="94.19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d v="2014-06-30T10:03:16"/>
    <d v="2014-07-30T10:03:16"/>
    <b v="0"/>
    <n v="4"/>
    <b v="0"/>
    <n v="2.0833333333333332E-2"/>
    <n v="6.2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d v="2015-03-01T18:01:30"/>
    <d v="2015-03-31T17:01:30"/>
    <b v="0"/>
    <n v="8"/>
    <b v="0"/>
    <n v="6.565384615384616E-2"/>
    <n v="213.375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d v="2012-01-17T23:39:27"/>
    <d v="2012-03-02T23:39:27"/>
    <b v="0"/>
    <n v="57"/>
    <b v="1"/>
    <n v="1.3489"/>
    <n v="59.162280701754383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d v="2013-12-26T11:07:42"/>
    <d v="2014-01-31T11:01:00"/>
    <b v="0"/>
    <n v="11"/>
    <b v="1"/>
    <n v="1"/>
    <n v="27.272727272727273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d v="2012-09-24T08:26:16"/>
    <d v="2012-10-24T08:26:16"/>
    <b v="0"/>
    <n v="33"/>
    <b v="1"/>
    <n v="1.1585714285714286"/>
    <n v="24.575757575757574"/>
    <s v="music/rock"/>
    <x v="4"/>
    <s v="rock"/>
  </r>
  <r>
    <n v="1824"/>
    <s v="Tin Man's Broken Wisdom Fund"/>
    <s v="cd fund raiser"/>
    <n v="3000"/>
    <n v="3002"/>
    <s v="successful"/>
    <s v="US"/>
    <s v="USD"/>
    <n v="1389146880"/>
    <n v="1387403967"/>
    <d v="2013-12-18T13:59:27"/>
    <d v="2014-01-07T18:08:00"/>
    <b v="0"/>
    <n v="40"/>
    <b v="1"/>
    <n v="1.0006666666666666"/>
    <n v="75.05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d v="2013-06-18T12:01:43"/>
    <d v="2013-07-11T12:01:43"/>
    <b v="0"/>
    <n v="50"/>
    <b v="1"/>
    <n v="1.0505"/>
    <n v="42.02"/>
    <s v="music/rock"/>
    <x v="4"/>
    <s v="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d v="2014-01-18T14:10:17"/>
    <d v="2014-02-17T14:10:17"/>
    <b v="0"/>
    <n v="38"/>
    <b v="1"/>
    <n v="1.01"/>
    <n v="53.157894736842103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d v="2011-01-11T23:49:21"/>
    <d v="2011-03-02T23:49:21"/>
    <b v="0"/>
    <n v="96"/>
    <b v="1"/>
    <n v="1.0066250000000001"/>
    <n v="83.88541666666667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d v="2014-04-07T13:35:30"/>
    <d v="2014-05-09T14:00:00"/>
    <b v="0"/>
    <n v="48"/>
    <b v="1"/>
    <n v="1.0016"/>
    <n v="417.3333333333333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d v="2010-12-03T18:06:11"/>
    <d v="2011-01-21T14:00:00"/>
    <b v="0"/>
    <n v="33"/>
    <b v="1"/>
    <n v="1.6668333333333334"/>
    <n v="75.765151515151516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d v="2014-01-25T08:25:07"/>
    <d v="2014-02-24T08:25:07"/>
    <b v="0"/>
    <n v="226"/>
    <b v="1"/>
    <n v="1.0153333333333334"/>
    <n v="67.38938053097345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d v="2012-04-27T15:54:23"/>
    <d v="2012-05-12T15:54:23"/>
    <b v="0"/>
    <n v="14"/>
    <b v="1"/>
    <n v="1.03"/>
    <n v="73.571428571428569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d v="2011-02-02T04:57:07"/>
    <d v="2011-03-04T04:57:07"/>
    <b v="0"/>
    <n v="20"/>
    <b v="1"/>
    <n v="1.4285714285714286"/>
    <n v="25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d v="2013-01-28T17:03:23"/>
    <d v="2013-03-01T23:59:00"/>
    <b v="0"/>
    <n v="25"/>
    <b v="1"/>
    <n v="2.625"/>
    <n v="42"/>
    <s v="music/rock"/>
    <x v="4"/>
    <s v="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d v="2014-12-15T15:08:15"/>
    <d v="2015-01-24T15:08:15"/>
    <b v="0"/>
    <n v="90"/>
    <b v="1"/>
    <n v="1.1805000000000001"/>
    <n v="131.16666666666666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d v="2016-03-01T08:51:11"/>
    <d v="2016-03-31T07:51:11"/>
    <b v="0"/>
    <n v="11"/>
    <b v="1"/>
    <n v="1.04"/>
    <n v="47.272727272727273"/>
    <s v="music/rock"/>
    <x v="4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d v="2013-01-31T11:25:29"/>
    <d v="2013-02-17T11:25:29"/>
    <b v="0"/>
    <n v="55"/>
    <b v="1"/>
    <n v="2.0034000000000001"/>
    <n v="182.12727272727273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d v="2012-01-17T17:08:55"/>
    <d v="2012-03-17T16:08:55"/>
    <b v="0"/>
    <n v="30"/>
    <b v="1"/>
    <n v="3.0683333333333334"/>
    <n v="61.366666666666667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d v="2011-09-02T10:52:37"/>
    <d v="2011-09-30T19:00:00"/>
    <b v="0"/>
    <n v="28"/>
    <b v="1"/>
    <n v="1.00149"/>
    <n v="35.767499999999998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d v="2016-09-01T09:19:42"/>
    <d v="2016-10-01T09:19:42"/>
    <b v="0"/>
    <n v="45"/>
    <b v="1"/>
    <n v="2.0529999999999999"/>
    <n v="45.6222222222222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d v="2013-04-17T18:18:30"/>
    <d v="2013-05-06T20:59:00"/>
    <b v="0"/>
    <n v="13"/>
    <b v="1"/>
    <n v="1.0888888888888888"/>
    <n v="75.384615384615387"/>
    <s v="music/rock"/>
    <x v="4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d v="2014-04-16T12:17:25"/>
    <d v="2014-05-19T20:59:00"/>
    <b v="0"/>
    <n v="40"/>
    <b v="1"/>
    <n v="1.0175000000000001"/>
    <n v="50.8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d v="2015-01-27T07:09:41"/>
    <d v="2015-03-01T21:59:00"/>
    <b v="0"/>
    <n v="21"/>
    <b v="1"/>
    <n v="1.2524999999999999"/>
    <n v="119.28571428571429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d v="2011-01-21T15:52:34"/>
    <d v="2011-02-20T15:52:34"/>
    <b v="0"/>
    <n v="134"/>
    <b v="1"/>
    <n v="1.2400610000000001"/>
    <n v="92.54186567164180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d v="2011-05-03T15:21:54"/>
    <d v="2011-06-10T19:00:00"/>
    <b v="0"/>
    <n v="20"/>
    <b v="1"/>
    <n v="1.014"/>
    <n v="76.05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d v="2016-06-01T23:59:58"/>
    <d v="2016-06-16T20:55:00"/>
    <b v="0"/>
    <n v="19"/>
    <b v="1"/>
    <n v="1"/>
    <n v="52.631578947368418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d v="2012-11-15T07:36:17"/>
    <d v="2012-12-15T07:36:17"/>
    <b v="0"/>
    <n v="209"/>
    <b v="1"/>
    <n v="1.3792666666666666"/>
    <n v="98.990430622009569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d v="2015-03-30T21:40:32"/>
    <d v="2015-04-20T21:40:32"/>
    <b v="0"/>
    <n v="38"/>
    <b v="1"/>
    <n v="1.2088000000000001"/>
    <n v="79.526315789473685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d v="2011-05-28T10:54:48"/>
    <d v="2011-07-30T22:59:00"/>
    <b v="0"/>
    <n v="24"/>
    <b v="1"/>
    <n v="1.0736666666666668"/>
    <n v="134.20833333333334"/>
    <s v="music/rock"/>
    <x v="4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d v="2012-09-17T12:17:39"/>
    <d v="2012-10-17T12:17:39"/>
    <b v="0"/>
    <n v="8"/>
    <b v="1"/>
    <n v="1.0033333333333334"/>
    <n v="37.625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d v="2014-06-10T15:01:40"/>
    <d v="2014-07-10T15:01:40"/>
    <b v="0"/>
    <n v="179"/>
    <b v="1"/>
    <n v="1.0152222222222222"/>
    <n v="51.044692737430168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d v="2014-07-07T13:45:38"/>
    <d v="2014-07-27T17:00:00"/>
    <b v="0"/>
    <n v="26"/>
    <b v="1"/>
    <n v="1.0007692307692309"/>
    <n v="50.03846153846154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d v="2015-03-18T10:30:52"/>
    <d v="2015-04-24T16:00:00"/>
    <b v="0"/>
    <n v="131"/>
    <b v="1"/>
    <n v="1.1696666666666666"/>
    <n v="133.931297709923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d v="2012-09-24T17:26:57"/>
    <d v="2012-11-13T18:26:57"/>
    <b v="0"/>
    <n v="14"/>
    <b v="1"/>
    <n v="1.01875"/>
    <n v="58.21428571428571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d v="2013-04-23T16:30:37"/>
    <d v="2013-05-23T16:30:37"/>
    <b v="0"/>
    <n v="174"/>
    <b v="1"/>
    <n v="1.0212366666666666"/>
    <n v="88.0376436781609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d v="2013-11-22T04:55:40"/>
    <d v="2014-01-06T04:55:40"/>
    <b v="0"/>
    <n v="191"/>
    <b v="1"/>
    <n v="1.5405897142857143"/>
    <n v="70.57675392670157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d v="2014-06-27T12:31:12"/>
    <d v="2014-07-18T12:31:12"/>
    <b v="0"/>
    <n v="38"/>
    <b v="1"/>
    <n v="1.0125"/>
    <n v="53.289473684210527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d v="2014-08-13T10:26:53"/>
    <d v="2014-09-12T10:26:53"/>
    <b v="0"/>
    <n v="22"/>
    <b v="1"/>
    <n v="1"/>
    <n v="136.36363636363637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d v="2011-10-16T20:48:41"/>
    <d v="2011-12-15T21:48:41"/>
    <b v="0"/>
    <n v="149"/>
    <b v="1"/>
    <n v="1.0874800874800874"/>
    <n v="40.547315436241611"/>
    <s v="music/rock"/>
    <x v="4"/>
    <s v="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d v="2011-08-23T10:28:49"/>
    <d v="2011-09-22T10:28:49"/>
    <b v="0"/>
    <n v="56"/>
    <b v="1"/>
    <n v="1.3183333333333334"/>
    <n v="70.625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d v="2014-01-16T09:01:24"/>
    <d v="2014-02-06T09:01:24"/>
    <b v="0"/>
    <n v="19"/>
    <b v="1"/>
    <n v="1.3346666666666667"/>
    <n v="52.684210526315788"/>
    <s v="music/rock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d v="2017-01-20T03:49:34"/>
    <d v="2017-03-07T23:30:00"/>
    <b v="0"/>
    <n v="16"/>
    <b v="0"/>
    <n v="8.0833333333333326E-2"/>
    <n v="90.9375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d v="2014-05-13T11:08:05"/>
    <d v="2014-06-12T11:08:05"/>
    <b v="0"/>
    <n v="2"/>
    <b v="0"/>
    <n v="4.0000000000000001E-3"/>
    <n v="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d v="2014-04-04T09:11:40"/>
    <d v="2014-05-04T09:11:40"/>
    <b v="0"/>
    <n v="48"/>
    <b v="0"/>
    <n v="0.42892307692307691"/>
    <n v="58.083333333333336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d v="2016-10-02T00:49:07"/>
    <d v="2016-11-06T01:49:07"/>
    <b v="0"/>
    <n v="2"/>
    <b v="0"/>
    <n v="3.6363636363636364E-5"/>
    <n v="2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d v="2017-01-06T21:54:57"/>
    <d v="2017-02-28T20:00:00"/>
    <b v="0"/>
    <n v="2"/>
    <b v="0"/>
    <n v="5.0000000000000001E-3"/>
    <n v="62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d v="2016-10-06T14:11:52"/>
    <d v="2016-11-05T14:11:52"/>
    <b v="0"/>
    <n v="1"/>
    <b v="0"/>
    <n v="5.0000000000000001E-4"/>
    <n v="1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d v="2015-11-20T10:42:05"/>
    <d v="2015-12-14T23:59:00"/>
    <b v="0"/>
    <n v="17"/>
    <b v="0"/>
    <n v="4.8680000000000001E-2"/>
    <n v="71.588235294117652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d v="2016-01-02T00:32:15"/>
    <d v="2016-01-30T20:17:00"/>
    <b v="0"/>
    <n v="11"/>
    <b v="0"/>
    <n v="0.10314285714285715"/>
    <n v="32.81818181818182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d v="2014-10-11T10:48:21"/>
    <d v="2014-11-20T11:48:21"/>
    <b v="0"/>
    <n v="95"/>
    <b v="0"/>
    <n v="0.7178461538461538"/>
    <n v="49.115789473684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d v="2015-05-30T19:06:42"/>
    <d v="2015-06-29T19:06:42"/>
    <b v="0"/>
    <n v="13"/>
    <b v="0"/>
    <n v="1.06E-2"/>
    <n v="16.307692307692307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d v="2015-06-09T06:46:50"/>
    <d v="2015-07-08T08:45:00"/>
    <b v="0"/>
    <n v="2"/>
    <b v="0"/>
    <n v="4.4999999999999997E-3"/>
    <n v="18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d v="2016-06-08T15:15:33"/>
    <d v="2016-06-28T15:15:33"/>
    <b v="0"/>
    <n v="2"/>
    <b v="0"/>
    <n v="1.6249999999999999E-4"/>
    <n v="1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d v="2016-06-07T13:35:08"/>
    <d v="2016-08-06T13:35:08"/>
    <b v="0"/>
    <n v="3"/>
    <b v="0"/>
    <n v="5.1000000000000004E-3"/>
    <n v="17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d v="2016-02-13T07:35:29"/>
    <d v="2016-03-14T06:35:29"/>
    <b v="0"/>
    <n v="2"/>
    <b v="0"/>
    <n v="1.1999999999999999E-3"/>
    <n v="3"/>
    <s v="games/mobile games"/>
    <x v="6"/>
    <s v="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d v="2016-03-01T05:36:20"/>
    <d v="2016-03-30T04:36:20"/>
    <b v="0"/>
    <n v="24"/>
    <b v="0"/>
    <n v="0.20080000000000001"/>
    <n v="41.833333333333336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d v="2015-02-07T19:39:49"/>
    <d v="2015-03-09T18:39:49"/>
    <b v="0"/>
    <n v="70"/>
    <b v="1"/>
    <n v="1.726845"/>
    <n v="49.338428571428572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d v="2012-06-07T14:46:52"/>
    <d v="2012-07-10T15:48:00"/>
    <b v="0"/>
    <n v="81"/>
    <b v="1"/>
    <n v="1.008955223880597"/>
    <n v="41.72839506172839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d v="2012-03-09T14:45:08"/>
    <d v="2012-04-08T13:45:08"/>
    <b v="0"/>
    <n v="32"/>
    <b v="1"/>
    <n v="1.0480480480480481"/>
    <n v="32.71875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d v="2012-10-22T20:45:35"/>
    <d v="2012-11-27T04:00:00"/>
    <b v="0"/>
    <n v="26"/>
    <b v="1"/>
    <n v="1.351"/>
    <n v="51.96153846153846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d v="2012-07-08T18:15:10"/>
    <d v="2012-08-10T14:00:00"/>
    <b v="0"/>
    <n v="105"/>
    <b v="1"/>
    <n v="1.1632786885245903"/>
    <n v="50.68571428571428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d v="2014-10-13T13:45:38"/>
    <d v="2014-11-12T14:45:38"/>
    <b v="0"/>
    <n v="29"/>
    <b v="1"/>
    <n v="1.0208333333333333"/>
    <n v="42.241379310344826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d v="2015-11-15T11:12:12"/>
    <d v="2015-12-03T13:30:00"/>
    <b v="0"/>
    <n v="8"/>
    <b v="1"/>
    <n v="1.1116666666666666"/>
    <n v="416.875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d v="2010-04-30T21:45:32"/>
    <d v="2010-05-31T20:59:00"/>
    <b v="0"/>
    <n v="89"/>
    <b v="1"/>
    <n v="1.6608000000000001"/>
    <n v="46.651685393258425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d v="2013-01-25T11:02:26"/>
    <d v="2013-03-11T10:02:26"/>
    <b v="0"/>
    <n v="44"/>
    <b v="1"/>
    <n v="1.0660000000000001"/>
    <n v="48.454545454545453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d v="2012-11-15T10:52:08"/>
    <d v="2012-12-15T10:52:08"/>
    <b v="0"/>
    <n v="246"/>
    <b v="1"/>
    <n v="1.4458441666666668"/>
    <n v="70.5289837398374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d v="2010-06-06T11:09:14"/>
    <d v="2010-07-21T22:00:00"/>
    <b v="0"/>
    <n v="120"/>
    <b v="1"/>
    <n v="1.0555000000000001"/>
    <n v="87.958333333333329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d v="2011-05-08T07:18:01"/>
    <d v="2011-06-07T07:18:01"/>
    <b v="0"/>
    <n v="26"/>
    <b v="1"/>
    <n v="1.3660000000000001"/>
    <n v="26.26923076923077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d v="2011-03-30T14:36:25"/>
    <d v="2011-04-15T19:59:00"/>
    <b v="0"/>
    <n v="45"/>
    <b v="1"/>
    <n v="1.04"/>
    <n v="57.777777777777779"/>
    <s v="music/indie rock"/>
    <x v="4"/>
    <s v="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d v="2012-01-12T13:43:03"/>
    <d v="2012-02-12T13:43:03"/>
    <b v="0"/>
    <n v="20"/>
    <b v="1"/>
    <n v="1.145"/>
    <n v="57.2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d v="2015-09-20T09:55:22"/>
    <d v="2015-10-20T09:55:22"/>
    <b v="0"/>
    <n v="47"/>
    <b v="1"/>
    <n v="1.0171957671957672"/>
    <n v="196.34042553191489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d v="2012-03-13T09:02:45"/>
    <d v="2012-04-12T09:02:45"/>
    <b v="0"/>
    <n v="13"/>
    <b v="1"/>
    <n v="1.2394678492239468"/>
    <n v="43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d v="2014-02-10T06:00:06"/>
    <d v="2014-03-04T13:00:00"/>
    <b v="0"/>
    <n v="183"/>
    <b v="1"/>
    <n v="1.0245669291338582"/>
    <n v="35.551912568306008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d v="2015-12-27T20:37:53"/>
    <d v="2016-02-01T10:00:00"/>
    <b v="0"/>
    <n v="21"/>
    <b v="1"/>
    <n v="1.4450000000000001"/>
    <n v="68.8095238095238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d v="2015-02-23T14:36:06"/>
    <d v="2015-03-25T13:36:06"/>
    <b v="0"/>
    <n v="42"/>
    <b v="1"/>
    <n v="1.3333333333333333"/>
    <n v="28.571428571428573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d v="2012-09-08T12:55:31"/>
    <d v="2012-10-06T01:59:00"/>
    <b v="0"/>
    <n v="54"/>
    <b v="1"/>
    <n v="1.0936440000000001"/>
    <n v="50.631666666666668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d v="2015-04-22T05:02:09"/>
    <d v="2015-05-22T05:00:00"/>
    <b v="0"/>
    <n v="25"/>
    <b v="0"/>
    <n v="2.696969696969697E-2"/>
    <n v="106.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d v="2015-02-02T10:57:27"/>
    <d v="2015-03-04T10:57:27"/>
    <b v="0"/>
    <n v="3"/>
    <b v="0"/>
    <n v="1.2E-2"/>
    <n v="4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d v="2016-11-28T10:29:51"/>
    <d v="2017-01-27T10:29:51"/>
    <b v="0"/>
    <n v="41"/>
    <b v="0"/>
    <n v="0.46600000000000003"/>
    <n v="34.097560975609753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d v="2015-11-18T08:27:01"/>
    <d v="2016-01-02T08:27:01"/>
    <b v="0"/>
    <n v="2"/>
    <b v="0"/>
    <n v="1E-3"/>
    <n v="25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d v="2014-08-08T14:13:14"/>
    <d v="2014-09-07T14:13:14"/>
    <b v="0"/>
    <n v="4"/>
    <b v="0"/>
    <n v="1.6800000000000001E-3"/>
    <n v="10.5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d v="2016-05-24T08:06:23"/>
    <d v="2016-06-23T08:06:23"/>
    <b v="0"/>
    <n v="99"/>
    <b v="0"/>
    <n v="0.42759999999999998"/>
    <n v="215.9595959595959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d v="2014-05-08T06:05:25"/>
    <d v="2014-05-23T06:05:25"/>
    <b v="0"/>
    <n v="4"/>
    <b v="0"/>
    <n v="2.8333333333333335E-3"/>
    <n v="21.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d v="2016-11-29T14:01:40"/>
    <d v="2016-12-29T14:01:40"/>
    <b v="0"/>
    <n v="4"/>
    <b v="0"/>
    <n v="1.7319999999999999E-2"/>
    <n v="108.25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d v="2014-09-23T02:17:59"/>
    <d v="2014-10-23T02:17:59"/>
    <b v="0"/>
    <n v="38"/>
    <b v="0"/>
    <n v="0.14111428571428572"/>
    <n v="129.97368421052633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d v="2015-09-17T15:06:57"/>
    <d v="2015-10-31T14:45:00"/>
    <b v="0"/>
    <n v="285"/>
    <b v="0"/>
    <n v="0.39395294117647056"/>
    <n v="117.49473684210527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d v="2014-07-09T16:48:54"/>
    <d v="2014-08-08T16:48:54"/>
    <b v="0"/>
    <n v="1"/>
    <b v="0"/>
    <n v="2.3529411764705883E-4"/>
    <n v="1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d v="2015-05-04T21:26:00"/>
    <d v="2015-06-03T21:26:00"/>
    <b v="0"/>
    <n v="42"/>
    <b v="0"/>
    <n v="0.59299999999999997"/>
    <n v="70.595238095238102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d v="2014-09-08T04:16:18"/>
    <d v="2014-10-08T04:16:18"/>
    <b v="0"/>
    <n v="26"/>
    <b v="0"/>
    <n v="1.3270833333333334E-2"/>
    <n v="24.5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d v="2014-10-16T20:11:13"/>
    <d v="2014-10-31T19:59:00"/>
    <b v="0"/>
    <n v="2"/>
    <b v="0"/>
    <n v="9.0090090090090086E-2"/>
    <n v="3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d v="2014-08-12T17:10:22"/>
    <d v="2014-09-01T17:10:22"/>
    <b v="0"/>
    <n v="4"/>
    <b v="0"/>
    <n v="1.6E-2"/>
    <n v="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d v="2016-10-13T09:12:55"/>
    <d v="2016-11-07T10:12:55"/>
    <b v="0"/>
    <n v="6"/>
    <b v="0"/>
    <n v="5.1000000000000004E-3"/>
    <n v="17"/>
    <s v="technology/gadgets"/>
    <x v="2"/>
    <s v="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d v="2017-01-10T22:28:53"/>
    <d v="2017-02-09T22:28:53"/>
    <b v="0"/>
    <n v="70"/>
    <b v="0"/>
    <n v="0.52570512820512816"/>
    <n v="2928.9285714285716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d v="2014-07-08T10:57:31"/>
    <d v="2014-08-12T10:57:31"/>
    <b v="0"/>
    <n v="9"/>
    <b v="0"/>
    <n v="1.04E-2"/>
    <n v="28.888888888888889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d v="2015-04-19T13:00:49"/>
    <d v="2015-05-19T13:00:49"/>
    <b v="0"/>
    <n v="8"/>
    <b v="0"/>
    <n v="0.47399999999999998"/>
    <n v="29.625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d v="2015-09-23T13:01:01"/>
    <d v="2015-10-21T15:00:00"/>
    <b v="0"/>
    <n v="105"/>
    <b v="0"/>
    <n v="0.43030000000000002"/>
    <n v="40.980952380952381"/>
    <s v="technology/gadgets"/>
    <x v="2"/>
    <s v="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d v="2012-06-13T21:19:03"/>
    <d v="2012-07-13T21:19:03"/>
    <b v="0"/>
    <n v="38"/>
    <b v="1"/>
    <n v="1.3680000000000001"/>
    <n v="54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d v="2013-11-11T22:08:27"/>
    <d v="2013-12-11T22:08:27"/>
    <b v="0"/>
    <n v="64"/>
    <b v="1"/>
    <n v="1.1555"/>
    <n v="36.10937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d v="2011-08-17T12:22:12"/>
    <d v="2011-09-26T20:59:00"/>
    <b v="0"/>
    <n v="13"/>
    <b v="1"/>
    <n v="2.4079999999999999"/>
    <n v="23.153846153846153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d v="2013-12-18T10:15:55"/>
    <d v="2014-01-15T11:33:00"/>
    <b v="0"/>
    <n v="33"/>
    <b v="1"/>
    <n v="1.1439999999999999"/>
    <n v="10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d v="2013-09-18T13:38:08"/>
    <d v="2013-10-10T16:00:00"/>
    <b v="0"/>
    <n v="52"/>
    <b v="1"/>
    <n v="1.1033333333333333"/>
    <n v="31.826923076923077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d v="2010-10-05T14:54:16"/>
    <d v="2010-11-01T16:26:00"/>
    <b v="0"/>
    <n v="107"/>
    <b v="1"/>
    <n v="1.9537933333333333"/>
    <n v="27.3896261682243"/>
    <s v="music/indie rock"/>
    <x v="4"/>
    <s v="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d v="2012-02-21T12:40:39"/>
    <d v="2012-03-07T20:59:00"/>
    <b v="0"/>
    <n v="11"/>
    <b v="1"/>
    <n v="1.0333333333333334"/>
    <n v="56.363636363636367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d v="2013-04-07T07:33:14"/>
    <d v="2013-05-07T07:33:14"/>
    <b v="0"/>
    <n v="34"/>
    <b v="1"/>
    <n v="1.031372549019608"/>
    <n v="77.35294117647059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d v="2011-05-23T16:31:06"/>
    <d v="2011-07-04T16:31:06"/>
    <b v="0"/>
    <n v="75"/>
    <b v="1"/>
    <n v="1.003125"/>
    <n v="42.8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d v="2013-05-08T05:24:42"/>
    <d v="2013-07-07T05:24:42"/>
    <b v="0"/>
    <n v="26"/>
    <b v="1"/>
    <n v="1.27"/>
    <n v="48.84615384615384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d v="2012-05-08T13:25:09"/>
    <d v="2012-05-21T19:30:00"/>
    <b v="0"/>
    <n v="50"/>
    <b v="1"/>
    <n v="1.20601"/>
    <n v="48.2404000000000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d v="2012-01-03T11:26:13"/>
    <d v="2012-01-24T11:26:13"/>
    <b v="0"/>
    <n v="80"/>
    <b v="1"/>
    <n v="1.0699047619047619"/>
    <n v="70.21250000000000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d v="2014-08-27T19:08:27"/>
    <d v="2014-09-26T19:08:27"/>
    <b v="0"/>
    <n v="110"/>
    <b v="1"/>
    <n v="1.7243333333333333"/>
    <n v="94.054545454545448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d v="2011-11-18T12:48:41"/>
    <d v="2011-12-24T21:00:00"/>
    <b v="0"/>
    <n v="77"/>
    <b v="1"/>
    <n v="1.2362"/>
    <n v="80.272727272727266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d v="2014-05-14T14:22:51"/>
    <d v="2014-06-20T20:59:00"/>
    <b v="0"/>
    <n v="50"/>
    <b v="1"/>
    <n v="1.0840000000000001"/>
    <n v="54.2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d v="2011-11-05T13:21:10"/>
    <d v="2011-12-05T21:59:00"/>
    <b v="0"/>
    <n v="145"/>
    <b v="1"/>
    <n v="1.1652013333333333"/>
    <n v="60.26903448275862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d v="2012-05-29T18:51:21"/>
    <d v="2012-06-14T19:59:00"/>
    <b v="0"/>
    <n v="29"/>
    <b v="1"/>
    <n v="1.8724499999999999"/>
    <n v="38.740344827586206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d v="2013-05-31T22:13:51"/>
    <d v="2013-07-01T21:00:00"/>
    <b v="0"/>
    <n v="114"/>
    <b v="1"/>
    <n v="1.1593333333333333"/>
    <n v="152.54385964912279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d v="2013-02-08T15:38:28"/>
    <d v="2013-03-10T14:38:28"/>
    <b v="0"/>
    <n v="96"/>
    <b v="1"/>
    <n v="1.107"/>
    <n v="115.3125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d v="2011-05-07T04:10:33"/>
    <d v="2011-06-14T19:59:00"/>
    <b v="0"/>
    <n v="31"/>
    <b v="1"/>
    <n v="1.7092307692307693"/>
    <n v="35.83870967741935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d v="2014-04-14T22:58:51"/>
    <d v="2014-05-14T22:58:51"/>
    <b v="1"/>
    <n v="4883"/>
    <b v="1"/>
    <n v="1.2611835600000001"/>
    <n v="64.57011877943887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d v="2011-04-05T11:52:20"/>
    <d v="2011-07-04T11:52:20"/>
    <b v="1"/>
    <n v="95"/>
    <b v="1"/>
    <n v="1.3844033333333334"/>
    <n v="87.436000000000007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d v="2016-06-26T22:28:36"/>
    <d v="2016-08-10T22:28:36"/>
    <b v="1"/>
    <n v="2478"/>
    <b v="1"/>
    <n v="17.052499999999998"/>
    <n v="68.815577078288939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d v="2014-04-01T06:01:30"/>
    <d v="2014-05-01T06:01:30"/>
    <b v="1"/>
    <n v="1789"/>
    <b v="1"/>
    <n v="7.8805550000000002"/>
    <n v="176.200223588597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d v="2015-06-01T22:02:38"/>
    <d v="2015-07-11T22:02:38"/>
    <b v="1"/>
    <n v="680"/>
    <b v="1"/>
    <n v="3.4801799999999998"/>
    <n v="511.79117647058825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d v="2014-02-18T19:36:01"/>
    <d v="2014-04-19T18:36:01"/>
    <b v="1"/>
    <n v="70"/>
    <b v="1"/>
    <n v="1.4974666666666667"/>
    <n v="160.44285714285715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d v="2009-10-16T14:02:00"/>
    <d v="2009-11-22T21:59:00"/>
    <b v="1"/>
    <n v="23"/>
    <b v="1"/>
    <n v="1.0063375000000001"/>
    <n v="35.00304347826087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d v="2016-04-13T06:30:09"/>
    <d v="2016-06-06T09:02:00"/>
    <b v="1"/>
    <n v="4245"/>
    <b v="1"/>
    <n v="8.0021100000000001"/>
    <n v="188.50671378091872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d v="2014-06-10T02:09:11"/>
    <d v="2014-07-10T02:09:11"/>
    <b v="1"/>
    <n v="943"/>
    <b v="1"/>
    <n v="1.0600260000000001"/>
    <n v="56.204984093319197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d v="2011-03-21T20:21:13"/>
    <d v="2011-04-21T20:21:13"/>
    <b v="1"/>
    <n v="1876"/>
    <b v="1"/>
    <n v="2.0051866666666669"/>
    <n v="51.305415778251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d v="2016-10-08T02:05:37"/>
    <d v="2016-11-07T03:05:37"/>
    <b v="1"/>
    <n v="834"/>
    <b v="1"/>
    <n v="2.1244399999999999"/>
    <n v="127.36450839328538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d v="2013-09-09T06:33:35"/>
    <d v="2013-10-16T06:33:35"/>
    <b v="1"/>
    <n v="682"/>
    <b v="1"/>
    <n v="1.9847237142857144"/>
    <n v="101.85532258064516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d v="2012-02-01T20:47:45"/>
    <d v="2012-03-01T19:00:00"/>
    <b v="1"/>
    <n v="147"/>
    <b v="1"/>
    <n v="2.2594666666666665"/>
    <n v="230.55782312925169"/>
    <s v="technology/hardware"/>
    <x v="2"/>
    <s v="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d v="2016-01-25T05:56:16"/>
    <d v="2016-03-11T21:00:00"/>
    <b v="1"/>
    <n v="415"/>
    <b v="1"/>
    <n v="6.9894800000000004"/>
    <n v="842.10602409638557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d v="2012-04-20T22:31:21"/>
    <d v="2012-05-23T11:00:00"/>
    <b v="1"/>
    <n v="290"/>
    <b v="1"/>
    <n v="3.9859528571428569"/>
    <n v="577.2759310344827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d v="2015-03-04T14:10:05"/>
    <d v="2015-04-18T13:10:05"/>
    <b v="1"/>
    <n v="365"/>
    <b v="1"/>
    <n v="2.9403333333333332"/>
    <n v="483.34246575342468"/>
    <s v="technology/hardware"/>
    <x v="2"/>
    <s v="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d v="2012-09-26T18:21:53"/>
    <d v="2012-10-26T18:21:53"/>
    <b v="1"/>
    <n v="660"/>
    <b v="1"/>
    <n v="1.6750470000000002"/>
    <n v="76.138500000000008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d v="2013-02-21T15:42:41"/>
    <d v="2013-03-23T14:42:41"/>
    <b v="1"/>
    <n v="1356"/>
    <b v="1"/>
    <n v="14.355717142857143"/>
    <n v="74.107684365781708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d v="2014-08-20T12:17:40"/>
    <d v="2014-09-30T16:00:00"/>
    <b v="1"/>
    <n v="424"/>
    <b v="1"/>
    <n v="1.5673440000000001"/>
    <n v="36.96566037735848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d v="2014-11-21T00:42:21"/>
    <d v="2014-12-21T00:42:21"/>
    <b v="1"/>
    <n v="33"/>
    <b v="1"/>
    <n v="1.1790285714285715"/>
    <n v="2500.969696969697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d v="2012-08-26T20:40:17"/>
    <d v="2012-10-05T19:59:00"/>
    <b v="1"/>
    <n v="1633"/>
    <b v="1"/>
    <n v="11.053811999999999"/>
    <n v="67.69021432945498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d v="2014-04-13T10:43:56"/>
    <d v="2014-05-13T10:43:56"/>
    <b v="1"/>
    <n v="306"/>
    <b v="1"/>
    <n v="1.9292499999999999"/>
    <n v="63.04738562091503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d v="2014-08-12T02:18:54"/>
    <d v="2014-09-16T02:18:54"/>
    <b v="1"/>
    <n v="205"/>
    <b v="1"/>
    <n v="1.268842105263158"/>
    <n v="117.6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d v="2016-03-22T22:32:52"/>
    <d v="2016-04-21T22:32:52"/>
    <b v="1"/>
    <n v="1281"/>
    <b v="1"/>
    <n v="2.5957748878923765"/>
    <n v="180.7518501170960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d v="2011-12-20T18:08:30"/>
    <d v="2012-01-11T17:00:00"/>
    <b v="1"/>
    <n v="103"/>
    <b v="1"/>
    <n v="2.6227999999999998"/>
    <n v="127.32038834951456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d v="2014-07-15T04:58:18"/>
    <d v="2014-08-14T04:58:18"/>
    <b v="1"/>
    <n v="1513"/>
    <b v="1"/>
    <n v="2.0674309000000002"/>
    <n v="136.6444745538665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d v="2014-04-01T07:55:29"/>
    <d v="2014-05-01T07:55:29"/>
    <b v="1"/>
    <n v="405"/>
    <b v="1"/>
    <n v="3.7012999999999998"/>
    <n v="182.78024691358024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d v="2016-11-02T06:05:15"/>
    <d v="2016-12-03T07:05:15"/>
    <b v="1"/>
    <n v="510"/>
    <b v="1"/>
    <n v="2.8496600000000001"/>
    <n v="279.37843137254902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d v="2016-07-06T11:01:08"/>
    <d v="2016-08-05T11:01:08"/>
    <b v="1"/>
    <n v="1887"/>
    <b v="1"/>
    <n v="5.7907999999999999"/>
    <n v="61.37572866984631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d v="2013-02-18T20:38:21"/>
    <d v="2013-04-19T19:38:21"/>
    <b v="1"/>
    <n v="701"/>
    <b v="1"/>
    <n v="11.318"/>
    <n v="80.727532097004286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d v="2013-10-14T04:01:01"/>
    <d v="2013-11-14T20:00:00"/>
    <b v="1"/>
    <n v="3863"/>
    <b v="1"/>
    <n v="2.6302771750000002"/>
    <n v="272.35590732591254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d v="2012-10-18T16:17:24"/>
    <d v="2012-11-17T17:17:24"/>
    <b v="1"/>
    <n v="238"/>
    <b v="1"/>
    <n v="6.7447999999999997"/>
    <n v="70.848739495798313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d v="2016-06-28T09:21:04"/>
    <d v="2016-08-05T23:00:00"/>
    <b v="1"/>
    <n v="2051"/>
    <b v="1"/>
    <n v="2.5683081313131315"/>
    <n v="247.94003412969283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d v="2013-06-20T00:01:09"/>
    <d v="2013-08-19T00:01:09"/>
    <b v="1"/>
    <n v="402"/>
    <b v="1"/>
    <n v="3.7549600000000001"/>
    <n v="186.8139303482587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d v="2013-02-08T10:07:31"/>
    <d v="2013-03-10T10:07:31"/>
    <b v="1"/>
    <n v="253"/>
    <b v="1"/>
    <n v="2.0870837499999997"/>
    <n v="131.98948616600788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d v="2013-06-13T13:35:25"/>
    <d v="2013-07-13T13:35:25"/>
    <b v="1"/>
    <n v="473"/>
    <b v="1"/>
    <n v="3.4660000000000002"/>
    <n v="29.310782241014799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d v="2015-11-02T21:12:20"/>
    <d v="2015-12-18T23:59:00"/>
    <b v="1"/>
    <n v="821"/>
    <b v="1"/>
    <n v="4.0232999999999999"/>
    <n v="245.02436053593178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d v="2012-05-09T21:24:52"/>
    <d v="2012-06-11T23:00:00"/>
    <b v="1"/>
    <n v="388"/>
    <b v="1"/>
    <n v="10.2684514"/>
    <n v="1323.2540463917526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d v="2015-10-13T03:02:26"/>
    <d v="2015-11-18T20:59:00"/>
    <b v="1"/>
    <n v="813"/>
    <b v="1"/>
    <n v="1.14901155"/>
    <n v="282.65966789667897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d v="2016-02-23T05:01:02"/>
    <d v="2016-04-03T04:01:02"/>
    <b v="1"/>
    <n v="1945"/>
    <b v="1"/>
    <n v="3.5482402000000004"/>
    <n v="91.21440102827763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d v="2014-06-09T09:24:25"/>
    <d v="2014-07-09T09:24:25"/>
    <b v="0"/>
    <n v="12"/>
    <b v="0"/>
    <n v="5.0799999999999998E-2"/>
    <n v="31.75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d v="2016-08-10T16:16:58"/>
    <d v="2016-09-01T23:00:00"/>
    <b v="0"/>
    <n v="16"/>
    <b v="0"/>
    <n v="4.2999999999999997E-2"/>
    <n v="88.6875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d v="2014-10-01T10:58:01"/>
    <d v="2014-11-30T11:58:01"/>
    <b v="0"/>
    <n v="7"/>
    <b v="0"/>
    <n v="0.21146666666666666"/>
    <n v="453.14285714285717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d v="2016-07-04T08:46:11"/>
    <d v="2016-08-02T15:00:00"/>
    <b v="0"/>
    <n v="4"/>
    <b v="0"/>
    <n v="3.1875000000000001E-2"/>
    <n v="12.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d v="2016-02-13T02:24:43"/>
    <d v="2016-03-14T01:24:43"/>
    <b v="0"/>
    <n v="1"/>
    <b v="0"/>
    <n v="5.0000000000000001E-4"/>
    <n v="1"/>
    <s v="photography/people"/>
    <x v="8"/>
    <s v="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d v="2015-01-30T07:21:16"/>
    <d v="2015-03-01T07:21:16"/>
    <b v="0"/>
    <n v="28"/>
    <b v="0"/>
    <n v="0.42472727272727273"/>
    <n v="83.428571428571431"/>
    <s v="photography/people"/>
    <x v="8"/>
    <s v="people"/>
  </r>
  <r>
    <n v="1988"/>
    <s v="Phillip Michael Photography"/>
    <s v="Expressing art in an image!"/>
    <n v="6000"/>
    <n v="25"/>
    <s v="failed"/>
    <s v="US"/>
    <s v="USD"/>
    <n v="1440094742"/>
    <n v="1437502742"/>
    <d v="2015-07-21T10:19:02"/>
    <d v="2015-08-20T10:19:02"/>
    <b v="0"/>
    <n v="1"/>
    <b v="0"/>
    <n v="4.1666666666666666E-3"/>
    <n v="25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d v="2016-11-11T08:20:08"/>
    <d v="2016-12-11T08:20:08"/>
    <b v="0"/>
    <n v="1"/>
    <b v="0"/>
    <n v="0.01"/>
    <n v="5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d v="2016-01-28T20:42:12"/>
    <d v="2016-02-12T20:42:12"/>
    <b v="0"/>
    <n v="5"/>
    <b v="0"/>
    <n v="0.16966666666666666"/>
    <n v="101.8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d v="2015-06-12T13:26:26"/>
    <d v="2015-07-03T13:26:26"/>
    <b v="0"/>
    <n v="3"/>
    <b v="0"/>
    <n v="7.0000000000000007E-2"/>
    <n v="46.666666666666664"/>
    <s v="photography/people"/>
    <x v="8"/>
    <s v="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d v="2015-01-18T19:26:31"/>
    <d v="2015-02-17T19:26:31"/>
    <b v="0"/>
    <n v="2"/>
    <b v="0"/>
    <n v="1.3333333333333333E-3"/>
    <n v="1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d v="2015-06-26T13:38:56"/>
    <d v="2015-07-16T13:38:56"/>
    <b v="0"/>
    <n v="3"/>
    <b v="0"/>
    <n v="7.8E-2"/>
    <n v="26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d v="2014-06-16T18:50:38"/>
    <d v="2014-07-31T18:50:38"/>
    <b v="0"/>
    <n v="3"/>
    <b v="0"/>
    <n v="0.26200000000000001"/>
    <n v="218.33333333333334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d v="2014-10-14T03:35:08"/>
    <d v="2014-11-13T04:35:08"/>
    <b v="0"/>
    <n v="7"/>
    <b v="0"/>
    <n v="7.6129032258064515E-3"/>
    <n v="33.714285714285715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d v="2015-12-07T14:50:13"/>
    <d v="2016-01-06T14:50:13"/>
    <b v="0"/>
    <n v="25"/>
    <b v="0"/>
    <n v="0.125"/>
    <n v="2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d v="2015-05-11T21:01:56"/>
    <d v="2015-06-12T12:00:00"/>
    <b v="1"/>
    <n v="1637"/>
    <b v="1"/>
    <n v="3.8212909090909091"/>
    <n v="128.38790470372632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d v="2016-12-24T09:05:43"/>
    <d v="2017-01-23T09:05:43"/>
    <b v="1"/>
    <n v="1375"/>
    <b v="1"/>
    <n v="2.1679422000000002"/>
    <n v="78.834261818181815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d v="2010-06-17T19:00:52"/>
    <d v="2010-07-02T15:00:00"/>
    <b v="1"/>
    <n v="17"/>
    <b v="1"/>
    <n v="3.12"/>
    <n v="91.76470588235294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d v="2014-06-10T06:31:03"/>
    <d v="2014-07-10T06:31:03"/>
    <b v="1"/>
    <n v="354"/>
    <b v="1"/>
    <n v="2.3442048"/>
    <n v="331.10237288135596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d v="2013-09-18T11:30:18"/>
    <d v="2013-10-15T19:59:00"/>
    <b v="1"/>
    <n v="191"/>
    <b v="1"/>
    <n v="1.236801"/>
    <n v="194.26193717277485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d v="2014-10-29T04:00:45"/>
    <d v="2014-12-03T05:00:45"/>
    <b v="1"/>
    <n v="303"/>
    <b v="1"/>
    <n v="2.4784000000000002"/>
    <n v="408.97689768976898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d v="2010-06-18T12:06:26"/>
    <d v="2010-08-23T20:00:00"/>
    <b v="1"/>
    <n v="137"/>
    <b v="1"/>
    <n v="1.157092"/>
    <n v="84.459270072992695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d v="2011-08-06T06:30:22"/>
    <d v="2011-09-19T06:30:22"/>
    <b v="1"/>
    <n v="41"/>
    <b v="1"/>
    <n v="1.1707484768810599"/>
    <n v="44.853658536585364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d v="2016-10-17T23:45:43"/>
    <d v="2016-11-23T00:45:43"/>
    <b v="1"/>
    <n v="398"/>
    <b v="1"/>
    <n v="3.05158"/>
    <n v="383.3643216080402"/>
    <s v="technology/hardware"/>
    <x v="2"/>
    <s v="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d v="2016-07-19T15:54:51"/>
    <d v="2016-08-18T15:54:51"/>
    <b v="1"/>
    <n v="1737"/>
    <b v="1"/>
    <n v="3.2005299999999997"/>
    <n v="55.276856649395505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d v="2015-12-09T00:36:13"/>
    <d v="2016-01-11T15:00:00"/>
    <b v="1"/>
    <n v="971"/>
    <b v="1"/>
    <n v="8.1956399999999991"/>
    <n v="422.02059732234807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d v="2015-01-06T11:44:01"/>
    <d v="2015-02-05T11:44:01"/>
    <b v="1"/>
    <n v="183"/>
    <b v="1"/>
    <n v="2.3490000000000002"/>
    <n v="64.18032786885245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d v="2016-05-09T15:03:34"/>
    <d v="2016-07-08T15:03:34"/>
    <b v="1"/>
    <n v="4562"/>
    <b v="1"/>
    <n v="4.9491375"/>
    <n v="173.57781674704077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d v="2013-02-18T21:08:59"/>
    <d v="2013-03-24T20:08:59"/>
    <b v="1"/>
    <n v="26457"/>
    <b v="1"/>
    <n v="78.137822333333332"/>
    <n v="88.60168084060929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d v="2011-08-10T13:02:43"/>
    <d v="2011-09-09T13:02:43"/>
    <b v="1"/>
    <n v="162"/>
    <b v="1"/>
    <n v="1.1300013888888889"/>
    <n v="50.222283950617282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d v="2013-02-07T13:08:19"/>
    <d v="2013-03-09T13:08:19"/>
    <b v="1"/>
    <n v="479"/>
    <b v="1"/>
    <n v="9.2154220000000002"/>
    <n v="192.3887682672233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d v="2012-02-21T17:22:35"/>
    <d v="2012-03-23T20:00:00"/>
    <b v="1"/>
    <n v="426"/>
    <b v="1"/>
    <n v="1.2510239999999999"/>
    <n v="73.416901408450698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d v="2015-07-14T00:46:49"/>
    <d v="2015-08-13T00:46:49"/>
    <b v="1"/>
    <n v="450"/>
    <b v="1"/>
    <n v="1.0224343076923077"/>
    <n v="147.68495555555555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d v="2016-08-23T09:00:21"/>
    <d v="2016-09-22T09:00:21"/>
    <b v="1"/>
    <n v="1780"/>
    <b v="1"/>
    <n v="4.8490975000000001"/>
    <n v="108.9684831460674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d v="2014-04-07T18:20:24"/>
    <d v="2014-05-14T15:04:00"/>
    <b v="1"/>
    <n v="122"/>
    <b v="1"/>
    <n v="1.9233333333333333"/>
    <n v="23.647540983606557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d v="2014-08-09T17:41:37"/>
    <d v="2014-09-23T17:41:37"/>
    <b v="1"/>
    <n v="95"/>
    <b v="1"/>
    <n v="2.8109999999999999"/>
    <n v="147.94736842105263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d v="2016-05-12T05:39:32"/>
    <d v="2016-06-11T05:39:32"/>
    <b v="1"/>
    <n v="325"/>
    <b v="1"/>
    <n v="1.2513700000000001"/>
    <n v="385.0369230769230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d v="2015-05-12T02:05:53"/>
    <d v="2015-06-11T02:05:53"/>
    <b v="1"/>
    <n v="353"/>
    <b v="1"/>
    <n v="1.61459"/>
    <n v="457.3909348441926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d v="2012-07-09T15:12:24"/>
    <d v="2012-08-12T19:00:00"/>
    <b v="1"/>
    <n v="105"/>
    <b v="1"/>
    <n v="5.8535000000000004"/>
    <n v="222.99047619047619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d v="2015-05-11T20:25:46"/>
    <d v="2015-06-10T20:25:46"/>
    <b v="1"/>
    <n v="729"/>
    <b v="1"/>
    <n v="2.0114999999999998"/>
    <n v="220.74074074074073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d v="2014-03-06T09:39:45"/>
    <d v="2014-04-20T19:59:00"/>
    <b v="1"/>
    <n v="454"/>
    <b v="1"/>
    <n v="1.3348307999999998"/>
    <n v="73.503898678414089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d v="2015-02-13T11:31:59"/>
    <d v="2015-03-30T10:31:59"/>
    <b v="1"/>
    <n v="539"/>
    <b v="1"/>
    <n v="1.2024900000000001"/>
    <n v="223.0964749536178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d v="2010-02-06T14:03:26"/>
    <d v="2010-03-15T13:55:00"/>
    <b v="1"/>
    <n v="79"/>
    <b v="1"/>
    <n v="1.2616666666666667"/>
    <n v="47.911392405063289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d v="2014-07-27T16:31:21"/>
    <d v="2014-08-26T16:31:21"/>
    <b v="1"/>
    <n v="94"/>
    <b v="1"/>
    <n v="3.6120000000000001"/>
    <n v="96.06382978723404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d v="2012-10-30T15:54:56"/>
    <d v="2012-11-29T15:54:56"/>
    <b v="1"/>
    <n v="625"/>
    <b v="1"/>
    <n v="2.26239013671875"/>
    <n v="118.6144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d v="2014-12-01T23:54:13"/>
    <d v="2015-01-08T17:00:00"/>
    <b v="1"/>
    <n v="508"/>
    <b v="1"/>
    <n v="1.2035"/>
    <n v="118.4547244094488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d v="2016-11-15T05:34:34"/>
    <d v="2016-12-14T21:00:00"/>
    <b v="1"/>
    <n v="531"/>
    <b v="1"/>
    <n v="3.0418799999999999"/>
    <n v="143.21468926553672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d v="2014-03-26T17:58:38"/>
    <d v="2014-04-25T17:58:38"/>
    <b v="1"/>
    <n v="158"/>
    <b v="1"/>
    <n v="1.7867599999999999"/>
    <n v="282.71518987341773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d v="2015-03-12T19:07:13"/>
    <d v="2015-05-06T22:58:00"/>
    <b v="1"/>
    <n v="508"/>
    <b v="1"/>
    <n v="3.868199871794872"/>
    <n v="593.93620078740162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d v="2015-11-03T07:00:07"/>
    <d v="2015-12-18T17:00:00"/>
    <b v="1"/>
    <n v="644"/>
    <b v="1"/>
    <n v="2.1103642500000004"/>
    <n v="262.157049689441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d v="2014-04-09T12:45:19"/>
    <d v="2014-05-09T12:45:19"/>
    <b v="1"/>
    <n v="848"/>
    <b v="1"/>
    <n v="1.3166833333333334"/>
    <n v="46.58077830188679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d v="2013-10-30T21:02:33"/>
    <d v="2013-12-29T22:02:33"/>
    <b v="1"/>
    <n v="429"/>
    <b v="1"/>
    <n v="3.0047639999999998"/>
    <n v="70.041118881118877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d v="2013-05-29T22:30:21"/>
    <d v="2013-07-01T10:00:00"/>
    <b v="1"/>
    <n v="204"/>
    <b v="1"/>
    <n v="4.2051249999999998"/>
    <n v="164.90686274509804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d v="2016-11-01T02:32:05"/>
    <d v="2016-11-30T20:59:00"/>
    <b v="1"/>
    <n v="379"/>
    <b v="1"/>
    <n v="1.362168"/>
    <n v="449.26385224274406"/>
    <s v="technology/hardware"/>
    <x v="2"/>
    <s v="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d v="2013-10-31T14:15:03"/>
    <d v="2013-11-15T15:15:03"/>
    <b v="1"/>
    <n v="271"/>
    <b v="1"/>
    <n v="2.4817133333333334"/>
    <n v="27.472841328413285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d v="2016-10-11T04:37:07"/>
    <d v="2016-11-10T05:37:07"/>
    <b v="0"/>
    <n v="120"/>
    <b v="1"/>
    <n v="1.8186315789473684"/>
    <n v="143.97499999999999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d v="2015-11-23T08:59:34"/>
    <d v="2016-01-22T08:59:34"/>
    <b v="0"/>
    <n v="140"/>
    <b v="1"/>
    <n v="1.2353000000000001"/>
    <n v="88.23571428571428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d v="2016-10-17T20:14:37"/>
    <d v="2016-12-10T20:59:00"/>
    <b v="0"/>
    <n v="193"/>
    <b v="1"/>
    <n v="5.0620938628158845"/>
    <n v="36.326424870466319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d v="2015-05-14T08:25:14"/>
    <d v="2015-06-13T08:25:14"/>
    <b v="0"/>
    <n v="180"/>
    <b v="1"/>
    <n v="1.0821333333333334"/>
    <n v="90.177777777777777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d v="2012-06-08T18:07:27"/>
    <d v="2012-07-08T18:07:27"/>
    <b v="0"/>
    <n v="263"/>
    <b v="1"/>
    <n v="8.1918387755102042"/>
    <n v="152.62361216730039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d v="2013-04-22T20:07:24"/>
    <d v="2013-05-22T20:07:24"/>
    <b v="0"/>
    <n v="217"/>
    <b v="1"/>
    <n v="1.2110000000000001"/>
    <n v="55.8064516129032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d v="2015-03-18T13:41:10"/>
    <d v="2015-04-16T16:00:00"/>
    <b v="0"/>
    <n v="443"/>
    <b v="1"/>
    <n v="1.0299897959183673"/>
    <n v="227.8532731376975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d v="2013-04-23T07:38:11"/>
    <d v="2013-05-23T07:38:11"/>
    <b v="0"/>
    <n v="1373"/>
    <b v="1"/>
    <n v="1.4833229411764706"/>
    <n v="91.82989803350327"/>
    <s v="technology/hardware"/>
    <x v="2"/>
    <s v="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d v="2013-10-28T04:39:23"/>
    <d v="2013-12-02T14:59:00"/>
    <b v="0"/>
    <n v="742"/>
    <b v="1"/>
    <n v="1.2019070000000001"/>
    <n v="80.991037735849048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d v="2015-04-20T17:42:58"/>
    <d v="2015-05-30T17:42:58"/>
    <b v="0"/>
    <n v="170"/>
    <b v="1"/>
    <n v="4.7327000000000004"/>
    <n v="278.3941176470588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d v="2013-11-25T16:32:17"/>
    <d v="2013-12-25T16:32:17"/>
    <b v="0"/>
    <n v="242"/>
    <b v="1"/>
    <n v="1.303625"/>
    <n v="43.095041322314053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d v="2016-01-05T18:00:53"/>
    <d v="2016-02-19T18:00:53"/>
    <b v="0"/>
    <n v="541"/>
    <b v="1"/>
    <n v="3.5304799999999998"/>
    <n v="326.2920517560073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d v="2015-10-26T06:49:11"/>
    <d v="2015-11-25T07:49:11"/>
    <b v="0"/>
    <n v="121"/>
    <b v="1"/>
    <n v="1.0102"/>
    <n v="41.743801652892564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d v="2014-04-02T04:30:10"/>
    <d v="2014-05-02T04:30:10"/>
    <b v="0"/>
    <n v="621"/>
    <b v="1"/>
    <n v="1.1359142857142857"/>
    <n v="64.020933977455712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d v="2014-11-03T08:10:43"/>
    <d v="2014-12-02T20:00:00"/>
    <b v="0"/>
    <n v="101"/>
    <b v="1"/>
    <n v="1.6741666666666666"/>
    <n v="99.45544554455445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d v="2013-03-18T10:15:42"/>
    <d v="2013-04-17T10:15:42"/>
    <b v="0"/>
    <n v="554"/>
    <b v="1"/>
    <n v="1.5345200000000001"/>
    <n v="138.4945848375451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d v="2016-01-27T03:52:12"/>
    <d v="2016-02-26T03:52:12"/>
    <b v="0"/>
    <n v="666"/>
    <b v="1"/>
    <n v="2.022322"/>
    <n v="45.547792792792798"/>
    <s v="technology/hardware"/>
    <x v="2"/>
    <s v="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d v="2015-01-22T00:53:50"/>
    <d v="2015-03-02T12:00:00"/>
    <b v="0"/>
    <n v="410"/>
    <b v="1"/>
    <n v="1.6828125"/>
    <n v="10.507317073170732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d v="2015-12-23T06:27:34"/>
    <d v="2016-01-31T13:59:00"/>
    <b v="0"/>
    <n v="375"/>
    <b v="1"/>
    <n v="1.4345666666666668"/>
    <n v="114.7653333333333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d v="2014-05-24T07:25:50"/>
    <d v="2014-07-23T07:25:50"/>
    <b v="0"/>
    <n v="1364"/>
    <b v="1"/>
    <n v="1.964"/>
    <n v="35.997067448680355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d v="2016-12-01T10:20:54"/>
    <d v="2016-12-31T10:20:54"/>
    <b v="0"/>
    <n v="35"/>
    <b v="1"/>
    <n v="1.0791999999999999"/>
    <n v="154.1714285714285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d v="2016-02-23T01:11:38"/>
    <d v="2016-03-24T00:11:38"/>
    <b v="0"/>
    <n v="203"/>
    <b v="1"/>
    <n v="1.14977"/>
    <n v="566.3891625615763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d v="2016-04-12T09:35:01"/>
    <d v="2016-05-15T09:35:01"/>
    <b v="0"/>
    <n v="49"/>
    <b v="1"/>
    <n v="1.4804999999999999"/>
    <n v="120.85714285714286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d v="2013-04-25T00:45:23"/>
    <d v="2013-05-31T04:00:00"/>
    <b v="0"/>
    <n v="5812"/>
    <b v="1"/>
    <n v="1.9116676082790633"/>
    <n v="86.16384549208534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d v="2013-11-25T00:00:29"/>
    <d v="2013-12-25T00:00:29"/>
    <b v="0"/>
    <n v="1556"/>
    <b v="1"/>
    <n v="1.99215125"/>
    <n v="51.212114395886893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d v="2014-07-24T10:31:23"/>
    <d v="2014-08-23T10:31:23"/>
    <b v="0"/>
    <n v="65"/>
    <b v="1"/>
    <n v="2.1859999999999999"/>
    <n v="67.261538461538464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d v="2015-04-21T12:29:36"/>
    <d v="2015-05-24T12:29:36"/>
    <b v="0"/>
    <n v="10"/>
    <b v="1"/>
    <n v="1.2686868686868686"/>
    <n v="62.8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d v="2016-09-20T12:11:55"/>
    <d v="2016-10-20T12:11:55"/>
    <b v="0"/>
    <n v="76"/>
    <b v="1"/>
    <n v="1.0522388"/>
    <n v="346.13118421052633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d v="2015-12-02T15:19:51"/>
    <d v="2016-01-02T15:19:51"/>
    <b v="0"/>
    <n v="263"/>
    <b v="1"/>
    <n v="1.2840666000000001"/>
    <n v="244.1191254752851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d v="2016-05-29T07:45:23"/>
    <d v="2016-06-28T07:45:23"/>
    <b v="0"/>
    <n v="1530"/>
    <b v="1"/>
    <n v="3.1732719999999999"/>
    <n v="259.25424836601309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d v="2016-08-17T22:41:24"/>
    <d v="2016-10-01T22:41:24"/>
    <b v="0"/>
    <n v="278"/>
    <b v="1"/>
    <n v="2.8073000000000001"/>
    <n v="201.9640287769784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d v="2016-04-07T05:57:12"/>
    <d v="2016-05-07T05:57:12"/>
    <b v="0"/>
    <n v="350"/>
    <b v="1"/>
    <n v="1.1073146853146854"/>
    <n v="226.2085714285714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d v="2015-03-24T08:01:58"/>
    <d v="2015-05-08T08:01:58"/>
    <b v="0"/>
    <n v="470"/>
    <b v="1"/>
    <n v="1.5260429999999998"/>
    <n v="324.6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d v="2016-04-06T11:49:42"/>
    <d v="2016-05-06T11:49:42"/>
    <b v="0"/>
    <n v="3"/>
    <b v="1"/>
    <n v="1.0249999999999999"/>
    <n v="20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d v="2013-06-25T08:21:28"/>
    <d v="2013-07-25T08:21:28"/>
    <b v="0"/>
    <n v="8200"/>
    <b v="1"/>
    <n v="16.783738373837384"/>
    <n v="20.465926829268295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d v="2014-06-13T13:08:09"/>
    <d v="2014-07-23T13:08:09"/>
    <b v="0"/>
    <n v="8359"/>
    <b v="1"/>
    <n v="5.4334915642458101"/>
    <n v="116.35303146309367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d v="2015-04-08T17:01:16"/>
    <d v="2015-06-05T13:00:00"/>
    <b v="0"/>
    <n v="188"/>
    <b v="1"/>
    <n v="1.1550800000000001"/>
    <n v="307.20212765957444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d v="2016-11-18T10:30:57"/>
    <d v="2016-12-18T10:30:57"/>
    <b v="0"/>
    <n v="48"/>
    <b v="1"/>
    <n v="1.3120499999999999"/>
    <n v="546.6875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d v="2015-05-26T09:03:13"/>
    <d v="2015-06-25T11:00:00"/>
    <b v="0"/>
    <n v="607"/>
    <b v="1"/>
    <n v="2.8816999999999999"/>
    <n v="47.474464579901152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d v="2015-10-12T14:58:20"/>
    <d v="2015-11-11T15:58:20"/>
    <b v="0"/>
    <n v="50"/>
    <b v="1"/>
    <n v="5.0780000000000003"/>
    <n v="101.56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d v="2012-04-04T19:45:55"/>
    <d v="2012-05-15T20:59:00"/>
    <b v="0"/>
    <n v="55"/>
    <b v="1"/>
    <n v="1.1457142857142857"/>
    <n v="72.90909090909090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d v="2011-09-24T18:53:16"/>
    <d v="2011-11-23T19:53:16"/>
    <b v="0"/>
    <n v="38"/>
    <b v="1"/>
    <n v="1.1073333333333333"/>
    <n v="43.71052631578947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d v="2012-05-05T09:19:55"/>
    <d v="2012-06-04T09:19:55"/>
    <b v="0"/>
    <n v="25"/>
    <b v="1"/>
    <n v="1.1333333333333333"/>
    <n v="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d v="2014-04-02T11:59:42"/>
    <d v="2014-05-03T22:59:00"/>
    <b v="0"/>
    <n v="46"/>
    <b v="1"/>
    <n v="1.0833333333333333"/>
    <n v="70.652173913043484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d v="2012-06-15T12:03:07"/>
    <d v="2012-07-15T12:03:07"/>
    <b v="0"/>
    <n v="83"/>
    <b v="1"/>
    <n v="1.2353333333333334"/>
    <n v="89.30120481927710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d v="2011-11-13T08:05:32"/>
    <d v="2011-12-13T20:59:00"/>
    <b v="0"/>
    <n v="35"/>
    <b v="1"/>
    <n v="1.0069999999999999"/>
    <n v="115.0857142857142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d v="2011-08-08T20:54:18"/>
    <d v="2011-09-07T20:54:18"/>
    <b v="0"/>
    <n v="25"/>
    <b v="1"/>
    <n v="1.0353333333333334"/>
    <n v="62.12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d v="2010-08-05T09:09:12"/>
    <d v="2010-09-10T19:59:00"/>
    <b v="0"/>
    <n v="75"/>
    <b v="1"/>
    <n v="1.1551066666666667"/>
    <n v="46.204266666666669"/>
    <s v="music/indie rock"/>
    <x v="4"/>
    <s v="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d v="2013-06-27T17:49:54"/>
    <d v="2013-08-01T17:49:54"/>
    <b v="0"/>
    <n v="62"/>
    <b v="1"/>
    <n v="1.2040040000000001"/>
    <n v="48.5485483870967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d v="2013-01-25T01:09:15"/>
    <d v="2013-02-24T01:09:15"/>
    <b v="0"/>
    <n v="160"/>
    <b v="1"/>
    <n v="1.1504037499999999"/>
    <n v="57.520187499999999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d v="2011-01-11T23:44:38"/>
    <d v="2011-03-01T12:00:00"/>
    <b v="0"/>
    <n v="246"/>
    <b v="1"/>
    <n v="1.2046777777777777"/>
    <n v="88.147154471544724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d v="2011-08-08T08:58:52"/>
    <d v="2011-10-07T08:58:52"/>
    <b v="0"/>
    <n v="55"/>
    <b v="1"/>
    <n v="1.0128333333333333"/>
    <n v="110.49090909090908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d v="2012-10-23T12:30:32"/>
    <d v="2012-12-22T13:30:32"/>
    <b v="0"/>
    <n v="23"/>
    <b v="1"/>
    <n v="1.0246666666666666"/>
    <n v="66.826086956521735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d v="2012-01-30T16:28:50"/>
    <d v="2012-03-04T19:00:00"/>
    <b v="0"/>
    <n v="72"/>
    <b v="1"/>
    <n v="1.2054285714285715"/>
    <n v="58.59722222222222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d v="2011-08-03T09:36:13"/>
    <d v="2011-10-02T09:36:13"/>
    <b v="0"/>
    <n v="22"/>
    <b v="1"/>
    <n v="1"/>
    <n v="113.63636363636364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d v="2012-10-10T10:12:15"/>
    <d v="2012-10-25T19:59:00"/>
    <b v="0"/>
    <n v="14"/>
    <b v="1"/>
    <n v="1.0166666666666666"/>
    <n v="43.571428571428569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d v="2011-10-02T06:02:15"/>
    <d v="2011-12-01T07:02:15"/>
    <b v="0"/>
    <n v="38"/>
    <b v="1"/>
    <n v="1"/>
    <n v="78.94736842105263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d v="2012-02-06T18:43:55"/>
    <d v="2012-03-07T18:43:55"/>
    <b v="0"/>
    <n v="32"/>
    <b v="1"/>
    <n v="1.0033333333333334"/>
    <n v="188.125"/>
    <s v="music/indie rock"/>
    <x v="4"/>
    <s v="indie rock"/>
  </r>
  <r>
    <n v="2099"/>
    <s v="Roosevelt Died."/>
    <s v="Our tour van died, we need help!"/>
    <n v="3000"/>
    <n v="3971"/>
    <s v="successful"/>
    <s v="US"/>
    <s v="USD"/>
    <n v="1435808400"/>
    <n v="1434650084"/>
    <d v="2015-06-18T09:54:44"/>
    <d v="2015-07-01T19:40:00"/>
    <b v="0"/>
    <n v="63"/>
    <b v="1"/>
    <n v="1.3236666666666668"/>
    <n v="63.031746031746032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d v="2012-06-14T12:02:21"/>
    <d v="2012-06-29T19:59:00"/>
    <b v="0"/>
    <n v="27"/>
    <b v="1"/>
    <n v="1.3666666666666667"/>
    <n v="30.37037037037037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d v="2011-12-14T19:35:14"/>
    <d v="2012-02-12T19:35:14"/>
    <b v="0"/>
    <n v="44"/>
    <b v="1"/>
    <n v="1.1325000000000001"/>
    <n v="51.477272727272727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d v="2011-04-05T12:50:48"/>
    <d v="2011-05-05T12:50:48"/>
    <b v="0"/>
    <n v="38"/>
    <b v="1"/>
    <n v="1.36"/>
    <n v="35.789473684210527"/>
    <s v="music/indie rock"/>
    <x v="4"/>
    <s v="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d v="2012-10-10T10:07:07"/>
    <d v="2012-11-09T11:07:07"/>
    <b v="0"/>
    <n v="115"/>
    <b v="1"/>
    <n v="1.4612318374694613"/>
    <n v="98.817391304347822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d v="2013-04-29T17:47:14"/>
    <d v="2013-05-30T16:00:00"/>
    <b v="0"/>
    <n v="37"/>
    <b v="1"/>
    <n v="1.2949999999999999"/>
    <n v="28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d v="2014-11-08T10:55:53"/>
    <d v="2014-11-20T20:00:00"/>
    <b v="0"/>
    <n v="99"/>
    <b v="1"/>
    <n v="2.54"/>
    <n v="51.313131313131315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d v="2012-12-26T21:09:34"/>
    <d v="2013-01-25T21:09:34"/>
    <b v="0"/>
    <n v="44"/>
    <b v="1"/>
    <n v="1.0704545454545455"/>
    <n v="53.522727272727273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d v="2014-10-22T09:03:13"/>
    <d v="2014-11-12T10:03:13"/>
    <b v="0"/>
    <n v="58"/>
    <b v="1"/>
    <n v="1.0773299999999999"/>
    <n v="37.14931034482758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d v="2012-08-13T20:13:00"/>
    <d v="2012-09-09T19:55:00"/>
    <b v="0"/>
    <n v="191"/>
    <b v="1"/>
    <n v="1.0731250000000001"/>
    <n v="89.895287958115176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d v="2015-06-05T09:00:17"/>
    <d v="2015-07-05T09:00:17"/>
    <b v="0"/>
    <n v="40"/>
    <b v="1"/>
    <n v="1.06525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d v="2014-04-30T08:06:09"/>
    <d v="2014-05-27T20:59:00"/>
    <b v="0"/>
    <n v="38"/>
    <b v="1"/>
    <n v="1.0035000000000001"/>
    <n v="52.815789473684212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d v="2011-06-08T20:43:45"/>
    <d v="2011-08-14T17:00:00"/>
    <b v="0"/>
    <n v="39"/>
    <b v="1"/>
    <n v="1.0649999999999999"/>
    <n v="54.615384615384613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d v="2013-04-01T14:16:33"/>
    <d v="2013-04-15T14:16:33"/>
    <b v="0"/>
    <n v="11"/>
    <b v="1"/>
    <n v="1"/>
    <n v="27.272727272727273"/>
    <s v="music/indie rock"/>
    <x v="4"/>
    <s v="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d v="2014-08-19T12:46:16"/>
    <d v="2014-09-23T12:46:16"/>
    <b v="0"/>
    <n v="107"/>
    <b v="1"/>
    <n v="1.0485714285714285"/>
    <n v="68.59813084112148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d v="2010-10-07T11:34:30"/>
    <d v="2010-12-08T20:59:00"/>
    <b v="0"/>
    <n v="147"/>
    <b v="1"/>
    <n v="1.0469999999999999"/>
    <n v="35.61224489795918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d v="2011-01-20T17:56:41"/>
    <d v="2011-02-19T17:56:41"/>
    <b v="0"/>
    <n v="36"/>
    <b v="1"/>
    <n v="2.2566666666666668"/>
    <n v="94.02777777777777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d v="2012-08-15T10:40:03"/>
    <d v="2012-10-02T10:40:03"/>
    <b v="0"/>
    <n v="92"/>
    <b v="1"/>
    <n v="1.0090416666666666"/>
    <n v="526.45652173913038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d v="2015-10-12T17:25:49"/>
    <d v="2015-10-26T20:59:00"/>
    <b v="0"/>
    <n v="35"/>
    <b v="1"/>
    <n v="1.4775"/>
    <n v="50.657142857142858"/>
    <s v="music/indie rock"/>
    <x v="4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d v="2011-06-24T12:08:56"/>
    <d v="2011-07-24T12:08:56"/>
    <b v="0"/>
    <n v="17"/>
    <b v="1"/>
    <n v="1.3461099999999999"/>
    <n v="79.182941176470578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d v="2012-07-16T19:07:25"/>
    <d v="2012-08-15T19:07:25"/>
    <b v="0"/>
    <n v="22"/>
    <b v="1"/>
    <n v="1.0075000000000001"/>
    <n v="91.590909090909093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d v="2013-11-13T15:08:56"/>
    <d v="2014-01-01T15:08:56"/>
    <b v="0"/>
    <n v="69"/>
    <b v="1"/>
    <n v="1.00880375"/>
    <n v="116.9627536231884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d v="2016-12-12T09:49:08"/>
    <d v="2017-01-11T09:49:08"/>
    <b v="0"/>
    <n v="10"/>
    <b v="0"/>
    <n v="5.6800000000000002E-3"/>
    <n v="28.4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d v="2016-12-07T23:12:49"/>
    <d v="2017-01-06T23:12:49"/>
    <b v="0"/>
    <n v="3"/>
    <b v="0"/>
    <n v="3.875E-3"/>
    <n v="103.33333333333333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d v="2010-01-20T02:11:47"/>
    <d v="2010-03-14T22:59:00"/>
    <b v="0"/>
    <n v="5"/>
    <b v="0"/>
    <n v="0.1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d v="2010-10-12T16:40:35"/>
    <d v="2010-11-29T21:00:00"/>
    <b v="0"/>
    <n v="5"/>
    <b v="0"/>
    <n v="0.10454545454545454"/>
    <n v="2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d v="2015-07-05T16:33:53"/>
    <d v="2015-08-04T16:33:53"/>
    <b v="0"/>
    <n v="27"/>
    <b v="0"/>
    <n v="1.4200000000000001E-2"/>
    <n v="31.555555555555557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d v="2014-11-08T15:21:27"/>
    <d v="2014-12-08T15:21:27"/>
    <b v="0"/>
    <n v="2"/>
    <b v="0"/>
    <n v="5.0000000000000001E-4"/>
    <n v="5"/>
    <s v="games/video games"/>
    <x v="6"/>
    <s v="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d v="2015-02-10T04:07:43"/>
    <d v="2015-03-12T03:07:43"/>
    <b v="0"/>
    <n v="236"/>
    <b v="0"/>
    <n v="0.28842857142857142"/>
    <n v="34.220338983050844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d v="2014-07-23T10:32:49"/>
    <d v="2014-09-21T10:32:49"/>
    <b v="0"/>
    <n v="1"/>
    <b v="0"/>
    <n v="1.6666666666666668E-3"/>
    <n v="25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d v="2016-02-08T16:35:00"/>
    <d v="2016-03-09T16:35:00"/>
    <b v="0"/>
    <n v="12"/>
    <b v="0"/>
    <n v="0.11799999999999999"/>
    <n v="19.666666666666668"/>
    <s v="games/video games"/>
    <x v="6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d v="2014-07-11T18:04:23"/>
    <d v="2014-08-15T18:04:23"/>
    <b v="0"/>
    <n v="4"/>
    <b v="0"/>
    <n v="2.0238095238095236E-3"/>
    <n v="21.25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d v="2015-06-11T20:58:11"/>
    <d v="2015-07-11T20:58:11"/>
    <b v="0"/>
    <n v="3"/>
    <b v="0"/>
    <n v="0.05"/>
    <n v="8.3333333333333339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d v="2014-01-04T03:41:32"/>
    <d v="2014-02-03T03:41:32"/>
    <b v="0"/>
    <n v="99"/>
    <b v="0"/>
    <n v="2.1129899999999997E-2"/>
    <n v="21.34333333333333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d v="2011-03-16T18:19:59"/>
    <d v="2011-04-23T22:59:00"/>
    <b v="0"/>
    <n v="3"/>
    <b v="0"/>
    <n v="1.6E-2"/>
    <n v="5.333333333333333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d v="2013-03-28T13:16:31"/>
    <d v="2013-04-27T13:16:31"/>
    <b v="0"/>
    <n v="3"/>
    <b v="0"/>
    <n v="1.7333333333333333E-2"/>
    <n v="34.66666666666666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d v="2012-09-04T15:07:13"/>
    <d v="2012-10-04T15:07:13"/>
    <b v="0"/>
    <n v="22"/>
    <b v="0"/>
    <n v="9.5600000000000004E-2"/>
    <n v="21.727272727272727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d v="2013-09-19T04:13:06"/>
    <d v="2013-10-19T04:13:06"/>
    <b v="0"/>
    <n v="4"/>
    <b v="0"/>
    <n v="5.9612499999999998E-4"/>
    <n v="11.922499999999999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d v="2014-11-05T10:30:29"/>
    <d v="2014-12-05T10:30:29"/>
    <b v="0"/>
    <n v="534"/>
    <b v="0"/>
    <n v="0.28405999999999998"/>
    <n v="26.59737827715356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d v="2013-10-09T16:18:59"/>
    <d v="2013-11-08T17:18:59"/>
    <b v="0"/>
    <n v="12"/>
    <b v="0"/>
    <n v="0.128"/>
    <n v="10.666666666666666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d v="2016-10-04T10:00:08"/>
    <d v="2016-11-03T10:00:08"/>
    <b v="0"/>
    <n v="56"/>
    <b v="0"/>
    <n v="5.4199999999999998E-2"/>
    <n v="29.035714285714285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d v="2012-12-12T12:00:24"/>
    <d v="2013-01-11T12:00:24"/>
    <b v="0"/>
    <n v="11"/>
    <b v="0"/>
    <n v="1.1199999999999999E-3"/>
    <n v="50.909090909090907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d v="2015-12-02T08:50:10"/>
    <d v="2015-12-30T08:50:10"/>
    <b v="0"/>
    <n v="12"/>
    <b v="0"/>
    <n v="5.7238095238095241E-2"/>
    <n v="50.083333333333336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d v="2010-06-03T13:16:52"/>
    <d v="2010-07-21T11:00:00"/>
    <b v="0"/>
    <n v="5"/>
    <b v="0"/>
    <n v="0.1125"/>
    <n v="4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d v="2013-08-13T05:07:20"/>
    <d v="2013-09-14T05:07:20"/>
    <b v="0"/>
    <n v="24"/>
    <b v="0"/>
    <n v="1.7098591549295775E-2"/>
    <n v="25.291666666666668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d v="2013-10-27T21:41:54"/>
    <d v="2013-11-26T22:41:54"/>
    <b v="0"/>
    <n v="89"/>
    <b v="0"/>
    <n v="0.30433333333333334"/>
    <n v="51.292134831460672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d v="2016-01-28T08:18:30"/>
    <d v="2016-02-11T08:18:30"/>
    <b v="0"/>
    <n v="1"/>
    <b v="0"/>
    <n v="2.0000000000000001E-4"/>
    <n v="1"/>
    <s v="games/video games"/>
    <x v="6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d v="2014-10-14T23:05:48"/>
    <d v="2014-11-16T00:05:48"/>
    <b v="0"/>
    <n v="55"/>
    <b v="0"/>
    <n v="6.9641025641025639E-3"/>
    <n v="49.381818181818183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d v="2015-03-03T09:36:22"/>
    <d v="2015-04-02T08:36:22"/>
    <b v="0"/>
    <n v="2"/>
    <b v="0"/>
    <n v="0.02"/>
    <n v="1"/>
    <s v="games/video games"/>
    <x v="6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d v="2016-06-12T22:49:59"/>
    <d v="2016-07-12T22:49:59"/>
    <b v="0"/>
    <n v="4"/>
    <b v="0"/>
    <n v="8.0999999999999996E-3"/>
    <n v="101.25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d v="2016-05-30T12:20:14"/>
    <d v="2016-06-29T12:20:14"/>
    <b v="0"/>
    <n v="6"/>
    <b v="0"/>
    <n v="2.6222222222222224E-3"/>
    <n v="19.666666666666668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d v="2014-02-13T11:58:29"/>
    <d v="2014-03-15T10:58:29"/>
    <b v="0"/>
    <n v="4"/>
    <b v="0"/>
    <n v="1.6666666666666668E-3"/>
    <n v="12.5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d v="2014-12-01T13:51:58"/>
    <d v="2015-01-09T23:59:00"/>
    <b v="0"/>
    <n v="4"/>
    <b v="0"/>
    <n v="9.1244548809124457E-5"/>
    <n v="8.5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d v="2014-01-08T07:10:27"/>
    <d v="2014-01-28T07:10:27"/>
    <b v="0"/>
    <n v="2"/>
    <b v="0"/>
    <n v="8.0000000000000002E-3"/>
    <n v="1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d v="2016-03-01T09:56:25"/>
    <d v="2016-03-31T08:56:25"/>
    <b v="0"/>
    <n v="5"/>
    <b v="0"/>
    <n v="2.3E-2"/>
    <n v="23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d v="2013-08-02T12:30:06"/>
    <d v="2013-09-16T12:30:06"/>
    <b v="0"/>
    <n v="83"/>
    <b v="0"/>
    <n v="2.6660714285714284E-2"/>
    <n v="17.987951807228917"/>
    <s v="games/video games"/>
    <x v="6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d v="2016-11-20T15:33:03"/>
    <d v="2016-12-22T23:59:00"/>
    <b v="0"/>
    <n v="57"/>
    <b v="0"/>
    <n v="0.28192"/>
    <n v="370.94736842105266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d v="2012-12-21T12:29:34"/>
    <d v="2013-02-04T12:29:34"/>
    <b v="0"/>
    <n v="311"/>
    <b v="0"/>
    <n v="6.5900366666666668E-2"/>
    <n v="63.569485530546629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d v="2011-06-16T09:32:54"/>
    <d v="2011-07-16T09:32:54"/>
    <b v="0"/>
    <n v="2"/>
    <b v="0"/>
    <n v="7.2222222222222219E-3"/>
    <n v="13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d v="2012-04-19T09:05:05"/>
    <d v="2012-05-19T09:05:05"/>
    <b v="0"/>
    <n v="16"/>
    <b v="0"/>
    <n v="8.5000000000000006E-3"/>
    <n v="5.3125"/>
    <s v="games/video games"/>
    <x v="6"/>
    <s v="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d v="2015-08-24T12:27:39"/>
    <d v="2015-09-23T12:27:39"/>
    <b v="0"/>
    <n v="13"/>
    <b v="1"/>
    <n v="1.1575"/>
    <n v="35.615384615384613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d v="2014-06-23T10:23:11"/>
    <d v="2014-07-24T10:23:11"/>
    <b v="0"/>
    <n v="58"/>
    <b v="1"/>
    <n v="1.1226666666666667"/>
    <n v="87.103448275862064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d v="2015-04-17T13:35:20"/>
    <d v="2015-06-07T19:50:00"/>
    <b v="0"/>
    <n v="44"/>
    <b v="1"/>
    <n v="1.3220000000000001"/>
    <n v="75.11363636363636"/>
    <s v="music/rock"/>
    <x v="4"/>
    <s v="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d v="2016-05-25T09:13:34"/>
    <d v="2016-06-24T19:59:00"/>
    <b v="0"/>
    <n v="83"/>
    <b v="1"/>
    <n v="1.0263636363636364"/>
    <n v="68.01204819277109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d v="2016-03-09T08:00:35"/>
    <d v="2016-04-08T07:00:35"/>
    <b v="0"/>
    <n v="117"/>
    <b v="1"/>
    <n v="1.3864000000000001"/>
    <n v="29.62393162393162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d v="2014-10-21T12:06:58"/>
    <d v="2014-12-05T13:06:58"/>
    <b v="0"/>
    <n v="32"/>
    <b v="1"/>
    <n v="1.466"/>
    <n v="91.625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d v="2012-08-31T17:35:37"/>
    <d v="2012-09-14T17:35:37"/>
    <b v="0"/>
    <n v="8"/>
    <b v="1"/>
    <n v="1.2"/>
    <n v="22.5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d v="2017-01-10T06:24:21"/>
    <d v="2017-02-09T21:00:00"/>
    <b v="0"/>
    <n v="340"/>
    <b v="1"/>
    <n v="1.215816111111111"/>
    <n v="64.366735294117646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d v="2017-02-27T08:49:11"/>
    <d v="2017-03-02T08:49:11"/>
    <b v="0"/>
    <n v="7"/>
    <b v="1"/>
    <n v="1"/>
    <n v="21.857142857142858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d v="2015-07-13T10:00:22"/>
    <d v="2015-08-22T10:00:22"/>
    <b v="0"/>
    <n v="19"/>
    <b v="1"/>
    <n v="1.8085714285714285"/>
    <n v="33.31578947368421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d v="2015-05-17T14:58:15"/>
    <d v="2015-06-21T21:00:00"/>
    <b v="0"/>
    <n v="47"/>
    <b v="1"/>
    <n v="1.0607500000000001"/>
    <n v="90.276595744680847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d v="2015-03-19T05:55:20"/>
    <d v="2015-04-18T05:55:20"/>
    <b v="0"/>
    <n v="13"/>
    <b v="1"/>
    <n v="1"/>
    <n v="76.92307692307692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d v="2013-08-09T08:37:23"/>
    <d v="2013-09-09T19:59:00"/>
    <b v="0"/>
    <n v="90"/>
    <b v="1"/>
    <n v="1.2692857142857144"/>
    <n v="59.233333333333334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d v="2016-04-05T05:01:47"/>
    <d v="2016-05-05T05:01:47"/>
    <b v="0"/>
    <n v="63"/>
    <b v="1"/>
    <n v="1.0297499999999999"/>
    <n v="65.38095238095238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d v="2016-07-13T16:13:06"/>
    <d v="2016-07-20T16:13:06"/>
    <b v="0"/>
    <n v="26"/>
    <b v="1"/>
    <n v="2.5"/>
    <n v="67.307692307692307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d v="2015-04-02T07:11:49"/>
    <d v="2015-05-02T07:11:49"/>
    <b v="0"/>
    <n v="71"/>
    <b v="1"/>
    <n v="1.2602"/>
    <n v="88.74647887323944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d v="2016-05-11T22:01:07"/>
    <d v="2016-06-05T22:01:07"/>
    <b v="0"/>
    <n v="38"/>
    <b v="1"/>
    <n v="1.0012000000000001"/>
    <n v="65.868421052631575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d v="2016-12-19T07:16:37"/>
    <d v="2017-01-18T07:16:37"/>
    <b v="0"/>
    <n v="859"/>
    <b v="1"/>
    <n v="1.3864000000000001"/>
    <n v="40.349243306169967"/>
    <s v="music/rock"/>
    <x v="4"/>
    <s v="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d v="2015-03-11T20:06:32"/>
    <d v="2015-04-10T20:06:32"/>
    <b v="0"/>
    <n v="21"/>
    <b v="1"/>
    <n v="1.6140000000000001"/>
    <n v="76.85714285714286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d v="2015-10-02T08:04:28"/>
    <d v="2015-11-13T09:04:28"/>
    <b v="0"/>
    <n v="78"/>
    <b v="1"/>
    <n v="1.071842"/>
    <n v="68.70782051282051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d v="2017-02-06T16:07:33"/>
    <d v="2017-02-20T16:07:33"/>
    <b v="0"/>
    <n v="53"/>
    <b v="1"/>
    <n v="1.5309999999999999"/>
    <n v="57.773584905660378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d v="2014-08-28T13:37:05"/>
    <d v="2014-10-02T13:37:05"/>
    <b v="0"/>
    <n v="356"/>
    <b v="1"/>
    <n v="5.2416666666666663"/>
    <n v="44.171348314606739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d v="2017-01-10T00:46:17"/>
    <d v="2017-02-08T21:00:00"/>
    <b v="0"/>
    <n v="279"/>
    <b v="1"/>
    <n v="4.8927777777777779"/>
    <n v="31.56630824372759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d v="2016-01-11T08:34:01"/>
    <d v="2016-01-25T08:00:00"/>
    <b v="1"/>
    <n v="266"/>
    <b v="1"/>
    <n v="2.8473999999999999"/>
    <n v="107.0451127819548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d v="2013-02-14T00:23:59"/>
    <d v="2013-03-26T00:23:59"/>
    <b v="0"/>
    <n v="623"/>
    <b v="1"/>
    <n v="18.569700000000001"/>
    <n v="149.03451043338683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d v="2016-08-01T06:45:43"/>
    <d v="2016-09-06T18:00:00"/>
    <b v="0"/>
    <n v="392"/>
    <b v="1"/>
    <n v="1.0967499999999999"/>
    <n v="55.95663265306122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d v="2015-03-04T21:01:06"/>
    <d v="2015-04-02T19:59:00"/>
    <b v="1"/>
    <n v="3562"/>
    <b v="1"/>
    <n v="10.146425000000001"/>
    <n v="56.970381807973048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d v="2016-09-20T06:04:01"/>
    <d v="2016-10-25T09:00:00"/>
    <b v="0"/>
    <n v="514"/>
    <b v="1"/>
    <n v="4.1217692027666546"/>
    <n v="44.056420233463037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d v="2016-04-07T10:55:00"/>
    <d v="2016-04-21T14:00:00"/>
    <b v="0"/>
    <n v="88"/>
    <b v="1"/>
    <n v="5.0324999999999998"/>
    <n v="68.6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d v="2016-02-17T07:00:04"/>
    <d v="2016-03-22T22:59:00"/>
    <b v="0"/>
    <n v="537"/>
    <b v="1"/>
    <n v="1.8461052631578947"/>
    <n v="65.318435754189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d v="2017-02-02T12:00:27"/>
    <d v="2017-02-14T12:00:27"/>
    <b v="0"/>
    <n v="25"/>
    <b v="1"/>
    <n v="1.1973333333333334"/>
    <n v="35.92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d v="2016-11-17T12:25:44"/>
    <d v="2016-12-15T15:00:00"/>
    <b v="0"/>
    <n v="3238"/>
    <b v="1"/>
    <n v="10.812401666666668"/>
    <n v="40.070667078443485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d v="2016-10-21T01:44:32"/>
    <d v="2016-11-20T20:59:00"/>
    <b v="0"/>
    <n v="897"/>
    <b v="1"/>
    <n v="4.5237333333333334"/>
    <n v="75.647714604236342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d v="2016-02-25T10:11:30"/>
    <d v="2016-03-26T09:11:30"/>
    <b v="0"/>
    <n v="878"/>
    <b v="1"/>
    <n v="5.3737000000000004"/>
    <n v="61.20387243735763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d v="2015-07-12T10:31:40"/>
    <d v="2015-08-11T10:31:40"/>
    <b v="0"/>
    <n v="115"/>
    <b v="1"/>
    <n v="1.2032608695652174"/>
    <n v="48.130434782608695"/>
    <s v="games/tabletop games"/>
    <x v="6"/>
    <s v="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d v="2016-11-01T03:41:42"/>
    <d v="2016-12-01T23:00:00"/>
    <b v="0"/>
    <n v="234"/>
    <b v="1"/>
    <n v="1.1383571428571428"/>
    <n v="68.10683760683760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d v="2015-01-29T06:00:59"/>
    <d v="2015-02-28T06:00:59"/>
    <b v="0"/>
    <n v="4330"/>
    <b v="1"/>
    <n v="9.5103109999999997"/>
    <n v="65.89130023094688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d v="2015-10-15T04:20:00"/>
    <d v="2015-11-14T05:20:00"/>
    <b v="0"/>
    <n v="651"/>
    <b v="1"/>
    <n v="1.3289249999999999"/>
    <n v="81.654377880184327"/>
    <s v="games/tabletop games"/>
    <x v="6"/>
    <s v="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d v="2015-09-15T01:59:58"/>
    <d v="2015-10-15T01:59:58"/>
    <b v="1"/>
    <n v="251"/>
    <b v="1"/>
    <n v="1.4697777777777778"/>
    <n v="52.701195219123505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d v="2015-06-08T07:01:08"/>
    <d v="2015-07-05T19:00:00"/>
    <b v="0"/>
    <n v="263"/>
    <b v="1"/>
    <n v="5.4215"/>
    <n v="41.228136882129277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d v="2013-01-02T12:19:25"/>
    <d v="2013-01-16T12:19:25"/>
    <b v="0"/>
    <n v="28"/>
    <b v="1"/>
    <n v="3.8271818181818182"/>
    <n v="15.035357142857142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d v="2012-10-02T12:22:48"/>
    <d v="2012-11-01T12:22:48"/>
    <b v="0"/>
    <n v="721"/>
    <b v="1"/>
    <n v="7.0418124999999998"/>
    <n v="39.066920943134534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d v="2015-08-25T12:38:02"/>
    <d v="2015-09-24T12:38:02"/>
    <b v="0"/>
    <n v="50"/>
    <b v="1"/>
    <n v="1.0954999999999999"/>
    <n v="43.8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d v="2013-02-06T23:28:39"/>
    <d v="2013-03-08T23:28:39"/>
    <b v="0"/>
    <n v="73"/>
    <b v="1"/>
    <n v="1.3286666666666667"/>
    <n v="27.30136986301369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d v="2012-05-02T11:43:09"/>
    <d v="2012-06-01T11:43:09"/>
    <b v="0"/>
    <n v="27"/>
    <b v="1"/>
    <n v="1.52"/>
    <n v="42.22222222222222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d v="2012-03-28T22:10:24"/>
    <d v="2012-04-15T22:10:24"/>
    <b v="0"/>
    <n v="34"/>
    <b v="1"/>
    <n v="1.0272727272727273"/>
    <n v="33.235294117647058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d v="2013-10-16T20:39:33"/>
    <d v="2013-11-15T21:39:33"/>
    <b v="0"/>
    <n v="7"/>
    <b v="1"/>
    <n v="1"/>
    <n v="285.71428571428572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d v="2012-02-07T13:10:26"/>
    <d v="2012-04-06T20:00:00"/>
    <b v="0"/>
    <n v="24"/>
    <b v="1"/>
    <n v="1.016"/>
    <n v="42.33333333333333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d v="2014-04-03T03:30:44"/>
    <d v="2014-04-14T15:00:00"/>
    <b v="0"/>
    <n v="15"/>
    <b v="1"/>
    <n v="1.508"/>
    <n v="50.266666666666666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d v="2012-02-16T17:35:10"/>
    <d v="2012-04-14T09:36:00"/>
    <b v="0"/>
    <n v="72"/>
    <b v="1"/>
    <n v="1.11425"/>
    <n v="61.902777777777779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d v="2014-03-18T10:50:25"/>
    <d v="2014-04-09T22:59:00"/>
    <b v="0"/>
    <n v="120"/>
    <b v="1"/>
    <n v="1.956"/>
    <n v="40.75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d v="2013-10-01T09:56:17"/>
    <d v="2013-11-03T17:00:00"/>
    <b v="0"/>
    <n v="123"/>
    <b v="1"/>
    <n v="1.1438333333333333"/>
    <n v="55.79674796747967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d v="2015-04-15T11:49:39"/>
    <d v="2015-05-15T11:49:39"/>
    <b v="0"/>
    <n v="1"/>
    <b v="1"/>
    <n v="2"/>
    <n v="1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d v="2014-01-07T11:00:48"/>
    <d v="2014-02-06T11:00:48"/>
    <b v="0"/>
    <n v="24"/>
    <b v="1"/>
    <n v="2.9250166666666666"/>
    <n v="73.125416666666666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d v="2012-02-19T09:12:52"/>
    <d v="2012-03-12T22:59:00"/>
    <b v="0"/>
    <n v="33"/>
    <b v="1"/>
    <n v="1.5636363636363637"/>
    <n v="26.060606060606062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d v="2015-07-09T10:02:25"/>
    <d v="2015-07-23T10:02:25"/>
    <b v="0"/>
    <n v="14"/>
    <b v="1"/>
    <n v="1.0566666666666666"/>
    <n v="22.642857142857142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d v="2015-10-22T10:38:33"/>
    <d v="2015-11-02T00:00:00"/>
    <b v="0"/>
    <n v="9"/>
    <b v="1"/>
    <n v="1.0119047619047619"/>
    <n v="47.22222222222222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d v="2012-08-06T11:29:43"/>
    <d v="2012-08-28T16:00:00"/>
    <b v="0"/>
    <n v="76"/>
    <b v="1"/>
    <n v="1.2283299999999999"/>
    <n v="32.324473684210524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d v="2015-07-20T09:15:12"/>
    <d v="2015-08-19T09:15:12"/>
    <b v="0"/>
    <n v="19"/>
    <b v="1"/>
    <n v="1.0149999999999999"/>
    <n v="53.42105263157894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d v="2013-06-26T17:27:16"/>
    <d v="2013-07-26T17:27:16"/>
    <b v="0"/>
    <n v="69"/>
    <b v="1"/>
    <n v="1.0114285714285713"/>
    <n v="51.304347826086953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d v="2016-03-23T08:00:09"/>
    <d v="2016-04-22T16:00:00"/>
    <b v="0"/>
    <n v="218"/>
    <b v="1"/>
    <n v="1.0811999999999999"/>
    <n v="37.19724770642201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d v="2011-12-29T10:54:07"/>
    <d v="2012-01-28T10:54:07"/>
    <b v="0"/>
    <n v="30"/>
    <b v="1"/>
    <n v="1.6259999999999999"/>
    <n v="27.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d v="2015-05-28T07:22:48"/>
    <d v="2015-06-27T07:22:48"/>
    <b v="0"/>
    <n v="100"/>
    <b v="1"/>
    <n v="1.0580000000000001"/>
    <n v="206.3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d v="2016-10-01T08:01:15"/>
    <d v="2016-10-29T11:00:00"/>
    <b v="0"/>
    <n v="296"/>
    <b v="1"/>
    <n v="2.4315000000000002"/>
    <n v="82.145270270270274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d v="2014-08-22T11:00:15"/>
    <d v="2014-09-21T11:00:15"/>
    <b v="0"/>
    <n v="1204"/>
    <b v="1"/>
    <n v="9.4483338095238096"/>
    <n v="164.79651993355483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d v="2016-01-12T11:10:22"/>
    <d v="2016-02-11T20:59:00"/>
    <b v="0"/>
    <n v="321"/>
    <b v="1"/>
    <n v="1.0846283333333333"/>
    <n v="60.820280373831778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d v="2013-10-14T11:22:35"/>
    <d v="2013-11-13T12:22:35"/>
    <b v="0"/>
    <n v="301"/>
    <b v="1"/>
    <n v="1.5737692307692308"/>
    <n v="67.970099667774093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d v="2015-07-16T22:40:36"/>
    <d v="2015-08-15T22:40:36"/>
    <b v="0"/>
    <n v="144"/>
    <b v="1"/>
    <n v="11.744899999999999"/>
    <n v="81.56180555555555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d v="2013-07-29T07:56:31"/>
    <d v="2013-09-02T20:00:00"/>
    <b v="0"/>
    <n v="539"/>
    <b v="1"/>
    <n v="1.7104755366949576"/>
    <n v="25.42547309833024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d v="2014-03-26T13:08:47"/>
    <d v="2014-04-25T13:08:47"/>
    <b v="0"/>
    <n v="498"/>
    <b v="1"/>
    <n v="1.2595294117647058"/>
    <n v="21.497991967871485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d v="2013-05-29T13:51:41"/>
    <d v="2013-06-24T21:00:00"/>
    <b v="0"/>
    <n v="1113"/>
    <b v="1"/>
    <n v="12.121296000000001"/>
    <n v="27.226630727762803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d v="2014-06-16T11:03:28"/>
    <d v="2014-07-18T19:00:00"/>
    <b v="0"/>
    <n v="988"/>
    <b v="1"/>
    <n v="4.9580000000000002"/>
    <n v="25.091093117408906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d v="2015-11-23T01:05:39"/>
    <d v="2015-12-13T16:00:00"/>
    <b v="0"/>
    <n v="391"/>
    <b v="1"/>
    <n v="3.3203999999999998"/>
    <n v="21.23017902813299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d v="2016-12-06T11:47:27"/>
    <d v="2017-01-05T11:47:27"/>
    <b v="0"/>
    <n v="28"/>
    <b v="1"/>
    <n v="11.65"/>
    <n v="41.607142857142854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d v="2015-02-26T16:31:51"/>
    <d v="2015-03-28T15:31:51"/>
    <b v="0"/>
    <n v="147"/>
    <b v="1"/>
    <n v="1.5331538461538461"/>
    <n v="135.58503401360545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d v="2016-01-02T06:48:43"/>
    <d v="2016-02-01T06:48:43"/>
    <b v="0"/>
    <n v="680"/>
    <b v="1"/>
    <n v="5.3710714285714287"/>
    <n v="22.116176470588236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d v="2014-10-02T16:04:43"/>
    <d v="2014-11-11T23:59:00"/>
    <b v="0"/>
    <n v="983"/>
    <b v="1"/>
    <n v="3.5292777777777777"/>
    <n v="64.625635808748726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d v="2017-02-08T06:55:16"/>
    <d v="2017-03-10T06:55:16"/>
    <b v="0"/>
    <n v="79"/>
    <b v="1"/>
    <n v="1.3740000000000001"/>
    <n v="69.569620253164558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d v="2013-10-25T15:00:14"/>
    <d v="2013-11-30T20:02:00"/>
    <b v="0"/>
    <n v="426"/>
    <b v="1"/>
    <n v="1.2802667999999999"/>
    <n v="75.13302816901408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d v="2016-03-23T11:49:04"/>
    <d v="2016-04-22T11:49:04"/>
    <b v="0"/>
    <n v="96"/>
    <b v="1"/>
    <n v="2.7067999999999999"/>
    <n v="140.97916666666666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d v="2017-01-31T11:51:40"/>
    <d v="2017-03-02T11:51:40"/>
    <b v="0"/>
    <n v="163"/>
    <b v="1"/>
    <n v="8.0640000000000001"/>
    <n v="49.472392638036808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d v="2013-10-22T05:48:53"/>
    <d v="2013-11-26T19:02:00"/>
    <b v="0"/>
    <n v="2525"/>
    <b v="1"/>
    <n v="13.600976000000001"/>
    <n v="53.865251485148519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d v="2017-03-06T10:01:30"/>
    <d v="2017-03-12T19:00:00"/>
    <b v="0"/>
    <n v="2035"/>
    <b v="1"/>
    <n v="9302.5"/>
    <n v="4.5712530712530715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d v="2016-10-04T11:39:06"/>
    <d v="2016-10-16T12:30:00"/>
    <b v="0"/>
    <n v="290"/>
    <b v="1"/>
    <n v="3.7702"/>
    <n v="65.00344827586207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d v="2014-01-21T09:00:17"/>
    <d v="2014-02-21T10:00:00"/>
    <b v="0"/>
    <n v="1980"/>
    <b v="1"/>
    <n v="26.47025"/>
    <n v="53.475252525252522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d v="2015-08-05T11:00:10"/>
    <d v="2015-09-04T11:00:10"/>
    <b v="0"/>
    <n v="57"/>
    <b v="1"/>
    <n v="1.0012000000000001"/>
    <n v="43.912280701754383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d v="2015-07-15T07:59:25"/>
    <d v="2015-07-29T07:59:25"/>
    <b v="0"/>
    <n v="380"/>
    <b v="1"/>
    <n v="1.0445405405405406"/>
    <n v="50.852631578947367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d v="2016-11-14T13:01:18"/>
    <d v="2016-12-14T13:01:18"/>
    <b v="0"/>
    <n v="128"/>
    <b v="1"/>
    <n v="1.0721428571428571"/>
    <n v="58.6328125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d v="2013-03-03T08:52:45"/>
    <d v="2013-04-02T07:52:45"/>
    <b v="0"/>
    <n v="180"/>
    <b v="1"/>
    <n v="1.6877142857142857"/>
    <n v="32.8166666666666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d v="2016-11-02T16:07:53"/>
    <d v="2016-12-02T17:07:53"/>
    <b v="0"/>
    <n v="571"/>
    <b v="1"/>
    <n v="9.7511200000000002"/>
    <n v="426.93169877408059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d v="2014-07-26T00:17:57"/>
    <d v="2014-08-16T00:17:57"/>
    <b v="0"/>
    <n v="480"/>
    <b v="1"/>
    <n v="1.3444929411764706"/>
    <n v="23.808729166666669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d v="2016-07-21T23:52:18"/>
    <d v="2016-08-05T23:52:18"/>
    <b v="0"/>
    <n v="249"/>
    <b v="1"/>
    <n v="2.722777777777778"/>
    <n v="98.413654618473899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d v="2015-10-19T07:09:07"/>
    <d v="2015-11-18T08:09:07"/>
    <b v="0"/>
    <n v="84"/>
    <b v="1"/>
    <n v="1.1268750000000001"/>
    <n v="107.3214285714285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d v="2017-01-17T07:32:48"/>
    <d v="2017-01-24T07:32:48"/>
    <b v="0"/>
    <n v="197"/>
    <b v="1"/>
    <n v="4.5979999999999999"/>
    <n v="11.67005076142132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d v="2016-04-07T14:50:51"/>
    <d v="2016-05-07T14:50:51"/>
    <b v="0"/>
    <n v="271"/>
    <b v="1"/>
    <n v="2.8665822784810127"/>
    <n v="41.782287822878232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d v="2016-11-08T02:50:46"/>
    <d v="2016-11-22T02:50:46"/>
    <b v="0"/>
    <n v="50"/>
    <b v="1"/>
    <n v="2.2270833333333333"/>
    <n v="21.38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d v="2016-05-15T14:28:49"/>
    <d v="2016-06-19T15:00:00"/>
    <b v="0"/>
    <n v="169"/>
    <b v="1"/>
    <n v="6.3613999999999997"/>
    <n v="94.103550295857985"/>
    <s v="games/tabletop games"/>
    <x v="6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d v="2015-05-12T10:01:27"/>
    <d v="2015-06-11T10:01:27"/>
    <b v="0"/>
    <n v="205"/>
    <b v="1"/>
    <n v="1.4650000000000001"/>
    <n v="15.721951219512196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d v="2016-11-28T11:18:56"/>
    <d v="2016-12-08T11:18:56"/>
    <b v="0"/>
    <n v="206"/>
    <b v="1"/>
    <n v="18.670999999999999"/>
    <n v="90.635922330097088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d v="2014-02-24T16:24:10"/>
    <d v="2014-03-26T15:24:10"/>
    <b v="0"/>
    <n v="84"/>
    <b v="1"/>
    <n v="3.2692000000000001"/>
    <n v="97.29761904761905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d v="2017-01-24T09:23:40"/>
    <d v="2017-02-14T09:23:40"/>
    <b v="0"/>
    <n v="210"/>
    <b v="1"/>
    <n v="7.7949999999999999"/>
    <n v="37.11904761904762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d v="2014-10-14T06:02:38"/>
    <d v="2014-11-17T16:00:00"/>
    <b v="0"/>
    <n v="181"/>
    <b v="1"/>
    <n v="1.5415151515151515"/>
    <n v="28.104972375690608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d v="2015-01-10T11:58:33"/>
    <d v="2015-01-31T11:58:33"/>
    <b v="0"/>
    <n v="60"/>
    <b v="1"/>
    <n v="1.1554666666666666"/>
    <n v="144.43333333333334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d v="2016-05-06T05:58:34"/>
    <d v="2016-05-22T19:00:00"/>
    <b v="0"/>
    <n v="445"/>
    <b v="1"/>
    <n v="1.8003333333333333"/>
    <n v="24.274157303370785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d v="2016-11-15T12:28:27"/>
    <d v="2016-11-22T12:28:27"/>
    <b v="0"/>
    <n v="17"/>
    <b v="1"/>
    <n v="2.9849999999999999"/>
    <n v="35.117647058823529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d v="2016-04-09T12:59:52"/>
    <d v="2016-04-26T18:00:00"/>
    <b v="0"/>
    <n v="194"/>
    <b v="1"/>
    <n v="3.2026666666666666"/>
    <n v="24.76288659793814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d v="2014-11-25T11:54:57"/>
    <d v="2014-12-20T17:00:00"/>
    <b v="0"/>
    <n v="404"/>
    <b v="1"/>
    <n v="3.80525"/>
    <n v="188.37871287128712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d v="2017-02-09T17:58:35"/>
    <d v="2017-03-11T17:58:35"/>
    <b v="0"/>
    <n v="194"/>
    <b v="1"/>
    <n v="1.026"/>
    <n v="148.08247422680412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d v="2017-02-10T08:54:23"/>
    <d v="2017-03-06T21:00:00"/>
    <b v="0"/>
    <n v="902"/>
    <b v="1"/>
    <n v="18.016400000000001"/>
    <n v="49.934589800443462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d v="2016-12-21T12:51:53"/>
    <d v="2017-01-10T13:59:00"/>
    <b v="0"/>
    <n v="1670"/>
    <b v="1"/>
    <n v="7.2024800000000004"/>
    <n v="107.82155688622754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d v="2016-11-09T16:00:04"/>
    <d v="2016-12-09T16:00:04"/>
    <b v="0"/>
    <n v="1328"/>
    <b v="1"/>
    <n v="2.8309000000000002"/>
    <n v="42.6340361445783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d v="2015-11-07T08:47:16"/>
    <d v="2015-12-07T08:47:16"/>
    <b v="0"/>
    <n v="944"/>
    <b v="1"/>
    <n v="13.566000000000001"/>
    <n v="14.370762711864407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d v="2017-02-15T05:10:42"/>
    <d v="2017-03-12T04:10:42"/>
    <b v="0"/>
    <n v="147"/>
    <b v="1"/>
    <n v="2.2035999999999998"/>
    <n v="37.476190476190474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d v="2014-01-24T04:00:57"/>
    <d v="2014-02-23T04:00:57"/>
    <b v="0"/>
    <n v="99"/>
    <b v="1"/>
    <n v="1.196"/>
    <n v="30.2020202020202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d v="2014-11-22T06:47:59"/>
    <d v="2014-12-22T06:47:59"/>
    <b v="0"/>
    <n v="79"/>
    <b v="1"/>
    <n v="4.0776923076923079"/>
    <n v="33.550632911392405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d v="2013-12-06T07:38:09"/>
    <d v="2014-01-05T07:38:09"/>
    <b v="0"/>
    <n v="75"/>
    <b v="1"/>
    <n v="1.0581826105905425"/>
    <n v="64.7466666666666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d v="2012-01-28T08:17:03"/>
    <d v="2012-02-27T08:17:03"/>
    <b v="0"/>
    <n v="207"/>
    <b v="1"/>
    <n v="1.4108235294117648"/>
    <n v="57.932367149758456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d v="2015-11-30T09:01:07"/>
    <d v="2016-01-03T14:59:00"/>
    <b v="0"/>
    <n v="102"/>
    <b v="1"/>
    <n v="2.7069999999999999"/>
    <n v="53.078431372549019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d v="2015-01-16T11:21:39"/>
    <d v="2015-02-03T20:00:00"/>
    <b v="0"/>
    <n v="32"/>
    <b v="1"/>
    <n v="1.538"/>
    <n v="48.0625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d v="2015-08-18T06:59:51"/>
    <d v="2015-09-17T06:59:51"/>
    <b v="0"/>
    <n v="480"/>
    <b v="1"/>
    <n v="4.0357653061224488"/>
    <n v="82.396874999999994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d v="2011-05-23T22:51:37"/>
    <d v="2011-07-24T22:50:00"/>
    <b v="0"/>
    <n v="11"/>
    <b v="1"/>
    <n v="1.85"/>
    <n v="50.454545454545453"/>
    <s v="music/rock"/>
    <x v="4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d v="2015-11-14T20:11:26"/>
    <d v="2016-01-13T20:11:26"/>
    <b v="0"/>
    <n v="12"/>
    <b v="1"/>
    <n v="1.8533333333333333"/>
    <n v="115.8333333333333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d v="2012-03-09T19:00:04"/>
    <d v="2012-05-08T18:00:04"/>
    <b v="0"/>
    <n v="48"/>
    <b v="1"/>
    <n v="1.0085533333333332"/>
    <n v="63.03458333333333"/>
    <s v="music/rock"/>
    <x v="4"/>
    <s v="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d v="2011-02-11T11:07:25"/>
    <d v="2011-03-11T20:00:00"/>
    <b v="0"/>
    <n v="59"/>
    <b v="1"/>
    <n v="1.0622116666666668"/>
    <n v="108.02152542372882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d v="2012-05-29T20:27:23"/>
    <d v="2012-06-28T20:27:23"/>
    <b v="0"/>
    <n v="79"/>
    <b v="1"/>
    <n v="1.2136666666666667"/>
    <n v="46.08860759493671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d v="2013-08-08T15:07:34"/>
    <d v="2013-09-05T19:59:00"/>
    <b v="0"/>
    <n v="14"/>
    <b v="1"/>
    <n v="1.0006666666666666"/>
    <n v="107.2142857142857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d v="2014-06-02T08:01:00"/>
    <d v="2014-06-23T08:01:00"/>
    <b v="0"/>
    <n v="106"/>
    <b v="1"/>
    <n v="1.1997755555555556"/>
    <n v="50.9338679245283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d v="2012-06-07T11:51:29"/>
    <d v="2012-06-26T10:00:00"/>
    <b v="0"/>
    <n v="25"/>
    <b v="1"/>
    <n v="1.0009999999999999"/>
    <n v="40.04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d v="2013-10-24T15:57:40"/>
    <d v="2013-12-06T15:22:00"/>
    <b v="0"/>
    <n v="25"/>
    <b v="1"/>
    <n v="1.0740000000000001"/>
    <n v="64.4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d v="2009-09-13T22:05:30"/>
    <d v="2009-12-01T09:00:00"/>
    <b v="0"/>
    <n v="29"/>
    <b v="1"/>
    <n v="1.0406666666666666"/>
    <n v="53.827586206896555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d v="2012-03-19T15:26:58"/>
    <d v="2012-04-22T20:00:00"/>
    <b v="0"/>
    <n v="43"/>
    <b v="1"/>
    <n v="1.728"/>
    <n v="100.46511627906976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d v="2012-03-19T08:44:36"/>
    <d v="2012-04-18T08:44:36"/>
    <b v="0"/>
    <n v="46"/>
    <b v="1"/>
    <n v="1.072505"/>
    <n v="46.630652173913049"/>
    <s v="music/rock"/>
    <x v="4"/>
    <s v="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d v="2012-08-30T08:59:59"/>
    <d v="2012-09-24T19:59:00"/>
    <b v="0"/>
    <n v="27"/>
    <b v="1"/>
    <n v="1.0823529411764705"/>
    <n v="34.07407407407407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d v="2012-12-21T09:21:20"/>
    <d v="2013-01-20T09:21:20"/>
    <b v="0"/>
    <n v="112"/>
    <b v="1"/>
    <n v="1.4608079999999999"/>
    <n v="65.214642857142863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d v="2012-12-27T14:54:16"/>
    <d v="2013-01-26T14:54:16"/>
    <b v="0"/>
    <n v="34"/>
    <b v="1"/>
    <n v="1.2524999999999999"/>
    <n v="44.205882352941174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d v="2012-01-19T09:33:46"/>
    <d v="2012-02-23T09:33:46"/>
    <b v="0"/>
    <n v="145"/>
    <b v="1"/>
    <n v="1.4907142857142857"/>
    <n v="71.965517241379317"/>
    <s v="music/rock"/>
    <x v="4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d v="2012-02-08T17:00:49"/>
    <d v="2012-03-13T19:59:00"/>
    <b v="0"/>
    <n v="19"/>
    <b v="1"/>
    <n v="1.006"/>
    <n v="52.94736842105263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d v="2014-02-24T12:10:33"/>
    <d v="2014-03-26T11:10:33"/>
    <b v="0"/>
    <n v="288"/>
    <b v="1"/>
    <n v="1.0507333333333333"/>
    <n v="109.45138888888889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d v="2011-01-21T16:46:49"/>
    <d v="2011-02-05T16:46:49"/>
    <b v="0"/>
    <n v="14"/>
    <b v="1"/>
    <n v="3.5016666666666665"/>
    <n v="75.035714285714292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d v="2012-06-14T09:26:56"/>
    <d v="2012-06-28T09:26:56"/>
    <b v="0"/>
    <n v="7"/>
    <b v="1"/>
    <n v="1.0125"/>
    <n v="115.71428571428571"/>
    <s v="music/rock"/>
    <x v="4"/>
    <s v="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d v="2013-05-21T19:31:36"/>
    <d v="2013-06-20T19:31:36"/>
    <b v="1"/>
    <n v="211"/>
    <b v="1"/>
    <n v="1.336044"/>
    <n v="31.65981042654028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d v="2013-11-27T12:50:34"/>
    <d v="2013-12-30T23:00:00"/>
    <b v="1"/>
    <n v="85"/>
    <b v="1"/>
    <n v="1.7065217391304348"/>
    <n v="46.17647058823529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d v="2011-11-02T18:39:56"/>
    <d v="2011-12-12T19:39:56"/>
    <b v="1"/>
    <n v="103"/>
    <b v="1"/>
    <n v="1.0935829457364341"/>
    <n v="68.481650485436887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d v="2010-11-20T11:34:51"/>
    <d v="2010-12-31T20:59:00"/>
    <b v="1"/>
    <n v="113"/>
    <b v="1"/>
    <n v="1.0070033333333335"/>
    <n v="53.46920353982301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d v="2014-07-14T08:41:12"/>
    <d v="2014-08-08T10:00:00"/>
    <b v="1"/>
    <n v="167"/>
    <b v="1"/>
    <n v="1.0122777777777778"/>
    <n v="109.10778443113773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d v="2012-02-08T20:02:09"/>
    <d v="2012-03-09T20:02:09"/>
    <b v="1"/>
    <n v="73"/>
    <b v="1"/>
    <n v="1.0675857142857144"/>
    <n v="51.18561643835616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d v="2012-04-05T11:15:33"/>
    <d v="2012-05-05T11:15:28"/>
    <b v="1"/>
    <n v="75"/>
    <b v="1"/>
    <n v="1.0665777537961894"/>
    <n v="27.936800000000002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d v="2014-07-31T15:06:36"/>
    <d v="2014-08-28T17:00:00"/>
    <b v="1"/>
    <n v="614"/>
    <b v="1"/>
    <n v="1.0130622"/>
    <n v="82.496921824104234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d v="2013-02-02T15:42:17"/>
    <d v="2013-03-09T15:42:17"/>
    <b v="1"/>
    <n v="107"/>
    <b v="1"/>
    <n v="1.0667450000000001"/>
    <n v="59.81747663551401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d v="2013-02-19T11:03:35"/>
    <d v="2013-03-21T10:03:35"/>
    <b v="1"/>
    <n v="1224"/>
    <b v="1"/>
    <n v="4.288397837837838"/>
    <n v="64.81647058823529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d v="2014-04-06T16:06:29"/>
    <d v="2014-05-06T16:06:29"/>
    <b v="1"/>
    <n v="104"/>
    <b v="1"/>
    <n v="1.0411111111111111"/>
    <n v="90.09615384615384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d v="2014-03-18T07:11:18"/>
    <d v="2014-04-18T15:00:00"/>
    <b v="1"/>
    <n v="79"/>
    <b v="1"/>
    <n v="1.0786666666666667"/>
    <n v="40.962025316455694"/>
    <s v="music/indie rock"/>
    <x v="4"/>
    <s v="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d v="2012-04-03T15:00:26"/>
    <d v="2012-05-03T15:00:26"/>
    <b v="1"/>
    <n v="157"/>
    <b v="1"/>
    <n v="1.7584040000000001"/>
    <n v="56.000127388535034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d v="2012-05-08T05:14:17"/>
    <d v="2012-06-07T05:14:17"/>
    <b v="1"/>
    <n v="50"/>
    <b v="1"/>
    <n v="1.5697000000000001"/>
    <n v="37.672800000000002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d v="2012-04-05T09:25:43"/>
    <d v="2012-05-05T09:25:43"/>
    <b v="1"/>
    <n v="64"/>
    <b v="1"/>
    <n v="1.026"/>
    <n v="40.078125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d v="2009-09-23T09:24:10"/>
    <d v="2009-12-09T10:24:00"/>
    <b v="1"/>
    <n v="200"/>
    <b v="1"/>
    <n v="1.0404266666666666"/>
    <n v="78.03199999999999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d v="2010-01-14T05:00:49"/>
    <d v="2010-02-14T21:00:00"/>
    <b v="1"/>
    <n v="22"/>
    <b v="1"/>
    <n v="1.04"/>
    <n v="18.9090909090909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d v="2009-08-25T07:26:54"/>
    <d v="2009-09-25T19:59:00"/>
    <b v="1"/>
    <n v="163"/>
    <b v="1"/>
    <n v="1.2105999999999999"/>
    <n v="37.13496932515337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d v="2013-11-14T17:58:05"/>
    <d v="2013-12-14T17:58:05"/>
    <b v="1"/>
    <n v="77"/>
    <b v="1"/>
    <n v="1.077"/>
    <n v="41.96103896103895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d v="2014-02-26T11:36:40"/>
    <d v="2014-04-02T10:36:40"/>
    <b v="1"/>
    <n v="89"/>
    <b v="1"/>
    <n v="1.0866"/>
    <n v="61.044943820224717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d v="2017-03-04T22:15:01"/>
    <d v="2017-04-03T21:15:01"/>
    <b v="0"/>
    <n v="64"/>
    <b v="0"/>
    <n v="0.39120962394619685"/>
    <n v="64.53125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d v="2017-03-10T13:29:29"/>
    <d v="2017-04-09T12:29:29"/>
    <b v="0"/>
    <n v="4"/>
    <b v="0"/>
    <n v="3.1481481481481478E-2"/>
    <n v="21.25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d v="2017-03-13T10:07:27"/>
    <d v="2017-03-20T10:07:27"/>
    <b v="0"/>
    <n v="4"/>
    <b v="0"/>
    <n v="0.48"/>
    <n v="3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d v="2017-02-24T13:14:45"/>
    <d v="2017-03-26T12:14:45"/>
    <b v="0"/>
    <n v="61"/>
    <b v="0"/>
    <n v="0.20733333333333334"/>
    <n v="25.49180327868852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d v="2017-02-27T16:32:11"/>
    <d v="2017-03-29T15:32:11"/>
    <b v="0"/>
    <n v="7"/>
    <b v="0"/>
    <n v="0.08"/>
    <n v="11.428571428571429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d v="2017-03-09T16:49:08"/>
    <d v="2017-04-30T09:00:00"/>
    <b v="0"/>
    <n v="1"/>
    <b v="0"/>
    <n v="7.1999999999999998E-3"/>
    <n v="10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d v="2014-07-22T14:00:40"/>
    <d v="2014-08-26T14:00:40"/>
    <b v="1"/>
    <n v="3355"/>
    <b v="1"/>
    <n v="5.2609431428571432"/>
    <n v="54.883162444113267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d v="2015-05-15T10:45:37"/>
    <d v="2015-06-14T10:45:37"/>
    <b v="1"/>
    <n v="537"/>
    <b v="1"/>
    <n v="2.5445000000000002"/>
    <n v="47.38361266294226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d v="2014-06-17T06:59:06"/>
    <d v="2014-07-17T06:59:06"/>
    <b v="1"/>
    <n v="125"/>
    <b v="1"/>
    <n v="1.0591999999999999"/>
    <n v="211.84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d v="2015-11-24T13:35:43"/>
    <d v="2015-12-24T16:00:00"/>
    <b v="1"/>
    <n v="163"/>
    <b v="1"/>
    <n v="1.0242285714285715"/>
    <n v="219.92638036809817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d v="2014-07-18T16:08:10"/>
    <d v="2014-08-17T16:08:10"/>
    <b v="1"/>
    <n v="283"/>
    <b v="1"/>
    <n v="1.4431375"/>
    <n v="40.795406360424032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d v="2015-01-07T07:04:31"/>
    <d v="2015-02-06T07:04:31"/>
    <b v="1"/>
    <n v="352"/>
    <b v="1"/>
    <n v="1.06308"/>
    <n v="75.502840909090907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d v="2014-05-08T07:36:30"/>
    <d v="2014-05-29T09:50:00"/>
    <b v="1"/>
    <n v="94"/>
    <b v="1"/>
    <n v="2.1216666666666666"/>
    <n v="13.54255319148936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d v="2014-10-06T08:04:58"/>
    <d v="2014-11-05T09:34:00"/>
    <b v="1"/>
    <n v="67"/>
    <b v="1"/>
    <n v="1.0195000000000001"/>
    <n v="60.865671641791046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d v="2014-05-12T05:44:03"/>
    <d v="2014-06-11T05:44:03"/>
    <b v="1"/>
    <n v="221"/>
    <b v="1"/>
    <n v="1.0227200000000001"/>
    <n v="115.69230769230769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d v="2014-01-27T14:11:35"/>
    <d v="2014-03-08T14:11:35"/>
    <b v="1"/>
    <n v="2165"/>
    <b v="1"/>
    <n v="5.2073254999999996"/>
    <n v="48.104623556581984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d v="2014-05-27T07:22:23"/>
    <d v="2014-06-26T07:22:23"/>
    <b v="1"/>
    <n v="179"/>
    <b v="1"/>
    <n v="1.1065833333333333"/>
    <n v="74.184357541899445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d v="2014-05-30T13:31:24"/>
    <d v="2014-06-29T13:31:24"/>
    <b v="1"/>
    <n v="123"/>
    <b v="1"/>
    <n v="1.0114333333333334"/>
    <n v="123.3455284552845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d v="2016-11-18T11:11:49"/>
    <d v="2016-12-18T23:59:00"/>
    <b v="1"/>
    <n v="1104"/>
    <b v="1"/>
    <n v="2.9420799999999998"/>
    <n v="66.623188405797094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d v="2016-09-30T07:25:38"/>
    <d v="2016-10-30T07:25:38"/>
    <b v="1"/>
    <n v="403"/>
    <b v="1"/>
    <n v="1.0577749999999999"/>
    <n v="104.99007444168734"/>
    <s v="food/small batch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d v="2015-11-19T11:48:25"/>
    <d v="2016-01-08T11:47:00"/>
    <b v="0"/>
    <n v="1"/>
    <b v="0"/>
    <n v="0.03"/>
    <n v="3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d v="2016-05-25T09:27:49"/>
    <d v="2016-06-24T09:27:49"/>
    <b v="0"/>
    <n v="1"/>
    <b v="0"/>
    <n v="1E-3"/>
    <n v="1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d v="2016-09-02T11:10:31"/>
    <d v="2016-10-17T11:10:31"/>
    <b v="0"/>
    <n v="3"/>
    <b v="0"/>
    <n v="6.4999999999999997E-4"/>
    <n v="13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d v="2016-07-26T06:34:36"/>
    <d v="2016-08-25T06:34:36"/>
    <b v="0"/>
    <n v="1"/>
    <b v="0"/>
    <n v="1.4999999999999999E-2"/>
    <n v="1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d v="2015-12-22T14:22:18"/>
    <d v="2016-02-20T14:22:18"/>
    <b v="0"/>
    <n v="5"/>
    <b v="0"/>
    <n v="3.8571428571428572E-3"/>
    <n v="54"/>
    <s v="technology/web"/>
    <x v="2"/>
    <s v="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d v="2015-03-30T18:25:39"/>
    <d v="2015-04-29T18:25:39"/>
    <b v="0"/>
    <n v="7"/>
    <b v="0"/>
    <n v="5.7142857142857143E-3"/>
    <n v="15.428571428571429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d v="2014-11-11T09:21:00"/>
    <d v="2015-01-10T09:21:00"/>
    <b v="0"/>
    <n v="1"/>
    <b v="0"/>
    <n v="7.1428571428571429E-4"/>
    <n v="25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d v="2015-04-02T14:02:16"/>
    <d v="2015-05-02T14:02:16"/>
    <b v="0"/>
    <n v="2"/>
    <b v="0"/>
    <n v="6.875E-3"/>
    <n v="27.5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d v="2015-06-04T07:35:24"/>
    <d v="2015-08-03T07:35:24"/>
    <b v="0"/>
    <n v="3"/>
    <b v="0"/>
    <n v="0.14680000000000001"/>
    <n v="367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d v="2016-01-08T08:58:00"/>
    <d v="2016-02-07T08:58:00"/>
    <b v="0"/>
    <n v="1"/>
    <b v="0"/>
    <n v="4.0000000000000002E-4"/>
    <n v="2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d v="2014-11-11T08:31:10"/>
    <d v="2014-12-11T08:31:10"/>
    <b v="0"/>
    <n v="2"/>
    <b v="0"/>
    <n v="0.2857142857142857"/>
    <n v="6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d v="2015-09-21T04:45:33"/>
    <d v="2015-10-21T04:45:33"/>
    <b v="0"/>
    <n v="27"/>
    <b v="0"/>
    <n v="0.1052"/>
    <n v="97.407407407407405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d v="2016-02-25T15:16:56"/>
    <d v="2016-04-25T14:16:56"/>
    <b v="0"/>
    <n v="14"/>
    <b v="0"/>
    <n v="1.34E-2"/>
    <n v="47.85714285714285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d v="2015-02-28T09:19:25"/>
    <d v="2015-04-14T08:19:25"/>
    <b v="0"/>
    <n v="2"/>
    <b v="0"/>
    <n v="2.5000000000000001E-3"/>
    <n v="5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d v="2014-11-17T20:32:21"/>
    <d v="2014-12-17T20:32:21"/>
    <b v="0"/>
    <n v="4"/>
    <b v="0"/>
    <n v="3.2799999999999999E-3"/>
    <n v="20.5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d v="2015-03-24T17:39:31"/>
    <d v="2015-04-23T17:39:31"/>
    <b v="0"/>
    <n v="6"/>
    <b v="0"/>
    <n v="3.272727272727273E-2"/>
    <n v="30"/>
    <s v="technology/web"/>
    <x v="2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d v="2015-07-30T07:53:44"/>
    <d v="2015-08-29T07:53:44"/>
    <b v="0"/>
    <n v="1"/>
    <b v="0"/>
    <n v="5.8823529411764708E-5"/>
    <n v="5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d v="2015-01-13T12:14:20"/>
    <d v="2015-02-12T12:14:20"/>
    <b v="0"/>
    <n v="1"/>
    <b v="0"/>
    <n v="4.5454545454545455E-4"/>
    <n v="1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d v="2015-11-10T14:12:46"/>
    <d v="2015-12-10T14:12:46"/>
    <b v="0"/>
    <n v="4"/>
    <b v="0"/>
    <n v="0.10877666666666666"/>
    <n v="81.58249999999999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d v="2015-09-01T11:02:22"/>
    <d v="2015-10-01T11:02:22"/>
    <b v="0"/>
    <n v="3"/>
    <b v="0"/>
    <n v="3.6666666666666666E-3"/>
    <n v="18.33333333333333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d v="2015-03-11T14:27:28"/>
    <d v="2015-04-10T14:27:28"/>
    <b v="0"/>
    <n v="7"/>
    <b v="0"/>
    <n v="1.8193398957730169E-2"/>
    <n v="224.42857142857142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d v="2015-07-09T20:30:03"/>
    <d v="2015-08-03T20:30:03"/>
    <b v="0"/>
    <n v="2"/>
    <b v="0"/>
    <n v="2.5000000000000001E-2"/>
    <n v="3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d v="2015-01-22T17:21:47"/>
    <d v="2015-02-21T17:21:47"/>
    <b v="0"/>
    <n v="3"/>
    <b v="0"/>
    <n v="4.3499999999999997E-2"/>
    <n v="14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d v="2014-10-14T17:37:23"/>
    <d v="2014-11-13T18:37:23"/>
    <b v="0"/>
    <n v="8"/>
    <b v="0"/>
    <n v="8.0000000000000002E-3"/>
    <n v="1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d v="2015-07-06T08:50:32"/>
    <d v="2015-08-05T08:50:32"/>
    <b v="0"/>
    <n v="7"/>
    <b v="0"/>
    <n v="1.2123076923076924E-2"/>
    <n v="112.57142857142857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d v="2016-06-07T07:02:20"/>
    <d v="2016-07-22T07:02:20"/>
    <b v="0"/>
    <n v="3"/>
    <b v="0"/>
    <n v="6.8399999999999997E-3"/>
    <n v="342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d v="2014-12-16T12:29:19"/>
    <d v="2015-01-15T11:29:00"/>
    <b v="0"/>
    <n v="8"/>
    <b v="0"/>
    <n v="1.2513513513513513E-2"/>
    <n v="57.875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d v="2015-06-24T07:40:52"/>
    <d v="2015-07-25T13:59:00"/>
    <b v="0"/>
    <n v="1"/>
    <b v="0"/>
    <n v="1.8749999999999999E-3"/>
    <n v="3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d v="2015-03-01T11:04:04"/>
    <d v="2015-03-31T10:04:04"/>
    <b v="0"/>
    <n v="1"/>
    <b v="0"/>
    <n v="1.25E-3"/>
    <n v="25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d v="2015-07-09T07:33:37"/>
    <d v="2015-08-08T07:33:37"/>
    <b v="0"/>
    <n v="1"/>
    <b v="0"/>
    <n v="5.0000000000000001E-4"/>
    <n v="5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d v="2015-01-27T00:41:33"/>
    <d v="2015-02-26T00:41:33"/>
    <b v="0"/>
    <n v="2"/>
    <b v="0"/>
    <n v="5.9999999999999995E-4"/>
    <n v="1.5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d v="2015-09-15T12:22:38"/>
    <d v="2015-10-15T12:22:38"/>
    <b v="0"/>
    <n v="1"/>
    <b v="0"/>
    <n v="2E-3"/>
    <n v="1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d v="2016-01-05T11:44:56"/>
    <d v="2016-03-05T11:44:56"/>
    <b v="0"/>
    <n v="9"/>
    <b v="0"/>
    <n v="7.1785714285714283E-3"/>
    <n v="22.333333333333332"/>
    <s v="food/food trucks"/>
    <x v="7"/>
    <s v="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d v="2015-04-13T08:18:51"/>
    <d v="2015-05-13T08:18:51"/>
    <b v="0"/>
    <n v="1"/>
    <b v="0"/>
    <n v="4.3333333333333331E-3"/>
    <n v="52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d v="2016-01-30T13:10:58"/>
    <d v="2016-03-30T12:10:58"/>
    <b v="0"/>
    <n v="12"/>
    <b v="0"/>
    <n v="0.16833333333333333"/>
    <n v="16.833333333333332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d v="2016-08-13T06:02:55"/>
    <d v="2016-09-03T06:02:55"/>
    <b v="0"/>
    <n v="20"/>
    <b v="0"/>
    <n v="0.22520000000000001"/>
    <n v="56.3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d v="2014-12-09T18:39:50"/>
    <d v="2015-01-18T18:39:50"/>
    <b v="0"/>
    <n v="16"/>
    <b v="0"/>
    <n v="0.41384615384615386"/>
    <n v="84.0625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d v="2015-03-19T05:48:48"/>
    <d v="2015-04-10T22:00:00"/>
    <b v="0"/>
    <n v="33"/>
    <b v="0"/>
    <n v="0.25259090909090909"/>
    <n v="168.39393939393941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d v="2014-10-06T19:22:37"/>
    <d v="2014-11-05T20:22:37"/>
    <b v="0"/>
    <n v="2"/>
    <b v="0"/>
    <n v="2E-3"/>
    <n v="15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d v="2015-07-19T13:01:15"/>
    <d v="2015-08-18T13:01:15"/>
    <b v="0"/>
    <n v="6"/>
    <b v="0"/>
    <n v="1.84E-2"/>
    <n v="76.666666666666671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d v="2015-07-26T09:34:42"/>
    <d v="2015-08-25T09:34:42"/>
    <b v="0"/>
    <n v="3"/>
    <b v="0"/>
    <n v="6.0400000000000002E-3"/>
    <n v="50.333333333333336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d v="2014-04-30T18:38:02"/>
    <d v="2014-05-31T15:30:00"/>
    <b v="0"/>
    <n v="3"/>
    <b v="0"/>
    <n v="8.3333333333333332E-3"/>
    <n v="8.3333333333333339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d v="2015-07-13T08:41:00"/>
    <d v="2015-08-21T19:59:00"/>
    <b v="0"/>
    <n v="13"/>
    <b v="0"/>
    <n v="3.0666666666666665E-2"/>
    <n v="35.38461538461538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d v="2016-06-15T12:42:26"/>
    <d v="2016-07-15T12:42:26"/>
    <b v="0"/>
    <n v="6"/>
    <b v="0"/>
    <n v="5.5833333333333334E-3"/>
    <n v="55.83333333333333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d v="2015-01-15T09:42:23"/>
    <d v="2015-03-14T07:00:00"/>
    <b v="0"/>
    <n v="1"/>
    <b v="0"/>
    <n v="2.5000000000000001E-4"/>
    <n v="5"/>
    <s v="food/food trucks"/>
    <x v="7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d v="2015-01-23T12:34:04"/>
    <d v="2015-03-24T11:34:04"/>
    <b v="0"/>
    <n v="5"/>
    <b v="0"/>
    <n v="2.0000000000000001E-4"/>
    <n v="1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d v="2014-09-10T16:41:35"/>
    <d v="2014-11-09T17:41:35"/>
    <b v="0"/>
    <n v="36"/>
    <b v="0"/>
    <n v="0.14825133372851215"/>
    <n v="69.472222222222229"/>
    <s v="food/food trucks"/>
    <x v="7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d v="2015-01-22T08:29:56"/>
    <d v="2015-02-21T08:29:56"/>
    <b v="0"/>
    <n v="1"/>
    <b v="0"/>
    <n v="1.6666666666666666E-4"/>
    <n v="1"/>
    <s v="food/food trucks"/>
    <x v="7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d v="2015-02-09T09:23:56"/>
    <d v="2015-03-11T08:23:56"/>
    <b v="0"/>
    <n v="1"/>
    <b v="0"/>
    <n v="2E-3"/>
    <n v="1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d v="2014-12-01T08:54:50"/>
    <d v="2014-12-31T08:54:50"/>
    <b v="0"/>
    <n v="1"/>
    <b v="0"/>
    <n v="1.3333333333333334E-4"/>
    <n v="8"/>
    <s v="food/food trucks"/>
    <x v="7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d v="2014-09-27T13:25:08"/>
    <d v="2014-10-27T13:25:08"/>
    <b v="0"/>
    <n v="9"/>
    <b v="0"/>
    <n v="1.24E-2"/>
    <n v="34.444444444444443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d v="2016-05-12T13:55:49"/>
    <d v="2016-05-27T14:04:00"/>
    <b v="0"/>
    <n v="1"/>
    <b v="0"/>
    <n v="2.8571428571428574E-4"/>
    <n v="1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d v="2016-02-11T23:38:53"/>
    <d v="2016-03-22T22:38:53"/>
    <b v="0"/>
    <n v="1"/>
    <b v="0"/>
    <n v="2.0000000000000002E-5"/>
    <n v="1"/>
    <s v="food/food trucks"/>
    <x v="7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d v="2015-02-10T10:49:11"/>
    <d v="2015-03-12T09:49:11"/>
    <b v="0"/>
    <n v="1"/>
    <b v="0"/>
    <n v="2.8571428571428571E-5"/>
    <n v="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d v="2016-12-30T13:06:06"/>
    <d v="2017-02-05T08:44:00"/>
    <b v="0"/>
    <n v="4"/>
    <b v="0"/>
    <n v="1.4321428571428572E-2"/>
    <n v="501.25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d v="2016-01-12T19:08:24"/>
    <d v="2016-02-11T19:08:24"/>
    <b v="0"/>
    <n v="2"/>
    <b v="0"/>
    <n v="7.0000000000000001E-3"/>
    <n v="10.5"/>
    <s v="food/food trucks"/>
    <x v="7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d v="2016-04-28T18:23:33"/>
    <d v="2016-06-27T18:23:33"/>
    <b v="0"/>
    <n v="2"/>
    <b v="0"/>
    <n v="2.0000000000000002E-5"/>
    <n v="1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d v="2015-02-05T21:14:57"/>
    <d v="2015-03-07T21:14:57"/>
    <b v="0"/>
    <n v="2"/>
    <b v="0"/>
    <n v="1.4285714285714287E-4"/>
    <n v="1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d v="2015-06-24T20:27:54"/>
    <d v="2015-08-03T20:27:54"/>
    <b v="0"/>
    <n v="2"/>
    <b v="0"/>
    <n v="1.2999999999999999E-3"/>
    <n v="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d v="2015-09-04T22:39:46"/>
    <d v="2015-10-04T22:39:46"/>
    <b v="0"/>
    <n v="4"/>
    <b v="0"/>
    <n v="4.8960000000000002E-3"/>
    <n v="30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d v="2015-11-30T06:46:10"/>
    <d v="2016-01-29T06:46:10"/>
    <b v="0"/>
    <n v="2"/>
    <b v="0"/>
    <n v="3.8461538461538462E-4"/>
    <n v="22.5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d v="2015-10-08T13:57:42"/>
    <d v="2015-12-07T14:57:42"/>
    <b v="0"/>
    <n v="1"/>
    <b v="0"/>
    <n v="3.3333333333333335E-3"/>
    <n v="5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d v="2016-01-14T13:35:13"/>
    <d v="2016-02-13T13:35:13"/>
    <b v="0"/>
    <n v="2"/>
    <b v="0"/>
    <n v="2E-3"/>
    <n v="5"/>
    <s v="food/food trucks"/>
    <x v="7"/>
    <s v="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d v="2015-07-01T19:00:54"/>
    <d v="2015-07-22T20:59:00"/>
    <b v="0"/>
    <n v="109"/>
    <b v="1"/>
    <n v="1.0788"/>
    <n v="74.22935779816514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d v="2015-02-17T08:00:28"/>
    <d v="2015-03-19T07:00:28"/>
    <b v="0"/>
    <n v="372"/>
    <b v="1"/>
    <n v="1.2594166666666666"/>
    <n v="81.25268817204300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d v="2014-07-16T07:00:22"/>
    <d v="2014-08-15T07:00:22"/>
    <b v="0"/>
    <n v="311"/>
    <b v="1"/>
    <n v="2.0251494999999999"/>
    <n v="130.2346945337620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d v="2016-04-25T10:06:31"/>
    <d v="2016-05-25T10:06:31"/>
    <b v="0"/>
    <n v="61"/>
    <b v="1"/>
    <n v="1.0860000000000001"/>
    <n v="53.40983606557377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d v="2015-08-26T20:33:41"/>
    <d v="2015-09-25T20:33:41"/>
    <b v="0"/>
    <n v="115"/>
    <b v="1"/>
    <n v="1.728"/>
    <n v="75.130434782608702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d v="2016-10-27T06:27:51"/>
    <d v="2016-11-26T07:27:51"/>
    <b v="0"/>
    <n v="111"/>
    <b v="1"/>
    <n v="1.6798"/>
    <n v="75.66666666666667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d v="2016-10-11T03:16:33"/>
    <d v="2016-11-11T20:00:00"/>
    <b v="0"/>
    <n v="337"/>
    <b v="1"/>
    <n v="4.2720000000000002"/>
    <n v="31.691394658753708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d v="2016-08-24T23:35:13"/>
    <d v="2016-08-30T21:36:00"/>
    <b v="0"/>
    <n v="9"/>
    <b v="1"/>
    <n v="1.075"/>
    <n v="47.777777777777779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d v="2014-10-30T19:25:15"/>
    <d v="2014-11-29T20:25:15"/>
    <b v="0"/>
    <n v="120"/>
    <b v="1"/>
    <n v="1.08"/>
    <n v="90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d v="2014-09-19T17:44:16"/>
    <d v="2014-10-27T19:11:00"/>
    <b v="0"/>
    <n v="102"/>
    <b v="1"/>
    <n v="1.0153353333333335"/>
    <n v="149.3140196078431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d v="2017-02-13T13:48:10"/>
    <d v="2017-03-05T13:48:10"/>
    <b v="0"/>
    <n v="186"/>
    <b v="1"/>
    <n v="1.1545000000000001"/>
    <n v="62.06989247311828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d v="2015-11-30T12:15:00"/>
    <d v="2015-12-29T15:00:00"/>
    <b v="0"/>
    <n v="15"/>
    <b v="1"/>
    <n v="1.335"/>
    <n v="53.4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d v="2017-01-03T08:36:49"/>
    <d v="2017-02-02T08:36:49"/>
    <b v="0"/>
    <n v="67"/>
    <b v="1"/>
    <n v="1.5469999999999999"/>
    <n v="69.268656716417908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d v="2017-02-03T20:50:08"/>
    <d v="2017-03-10T20:50:08"/>
    <b v="0"/>
    <n v="130"/>
    <b v="1"/>
    <n v="1.0084571428571429"/>
    <n v="271.5076923076923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d v="2016-03-23T10:45:50"/>
    <d v="2016-04-20T10:45:50"/>
    <b v="0"/>
    <n v="16"/>
    <b v="1"/>
    <n v="1.82"/>
    <n v="34.125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d v="2017-01-26T15:03:59"/>
    <d v="2017-02-25T15:03:59"/>
    <b v="0"/>
    <n v="67"/>
    <b v="1"/>
    <n v="1.8086666666666666"/>
    <n v="40.492537313432834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d v="2016-02-23T06:27:36"/>
    <d v="2016-03-24T05:27:36"/>
    <b v="0"/>
    <n v="124"/>
    <b v="1"/>
    <n v="1.0230434782608695"/>
    <n v="189.75806451612902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d v="2016-05-05T12:55:18"/>
    <d v="2016-06-09T11:00:00"/>
    <b v="0"/>
    <n v="80"/>
    <b v="1"/>
    <n v="1.1017999999999999"/>
    <n v="68.862499999999997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d v="2016-02-07T07:18:05"/>
    <d v="2016-03-23T06:18:05"/>
    <b v="0"/>
    <n v="282"/>
    <b v="1"/>
    <n v="1.0225"/>
    <n v="108.7765957446808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d v="2016-11-29T20:29:27"/>
    <d v="2017-01-02T20:17:00"/>
    <b v="0"/>
    <n v="68"/>
    <b v="1"/>
    <n v="1.0078823529411765"/>
    <n v="125.98529411764706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d v="2011-08-28T16:18:17"/>
    <d v="2011-09-30T19:00:00"/>
    <b v="0"/>
    <n v="86"/>
    <b v="1"/>
    <n v="1.038"/>
    <n v="90.523255813953483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d v="2012-06-28T20:28:16"/>
    <d v="2012-07-18T20:28:16"/>
    <b v="0"/>
    <n v="115"/>
    <b v="1"/>
    <n v="1.1070833333333334"/>
    <n v="28.880434782608695"/>
    <s v="music/indie rock"/>
    <x v="4"/>
    <s v="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d v="2013-03-07T18:40:25"/>
    <d v="2013-04-16T11:00:00"/>
    <b v="0"/>
    <n v="75"/>
    <b v="1"/>
    <n v="1.1625000000000001"/>
    <n v="3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d v="2015-09-01T13:36:37"/>
    <d v="2015-09-30T11:29:00"/>
    <b v="0"/>
    <n v="43"/>
    <b v="1"/>
    <n v="1.111"/>
    <n v="51.674418604651166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d v="2012-08-24T09:15:48"/>
    <d v="2012-09-23T09:15:48"/>
    <b v="0"/>
    <n v="48"/>
    <b v="1"/>
    <n v="1.8014285714285714"/>
    <n v="26.270833333333332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d v="2013-04-08T18:27:33"/>
    <d v="2013-05-08T18:27:33"/>
    <b v="0"/>
    <n v="52"/>
    <b v="1"/>
    <n v="1"/>
    <n v="48.07692307692308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d v="2012-04-26T12:58:51"/>
    <d v="2012-05-10T09:00:00"/>
    <b v="0"/>
    <n v="43"/>
    <b v="1"/>
    <n v="1.1850000000000001"/>
    <n v="27.558139534883722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d v="2012-09-21T19:42:01"/>
    <d v="2012-10-27T21:00:00"/>
    <b v="0"/>
    <n v="58"/>
    <b v="1"/>
    <n v="1.0721700000000001"/>
    <n v="36.97137931034483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d v="2011-01-14T02:18:49"/>
    <d v="2011-02-08T02:18:49"/>
    <b v="0"/>
    <n v="47"/>
    <b v="1"/>
    <n v="1.1366666666666667"/>
    <n v="29.02127659574468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d v="2012-04-23T17:47:35"/>
    <d v="2012-05-23T17:47:35"/>
    <b v="0"/>
    <n v="36"/>
    <b v="1"/>
    <n v="1.0316400000000001"/>
    <n v="28.65666666666667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d v="2011-12-16T15:49:52"/>
    <d v="2012-01-25T15:49:52"/>
    <b v="0"/>
    <n v="17"/>
    <b v="1"/>
    <n v="1.28"/>
    <n v="37.647058823529413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d v="2010-06-24T18:46:20"/>
    <d v="2010-09-03T17:03:00"/>
    <b v="0"/>
    <n v="104"/>
    <b v="1"/>
    <n v="1.3576026666666667"/>
    <n v="97.904038461538462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d v="2012-10-11T09:57:49"/>
    <d v="2012-11-10T10:57:49"/>
    <b v="0"/>
    <n v="47"/>
    <b v="1"/>
    <n v="1"/>
    <n v="42.55319148936170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d v="2010-08-26T16:16:16"/>
    <d v="2010-10-10T16:16:16"/>
    <b v="0"/>
    <n v="38"/>
    <b v="1"/>
    <n v="1.0000360000000001"/>
    <n v="131.5836842105263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d v="2010-05-11T22:54:15"/>
    <d v="2010-07-10T14:00:00"/>
    <b v="0"/>
    <n v="81"/>
    <b v="1"/>
    <n v="1.0471999999999999"/>
    <n v="32.320987654320987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d v="2014-09-30T23:52:50"/>
    <d v="2014-11-03T00:52:50"/>
    <b v="0"/>
    <n v="55"/>
    <b v="1"/>
    <n v="1.050225"/>
    <n v="61.103999999999999"/>
    <s v="music/indie rock"/>
    <x v="4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d v="2012-06-28T08:35:45"/>
    <d v="2012-08-12T08:35:45"/>
    <b v="0"/>
    <n v="41"/>
    <b v="1"/>
    <n v="1.7133333333333334"/>
    <n v="31.3414634146341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d v="2012-12-14T14:48:33"/>
    <d v="2013-01-13T14:48:33"/>
    <b v="0"/>
    <n v="79"/>
    <b v="1"/>
    <n v="1.2749999999999999"/>
    <n v="129.113924050632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d v="2012-07-17T09:26:34"/>
    <d v="2012-07-27T18:00:00"/>
    <b v="0"/>
    <n v="16"/>
    <b v="1"/>
    <n v="1.3344333333333334"/>
    <n v="25.020624999999999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d v="2015-08-11T14:28:04"/>
    <d v="2015-10-10T14:28:04"/>
    <b v="0"/>
    <n v="8"/>
    <b v="1"/>
    <n v="1"/>
    <n v="25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d v="2012-03-31T07:30:08"/>
    <d v="2012-04-30T07:30:08"/>
    <b v="0"/>
    <n v="95"/>
    <b v="1"/>
    <n v="1.1291099999999998"/>
    <n v="47.541473684210523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d v="2011-06-17T10:46:23"/>
    <d v="2011-08-01T10:46:23"/>
    <b v="0"/>
    <n v="25"/>
    <b v="1"/>
    <n v="1.0009999999999999"/>
    <n v="40.04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d v="2012-03-02T10:00:03"/>
    <d v="2012-05-01T09:00:03"/>
    <b v="0"/>
    <n v="19"/>
    <b v="1"/>
    <n v="1.1372727272727272"/>
    <n v="65.84210526315789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d v="2011-08-16T14:00:03"/>
    <d v="2011-09-15T14:00:03"/>
    <b v="0"/>
    <n v="90"/>
    <b v="1"/>
    <n v="1.1931742857142855"/>
    <n v="46.401222222222216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d v="2011-09-07T15:57:59"/>
    <d v="2011-10-12T15:57:59"/>
    <b v="0"/>
    <n v="41"/>
    <b v="1"/>
    <n v="1.0325"/>
    <n v="50.365853658536587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d v="2012-03-23T08:59:36"/>
    <d v="2012-04-22T08:59:36"/>
    <b v="0"/>
    <n v="30"/>
    <b v="1"/>
    <n v="2.6566666666666667"/>
    <n v="26.56666666666666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d v="2012-04-26T17:59:57"/>
    <d v="2012-05-26T17:59:57"/>
    <b v="0"/>
    <n v="38"/>
    <b v="1"/>
    <n v="1.0005066666666667"/>
    <n v="39.493684210526318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d v="2011-10-17T07:11:48"/>
    <d v="2011-11-16T08:11:48"/>
    <b v="0"/>
    <n v="65"/>
    <b v="1"/>
    <n v="1.0669999999999999"/>
    <n v="49.246153846153845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d v="2013-04-09T08:33:59"/>
    <d v="2013-05-09T08:33:59"/>
    <b v="0"/>
    <n v="75"/>
    <b v="1"/>
    <n v="1.3367142857142857"/>
    <n v="62.3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d v="2012-04-23T21:27:56"/>
    <d v="2012-06-22T21:27:56"/>
    <b v="0"/>
    <n v="16"/>
    <b v="1"/>
    <n v="1.214"/>
    <n v="37.9375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d v="2010-12-30T12:08:34"/>
    <d v="2011-01-15T17:51:00"/>
    <b v="0"/>
    <n v="10"/>
    <b v="1"/>
    <n v="1.032"/>
    <n v="51.6"/>
    <s v="music/indie rock"/>
    <x v="4"/>
    <s v="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d v="2012-04-25T15:39:48"/>
    <d v="2012-06-16T01:59:00"/>
    <b v="0"/>
    <n v="27"/>
    <b v="1"/>
    <n v="1.25"/>
    <n v="27.777777777777779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d v="2013-03-14T20:02:20"/>
    <d v="2013-04-28T20:02:20"/>
    <b v="0"/>
    <n v="259"/>
    <b v="1"/>
    <n v="1.2869999999999999"/>
    <n v="99.382239382239376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d v="2012-04-23T07:29:04"/>
    <d v="2012-05-23T07:29:04"/>
    <b v="0"/>
    <n v="39"/>
    <b v="1"/>
    <n v="1.0100533333333332"/>
    <n v="38.84820512820512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d v="2012-05-07T14:42:55"/>
    <d v="2012-06-06T14:42:55"/>
    <b v="0"/>
    <n v="42"/>
    <b v="1"/>
    <n v="1.2753666666666665"/>
    <n v="45.548809523809524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d v="2013-02-22T15:54:52"/>
    <d v="2013-03-29T14:54:52"/>
    <b v="0"/>
    <n v="10"/>
    <b v="1"/>
    <n v="1"/>
    <n v="6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d v="2011-07-06T13:05:38"/>
    <d v="2011-08-05T13:05:38"/>
    <b v="0"/>
    <n v="56"/>
    <b v="1"/>
    <n v="1.127715"/>
    <n v="80.55107142857141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d v="2015-01-13T15:13:07"/>
    <d v="2015-01-27T15:13:07"/>
    <b v="0"/>
    <n v="20"/>
    <b v="1"/>
    <n v="1.056"/>
    <n v="52.8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d v="2012-11-13T07:33:57"/>
    <d v="2012-12-31T10:00:00"/>
    <b v="0"/>
    <n v="170"/>
    <b v="1"/>
    <n v="2.0262500000000001"/>
    <n v="47.676470588235297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d v="2012-05-24T10:32:55"/>
    <d v="2012-06-23T10:32:55"/>
    <b v="0"/>
    <n v="29"/>
    <b v="1"/>
    <n v="1.1333333333333333"/>
    <n v="23.44827586206896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d v="2015-08-28T10:38:24"/>
    <d v="2015-09-27T10:38:24"/>
    <b v="0"/>
    <n v="7"/>
    <b v="0"/>
    <n v="2.5545454545454545E-2"/>
    <n v="40.142857142857146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d v="2014-08-07T11:48:38"/>
    <d v="2014-09-21T11:48:38"/>
    <b v="0"/>
    <n v="5"/>
    <b v="0"/>
    <n v="7.8181818181818181E-4"/>
    <n v="17.2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d v="2015-09-10T23:07:49"/>
    <d v="2015-10-03T13:00:00"/>
    <b v="0"/>
    <n v="2"/>
    <b v="0"/>
    <n v="6.0000000000000001E-3"/>
    <n v="15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d v="2015-02-23T11:25:49"/>
    <d v="2015-04-20T10:25:49"/>
    <b v="0"/>
    <n v="28"/>
    <b v="0"/>
    <n v="1.0526315789473684E-2"/>
    <n v="35.714285714285715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d v="2015-03-15T15:56:12"/>
    <d v="2015-05-14T15:56:12"/>
    <b v="0"/>
    <n v="2"/>
    <b v="0"/>
    <n v="1.5E-3"/>
    <n v="37.5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d v="2014-08-03T01:21:17"/>
    <d v="2014-08-20T01:21:17"/>
    <b v="0"/>
    <n v="4"/>
    <b v="0"/>
    <n v="1.7500000000000002E-2"/>
    <n v="52.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d v="2015-01-23T12:09:13"/>
    <d v="2015-02-22T12:09:13"/>
    <b v="0"/>
    <n v="12"/>
    <b v="0"/>
    <n v="0.186"/>
    <n v="77.5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d v="2015-02-17T11:15:30"/>
    <d v="2015-03-19T10:15:30"/>
    <b v="0"/>
    <n v="33"/>
    <b v="0"/>
    <n v="9.8166666666666666E-2"/>
    <n v="53.545454545454547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d v="2014-06-18T19:43:24"/>
    <d v="2014-07-18T19:43:24"/>
    <b v="0"/>
    <n v="4"/>
    <b v="0"/>
    <n v="4.3333333333333331E-4"/>
    <n v="16.25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d v="2015-09-22T15:13:41"/>
    <d v="2015-10-13T15:13:41"/>
    <b v="0"/>
    <n v="132"/>
    <b v="1"/>
    <n v="1.0948792000000001"/>
    <n v="103.68174242424243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d v="2016-03-31T05:46:00"/>
    <d v="2016-04-22T06:52:00"/>
    <b v="0"/>
    <n v="27"/>
    <b v="1"/>
    <n v="1"/>
    <n v="185.18518518518519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d v="2014-10-18T15:24:52"/>
    <d v="2014-11-17T16:24:52"/>
    <b v="0"/>
    <n v="26"/>
    <b v="1"/>
    <n v="1.5644444444444445"/>
    <n v="54.15384615384615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d v="2014-11-18T11:22:37"/>
    <d v="2014-12-20T20:30:00"/>
    <b v="0"/>
    <n v="43"/>
    <b v="1"/>
    <n v="1.016"/>
    <n v="177.2093023255814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d v="2012-05-29T12:16:11"/>
    <d v="2012-06-28T12:16:11"/>
    <b v="0"/>
    <n v="80"/>
    <b v="1"/>
    <n v="1.00325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d v="2014-11-09T18:11:14"/>
    <d v="2014-12-07T20:59:00"/>
    <b v="0"/>
    <n v="33"/>
    <b v="1"/>
    <n v="1.1294999999999999"/>
    <n v="136.9090909090909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d v="2013-09-29T10:01:31"/>
    <d v="2013-10-17T19:59:00"/>
    <b v="0"/>
    <n v="71"/>
    <b v="1"/>
    <n v="1.02125"/>
    <n v="57.535211267605632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d v="2015-08-01T12:01:43"/>
    <d v="2015-08-20T03:00:00"/>
    <b v="0"/>
    <n v="81"/>
    <b v="1"/>
    <n v="1.0724974999999999"/>
    <n v="52.962839506172834"/>
    <s v="music/classical music"/>
    <x v="4"/>
    <s v="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d v="2012-02-08T17:56:15"/>
    <d v="2012-03-24T16:56:15"/>
    <b v="0"/>
    <n v="76"/>
    <b v="1"/>
    <n v="1.0428333333333333"/>
    <n v="82.32894736842105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d v="2015-03-18T12:45:05"/>
    <d v="2015-04-19T20:50:00"/>
    <b v="0"/>
    <n v="48"/>
    <b v="1"/>
    <n v="1"/>
    <n v="135.41666666666666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d v="2015-07-23T08:19:14"/>
    <d v="2015-08-14T19:59:00"/>
    <b v="0"/>
    <n v="61"/>
    <b v="1"/>
    <n v="1.004"/>
    <n v="74.0655737704918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d v="2012-07-17T12:22:46"/>
    <d v="2012-08-16T12:22:46"/>
    <b v="0"/>
    <n v="60"/>
    <b v="1"/>
    <n v="1.26125"/>
    <n v="84.083333333333329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d v="2013-01-30T10:01:51"/>
    <d v="2013-03-01T10:01:08"/>
    <b v="0"/>
    <n v="136"/>
    <b v="1"/>
    <n v="1.1066666666666667"/>
    <n v="61.029411764705884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d v="2009-11-10T08:48:32"/>
    <d v="2009-12-31T22:00:00"/>
    <b v="0"/>
    <n v="14"/>
    <b v="1"/>
    <n v="1.05"/>
    <n v="150"/>
    <s v="music/classical music"/>
    <x v="4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d v="2014-10-31T10:59:05"/>
    <d v="2014-12-01T11:59:05"/>
    <b v="0"/>
    <n v="78"/>
    <b v="1"/>
    <n v="1.03775"/>
    <n v="266.0897435897435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d v="2013-07-08T18:32:46"/>
    <d v="2013-07-29T18:32:46"/>
    <b v="0"/>
    <n v="4"/>
    <b v="1"/>
    <n v="1.1599999999999999"/>
    <n v="7.25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d v="2011-06-02T07:34:15"/>
    <d v="2011-08-01T07:34:15"/>
    <b v="0"/>
    <n v="11"/>
    <b v="1"/>
    <n v="1.1000000000000001"/>
    <n v="10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d v="2013-01-24T04:14:21"/>
    <d v="2013-02-23T20:59:00"/>
    <b v="0"/>
    <n v="185"/>
    <b v="1"/>
    <n v="1.130176111111111"/>
    <n v="109.96308108108107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d v="2014-12-04T13:39:12"/>
    <d v="2015-02-02T13:39:12"/>
    <b v="0"/>
    <n v="59"/>
    <b v="1"/>
    <n v="1.0024999999999999"/>
    <n v="169.91525423728814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d v="2011-08-30T08:12:01"/>
    <d v="2011-10-29T08:12:01"/>
    <b v="0"/>
    <n v="27"/>
    <b v="1"/>
    <n v="1.034"/>
    <n v="95.740740740740748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d v="2013-07-28T02:46:58"/>
    <d v="2013-09-26T02:46:58"/>
    <b v="0"/>
    <n v="63"/>
    <b v="1"/>
    <n v="1.0702857142857143"/>
    <n v="59.46031746031746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d v="2013-08-23T02:14:17"/>
    <d v="2013-09-30T19:59:00"/>
    <b v="0"/>
    <n v="13"/>
    <b v="1"/>
    <n v="1.0357142857142858"/>
    <n v="55.769230769230766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d v="2010-12-01T18:34:58"/>
    <d v="2011-01-01T19:00:00"/>
    <b v="0"/>
    <n v="13"/>
    <b v="1"/>
    <n v="1.5640000000000001"/>
    <n v="30.076923076923077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d v="2012-06-08T04:29:29"/>
    <d v="2012-07-08T04:29:29"/>
    <b v="0"/>
    <n v="57"/>
    <b v="1"/>
    <n v="1.0082"/>
    <n v="88.438596491228068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d v="2015-01-22T19:18:58"/>
    <d v="2015-02-26T16:30:00"/>
    <b v="0"/>
    <n v="61"/>
    <b v="1"/>
    <n v="1.9530000000000001"/>
    <n v="64.032786885245898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d v="2013-09-07T12:36:19"/>
    <d v="2013-10-04T21:00:00"/>
    <b v="0"/>
    <n v="65"/>
    <b v="1"/>
    <n v="1.1171428571428572"/>
    <n v="60.153846153846153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d v="2012-03-05T10:33:23"/>
    <d v="2012-04-04T09:33:23"/>
    <b v="0"/>
    <n v="134"/>
    <b v="1"/>
    <n v="1.1985454545454546"/>
    <n v="49.194029850746269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d v="2016-09-05T07:00:37"/>
    <d v="2016-09-29T20:27:00"/>
    <b v="0"/>
    <n v="37"/>
    <b v="1"/>
    <n v="1.0185"/>
    <n v="165.16216216216216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d v="2013-04-26T10:11:10"/>
    <d v="2013-05-31T09:00:00"/>
    <b v="0"/>
    <n v="37"/>
    <b v="1"/>
    <n v="1.0280254777070064"/>
    <n v="43.62162162162162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d v="2015-08-12T07:13:26"/>
    <d v="2015-10-07T19:59:00"/>
    <b v="0"/>
    <n v="150"/>
    <b v="1"/>
    <n v="1.0084615384615385"/>
    <n v="43.7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d v="2012-02-21T22:03:05"/>
    <d v="2012-03-21T12:48:00"/>
    <b v="0"/>
    <n v="56"/>
    <b v="1"/>
    <n v="1.0273469387755103"/>
    <n v="67.41964285714286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d v="2017-02-03T11:26:21"/>
    <d v="2017-03-05T11:26:21"/>
    <b v="0"/>
    <n v="18"/>
    <b v="1"/>
    <n v="1.0649999999999999"/>
    <n v="177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d v="2012-07-22T20:46:47"/>
    <d v="2012-09-20T20:46:47"/>
    <b v="0"/>
    <n v="60"/>
    <b v="1"/>
    <n v="1.5553333333333332"/>
    <n v="38.88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d v="2015-04-30T17:52:43"/>
    <d v="2015-05-31T19:59:00"/>
    <b v="0"/>
    <n v="67"/>
    <b v="1"/>
    <n v="1.228"/>
    <n v="54.985074626865675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d v="2012-04-27T07:43:13"/>
    <d v="2012-05-28T07:43:13"/>
    <b v="0"/>
    <n v="35"/>
    <b v="1"/>
    <n v="1.0734999999999999"/>
    <n v="61.342857142857142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d v="2012-11-09T15:47:37"/>
    <d v="2012-12-24T15:47:37"/>
    <b v="0"/>
    <n v="34"/>
    <b v="1"/>
    <n v="1.0550335570469798"/>
    <n v="23.117647058823529"/>
    <s v="music/classical music"/>
    <x v="4"/>
    <s v="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d v="2014-04-15T09:53:06"/>
    <d v="2014-05-15T09:53:06"/>
    <b v="0"/>
    <n v="36"/>
    <b v="1"/>
    <n v="1.1844444444444444"/>
    <n v="29.61111111111111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d v="2015-03-30T12:38:26"/>
    <d v="2015-05-01T05:59:00"/>
    <b v="0"/>
    <n v="18"/>
    <b v="1"/>
    <n v="1.0888"/>
    <n v="75.611111111111114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d v="2011-10-13T12:58:04"/>
    <d v="2011-11-15T11:37:00"/>
    <b v="0"/>
    <n v="25"/>
    <b v="1"/>
    <n v="1.1125"/>
    <n v="35.6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d v="2015-02-04T14:49:34"/>
    <d v="2015-03-06T14:49:34"/>
    <b v="0"/>
    <n v="21"/>
    <b v="1"/>
    <n v="1.0009999999999999"/>
    <n v="143"/>
    <s v="music/classical music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d v="2016-08-12T04:35:39"/>
    <d v="2016-10-11T04:35:39"/>
    <b v="0"/>
    <n v="3"/>
    <b v="0"/>
    <n v="7.4999999999999997E-3"/>
    <n v="25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d v="2016-03-11T07:36:29"/>
    <d v="2016-05-09T12:50:00"/>
    <b v="0"/>
    <n v="1"/>
    <b v="0"/>
    <n v="0.01"/>
    <n v="10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d v="2015-03-24T13:05:38"/>
    <d v="2015-04-23T13:05:38"/>
    <b v="0"/>
    <n v="2"/>
    <b v="0"/>
    <n v="2.6666666666666666E-3"/>
    <n v="6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d v="2016-08-02T07:59:54"/>
    <d v="2016-09-01T07:59:54"/>
    <b v="0"/>
    <n v="1"/>
    <b v="0"/>
    <n v="5.0000000000000001E-3"/>
    <n v="5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d v="2015-08-17T18:31:52"/>
    <d v="2015-09-16T18:31:52"/>
    <b v="0"/>
    <n v="2"/>
    <b v="0"/>
    <n v="2.2307692307692306E-2"/>
    <n v="72.5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d v="2017-01-09T13:40:35"/>
    <d v="2017-02-08T13:40:35"/>
    <b v="0"/>
    <n v="2"/>
    <b v="0"/>
    <n v="8.4285714285714294E-3"/>
    <n v="29.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d v="2016-03-20T00:12:01"/>
    <d v="2016-05-19T00:12:01"/>
    <b v="0"/>
    <n v="4"/>
    <b v="0"/>
    <n v="2.5000000000000001E-3"/>
    <n v="62.5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d v="2014-07-17T11:55:03"/>
    <d v="2014-09-15T11:55:03"/>
    <b v="0"/>
    <n v="12"/>
    <b v="0"/>
    <n v="1.3849999999999999E-3"/>
    <n v="23.083333333333332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d v="2015-04-15T23:50:03"/>
    <d v="2015-05-15T19:00:00"/>
    <b v="0"/>
    <n v="2"/>
    <b v="0"/>
    <n v="6.0000000000000001E-3"/>
    <n v="25.5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d v="2015-10-17T07:04:58"/>
    <d v="2015-11-16T08:04:58"/>
    <b v="0"/>
    <n v="11"/>
    <b v="0"/>
    <n v="0.106"/>
    <n v="48.18181818181818"/>
    <s v="food/food trucks"/>
    <x v="7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d v="2016-09-29T15:43:54"/>
    <d v="2016-10-29T15:43:54"/>
    <b v="0"/>
    <n v="1"/>
    <b v="0"/>
    <n v="1.1111111111111112E-5"/>
    <n v="1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d v="2015-01-15T10:28:00"/>
    <d v="2015-03-16T09:28:00"/>
    <b v="0"/>
    <n v="5"/>
    <b v="0"/>
    <n v="5.0000000000000001E-3"/>
    <n v="1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d v="2014-06-05T15:07:12"/>
    <d v="2014-07-05T15:07:12"/>
    <b v="0"/>
    <n v="1"/>
    <b v="0"/>
    <n v="1.6666666666666668E-3"/>
    <n v="5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d v="2015-11-24T23:55:36"/>
    <d v="2015-12-24T23:55:36"/>
    <b v="0"/>
    <n v="1"/>
    <b v="0"/>
    <n v="1.6666666666666668E-3"/>
    <n v="5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d v="2015-11-30T08:12:33"/>
    <d v="2015-12-30T08:12:33"/>
    <b v="0"/>
    <n v="6"/>
    <b v="0"/>
    <n v="2.4340000000000001E-2"/>
    <n v="202.83333333333334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d v="2015-02-07T08:13:46"/>
    <d v="2015-03-31T05:14:00"/>
    <b v="0"/>
    <n v="8"/>
    <b v="0"/>
    <n v="3.8833333333333331E-2"/>
    <n v="29.125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d v="2016-02-22T04:52:07"/>
    <d v="2016-03-23T03:52:07"/>
    <b v="0"/>
    <n v="1"/>
    <b v="0"/>
    <n v="1E-4"/>
    <n v="5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d v="2016-01-13T13:45:24"/>
    <d v="2016-03-13T12:45:24"/>
    <b v="0"/>
    <n v="2"/>
    <b v="0"/>
    <n v="1.7333333333333333E-2"/>
    <n v="13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d v="2014-09-05T11:13:41"/>
    <d v="2014-10-05T11:13:41"/>
    <b v="0"/>
    <n v="1"/>
    <b v="0"/>
    <n v="1.6666666666666668E-3"/>
    <n v="5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d v="2014-07-08T15:13:48"/>
    <d v="2014-08-07T15:13:48"/>
    <b v="0"/>
    <n v="1"/>
    <b v="0"/>
    <n v="1.2500000000000001E-5"/>
    <n v="1"/>
    <s v="food/food trucks"/>
    <x v="7"/>
    <s v="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d v="2017-01-24T21:51:40"/>
    <d v="2017-02-23T21:51:40"/>
    <b v="0"/>
    <n v="19"/>
    <b v="0"/>
    <n v="0.12166666666666667"/>
    <n v="96.05263157894737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d v="2014-07-08T07:56:49"/>
    <d v="2014-08-07T07:56:49"/>
    <b v="0"/>
    <n v="27"/>
    <b v="0"/>
    <n v="0.23588571428571428"/>
    <n v="305.7777777777777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d v="2016-05-20T00:11:57"/>
    <d v="2016-06-19T00:11:57"/>
    <b v="0"/>
    <n v="7"/>
    <b v="0"/>
    <n v="5.6666666666666664E-2"/>
    <n v="12.142857142857142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d v="2015-08-24T12:10:01"/>
    <d v="2015-09-23T12:10:01"/>
    <b v="0"/>
    <n v="14"/>
    <b v="0"/>
    <n v="0.39"/>
    <n v="83.57142857142856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d v="2014-06-19T10:05:47"/>
    <d v="2014-08-03T10:05:47"/>
    <b v="0"/>
    <n v="5"/>
    <b v="0"/>
    <n v="9.9546510341776348E-3"/>
    <n v="18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d v="2016-01-25T13:36:40"/>
    <d v="2016-03-25T12:36:40"/>
    <b v="0"/>
    <n v="30"/>
    <b v="0"/>
    <n v="6.9320000000000007E-2"/>
    <n v="115.53333333333333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d v="2012-08-29T13:39:09"/>
    <d v="2012-09-12T19:59:00"/>
    <b v="1"/>
    <n v="151"/>
    <b v="1"/>
    <n v="6.6139999999999999"/>
    <n v="21.900662251655628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d v="2014-10-03T09:56:08"/>
    <d v="2014-11-12T13:20:00"/>
    <b v="1"/>
    <n v="489"/>
    <b v="1"/>
    <n v="3.2609166666666667"/>
    <n v="80.022494887525568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d v="2013-12-09T13:54:14"/>
    <d v="2013-12-23T13:54:14"/>
    <b v="1"/>
    <n v="50"/>
    <b v="1"/>
    <n v="1.0148571428571429"/>
    <n v="35.520000000000003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d v="2012-03-29T17:13:43"/>
    <d v="2012-04-28T17:13:43"/>
    <b v="1"/>
    <n v="321"/>
    <b v="1"/>
    <n v="1.0421799999999999"/>
    <n v="64.93333333333332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d v="2016-05-18T04:59:50"/>
    <d v="2016-06-17T04:59:50"/>
    <b v="1"/>
    <n v="1762"/>
    <b v="1"/>
    <n v="1.0742157000000001"/>
    <n v="60.965703745743475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d v="2014-03-28T09:06:22"/>
    <d v="2014-04-29T09:06:22"/>
    <b v="1"/>
    <n v="385"/>
    <b v="1"/>
    <n v="1.1005454545454545"/>
    <n v="31.444155844155844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d v="2015-06-29T12:59:32"/>
    <d v="2015-08-11T18:00:00"/>
    <b v="1"/>
    <n v="398"/>
    <b v="1"/>
    <n v="4.077"/>
    <n v="81.94974874371858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d v="2017-02-01T11:14:28"/>
    <d v="2017-03-14T16:00:00"/>
    <b v="1"/>
    <n v="304"/>
    <b v="1"/>
    <n v="2.2392500000000002"/>
    <n v="58.92763157894737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d v="2012-06-14T21:42:31"/>
    <d v="2012-07-14T21:42:31"/>
    <b v="1"/>
    <n v="676"/>
    <b v="1"/>
    <n v="3.038011142857143"/>
    <n v="157.29347633136095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d v="2016-07-13T13:08:45"/>
    <d v="2016-08-21T22:59:00"/>
    <b v="1"/>
    <n v="577"/>
    <b v="1"/>
    <n v="1.4132510432681749"/>
    <n v="55.75850953206239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d v="2016-11-30T00:03:34"/>
    <d v="2017-01-02T14:59:00"/>
    <b v="1"/>
    <n v="3663"/>
    <b v="1"/>
    <n v="27.906363636363636"/>
    <n v="83.802893802893806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d v="2014-12-08T19:26:10"/>
    <d v="2015-01-08T19:26:10"/>
    <b v="1"/>
    <n v="294"/>
    <b v="1"/>
    <n v="1.7176130000000001"/>
    <n v="58.42221088435374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d v="2012-08-22T11:38:14"/>
    <d v="2012-09-21T11:38:14"/>
    <b v="1"/>
    <n v="28"/>
    <b v="1"/>
    <n v="1.0101333333333333"/>
    <n v="270.57142857142856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d v="2014-04-01T09:00:12"/>
    <d v="2014-04-29T21:00:00"/>
    <b v="1"/>
    <n v="100"/>
    <b v="1"/>
    <n v="1.02"/>
    <n v="107.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d v="2016-03-24T03:56:04"/>
    <d v="2016-04-30T04:00:00"/>
    <b v="0"/>
    <n v="72"/>
    <b v="1"/>
    <n v="1.6976511744127936"/>
    <n v="47.180555555555557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d v="2015-07-26T15:52:09"/>
    <d v="2015-08-25T15:52:09"/>
    <b v="1"/>
    <n v="238"/>
    <b v="1"/>
    <n v="1.14534"/>
    <n v="120.30882352941177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d v="2014-09-20T12:59:11"/>
    <d v="2014-10-20T12:59:11"/>
    <b v="1"/>
    <n v="159"/>
    <b v="1"/>
    <n v="8.7759999999999998"/>
    <n v="27.5974842767295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d v="2015-10-02T11:01:01"/>
    <d v="2015-12-01T12:01:01"/>
    <b v="1"/>
    <n v="77"/>
    <b v="1"/>
    <n v="1.0538666666666667"/>
    <n v="205.2987012987013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d v="2015-09-26T13:13:24"/>
    <d v="2015-10-23T03:00:00"/>
    <b v="1"/>
    <n v="53"/>
    <b v="1"/>
    <n v="1.8839999999999999"/>
    <n v="35.547169811320757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d v="2015-09-03T20:00:42"/>
    <d v="2015-10-10T17:00:00"/>
    <b v="1"/>
    <n v="1251"/>
    <b v="1"/>
    <n v="1.436523076923077"/>
    <n v="74.6394884092725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d v="2015-04-21T09:56:28"/>
    <d v="2015-05-21T09:56:28"/>
    <b v="1"/>
    <n v="465"/>
    <b v="1"/>
    <n v="1.4588000000000001"/>
    <n v="47.058064516129029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d v="2016-11-15T09:50:16"/>
    <d v="2016-12-30T09:50:16"/>
    <b v="0"/>
    <n v="74"/>
    <b v="1"/>
    <n v="1.3118399999999999"/>
    <n v="26.591351351351353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d v="2016-11-17T22:09:26"/>
    <d v="2016-12-01T22:09:26"/>
    <b v="0"/>
    <n v="62"/>
    <b v="1"/>
    <n v="1.1399999999999999"/>
    <n v="36.77419354838709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d v="2012-08-23T02:07:02"/>
    <d v="2012-09-13T02:07:02"/>
    <b v="0"/>
    <n v="3468"/>
    <b v="1"/>
    <n v="13.794206249999998"/>
    <n v="31.820544982698959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d v="2016-10-15T11:26:48"/>
    <d v="2016-11-09T12:26:48"/>
    <b v="0"/>
    <n v="52"/>
    <b v="1"/>
    <n v="9.56"/>
    <n v="27.576923076923077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d v="2015-05-04T07:04:29"/>
    <d v="2015-06-03T07:04:29"/>
    <b v="0"/>
    <n v="50"/>
    <b v="1"/>
    <n v="1.1200000000000001"/>
    <n v="56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d v="2015-10-27T11:54:21"/>
    <d v="2015-11-26T12:54:21"/>
    <b v="0"/>
    <n v="45"/>
    <b v="1"/>
    <n v="6.4666666666666668"/>
    <n v="21.555555555555557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d v="2014-11-10T15:11:07"/>
    <d v="2014-11-30T15:11:07"/>
    <b v="0"/>
    <n v="21"/>
    <b v="1"/>
    <n v="1.1036948748510131"/>
    <n v="44.095238095238095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d v="2015-04-14T04:55:22"/>
    <d v="2015-05-14T04:55:22"/>
    <b v="0"/>
    <n v="100"/>
    <b v="1"/>
    <n v="1.2774000000000001"/>
    <n v="63.87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d v="2016-06-02T18:31:52"/>
    <d v="2016-06-30T02:00:00"/>
    <b v="0"/>
    <n v="81"/>
    <b v="1"/>
    <n v="1.579"/>
    <n v="38.987654320987652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d v="2015-08-01T20:03:47"/>
    <d v="2015-08-29T20:03:47"/>
    <b v="0"/>
    <n v="286"/>
    <b v="1"/>
    <n v="1.1466525000000001"/>
    <n v="80.185489510489504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d v="2016-05-03T17:28:59"/>
    <d v="2016-05-28T17:28:59"/>
    <b v="0"/>
    <n v="42"/>
    <b v="1"/>
    <n v="1.3700934579439252"/>
    <n v="34.904761904761905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d v="2014-01-28T11:45:32"/>
    <d v="2014-02-27T15:00:00"/>
    <b v="0"/>
    <n v="199"/>
    <b v="1"/>
    <n v="3.5461999999999998"/>
    <n v="89.10050251256281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d v="2016-08-30T07:45:21"/>
    <d v="2016-09-29T07:45:21"/>
    <b v="0"/>
    <n v="25"/>
    <b v="1"/>
    <n v="1.0602150537634409"/>
    <n v="39.44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d v="2015-02-02T14:49:21"/>
    <d v="2015-03-09T13:49:21"/>
    <b v="0"/>
    <n v="84"/>
    <b v="1"/>
    <n v="1"/>
    <n v="136.9047619047619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d v="2016-09-23T06:45:14"/>
    <d v="2016-10-15T17:00:00"/>
    <b v="0"/>
    <n v="50"/>
    <b v="1"/>
    <n v="1.873"/>
    <n v="37.46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d v="2016-09-26T05:11:15"/>
    <d v="2016-10-12T05:11:15"/>
    <b v="0"/>
    <n v="26"/>
    <b v="1"/>
    <n v="1.6619999999999999"/>
    <n v="31.96153846153846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d v="2014-12-16T13:54:55"/>
    <d v="2015-01-15T13:54:55"/>
    <b v="0"/>
    <n v="14"/>
    <b v="1"/>
    <n v="1.0172910662824208"/>
    <n v="25.21428571428571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d v="2015-01-20T12:45:48"/>
    <d v="2015-02-19T12:45:48"/>
    <b v="0"/>
    <n v="49"/>
    <b v="1"/>
    <n v="1.64"/>
    <n v="10.040816326530612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d v="2015-04-08T19:51:14"/>
    <d v="2015-06-07T19:51:14"/>
    <b v="0"/>
    <n v="69"/>
    <b v="1"/>
    <n v="1.0566666666666666"/>
    <n v="45.94202898550725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d v="2014-08-29T11:51:03"/>
    <d v="2014-09-15T12:09:00"/>
    <b v="0"/>
    <n v="1"/>
    <b v="0"/>
    <n v="0.01"/>
    <n v="15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d v="2016-11-15T05:58:35"/>
    <d v="2016-12-20T23:59:00"/>
    <b v="1"/>
    <n v="1501"/>
    <b v="0"/>
    <n v="0.33559730999999998"/>
    <n v="223.58248500999335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d v="2017-02-08T11:00:35"/>
    <d v="2017-03-10T11:00:35"/>
    <b v="1"/>
    <n v="52"/>
    <b v="0"/>
    <n v="2.053E-2"/>
    <n v="39.480769230769234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d v="2014-10-09T12:13:23"/>
    <d v="2014-11-08T13:13:23"/>
    <b v="1"/>
    <n v="23"/>
    <b v="0"/>
    <n v="0.105"/>
    <n v="91.30434782608695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d v="2015-08-09T23:31:09"/>
    <d v="2015-09-08T23:31:09"/>
    <b v="1"/>
    <n v="535"/>
    <b v="0"/>
    <n v="8.4172839999999999E-2"/>
    <n v="78.666205607476627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d v="2015-07-14T22:16:59"/>
    <d v="2015-08-13T22:16:59"/>
    <b v="0"/>
    <n v="3"/>
    <b v="0"/>
    <n v="1.44E-2"/>
    <n v="12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d v="2016-02-08T09:09:20"/>
    <d v="2016-03-09T09:09:20"/>
    <b v="0"/>
    <n v="6"/>
    <b v="0"/>
    <n v="8.8333333333333337E-3"/>
    <n v="17.666666666666668"/>
    <s v="technology/space exploration"/>
    <x v="2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d v="2015-12-03T15:55:41"/>
    <d v="2016-02-01T15:55:41"/>
    <b v="0"/>
    <n v="3"/>
    <b v="0"/>
    <n v="9.9200000000000004E-4"/>
    <n v="41.333333333333336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d v="2016-11-21T06:59:03"/>
    <d v="2016-12-21T06:59:03"/>
    <b v="0"/>
    <n v="5"/>
    <b v="0"/>
    <n v="5.966666666666667E-3"/>
    <n v="71.599999999999994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d v="2015-11-19T11:20:09"/>
    <d v="2015-12-17T11:20:09"/>
    <b v="0"/>
    <n v="17"/>
    <b v="0"/>
    <n v="1.8689285714285714E-2"/>
    <n v="307.8235294117647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d v="2014-11-09T19:48:45"/>
    <d v="2014-12-09T19:48:45"/>
    <b v="0"/>
    <n v="11"/>
    <b v="0"/>
    <n v="8.8500000000000002E-3"/>
    <n v="80.454545454545453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d v="2014-05-12T07:38:47"/>
    <d v="2014-06-12T20:00:00"/>
    <b v="0"/>
    <n v="70"/>
    <b v="0"/>
    <n v="0.1152156862745098"/>
    <n v="83.942857142857136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d v="2015-02-20T06:25:26"/>
    <d v="2015-04-21T05:25:26"/>
    <b v="0"/>
    <n v="6"/>
    <b v="0"/>
    <n v="5.1000000000000004E-4"/>
    <n v="8.5"/>
    <s v="technology/space exploration"/>
    <x v="2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d v="2016-01-12T12:47:27"/>
    <d v="2016-02-09T12:00:00"/>
    <b v="0"/>
    <n v="43"/>
    <b v="0"/>
    <n v="0.21033333333333334"/>
    <n v="73.37209302325581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d v="2017-02-01T08:31:28"/>
    <d v="2017-03-12T11:00:00"/>
    <b v="0"/>
    <n v="152"/>
    <b v="0"/>
    <n v="0.11436666666666667"/>
    <n v="112.86184210526316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d v="2016-06-30T14:17:33"/>
    <d v="2016-08-02T17:30:00"/>
    <b v="0"/>
    <n v="59"/>
    <b v="0"/>
    <n v="0.18737933333333334"/>
    <n v="95.277627118644077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d v="2016-06-30T13:13:14"/>
    <d v="2016-07-30T13:13:14"/>
    <b v="0"/>
    <n v="4"/>
    <b v="0"/>
    <n v="9.2857142857142856E-4"/>
    <n v="22.75"/>
    <s v="technology/space exploration"/>
    <x v="2"/>
    <s v="space exploration"/>
  </r>
  <r>
    <n v="2659"/>
    <s v="test (Canceled)"/>
    <s v="test"/>
    <n v="49000"/>
    <n v="1333"/>
    <s v="canceled"/>
    <s v="US"/>
    <s v="USD"/>
    <n v="1429321210"/>
    <n v="1426729210"/>
    <d v="2015-03-18T17:40:10"/>
    <d v="2015-04-17T17:40:10"/>
    <b v="0"/>
    <n v="10"/>
    <b v="0"/>
    <n v="2.720408163265306E-2"/>
    <n v="133.3000000000000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d v="2015-09-25T09:06:58"/>
    <d v="2015-11-24T10:06:58"/>
    <b v="0"/>
    <n v="5"/>
    <b v="0"/>
    <n v="9.5E-4"/>
    <n v="3.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d v="2013-09-25T15:00:10"/>
    <d v="2013-10-25T15:00:10"/>
    <b v="0"/>
    <n v="60"/>
    <b v="1"/>
    <n v="1.0289999999999999"/>
    <n v="85.75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d v="2015-07-22T09:55:13"/>
    <d v="2015-08-21T09:55:13"/>
    <b v="0"/>
    <n v="80"/>
    <b v="1"/>
    <n v="1.0680000000000001"/>
    <n v="26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d v="2015-08-06T06:56:47"/>
    <d v="2015-09-04T07:00:00"/>
    <b v="0"/>
    <n v="56"/>
    <b v="1"/>
    <n v="1.0459624999999999"/>
    <n v="373.55803571428572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d v="2015-11-04T16:36:37"/>
    <d v="2015-12-08T22:59:00"/>
    <b v="0"/>
    <n v="104"/>
    <b v="1"/>
    <n v="1.0342857142857143"/>
    <n v="174.03846153846155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d v="2015-03-20T13:29:34"/>
    <d v="2015-05-04T13:29:34"/>
    <b v="0"/>
    <n v="46"/>
    <b v="1"/>
    <n v="1.2314285714285715"/>
    <n v="93.695652173913047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d v="2015-08-19T10:20:39"/>
    <d v="2015-09-25T13:00:00"/>
    <b v="0"/>
    <n v="206"/>
    <b v="1"/>
    <n v="1.592951"/>
    <n v="77.32771844660194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d v="2016-01-11T14:13:36"/>
    <d v="2016-02-10T14:13:36"/>
    <b v="0"/>
    <n v="18"/>
    <b v="1"/>
    <n v="1.1066666666666667"/>
    <n v="92.222222222222229"/>
    <s v="technology/makerspaces"/>
    <x v="2"/>
    <s v="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d v="2015-09-28T06:07:45"/>
    <d v="2015-11-09T06:32:00"/>
    <b v="0"/>
    <n v="28"/>
    <b v="1"/>
    <n v="1.7070000000000001"/>
    <n v="60.964285714285715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d v="2015-11-10T16:51:36"/>
    <d v="2016-01-09T16:51:36"/>
    <b v="0"/>
    <n v="11"/>
    <b v="1"/>
    <n v="1.25125"/>
    <n v="9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d v="2014-06-30T16:29:40"/>
    <d v="2014-07-28T16:29:40"/>
    <b v="1"/>
    <n v="60"/>
    <b v="0"/>
    <n v="6.4158609339642042E-2"/>
    <n v="41.583333333333336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d v="2014-11-19T09:58:36"/>
    <d v="2014-12-19T11:38:00"/>
    <b v="1"/>
    <n v="84"/>
    <b v="0"/>
    <n v="0.11344"/>
    <n v="33.76190476190475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d v="2015-12-06T13:13:10"/>
    <d v="2015-12-27T22:00:00"/>
    <b v="1"/>
    <n v="47"/>
    <b v="0"/>
    <n v="0.33189999999999997"/>
    <n v="70.61702127659575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d v="2014-09-30T04:59:59"/>
    <d v="2014-10-29T14:45:00"/>
    <b v="1"/>
    <n v="66"/>
    <b v="0"/>
    <n v="0.27579999999999999"/>
    <n v="167.15151515151516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d v="2016-06-08T07:11:10"/>
    <d v="2016-07-04T20:59:00"/>
    <b v="1"/>
    <n v="171"/>
    <b v="0"/>
    <n v="0.62839999999999996"/>
    <n v="128.6198830409356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d v="2014-10-11T12:34:49"/>
    <d v="2014-11-10T13:34:49"/>
    <b v="1"/>
    <n v="29"/>
    <b v="0"/>
    <n v="7.5880000000000003E-2"/>
    <n v="65.41379310344827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d v="2016-04-22T06:59:34"/>
    <d v="2016-05-22T06:59:34"/>
    <b v="0"/>
    <n v="9"/>
    <b v="0"/>
    <n v="0.50380952380952382"/>
    <n v="117.55555555555556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d v="2014-06-02T16:42:23"/>
    <d v="2014-07-02T16:42:23"/>
    <b v="0"/>
    <n v="27"/>
    <b v="0"/>
    <n v="0.17512820512820512"/>
    <n v="126.48148148148148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d v="2015-08-25T11:09:25"/>
    <d v="2015-09-24T11:09:25"/>
    <b v="0"/>
    <n v="2"/>
    <b v="0"/>
    <n v="1.3750000000000001E-4"/>
    <n v="55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d v="2015-01-28T16:01:34"/>
    <d v="2015-02-27T16:01:34"/>
    <b v="0"/>
    <n v="3"/>
    <b v="0"/>
    <n v="3.3E-3"/>
    <n v="44"/>
    <s v="technology/makerspaces"/>
    <x v="2"/>
    <s v="makerspaces"/>
  </r>
  <r>
    <n v="2680"/>
    <s v="iHeart Pillow"/>
    <s v="iHeartPillow, Connecting loved ones"/>
    <n v="32000"/>
    <n v="276"/>
    <s v="failed"/>
    <s v="ES"/>
    <s v="EUR"/>
    <n v="1459915491"/>
    <n v="1457327091"/>
    <d v="2016-03-06T21:04:51"/>
    <d v="2016-04-05T20:04:51"/>
    <b v="0"/>
    <n v="4"/>
    <b v="0"/>
    <n v="8.6250000000000007E-3"/>
    <n v="69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d v="2014-06-15T13:29:10"/>
    <d v="2014-07-10T13:29:10"/>
    <b v="0"/>
    <n v="2"/>
    <b v="0"/>
    <n v="6.875E-3"/>
    <n v="27.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d v="2014-10-20T12:55:40"/>
    <d v="2014-11-21T21:59:00"/>
    <b v="0"/>
    <n v="20"/>
    <b v="0"/>
    <n v="0.28299999999999997"/>
    <n v="84.9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d v="2015-01-30T10:07:20"/>
    <d v="2015-03-01T10:07:20"/>
    <b v="0"/>
    <n v="3"/>
    <b v="0"/>
    <n v="2.3999999999999998E-3"/>
    <n v="12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d v="2014-06-30T13:57:05"/>
    <d v="2014-08-09T13:57:05"/>
    <b v="0"/>
    <n v="4"/>
    <b v="0"/>
    <n v="1.1428571428571429E-2"/>
    <n v="20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d v="2015-02-26T08:42:10"/>
    <d v="2015-04-27T07:42:10"/>
    <b v="0"/>
    <n v="1"/>
    <b v="0"/>
    <n v="2.0000000000000001E-4"/>
    <n v="10"/>
    <s v="food/food trucks"/>
    <x v="7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d v="2015-01-23T18:51:10"/>
    <d v="2015-02-23T19:00:00"/>
    <b v="0"/>
    <n v="14"/>
    <b v="0"/>
    <n v="1.48E-3"/>
    <n v="5.2857142857142856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d v="2016-06-30T15:04:50"/>
    <d v="2016-07-30T15:04:50"/>
    <b v="0"/>
    <n v="1"/>
    <b v="0"/>
    <n v="2.8571428571428571E-5"/>
    <n v="1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d v="2015-04-18T18:31:16"/>
    <d v="2015-06-02T18:31:16"/>
    <b v="0"/>
    <n v="118"/>
    <b v="0"/>
    <n v="0.107325"/>
    <n v="72.762711864406782"/>
    <s v="food/food trucks"/>
    <x v="7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d v="2015-03-26T09:22:37"/>
    <d v="2015-05-10T09:22:37"/>
    <b v="0"/>
    <n v="2"/>
    <b v="0"/>
    <n v="5.3846153846153844E-4"/>
    <n v="17.5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d v="2015-02-23T00:01:00"/>
    <d v="2015-03-24T23:01:00"/>
    <b v="0"/>
    <n v="1"/>
    <b v="0"/>
    <n v="7.1428571428571426E-3"/>
    <n v="25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d v="2014-07-13T19:19:26"/>
    <d v="2014-08-12T19:19:26"/>
    <b v="0"/>
    <n v="3"/>
    <b v="0"/>
    <n v="8.0000000000000002E-3"/>
    <n v="13.333333333333334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d v="2014-08-26T19:22:19"/>
    <d v="2014-09-25T19:22:19"/>
    <b v="0"/>
    <n v="1"/>
    <b v="0"/>
    <n v="3.3333333333333335E-5"/>
    <n v="1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d v="2015-02-12T20:21:58"/>
    <d v="2015-04-13T19:21:58"/>
    <b v="0"/>
    <n v="3"/>
    <b v="0"/>
    <n v="4.7333333333333333E-3"/>
    <n v="23.66666666666666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d v="2014-11-21T12:16:00"/>
    <d v="2014-12-25T12:16:00"/>
    <b v="0"/>
    <n v="38"/>
    <b v="0"/>
    <n v="5.6500000000000002E-2"/>
    <n v="89.21052631578948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d v="2015-07-02T14:33:43"/>
    <d v="2015-08-02T14:00:00"/>
    <b v="0"/>
    <n v="52"/>
    <b v="0"/>
    <n v="0.26352173913043481"/>
    <n v="116.55769230769231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d v="2014-05-28T13:33:28"/>
    <d v="2014-06-27T13:33:28"/>
    <b v="0"/>
    <n v="2"/>
    <b v="0"/>
    <n v="3.2512500000000002E-3"/>
    <n v="13.005000000000001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d v="2014-08-19T12:59:32"/>
    <d v="2014-09-18T12:59:32"/>
    <b v="0"/>
    <n v="4"/>
    <b v="0"/>
    <n v="7.0007000700070005E-3"/>
    <n v="17.5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d v="2017-03-07T10:35:34"/>
    <d v="2017-04-07T09:35:34"/>
    <b v="0"/>
    <n v="46"/>
    <b v="0"/>
    <n v="0.46176470588235297"/>
    <n v="34.130434782608695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d v="2017-03-06T11:14:37"/>
    <d v="2017-04-05T10:14:37"/>
    <b v="1"/>
    <n v="26"/>
    <b v="0"/>
    <n v="0.34410000000000002"/>
    <n v="132.3461538461538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d v="2017-01-21T08:33:50"/>
    <d v="2017-03-22T07:33:50"/>
    <b v="0"/>
    <n v="45"/>
    <b v="0"/>
    <n v="1.0375000000000001"/>
    <n v="922.22222222222217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d v="2017-02-21T12:41:54"/>
    <d v="2017-04-05T11:41:54"/>
    <b v="0"/>
    <n v="7"/>
    <b v="0"/>
    <n v="6.0263157894736845E-2"/>
    <n v="163.57142857142858"/>
    <s v="theater/spaces"/>
    <x v="1"/>
    <s v="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d v="2017-02-07T13:59:18"/>
    <d v="2017-03-24T12:59:18"/>
    <b v="0"/>
    <n v="8"/>
    <b v="0"/>
    <n v="0.10539393939393939"/>
    <n v="217.375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d v="2014-09-16T23:04:43"/>
    <d v="2014-10-15T22:59:00"/>
    <b v="1"/>
    <n v="263"/>
    <b v="1"/>
    <n v="1.1229714285714285"/>
    <n v="149.44486692015209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d v="2013-04-27T10:47:23"/>
    <d v="2013-05-26T22:59:00"/>
    <b v="1"/>
    <n v="394"/>
    <b v="1"/>
    <n v="3.50844625"/>
    <n v="71.237487309644663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d v="2016-05-22T08:45:26"/>
    <d v="2016-07-21T08:45:26"/>
    <b v="1"/>
    <n v="1049"/>
    <b v="1"/>
    <n v="2.3321535"/>
    <n v="44.464318398474738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d v="2016-08-29T19:35:41"/>
    <d v="2016-10-03T19:59:00"/>
    <b v="1"/>
    <n v="308"/>
    <b v="1"/>
    <n v="1.01606"/>
    <n v="164.94480519480518"/>
    <s v="theater/spaces"/>
    <x v="1"/>
    <s v="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d v="2014-07-07T21:30:28"/>
    <d v="2014-08-08T18:00:00"/>
    <b v="1"/>
    <n v="1088"/>
    <b v="1"/>
    <n v="1.5390035000000002"/>
    <n v="84.871516544117654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d v="2014-05-21T09:53:10"/>
    <d v="2014-06-20T14:01:00"/>
    <b v="1"/>
    <n v="73"/>
    <b v="1"/>
    <n v="1.007161125319693"/>
    <n v="53.94520547945205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d v="2013-06-06T17:29:20"/>
    <d v="2013-07-13T10:00:00"/>
    <b v="1"/>
    <n v="143"/>
    <b v="1"/>
    <n v="1.3138181818181818"/>
    <n v="50.53146853146853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d v="2015-11-14T07:41:24"/>
    <d v="2015-12-24T07:41:24"/>
    <b v="1"/>
    <n v="1420"/>
    <b v="1"/>
    <n v="1.0224133333333334"/>
    <n v="108.00140845070422"/>
    <s v="theater/spaces"/>
    <x v="1"/>
    <s v="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d v="2016-09-16T07:43:16"/>
    <d v="2016-10-14T15:00:00"/>
    <b v="1"/>
    <n v="305"/>
    <b v="1"/>
    <n v="1.1635599999999999"/>
    <n v="95.373770491803285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d v="2016-01-18T01:33:48"/>
    <d v="2016-02-21T01:33:48"/>
    <b v="1"/>
    <n v="551"/>
    <b v="1"/>
    <n v="2.6462241666666664"/>
    <n v="57.63101633393829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d v="2015-09-07T23:59:53"/>
    <d v="2015-10-07T23:59:53"/>
    <b v="1"/>
    <n v="187"/>
    <b v="1"/>
    <n v="1.1998010000000001"/>
    <n v="64.160481283422456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d v="2014-10-22T13:57:29"/>
    <d v="2014-12-06T14:57:29"/>
    <b v="1"/>
    <n v="325"/>
    <b v="1"/>
    <n v="1.2010400000000001"/>
    <n v="92.387692307692305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d v="2016-04-05T06:19:05"/>
    <d v="2016-05-03T15:00:00"/>
    <b v="1"/>
    <n v="148"/>
    <b v="1"/>
    <n v="1.0358333333333334"/>
    <n v="125.9797297297297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d v="2016-02-17T16:44:54"/>
    <d v="2016-04-17T15:44:54"/>
    <b v="0"/>
    <n v="69"/>
    <b v="1"/>
    <n v="1.0883333333333334"/>
    <n v="94.637681159420296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d v="2016-10-12T03:10:53"/>
    <d v="2016-11-11T04:10:53"/>
    <b v="0"/>
    <n v="173"/>
    <b v="1"/>
    <n v="1.1812400000000001"/>
    <n v="170.6994219653179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d v="2013-08-07T05:03:18"/>
    <d v="2013-09-06T11:00:00"/>
    <b v="0"/>
    <n v="269"/>
    <b v="1"/>
    <n v="14.62"/>
    <n v="40.762081784386616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d v="2016-11-30T12:34:13"/>
    <d v="2017-01-29T12:34:13"/>
    <b v="0"/>
    <n v="185"/>
    <b v="1"/>
    <n v="2.5253999999999999"/>
    <n v="68.25405405405405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d v="2014-11-01T12:08:08"/>
    <d v="2014-12-31T13:08:08"/>
    <b v="0"/>
    <n v="176"/>
    <b v="1"/>
    <n v="1.4005000000000001"/>
    <n v="95.48863636363636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d v="2015-07-13T23:50:59"/>
    <d v="2015-08-14T23:50:59"/>
    <b v="0"/>
    <n v="1019"/>
    <b v="1"/>
    <n v="2.9687520259319289"/>
    <n v="7.190264965652600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d v="2017-01-10T09:52:15"/>
    <d v="2017-03-01T09:52:15"/>
    <b v="0"/>
    <n v="113"/>
    <b v="1"/>
    <n v="1.445425"/>
    <n v="511.65486725663715"/>
    <s v="technology/hardware"/>
    <x v="2"/>
    <s v="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d v="2016-03-23T05:55:11"/>
    <d v="2016-04-22T05:55:11"/>
    <b v="0"/>
    <n v="404"/>
    <b v="1"/>
    <n v="1.05745"/>
    <n v="261.74504950495049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d v="2015-07-13T08:14:23"/>
    <d v="2015-08-07T08:14:23"/>
    <b v="0"/>
    <n v="707"/>
    <b v="1"/>
    <n v="4.9321000000000002"/>
    <n v="69.760961810466767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d v="2015-11-25T06:23:54"/>
    <d v="2015-12-30T06:23:54"/>
    <b v="0"/>
    <n v="392"/>
    <b v="1"/>
    <n v="2.0182666666666669"/>
    <n v="77.229591836734699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d v="2015-03-31T21:46:37"/>
    <d v="2015-04-30T21:46:37"/>
    <b v="0"/>
    <n v="23"/>
    <b v="1"/>
    <n v="1.0444"/>
    <n v="340.565217391304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d v="2013-03-18T04:59:35"/>
    <d v="2013-04-22T04:59:35"/>
    <b v="0"/>
    <n v="682"/>
    <b v="1"/>
    <n v="1.7029262962962963"/>
    <n v="67.41790322580645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d v="2014-08-21T04:37:02"/>
    <d v="2014-10-17T20:00:00"/>
    <b v="0"/>
    <n v="37"/>
    <b v="1"/>
    <n v="1.0430333333333333"/>
    <n v="845.7027027027027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d v="2013-04-25T11:23:48"/>
    <d v="2013-05-27T16:00:00"/>
    <b v="0"/>
    <n v="146"/>
    <b v="1"/>
    <n v="1.1825000000000001"/>
    <n v="97.191780821917803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d v="2015-02-08T22:32:54"/>
    <d v="2015-04-09T21:32:54"/>
    <b v="0"/>
    <n v="119"/>
    <b v="1"/>
    <n v="1.07538"/>
    <n v="451.84033613445376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d v="2016-09-13T08:03:12"/>
    <d v="2016-10-13T13:59:00"/>
    <b v="0"/>
    <n v="163"/>
    <b v="1"/>
    <n v="22603"/>
    <n v="138.66871165644173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d v="2013-02-10T18:54:10"/>
    <d v="2013-03-13T12:00:00"/>
    <b v="0"/>
    <n v="339"/>
    <b v="1"/>
    <n v="9.7813466666666677"/>
    <n v="21.64014749262537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d v="2014-03-24T07:59:33"/>
    <d v="2014-04-23T07:59:33"/>
    <b v="0"/>
    <n v="58"/>
    <b v="1"/>
    <n v="1.2290000000000001"/>
    <n v="169.51724137931035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d v="2013-12-03T14:01:27"/>
    <d v="2014-01-15T11:00:00"/>
    <b v="0"/>
    <n v="456"/>
    <b v="1"/>
    <n v="2.4606080000000001"/>
    <n v="161.8821052631579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d v="2016-09-06T19:26:44"/>
    <d v="2016-11-05T19:26:44"/>
    <b v="0"/>
    <n v="15"/>
    <b v="1"/>
    <n v="1.4794"/>
    <n v="493.13333333333333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d v="2014-03-21T13:18:37"/>
    <d v="2014-05-05T13:18:37"/>
    <b v="0"/>
    <n v="191"/>
    <b v="1"/>
    <n v="3.8409090909090908"/>
    <n v="22.120418848167539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d v="2015-02-09T16:45:52"/>
    <d v="2015-03-11T15:45:52"/>
    <b v="0"/>
    <n v="17"/>
    <b v="1"/>
    <n v="1.0333333333333334"/>
    <n v="18.235294117647058"/>
    <s v="technology/hardware"/>
    <x v="2"/>
    <s v="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d v="2014-09-29T07:46:42"/>
    <d v="2014-10-19T18:07:00"/>
    <b v="0"/>
    <n v="4"/>
    <b v="0"/>
    <n v="4.3750000000000004E-3"/>
    <n v="8.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d v="2012-05-01T09:16:27"/>
    <d v="2012-05-15T09:16:27"/>
    <b v="0"/>
    <n v="18"/>
    <b v="0"/>
    <n v="0.29239999999999999"/>
    <n v="40.611111111111114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d v="2012-01-29T17:29:58"/>
    <d v="2012-02-28T17:29:58"/>
    <b v="0"/>
    <n v="22"/>
    <b v="0"/>
    <n v="5.2187499999999998E-2"/>
    <n v="37.954545454545453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d v="2012-05-15T15:42:48"/>
    <d v="2012-07-14T15:42:48"/>
    <b v="0"/>
    <n v="49"/>
    <b v="0"/>
    <n v="0.21887499999999999"/>
    <n v="35.734693877551024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d v="2014-07-30T10:45:11"/>
    <d v="2014-08-29T10:45:11"/>
    <b v="0"/>
    <n v="19"/>
    <b v="0"/>
    <n v="0.26700000000000002"/>
    <n v="42.1578947368421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d v="2012-05-15T07:33:17"/>
    <d v="2012-06-15T19:10:00"/>
    <b v="0"/>
    <n v="4"/>
    <b v="0"/>
    <n v="0.28000000000000003"/>
    <n v="35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d v="2016-08-03T09:03:22"/>
    <d v="2016-09-02T09:03:22"/>
    <b v="0"/>
    <n v="4"/>
    <b v="0"/>
    <n v="1.06E-2"/>
    <n v="13.25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d v="2015-03-05T11:10:37"/>
    <d v="2015-04-04T10:10:37"/>
    <b v="0"/>
    <n v="2"/>
    <b v="0"/>
    <n v="1.0999999999999999E-2"/>
    <n v="55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d v="2011-11-08T10:21:44"/>
    <d v="2011-12-18T10:21:44"/>
    <b v="0"/>
    <n v="14"/>
    <b v="0"/>
    <n v="0.11458333333333333"/>
    <n v="39.285714285714285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d v="2012-07-27T13:37:03"/>
    <d v="2012-08-26T13:37:03"/>
    <b v="0"/>
    <n v="8"/>
    <b v="0"/>
    <n v="0.19"/>
    <n v="47.5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d v="2015-03-09T10:58:47"/>
    <d v="2015-04-08T10:58:47"/>
    <b v="0"/>
    <n v="15"/>
    <b v="0"/>
    <n v="0.52"/>
    <n v="17.33333333333333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d v="2013-12-12T13:36:41"/>
    <d v="2014-01-11T13:36:41"/>
    <b v="0"/>
    <n v="33"/>
    <b v="0"/>
    <n v="0.1048"/>
    <n v="31.757575757575758"/>
    <s v="publishing/children's books"/>
    <x v="3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d v="2016-07-22T07:45:32"/>
    <d v="2016-08-06T07:45:32"/>
    <b v="0"/>
    <n v="2"/>
    <b v="0"/>
    <n v="6.6666666666666671E-3"/>
    <n v="5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d v="2016-09-26T02:36:23"/>
    <d v="2016-10-10T02:36:23"/>
    <b v="0"/>
    <n v="6"/>
    <b v="0"/>
    <n v="0.11700000000000001"/>
    <n v="39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d v="2016-06-03T00:47:46"/>
    <d v="2016-07-16T00:47:46"/>
    <b v="0"/>
    <n v="2"/>
    <b v="0"/>
    <n v="0.105"/>
    <n v="52.5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d v="2012-12-03T17:31:33"/>
    <d v="2013-01-02T17:31:33"/>
    <b v="0"/>
    <n v="4"/>
    <b v="0"/>
    <n v="7.1999999999999998E-3"/>
    <n v="9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d v="2012-01-18T16:53:15"/>
    <d v="2012-03-18T15:53:15"/>
    <b v="0"/>
    <n v="1"/>
    <b v="0"/>
    <n v="7.6923076923076927E-3"/>
    <n v="2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d v="2013-04-09T05:54:44"/>
    <d v="2013-05-24T05:54:44"/>
    <b v="0"/>
    <n v="3"/>
    <b v="0"/>
    <n v="2.2842639593908631E-3"/>
    <n v="3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d v="2012-04-30T23:00:31"/>
    <d v="2012-05-30T11:00:00"/>
    <b v="0"/>
    <n v="4"/>
    <b v="0"/>
    <n v="1.125E-2"/>
    <n v="11.25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d v="2011-07-12T08:01:58"/>
    <d v="2011-08-11T08:01:58"/>
    <b v="0"/>
    <n v="4"/>
    <b v="0"/>
    <n v="0.02"/>
    <n v="25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d v="2015-06-17T15:00:50"/>
    <d v="2015-08-16T15:00:50"/>
    <b v="0"/>
    <n v="3"/>
    <b v="0"/>
    <n v="8.5000000000000006E-3"/>
    <n v="11.333333333333334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d v="2012-02-28T06:45:23"/>
    <d v="2012-03-29T05:45:23"/>
    <b v="0"/>
    <n v="34"/>
    <b v="0"/>
    <n v="0.14314285714285716"/>
    <n v="29.470588235294116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d v="2014-04-16T11:49:50"/>
    <d v="2014-06-05T11:49:50"/>
    <b v="0"/>
    <n v="2"/>
    <b v="0"/>
    <n v="2.5000000000000001E-3"/>
    <n v="1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d v="2014-02-16T08:55:30"/>
    <d v="2014-03-18T07:55:30"/>
    <b v="0"/>
    <n v="33"/>
    <b v="0"/>
    <n v="0.1041125"/>
    <n v="63.098484848484851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d v="2016-04-14T12:45:21"/>
    <d v="2016-04-24T12:45:21"/>
    <b v="0"/>
    <n v="1"/>
    <b v="0"/>
    <n v="1.8867924528301887E-3"/>
    <n v="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d v="2013-02-05T19:02:08"/>
    <d v="2013-03-07T19:02:08"/>
    <b v="0"/>
    <n v="13"/>
    <b v="0"/>
    <n v="0.14249999999999999"/>
    <n v="43.846153846153847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d v="2011-11-15T16:19:14"/>
    <d v="2011-12-15T16:19:14"/>
    <b v="0"/>
    <n v="2"/>
    <b v="0"/>
    <n v="0.03"/>
    <n v="75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d v="2015-05-11T23:07:56"/>
    <d v="2015-06-11T23:07:56"/>
    <b v="0"/>
    <n v="36"/>
    <b v="0"/>
    <n v="7.8809523809523815E-2"/>
    <n v="45.972222222222221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d v="2015-06-17T08:03:24"/>
    <d v="2015-07-17T08:03:24"/>
    <b v="0"/>
    <n v="1"/>
    <b v="0"/>
    <n v="3.3333333333333335E-3"/>
    <n v="1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d v="2014-07-26T15:28:26"/>
    <d v="2014-08-25T15:28:26"/>
    <b v="0"/>
    <n v="15"/>
    <b v="0"/>
    <n v="0.25545454545454543"/>
    <n v="93.666666666666671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d v="2015-10-23T06:03:41"/>
    <d v="2015-11-22T07:03:41"/>
    <b v="0"/>
    <n v="1"/>
    <b v="0"/>
    <n v="2.12E-2"/>
    <n v="53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d v="2015-01-14T14:35:54"/>
    <d v="2015-02-11T23:00:00"/>
    <b v="0"/>
    <n v="28"/>
    <b v="1"/>
    <n v="1.0528"/>
    <n v="47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d v="2015-01-22T14:11:58"/>
    <d v="2015-02-16T20:59:00"/>
    <b v="0"/>
    <n v="18"/>
    <b v="1"/>
    <n v="1.2"/>
    <n v="66.66666666666667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d v="2015-04-09T04:50:46"/>
    <d v="2015-04-23T04:50:46"/>
    <b v="0"/>
    <n v="61"/>
    <b v="1"/>
    <n v="1.145"/>
    <n v="18.77049180327868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d v="2014-10-08T10:54:03"/>
    <d v="2014-10-29T10:54:03"/>
    <b v="0"/>
    <n v="108"/>
    <b v="1"/>
    <n v="1.19"/>
    <n v="66.111111111111114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d v="2016-07-06T20:32:47"/>
    <d v="2016-08-05T13:00:00"/>
    <b v="0"/>
    <n v="142"/>
    <b v="1"/>
    <n v="1.0468"/>
    <n v="36.859154929577464"/>
    <s v="theater/plays"/>
    <x v="1"/>
    <s v="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d v="2014-06-25T05:39:40"/>
    <d v="2014-07-09T05:39:40"/>
    <b v="0"/>
    <n v="74"/>
    <b v="1"/>
    <n v="1.1783999999999999"/>
    <n v="39.81081081081081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d v="2014-06-17T20:45:52"/>
    <d v="2014-07-17T20:45:52"/>
    <b v="0"/>
    <n v="38"/>
    <b v="1"/>
    <n v="1.1970000000000001"/>
    <n v="31.5"/>
    <s v="theater/plays"/>
    <x v="1"/>
    <s v="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d v="2016-06-29T08:50:43"/>
    <d v="2016-07-29T08:50:43"/>
    <b v="0"/>
    <n v="20"/>
    <b v="1"/>
    <n v="1.0249999999999999"/>
    <n v="102.5"/>
    <s v="theater/plays"/>
    <x v="1"/>
    <s v="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d v="2015-02-20T16:18:54"/>
    <d v="2015-03-11T20:00:00"/>
    <b v="0"/>
    <n v="24"/>
    <b v="1"/>
    <n v="1.0116666666666667"/>
    <n v="126.45833333333333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d v="2015-01-12T14:31:43"/>
    <d v="2015-02-11T14:31:43"/>
    <b v="0"/>
    <n v="66"/>
    <b v="1"/>
    <n v="1.0533333333333332"/>
    <n v="47.878787878787875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d v="2016-08-09T13:35:59"/>
    <d v="2016-09-08T20:00:00"/>
    <b v="0"/>
    <n v="28"/>
    <b v="1"/>
    <n v="1.0249999999999999"/>
    <n v="73.214285714285708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d v="2015-06-27T21:32:39"/>
    <d v="2015-08-11T21:32:39"/>
    <b v="0"/>
    <n v="24"/>
    <b v="1"/>
    <n v="1.0760000000000001"/>
    <n v="89.66666666666667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d v="2015-06-21T02:03:25"/>
    <d v="2015-07-21T02:03:25"/>
    <b v="0"/>
    <n v="73"/>
    <b v="1"/>
    <n v="1.105675"/>
    <n v="151.4623287671233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d v="2016-02-16T08:35:59"/>
    <d v="2016-03-03T11:00:00"/>
    <b v="0"/>
    <n v="3"/>
    <b v="1"/>
    <n v="1.5"/>
    <n v="25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d v="2014-05-21T04:37:21"/>
    <d v="2014-06-06T15:00:00"/>
    <b v="0"/>
    <n v="20"/>
    <b v="1"/>
    <n v="1.0428571428571429"/>
    <n v="36.5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d v="2014-06-05T04:40:28"/>
    <d v="2014-07-05T04:40:28"/>
    <b v="0"/>
    <n v="21"/>
    <b v="1"/>
    <n v="1.155"/>
    <n v="44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d v="2014-06-08T14:34:00"/>
    <d v="2014-07-08T14:34:00"/>
    <b v="0"/>
    <n v="94"/>
    <b v="1"/>
    <n v="1.02645125"/>
    <n v="87.3575531914893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d v="2015-07-16T08:12:01"/>
    <d v="2015-07-31T08:00:00"/>
    <b v="0"/>
    <n v="139"/>
    <b v="1"/>
    <n v="1.014"/>
    <n v="36.47482014388489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d v="2016-05-16T22:21:10"/>
    <d v="2016-06-17T08:00:00"/>
    <b v="0"/>
    <n v="130"/>
    <b v="1"/>
    <n v="1.1663479999999999"/>
    <n v="44.859538461538463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d v="2014-11-05T05:16:06"/>
    <d v="2015-01-04T05:16:06"/>
    <b v="0"/>
    <n v="31"/>
    <b v="1"/>
    <n v="1.33"/>
    <n v="42.903225806451616"/>
    <s v="theater/plays"/>
    <x v="1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d v="2014-09-17T21:50:09"/>
    <d v="2014-10-10T03:00:00"/>
    <b v="0"/>
    <n v="13"/>
    <b v="1"/>
    <n v="1.3320000000000001"/>
    <n v="51.230769230769234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d v="2015-07-07T07:31:47"/>
    <d v="2015-08-06T07:31:47"/>
    <b v="0"/>
    <n v="90"/>
    <b v="1"/>
    <n v="1.0183333333333333"/>
    <n v="33.94444444444444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d v="2015-06-02T17:34:36"/>
    <d v="2015-07-15T16:00:00"/>
    <b v="0"/>
    <n v="141"/>
    <b v="1"/>
    <n v="1.2795000000000001"/>
    <n v="90.74468085106383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d v="2014-08-30T02:53:10"/>
    <d v="2014-09-29T02:53:10"/>
    <b v="0"/>
    <n v="23"/>
    <b v="1"/>
    <n v="1.1499999999999999"/>
    <n v="5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d v="2015-07-28T04:07:53"/>
    <d v="2015-08-22T04:07:53"/>
    <b v="0"/>
    <n v="18"/>
    <b v="1"/>
    <n v="1.1000000000000001"/>
    <n v="24.44444444444444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d v="2015-06-29T22:24:50"/>
    <d v="2015-08-05T03:00:00"/>
    <b v="0"/>
    <n v="76"/>
    <b v="1"/>
    <n v="1.121"/>
    <n v="44.25"/>
    <s v="theater/plays"/>
    <x v="1"/>
    <s v="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d v="2015-05-30T12:57:18"/>
    <d v="2015-06-29T12:57:18"/>
    <b v="0"/>
    <n v="93"/>
    <b v="1"/>
    <n v="1.26"/>
    <n v="67.74193548387096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d v="2015-07-23T12:18:55"/>
    <d v="2015-08-22T12:18:55"/>
    <b v="0"/>
    <n v="69"/>
    <b v="1"/>
    <n v="1.0024444444444445"/>
    <n v="65.376811594202906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d v="2016-03-22T03:55:25"/>
    <d v="2016-03-30T06:39:00"/>
    <b v="0"/>
    <n v="21"/>
    <b v="1"/>
    <n v="1.024"/>
    <n v="121.9047619047619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d v="2014-04-29T19:21:04"/>
    <d v="2014-05-31T19:59:00"/>
    <b v="0"/>
    <n v="57"/>
    <b v="1"/>
    <n v="1.0820000000000001"/>
    <n v="47.45614035087719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d v="2015-01-24T03:55:03"/>
    <d v="2015-02-23T03:55:03"/>
    <b v="0"/>
    <n v="108"/>
    <b v="1"/>
    <n v="1.0026999999999999"/>
    <n v="92.842592592592595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d v="2015-02-19T09:51:38"/>
    <d v="2015-04-05T20:00:00"/>
    <b v="0"/>
    <n v="83"/>
    <b v="1"/>
    <n v="1.133"/>
    <n v="68.253012048192772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d v="2016-11-19T09:49:21"/>
    <d v="2016-12-14T09:49:21"/>
    <b v="0"/>
    <n v="96"/>
    <b v="1"/>
    <n v="1.2757571428571428"/>
    <n v="37.209583333333335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d v="2015-04-09T01:35:15"/>
    <d v="2015-05-09T01:35:15"/>
    <b v="0"/>
    <n v="64"/>
    <b v="1"/>
    <n v="1.0773333333333333"/>
    <n v="25.2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d v="2016-07-08T10:38:29"/>
    <d v="2016-08-07T10:38:29"/>
    <b v="0"/>
    <n v="14"/>
    <b v="1"/>
    <n v="2.42"/>
    <n v="43.214285714285715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d v="2015-07-03T03:13:12"/>
    <d v="2015-08-02T08:00:00"/>
    <b v="0"/>
    <n v="169"/>
    <b v="1"/>
    <n v="1.4156666666666666"/>
    <n v="25.130177514792898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d v="2015-01-19T07:14:22"/>
    <d v="2015-02-28T07:14:22"/>
    <b v="0"/>
    <n v="33"/>
    <b v="1"/>
    <n v="1.3"/>
    <n v="23.636363636363637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d v="2015-09-03T06:21:26"/>
    <d v="2015-09-23T06:21:26"/>
    <b v="0"/>
    <n v="102"/>
    <b v="1"/>
    <n v="1.0603"/>
    <n v="103.9509803921568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d v="2015-05-15T04:36:49"/>
    <d v="2015-06-14T04:36:49"/>
    <b v="0"/>
    <n v="104"/>
    <b v="1"/>
    <n v="1.048"/>
    <n v="50.384615384615387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d v="2016-02-01T06:39:49"/>
    <d v="2016-02-25T16:00:00"/>
    <b v="0"/>
    <n v="20"/>
    <b v="1"/>
    <n v="1.36"/>
    <n v="13.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d v="2014-08-24T14:08:55"/>
    <d v="2014-09-23T14:08:55"/>
    <b v="0"/>
    <n v="35"/>
    <b v="1"/>
    <n v="1"/>
    <n v="28.571428571428573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d v="2015-02-25T08:24:52"/>
    <d v="2015-03-27T07:24:52"/>
    <b v="0"/>
    <n v="94"/>
    <b v="1"/>
    <n v="1"/>
    <n v="63.829787234042556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d v="2015-03-03T16:16:46"/>
    <d v="2015-03-31T14:59:00"/>
    <b v="0"/>
    <n v="14"/>
    <b v="1"/>
    <n v="1.24"/>
    <n v="8.8571428571428577"/>
    <s v="theater/plays"/>
    <x v="1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d v="2015-05-11T22:29:56"/>
    <d v="2015-06-12T17:43:00"/>
    <b v="0"/>
    <n v="15"/>
    <b v="1"/>
    <n v="1.1692307692307693"/>
    <n v="50.666666666666664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d v="2015-11-04T11:01:26"/>
    <d v="2015-12-04T11:01:26"/>
    <b v="0"/>
    <n v="51"/>
    <b v="1"/>
    <n v="1.0333333333333334"/>
    <n v="60.78431372549019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d v="2015-06-15T16:50:12"/>
    <d v="2015-07-09T23:00:00"/>
    <b v="0"/>
    <n v="19"/>
    <b v="1"/>
    <n v="1.0774999999999999"/>
    <n v="113.4210526315789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d v="2016-05-04T08:24:26"/>
    <d v="2016-06-03T08:30:00"/>
    <b v="0"/>
    <n v="23"/>
    <b v="1"/>
    <n v="1.2024999999999999"/>
    <n v="104.56521739130434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d v="2015-09-06T22:21:09"/>
    <d v="2015-10-02T15:00:00"/>
    <b v="0"/>
    <n v="97"/>
    <b v="1"/>
    <n v="1.0037894736842106"/>
    <n v="98.30927835051547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d v="2016-05-05T02:25:18"/>
    <d v="2016-06-02T02:25:18"/>
    <b v="0"/>
    <n v="76"/>
    <b v="1"/>
    <n v="1.0651999999999999"/>
    <n v="35.039473684210527"/>
    <s v="theater/plays"/>
    <x v="1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d v="2014-04-29T12:09:08"/>
    <d v="2014-05-11T19:59:00"/>
    <b v="0"/>
    <n v="11"/>
    <b v="1"/>
    <n v="1"/>
    <n v="272.72727272727275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d v="2015-06-16T11:47:50"/>
    <d v="2015-07-16T11:47:50"/>
    <b v="0"/>
    <n v="52"/>
    <b v="1"/>
    <n v="1.1066666666666667"/>
    <n v="63.84615384615384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d v="2014-10-26T09:01:34"/>
    <d v="2014-11-23T14:00:00"/>
    <b v="0"/>
    <n v="95"/>
    <b v="1"/>
    <n v="1.1471959999999999"/>
    <n v="30.189368421052631"/>
    <s v="theater/plays"/>
    <x v="1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d v="2015-09-20T19:03:53"/>
    <d v="2015-10-10T18:00:00"/>
    <b v="0"/>
    <n v="35"/>
    <b v="1"/>
    <n v="1.0825925925925926"/>
    <n v="83.51428571428572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d v="2015-01-15T15:02:10"/>
    <d v="2015-01-30T15:02:10"/>
    <b v="0"/>
    <n v="21"/>
    <b v="1"/>
    <n v="1.7"/>
    <n v="64.761904761904759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d v="2015-11-05T08:53:37"/>
    <d v="2015-12-04T16:00:00"/>
    <b v="0"/>
    <n v="93"/>
    <b v="1"/>
    <n v="1.8709899999999999"/>
    <n v="20.118172043010752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d v="2017-01-10T22:16:58"/>
    <d v="2017-02-17T20:59:00"/>
    <b v="0"/>
    <n v="11"/>
    <b v="1"/>
    <n v="1.0777777777777777"/>
    <n v="44.090909090909093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d v="2015-10-30T13:48:04"/>
    <d v="2015-12-09T14:48:04"/>
    <b v="0"/>
    <n v="21"/>
    <b v="1"/>
    <n v="1"/>
    <n v="40.47619047619047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d v="2014-07-22T06:34:56"/>
    <d v="2014-08-13T14:00:00"/>
    <b v="0"/>
    <n v="54"/>
    <b v="1"/>
    <n v="1.2024999999999999"/>
    <n v="44.537037037037038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d v="2014-08-01T21:45:54"/>
    <d v="2014-08-24T20:59:00"/>
    <b v="0"/>
    <n v="31"/>
    <b v="1"/>
    <n v="1.1142857142857143"/>
    <n v="125.8064516129032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d v="2015-02-24T16:51:19"/>
    <d v="2015-03-18T09:00:00"/>
    <b v="0"/>
    <n v="132"/>
    <b v="1"/>
    <n v="1.04"/>
    <n v="19.696969696969695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d v="2015-10-14T09:44:57"/>
    <d v="2015-12-13T10:44:57"/>
    <b v="0"/>
    <n v="1"/>
    <b v="0"/>
    <n v="0.01"/>
    <n v="1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d v="2016-12-05T05:06:20"/>
    <d v="2017-01-04T05:06:20"/>
    <b v="0"/>
    <n v="1"/>
    <b v="0"/>
    <n v="5.4545454545454543E-2"/>
    <n v="3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d v="2015-04-08T16:23:53"/>
    <d v="2015-06-07T16:23:53"/>
    <b v="0"/>
    <n v="39"/>
    <b v="0"/>
    <n v="0.31546666666666667"/>
    <n v="60.666666666666664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d v="2015-04-29T07:34:19"/>
    <d v="2015-05-29T07:34:19"/>
    <b v="0"/>
    <n v="3"/>
    <b v="0"/>
    <n v="2E-3"/>
    <n v="23.33333333333333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d v="2016-03-24T02:16:40"/>
    <d v="2016-04-23T02:16:40"/>
    <b v="0"/>
    <n v="1"/>
    <b v="0"/>
    <n v="0.01"/>
    <n v="5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d v="2014-08-06T16:10:11"/>
    <d v="2014-09-05T16:10:11"/>
    <b v="0"/>
    <n v="13"/>
    <b v="0"/>
    <n v="3.8875E-2"/>
    <n v="23.923076923076923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d v="2014-05-21T17:05:03"/>
    <d v="2014-06-20T17:05:03"/>
    <b v="0"/>
    <n v="6"/>
    <b v="0"/>
    <n v="1.9E-2"/>
    <n v="15.833333333333334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d v="2015-04-17T09:11:59"/>
    <d v="2015-05-07T09:11:59"/>
    <b v="0"/>
    <n v="14"/>
    <b v="0"/>
    <n v="0.41699999999999998"/>
    <n v="29.785714285714285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d v="2015-12-31T16:11:11"/>
    <d v="2016-01-29T15:34:00"/>
    <b v="0"/>
    <n v="5"/>
    <b v="0"/>
    <n v="0.5"/>
    <n v="6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d v="2015-06-09T16:54:07"/>
    <d v="2015-08-08T13:34:00"/>
    <b v="0"/>
    <n v="6"/>
    <b v="0"/>
    <n v="4.8666666666666664E-2"/>
    <n v="24.333333333333332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d v="2016-12-22T14:04:55"/>
    <d v="2017-02-20T10:00:00"/>
    <b v="0"/>
    <n v="15"/>
    <b v="0"/>
    <n v="0.19736842105263158"/>
    <n v="5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d v="2015-08-17T00:41:44"/>
    <d v="2015-10-16T00:41:44"/>
    <b v="0"/>
    <n v="1"/>
    <b v="0"/>
    <n v="1.7500000000000002E-2"/>
    <n v="3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d v="2016-04-20T11:12:56"/>
    <d v="2016-06-19T11:12:56"/>
    <b v="0"/>
    <n v="9"/>
    <b v="0"/>
    <n v="6.6500000000000004E-2"/>
    <n v="29.555555555555557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d v="2015-09-10T06:10:48"/>
    <d v="2015-09-24T06:10:48"/>
    <b v="0"/>
    <n v="3"/>
    <b v="0"/>
    <n v="0.32"/>
    <n v="26.6666666666666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d v="2014-05-25T10:57:09"/>
    <d v="2014-06-24T10:57:09"/>
    <b v="0"/>
    <n v="3"/>
    <b v="0"/>
    <n v="4.3307086614173228E-3"/>
    <n v="18.333333333333332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d v="2014-07-11T08:12:03"/>
    <d v="2014-09-09T08:12:03"/>
    <b v="0"/>
    <n v="1"/>
    <b v="0"/>
    <n v="4.0000000000000002E-4"/>
    <n v="20"/>
    <s v="theater/plays"/>
    <x v="1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d v="2015-06-17T06:43:27"/>
    <d v="2015-07-17T05:18:00"/>
    <b v="0"/>
    <n v="3"/>
    <b v="0"/>
    <n v="1.6E-2"/>
    <n v="13.333333333333334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d v="2016-09-14T14:55:21"/>
    <d v="2016-10-14T14:00:00"/>
    <b v="0"/>
    <n v="2"/>
    <b v="0"/>
    <n v="8.9999999999999993E-3"/>
    <n v="22.5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d v="2016-06-09T20:41:12"/>
    <d v="2016-07-03T20:00:00"/>
    <b v="0"/>
    <n v="10"/>
    <b v="0"/>
    <n v="0.2016"/>
    <n v="50.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d v="2016-09-05T11:50:54"/>
    <d v="2016-10-05T11:50:54"/>
    <b v="0"/>
    <n v="60"/>
    <b v="0"/>
    <n v="0.42011733333333334"/>
    <n v="105.0293333333333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d v="2016-06-19T06:14:41"/>
    <d v="2016-07-19T06:14:41"/>
    <b v="0"/>
    <n v="5"/>
    <b v="0"/>
    <n v="8.8500000000000002E-3"/>
    <n v="35.4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d v="2014-04-16T20:32:45"/>
    <d v="2014-05-16T20:32:45"/>
    <b v="0"/>
    <n v="9"/>
    <b v="0"/>
    <n v="0.15"/>
    <n v="83.333333333333329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d v="2014-12-01T09:43:33"/>
    <d v="2014-12-21T09:43:33"/>
    <b v="0"/>
    <n v="13"/>
    <b v="0"/>
    <n v="4.6699999999999998E-2"/>
    <n v="35.92307692307692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d v="2014-12-29T11:37:11"/>
    <d v="2015-01-28T11:37:11"/>
    <b v="0"/>
    <n v="8"/>
    <b v="0"/>
    <n v="0.38119999999999998"/>
    <n v="119.125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d v="2016-12-18T12:16:26"/>
    <d v="2017-01-17T12:16:26"/>
    <b v="0"/>
    <n v="3"/>
    <b v="0"/>
    <n v="5.4199999999999998E-2"/>
    <n v="90.333333333333329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d v="2016-04-04T19:04:53"/>
    <d v="2016-05-04T19:04:53"/>
    <b v="0"/>
    <n v="3"/>
    <b v="0"/>
    <n v="3.5E-4"/>
    <n v="2.3333333333333335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d v="2016-10-29T14:55:24"/>
    <d v="2016-11-30T09:00:00"/>
    <b v="0"/>
    <n v="6"/>
    <b v="0"/>
    <n v="0.10833333333333334"/>
    <n v="108.33333333333333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d v="2015-05-04T06:46:35"/>
    <d v="2015-07-03T06:46:35"/>
    <b v="0"/>
    <n v="4"/>
    <b v="0"/>
    <n v="2.1000000000000001E-2"/>
    <n v="15.7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d v="2015-12-21T09:24:21"/>
    <d v="2016-01-20T09:24:21"/>
    <b v="0"/>
    <n v="1"/>
    <b v="0"/>
    <n v="2.5892857142857141E-3"/>
    <n v="29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d v="2015-07-07T13:44:12"/>
    <d v="2015-08-20T09:05:00"/>
    <b v="0"/>
    <n v="29"/>
    <b v="0"/>
    <n v="0.23333333333333334"/>
    <n v="96.551724137931032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d v="2016-04-01T06:18:38"/>
    <d v="2016-05-01T06:18:38"/>
    <b v="0"/>
    <n v="4"/>
    <b v="0"/>
    <n v="0.33600000000000002"/>
    <n v="63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d v="2016-01-01T13:40:37"/>
    <d v="2016-02-05T20:59:00"/>
    <b v="0"/>
    <n v="5"/>
    <b v="0"/>
    <n v="0.1908"/>
    <n v="381.6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d v="2014-11-05T09:27:15"/>
    <d v="2014-12-05T09:27:15"/>
    <b v="0"/>
    <n v="4"/>
    <b v="0"/>
    <n v="4.1111111111111114E-3"/>
    <n v="46.25"/>
    <s v="theater/plays"/>
    <x v="1"/>
    <s v="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d v="2015-02-11T17:50:01"/>
    <d v="2015-03-13T16:50:01"/>
    <b v="0"/>
    <n v="5"/>
    <b v="0"/>
    <n v="0.32500000000000001"/>
    <n v="26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d v="2015-09-14T07:11:24"/>
    <d v="2015-09-18T19:59:00"/>
    <b v="0"/>
    <n v="1"/>
    <b v="0"/>
    <n v="0.05"/>
    <n v="1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d v="2014-12-12T02:15:24"/>
    <d v="2015-01-11T02:15:24"/>
    <b v="0"/>
    <n v="1"/>
    <b v="0"/>
    <n v="1.6666666666666668E-3"/>
    <n v="5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d v="2014-07-30T12:43:05"/>
    <d v="2014-08-29T12:43:05"/>
    <b v="0"/>
    <n v="14"/>
    <b v="0"/>
    <n v="0.38066666666666665"/>
    <n v="81.571428571428569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d v="2014-07-11T09:49:52"/>
    <d v="2014-08-08T19:00:00"/>
    <b v="0"/>
    <n v="3"/>
    <b v="0"/>
    <n v="1.0500000000000001E-2"/>
    <n v="7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d v="2016-02-15T13:12:08"/>
    <d v="2016-04-15T12:12:08"/>
    <b v="0"/>
    <n v="10"/>
    <b v="0"/>
    <n v="2.7300000000000001E-2"/>
    <n v="27.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d v="2014-08-18T09:08:24"/>
    <d v="2014-08-25T13:00:00"/>
    <b v="0"/>
    <n v="17"/>
    <b v="0"/>
    <n v="9.0909090909090912E-2"/>
    <n v="29.411764705882351"/>
    <s v="theater/plays"/>
    <x v="1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d v="2014-11-10T10:33:15"/>
    <d v="2015-01-08T18:00:00"/>
    <b v="0"/>
    <n v="2"/>
    <b v="0"/>
    <n v="5.0000000000000001E-3"/>
    <n v="12.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d v="2014-06-21T05:19:52"/>
    <d v="2014-06-22T13:00:00"/>
    <b v="0"/>
    <n v="4"/>
    <b v="0"/>
    <n v="4.5999999999999999E-2"/>
    <n v="5.75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d v="2016-11-27T13:48:41"/>
    <d v="2016-12-11T22:00:00"/>
    <b v="0"/>
    <n v="12"/>
    <b v="0"/>
    <n v="0.20833333333333334"/>
    <n v="52.08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d v="2015-09-11T07:30:58"/>
    <d v="2015-10-11T07:29:05"/>
    <b v="0"/>
    <n v="3"/>
    <b v="0"/>
    <n v="4.583333333333333E-2"/>
    <n v="183.33333333333334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d v="2015-10-01T07:57:33"/>
    <d v="2015-10-31T07:57:33"/>
    <b v="0"/>
    <n v="12"/>
    <b v="0"/>
    <n v="4.2133333333333335E-2"/>
    <n v="26.333333333333332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d v="2014-07-09T21:37:12"/>
    <d v="2014-08-08T21:37:12"/>
    <b v="0"/>
    <n v="7"/>
    <b v="0"/>
    <n v="0.61909090909090914"/>
    <n v="486.4285714285714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d v="2014-12-09T13:42:19"/>
    <d v="2015-02-07T13:42:19"/>
    <b v="0"/>
    <n v="2"/>
    <b v="0"/>
    <n v="8.0000000000000002E-3"/>
    <n v="3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d v="2015-07-25T02:33:16"/>
    <d v="2015-08-24T02:33:16"/>
    <b v="0"/>
    <n v="1"/>
    <b v="0"/>
    <n v="1.6666666666666666E-4"/>
    <n v="25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d v="2015-07-10T20:00:18"/>
    <d v="2015-09-08T20:00:18"/>
    <b v="0"/>
    <n v="4"/>
    <b v="0"/>
    <n v="7.7999999999999996E-3"/>
    <n v="9.75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d v="2014-10-28T15:13:51"/>
    <d v="2014-11-09T04:00:00"/>
    <b v="0"/>
    <n v="4"/>
    <b v="0"/>
    <n v="0.05"/>
    <n v="18.7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d v="2016-08-23T17:21:53"/>
    <d v="2016-09-06T17:21:53"/>
    <b v="0"/>
    <n v="17"/>
    <b v="0"/>
    <n v="0.17771428571428571"/>
    <n v="36.588235294117645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d v="2015-07-14T07:34:26"/>
    <d v="2015-07-31T17:00:00"/>
    <b v="0"/>
    <n v="7"/>
    <b v="0"/>
    <n v="9.4166666666666662E-2"/>
    <n v="80.714285714285708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d v="2016-03-15T13:03:57"/>
    <d v="2016-05-14T13:03:57"/>
    <b v="0"/>
    <n v="2"/>
    <b v="0"/>
    <n v="8.0000000000000004E-4"/>
    <n v="1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d v="2016-05-09T09:33:39"/>
    <d v="2016-06-08T09:33:39"/>
    <b v="0"/>
    <n v="5"/>
    <b v="0"/>
    <n v="2.75E-2"/>
    <n v="52.8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d v="2014-10-16T22:23:21"/>
    <d v="2014-11-25T11:46:00"/>
    <b v="0"/>
    <n v="1"/>
    <b v="0"/>
    <n v="1.1111111111111112E-4"/>
    <n v="2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d v="2015-04-13T12:11:27"/>
    <d v="2015-06-12T12:11:27"/>
    <b v="0"/>
    <n v="1"/>
    <b v="0"/>
    <n v="3.3333333333333335E-5"/>
    <n v="1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d v="2015-05-18T10:27:06"/>
    <d v="2015-06-27T10:27:06"/>
    <b v="0"/>
    <n v="14"/>
    <b v="0"/>
    <n v="0.36499999999999999"/>
    <n v="46.928571428571431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d v="2015-12-15T19:09:34"/>
    <d v="2016-01-14T19:09:34"/>
    <b v="0"/>
    <n v="26"/>
    <b v="0"/>
    <n v="0.14058171745152354"/>
    <n v="78.07692307692308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d v="2014-07-08T14:08:59"/>
    <d v="2014-09-06T14:08:59"/>
    <b v="0"/>
    <n v="2"/>
    <b v="0"/>
    <n v="2.0000000000000001E-4"/>
    <n v="1"/>
    <s v="theater/plays"/>
    <x v="1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d v="2015-01-13T13:46:34"/>
    <d v="2015-03-14T12:46:34"/>
    <b v="0"/>
    <n v="1"/>
    <b v="0"/>
    <n v="4.0000000000000003E-5"/>
    <n v="1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d v="2016-02-15T01:33:10"/>
    <d v="2016-03-16T00:33:10"/>
    <b v="0"/>
    <n v="3"/>
    <b v="0"/>
    <n v="0.61099999999999999"/>
    <n v="203.66666666666666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d v="2014-04-26T03:26:29"/>
    <d v="2014-05-19T03:26:29"/>
    <b v="0"/>
    <n v="7"/>
    <b v="0"/>
    <n v="7.8378378378378383E-2"/>
    <n v="20.714285714285715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d v="2015-08-28T21:37:27"/>
    <d v="2015-09-15T21:37:27"/>
    <b v="0"/>
    <n v="9"/>
    <b v="0"/>
    <n v="0.2185"/>
    <n v="48.55555555555555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d v="2015-10-01T07:06:47"/>
    <d v="2015-10-29T07:06:47"/>
    <b v="0"/>
    <n v="20"/>
    <b v="0"/>
    <n v="0.27239999999999998"/>
    <n v="68.09999999999999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d v="2014-07-06T06:52:09"/>
    <d v="2014-08-05T06:52:09"/>
    <b v="0"/>
    <n v="6"/>
    <b v="0"/>
    <n v="8.5000000000000006E-2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d v="2015-02-23T11:01:10"/>
    <d v="2015-03-25T10:01:10"/>
    <b v="0"/>
    <n v="13"/>
    <b v="0"/>
    <n v="0.26840000000000003"/>
    <n v="51.61538461538461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d v="2014-08-26T13:16:44"/>
    <d v="2014-09-25T13:16:44"/>
    <b v="0"/>
    <n v="3"/>
    <b v="1"/>
    <n v="1.29"/>
    <n v="43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d v="2015-04-03T12:58:47"/>
    <d v="2015-05-18T12:58:47"/>
    <b v="0"/>
    <n v="6"/>
    <b v="1"/>
    <n v="1"/>
    <n v="83.333333333333329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d v="2015-01-08T19:39:39"/>
    <d v="2015-01-23T19:00:00"/>
    <b v="0"/>
    <n v="10"/>
    <b v="1"/>
    <n v="1"/>
    <n v="3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d v="2015-04-09T05:21:50"/>
    <d v="2015-05-08T19:59:00"/>
    <b v="0"/>
    <n v="147"/>
    <b v="1"/>
    <n v="1.032"/>
    <n v="175.51020408163265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d v="2014-08-12T06:01:08"/>
    <d v="2014-09-11T06:01:08"/>
    <b v="0"/>
    <n v="199"/>
    <b v="1"/>
    <n v="1.0244597777777777"/>
    <n v="231.66175879396985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d v="2015-02-09T10:22:59"/>
    <d v="2015-02-23T10:22:59"/>
    <b v="0"/>
    <n v="50"/>
    <b v="1"/>
    <n v="1.25"/>
    <n v="7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d v="2014-06-16T08:03:49"/>
    <d v="2014-07-14T21:00:00"/>
    <b v="0"/>
    <n v="21"/>
    <b v="1"/>
    <n v="1.3083333333333333"/>
    <n v="112.1428571428571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d v="2016-02-03T15:57:26"/>
    <d v="2016-03-04T15:57:26"/>
    <b v="0"/>
    <n v="24"/>
    <b v="1"/>
    <n v="1"/>
    <n v="41.666666666666664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d v="2014-04-25T05:32:38"/>
    <d v="2014-05-25T05:32:38"/>
    <b v="0"/>
    <n v="32"/>
    <b v="1"/>
    <n v="1.02069375"/>
    <n v="255.1734375000000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d v="2015-04-07T06:01:04"/>
    <d v="2015-05-07T06:01:04"/>
    <b v="0"/>
    <n v="62"/>
    <b v="1"/>
    <n v="1.0092000000000001"/>
    <n v="162.774193548387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d v="2014-08-20T22:59:23"/>
    <d v="2014-09-14T22:08:00"/>
    <b v="0"/>
    <n v="9"/>
    <b v="1"/>
    <n v="1.06"/>
    <n v="88.333333333333329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d v="2015-01-20T19:57:17"/>
    <d v="2015-02-21T03:00:00"/>
    <b v="0"/>
    <n v="38"/>
    <b v="1"/>
    <n v="1.0509677419354839"/>
    <n v="85.736842105263165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d v="2016-05-05T14:57:33"/>
    <d v="2016-06-04T14:57:33"/>
    <b v="0"/>
    <n v="54"/>
    <b v="1"/>
    <n v="1.0276000000000001"/>
    <n v="47.5740740740740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d v="2014-05-16T07:16:04"/>
    <d v="2014-06-15T07:16:04"/>
    <b v="0"/>
    <n v="37"/>
    <b v="1"/>
    <n v="1.08"/>
    <n v="72.97297297297296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d v="2016-07-02T06:00:08"/>
    <d v="2016-08-29T09:00:00"/>
    <b v="0"/>
    <n v="39"/>
    <b v="1"/>
    <n v="1.0088571428571429"/>
    <n v="90.538461538461533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d v="2014-09-30T07:37:03"/>
    <d v="2014-10-12T20:59:00"/>
    <b v="0"/>
    <n v="34"/>
    <b v="1"/>
    <n v="1.28"/>
    <n v="37.647058823529413"/>
    <s v="theater/musical"/>
    <x v="1"/>
    <s v="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d v="2014-06-13T02:58:33"/>
    <d v="2014-07-13T02:58:33"/>
    <b v="0"/>
    <n v="55"/>
    <b v="1"/>
    <n v="1.3333333333333333"/>
    <n v="36.363636363636367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d v="2014-12-31T08:53:34"/>
    <d v="2015-01-30T08:53:34"/>
    <b v="0"/>
    <n v="32"/>
    <b v="1"/>
    <n v="1.0137499999999999"/>
    <n v="126.718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d v="2014-07-25T11:25:12"/>
    <d v="2014-08-27T17:00:00"/>
    <b v="0"/>
    <n v="25"/>
    <b v="1"/>
    <n v="1.0287500000000001"/>
    <n v="329.2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d v="2014-12-09T10:33:38"/>
    <d v="2015-01-18T10:33:38"/>
    <b v="0"/>
    <n v="33"/>
    <b v="1"/>
    <n v="1.0724"/>
    <n v="81.242424242424249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d v="2015-01-30T15:02:35"/>
    <d v="2015-03-01T15:02:35"/>
    <b v="0"/>
    <n v="1"/>
    <b v="0"/>
    <n v="4.0000000000000003E-5"/>
    <n v="1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d v="2015-11-26T11:17:39"/>
    <d v="2015-12-16T12:18:00"/>
    <b v="0"/>
    <n v="202"/>
    <b v="0"/>
    <n v="0.20424999999999999"/>
    <n v="202.22772277227722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d v="2015-05-08T13:56:38"/>
    <d v="2015-06-07T13:56:38"/>
    <b v="0"/>
    <n v="1"/>
    <b v="0"/>
    <n v="0.01"/>
    <n v="1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d v="2016-07-16T04:44:52"/>
    <d v="2016-08-15T04:44:52"/>
    <b v="0"/>
    <n v="2"/>
    <b v="0"/>
    <n v="1E-3"/>
    <n v="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d v="2016-10-06T05:29:27"/>
    <d v="2016-11-24T09:11:00"/>
    <b v="0"/>
    <n v="13"/>
    <b v="0"/>
    <n v="4.2880000000000001E-2"/>
    <n v="82.461538461538467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d v="2015-04-03T07:34:53"/>
    <d v="2015-06-02T07:34:53"/>
    <b v="0"/>
    <n v="9"/>
    <b v="0"/>
    <n v="4.8000000000000001E-5"/>
    <n v="2.6666666666666665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d v="2015-10-20T11:45:17"/>
    <d v="2015-11-19T12:45:17"/>
    <b v="0"/>
    <n v="2"/>
    <b v="0"/>
    <n v="2.5000000000000001E-2"/>
    <n v="12.5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d v="2014-08-21T11:16:13"/>
    <d v="2014-10-05T11:16:13"/>
    <b v="0"/>
    <n v="58"/>
    <b v="0"/>
    <n v="2.1919999999999999E-2"/>
    <n v="18.89655172413793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d v="2016-09-15T08:33:59"/>
    <d v="2016-10-16T20:00:00"/>
    <b v="0"/>
    <n v="8"/>
    <b v="0"/>
    <n v="8.0250000000000002E-2"/>
    <n v="200.625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d v="2015-09-08T11:00:21"/>
    <d v="2015-10-08T11:00:21"/>
    <b v="0"/>
    <n v="3"/>
    <b v="0"/>
    <n v="1.5125E-3"/>
    <n v="201.66666666666666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d v="2015-05-17T09:47:29"/>
    <d v="2015-06-16T09:47:29"/>
    <b v="0"/>
    <n v="11"/>
    <b v="0"/>
    <n v="0.59583333333333333"/>
    <n v="65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d v="2016-04-04T15:00:50"/>
    <d v="2016-05-04T15:00:50"/>
    <b v="0"/>
    <n v="20"/>
    <b v="0"/>
    <n v="0.16734177215189874"/>
    <n v="66.09999999999999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d v="2015-01-26T16:16:12"/>
    <d v="2015-03-27T15:16:12"/>
    <b v="0"/>
    <n v="3"/>
    <b v="0"/>
    <n v="1.8666666666666668E-2"/>
    <n v="93.333333333333329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d v="2015-02-25T21:05:59"/>
    <d v="2015-03-25T20:00:00"/>
    <b v="0"/>
    <n v="108"/>
    <b v="1"/>
    <n v="1.0962000000000001"/>
    <n v="50.75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d v="2015-01-31T21:51:46"/>
    <d v="2015-02-28T22:59:00"/>
    <b v="0"/>
    <n v="20"/>
    <b v="1"/>
    <n v="1.218"/>
    <n v="60.9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d v="2015-06-02T03:17:04"/>
    <d v="2015-07-02T03:17:04"/>
    <b v="0"/>
    <n v="98"/>
    <b v="1"/>
    <n v="1.0685"/>
    <n v="109.0306122448979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d v="2014-07-07T13:50:19"/>
    <d v="2014-08-06T13:32:00"/>
    <b v="0"/>
    <n v="196"/>
    <b v="1"/>
    <n v="1.0071379999999999"/>
    <n v="25.692295918367346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d v="2015-06-07T09:30:33"/>
    <d v="2015-07-07T09:30:33"/>
    <b v="0"/>
    <n v="39"/>
    <b v="1"/>
    <n v="1.0900000000000001"/>
    <n v="41.92307692307692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d v="2015-08-17T09:43:32"/>
    <d v="2015-09-16T09:43:32"/>
    <b v="0"/>
    <n v="128"/>
    <b v="1"/>
    <n v="1.1363000000000001"/>
    <n v="88.7734375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d v="2015-02-06T20:44:52"/>
    <d v="2015-03-08T19:44:52"/>
    <b v="0"/>
    <n v="71"/>
    <b v="1"/>
    <n v="1.1392"/>
    <n v="80.225352112676063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d v="2016-08-03T04:34:20"/>
    <d v="2016-08-16T19:59:00"/>
    <b v="0"/>
    <n v="47"/>
    <b v="1"/>
    <n v="1.06"/>
    <n v="78.936170212765958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d v="2015-04-03T10:52:33"/>
    <d v="2015-05-03T14:51:00"/>
    <b v="0"/>
    <n v="17"/>
    <b v="1"/>
    <n v="1.625"/>
    <n v="95.588235294117652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d v="2014-06-18T08:04:11"/>
    <d v="2014-07-18T08:04:11"/>
    <b v="0"/>
    <n v="91"/>
    <b v="1"/>
    <n v="1.06"/>
    <n v="69.890109890109883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d v="2014-08-01T07:47:58"/>
    <d v="2014-08-31T07:47:58"/>
    <b v="0"/>
    <n v="43"/>
    <b v="1"/>
    <n v="1.0015624999999999"/>
    <n v="74.534883720930239"/>
    <s v="theater/plays"/>
    <x v="1"/>
    <s v="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d v="2016-11-19T18:38:40"/>
    <d v="2016-12-04T17:00:00"/>
    <b v="0"/>
    <n v="17"/>
    <b v="1"/>
    <n v="1.0535000000000001"/>
    <n v="123.94117647058823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d v="2015-12-03T11:38:28"/>
    <d v="2015-12-31T20:00:00"/>
    <b v="0"/>
    <n v="33"/>
    <b v="1"/>
    <n v="1.748"/>
    <n v="264.84848484848487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d v="2014-08-28T17:27:51"/>
    <d v="2014-09-25T17:35:00"/>
    <b v="0"/>
    <n v="87"/>
    <b v="1"/>
    <n v="1.02"/>
    <n v="58.620689655172413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d v="2014-10-29T08:24:46"/>
    <d v="2014-11-26T19:00:00"/>
    <b v="0"/>
    <n v="113"/>
    <b v="1"/>
    <n v="1.00125"/>
    <n v="70.884955752212392"/>
    <s v="theater/plays"/>
    <x v="1"/>
    <s v="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d v="2016-02-25T09:32:10"/>
    <d v="2016-03-13T04:00:00"/>
    <b v="0"/>
    <n v="14"/>
    <b v="1"/>
    <n v="1.7142857142857142"/>
    <n v="8.571428571428571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d v="2015-01-22T13:08:54"/>
    <d v="2015-03-22T18:14:00"/>
    <b v="0"/>
    <n v="30"/>
    <b v="1"/>
    <n v="1.1356666666666666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d v="2014-10-10T07:22:27"/>
    <d v="2014-10-19T21:59:00"/>
    <b v="0"/>
    <n v="16"/>
    <b v="1"/>
    <n v="1.2946666666666666"/>
    <n v="60.6875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d v="2014-12-20T11:47:03"/>
    <d v="2015-01-05T22:00:00"/>
    <b v="0"/>
    <n v="46"/>
    <b v="1"/>
    <n v="1.014"/>
    <n v="110.21739130434783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d v="2015-08-03T13:58:50"/>
    <d v="2015-08-23T18:00:00"/>
    <b v="0"/>
    <n v="24"/>
    <b v="1"/>
    <n v="1.0916666666666666"/>
    <n v="136.45833333333334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d v="2015-08-09T05:25:56"/>
    <d v="2015-09-23T05:25:56"/>
    <b v="1"/>
    <n v="97"/>
    <b v="1"/>
    <n v="1.28925"/>
    <n v="53.164948453608247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d v="2016-01-12T08:29:03"/>
    <d v="2016-02-11T08:29:03"/>
    <b v="1"/>
    <n v="59"/>
    <b v="1"/>
    <n v="1.0206"/>
    <n v="86.491525423728817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d v="2014-09-12T07:10:36"/>
    <d v="2014-11-11T08:10:36"/>
    <b v="1"/>
    <n v="1095"/>
    <b v="1"/>
    <n v="1.465395775862069"/>
    <n v="155.23827397260274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d v="2016-07-24T22:41:21"/>
    <d v="2016-08-23T22:41:21"/>
    <b v="1"/>
    <n v="218"/>
    <b v="1"/>
    <n v="1.00352"/>
    <n v="115.08256880733946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d v="2016-10-11T15:22:08"/>
    <d v="2016-10-30T20:00:00"/>
    <b v="0"/>
    <n v="111"/>
    <b v="1"/>
    <n v="1.2164999999999999"/>
    <n v="109.5945945945946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d v="2016-03-02T04:00:06"/>
    <d v="2016-05-01T03:00:06"/>
    <b v="0"/>
    <n v="56"/>
    <b v="1"/>
    <n v="1.0549999999999999"/>
    <n v="45.21428571428571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d v="2016-09-13T23:22:31"/>
    <d v="2016-10-12T16:00:00"/>
    <b v="0"/>
    <n v="265"/>
    <b v="1"/>
    <n v="1.1040080000000001"/>
    <n v="104.1516981132075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d v="2016-05-21T00:41:21"/>
    <d v="2016-06-20T00:41:21"/>
    <b v="0"/>
    <n v="28"/>
    <b v="1"/>
    <n v="1"/>
    <n v="35.714285714285715"/>
    <s v="theater/spaces"/>
    <x v="1"/>
    <s v="spaces"/>
  </r>
  <r>
    <n v="2989"/>
    <s v="Let's Light Up The Gem!"/>
    <s v="Bring the movies back to Bethel, Maine."/>
    <n v="20000"/>
    <n v="35307"/>
    <s v="successful"/>
    <s v="US"/>
    <s v="USD"/>
    <n v="1450673940"/>
    <n v="1448756962"/>
    <d v="2015-11-28T16:29:22"/>
    <d v="2015-12-20T20:59:00"/>
    <b v="0"/>
    <n v="364"/>
    <b v="1"/>
    <n v="1.76535"/>
    <n v="96.99725274725274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d v="2015-12-03T05:47:00"/>
    <d v="2016-01-07T05:47:00"/>
    <b v="0"/>
    <n v="27"/>
    <b v="1"/>
    <n v="1"/>
    <n v="370.37037037037038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d v="2017-01-05T12:05:30"/>
    <d v="2017-01-27T12:05:30"/>
    <b v="0"/>
    <n v="93"/>
    <b v="1"/>
    <n v="1.0329411764705883"/>
    <n v="94.408602150537632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d v="2016-09-09T10:25:10"/>
    <d v="2016-10-09T10:25:10"/>
    <b v="0"/>
    <n v="64"/>
    <b v="1"/>
    <n v="1.0449999999999999"/>
    <n v="48.984375"/>
    <s v="theater/spaces"/>
    <x v="1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d v="2016-01-21T12:07:47"/>
    <d v="2016-02-20T12:07:47"/>
    <b v="0"/>
    <n v="22"/>
    <b v="1"/>
    <n v="1.0029999999999999"/>
    <n v="45.59090909090909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d v="2014-09-03T03:29:32"/>
    <d v="2014-10-03T03:29:32"/>
    <b v="0"/>
    <n v="59"/>
    <b v="1"/>
    <n v="4.577466666666667"/>
    <n v="23.275254237288134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d v="2016-12-20T07:57:51"/>
    <d v="2017-01-19T07:57:51"/>
    <b v="0"/>
    <n v="249"/>
    <b v="1"/>
    <n v="1.0496000000000001"/>
    <n v="63.228915662650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d v="2015-03-27T13:54:00"/>
    <d v="2015-05-26T13:54:00"/>
    <b v="0"/>
    <n v="392"/>
    <b v="1"/>
    <n v="1.7194285714285715"/>
    <n v="153.5204081632653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d v="2017-02-09T09:36:33"/>
    <d v="2017-02-26T20:59:00"/>
    <b v="0"/>
    <n v="115"/>
    <b v="1"/>
    <n v="1.0373000000000001"/>
    <n v="90.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d v="2014-05-18T20:38:49"/>
    <d v="2014-06-15T20:25:00"/>
    <b v="0"/>
    <n v="433"/>
    <b v="1"/>
    <n v="1.0302899999999999"/>
    <n v="118.97113163972287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d v="2017-02-14T09:46:00"/>
    <d v="2017-02-28T18:00:00"/>
    <b v="0"/>
    <n v="20"/>
    <b v="1"/>
    <n v="1.1888888888888889"/>
    <n v="80.25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d v="2017-01-17T11:51:10"/>
    <d v="2017-01-31T10:00:00"/>
    <b v="0"/>
    <n v="8"/>
    <b v="1"/>
    <n v="1"/>
    <n v="62.5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d v="2016-06-13T13:29:42"/>
    <d v="2016-07-13T13:29:42"/>
    <b v="0"/>
    <n v="175"/>
    <b v="1"/>
    <n v="3.1869988910451896"/>
    <n v="131.3771999999999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d v="2012-11-26T12:04:12"/>
    <d v="2012-12-26T12:04:12"/>
    <b v="0"/>
    <n v="104"/>
    <b v="1"/>
    <n v="1.0850614285714286"/>
    <n v="73.032980769230775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d v="2016-01-29T12:22:56"/>
    <d v="2016-02-29T21:59:00"/>
    <b v="0"/>
    <n v="17"/>
    <b v="1"/>
    <n v="1.0116666666666667"/>
    <n v="178.52941176470588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d v="2014-10-16T13:08:44"/>
    <d v="2014-11-15T14:08:44"/>
    <b v="0"/>
    <n v="277"/>
    <b v="1"/>
    <n v="1.12815"/>
    <n v="162.90974729241879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d v="2014-09-06T08:11:45"/>
    <d v="2014-10-06T08:11:45"/>
    <b v="0"/>
    <n v="118"/>
    <b v="1"/>
    <n v="1.2049622641509434"/>
    <n v="108.24237288135593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d v="2014-11-14T10:09:51"/>
    <d v="2014-12-14T10:09:51"/>
    <b v="0"/>
    <n v="97"/>
    <b v="1"/>
    <n v="1.0774999999999999"/>
    <n v="88.865979381443296"/>
    <s v="theater/spaces"/>
    <x v="1"/>
    <s v="spaces"/>
  </r>
  <r>
    <n v="3007"/>
    <s v="Bethlem"/>
    <s v="Consuite for 2015 CoreCon.  An adventure into insanity."/>
    <n v="600"/>
    <n v="1080"/>
    <s v="successful"/>
    <s v="US"/>
    <s v="USD"/>
    <n v="1429938683"/>
    <n v="1428124283"/>
    <d v="2015-04-03T21:11:23"/>
    <d v="2015-04-24T21:11:23"/>
    <b v="0"/>
    <n v="20"/>
    <b v="1"/>
    <n v="1.8"/>
    <n v="54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d v="2015-12-21T21:05:19"/>
    <d v="2016-01-20T21:05:19"/>
    <b v="0"/>
    <n v="26"/>
    <b v="1"/>
    <n v="1.0116666666666667"/>
    <n v="116.73076923076923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d v="2014-10-27T05:40:40"/>
    <d v="2014-11-26T06:40:40"/>
    <b v="0"/>
    <n v="128"/>
    <b v="1"/>
    <n v="1.19756"/>
    <n v="233.8984375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d v="2014-12-23T11:58:39"/>
    <d v="2015-02-21T11:58:39"/>
    <b v="0"/>
    <n v="15"/>
    <b v="1"/>
    <n v="1.58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d v="2015-11-26T03:15:16"/>
    <d v="2015-12-23T14:59:00"/>
    <b v="0"/>
    <n v="25"/>
    <b v="1"/>
    <n v="1.2366666666666666"/>
    <n v="14.84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d v="2015-01-20T08:52:10"/>
    <d v="2015-02-10T08:52:10"/>
    <b v="0"/>
    <n v="55"/>
    <b v="1"/>
    <n v="1.1712499999999999"/>
    <n v="85.181818181818187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d v="2015-05-22T12:04:09"/>
    <d v="2015-06-21T12:04:09"/>
    <b v="0"/>
    <n v="107"/>
    <b v="1"/>
    <n v="1.5696000000000001"/>
    <n v="146.69158878504672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d v="2014-10-07T18:58:00"/>
    <d v="2014-11-04T21:00:00"/>
    <b v="0"/>
    <n v="557"/>
    <b v="1"/>
    <n v="1.13104"/>
    <n v="50.764811490125673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d v="2014-05-26T09:27:18"/>
    <d v="2014-06-10T20:00:00"/>
    <b v="0"/>
    <n v="40"/>
    <b v="1"/>
    <n v="1.0317647058823529"/>
    <n v="87.7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d v="2014-05-19T05:09:12"/>
    <d v="2014-07-18T05:09:12"/>
    <b v="0"/>
    <n v="36"/>
    <b v="1"/>
    <n v="1.0261176470588236"/>
    <n v="242.27777777777777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d v="2014-07-21T12:24:03"/>
    <d v="2014-08-20T12:24:03"/>
    <b v="0"/>
    <n v="159"/>
    <b v="1"/>
    <n v="1.0584090909090909"/>
    <n v="146.44654088050314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d v="2015-06-07T23:09:36"/>
    <d v="2015-07-20T14:00:00"/>
    <b v="0"/>
    <n v="41"/>
    <b v="1"/>
    <n v="1.0071428571428571"/>
    <n v="103.17073170731707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d v="2014-04-29T12:00:20"/>
    <d v="2014-05-26T19:00:00"/>
    <b v="0"/>
    <n v="226"/>
    <b v="1"/>
    <n v="1.2123333333333333"/>
    <n v="80.46460176991151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d v="2015-06-15T12:18:53"/>
    <d v="2015-08-14T12:18:53"/>
    <b v="0"/>
    <n v="30"/>
    <b v="1"/>
    <n v="1.0057142857142858"/>
    <n v="234.66666666666666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d v="2016-10-17T06:51:09"/>
    <d v="2016-11-21T21:59:00"/>
    <b v="0"/>
    <n v="103"/>
    <b v="1"/>
    <n v="1.1602222222222223"/>
    <n v="50.689320388349515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d v="2016-07-13T14:53:29"/>
    <d v="2016-08-27T14:53:29"/>
    <b v="0"/>
    <n v="62"/>
    <b v="1"/>
    <n v="1.0087999999999999"/>
    <n v="162.70967741935485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d v="2015-04-27T08:13:06"/>
    <d v="2015-06-11T08:13:06"/>
    <b v="0"/>
    <n v="6"/>
    <b v="1"/>
    <n v="1.03"/>
    <n v="120.16666666666667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d v="2012-09-06T15:51:15"/>
    <d v="2012-10-06T15:51:15"/>
    <b v="0"/>
    <n v="182"/>
    <b v="1"/>
    <n v="2.4641999999999999"/>
    <n v="67.697802197802204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d v="2014-05-02T04:13:33"/>
    <d v="2014-05-30T08:00:00"/>
    <b v="0"/>
    <n v="145"/>
    <b v="1"/>
    <n v="3.0219999999999998"/>
    <n v="52.10344827586207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d v="2017-02-17T03:01:32"/>
    <d v="2017-03-03T03:01:32"/>
    <b v="0"/>
    <n v="25"/>
    <b v="1"/>
    <n v="1.4333333333333333"/>
    <n v="51.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d v="2015-02-18T08:54:11"/>
    <d v="2015-03-20T07:54:11"/>
    <b v="0"/>
    <n v="320"/>
    <b v="1"/>
    <n v="1.3144"/>
    <n v="164.3"/>
    <s v="theater/spaces"/>
    <x v="1"/>
    <s v="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d v="2016-07-15T22:20:25"/>
    <d v="2016-08-14T22:20:25"/>
    <b v="0"/>
    <n v="99"/>
    <b v="1"/>
    <n v="1.6801999999999999"/>
    <n v="84.85858585858585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d v="2014-10-20T09:00:47"/>
    <d v="2014-11-17T20:35:00"/>
    <b v="0"/>
    <n v="348"/>
    <b v="1"/>
    <n v="1.0967666666666667"/>
    <n v="94.548850574712645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d v="2015-08-17T09:56:11"/>
    <d v="2015-09-16T09:56:11"/>
    <b v="0"/>
    <n v="41"/>
    <b v="1"/>
    <n v="1.0668571428571429"/>
    <n v="45.53658536585366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d v="2016-08-15T13:10:47"/>
    <d v="2016-10-14T13:10:47"/>
    <b v="0"/>
    <n v="29"/>
    <b v="1"/>
    <n v="1"/>
    <n v="51.724137931034484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d v="2015-08-11T17:04:19"/>
    <d v="2015-09-10T17:04:19"/>
    <b v="0"/>
    <n v="25"/>
    <b v="1"/>
    <n v="1.272"/>
    <n v="50.88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d v="2016-07-18T18:38:45"/>
    <d v="2016-08-17T18:38:45"/>
    <b v="0"/>
    <n v="23"/>
    <b v="1"/>
    <n v="1.4653333333333334"/>
    <n v="191.13043478260869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d v="2016-10-01T04:50:55"/>
    <d v="2016-10-31T19:59:00"/>
    <b v="0"/>
    <n v="1260"/>
    <b v="1"/>
    <n v="1.1253599999999999"/>
    <n v="89.314285714285717"/>
    <s v="theater/spaces"/>
    <x v="1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d v="2013-04-04T05:26:49"/>
    <d v="2013-05-04T05:26:49"/>
    <b v="0"/>
    <n v="307"/>
    <b v="1"/>
    <n v="1.0878684000000001"/>
    <n v="88.588631921824103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d v="2013-07-11T10:50:44"/>
    <d v="2013-08-16T03:59:00"/>
    <b v="0"/>
    <n v="329"/>
    <b v="1"/>
    <n v="1.26732"/>
    <n v="96.300911854103347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d v="2010-07-19T13:26:13"/>
    <d v="2010-10-01T20:59:00"/>
    <b v="0"/>
    <n v="32"/>
    <b v="1"/>
    <n v="2.1320000000000001"/>
    <n v="33.3125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d v="2016-01-03T22:03:17"/>
    <d v="2016-03-03T22:03:17"/>
    <b v="0"/>
    <n v="27"/>
    <b v="1"/>
    <n v="1.0049999999999999"/>
    <n v="37.22222222222222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d v="2013-12-02T11:03:58"/>
    <d v="2013-12-28T23:59:00"/>
    <b v="0"/>
    <n v="236"/>
    <b v="1"/>
    <n v="1.0871389999999999"/>
    <n v="92.130423728813554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d v="2015-06-22T11:00:21"/>
    <d v="2015-06-26T15:00:00"/>
    <b v="0"/>
    <n v="42"/>
    <b v="1"/>
    <n v="1.075"/>
    <n v="76.785714285714292"/>
    <s v="theater/spaces"/>
    <x v="1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d v="2015-12-21T12:50:48"/>
    <d v="2016-01-20T12:50:48"/>
    <b v="0"/>
    <n v="95"/>
    <b v="1"/>
    <n v="1.1048192771084338"/>
    <n v="96.526315789473685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d v="2015-09-06T08:30:47"/>
    <d v="2015-10-06T08:30:47"/>
    <b v="0"/>
    <n v="37"/>
    <b v="1"/>
    <n v="1.28"/>
    <n v="51.891891891891895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d v="2015-03-19T17:41:39"/>
    <d v="2015-04-15T18:50:00"/>
    <b v="0"/>
    <n v="128"/>
    <b v="1"/>
    <n v="1.1000666666666667"/>
    <n v="128.9140625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d v="2016-01-18T09:26:38"/>
    <d v="2016-02-02T09:26:38"/>
    <b v="0"/>
    <n v="156"/>
    <b v="1"/>
    <n v="1.0934166666666667"/>
    <n v="84.108974358974365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d v="2014-07-22T19:44:15"/>
    <d v="2014-08-21T19:44:15"/>
    <b v="0"/>
    <n v="64"/>
    <b v="1"/>
    <n v="1.3270650000000002"/>
    <n v="82.941562500000003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d v="2014-08-11T11:16:26"/>
    <d v="2014-09-09T20:52:00"/>
    <b v="0"/>
    <n v="58"/>
    <b v="1"/>
    <n v="1.9084810126582279"/>
    <n v="259.94827586206895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d v="2016-03-14T15:44:14"/>
    <d v="2016-04-27T05:16:00"/>
    <b v="0"/>
    <n v="20"/>
    <b v="1"/>
    <n v="1.49"/>
    <n v="37.25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d v="2014-12-02T13:37:42"/>
    <d v="2014-12-31T13:22:00"/>
    <b v="0"/>
    <n v="47"/>
    <b v="1"/>
    <n v="1.6639999999999999"/>
    <n v="177.02127659574469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d v="2015-05-14T16:20:55"/>
    <d v="2015-06-13T16:20:55"/>
    <b v="0"/>
    <n v="54"/>
    <b v="1"/>
    <n v="1.0666666666666667"/>
    <n v="74.074074074074076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d v="2016-04-04T20:02:40"/>
    <d v="2016-05-04T20:02:40"/>
    <b v="0"/>
    <n v="9"/>
    <b v="1"/>
    <n v="1.06"/>
    <n v="70.66666666666667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d v="2017-01-09T01:59:05"/>
    <d v="2017-02-08T01:59:05"/>
    <b v="1"/>
    <n v="35"/>
    <b v="0"/>
    <n v="0.23628571428571429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d v="2015-04-28T08:04:54"/>
    <d v="2015-05-28T07:59:00"/>
    <b v="0"/>
    <n v="2"/>
    <b v="0"/>
    <n v="1.5E-3"/>
    <n v="37.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d v="2014-08-11T10:16:53"/>
    <d v="2014-10-01T19:59:00"/>
    <b v="0"/>
    <n v="3"/>
    <b v="0"/>
    <n v="4.0000000000000001E-3"/>
    <n v="13.333333333333334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d v="2014-11-10T14:59:50"/>
    <d v="2015-01-09T14:59:50"/>
    <b v="0"/>
    <n v="1"/>
    <b v="0"/>
    <n v="5.0000000000000002E-5"/>
    <n v="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d v="2016-03-31T00:59:00"/>
    <d v="2016-05-20T00:59:00"/>
    <b v="0"/>
    <n v="3"/>
    <b v="0"/>
    <n v="1.6666666666666666E-4"/>
    <n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d v="2014-07-09T14:27:26"/>
    <d v="2014-08-08T14:27:26"/>
    <b v="0"/>
    <n v="11"/>
    <b v="0"/>
    <n v="3.0066666666666665E-2"/>
    <n v="41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d v="2015-08-28T22:35:34"/>
    <d v="2015-09-27T22:35:34"/>
    <b v="0"/>
    <n v="6"/>
    <b v="0"/>
    <n v="1.5227272727272728E-3"/>
    <n v="55.833333333333336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d v="2015-09-01T04:51:32"/>
    <d v="2015-09-30T10:00:00"/>
    <b v="0"/>
    <n v="67"/>
    <b v="0"/>
    <n v="0.66839999999999999"/>
    <n v="99.761194029850742"/>
    <s v="theater/spaces"/>
    <x v="1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d v="2016-09-17T14:08:58"/>
    <d v="2016-10-22T14:08:58"/>
    <b v="0"/>
    <n v="23"/>
    <b v="0"/>
    <n v="0.19566666666666666"/>
    <n v="25.521739130434781"/>
    <s v="theater/spaces"/>
    <x v="1"/>
    <s v="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d v="2015-10-21T19:07:26"/>
    <d v="2015-11-21T22:59:00"/>
    <b v="0"/>
    <n v="72"/>
    <b v="0"/>
    <n v="0.11294666666666667"/>
    <n v="117.65277777777777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d v="2014-07-04T17:19:32"/>
    <d v="2014-07-29T17:19:32"/>
    <b v="0"/>
    <n v="2"/>
    <b v="0"/>
    <n v="4.0000000000000002E-4"/>
    <n v="5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d v="2016-06-09T21:28:57"/>
    <d v="2016-07-09T21:28:57"/>
    <b v="0"/>
    <n v="15"/>
    <b v="0"/>
    <n v="0.11985714285714286"/>
    <n v="2796.666666666666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d v="2015-08-10T14:31:19"/>
    <d v="2015-09-09T14:31:19"/>
    <b v="0"/>
    <n v="1"/>
    <b v="0"/>
    <n v="2.5000000000000001E-2"/>
    <n v="20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d v="2015-09-16T08:35:52"/>
    <d v="2015-10-16T08:35:52"/>
    <b v="0"/>
    <n v="2"/>
    <b v="0"/>
    <n v="6.9999999999999999E-4"/>
    <n v="87.5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d v="2014-11-14T12:00:34"/>
    <d v="2014-12-14T12:00:34"/>
    <b v="0"/>
    <n v="7"/>
    <b v="0"/>
    <n v="0.14099999999999999"/>
    <n v="20.142857142857142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d v="2016-11-16T09:36:09"/>
    <d v="2016-12-07T09:36:09"/>
    <b v="0"/>
    <n v="16"/>
    <b v="0"/>
    <n v="3.3399999999999999E-2"/>
    <n v="20.875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d v="2015-04-03T09:34:41"/>
    <d v="2015-04-20T21:59:00"/>
    <b v="0"/>
    <n v="117"/>
    <b v="0"/>
    <n v="0.59775"/>
    <n v="61.307692307692307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d v="2016-10-15T08:34:22"/>
    <d v="2016-10-29T17:46:00"/>
    <b v="0"/>
    <n v="2"/>
    <b v="0"/>
    <n v="1.6666666666666666E-4"/>
    <n v="1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d v="2015-04-17T08:25:00"/>
    <d v="2015-06-14T11:19:00"/>
    <b v="0"/>
    <n v="7"/>
    <b v="0"/>
    <n v="2.3035714285714285E-4"/>
    <n v="92.142857142857139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d v="2016-02-09T05:42:39"/>
    <d v="2016-03-10T05:42:39"/>
    <b v="0"/>
    <n v="3"/>
    <b v="0"/>
    <n v="8.8000000000000003E-4"/>
    <n v="7.333333333333333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d v="2016-06-29T18:27:20"/>
    <d v="2016-08-18T18:27:20"/>
    <b v="0"/>
    <n v="20"/>
    <b v="0"/>
    <n v="8.6400000000000005E-2"/>
    <n v="64.8"/>
    <s v="theater/spaces"/>
    <x v="1"/>
    <s v="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d v="2015-08-10T07:38:43"/>
    <d v="2015-10-09T07:38:43"/>
    <b v="0"/>
    <n v="50"/>
    <b v="0"/>
    <n v="0.15060000000000001"/>
    <n v="30.12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d v="2017-01-31T14:57:58"/>
    <d v="2017-03-02T14:57:58"/>
    <b v="0"/>
    <n v="2"/>
    <b v="0"/>
    <n v="4.7727272727272731E-3"/>
    <n v="52.5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d v="2015-01-26T19:19:55"/>
    <d v="2015-02-25T19:19:55"/>
    <b v="0"/>
    <n v="3"/>
    <b v="0"/>
    <n v="1.1833333333333333E-3"/>
    <n v="23.666666666666668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d v="2015-02-20T09:07:15"/>
    <d v="2015-03-22T08:07:15"/>
    <b v="0"/>
    <n v="27"/>
    <b v="0"/>
    <n v="8.4173998587352451E-3"/>
    <n v="415.77777777777777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d v="2014-10-27T16:40:44"/>
    <d v="2014-12-26T17:40:44"/>
    <b v="0"/>
    <n v="7"/>
    <b v="0"/>
    <n v="1.8799999999999999E-4"/>
    <n v="53.714285714285715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d v="2015-08-20T20:21:31"/>
    <d v="2015-09-19T20:21:31"/>
    <b v="0"/>
    <n v="5"/>
    <b v="0"/>
    <n v="2.1029999999999998E-3"/>
    <n v="420.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d v="2014-08-02T05:31:18"/>
    <d v="2014-08-31T21:00:00"/>
    <b v="0"/>
    <n v="3"/>
    <b v="0"/>
    <n v="2.8E-3"/>
    <n v="18.666666666666668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d v="2015-04-06T09:22:11"/>
    <d v="2015-05-05T10:48:00"/>
    <b v="0"/>
    <n v="6"/>
    <b v="0"/>
    <n v="0.11579206701157921"/>
    <n v="78.333333333333329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d v="2015-08-30T13:12:39"/>
    <d v="2015-09-29T13:12:39"/>
    <b v="0"/>
    <n v="9"/>
    <b v="0"/>
    <n v="2.4400000000000002E-2"/>
    <n v="67.777777777777771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d v="2015-06-18T08:05:59"/>
    <d v="2015-08-17T08:05:59"/>
    <b v="0"/>
    <n v="3"/>
    <b v="0"/>
    <n v="2.5000000000000001E-3"/>
    <n v="16.666666666666668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d v="2016-10-21T19:36:30"/>
    <d v="2016-12-20T20:36:30"/>
    <b v="0"/>
    <n v="2"/>
    <b v="0"/>
    <n v="6.2500000000000003E-3"/>
    <n v="62.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d v="2014-12-08T05:44:07"/>
    <d v="2015-01-08T05:41:00"/>
    <b v="0"/>
    <n v="3"/>
    <b v="0"/>
    <n v="1.9384615384615384E-3"/>
    <n v="42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d v="2016-06-07T05:01:23"/>
    <d v="2016-07-08T17:59:00"/>
    <b v="0"/>
    <n v="45"/>
    <b v="0"/>
    <n v="0.23416000000000001"/>
    <n v="130.0888888888889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d v="2015-03-02T11:39:05"/>
    <d v="2015-05-01T10:39:05"/>
    <b v="0"/>
    <n v="9"/>
    <b v="0"/>
    <n v="5.080888888888889E-2"/>
    <n v="1270.2222222222222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d v="2016-07-15T14:45:43"/>
    <d v="2016-08-14T14:45:43"/>
    <b v="0"/>
    <n v="9"/>
    <b v="0"/>
    <n v="0.15920000000000001"/>
    <n v="88.4444444444444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d v="2015-09-08T06:51:52"/>
    <d v="2015-10-15T14:00:00"/>
    <b v="0"/>
    <n v="21"/>
    <b v="0"/>
    <n v="1.1831900000000001E-2"/>
    <n v="56.342380952380957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d v="2014-05-01T13:49:01"/>
    <d v="2014-05-31T19:59:00"/>
    <b v="0"/>
    <n v="17"/>
    <b v="0"/>
    <n v="0.22750000000000001"/>
    <n v="53.529411764705884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d v="2015-07-22T11:05:56"/>
    <d v="2015-09-20T11:05:56"/>
    <b v="0"/>
    <n v="1"/>
    <b v="0"/>
    <n v="2.5000000000000001E-4"/>
    <n v="25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d v="2016-06-01T16:36:20"/>
    <d v="2016-07-31T16:36:20"/>
    <b v="0"/>
    <n v="1"/>
    <b v="0"/>
    <n v="3.351206434316354E-3"/>
    <n v="5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d v="2015-04-20T11:48:46"/>
    <d v="2015-05-20T11:48:46"/>
    <b v="0"/>
    <n v="14"/>
    <b v="0"/>
    <n v="3.9750000000000001E-2"/>
    <n v="56.785714285714285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d v="2016-09-16T04:05:01"/>
    <d v="2016-10-07T06:00:00"/>
    <b v="0"/>
    <n v="42"/>
    <b v="0"/>
    <n v="0.17150000000000001"/>
    <n v="40.833333333333336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d v="2015-12-21T11:00:49"/>
    <d v="2016-02-07T16:17:00"/>
    <b v="0"/>
    <n v="27"/>
    <b v="0"/>
    <n v="3.608004104669061E-2"/>
    <n v="65.111111111111114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d v="2016-01-12T20:33:11"/>
    <d v="2016-02-11T20:33:11"/>
    <b v="0"/>
    <n v="5"/>
    <b v="0"/>
    <n v="0.13900000000000001"/>
    <n v="55.6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d v="2014-09-20T06:56:15"/>
    <d v="2014-10-20T06:56:15"/>
    <b v="0"/>
    <n v="13"/>
    <b v="0"/>
    <n v="0.15225"/>
    <n v="140.5384615384615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d v="2015-06-16T01:12:17"/>
    <d v="2015-07-15T23:56:00"/>
    <b v="0"/>
    <n v="12"/>
    <b v="0"/>
    <n v="0.12"/>
    <n v="25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d v="2016-07-04T00:10:18"/>
    <d v="2016-08-23T00:10:18"/>
    <b v="0"/>
    <n v="90"/>
    <b v="0"/>
    <n v="0.391125"/>
    <n v="69.533333333333331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d v="2015-04-12T19:45:06"/>
    <d v="2015-06-11T19:45:06"/>
    <b v="0"/>
    <n v="2"/>
    <b v="0"/>
    <n v="2.6829268292682929E-3"/>
    <n v="5.5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d v="2015-01-02T13:48:31"/>
    <d v="2015-02-02T18:00:00"/>
    <b v="0"/>
    <n v="5"/>
    <b v="0"/>
    <n v="0.29625000000000001"/>
    <n v="237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d v="2014-08-25T09:15:16"/>
    <d v="2014-10-18T21:00:00"/>
    <b v="0"/>
    <n v="31"/>
    <b v="0"/>
    <n v="0.4236099230111206"/>
    <n v="79.870967741935488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d v="2015-08-25T02:17:56"/>
    <d v="2015-09-16T14:00:00"/>
    <b v="0"/>
    <n v="4"/>
    <b v="0"/>
    <n v="4.1000000000000002E-2"/>
    <n v="10.2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d v="2015-05-04T11:32:31"/>
    <d v="2015-05-11T11:32:31"/>
    <b v="0"/>
    <n v="29"/>
    <b v="0"/>
    <n v="0.197625"/>
    <n v="272.58620689655174"/>
    <s v="theater/spaces"/>
    <x v="1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d v="2015-02-27T08:19:54"/>
    <d v="2015-04-28T07:19:54"/>
    <b v="0"/>
    <n v="2"/>
    <b v="0"/>
    <n v="5.1999999999999995E-4"/>
    <n v="13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d v="2014-07-23T19:00:10"/>
    <d v="2014-08-27T19:00:10"/>
    <b v="0"/>
    <n v="114"/>
    <b v="0"/>
    <n v="0.25030188679245285"/>
    <n v="58.184210526315788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d v="2017-01-09T16:45:19"/>
    <d v="2017-02-18T16:45:19"/>
    <b v="0"/>
    <n v="1"/>
    <b v="0"/>
    <n v="4.0000000000000002E-4"/>
    <n v="1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d v="2014-09-03T06:17:00"/>
    <d v="2014-10-04T06:17:00"/>
    <b v="0"/>
    <n v="76"/>
    <b v="0"/>
    <n v="0.26640000000000003"/>
    <n v="70.1052631578947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d v="2016-09-01T18:55:34"/>
    <d v="2016-10-31T18:55:34"/>
    <b v="0"/>
    <n v="9"/>
    <b v="0"/>
    <n v="4.7363636363636365E-2"/>
    <n v="57.888888888888886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d v="2015-03-18T09:33:02"/>
    <d v="2015-04-17T09:33:02"/>
    <b v="0"/>
    <n v="37"/>
    <b v="0"/>
    <n v="4.2435339894712751E-2"/>
    <n v="125.27027027027027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d v="2016-05-06T02:43:47"/>
    <d v="2016-06-05T02:43:47"/>
    <b v="0"/>
    <n v="1"/>
    <b v="0"/>
    <n v="0.03"/>
    <n v="30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d v="2015-03-18T04:22:05"/>
    <d v="2015-04-01T04:22:05"/>
    <b v="0"/>
    <n v="10"/>
    <b v="0"/>
    <n v="0.57333333333333336"/>
    <n v="43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d v="2016-05-19T00:59:20"/>
    <d v="2016-05-27T05:12:00"/>
    <b v="0"/>
    <n v="1"/>
    <b v="0"/>
    <n v="1E-3"/>
    <n v="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d v="2016-06-13T07:35:23"/>
    <d v="2016-07-02T07:35:23"/>
    <b v="0"/>
    <n v="2"/>
    <b v="0"/>
    <n v="3.0999999999999999E-3"/>
    <n v="775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d v="2015-02-24T17:05:32"/>
    <d v="2015-03-26T16:05:32"/>
    <b v="0"/>
    <n v="1"/>
    <b v="0"/>
    <n v="5.0000000000000001E-4"/>
    <n v="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d v="2016-03-06T14:36:36"/>
    <d v="2016-05-05T13:36:36"/>
    <b v="0"/>
    <n v="10"/>
    <b v="0"/>
    <n v="9.8461538461538464E-5"/>
    <n v="12.8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d v="2014-07-28T08:18:55"/>
    <d v="2014-09-26T08:18:55"/>
    <b v="0"/>
    <n v="1"/>
    <b v="0"/>
    <n v="6.6666666666666671E-3"/>
    <n v="10"/>
    <s v="theater/spaces"/>
    <x v="1"/>
    <s v="spaces"/>
  </r>
  <r>
    <n v="3122"/>
    <s v="be back soon (Canceled)"/>
    <s v="cancelled until further notice"/>
    <n v="199"/>
    <n v="116"/>
    <s v="canceled"/>
    <s v="US"/>
    <s v="USD"/>
    <n v="1478733732"/>
    <n v="1478298132"/>
    <d v="2016-11-04T14:22:12"/>
    <d v="2016-11-09T15:22:12"/>
    <b v="0"/>
    <n v="2"/>
    <b v="0"/>
    <n v="0.58291457286432158"/>
    <n v="58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d v="2016-06-09T15:49:58"/>
    <d v="2016-07-09T15:49:58"/>
    <b v="0"/>
    <n v="348"/>
    <b v="0"/>
    <n v="0.68153600000000003"/>
    <n v="244.80459770114942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d v="2014-12-04T10:43:21"/>
    <d v="2015-02-02T10:43:21"/>
    <b v="0"/>
    <n v="4"/>
    <b v="0"/>
    <n v="3.2499999999999997E-5"/>
    <n v="6.5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d v="2016-02-26T16:26:02"/>
    <d v="2016-03-27T15:26:02"/>
    <b v="0"/>
    <n v="17"/>
    <b v="0"/>
    <n v="4.1599999999999998E-2"/>
    <n v="61.176470588235297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d v="2017-02-14T11:49:01"/>
    <d v="2017-03-16T10:49:01"/>
    <b v="0"/>
    <n v="117"/>
    <b v="0"/>
    <n v="1.0860666666666667"/>
    <n v="139.23931623931625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d v="2017-03-09T12:13:39"/>
    <d v="2017-04-18T11:13:39"/>
    <b v="0"/>
    <n v="1"/>
    <b v="0"/>
    <n v="8.0000000000000002E-3"/>
    <n v="1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d v="2017-03-14T07:21:56"/>
    <d v="2017-04-13T20:59:00"/>
    <b v="0"/>
    <n v="4"/>
    <b v="0"/>
    <n v="3.7499999999999999E-2"/>
    <n v="93.75"/>
    <s v="theater/plays"/>
    <x v="1"/>
    <s v="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d v="2017-03-09T05:54:05"/>
    <d v="2017-04-08T04:54:05"/>
    <b v="0"/>
    <n v="12"/>
    <b v="0"/>
    <n v="0.15731707317073171"/>
    <n v="53.75"/>
    <s v="theater/plays"/>
    <x v="1"/>
    <s v="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d v="2017-02-20T00:24:20"/>
    <d v="2017-04-20T23:24:20"/>
    <b v="0"/>
    <n v="1"/>
    <b v="0"/>
    <n v="3.3333333333333332E-4"/>
    <n v="1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d v="2017-02-22T05:33:54"/>
    <d v="2017-03-24T04:33:54"/>
    <b v="0"/>
    <n v="16"/>
    <b v="0"/>
    <n v="1.08"/>
    <n v="33.75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d v="2017-03-06T09:16:59"/>
    <d v="2017-03-27T08:16:59"/>
    <b v="0"/>
    <n v="12"/>
    <b v="0"/>
    <n v="0.22500000000000001"/>
    <n v="18.7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d v="2017-03-12T19:38:41"/>
    <d v="2017-04-03T19:38:41"/>
    <b v="0"/>
    <n v="7"/>
    <b v="0"/>
    <n v="0.20849420849420849"/>
    <n v="23.142857142857142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d v="2017-02-23T03:05:54"/>
    <d v="2017-03-31T14:59:00"/>
    <b v="0"/>
    <n v="22"/>
    <b v="0"/>
    <n v="1.278"/>
    <n v="29.045454545454547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d v="2017-03-13T13:14:29"/>
    <d v="2017-05-03T11:12:00"/>
    <b v="0"/>
    <n v="1"/>
    <b v="0"/>
    <n v="3.3333333333333333E-2"/>
    <n v="5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d v="2017-02-18T22:29:20"/>
    <d v="2017-03-24T20:33:00"/>
    <b v="0"/>
    <n v="6"/>
    <b v="0"/>
    <n v="5.3999999999999999E-2"/>
    <n v="45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d v="2017-03-08T09:15:03"/>
    <d v="2017-04-07T08:15:03"/>
    <b v="0"/>
    <n v="4"/>
    <b v="0"/>
    <n v="9.5999999999999992E-3"/>
    <n v="24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d v="2017-03-06T10:04:48"/>
    <d v="2017-04-16T12:00:00"/>
    <b v="0"/>
    <n v="8"/>
    <b v="0"/>
    <n v="0.51600000000000001"/>
    <n v="32.25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d v="2017-02-17T04:18:59"/>
    <d v="2017-03-19T03:18:59"/>
    <b v="0"/>
    <n v="3"/>
    <b v="0"/>
    <n v="1.6363636363636365E-2"/>
    <n v="15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d v="2017-03-02T04:55:07"/>
    <d v="2017-03-18T22:00:00"/>
    <b v="0"/>
    <n v="30"/>
    <b v="0"/>
    <n v="0.754"/>
    <n v="251.3333333333333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d v="2017-03-02T08:22:46"/>
    <d v="2017-04-16T07:22:46"/>
    <b v="0"/>
    <n v="12"/>
    <b v="0"/>
    <n v="0.105"/>
    <n v="437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d v="2014-09-27T15:15:55"/>
    <d v="2014-11-06T16:15:55"/>
    <b v="1"/>
    <n v="213"/>
    <b v="1"/>
    <n v="1.1752499999999999"/>
    <n v="110.35211267605634"/>
    <s v="theater/plays"/>
    <x v="1"/>
    <s v="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d v="2014-09-09T07:58:04"/>
    <d v="2014-09-30T20:00:00"/>
    <b v="1"/>
    <n v="57"/>
    <b v="1"/>
    <n v="1.3116666666666668"/>
    <n v="41.421052631578945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d v="2012-11-12T16:25:00"/>
    <d v="2012-12-06T18:00:00"/>
    <b v="1"/>
    <n v="25"/>
    <b v="1"/>
    <n v="1.04"/>
    <n v="52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d v="2010-10-26T22:20:03"/>
    <d v="2011-01-24T20:00:00"/>
    <b v="1"/>
    <n v="104"/>
    <b v="1"/>
    <n v="1.01"/>
    <n v="33.990384615384613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d v="2014-08-11T12:09:34"/>
    <d v="2014-09-10T12:09:34"/>
    <b v="1"/>
    <n v="34"/>
    <b v="1"/>
    <n v="1.004"/>
    <n v="103.35294117647059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d v="2013-10-03T12:49:27"/>
    <d v="2013-11-02T12:49:27"/>
    <b v="1"/>
    <n v="67"/>
    <b v="1"/>
    <n v="1.0595454545454546"/>
    <n v="34.791044776119406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d v="2011-03-30T19:42:17"/>
    <d v="2011-04-30T20:59:00"/>
    <b v="1"/>
    <n v="241"/>
    <b v="1"/>
    <n v="3.3558333333333334"/>
    <n v="41.773858921161825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d v="2012-03-02T13:00:58"/>
    <d v="2012-04-01T12:00:58"/>
    <b v="1"/>
    <n v="123"/>
    <b v="1"/>
    <n v="1.1292857142857142"/>
    <n v="64.268292682926827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d v="2012-11-20T03:58:45"/>
    <d v="2012-12-20T03:58:45"/>
    <b v="1"/>
    <n v="302"/>
    <b v="1"/>
    <n v="1.885046"/>
    <n v="31.20937086092715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d v="2012-04-27T14:52:24"/>
    <d v="2012-06-01T14:52:24"/>
    <b v="1"/>
    <n v="89"/>
    <b v="1"/>
    <n v="1.0181818181818181"/>
    <n v="62.921348314606739"/>
    <s v="theater/plays"/>
    <x v="1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d v="2014-07-09T10:55:05"/>
    <d v="2014-07-18T21:00:00"/>
    <b v="1"/>
    <n v="41"/>
    <b v="1"/>
    <n v="1.01"/>
    <n v="98.536585365853654"/>
    <s v="theater/plays"/>
    <x v="1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d v="2013-06-22T12:09:12"/>
    <d v="2013-07-22T12:09:12"/>
    <b v="1"/>
    <n v="69"/>
    <b v="1"/>
    <n v="1.1399999999999999"/>
    <n v="82.608695652173907"/>
    <s v="theater/plays"/>
    <x v="1"/>
    <s v="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d v="2011-12-06T17:36:01"/>
    <d v="2012-01-18T15:00:00"/>
    <b v="1"/>
    <n v="52"/>
    <b v="1"/>
    <n v="1.3348133333333334"/>
    <n v="38.504230769230773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d v="2014-07-20T22:21:27"/>
    <d v="2014-08-12T20:59:00"/>
    <b v="1"/>
    <n v="57"/>
    <b v="1"/>
    <n v="1.0153333333333334"/>
    <n v="80.1578947368421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d v="2014-09-15T04:52:02"/>
    <d v="2014-10-15T04:52:02"/>
    <b v="1"/>
    <n v="74"/>
    <b v="1"/>
    <n v="1.0509999999999999"/>
    <n v="28.405405405405407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d v="2014-06-09T08:27:42"/>
    <d v="2014-07-06T18:00:00"/>
    <b v="1"/>
    <n v="63"/>
    <b v="1"/>
    <n v="1.2715000000000001"/>
    <n v="80.73015873015873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d v="2014-05-16T10:05:25"/>
    <d v="2014-06-15T10:05:25"/>
    <b v="1"/>
    <n v="72"/>
    <b v="1"/>
    <n v="1.1115384615384616"/>
    <n v="200.6944444444444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d v="2014-05-07T11:20:15"/>
    <d v="2014-06-09T11:20:15"/>
    <b v="1"/>
    <n v="71"/>
    <b v="1"/>
    <n v="1.0676000000000001"/>
    <n v="37.591549295774648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d v="2011-04-10T19:49:20"/>
    <d v="2011-05-02T19:59:00"/>
    <b v="1"/>
    <n v="21"/>
    <b v="1"/>
    <n v="1.6266666666666667"/>
    <n v="58.095238095238095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d v="2014-10-28T08:35:53"/>
    <d v="2014-11-25T23:59:00"/>
    <b v="1"/>
    <n v="930"/>
    <b v="1"/>
    <n v="1.6022808571428573"/>
    <n v="60.300892473118282"/>
    <s v="theater/plays"/>
    <x v="1"/>
    <s v="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d v="2014-07-18T20:13:01"/>
    <d v="2014-08-01T20:13:01"/>
    <b v="1"/>
    <n v="55"/>
    <b v="1"/>
    <n v="1.1616666666666666"/>
    <n v="63.3636363636363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d v="2014-05-12T18:32:33"/>
    <d v="2014-06-13T14:00:00"/>
    <b v="1"/>
    <n v="61"/>
    <b v="1"/>
    <n v="1.242"/>
    <n v="50.901639344262293"/>
    <s v="theater/plays"/>
    <x v="1"/>
    <s v="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d v="2013-11-13T09:42:41"/>
    <d v="2013-12-12T20:59:00"/>
    <b v="1"/>
    <n v="82"/>
    <b v="1"/>
    <n v="1.030125"/>
    <n v="100.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d v="2014-05-29T17:55:44"/>
    <d v="2014-07-01T20:00:00"/>
    <b v="1"/>
    <n v="71"/>
    <b v="1"/>
    <n v="1.1225000000000001"/>
    <n v="31.619718309859156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d v="2016-04-06T06:35:58"/>
    <d v="2016-05-06T06:35:58"/>
    <b v="1"/>
    <n v="117"/>
    <b v="1"/>
    <n v="1.0881428571428571"/>
    <n v="65.10256410256410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d v="2012-01-15T09:31:08"/>
    <d v="2012-02-14T09:31:08"/>
    <b v="1"/>
    <n v="29"/>
    <b v="1"/>
    <n v="1.1499999999999999"/>
    <n v="79.310344827586206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d v="2014-08-27T13:04:52"/>
    <d v="2014-09-26T13:04:52"/>
    <b v="1"/>
    <n v="74"/>
    <b v="1"/>
    <n v="1.03"/>
    <n v="139.18918918918919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d v="2014-08-11T12:45:08"/>
    <d v="2014-08-25T12:45:08"/>
    <b v="1"/>
    <n v="23"/>
    <b v="1"/>
    <n v="1.0113333333333334"/>
    <n v="131.91304347826087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d v="2010-12-19T13:17:07"/>
    <d v="2011-02-17T13:17:07"/>
    <b v="1"/>
    <n v="60"/>
    <b v="1"/>
    <n v="1.0955999999999999"/>
    <n v="91.3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d v="2013-07-22T14:20:31"/>
    <d v="2013-08-18T07:00:00"/>
    <b v="1"/>
    <n v="55"/>
    <b v="1"/>
    <n v="1.148421052631579"/>
    <n v="39.672727272727272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d v="2014-05-22T08:00:09"/>
    <d v="2014-06-21T08:00:09"/>
    <b v="1"/>
    <n v="51"/>
    <b v="1"/>
    <n v="1.1739999999999999"/>
    <n v="57.549019607843135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d v="2014-06-16T06:31:15"/>
    <d v="2014-07-16T06:31:15"/>
    <b v="1"/>
    <n v="78"/>
    <b v="1"/>
    <n v="1.7173333333333334"/>
    <n v="33.025641025641029"/>
    <s v="theater/plays"/>
    <x v="1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d v="2013-04-11T08:51:11"/>
    <d v="2013-05-06T08:51:11"/>
    <b v="1"/>
    <n v="62"/>
    <b v="1"/>
    <n v="1.1416238095238094"/>
    <n v="77.3358064516128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d v="2014-05-21T01:54:09"/>
    <d v="2014-06-20T01:54:09"/>
    <b v="1"/>
    <n v="45"/>
    <b v="1"/>
    <n v="1.1975"/>
    <n v="31.933333333333334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d v="2014-05-19T23:26:27"/>
    <d v="2014-06-15T08:00:00"/>
    <b v="1"/>
    <n v="15"/>
    <b v="1"/>
    <n v="1.0900000000000001"/>
    <n v="36.333333333333336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d v="2011-12-06T14:47:01"/>
    <d v="2012-01-31T09:00:00"/>
    <b v="1"/>
    <n v="151"/>
    <b v="1"/>
    <n v="1.0088571428571429"/>
    <n v="46.76821192052980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d v="2013-08-05T11:04:29"/>
    <d v="2013-08-23T11:04:29"/>
    <b v="1"/>
    <n v="68"/>
    <b v="1"/>
    <n v="1.0900000000000001"/>
    <n v="40.073529411764703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d v="2014-06-01T15:50:31"/>
    <d v="2014-07-01T15:50:31"/>
    <b v="1"/>
    <n v="46"/>
    <b v="1"/>
    <n v="1.0720930232558139"/>
    <n v="100.21739130434783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d v="2014-07-09T15:27:21"/>
    <d v="2014-07-16T15:27:21"/>
    <b v="1"/>
    <n v="24"/>
    <b v="1"/>
    <n v="1"/>
    <n v="41.666666666666664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d v="2014-08-17T14:10:38"/>
    <d v="2014-09-16T13:00:00"/>
    <b v="1"/>
    <n v="70"/>
    <b v="1"/>
    <n v="1.0218750000000001"/>
    <n v="46.71428571428571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d v="2014-07-15T07:59:33"/>
    <d v="2014-08-04T07:59:33"/>
    <b v="1"/>
    <n v="244"/>
    <b v="1"/>
    <n v="1.1629333333333334"/>
    <n v="71.491803278688522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d v="2015-05-20T01:58:22"/>
    <d v="2015-06-10T01:58:22"/>
    <b v="0"/>
    <n v="9"/>
    <b v="0"/>
    <n v="0.65"/>
    <n v="14.44444444444444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d v="2015-04-24T00:18:52"/>
    <d v="2015-05-24T00:18:52"/>
    <b v="0"/>
    <n v="19"/>
    <b v="0"/>
    <n v="0.12327272727272727"/>
    <n v="356.84210526315792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d v="2016-06-17T10:07:49"/>
    <d v="2016-08-16T10:07:49"/>
    <b v="0"/>
    <n v="4"/>
    <b v="0"/>
    <n v="4.0266666666666666E-2"/>
    <n v="37.75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d v="2015-01-14T14:34:19"/>
    <d v="2015-02-28T14:00:00"/>
    <b v="0"/>
    <n v="8"/>
    <b v="0"/>
    <n v="1.0200000000000001E-2"/>
    <n v="12.75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d v="2015-01-06T15:14:16"/>
    <d v="2015-02-20T15:14:16"/>
    <b v="0"/>
    <n v="24"/>
    <b v="0"/>
    <n v="0.1174"/>
    <n v="24.458333333333332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d v="2015-01-13T06:15:42"/>
    <d v="2015-02-12T06:15:42"/>
    <b v="0"/>
    <n v="39"/>
    <b v="0"/>
    <n v="0.59142857142857141"/>
    <n v="53.07692307692308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d v="2015-06-02T06:21:15"/>
    <d v="2015-08-01T06:00:00"/>
    <b v="0"/>
    <n v="6"/>
    <b v="0"/>
    <n v="5.9999999999999995E-4"/>
    <n v="3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d v="2015-01-05T03:50:18"/>
    <d v="2015-02-04T03:50:18"/>
    <b v="0"/>
    <n v="4"/>
    <b v="0"/>
    <n v="0.1145"/>
    <n v="286.2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d v="2015-01-09T02:11:17"/>
    <d v="2015-02-16T02:11:17"/>
    <b v="0"/>
    <n v="3"/>
    <b v="0"/>
    <n v="3.6666666666666666E-3"/>
    <n v="36.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d v="2014-08-07T10:16:58"/>
    <d v="2014-09-06T13:00:00"/>
    <b v="0"/>
    <n v="53"/>
    <b v="0"/>
    <n v="0.52159999999999995"/>
    <n v="49.20754716981132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d v="2016-03-30T23:41:41"/>
    <d v="2016-04-29T21:34:00"/>
    <b v="0"/>
    <n v="1"/>
    <b v="0"/>
    <n v="2.0000000000000002E-5"/>
    <n v="1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d v="2014-08-10T10:24:37"/>
    <d v="2014-08-31T10:24:37"/>
    <b v="0"/>
    <n v="2"/>
    <b v="0"/>
    <n v="1.2500000000000001E-2"/>
    <n v="12.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d v="2015-10-16T12:29:06"/>
    <d v="2015-12-13T21:59:00"/>
    <b v="0"/>
    <n v="25"/>
    <b v="0"/>
    <n v="0.54520000000000002"/>
    <n v="109.04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d v="2015-08-26T15:43:42"/>
    <d v="2015-09-25T15:43:42"/>
    <b v="0"/>
    <n v="6"/>
    <b v="0"/>
    <n v="0.25"/>
    <n v="41.666666666666664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d v="2015-04-01T00:59:32"/>
    <d v="2015-05-01T00:59:32"/>
    <b v="0"/>
    <n v="12"/>
    <b v="0"/>
    <n v="3.4125000000000003E-2"/>
    <n v="22.75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d v="2015-02-21T22:40:07"/>
    <d v="2015-04-22T21:40:07"/>
    <b v="0"/>
    <n v="36"/>
    <b v="0"/>
    <n v="0.46363636363636362"/>
    <n v="70.833333333333329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d v="2014-07-07T06:31:17"/>
    <d v="2014-07-28T06:31:17"/>
    <b v="1"/>
    <n v="82"/>
    <b v="1"/>
    <n v="1.0349999999999999"/>
    <n v="63.10975609756097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d v="2014-05-19T07:17:38"/>
    <d v="2014-06-20T15:00:00"/>
    <b v="1"/>
    <n v="226"/>
    <b v="1"/>
    <n v="1.1932315789473684"/>
    <n v="50.15796460176991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d v="2012-04-14T14:28:39"/>
    <d v="2012-05-31T19:59:00"/>
    <b v="1"/>
    <n v="60"/>
    <b v="1"/>
    <n v="1.2576666666666667"/>
    <n v="62.883333333333333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d v="2014-07-14T06:04:40"/>
    <d v="2014-08-14T18:00:00"/>
    <b v="1"/>
    <n v="322"/>
    <b v="1"/>
    <n v="1.1974347826086957"/>
    <n v="85.531055900621112"/>
    <s v="theater/plays"/>
    <x v="1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d v="2014-07-09T11:05:51"/>
    <d v="2014-08-08T11:05:51"/>
    <b v="1"/>
    <n v="94"/>
    <b v="1"/>
    <n v="1.2625"/>
    <n v="53.723404255319146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d v="2015-06-16T10:19:19"/>
    <d v="2015-07-26T10:19:19"/>
    <b v="1"/>
    <n v="47"/>
    <b v="1"/>
    <n v="1.0011666666666668"/>
    <n v="127.8085106382978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d v="2015-11-29T11:01:13"/>
    <d v="2016-01-05T15:55:00"/>
    <b v="1"/>
    <n v="115"/>
    <b v="1"/>
    <n v="1.0213333333333334"/>
    <n v="106.57391304347826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d v="2015-08-03T07:57:51"/>
    <d v="2015-09-09T19:59:00"/>
    <b v="1"/>
    <n v="134"/>
    <b v="1"/>
    <n v="1.0035142857142858"/>
    <n v="262.1119402985074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d v="2015-06-10T03:06:11"/>
    <d v="2015-07-11T06:30:00"/>
    <b v="1"/>
    <n v="35"/>
    <b v="1"/>
    <n v="1.0004999999999999"/>
    <n v="57.17142857142857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d v="2016-10-05T05:06:24"/>
    <d v="2016-11-04T05:06:24"/>
    <b v="1"/>
    <n v="104"/>
    <b v="1"/>
    <n v="1.1602222222222223"/>
    <n v="50.20192307692308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d v="2014-11-27T16:03:06"/>
    <d v="2014-12-30T16:00:00"/>
    <b v="1"/>
    <n v="184"/>
    <b v="1"/>
    <n v="1.0209999999999999"/>
    <n v="66.586956521739125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d v="2015-02-15T15:35:47"/>
    <d v="2015-03-22T14:35:47"/>
    <b v="1"/>
    <n v="119"/>
    <b v="1"/>
    <n v="1.0011000000000001"/>
    <n v="168.25210084033614"/>
    <s v="theater/plays"/>
    <x v="1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d v="2017-02-06T12:00:04"/>
    <d v="2017-03-12T13:00:00"/>
    <b v="1"/>
    <n v="59"/>
    <b v="1"/>
    <n v="1.0084"/>
    <n v="256.37288135593218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d v="2015-05-31T08:43:23"/>
    <d v="2015-07-05T08:43:23"/>
    <b v="1"/>
    <n v="113"/>
    <b v="1"/>
    <n v="1.0342499999999999"/>
    <n v="36.61061946902654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d v="2015-09-23T05:58:17"/>
    <d v="2015-10-24T13:29:00"/>
    <b v="1"/>
    <n v="84"/>
    <b v="1"/>
    <n v="1.248"/>
    <n v="37.142857142857146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d v="2015-07-21T12:02:56"/>
    <d v="2015-08-20T12:02:56"/>
    <b v="1"/>
    <n v="74"/>
    <b v="1"/>
    <n v="1.0951612903225807"/>
    <n v="45.878378378378379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d v="2016-11-23T12:25:13"/>
    <d v="2017-01-09T21:00:00"/>
    <b v="1"/>
    <n v="216"/>
    <b v="1"/>
    <n v="1.0203333333333333"/>
    <n v="141.71296296296296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d v="2016-05-13T05:25:38"/>
    <d v="2016-06-03T13:00:00"/>
    <b v="1"/>
    <n v="39"/>
    <b v="1"/>
    <n v="1.0235000000000001"/>
    <n v="52.487179487179489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d v="2015-09-30T06:00:12"/>
    <d v="2015-10-30T06:00:12"/>
    <b v="1"/>
    <n v="21"/>
    <b v="1"/>
    <n v="1.0416666666666667"/>
    <n v="59.523809523809526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d v="2016-12-18T13:10:36"/>
    <d v="2017-01-17T13:10:36"/>
    <b v="0"/>
    <n v="30"/>
    <b v="1"/>
    <n v="1.25"/>
    <n v="50"/>
    <s v="theater/plays"/>
    <x v="1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d v="2015-11-15T09:01:24"/>
    <d v="2015-12-16T20:59:00"/>
    <b v="1"/>
    <n v="37"/>
    <b v="1"/>
    <n v="1.0234285714285714"/>
    <n v="193.6216216216216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d v="2014-10-20T22:59:58"/>
    <d v="2014-11-19T23:59:58"/>
    <b v="1"/>
    <n v="202"/>
    <b v="1"/>
    <n v="1.0786500000000001"/>
    <n v="106.7970297029702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d v="2014-09-15T20:02:06"/>
    <d v="2014-09-30T19:59:00"/>
    <b v="1"/>
    <n v="37"/>
    <b v="1"/>
    <n v="1.0988461538461538"/>
    <n v="77.2162162162162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d v="2016-03-17T14:39:07"/>
    <d v="2016-04-16T14:39:07"/>
    <b v="0"/>
    <n v="28"/>
    <b v="1"/>
    <n v="1.61"/>
    <n v="57.5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d v="2016-04-03T11:31:57"/>
    <d v="2016-05-03T19:59:00"/>
    <b v="1"/>
    <n v="26"/>
    <b v="1"/>
    <n v="1.3120000000000001"/>
    <n v="50.46153846153846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d v="2017-01-31T11:19:15"/>
    <d v="2017-03-02T11:19:15"/>
    <b v="0"/>
    <n v="61"/>
    <b v="1"/>
    <n v="1.1879999999999999"/>
    <n v="97.377049180327873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d v="2016-12-30T10:56:48"/>
    <d v="2017-02-01T15:31:00"/>
    <b v="0"/>
    <n v="115"/>
    <b v="1"/>
    <n v="1.0039275000000001"/>
    <n v="34.91921739130435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d v="2016-06-01T00:20:51"/>
    <d v="2016-07-01T00:20:51"/>
    <b v="1"/>
    <n v="181"/>
    <b v="1"/>
    <n v="1.0320666666666667"/>
    <n v="85.530386740331494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d v="2016-11-28T14:00:33"/>
    <d v="2016-12-28T14:00:33"/>
    <b v="0"/>
    <n v="110"/>
    <b v="1"/>
    <n v="1.006"/>
    <n v="182.9090909090909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d v="2015-09-05T03:23:04"/>
    <d v="2015-09-28T19:59:00"/>
    <b v="1"/>
    <n v="269"/>
    <b v="1"/>
    <n v="1.0078754285714286"/>
    <n v="131.13620817843866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d v="2015-06-01T04:14:58"/>
    <d v="2015-07-01T04:14:58"/>
    <b v="1"/>
    <n v="79"/>
    <b v="1"/>
    <n v="1.1232142857142857"/>
    <n v="39.81012658227847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d v="2015-09-30T18:08:13"/>
    <d v="2015-10-25T15:59:00"/>
    <b v="1"/>
    <n v="104"/>
    <b v="1"/>
    <n v="1.0591914022517912"/>
    <n v="59.701730769230764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d v="2017-01-19T08:39:08"/>
    <d v="2017-02-16T15:00:00"/>
    <b v="0"/>
    <n v="34"/>
    <b v="1"/>
    <n v="1.0056666666666667"/>
    <n v="88.73529411764705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d v="2014-09-10T23:47:50"/>
    <d v="2014-10-13T22:59:00"/>
    <b v="1"/>
    <n v="167"/>
    <b v="1"/>
    <n v="1.1530588235294117"/>
    <n v="58.68862275449102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d v="2014-08-20T10:08:12"/>
    <d v="2014-09-19T10:08:12"/>
    <b v="1"/>
    <n v="183"/>
    <b v="1"/>
    <n v="1.273042"/>
    <n v="69.56513661202186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d v="2015-09-14T18:19:22"/>
    <d v="2015-10-08T16:00:00"/>
    <b v="1"/>
    <n v="71"/>
    <b v="1"/>
    <n v="1.028375"/>
    <n v="115.8732394366197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d v="2016-11-01T08:39:42"/>
    <d v="2016-12-01T09:39:42"/>
    <b v="0"/>
    <n v="69"/>
    <b v="1"/>
    <n v="1.0293749999999999"/>
    <n v="23.86956521739130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d v="2015-05-11T06:24:18"/>
    <d v="2015-06-11T18:00:00"/>
    <b v="0"/>
    <n v="270"/>
    <b v="1"/>
    <n v="1.043047619047619"/>
    <n v="81.125925925925927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d v="2015-08-14T03:20:00"/>
    <d v="2015-09-11T19:59:00"/>
    <b v="1"/>
    <n v="193"/>
    <b v="1"/>
    <n v="1.1122000000000001"/>
    <n v="57.626943005181346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d v="2015-06-12T02:25:12"/>
    <d v="2015-07-12T02:25:12"/>
    <b v="1"/>
    <n v="57"/>
    <b v="1"/>
    <n v="1.0586"/>
    <n v="46.429824561403507"/>
    <s v="theater/plays"/>
    <x v="1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d v="2015-03-05T13:19:17"/>
    <d v="2015-04-04T12:19:17"/>
    <b v="1"/>
    <n v="200"/>
    <b v="1"/>
    <n v="1.0079166666666666"/>
    <n v="60.47500000000000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d v="2015-05-21T09:55:14"/>
    <d v="2015-06-20T09:55:14"/>
    <b v="1"/>
    <n v="88"/>
    <b v="1"/>
    <n v="1.0492727272727274"/>
    <n v="65.579545454545453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d v="2014-10-06T09:48:44"/>
    <d v="2014-11-05T10:48:44"/>
    <b v="1"/>
    <n v="213"/>
    <b v="1"/>
    <n v="1.01552"/>
    <n v="119.1924882629108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d v="2015-05-22T09:32:46"/>
    <d v="2015-06-21T09:32:46"/>
    <b v="1"/>
    <n v="20"/>
    <b v="1"/>
    <n v="1.1073333333333333"/>
    <n v="83.05"/>
    <s v="theater/plays"/>
    <x v="1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d v="2016-08-08T03:20:40"/>
    <d v="2016-09-07T03:20:40"/>
    <b v="1"/>
    <n v="50"/>
    <b v="1"/>
    <n v="1.2782222222222221"/>
    <n v="57.5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d v="2016-08-20T05:50:28"/>
    <d v="2016-09-07T19:45:00"/>
    <b v="1"/>
    <n v="115"/>
    <b v="1"/>
    <n v="1.0182500000000001"/>
    <n v="177.08695652173913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d v="2015-02-23T18:03:29"/>
    <d v="2015-03-25T17:03:29"/>
    <b v="1"/>
    <n v="186"/>
    <b v="1"/>
    <n v="1.012576923076923"/>
    <n v="70.77150537634408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d v="2014-09-07T10:26:15"/>
    <d v="2014-10-07T10:26:15"/>
    <b v="1"/>
    <n v="18"/>
    <b v="1"/>
    <n v="1.75"/>
    <n v="29.166666666666668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d v="2015-05-20T05:46:17"/>
    <d v="2015-06-10T19:59:00"/>
    <b v="1"/>
    <n v="176"/>
    <b v="1"/>
    <n v="1.2806"/>
    <n v="72.76136363636364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d v="2017-01-23T05:25:52"/>
    <d v="2017-02-22T05:25:52"/>
    <b v="0"/>
    <n v="41"/>
    <b v="1"/>
    <n v="1.0629949999999999"/>
    <n v="51.853414634146333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d v="2014-12-09T13:17:41"/>
    <d v="2015-01-08T13:17:41"/>
    <b v="1"/>
    <n v="75"/>
    <b v="1"/>
    <n v="1.052142857142857"/>
    <n v="98.2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d v="2016-09-01T10:15:45"/>
    <d v="2016-09-30T19:59:00"/>
    <b v="1"/>
    <n v="97"/>
    <b v="1"/>
    <n v="1.0616782608695652"/>
    <n v="251.7381443298969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d v="2015-10-26T08:08:38"/>
    <d v="2015-11-30T09:08:38"/>
    <b v="1"/>
    <n v="73"/>
    <b v="1"/>
    <n v="1.0924"/>
    <n v="74.821917808219183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d v="2015-06-16T09:24:36"/>
    <d v="2015-07-16T09:24:36"/>
    <b v="1"/>
    <n v="49"/>
    <b v="1"/>
    <n v="1.0045454545454546"/>
    <n v="67.65306122448979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d v="2014-11-20T23:34:22"/>
    <d v="2014-12-21T20:00:00"/>
    <b v="1"/>
    <n v="134"/>
    <b v="1"/>
    <n v="1.0304098360655738"/>
    <n v="93.81343283582089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d v="2015-10-07T04:23:08"/>
    <d v="2015-10-30T13:00:00"/>
    <b v="1"/>
    <n v="68"/>
    <b v="1"/>
    <n v="1.121664"/>
    <n v="41.237647058823526"/>
    <s v="theater/plays"/>
    <x v="1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d v="2015-01-12T11:12:18"/>
    <d v="2015-01-28T14:00:00"/>
    <b v="1"/>
    <n v="49"/>
    <b v="1"/>
    <n v="1.03"/>
    <n v="52.551020408163268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d v="2015-11-03T09:05:15"/>
    <d v="2015-12-03T09:00:00"/>
    <b v="1"/>
    <n v="63"/>
    <b v="1"/>
    <n v="1.64"/>
    <n v="70.285714285714292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d v="2015-05-12T04:52:02"/>
    <d v="2015-06-12T13:00:00"/>
    <b v="1"/>
    <n v="163"/>
    <b v="1"/>
    <n v="1.3128333333333333"/>
    <n v="48.325153374233132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d v="2015-06-17T10:11:00"/>
    <d v="2015-07-17T10:11:00"/>
    <b v="1"/>
    <n v="288"/>
    <b v="1"/>
    <n v="1.0209999999999999"/>
    <n v="53.177083333333336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d v="2016-08-08T13:42:08"/>
    <d v="2016-08-24T13:42:08"/>
    <b v="1"/>
    <n v="42"/>
    <b v="1"/>
    <n v="1.28"/>
    <n v="60.952380952380949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d v="2015-05-13T01:29:57"/>
    <d v="2015-06-16T03:00:00"/>
    <b v="1"/>
    <n v="70"/>
    <b v="1"/>
    <n v="1.0149999999999999"/>
    <n v="116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d v="2015-06-12T04:47:45"/>
    <d v="2015-07-12T04:47:45"/>
    <b v="1"/>
    <n v="30"/>
    <b v="1"/>
    <n v="1.0166666666666666"/>
    <n v="61"/>
    <s v="theater/plays"/>
    <x v="1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d v="2014-10-03T02:29:35"/>
    <d v="2014-11-02T03:29:35"/>
    <b v="1"/>
    <n v="51"/>
    <b v="1"/>
    <n v="1.3"/>
    <n v="38.235294117647058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d v="2015-10-07T04:00:09"/>
    <d v="2015-11-06T05:00:09"/>
    <b v="1"/>
    <n v="145"/>
    <b v="1"/>
    <n v="1.5443"/>
    <n v="106.50344827586207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d v="2016-08-29T11:14:02"/>
    <d v="2016-09-14T11:00:00"/>
    <b v="1"/>
    <n v="21"/>
    <b v="1"/>
    <n v="1.0740000000000001"/>
    <n v="204.57142857142858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d v="2016-01-31T08:54:32"/>
    <d v="2016-03-15T13:00:00"/>
    <b v="1"/>
    <n v="286"/>
    <b v="1"/>
    <n v="1.0132258064516129"/>
    <n v="54.9125874125874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d v="2015-01-13T13:07:51"/>
    <d v="2015-02-08T20:30:00"/>
    <b v="1"/>
    <n v="12"/>
    <b v="1"/>
    <n v="1.0027777777777778"/>
    <n v="150.41666666666666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d v="2016-02-26T14:47:59"/>
    <d v="2016-03-31T19:59:00"/>
    <b v="1"/>
    <n v="100"/>
    <b v="1"/>
    <n v="1.1684444444444444"/>
    <n v="52.58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d v="2014-10-19T08:23:26"/>
    <d v="2014-11-18T09:23:26"/>
    <b v="1"/>
    <n v="100"/>
    <b v="1"/>
    <n v="1.0860000000000001"/>
    <n v="54.3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d v="2015-04-30T12:21:43"/>
    <d v="2015-05-30T12:21:43"/>
    <b v="1"/>
    <n v="34"/>
    <b v="1"/>
    <n v="1.034"/>
    <n v="76.02941176470588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d v="2016-03-01T18:27:39"/>
    <d v="2016-03-31T17:27:39"/>
    <b v="0"/>
    <n v="63"/>
    <b v="1"/>
    <n v="1.1427586206896552"/>
    <n v="105.206349206349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d v="2015-04-27T10:09:58"/>
    <d v="2015-05-31T21:00:00"/>
    <b v="0"/>
    <n v="30"/>
    <b v="1"/>
    <n v="1.03"/>
    <n v="68.66666666666667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d v="2015-08-02T16:28:25"/>
    <d v="2015-09-01T16:28:25"/>
    <b v="0"/>
    <n v="47"/>
    <b v="1"/>
    <n v="1.216"/>
    <n v="129.36170212765958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d v="2016-03-15T20:39:48"/>
    <d v="2016-04-28T20:39:48"/>
    <b v="0"/>
    <n v="237"/>
    <b v="1"/>
    <n v="1.026467741935484"/>
    <n v="134.26371308016877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d v="2016-01-10T09:51:38"/>
    <d v="2016-02-10T13:00:00"/>
    <b v="0"/>
    <n v="47"/>
    <b v="1"/>
    <n v="1.0475000000000001"/>
    <n v="17.829787234042552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d v="2016-01-11T13:14:13"/>
    <d v="2016-01-28T21:59:00"/>
    <b v="0"/>
    <n v="15"/>
    <b v="1"/>
    <n v="1.016"/>
    <n v="203.2"/>
    <s v="theater/plays"/>
    <x v="1"/>
    <s v="plays"/>
  </r>
  <r>
    <n v="3285"/>
    <s v="By Morning"/>
    <s v="A new play by Matthew Gasda"/>
    <n v="4999"/>
    <n v="5604"/>
    <s v="successful"/>
    <s v="US"/>
    <s v="USD"/>
    <n v="1488258000"/>
    <n v="1485556626"/>
    <d v="2017-01-27T14:37:06"/>
    <d v="2017-02-27T21:00:00"/>
    <b v="0"/>
    <n v="81"/>
    <b v="1"/>
    <n v="1.1210242048409682"/>
    <n v="69.18518518518519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d v="2016-07-16T12:09:42"/>
    <d v="2016-08-15T12:09:42"/>
    <b v="0"/>
    <n v="122"/>
    <b v="1"/>
    <n v="1.0176666666666667"/>
    <n v="125.12295081967213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d v="2015-11-03T10:00:28"/>
    <d v="2015-11-28T10:00:28"/>
    <b v="0"/>
    <n v="34"/>
    <b v="1"/>
    <n v="1"/>
    <n v="73.529411764705884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d v="2016-05-15T10:35:15"/>
    <d v="2016-06-20T15:00:00"/>
    <b v="0"/>
    <n v="207"/>
    <b v="1"/>
    <n v="1.0026489999999999"/>
    <n v="48.437149758454105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d v="2017-01-23T00:50:02"/>
    <d v="2017-02-20T00:50:02"/>
    <b v="0"/>
    <n v="25"/>
    <b v="1"/>
    <n v="1.3304200000000002"/>
    <n v="26.6084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d v="2017-02-09T04:21:31"/>
    <d v="2017-03-11T04:21:31"/>
    <b v="0"/>
    <n v="72"/>
    <b v="1"/>
    <n v="1.212"/>
    <n v="33.666666666666664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d v="2015-08-16T08:51:40"/>
    <d v="2015-09-16T19:59:00"/>
    <b v="0"/>
    <n v="14"/>
    <b v="1"/>
    <n v="1.1399999999999999"/>
    <n v="40.714285714285715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d v="2015-10-05T10:29:08"/>
    <d v="2015-12-04T11:29:08"/>
    <b v="0"/>
    <n v="15"/>
    <b v="1"/>
    <n v="2.8613861386138613"/>
    <n v="19.266666666666666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d v="2017-02-02T02:12:32"/>
    <d v="2017-03-04T02:12:32"/>
    <b v="0"/>
    <n v="91"/>
    <b v="1"/>
    <n v="1.7044444444444444"/>
    <n v="84.28571428571429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d v="2015-05-17T04:59:14"/>
    <d v="2015-06-16T04:59:14"/>
    <b v="0"/>
    <n v="24"/>
    <b v="1"/>
    <n v="1.1833333333333333"/>
    <n v="29.58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d v="2016-08-27T02:37:09"/>
    <d v="2016-09-26T02:37:09"/>
    <b v="0"/>
    <n v="27"/>
    <b v="1"/>
    <n v="1.0285857142857142"/>
    <n v="26.667037037037037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d v="2015-11-01T10:09:32"/>
    <d v="2015-11-22T14:00:00"/>
    <b v="0"/>
    <n v="47"/>
    <b v="1"/>
    <n v="1.4406666666666668"/>
    <n v="45.978723404255319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d v="2015-07-08T10:30:56"/>
    <d v="2015-07-27T14:59:00"/>
    <b v="0"/>
    <n v="44"/>
    <b v="1"/>
    <n v="1.0007272727272727"/>
    <n v="125.09090909090909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d v="2015-08-23T14:59:28"/>
    <d v="2015-09-12T16:00:00"/>
    <b v="0"/>
    <n v="72"/>
    <b v="1"/>
    <n v="1.0173000000000001"/>
    <n v="141.29166666666666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d v="2015-09-14T14:01:03"/>
    <d v="2015-10-14T14:01:03"/>
    <b v="0"/>
    <n v="63"/>
    <b v="1"/>
    <n v="1.1619999999999999"/>
    <n v="55.333333333333336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d v="2015-04-08T09:51:02"/>
    <d v="2015-04-29T09:51:02"/>
    <b v="0"/>
    <n v="88"/>
    <b v="1"/>
    <n v="1.3616666666666666"/>
    <n v="46.420454545454547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d v="2016-06-17T09:39:36"/>
    <d v="2016-07-31T22:59:00"/>
    <b v="0"/>
    <n v="70"/>
    <b v="1"/>
    <n v="1.3346666666666667"/>
    <n v="57.2"/>
    <s v="theater/plays"/>
    <x v="1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d v="2016-11-07T00:26:16"/>
    <d v="2016-12-07T00:26:16"/>
    <b v="0"/>
    <n v="50"/>
    <b v="1"/>
    <n v="1.0339285714285715"/>
    <n v="173.7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d v="2015-02-21T07:38:04"/>
    <d v="2015-03-28T06:38:04"/>
    <b v="0"/>
    <n v="35"/>
    <b v="1"/>
    <n v="1.1588888888888889"/>
    <n v="59.6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d v="2016-11-22T06:59:12"/>
    <d v="2016-12-22T06:59:12"/>
    <b v="0"/>
    <n v="175"/>
    <b v="1"/>
    <n v="1.0451666666666666"/>
    <n v="89.585714285714289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d v="2015-07-01T12:32:28"/>
    <d v="2015-07-31T12:32:28"/>
    <b v="0"/>
    <n v="20"/>
    <b v="1"/>
    <n v="1.0202500000000001"/>
    <n v="204.05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d v="2016-05-02T21:15:42"/>
    <d v="2016-06-09T19:00:00"/>
    <b v="0"/>
    <n v="54"/>
    <b v="1"/>
    <n v="1.7533333333333334"/>
    <n v="48.703703703703702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d v="2016-04-14T17:22:19"/>
    <d v="2016-05-14T17:22:19"/>
    <b v="0"/>
    <n v="20"/>
    <b v="1"/>
    <n v="1.0668"/>
    <n v="53.339999999999996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d v="2016-03-23T13:02:45"/>
    <d v="2016-04-13T13:02:45"/>
    <b v="0"/>
    <n v="57"/>
    <b v="1"/>
    <n v="1.2228571428571429"/>
    <n v="75.087719298245617"/>
    <s v="theater/plays"/>
    <x v="1"/>
    <s v="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d v="2016-09-15T07:36:18"/>
    <d v="2016-10-16T07:36:18"/>
    <b v="0"/>
    <n v="31"/>
    <b v="1"/>
    <n v="1.5942857142857143"/>
    <n v="18"/>
    <s v="theater/plays"/>
    <x v="1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d v="2015-09-06T14:17:05"/>
    <d v="2015-10-06T14:17:05"/>
    <b v="0"/>
    <n v="31"/>
    <b v="1"/>
    <n v="1.0007692307692309"/>
    <n v="209.83870967741936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d v="2015-09-16T23:00:10"/>
    <d v="2015-10-16T23:00:10"/>
    <b v="0"/>
    <n v="45"/>
    <b v="1"/>
    <n v="1.0984"/>
    <n v="61.022222222222226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d v="2016-10-21T11:25:46"/>
    <d v="2016-11-11T14:00:00"/>
    <b v="0"/>
    <n v="41"/>
    <b v="1"/>
    <n v="1.0004"/>
    <n v="6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d v="2016-01-12T21:51:57"/>
    <d v="2016-01-26T17:00:00"/>
    <b v="0"/>
    <n v="29"/>
    <b v="1"/>
    <n v="1.1605000000000001"/>
    <n v="80.034482758620683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d v="2015-04-10T22:25:11"/>
    <d v="2015-05-08T12:05:00"/>
    <b v="0"/>
    <n v="58"/>
    <b v="1"/>
    <n v="2.1074999999999999"/>
    <n v="29.06896551724138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d v="2016-04-05T23:17:21"/>
    <d v="2016-05-05T23:17:21"/>
    <b v="0"/>
    <n v="89"/>
    <b v="1"/>
    <n v="1.1000000000000001"/>
    <n v="49.438202247191015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d v="2014-07-06T12:54:35"/>
    <d v="2014-08-08T05:54:00"/>
    <b v="0"/>
    <n v="125"/>
    <b v="1"/>
    <n v="1.0008673425918038"/>
    <n v="93.97744000000000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d v="2016-05-08T16:57:04"/>
    <d v="2016-06-07T16:57:04"/>
    <b v="0"/>
    <n v="18"/>
    <b v="1"/>
    <n v="1.0619047619047619"/>
    <n v="61.944444444444443"/>
    <s v="theater/plays"/>
    <x v="1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d v="2016-03-01T23:14:53"/>
    <d v="2016-04-10T18:30:00"/>
    <b v="0"/>
    <n v="32"/>
    <b v="1"/>
    <n v="1.256"/>
    <n v="78.5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d v="2014-12-17T06:03:06"/>
    <d v="2015-01-31T06:03:06"/>
    <b v="0"/>
    <n v="16"/>
    <b v="1"/>
    <n v="1.08"/>
    <n v="33.75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d v="2016-05-22T17:05:57"/>
    <d v="2016-06-21T17:05:57"/>
    <b v="0"/>
    <n v="38"/>
    <b v="1"/>
    <n v="1.01"/>
    <n v="66.44736842105263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d v="2014-10-01T18:24:25"/>
    <d v="2014-10-15T19:59:00"/>
    <b v="0"/>
    <n v="15"/>
    <b v="1"/>
    <n v="1.0740000000000001"/>
    <n v="35.799999999999997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d v="2016-05-30T16:14:56"/>
    <d v="2016-06-21T19:55:00"/>
    <b v="0"/>
    <n v="23"/>
    <b v="1"/>
    <n v="1.0151515151515151"/>
    <n v="145.65217391304347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d v="2016-08-26T00:46:48"/>
    <d v="2016-09-25T00:46:48"/>
    <b v="0"/>
    <n v="49"/>
    <b v="1"/>
    <n v="1.2589999999999999"/>
    <n v="25.693877551020407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d v="2016-05-22T05:59:50"/>
    <d v="2016-06-05T05:59:50"/>
    <b v="0"/>
    <n v="10"/>
    <b v="1"/>
    <n v="1.0166666666666666"/>
    <n v="152.5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d v="2015-03-01T10:51:17"/>
    <d v="2015-04-05T09:51:17"/>
    <b v="0"/>
    <n v="15"/>
    <b v="1"/>
    <n v="1.125"/>
    <n v="30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d v="2015-02-06T09:08:25"/>
    <d v="2015-03-08T08:08:25"/>
    <b v="0"/>
    <n v="57"/>
    <b v="1"/>
    <n v="1.0137499999999999"/>
    <n v="142.28070175438597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d v="2016-04-08T00:59:26"/>
    <d v="2016-05-08T00:59:26"/>
    <b v="0"/>
    <n v="33"/>
    <b v="1"/>
    <n v="1.0125"/>
    <n v="24.545454545454547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d v="2014-07-02T05:48:03"/>
    <d v="2014-07-04T17:00:00"/>
    <b v="0"/>
    <n v="9"/>
    <b v="1"/>
    <n v="1.4638888888888888"/>
    <n v="292.77777777777777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d v="2014-07-16T23:45:08"/>
    <d v="2014-07-27T15:00:00"/>
    <b v="0"/>
    <n v="26"/>
    <b v="1"/>
    <n v="1.1679999999999999"/>
    <n v="44.92307692307692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d v="2015-03-02T13:17:48"/>
    <d v="2015-04-01T12:17:48"/>
    <b v="0"/>
    <n v="69"/>
    <b v="1"/>
    <n v="1.0626666666666666"/>
    <n v="23.10144927536232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d v="2015-09-01T08:44:46"/>
    <d v="2015-10-06T08:44:46"/>
    <b v="0"/>
    <n v="65"/>
    <b v="1"/>
    <n v="1.0451999999999999"/>
    <n v="80.40000000000000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d v="2014-06-19T12:38:50"/>
    <d v="2014-07-19T12:38:50"/>
    <b v="0"/>
    <n v="83"/>
    <b v="1"/>
    <n v="1"/>
    <n v="72.289156626506028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d v="2015-05-24T08:14:40"/>
    <d v="2015-06-15T08:14:40"/>
    <b v="0"/>
    <n v="111"/>
    <b v="1"/>
    <n v="1.0457142857142858"/>
    <n v="32.972972972972975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d v="2015-06-30T04:30:22"/>
    <d v="2015-07-30T04:30:22"/>
    <b v="0"/>
    <n v="46"/>
    <b v="1"/>
    <n v="1.3862051149573753"/>
    <n v="116.65217391304348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d v="2014-07-07T08:10:46"/>
    <d v="2014-08-03T15:00:00"/>
    <b v="0"/>
    <n v="63"/>
    <b v="1"/>
    <n v="1.0032000000000001"/>
    <n v="79.6190476190476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d v="2016-03-08T01:34:06"/>
    <d v="2016-04-05T00:34:06"/>
    <b v="0"/>
    <n v="9"/>
    <b v="1"/>
    <n v="1"/>
    <n v="27.777777777777779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d v="2014-09-18T22:46:07"/>
    <d v="2014-10-10T13:00:00"/>
    <b v="0"/>
    <n v="34"/>
    <b v="1"/>
    <n v="1.1020000000000001"/>
    <n v="81.029411764705884"/>
    <s v="theater/plays"/>
    <x v="1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d v="2017-02-03T05:48:00"/>
    <d v="2017-02-24T05:48:00"/>
    <b v="0"/>
    <n v="112"/>
    <b v="1"/>
    <n v="1.0218"/>
    <n v="136.8482142857142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d v="2016-06-28T07:58:38"/>
    <d v="2016-07-28T07:58:38"/>
    <b v="0"/>
    <n v="47"/>
    <b v="1"/>
    <n v="1.0435000000000001"/>
    <n v="177.6170212765957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d v="2016-11-11T15:22:34"/>
    <d v="2016-12-06T15:22:34"/>
    <b v="0"/>
    <n v="38"/>
    <b v="1"/>
    <n v="1.3816666666666666"/>
    <n v="109.07894736842105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d v="2016-05-20T11:10:21"/>
    <d v="2016-06-12T09:00:00"/>
    <b v="0"/>
    <n v="28"/>
    <b v="1"/>
    <n v="1"/>
    <n v="119.64285714285714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d v="2015-02-26T23:06:50"/>
    <d v="2015-03-31T20:59:00"/>
    <b v="0"/>
    <n v="78"/>
    <b v="1"/>
    <n v="1.0166666666666666"/>
    <n v="78.205128205128204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d v="2016-03-23T13:59:44"/>
    <d v="2016-04-13T05:18:00"/>
    <b v="0"/>
    <n v="23"/>
    <b v="1"/>
    <n v="1.7142857142857142"/>
    <n v="52.173913043478258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d v="2014-07-30T20:48:13"/>
    <d v="2014-08-29T20:48:13"/>
    <b v="0"/>
    <n v="40"/>
    <b v="1"/>
    <n v="1.0144444444444445"/>
    <n v="114.125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d v="2015-02-17T18:32:48"/>
    <d v="2015-04-17T16:37:00"/>
    <b v="0"/>
    <n v="13"/>
    <b v="1"/>
    <n v="1.3"/>
    <n v="5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d v="2015-02-18T16:35:10"/>
    <d v="2015-02-25T16:35:10"/>
    <b v="0"/>
    <n v="18"/>
    <b v="1"/>
    <n v="1.1000000000000001"/>
    <n v="91.66666666666667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d v="2016-04-24T05:14:14"/>
    <d v="2016-05-08T13:00:00"/>
    <b v="0"/>
    <n v="22"/>
    <b v="1"/>
    <n v="1.1944999999999999"/>
    <n v="108.5909090909090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d v="2016-04-06T05:24:40"/>
    <d v="2016-04-29T19:59:00"/>
    <b v="0"/>
    <n v="79"/>
    <b v="1"/>
    <n v="1.002909090909091"/>
    <n v="69.822784810126578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d v="2016-05-22T18:39:32"/>
    <d v="2016-06-13T09:00:00"/>
    <b v="0"/>
    <n v="14"/>
    <b v="1"/>
    <n v="1.534"/>
    <n v="109.57142857142857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d v="2015-10-25T08:50:11"/>
    <d v="2015-11-29T15:00:00"/>
    <b v="0"/>
    <n v="51"/>
    <b v="1"/>
    <n v="1.0442857142857143"/>
    <n v="71.66666666666667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d v="2014-06-16T01:29:25"/>
    <d v="2014-07-23T03:00:00"/>
    <b v="0"/>
    <n v="54"/>
    <b v="1"/>
    <n v="1.0109999999999999"/>
    <n v="93.611111111111114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d v="2016-05-05T15:49:38"/>
    <d v="2016-07-01T15:00:00"/>
    <b v="0"/>
    <n v="70"/>
    <b v="1"/>
    <n v="1.0751999999999999"/>
    <n v="76.8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d v="2016-04-19T02:22:30"/>
    <d v="2016-05-02T15:00:00"/>
    <b v="0"/>
    <n v="44"/>
    <b v="1"/>
    <n v="3.15"/>
    <n v="35.795454545454547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d v="2015-09-23T09:26:46"/>
    <d v="2015-10-28T20:01:00"/>
    <b v="0"/>
    <n v="55"/>
    <b v="1"/>
    <n v="1.0193333333333334"/>
    <n v="55.6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d v="2016-04-29T06:52:07"/>
    <d v="2016-05-10T03:17:00"/>
    <b v="0"/>
    <n v="15"/>
    <b v="1"/>
    <n v="1.2628571428571429"/>
    <n v="147.33333333333334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d v="2016-06-15T11:34:32"/>
    <d v="2016-07-15T11:34:32"/>
    <b v="0"/>
    <n v="27"/>
    <b v="1"/>
    <n v="1.014"/>
    <n v="56.333333333333336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d v="2014-07-02T02:01:50"/>
    <d v="2014-08-01T02:01:50"/>
    <b v="0"/>
    <n v="21"/>
    <b v="1"/>
    <n v="1.01"/>
    <n v="96.19047619047619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d v="2014-10-19T23:27:59"/>
    <d v="2014-11-19T00:27:59"/>
    <b v="0"/>
    <n v="162"/>
    <b v="1"/>
    <n v="1.0299"/>
    <n v="63.574074074074076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d v="2017-01-10T17:22:14"/>
    <d v="2017-02-24T17:22:14"/>
    <b v="0"/>
    <n v="23"/>
    <b v="1"/>
    <n v="1.0625"/>
    <n v="184.78260869565219"/>
    <s v="theater/plays"/>
    <x v="1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d v="2016-11-22T17:59:03"/>
    <d v="2016-12-14T07:59:00"/>
    <b v="0"/>
    <n v="72"/>
    <b v="1"/>
    <n v="1.0137777777777779"/>
    <n v="126.72222222222223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d v="2014-08-14T16:36:30"/>
    <d v="2014-09-01T07:59:00"/>
    <b v="0"/>
    <n v="68"/>
    <b v="1"/>
    <n v="1.1346000000000001"/>
    <n v="83.4264705882352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d v="2015-02-20T18:11:57"/>
    <d v="2015-03-06T20:55:00"/>
    <b v="0"/>
    <n v="20"/>
    <b v="1"/>
    <n v="2.1800000000000002"/>
    <n v="54.5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d v="2014-07-31T10:30:45"/>
    <d v="2014-08-19T08:00:00"/>
    <b v="0"/>
    <n v="26"/>
    <b v="1"/>
    <n v="1.0141935483870967"/>
    <n v="302.30769230769232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d v="2016-02-22T15:27:29"/>
    <d v="2016-03-15T13:00:00"/>
    <b v="0"/>
    <n v="72"/>
    <b v="1"/>
    <n v="1.0593333333333332"/>
    <n v="44.13888888888888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d v="2015-11-12T18:26:32"/>
    <d v="2015-12-12T18:26:32"/>
    <b v="0"/>
    <n v="3"/>
    <b v="1"/>
    <n v="1.04"/>
    <n v="866.66666666666663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d v="2015-04-12T17:37:17"/>
    <d v="2015-05-12T17:37:17"/>
    <b v="0"/>
    <n v="18"/>
    <b v="1"/>
    <n v="2.21"/>
    <n v="61.388888888888886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d v="2015-07-07T14:24:54"/>
    <d v="2015-08-01T14:24:54"/>
    <b v="0"/>
    <n v="30"/>
    <b v="1"/>
    <n v="1.1866666666666668"/>
    <n v="29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d v="2014-11-25T20:47:39"/>
    <d v="2014-12-31T21:00:00"/>
    <b v="0"/>
    <n v="23"/>
    <b v="1"/>
    <n v="1.046"/>
    <n v="45.478260869565219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d v="2016-11-15T16:59:40"/>
    <d v="2017-01-14T16:59:40"/>
    <b v="0"/>
    <n v="54"/>
    <b v="1"/>
    <n v="1.0389999999999999"/>
    <n v="96.20370370370370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d v="2016-11-16T00:01:25"/>
    <d v="2016-12-17T00:00:00"/>
    <b v="0"/>
    <n v="26"/>
    <b v="1"/>
    <n v="1.1773333333333333"/>
    <n v="67.92307692307692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d v="2015-11-04T12:59:25"/>
    <d v="2015-12-02T12:59:25"/>
    <b v="0"/>
    <n v="9"/>
    <b v="1"/>
    <n v="1.385"/>
    <n v="30.777777777777779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d v="2014-08-04T05:09:16"/>
    <d v="2014-08-24T20:59:00"/>
    <b v="0"/>
    <n v="27"/>
    <b v="1"/>
    <n v="1.0349999999999999"/>
    <n v="38.333333333333336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d v="2015-06-24T12:30:40"/>
    <d v="2015-07-18T08:00:00"/>
    <b v="0"/>
    <n v="30"/>
    <b v="1"/>
    <n v="1.0024999999999999"/>
    <n v="66.833333333333329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d v="2015-09-28T09:33:36"/>
    <d v="2015-10-28T09:33:36"/>
    <b v="0"/>
    <n v="52"/>
    <b v="1"/>
    <n v="1.0657142857142856"/>
    <n v="71.73076923076922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d v="2014-05-06T06:39:33"/>
    <d v="2014-05-18T06:39:33"/>
    <b v="0"/>
    <n v="17"/>
    <b v="1"/>
    <n v="1"/>
    <n v="176.47058823529412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d v="2015-02-24T08:49:54"/>
    <d v="2015-04-25T07:49:54"/>
    <b v="0"/>
    <n v="19"/>
    <b v="1"/>
    <n v="1.0001249999999999"/>
    <n v="421.1052631578947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d v="2015-02-18T09:34:59"/>
    <d v="2015-03-20T08:56:00"/>
    <b v="0"/>
    <n v="77"/>
    <b v="1"/>
    <n v="1.0105"/>
    <n v="104.98701298701299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d v="2014-08-07T00:31:46"/>
    <d v="2014-08-31T05:08:00"/>
    <b v="0"/>
    <n v="21"/>
    <b v="1"/>
    <n v="1.0763636363636364"/>
    <n v="28.19047619047619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d v="2015-08-09T04:20:00"/>
    <d v="2015-08-26T15:00:00"/>
    <b v="0"/>
    <n v="38"/>
    <b v="1"/>
    <n v="1.0365"/>
    <n v="54.55263157894737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d v="2014-10-25T14:52:58"/>
    <d v="2014-11-29T15:52:58"/>
    <b v="0"/>
    <n v="28"/>
    <b v="1"/>
    <n v="1.0443333333333333"/>
    <n v="111.8928571428571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d v="2015-02-08T20:26:23"/>
    <d v="2015-03-10T19:26:23"/>
    <b v="0"/>
    <n v="48"/>
    <b v="1"/>
    <n v="1.0225"/>
    <n v="85.208333333333329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d v="2016-07-08T02:20:56"/>
    <d v="2016-08-01T14:59:00"/>
    <b v="0"/>
    <n v="46"/>
    <b v="1"/>
    <n v="1.0074285714285713"/>
    <n v="76.652173913043484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d v="2016-06-03T10:47:00"/>
    <d v="2016-06-23T10:47:00"/>
    <b v="0"/>
    <n v="30"/>
    <b v="1"/>
    <n v="1.1171428571428572"/>
    <n v="65.1666666666666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d v="2015-10-14T18:06:08"/>
    <d v="2015-11-20T19:00:00"/>
    <b v="0"/>
    <n v="64"/>
    <b v="1"/>
    <n v="1.0001100000000001"/>
    <n v="93.760312499999998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d v="2014-11-10T12:49:12"/>
    <d v="2014-12-10T12:49:12"/>
    <b v="0"/>
    <n v="15"/>
    <b v="1"/>
    <n v="1"/>
    <n v="133.33333333333334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d v="2014-11-03T07:28:26"/>
    <d v="2014-12-03T07:28:26"/>
    <b v="0"/>
    <n v="41"/>
    <b v="1"/>
    <n v="1.05"/>
    <n v="51.21951219512195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d v="2014-11-04T10:18:08"/>
    <d v="2014-12-14T10:18:08"/>
    <b v="0"/>
    <n v="35"/>
    <b v="1"/>
    <n v="1.1686666666666667"/>
    <n v="100.1714285714285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d v="2015-05-19T03:04:01"/>
    <d v="2015-06-18T03:04:01"/>
    <b v="0"/>
    <n v="45"/>
    <b v="1"/>
    <n v="1.038"/>
    <n v="34.6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d v="2016-05-04T05:31:22"/>
    <d v="2016-06-03T05:31:22"/>
    <b v="0"/>
    <n v="62"/>
    <b v="1"/>
    <n v="1.145"/>
    <n v="184.6774193548387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d v="2014-06-25T10:35:45"/>
    <d v="2014-07-10T10:35:45"/>
    <b v="0"/>
    <n v="22"/>
    <b v="1"/>
    <n v="1.024"/>
    <n v="69.818181818181813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d v="2014-07-10T05:05:48"/>
    <d v="2014-08-08T14:28:00"/>
    <b v="0"/>
    <n v="18"/>
    <b v="1"/>
    <n v="2.23"/>
    <n v="61.94444444444444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d v="2016-03-17T12:17:35"/>
    <d v="2016-05-06T12:17:35"/>
    <b v="0"/>
    <n v="12"/>
    <b v="1"/>
    <n v="1"/>
    <n v="41.666666666666664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d v="2014-10-11T14:07:10"/>
    <d v="2014-11-05T16:46:00"/>
    <b v="0"/>
    <n v="44"/>
    <b v="1"/>
    <n v="1.0580000000000001"/>
    <n v="36.06818181818182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d v="2014-06-27T06:17:25"/>
    <d v="2014-07-27T06:17:25"/>
    <b v="0"/>
    <n v="27"/>
    <b v="1"/>
    <n v="1.4236363636363636"/>
    <n v="29"/>
    <s v="theater/plays"/>
    <x v="1"/>
    <s v="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d v="2015-05-16T09:05:44"/>
    <d v="2015-05-30T10:10:00"/>
    <b v="0"/>
    <n v="38"/>
    <b v="1"/>
    <n v="1.84"/>
    <n v="24.210526315789473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d v="2014-05-05T02:43:09"/>
    <d v="2014-05-31T19:59:00"/>
    <b v="0"/>
    <n v="28"/>
    <b v="1"/>
    <n v="1.0433333333333332"/>
    <n v="55.892857142857146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d v="2016-01-09T03:28:49"/>
    <d v="2016-02-18T14:00:00"/>
    <b v="0"/>
    <n v="24"/>
    <b v="1"/>
    <n v="1.1200000000000001"/>
    <n v="11.666666666666666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d v="2014-10-29T10:02:56"/>
    <d v="2014-11-21T09:00:00"/>
    <b v="0"/>
    <n v="65"/>
    <b v="1"/>
    <n v="1.1107499999999999"/>
    <n v="68.35384615384614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d v="2015-01-22T14:05:25"/>
    <d v="2015-02-21T14:05:25"/>
    <b v="0"/>
    <n v="46"/>
    <b v="1"/>
    <n v="1.0375000000000001"/>
    <n v="27.065217391304348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d v="2014-07-14T14:53:34"/>
    <d v="2014-08-28T14:53:34"/>
    <b v="0"/>
    <n v="85"/>
    <b v="1"/>
    <n v="1.0041"/>
    <n v="118.12941176470588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d v="2015-07-08T09:22:26"/>
    <d v="2015-08-07T09:22:26"/>
    <b v="0"/>
    <n v="66"/>
    <b v="1"/>
    <n v="1.0186206896551724"/>
    <n v="44.757575757575758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d v="2015-10-13T06:50:43"/>
    <d v="2015-11-11T18:31:00"/>
    <b v="0"/>
    <n v="165"/>
    <b v="1"/>
    <n v="1.0976666666666666"/>
    <n v="99.787878787878782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d v="2015-05-26T03:05:24"/>
    <d v="2015-06-25T03:05:24"/>
    <b v="0"/>
    <n v="17"/>
    <b v="1"/>
    <n v="1"/>
    <n v="117.6470588235294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d v="2015-05-28T04:05:02"/>
    <d v="2015-06-17T04:05:02"/>
    <b v="0"/>
    <n v="3"/>
    <b v="1"/>
    <n v="1.22"/>
    <n v="203.33333333333334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d v="2016-02-09T16:24:46"/>
    <d v="2016-03-01T15:59:00"/>
    <b v="0"/>
    <n v="17"/>
    <b v="1"/>
    <n v="1.3757142857142857"/>
    <n v="28.323529411764707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d v="2014-06-01T03:49:36"/>
    <d v="2014-07-16T03:49:36"/>
    <b v="0"/>
    <n v="91"/>
    <b v="1"/>
    <n v="1.0031000000000001"/>
    <n v="110.23076923076923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d v="2014-06-06T02:08:09"/>
    <d v="2014-07-06T02:08:09"/>
    <b v="0"/>
    <n v="67"/>
    <b v="1"/>
    <n v="1.071"/>
    <n v="31.970149253731343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d v="2014-06-18T15:48:24"/>
    <d v="2014-07-18T15:48:24"/>
    <b v="0"/>
    <n v="18"/>
    <b v="1"/>
    <n v="2.11"/>
    <n v="58.61111111111111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d v="2016-06-23T11:32:38"/>
    <d v="2016-07-31T12:58:00"/>
    <b v="0"/>
    <n v="21"/>
    <b v="1"/>
    <n v="1.236"/>
    <n v="29.428571428571427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d v="2016-05-09T16:59:50"/>
    <d v="2016-06-05T23:00:00"/>
    <b v="0"/>
    <n v="40"/>
    <b v="1"/>
    <n v="1.085"/>
    <n v="81.37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d v="2015-09-17T16:32:52"/>
    <d v="2015-10-07T16:32:52"/>
    <b v="0"/>
    <n v="78"/>
    <b v="1"/>
    <n v="1.0356666666666667"/>
    <n v="199.1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d v="2014-08-28T15:01:02"/>
    <d v="2014-09-27T15:01:02"/>
    <b v="0"/>
    <n v="26"/>
    <b v="1"/>
    <n v="1"/>
    <n v="115.38461538461539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d v="2015-02-18T09:35:38"/>
    <d v="2015-02-27T20:59:00"/>
    <b v="0"/>
    <n v="14"/>
    <b v="1"/>
    <n v="1.3"/>
    <n v="46.42857142857143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d v="2016-11-01T11:58:45"/>
    <d v="2016-11-30T23:59:00"/>
    <b v="0"/>
    <n v="44"/>
    <b v="1"/>
    <n v="1.0349999999999999"/>
    <n v="70.568181818181813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d v="2016-04-06T19:27:36"/>
    <d v="2016-04-17T15:30:00"/>
    <b v="0"/>
    <n v="9"/>
    <b v="1"/>
    <n v="1"/>
    <n v="22.22222222222222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d v="2015-03-26T01:54:05"/>
    <d v="2015-04-23T10:30:00"/>
    <b v="0"/>
    <n v="30"/>
    <b v="1"/>
    <n v="1.196"/>
    <n v="159.46666666666667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d v="2014-09-12T13:55:48"/>
    <d v="2014-10-25T16:43:00"/>
    <b v="0"/>
    <n v="45"/>
    <b v="1"/>
    <n v="1.0000058823529412"/>
    <n v="37.777999999999999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d v="2014-04-23T12:01:47"/>
    <d v="2014-05-23T12:01:47"/>
    <b v="0"/>
    <n v="56"/>
    <b v="1"/>
    <n v="1.00875"/>
    <n v="72.05357142857143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d v="2016-03-19T11:43:05"/>
    <d v="2016-04-06T13:30:00"/>
    <b v="0"/>
    <n v="46"/>
    <b v="1"/>
    <n v="1.0654545454545454"/>
    <n v="63.695652173913047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d v="2016-02-04T18:10:02"/>
    <d v="2016-02-13T16:00:00"/>
    <b v="0"/>
    <n v="34"/>
    <b v="1"/>
    <n v="1.38"/>
    <n v="28.41176470588235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d v="2015-02-02T10:59:23"/>
    <d v="2015-03-04T10:59:23"/>
    <b v="0"/>
    <n v="98"/>
    <b v="1"/>
    <n v="1.0115000000000001"/>
    <n v="103.2142857142857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d v="2015-11-15T05:29:36"/>
    <d v="2015-12-13T16:00:00"/>
    <b v="0"/>
    <n v="46"/>
    <b v="1"/>
    <n v="1.091"/>
    <n v="71.152173913043484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d v="2015-03-25T13:52:21"/>
    <d v="2015-04-24T13:52:21"/>
    <b v="0"/>
    <n v="10"/>
    <b v="1"/>
    <n v="1.4"/>
    <n v="35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d v="2015-01-14T08:14:44"/>
    <d v="2015-02-04T22:59:00"/>
    <b v="0"/>
    <n v="76"/>
    <b v="1"/>
    <n v="1.0358333333333334"/>
    <n v="81.77631578947368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d v="2014-09-02T06:48:56"/>
    <d v="2014-10-04T06:48:56"/>
    <b v="0"/>
    <n v="104"/>
    <b v="1"/>
    <n v="1.0297033333333332"/>
    <n v="297.0298076923076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d v="2014-09-01T17:21:43"/>
    <d v="2014-09-20T18:00:00"/>
    <b v="0"/>
    <n v="87"/>
    <b v="1"/>
    <n v="1.0813333333333333"/>
    <n v="46.609195402298852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d v="2014-06-02T07:29:12"/>
    <d v="2014-07-02T07:29:12"/>
    <b v="0"/>
    <n v="29"/>
    <b v="1"/>
    <n v="1"/>
    <n v="51.724137931034484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d v="2015-02-03T09:17:27"/>
    <d v="2015-02-28T09:00:00"/>
    <b v="0"/>
    <n v="51"/>
    <b v="1"/>
    <n v="1.0275000000000001"/>
    <n v="40.294117647058826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d v="2016-10-18T16:31:01"/>
    <d v="2016-11-01T16:31:01"/>
    <b v="0"/>
    <n v="12"/>
    <b v="1"/>
    <n v="1.3"/>
    <n v="16.25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d v="2014-06-30T14:41:41"/>
    <d v="2014-07-30T14:41:41"/>
    <b v="0"/>
    <n v="72"/>
    <b v="1"/>
    <n v="1.0854949999999999"/>
    <n v="30.152638888888887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d v="2014-07-19T09:32:33"/>
    <d v="2014-08-18T09:32:33"/>
    <b v="0"/>
    <n v="21"/>
    <b v="1"/>
    <n v="1"/>
    <n v="95.23809523809524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d v="2016-01-11T05:56:54"/>
    <d v="2016-02-05T14:00:00"/>
    <b v="0"/>
    <n v="42"/>
    <b v="1"/>
    <n v="1.0965"/>
    <n v="52.214285714285715"/>
    <s v="theater/plays"/>
    <x v="1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d v="2014-05-16T17:30:55"/>
    <d v="2014-06-16T19:00:00"/>
    <b v="0"/>
    <n v="71"/>
    <b v="1"/>
    <n v="1.0026315789473683"/>
    <n v="134.1549295774648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d v="2014-06-10T01:07:49"/>
    <d v="2014-07-10T01:07:49"/>
    <b v="0"/>
    <n v="168"/>
    <b v="1"/>
    <n v="1.0555000000000001"/>
    <n v="62.8273809523809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d v="2016-07-21T06:48:13"/>
    <d v="2016-08-06T19:00:00"/>
    <b v="0"/>
    <n v="19"/>
    <b v="1"/>
    <n v="1.1200000000000001"/>
    <n v="58.94736842105263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d v="2014-07-31T04:59:53"/>
    <d v="2014-08-21T08:28:00"/>
    <b v="0"/>
    <n v="37"/>
    <b v="1"/>
    <n v="1.0589999999999999"/>
    <n v="143.108108108108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d v="2015-07-20T09:03:40"/>
    <d v="2015-08-19T09:03:40"/>
    <b v="0"/>
    <n v="36"/>
    <b v="1"/>
    <n v="1.01"/>
    <n v="84.16666666666667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d v="2015-04-06T14:16:07"/>
    <d v="2015-05-02T13:00:00"/>
    <b v="0"/>
    <n v="14"/>
    <b v="1"/>
    <n v="1.042"/>
    <n v="186.07142857142858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d v="2016-01-05T13:52:10"/>
    <d v="2016-01-18T20:59:00"/>
    <b v="0"/>
    <n v="18"/>
    <b v="1"/>
    <n v="1.3467833333333334"/>
    <n v="89.78555555555556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d v="2014-06-18T18:57:08"/>
    <d v="2014-07-11T08:15:00"/>
    <b v="0"/>
    <n v="82"/>
    <b v="1"/>
    <n v="1.052184"/>
    <n v="64.157560975609755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d v="2015-10-17T02:18:41"/>
    <d v="2015-11-13T12:17:00"/>
    <b v="0"/>
    <n v="43"/>
    <b v="1"/>
    <n v="1.026"/>
    <n v="59.65116279069767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d v="2015-04-30T12:11:12"/>
    <d v="2015-05-30T12:11:12"/>
    <b v="0"/>
    <n v="8"/>
    <b v="1"/>
    <n v="1"/>
    <n v="31.25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d v="2014-08-10T04:35:46"/>
    <d v="2014-09-09T04:35:46"/>
    <b v="0"/>
    <n v="45"/>
    <b v="1"/>
    <n v="1.855"/>
    <n v="41.22222222222222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d v="2016-05-30T22:59:46"/>
    <d v="2016-06-08T05:59:00"/>
    <b v="0"/>
    <n v="20"/>
    <b v="1"/>
    <n v="2.89"/>
    <n v="43.35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d v="2015-09-25T04:43:56"/>
    <d v="2015-10-23T04:43:56"/>
    <b v="0"/>
    <n v="31"/>
    <b v="1"/>
    <n v="1"/>
    <n v="64.516129032258064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d v="2015-01-12T11:58:45"/>
    <d v="2015-02-05T04:20:00"/>
    <b v="0"/>
    <n v="25"/>
    <b v="1"/>
    <n v="1.0820000000000001"/>
    <n v="43.28"/>
    <s v="theater/plays"/>
    <x v="1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d v="2016-02-02T13:20:12"/>
    <d v="2016-03-18T12:20:12"/>
    <b v="0"/>
    <n v="14"/>
    <b v="1"/>
    <n v="1.0780000000000001"/>
    <n v="77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d v="2014-11-16T18:51:29"/>
    <d v="2014-12-16T18:51:29"/>
    <b v="0"/>
    <n v="45"/>
    <b v="1"/>
    <n v="1.0976190476190477"/>
    <n v="51.22222222222222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d v="2016-06-10T17:15:38"/>
    <d v="2016-07-08T20:00:00"/>
    <b v="0"/>
    <n v="20"/>
    <b v="1"/>
    <n v="1.70625"/>
    <n v="68.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d v="2015-02-01T08:54:31"/>
    <d v="2015-04-02T07:54:31"/>
    <b v="0"/>
    <n v="39"/>
    <b v="1"/>
    <n v="1.52"/>
    <n v="19.487179487179485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d v="2015-03-25T09:22:07"/>
    <d v="2015-04-21T09:22:07"/>
    <b v="0"/>
    <n v="16"/>
    <b v="1"/>
    <n v="1.0123076923076924"/>
    <n v="41.125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d v="2014-06-30T07:20:26"/>
    <d v="2014-07-22T19:59:00"/>
    <b v="0"/>
    <n v="37"/>
    <b v="1"/>
    <n v="1.532"/>
    <n v="41.405405405405403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d v="2016-06-14T15:29:16"/>
    <d v="2016-08-13T15:29:16"/>
    <b v="0"/>
    <n v="14"/>
    <b v="1"/>
    <n v="1.2833333333333334"/>
    <n v="27.5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d v="2014-07-01T08:45:59"/>
    <d v="2014-07-31T08:45:59"/>
    <b v="0"/>
    <n v="21"/>
    <b v="1"/>
    <n v="1.0071428571428571"/>
    <n v="33.57142857142856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d v="2016-09-13T10:00:27"/>
    <d v="2016-10-13T10:00:27"/>
    <b v="0"/>
    <n v="69"/>
    <b v="1"/>
    <n v="1.0065"/>
    <n v="145.8695652173913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d v="2014-06-30T20:56:07"/>
    <d v="2014-07-31T22:59:00"/>
    <b v="0"/>
    <n v="16"/>
    <b v="1"/>
    <n v="1.913"/>
    <n v="358.6875"/>
    <s v="theater/plays"/>
    <x v="1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d v="2015-01-12T08:57:37"/>
    <d v="2015-02-11T21:59:00"/>
    <b v="0"/>
    <n v="55"/>
    <b v="1"/>
    <n v="1.4019999999999999"/>
    <n v="50.981818181818184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d v="2015-01-06T20:51:43"/>
    <d v="2015-02-02T20:27:00"/>
    <b v="0"/>
    <n v="27"/>
    <b v="1"/>
    <n v="1.2433537832310839"/>
    <n v="45.037037037037038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d v="2016-04-20T03:31:00"/>
    <d v="2016-05-20T03:31:00"/>
    <b v="0"/>
    <n v="36"/>
    <b v="1"/>
    <n v="1.262"/>
    <n v="17.527777777777779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d v="2014-08-01T04:39:12"/>
    <d v="2014-08-15T04:39:12"/>
    <b v="0"/>
    <n v="19"/>
    <b v="1"/>
    <n v="1.9"/>
    <n v="5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d v="2016-09-30T07:11:19"/>
    <d v="2016-10-28T19:00:00"/>
    <b v="0"/>
    <n v="12"/>
    <b v="1"/>
    <n v="1.39"/>
    <n v="57.916666666666664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d v="2015-06-24T13:33:48"/>
    <d v="2015-07-10T10:00:00"/>
    <b v="0"/>
    <n v="17"/>
    <b v="1"/>
    <n v="2.02"/>
    <n v="29.705882352941178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d v="2016-08-30T14:03:05"/>
    <d v="2016-10-10T19:59:00"/>
    <b v="0"/>
    <n v="114"/>
    <b v="1"/>
    <n v="1.0338000000000001"/>
    <n v="90.684210526315795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d v="2016-07-23T19:07:17"/>
    <d v="2016-08-22T19:07:17"/>
    <b v="0"/>
    <n v="93"/>
    <b v="1"/>
    <n v="1.023236"/>
    <n v="55.012688172043013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d v="2015-07-15T07:01:12"/>
    <d v="2015-08-09T08:00:00"/>
    <b v="0"/>
    <n v="36"/>
    <b v="1"/>
    <n v="1.03"/>
    <n v="57.22222222222222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d v="2016-02-19T16:27:30"/>
    <d v="2016-04-19T15:27:30"/>
    <b v="0"/>
    <n v="61"/>
    <b v="1"/>
    <n v="1.2714285714285714"/>
    <n v="72.950819672131146"/>
    <s v="theater/plays"/>
    <x v="1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d v="2015-02-18T08:07:12"/>
    <d v="2015-03-20T07:07:12"/>
    <b v="0"/>
    <n v="47"/>
    <b v="1"/>
    <n v="1.01"/>
    <n v="64.46808510638297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d v="2016-08-23T10:22:09"/>
    <d v="2016-09-20T19:00:00"/>
    <b v="0"/>
    <n v="17"/>
    <b v="1"/>
    <n v="1.2178"/>
    <n v="716.3529411764706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d v="2016-03-29T07:24:05"/>
    <d v="2016-04-28T07:24:05"/>
    <b v="0"/>
    <n v="63"/>
    <b v="1"/>
    <n v="1.1339285714285714"/>
    <n v="50.396825396825399"/>
    <s v="theater/plays"/>
    <x v="1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d v="2016-06-07T16:31:42"/>
    <d v="2016-07-15T13:38:00"/>
    <b v="0"/>
    <n v="9"/>
    <b v="1"/>
    <n v="1.5"/>
    <n v="41.666666666666664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d v="2014-07-21T11:41:30"/>
    <d v="2014-08-31T12:00:00"/>
    <b v="0"/>
    <n v="30"/>
    <b v="1"/>
    <n v="2.1459999999999999"/>
    <n v="35.76666666666666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d v="2014-10-15T20:05:31"/>
    <d v="2014-11-05T21:59:00"/>
    <b v="0"/>
    <n v="23"/>
    <b v="1"/>
    <n v="1.0205"/>
    <n v="88.739130434782609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d v="2015-02-27T12:01:36"/>
    <d v="2015-03-20T12:27:00"/>
    <b v="0"/>
    <n v="33"/>
    <b v="1"/>
    <n v="1"/>
    <n v="148.4848484848485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d v="2016-06-20T04:02:11"/>
    <d v="2016-07-20T04:02:11"/>
    <b v="0"/>
    <n v="39"/>
    <b v="1"/>
    <n v="1.01"/>
    <n v="51.794871794871796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d v="2014-10-06T13:08:24"/>
    <d v="2014-11-02T16:00:00"/>
    <b v="0"/>
    <n v="17"/>
    <b v="1"/>
    <n v="1.1333333333333333"/>
    <n v="2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d v="2014-10-08T22:43:10"/>
    <d v="2014-10-26T19:00:00"/>
    <b v="0"/>
    <n v="6"/>
    <b v="1"/>
    <n v="1.04"/>
    <n v="52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d v="2015-05-04T09:40:43"/>
    <d v="2015-05-16T19:00:00"/>
    <b v="0"/>
    <n v="39"/>
    <b v="1"/>
    <n v="1.1533333333333333"/>
    <n v="53.230769230769234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d v="2015-02-18T14:00:22"/>
    <d v="2015-03-16T13:00:00"/>
    <b v="0"/>
    <n v="57"/>
    <b v="1"/>
    <n v="1.1285000000000001"/>
    <n v="39.596491228070178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d v="2014-05-22T12:31:20"/>
    <d v="2014-06-21T12:31:20"/>
    <b v="0"/>
    <n v="56"/>
    <b v="1"/>
    <n v="1.2786666666666666"/>
    <n v="34.25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d v="2015-06-15T23:37:07"/>
    <d v="2015-07-10T13:00:00"/>
    <b v="0"/>
    <n v="13"/>
    <b v="1"/>
    <n v="1.4266666666666667"/>
    <n v="164.6153846153846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d v="2014-12-15T21:56:28"/>
    <d v="2015-01-01T21:56:28"/>
    <b v="0"/>
    <n v="95"/>
    <b v="1"/>
    <n v="1.1879999999999999"/>
    <n v="125.05263157894737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d v="2014-06-06T10:31:06"/>
    <d v="2014-07-06T10:31:06"/>
    <b v="0"/>
    <n v="80"/>
    <b v="1"/>
    <n v="1.3833333333333333"/>
    <n v="51.875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d v="2014-06-03T08:03:01"/>
    <d v="2014-07-03T08:03:01"/>
    <b v="0"/>
    <n v="133"/>
    <b v="1"/>
    <n v="1.599402985074627"/>
    <n v="40.285714285714285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d v="2016-05-16T10:14:59"/>
    <d v="2016-06-15T10:14:59"/>
    <b v="0"/>
    <n v="44"/>
    <b v="1"/>
    <n v="1.1424000000000001"/>
    <n v="64.909090909090907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d v="2016-01-03T08:38:00"/>
    <d v="2016-02-02T08:38:00"/>
    <b v="0"/>
    <n v="30"/>
    <b v="1"/>
    <n v="1.0060606060606061"/>
    <n v="55.333333333333336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d v="2015-05-02T13:00:01"/>
    <d v="2015-06-02T22:59:00"/>
    <b v="0"/>
    <n v="56"/>
    <b v="1"/>
    <n v="1.552"/>
    <n v="83.14285714285713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d v="2015-05-25T14:34:12"/>
    <d v="2015-06-24T14:34:12"/>
    <b v="0"/>
    <n v="66"/>
    <b v="1"/>
    <n v="1.2775000000000001"/>
    <n v="38.71212121212121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d v="2015-03-24T10:26:00"/>
    <d v="2015-04-17T08:00:00"/>
    <b v="0"/>
    <n v="29"/>
    <b v="1"/>
    <n v="1.212"/>
    <n v="125.37931034482759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d v="2014-04-24T07:15:31"/>
    <d v="2014-05-24T13:00:00"/>
    <b v="0"/>
    <n v="72"/>
    <b v="1"/>
    <n v="1.127"/>
    <n v="78.263888888888886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d v="2016-03-14T11:15:24"/>
    <d v="2016-04-13T11:15:24"/>
    <b v="0"/>
    <n v="27"/>
    <b v="1"/>
    <n v="1.2749999999999999"/>
    <n v="47.22222222222222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d v="2015-04-26T21:59:44"/>
    <d v="2015-05-17T21:59:44"/>
    <b v="0"/>
    <n v="10"/>
    <b v="1"/>
    <n v="1.5820000000000001"/>
    <n v="79.09999999999999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d v="2015-09-20T16:13:17"/>
    <d v="2015-10-25T16:13:17"/>
    <b v="0"/>
    <n v="35"/>
    <b v="1"/>
    <n v="1.0526894736842105"/>
    <n v="114.29199999999999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d v="2014-07-28T12:47:16"/>
    <d v="2014-08-16T21:11:00"/>
    <b v="0"/>
    <n v="29"/>
    <b v="1"/>
    <n v="1"/>
    <n v="51.724137931034484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d v="2016-11-14T21:09:35"/>
    <d v="2016-11-25T22:00:00"/>
    <b v="0"/>
    <n v="13"/>
    <b v="1"/>
    <n v="1"/>
    <n v="30.76923076923077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d v="2014-10-03T10:18:29"/>
    <d v="2014-11-01T09:18:00"/>
    <b v="0"/>
    <n v="72"/>
    <b v="1"/>
    <n v="1.0686"/>
    <n v="74.208333333333329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d v="2016-08-02T12:19:26"/>
    <d v="2016-09-11T12:19:26"/>
    <b v="0"/>
    <n v="78"/>
    <b v="1"/>
    <n v="1.244"/>
    <n v="47.846153846153847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d v="2016-05-21T09:48:24"/>
    <d v="2016-06-02T14:00:00"/>
    <b v="0"/>
    <n v="49"/>
    <b v="1"/>
    <n v="1.0870406189555126"/>
    <n v="34.408163265306122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d v="2016-03-29T19:48:24"/>
    <d v="2016-05-28T13:44:00"/>
    <b v="0"/>
    <n v="42"/>
    <b v="1"/>
    <n v="1.0242424242424242"/>
    <n v="40.23809523809524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d v="2015-05-07T16:52:05"/>
    <d v="2015-06-30T22:59:00"/>
    <b v="0"/>
    <n v="35"/>
    <b v="1"/>
    <n v="1.0549999999999999"/>
    <n v="60.28571428571428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d v="2016-02-19T14:03:58"/>
    <d v="2016-03-06T20:59:00"/>
    <b v="0"/>
    <n v="42"/>
    <b v="1"/>
    <n v="1.0629999999999999"/>
    <n v="25.3095238095238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d v="2015-08-17T10:19:55"/>
    <d v="2015-09-11T10:19:55"/>
    <b v="0"/>
    <n v="42"/>
    <b v="1"/>
    <n v="1.0066666666666666"/>
    <n v="35.952380952380949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d v="2016-03-01T12:08:44"/>
    <d v="2016-03-15T19:59:00"/>
    <b v="0"/>
    <n v="31"/>
    <b v="1"/>
    <n v="1.054"/>
    <n v="136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d v="2016-06-24T03:28:48"/>
    <d v="2016-07-24T03:28:48"/>
    <b v="0"/>
    <n v="38"/>
    <b v="1"/>
    <n v="1.0755999999999999"/>
    <n v="70.76315789473683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d v="2015-10-20T09:58:11"/>
    <d v="2015-11-19T10:58:11"/>
    <b v="0"/>
    <n v="8"/>
    <b v="1"/>
    <n v="1"/>
    <n v="125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d v="2014-05-01T14:27:25"/>
    <d v="2014-05-12T20:00:00"/>
    <b v="0"/>
    <n v="39"/>
    <b v="1"/>
    <n v="1.0376000000000001"/>
    <n v="66.51282051282051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d v="2014-07-09T09:37:20"/>
    <d v="2014-08-23T09:37:20"/>
    <b v="0"/>
    <n v="29"/>
    <b v="1"/>
    <n v="1.0149999999999999"/>
    <n v="10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d v="2016-05-01T14:08:57"/>
    <d v="2016-05-31T14:08:57"/>
    <b v="0"/>
    <n v="72"/>
    <b v="1"/>
    <n v="1.044"/>
    <n v="14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d v="2016-04-17T09:30:53"/>
    <d v="2016-05-10T13:00:00"/>
    <b v="0"/>
    <n v="15"/>
    <b v="1"/>
    <n v="1.8"/>
    <n v="12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d v="2014-11-07T12:37:46"/>
    <d v="2014-11-20T20:55:00"/>
    <b v="0"/>
    <n v="33"/>
    <b v="1"/>
    <n v="1.0633333333333332"/>
    <n v="96.66666666666667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d v="2014-06-12T06:54:06"/>
    <d v="2014-07-02T06:54:06"/>
    <b v="0"/>
    <n v="15"/>
    <b v="1"/>
    <n v="1.0055555555555555"/>
    <n v="60.33333333333333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d v="2014-10-15T12:58:15"/>
    <d v="2014-11-07T10:30:00"/>
    <b v="0"/>
    <n v="19"/>
    <b v="1"/>
    <n v="1.012"/>
    <n v="79.89473684210526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d v="2015-02-22T04:53:12"/>
    <d v="2015-04-23T03:53:12"/>
    <b v="0"/>
    <n v="17"/>
    <b v="1"/>
    <n v="1"/>
    <n v="58.823529411764703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d v="2014-05-21T18:18:32"/>
    <d v="2014-06-03T20:59:00"/>
    <b v="0"/>
    <n v="44"/>
    <b v="1"/>
    <n v="1.1839285714285714"/>
    <n v="75.340909090909093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d v="2015-01-16T12:19:12"/>
    <d v="2015-02-01T20:59:00"/>
    <b v="0"/>
    <n v="10"/>
    <b v="1"/>
    <n v="1.1000000000000001"/>
    <n v="55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d v="2015-05-01T10:32:51"/>
    <d v="2015-05-31T10:32:51"/>
    <b v="0"/>
    <n v="46"/>
    <b v="1"/>
    <n v="1.0266666666666666"/>
    <n v="66.95652173913043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d v="2014-08-04T16:14:30"/>
    <d v="2014-09-07T19:00:00"/>
    <b v="0"/>
    <n v="11"/>
    <b v="1"/>
    <n v="1"/>
    <n v="227.27272727272728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d v="2014-06-04T11:37:14"/>
    <d v="2014-07-04T03:00:00"/>
    <b v="0"/>
    <n v="13"/>
    <b v="1"/>
    <n v="1"/>
    <n v="307.69230769230768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d v="2014-09-11T10:48:19"/>
    <d v="2014-10-02T06:21:00"/>
    <b v="0"/>
    <n v="33"/>
    <b v="1"/>
    <n v="1.10046"/>
    <n v="50.02090909090909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d v="2015-02-02T06:22:30"/>
    <d v="2015-03-04T06:22:30"/>
    <b v="0"/>
    <n v="28"/>
    <b v="1"/>
    <n v="1.0135000000000001"/>
    <n v="72.392857142857139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d v="2015-08-11T11:46:52"/>
    <d v="2015-09-06T05:47:00"/>
    <b v="0"/>
    <n v="21"/>
    <b v="1"/>
    <n v="1.0075000000000001"/>
    <n v="95.952380952380949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d v="2014-08-30T00:40:20"/>
    <d v="2014-09-29T00:40:20"/>
    <b v="0"/>
    <n v="13"/>
    <b v="1"/>
    <n v="1.6942857142857144"/>
    <n v="45.615384615384613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d v="2015-08-18T10:57:26"/>
    <d v="2015-09-15T02:06:00"/>
    <b v="0"/>
    <n v="34"/>
    <b v="1"/>
    <n v="1"/>
    <n v="41.029411764705884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d v="2016-07-30T01:32:28"/>
    <d v="2016-09-25T15:00:00"/>
    <b v="0"/>
    <n v="80"/>
    <b v="1"/>
    <n v="1.1365000000000001"/>
    <n v="56.825000000000003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d v="2014-08-29T10:19:33"/>
    <d v="2014-09-12T20:00:00"/>
    <b v="0"/>
    <n v="74"/>
    <b v="1"/>
    <n v="1.0156000000000001"/>
    <n v="137.2432432432432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d v="2015-07-29T08:41:46"/>
    <d v="2015-08-09T08:00:00"/>
    <b v="0"/>
    <n v="7"/>
    <b v="1"/>
    <n v="1.06"/>
    <n v="75.714285714285708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d v="2016-03-31T00:02:51"/>
    <d v="2016-04-27T21:59:00"/>
    <b v="0"/>
    <n v="34"/>
    <b v="1"/>
    <n v="1.02"/>
    <n v="99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d v="2015-06-11T16:33:25"/>
    <d v="2015-07-10T19:59:00"/>
    <b v="0"/>
    <n v="86"/>
    <b v="1"/>
    <n v="1.1691666666666667"/>
    <n v="81.569767441860463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d v="2016-12-29T04:01:58"/>
    <d v="2017-01-18T04:01:58"/>
    <b v="0"/>
    <n v="37"/>
    <b v="1"/>
    <n v="1.0115151515151515"/>
    <n v="45.108108108108105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d v="2015-06-22T10:16:58"/>
    <d v="2015-07-12T17:00:00"/>
    <b v="0"/>
    <n v="18"/>
    <b v="1"/>
    <n v="1.32"/>
    <n v="36.666666666666664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d v="2016-03-13T06:57:37"/>
    <d v="2016-04-10T12:00:00"/>
    <b v="0"/>
    <n v="22"/>
    <b v="1"/>
    <n v="1"/>
    <n v="125"/>
    <s v="theater/plays"/>
    <x v="1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d v="2016-05-31T07:42:14"/>
    <d v="2016-06-30T07:42:14"/>
    <b v="0"/>
    <n v="26"/>
    <b v="1"/>
    <n v="1.28"/>
    <n v="49.23076923076923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d v="2014-09-02T06:23:47"/>
    <d v="2014-09-17T19:59:00"/>
    <b v="0"/>
    <n v="27"/>
    <b v="1"/>
    <n v="1.1895833333333334"/>
    <n v="42.296296296296298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d v="2015-10-12T10:16:07"/>
    <d v="2015-11-11T11:16:07"/>
    <b v="0"/>
    <n v="8"/>
    <b v="1"/>
    <n v="1.262"/>
    <n v="78.875"/>
    <s v="theater/plays"/>
    <x v="1"/>
    <s v="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d v="2015-08-27T07:00:23"/>
    <d v="2015-10-01T07:00:23"/>
    <b v="0"/>
    <n v="204"/>
    <b v="1"/>
    <n v="1.5620000000000001"/>
    <n v="38.28431372549019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d v="2015-09-01T07:21:50"/>
    <d v="2015-10-02T10:00:00"/>
    <b v="0"/>
    <n v="46"/>
    <b v="1"/>
    <n v="1.0315000000000001"/>
    <n v="44.847826086956523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d v="2015-11-20T09:27:05"/>
    <d v="2015-12-20T03:59:00"/>
    <b v="0"/>
    <n v="17"/>
    <b v="1"/>
    <n v="1.5333333333333334"/>
    <n v="13.529411764705882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d v="2014-10-11T00:30:16"/>
    <d v="2014-11-16T23:59:00"/>
    <b v="0"/>
    <n v="28"/>
    <b v="1"/>
    <n v="1.8044444444444445"/>
    <n v="43.5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d v="2016-07-20T02:05:40"/>
    <d v="2016-08-17T02:05:40"/>
    <b v="0"/>
    <n v="83"/>
    <b v="1"/>
    <n v="1.2845"/>
    <n v="30.951807228915662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d v="2016-08-18T10:08:42"/>
    <d v="2016-09-08T10:08:42"/>
    <b v="0"/>
    <n v="13"/>
    <b v="1"/>
    <n v="1.1966666666666668"/>
    <n v="55.23076923076923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d v="2016-05-26T16:04:51"/>
    <d v="2016-06-25T16:04:51"/>
    <b v="0"/>
    <n v="8"/>
    <b v="1"/>
    <n v="1.23"/>
    <n v="46.125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d v="2015-08-06T09:31:15"/>
    <d v="2015-08-31T09:31:15"/>
    <b v="0"/>
    <n v="32"/>
    <b v="1"/>
    <n v="1.05"/>
    <n v="39.37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d v="2014-07-09T06:23:42"/>
    <d v="2014-09-07T06:23:42"/>
    <b v="0"/>
    <n v="85"/>
    <b v="1"/>
    <n v="1.0223636363636364"/>
    <n v="66.15294117647059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d v="2015-05-26T10:07:39"/>
    <d v="2015-06-25T10:07:39"/>
    <b v="0"/>
    <n v="29"/>
    <b v="1"/>
    <n v="1.0466666666666666"/>
    <n v="54.137931034482762"/>
    <s v="theater/plays"/>
    <x v="1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d v="2015-02-05T11:57:37"/>
    <d v="2015-03-07T11:57:37"/>
    <b v="0"/>
    <n v="24"/>
    <b v="1"/>
    <n v="1"/>
    <n v="104.1666666666666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d v="2015-03-12T11:22:39"/>
    <d v="2015-04-11T11:22:39"/>
    <b v="0"/>
    <n v="8"/>
    <b v="1"/>
    <n v="1.004"/>
    <n v="31.375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d v="2015-03-10T07:51:24"/>
    <d v="2015-03-31T19:59:00"/>
    <b v="0"/>
    <n v="19"/>
    <b v="1"/>
    <n v="1.0227272727272727"/>
    <n v="59.210526315789473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d v="2016-04-19T17:53:21"/>
    <d v="2016-05-13T19:59:00"/>
    <b v="0"/>
    <n v="336"/>
    <b v="1"/>
    <n v="1.1440928571428572"/>
    <n v="119.17633928571429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d v="2016-02-11T14:36:54"/>
    <d v="2016-03-04T17:00:00"/>
    <b v="0"/>
    <n v="13"/>
    <b v="1"/>
    <n v="1.019047619047619"/>
    <n v="164.6153846153846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d v="2015-08-07T01:27:53"/>
    <d v="2015-09-04T01:27:53"/>
    <b v="0"/>
    <n v="42"/>
    <b v="1"/>
    <n v="1.02"/>
    <n v="24.285714285714285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d v="2016-04-02T13:26:38"/>
    <d v="2016-05-02T13:26:38"/>
    <b v="0"/>
    <n v="64"/>
    <b v="1"/>
    <n v="1.048"/>
    <n v="40.9375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d v="2014-04-24T04:22:50"/>
    <d v="2014-05-22T14:07:00"/>
    <b v="0"/>
    <n v="25"/>
    <b v="1"/>
    <n v="1.0183333333333333"/>
    <n v="61.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d v="2014-05-29T06:05:24"/>
    <d v="2014-06-28T06:05:24"/>
    <b v="0"/>
    <n v="20"/>
    <b v="1"/>
    <n v="1"/>
    <n v="38.65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d v="2015-07-10T16:41:20"/>
    <d v="2015-08-11T16:00:00"/>
    <b v="0"/>
    <n v="104"/>
    <b v="1"/>
    <n v="1.0627272727272727"/>
    <n v="56.2019230769230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d v="2015-01-11T17:12:39"/>
    <d v="2015-02-11T09:00:00"/>
    <b v="0"/>
    <n v="53"/>
    <b v="1"/>
    <n v="1.1342219999999998"/>
    <n v="107.0020754716981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d v="2016-10-18T02:36:34"/>
    <d v="2016-11-17T03:36:34"/>
    <b v="0"/>
    <n v="14"/>
    <b v="1"/>
    <n v="1"/>
    <n v="171.42857142857142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d v="2014-06-18T07:35:24"/>
    <d v="2014-08-17T07:35:24"/>
    <b v="0"/>
    <n v="20"/>
    <b v="1"/>
    <n v="1.0045454545454546"/>
    <n v="110.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d v="2014-03-31T22:38:31"/>
    <d v="2014-05-04T22:38:31"/>
    <b v="0"/>
    <n v="558"/>
    <b v="1"/>
    <n v="1.0003599999999999"/>
    <n v="179.2759856630824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d v="2015-05-15T11:36:15"/>
    <d v="2015-06-26T13:00:00"/>
    <b v="0"/>
    <n v="22"/>
    <b v="1"/>
    <n v="1.44"/>
    <n v="22.9090909090909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d v="2015-07-08T18:18:28"/>
    <d v="2015-07-31T00:58:00"/>
    <b v="0"/>
    <n v="24"/>
    <b v="1"/>
    <n v="1.0349999999999999"/>
    <n v="43.12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d v="2015-04-21T13:21:06"/>
    <d v="2015-05-26T18:45:00"/>
    <b v="0"/>
    <n v="74"/>
    <b v="1"/>
    <n v="1.0843750000000001"/>
    <n v="46.89189189189189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d v="2015-07-18T08:19:38"/>
    <d v="2015-08-05T10:36:00"/>
    <b v="0"/>
    <n v="54"/>
    <b v="1"/>
    <n v="1.024"/>
    <n v="47.407407407407405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d v="2016-03-04T10:17:07"/>
    <d v="2016-03-13T14:00:00"/>
    <b v="0"/>
    <n v="31"/>
    <b v="1"/>
    <n v="1.4888888888888889"/>
    <n v="15.12903225806451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d v="2016-07-04T08:07:36"/>
    <d v="2016-08-01T11:00:00"/>
    <b v="0"/>
    <n v="25"/>
    <b v="1"/>
    <n v="1.0549000000000002"/>
    <n v="21.098000000000003"/>
    <s v="theater/plays"/>
    <x v="1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d v="2015-08-20T06:57:29"/>
    <d v="2015-10-05T08:00:00"/>
    <b v="0"/>
    <n v="17"/>
    <b v="1"/>
    <n v="1.0049999999999999"/>
    <n v="59.11764705882352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d v="2014-12-01T09:50:08"/>
    <d v="2014-12-31T09:50:08"/>
    <b v="0"/>
    <n v="12"/>
    <b v="1"/>
    <n v="1.3055555555555556"/>
    <n v="97.91666666666667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d v="2014-12-24T04:11:23"/>
    <d v="2015-01-23T04:11:23"/>
    <b v="0"/>
    <n v="38"/>
    <b v="1"/>
    <n v="1.0475000000000001"/>
    <n v="55.131578947368418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d v="2015-05-11T11:27:24"/>
    <d v="2015-06-10T11:27:24"/>
    <b v="0"/>
    <n v="41"/>
    <b v="1"/>
    <n v="1.0880000000000001"/>
    <n v="26.536585365853657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d v="2014-08-18T09:46:34"/>
    <d v="2014-09-17T09:46:34"/>
    <b v="0"/>
    <n v="19"/>
    <b v="1"/>
    <n v="1.1100000000000001"/>
    <n v="58.421052631578945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d v="2014-12-09T08:31:36"/>
    <d v="2015-01-08T08:31:36"/>
    <b v="0"/>
    <n v="41"/>
    <b v="1"/>
    <n v="1.0047999999999999"/>
    <n v="122.53658536585365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d v="2014-12-02T23:58:03"/>
    <d v="2014-12-30T23:00:00"/>
    <b v="0"/>
    <n v="26"/>
    <b v="1"/>
    <n v="1.1435"/>
    <n v="87.961538461538467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d v="2014-09-30T12:36:53"/>
    <d v="2014-10-30T12:36:53"/>
    <b v="0"/>
    <n v="25"/>
    <b v="1"/>
    <n v="1.2206666666666666"/>
    <n v="73.239999999999995"/>
    <s v="theater/plays"/>
    <x v="1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d v="2015-05-22T05:41:22"/>
    <d v="2015-06-21T05:41:22"/>
    <b v="0"/>
    <n v="9"/>
    <b v="1"/>
    <n v="1"/>
    <n v="55.555555555555557"/>
    <s v="theater/plays"/>
    <x v="1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d v="2014-10-09T01:00:46"/>
    <d v="2014-11-08T02:00:46"/>
    <b v="0"/>
    <n v="78"/>
    <b v="1"/>
    <n v="1.028"/>
    <n v="39.53846153846154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d v="2014-10-14T14:37:28"/>
    <d v="2014-11-13T15:37:28"/>
    <b v="0"/>
    <n v="45"/>
    <b v="1"/>
    <n v="1.0612068965517241"/>
    <n v="136.7777777777777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d v="2016-07-10T10:48:47"/>
    <d v="2016-08-10T19:59:00"/>
    <b v="0"/>
    <n v="102"/>
    <b v="1"/>
    <n v="1.0133000000000001"/>
    <n v="99.34313725490196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d v="2016-10-06T05:10:54"/>
    <d v="2016-12-05T06:10:54"/>
    <b v="0"/>
    <n v="5"/>
    <b v="1"/>
    <n v="1"/>
    <n v="2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d v="2015-03-30T10:53:03"/>
    <d v="2015-04-25T22:28:00"/>
    <b v="0"/>
    <n v="27"/>
    <b v="1"/>
    <n v="1.3"/>
    <n v="28.888888888888889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d v="2016-03-31T09:36:17"/>
    <d v="2016-04-30T09:36:17"/>
    <b v="0"/>
    <n v="37"/>
    <b v="1"/>
    <n v="1.0001333333333333"/>
    <n v="40.545945945945945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d v="2016-03-01T10:17:36"/>
    <d v="2016-03-31T09:17:36"/>
    <b v="0"/>
    <n v="14"/>
    <b v="1"/>
    <n v="1"/>
    <n v="35.714285714285715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d v="2015-01-21T20:13:42"/>
    <d v="2015-02-28T20:59:00"/>
    <b v="0"/>
    <n v="27"/>
    <b v="1"/>
    <n v="1.1388888888888888"/>
    <n v="37.962962962962962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d v="2014-07-16T03:18:30"/>
    <d v="2014-07-30T03:18:30"/>
    <b v="0"/>
    <n v="45"/>
    <b v="1"/>
    <n v="1"/>
    <n v="33.333333333333336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d v="2016-03-21T18:18:02"/>
    <d v="2016-04-04T18:18:02"/>
    <b v="0"/>
    <n v="49"/>
    <b v="1"/>
    <n v="2.87"/>
    <n v="58.571428571428569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d v="2016-02-18T02:13:25"/>
    <d v="2016-04-18T01:13:25"/>
    <b v="0"/>
    <n v="24"/>
    <b v="1"/>
    <n v="1.085"/>
    <n v="135.6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d v="2015-06-12T23:35:44"/>
    <d v="2015-07-12T23:35:44"/>
    <b v="0"/>
    <n v="112"/>
    <b v="1"/>
    <n v="1.155"/>
    <n v="30.937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d v="2014-11-21T09:11:30"/>
    <d v="2014-12-21T09:11:30"/>
    <b v="0"/>
    <n v="23"/>
    <b v="1"/>
    <n v="1.1911764705882353"/>
    <n v="176.08695652173913"/>
    <s v="theater/plays"/>
    <x v="1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d v="2016-07-25T08:44:30"/>
    <d v="2016-09-23T08:44:30"/>
    <b v="0"/>
    <n v="54"/>
    <b v="1"/>
    <n v="1.0942666666666667"/>
    <n v="151.9814814814815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d v="2016-05-13T04:57:34"/>
    <d v="2016-06-27T11:00:00"/>
    <b v="0"/>
    <n v="28"/>
    <b v="1"/>
    <n v="1.266"/>
    <n v="22.607142857142858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d v="2015-04-07T11:53:30"/>
    <d v="2015-04-29T15:00:00"/>
    <b v="0"/>
    <n v="11"/>
    <b v="1"/>
    <n v="1.0049999999999999"/>
    <n v="18.272727272727273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d v="2015-05-01T07:32:27"/>
    <d v="2015-05-26T07:32:27"/>
    <b v="0"/>
    <n v="62"/>
    <b v="1"/>
    <n v="1.2749999999999999"/>
    <n v="82.25806451612903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d v="2014-09-20T00:00:34"/>
    <d v="2014-10-20T00:00:34"/>
    <b v="0"/>
    <n v="73"/>
    <b v="1"/>
    <n v="1.0005999999999999"/>
    <n v="68.534246575342465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d v="2014-12-30T14:45:44"/>
    <d v="2015-01-23T20:59:00"/>
    <b v="0"/>
    <n v="18"/>
    <b v="1"/>
    <n v="1.75"/>
    <n v="68.055555555555557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d v="2014-12-15T11:55:07"/>
    <d v="2015-02-10T20:59:00"/>
    <b v="0"/>
    <n v="35"/>
    <b v="1"/>
    <n v="1.2725"/>
    <n v="72.714285714285708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d v="2014-12-01T13:33:59"/>
    <d v="2015-01-05T12:26:00"/>
    <b v="0"/>
    <n v="43"/>
    <b v="1"/>
    <n v="1.1063333333333334"/>
    <n v="77.186046511627907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d v="2016-08-09T17:36:22"/>
    <d v="2016-09-03T17:36:22"/>
    <b v="0"/>
    <n v="36"/>
    <b v="1"/>
    <n v="1.2593749999999999"/>
    <n v="55.972222222222221"/>
    <s v="theater/plays"/>
    <x v="1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d v="2015-02-14T16:12:03"/>
    <d v="2015-03-12T22:59:00"/>
    <b v="0"/>
    <n v="62"/>
    <b v="1"/>
    <n v="1.1850000000000001"/>
    <n v="49.693548387096776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d v="2014-08-05T09:09:42"/>
    <d v="2014-08-26T09:09:42"/>
    <b v="0"/>
    <n v="15"/>
    <b v="1"/>
    <n v="1.0772727272727274"/>
    <n v="79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d v="2016-02-17T06:03:10"/>
    <d v="2016-03-02T21:59:00"/>
    <b v="0"/>
    <n v="33"/>
    <b v="1"/>
    <n v="1.026"/>
    <n v="77.727272727272734"/>
    <s v="theater/plays"/>
    <x v="1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d v="2014-08-15T11:10:22"/>
    <d v="2014-09-02T20:59:00"/>
    <b v="0"/>
    <n v="27"/>
    <b v="1"/>
    <n v="1.101"/>
    <n v="40.777777777777779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d v="2015-08-04T11:04:37"/>
    <d v="2015-08-29T16:00:00"/>
    <b v="0"/>
    <n v="17"/>
    <b v="1"/>
    <n v="2.02"/>
    <n v="59.411764705882355"/>
    <s v="theater/plays"/>
    <x v="1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d v="2016-09-15T12:22:44"/>
    <d v="2016-10-13T12:22:44"/>
    <b v="0"/>
    <n v="4"/>
    <b v="1"/>
    <n v="1.3"/>
    <n v="3.25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d v="2014-12-17T15:58:02"/>
    <d v="2015-01-16T15:58:02"/>
    <b v="0"/>
    <n v="53"/>
    <b v="1"/>
    <n v="1.0435000000000001"/>
    <n v="39.377358490566039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d v="2016-03-18T13:27:59"/>
    <d v="2016-05-17T13:27:59"/>
    <b v="0"/>
    <n v="49"/>
    <b v="1"/>
    <n v="1.0004999999999999"/>
    <n v="81.6734693877551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d v="2015-10-06T12:44:40"/>
    <d v="2015-11-05T13:44:40"/>
    <b v="0"/>
    <n v="57"/>
    <b v="1"/>
    <n v="1.7066666666666668"/>
    <n v="44.912280701754383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d v="2016-04-22T16:22:36"/>
    <d v="2016-04-28T22:59:00"/>
    <b v="0"/>
    <n v="69"/>
    <b v="1"/>
    <n v="1.1283333333333334"/>
    <n v="49.05797101449275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d v="2016-01-14T11:02:06"/>
    <d v="2016-02-13T11:02:06"/>
    <b v="0"/>
    <n v="15"/>
    <b v="1"/>
    <n v="1.84"/>
    <n v="30.666666666666668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d v="2016-07-15T06:30:57"/>
    <d v="2016-08-14T06:30:57"/>
    <b v="0"/>
    <n v="64"/>
    <b v="1"/>
    <n v="1.3026666666666666"/>
    <n v="61.0625"/>
    <s v="theater/plays"/>
    <x v="1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d v="2015-11-30T15:08:02"/>
    <d v="2015-12-14T16:00:00"/>
    <b v="0"/>
    <n v="20"/>
    <b v="1"/>
    <n v="1.0545454545454545"/>
    <n v="29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d v="2016-05-16T09:01:30"/>
    <d v="2016-06-17T06:00:00"/>
    <b v="0"/>
    <n v="27"/>
    <b v="1"/>
    <n v="1"/>
    <n v="29.62962962962963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d v="2016-02-29T15:48:05"/>
    <d v="2016-03-30T14:48:05"/>
    <b v="0"/>
    <n v="21"/>
    <b v="1"/>
    <n v="1.5331632653061225"/>
    <n v="143.095238095238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d v="2015-07-18T02:22:16"/>
    <d v="2015-08-17T02:22:16"/>
    <b v="0"/>
    <n v="31"/>
    <b v="1"/>
    <n v="1.623"/>
    <n v="52.3548387096774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d v="2015-03-09T00:53:21"/>
    <d v="2015-04-08T00:53:21"/>
    <b v="0"/>
    <n v="51"/>
    <b v="1"/>
    <n v="1.36"/>
    <n v="66.66666666666667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d v="2014-05-30T09:26:51"/>
    <d v="2014-06-09T09:26:51"/>
    <b v="0"/>
    <n v="57"/>
    <b v="1"/>
    <n v="1.444"/>
    <n v="126.66666666666667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d v="2014-05-29T06:09:34"/>
    <d v="2014-06-28T06:09:34"/>
    <b v="0"/>
    <n v="20"/>
    <b v="1"/>
    <n v="1"/>
    <n v="62.5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d v="2015-05-19T17:00:16"/>
    <d v="2015-06-18T17:00:16"/>
    <b v="0"/>
    <n v="71"/>
    <b v="1"/>
    <n v="1.008"/>
    <n v="35.492957746478872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d v="2015-11-10T06:14:56"/>
    <d v="2015-12-10T06:14:56"/>
    <b v="0"/>
    <n v="72"/>
    <b v="1"/>
    <n v="1.0680000000000001"/>
    <n v="37.08333333333333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d v="2015-02-17T14:47:44"/>
    <d v="2015-03-19T13:47:44"/>
    <b v="0"/>
    <n v="45"/>
    <b v="1"/>
    <n v="1.248"/>
    <n v="69.333333333333329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d v="2017-02-13T06:38:49"/>
    <d v="2017-02-27T16:00:00"/>
    <b v="0"/>
    <n v="51"/>
    <b v="1"/>
    <n v="1.1891891891891893"/>
    <n v="17.254901960784313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d v="2015-05-04T07:04:10"/>
    <d v="2015-06-03T07:04:10"/>
    <b v="0"/>
    <n v="56"/>
    <b v="1"/>
    <n v="1.01"/>
    <n v="36.071428571428569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d v="2016-10-17T19:10:26"/>
    <d v="2016-11-19T14:00:00"/>
    <b v="0"/>
    <n v="17"/>
    <b v="1"/>
    <n v="1.1299999999999999"/>
    <n v="66.470588235294116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d v="2015-02-02T14:31:01"/>
    <d v="2015-03-04T20:00:00"/>
    <b v="0"/>
    <n v="197"/>
    <b v="1"/>
    <n v="1.0519047619047619"/>
    <n v="56.065989847715734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d v="2016-09-06T14:27:24"/>
    <d v="2016-09-30T13:00:00"/>
    <b v="0"/>
    <n v="70"/>
    <b v="1"/>
    <n v="1.0973333333333333"/>
    <n v="47.0285714285714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d v="2014-08-25T21:19:31"/>
    <d v="2014-09-27T19:23:00"/>
    <b v="0"/>
    <n v="21"/>
    <b v="1"/>
    <n v="1.00099"/>
    <n v="47.666190476190479"/>
    <s v="theater/plays"/>
    <x v="1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d v="2014-07-08T09:41:10"/>
    <d v="2014-07-25T23:00:00"/>
    <b v="0"/>
    <n v="34"/>
    <b v="1"/>
    <n v="1.2"/>
    <n v="88.235294117647058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d v="2016-06-24T10:34:50"/>
    <d v="2016-08-23T10:34:50"/>
    <b v="0"/>
    <n v="39"/>
    <b v="1"/>
    <n v="1.0493333333333332"/>
    <n v="80.717948717948715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d v="2015-06-02T07:39:37"/>
    <d v="2015-07-02T07:39:37"/>
    <b v="0"/>
    <n v="78"/>
    <b v="1"/>
    <n v="1.0266666666666666"/>
    <n v="39.487179487179489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d v="2014-07-26T08:00:57"/>
    <d v="2014-08-16T08:00:57"/>
    <b v="0"/>
    <n v="48"/>
    <b v="1"/>
    <n v="1.0182500000000001"/>
    <n v="84.85416666666667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d v="2016-03-31T09:48:07"/>
    <d v="2016-05-20T19:59:00"/>
    <b v="0"/>
    <n v="29"/>
    <b v="1"/>
    <n v="1"/>
    <n v="68.965517241379317"/>
    <s v="theater/plays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d v="2016-03-07T18:16:04"/>
    <d v="2016-05-05T09:00:00"/>
    <b v="0"/>
    <n v="2"/>
    <b v="0"/>
    <n v="1.9999999999999999E-6"/>
    <n v="1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d v="2014-10-30T12:19:50"/>
    <d v="2014-11-29T13:19:50"/>
    <b v="0"/>
    <n v="1"/>
    <b v="0"/>
    <n v="3.3333333333333332E-4"/>
    <n v="1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d v="2014-08-29T10:04:57"/>
    <d v="2014-09-22T19:59:00"/>
    <b v="0"/>
    <n v="59"/>
    <b v="0"/>
    <n v="0.51023391812865493"/>
    <n v="147.8813559322033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d v="2014-11-03T14:29:09"/>
    <d v="2014-11-23T14:29:09"/>
    <b v="0"/>
    <n v="1"/>
    <b v="0"/>
    <n v="0.2"/>
    <n v="10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d v="2016-10-06T06:57:47"/>
    <d v="2016-11-18T17:00:00"/>
    <b v="0"/>
    <n v="31"/>
    <b v="0"/>
    <n v="0.35239999999999999"/>
    <n v="56.838709677419352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d v="2016-11-26T19:59:34"/>
    <d v="2017-01-13T19:59:00"/>
    <b v="0"/>
    <n v="18"/>
    <b v="0"/>
    <n v="4.2466666666666666E-2"/>
    <n v="176.94444444444446"/>
    <s v="theater/musical"/>
    <x v="1"/>
    <s v="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d v="2016-03-21T13:11:16"/>
    <d v="2016-04-20T13:11:16"/>
    <b v="0"/>
    <n v="10"/>
    <b v="0"/>
    <n v="0.36457142857142855"/>
    <n v="127.6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d v="2014-12-02T08:48:55"/>
    <d v="2015-01-01T08:48:55"/>
    <b v="0"/>
    <n v="14"/>
    <b v="0"/>
    <n v="0.30866666666666664"/>
    <n v="66.142857142857139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d v="2015-02-18T08:08:52"/>
    <d v="2015-04-19T07:08:52"/>
    <b v="0"/>
    <n v="2"/>
    <b v="0"/>
    <n v="6.545454545454546E-2"/>
    <n v="108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d v="2016-08-08T08:15:06"/>
    <d v="2016-10-07T07:11:00"/>
    <b v="0"/>
    <n v="1"/>
    <b v="0"/>
    <n v="4.0000000000000003E-5"/>
    <n v="1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d v="2015-04-10T10:45:30"/>
    <d v="2015-05-10T10:45:30"/>
    <b v="0"/>
    <n v="3"/>
    <b v="0"/>
    <n v="5.5E-2"/>
    <n v="18.333333333333332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d v="2015-10-20T11:35:27"/>
    <d v="2015-11-30T09:00:00"/>
    <b v="0"/>
    <n v="2"/>
    <b v="0"/>
    <n v="2.1428571428571429E-2"/>
    <n v="7.5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d v="2016-02-08T21:48:07"/>
    <d v="2016-03-07T20:59:00"/>
    <b v="0"/>
    <n v="12"/>
    <b v="0"/>
    <n v="0.16420000000000001"/>
    <n v="68.416666666666671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d v="2016-10-22T15:17:18"/>
    <d v="2016-11-21T16:17:18"/>
    <b v="0"/>
    <n v="1"/>
    <b v="0"/>
    <n v="1E-3"/>
    <n v="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d v="2015-05-16T02:06:42"/>
    <d v="2015-06-16T15:30:00"/>
    <b v="0"/>
    <n v="8"/>
    <b v="0"/>
    <n v="4.8099999999999997E-2"/>
    <n v="60.125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d v="2016-08-16T09:58:47"/>
    <d v="2016-09-30T09:58:47"/>
    <b v="0"/>
    <n v="2"/>
    <b v="0"/>
    <n v="0.06"/>
    <n v="15"/>
    <s v="theater/musical"/>
    <x v="1"/>
    <s v="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d v="2014-09-04T23:00:45"/>
    <d v="2014-10-04T23:00:45"/>
    <b v="0"/>
    <n v="73"/>
    <b v="1"/>
    <n v="1.003825"/>
    <n v="550.04109589041093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d v="2014-05-21T09:06:34"/>
    <d v="2014-06-16T09:06:34"/>
    <b v="0"/>
    <n v="8"/>
    <b v="1"/>
    <n v="1.04"/>
    <n v="97.5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d v="2016-01-12T03:29:44"/>
    <d v="2016-02-02T03:29:44"/>
    <b v="0"/>
    <n v="17"/>
    <b v="1"/>
    <n v="1"/>
    <n v="29.41176470588235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d v="2014-07-08T07:30:42"/>
    <d v="2014-08-10T07:59:00"/>
    <b v="0"/>
    <n v="9"/>
    <b v="1"/>
    <n v="1.04"/>
    <n v="57.777777777777779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d v="2016-08-14T07:28:22"/>
    <d v="2016-08-24T19:59:00"/>
    <b v="0"/>
    <n v="17"/>
    <b v="1"/>
    <n v="2.5066666666666668"/>
    <n v="44.235294117647058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d v="2015-07-06T00:43:27"/>
    <d v="2015-08-05T00:43:27"/>
    <b v="0"/>
    <n v="33"/>
    <b v="1"/>
    <n v="1.0049999999999999"/>
    <n v="60.90909090909090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d v="2016-03-11T01:59:46"/>
    <d v="2016-04-03T09:00:00"/>
    <b v="0"/>
    <n v="38"/>
    <b v="1"/>
    <n v="1.744"/>
    <n v="68.84210526315789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d v="2015-06-18T11:16:38"/>
    <d v="2015-07-17T22:59:00"/>
    <b v="0"/>
    <n v="79"/>
    <b v="1"/>
    <n v="1.1626000000000001"/>
    <n v="73.582278481012665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d v="2017-01-02T13:50:36"/>
    <d v="2017-02-01T14:59:00"/>
    <b v="0"/>
    <n v="46"/>
    <b v="1"/>
    <n v="1.0582"/>
    <n v="115.02173913043478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d v="2016-05-09T07:06:59"/>
    <d v="2016-06-01T13:42:00"/>
    <b v="0"/>
    <n v="20"/>
    <b v="1"/>
    <n v="1.1074999999999999"/>
    <n v="110.75"/>
    <s v="theater/plays"/>
    <x v="1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d v="2014-05-16T12:36:20"/>
    <d v="2014-07-01T19:59:00"/>
    <b v="0"/>
    <n v="20"/>
    <b v="1"/>
    <n v="1.0066666666666666"/>
    <n v="75.5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d v="2015-02-19T22:39:10"/>
    <d v="2015-03-19T06:39:00"/>
    <b v="0"/>
    <n v="13"/>
    <b v="1"/>
    <n v="1.0203333333333333"/>
    <n v="235.46153846153845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d v="2014-11-28T13:08:45"/>
    <d v="2014-12-23T13:08:45"/>
    <b v="0"/>
    <n v="22"/>
    <b v="1"/>
    <n v="1"/>
    <n v="11.363636363636363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d v="2016-03-18T13:31:12"/>
    <d v="2016-04-09T20:00:00"/>
    <b v="0"/>
    <n v="36"/>
    <b v="1"/>
    <n v="1.1100000000000001"/>
    <n v="92.5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d v="2015-02-28T21:16:54"/>
    <d v="2015-03-30T20:16:54"/>
    <b v="0"/>
    <n v="40"/>
    <b v="1"/>
    <n v="1.0142500000000001"/>
    <n v="202.8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d v="2016-10-22T02:50:30"/>
    <d v="2016-12-21T03:50:30"/>
    <b v="0"/>
    <n v="9"/>
    <b v="1"/>
    <n v="1.04"/>
    <n v="26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d v="2016-06-01T21:58:09"/>
    <d v="2016-06-15T21:58:09"/>
    <b v="0"/>
    <n v="19"/>
    <b v="1"/>
    <n v="1.09375"/>
    <n v="46.05263157894737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d v="2015-10-17T11:23:42"/>
    <d v="2015-10-28T11:54:00"/>
    <b v="0"/>
    <n v="14"/>
    <b v="1"/>
    <n v="1.1516129032258065"/>
    <n v="51"/>
    <s v="theater/plays"/>
    <x v="1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d v="2014-07-02T13:43:02"/>
    <d v="2014-07-23T23:00:00"/>
    <b v="0"/>
    <n v="38"/>
    <b v="1"/>
    <n v="1"/>
    <n v="31.57894736842105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d v="2015-06-18T15:16:59"/>
    <d v="2015-07-18T15:16:59"/>
    <b v="0"/>
    <n v="58"/>
    <b v="1"/>
    <n v="1.0317033333333334"/>
    <n v="53.363965517241382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d v="2015-06-30T05:20:52"/>
    <d v="2015-07-23T10:33:00"/>
    <b v="0"/>
    <n v="28"/>
    <b v="1"/>
    <n v="1.0349999999999999"/>
    <n v="36.96428571428571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d v="2015-05-12T08:12:17"/>
    <d v="2015-06-11T08:12:17"/>
    <b v="0"/>
    <n v="17"/>
    <b v="1"/>
    <n v="1.3819999999999999"/>
    <n v="81.294117647058826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d v="2015-05-18T04:20:11"/>
    <d v="2015-05-31T15:00:00"/>
    <b v="0"/>
    <n v="12"/>
    <b v="1"/>
    <n v="1.0954545454545455"/>
    <n v="20.083333333333332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d v="2014-06-30T07:04:27"/>
    <d v="2014-07-20T19:59:00"/>
    <b v="0"/>
    <n v="40"/>
    <b v="1"/>
    <n v="1.0085714285714287"/>
    <n v="88.25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d v="2014-08-27T14:43:04"/>
    <d v="2014-09-26T14:43:04"/>
    <b v="0"/>
    <n v="57"/>
    <b v="1"/>
    <n v="1.0153333333333334"/>
    <n v="53.438596491228068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d v="2014-10-01T23:04:57"/>
    <d v="2014-11-05T04:52:00"/>
    <b v="0"/>
    <n v="114"/>
    <b v="1"/>
    <n v="1.13625"/>
    <n v="39.86842105263158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d v="2016-07-05T12:57:09"/>
    <d v="2016-09-03T12:57:09"/>
    <b v="0"/>
    <n v="31"/>
    <b v="1"/>
    <n v="1"/>
    <n v="145.16129032258064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d v="2016-05-03T06:19:42"/>
    <d v="2016-05-15T15:00:00"/>
    <b v="0"/>
    <n v="3"/>
    <b v="1"/>
    <n v="1.4"/>
    <n v="23.333333333333332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d v="2014-08-25T11:34:44"/>
    <d v="2014-09-12T11:34:44"/>
    <b v="0"/>
    <n v="16"/>
    <b v="1"/>
    <n v="1.2875000000000001"/>
    <n v="64.3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d v="2014-06-12T05:46:58"/>
    <d v="2014-07-02T19:59:00"/>
    <b v="0"/>
    <n v="199"/>
    <b v="1"/>
    <n v="1.0290416666666666"/>
    <n v="62.052763819095475"/>
    <s v="theater/plays"/>
    <x v="1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d v="2015-04-26T04:44:58"/>
    <d v="2015-05-31T04:44:58"/>
    <b v="0"/>
    <n v="31"/>
    <b v="1"/>
    <n v="1.0249999999999999"/>
    <n v="66.129032258064512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d v="2014-05-27T10:16:21"/>
    <d v="2014-06-30T20:59:00"/>
    <b v="0"/>
    <n v="30"/>
    <b v="1"/>
    <n v="1.101"/>
    <n v="73.400000000000006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d v="2016-09-14T02:53:54"/>
    <d v="2016-10-05T02:53:54"/>
    <b v="0"/>
    <n v="34"/>
    <b v="1"/>
    <n v="1.1276666666666666"/>
    <n v="99.5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d v="2016-01-05T07:38:10"/>
    <d v="2016-01-15T07:38:10"/>
    <b v="0"/>
    <n v="18"/>
    <b v="1"/>
    <n v="1.119"/>
    <n v="62.166666666666664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d v="2014-05-13T08:26:58"/>
    <d v="2014-06-15T22:59:00"/>
    <b v="0"/>
    <n v="67"/>
    <b v="1"/>
    <n v="1.3919999999999999"/>
    <n v="62.32835820895522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d v="2016-09-19T18:48:16"/>
    <d v="2016-10-19T18:48:16"/>
    <b v="0"/>
    <n v="66"/>
    <b v="1"/>
    <n v="1.1085714285714285"/>
    <n v="58.787878787878789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d v="2015-08-02T20:19:46"/>
    <d v="2015-09-01T20:19:46"/>
    <b v="0"/>
    <n v="23"/>
    <b v="1"/>
    <n v="1.3906666666666667"/>
    <n v="45.34782608695652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d v="2014-04-24T06:14:19"/>
    <d v="2014-05-19T13:00:00"/>
    <b v="0"/>
    <n v="126"/>
    <b v="1"/>
    <n v="1.0569999999999999"/>
    <n v="41.944444444444443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d v="2015-08-14T07:54:20"/>
    <d v="2015-08-28T19:59:00"/>
    <b v="0"/>
    <n v="6"/>
    <b v="1"/>
    <n v="1.0142857142857142"/>
    <n v="59.166666666666664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d v="2014-05-27T21:14:15"/>
    <d v="2014-06-26T21:14:15"/>
    <b v="0"/>
    <n v="25"/>
    <b v="1"/>
    <n v="1.0024500000000001"/>
    <n v="200.49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d v="2014-07-09T10:53:24"/>
    <d v="2014-08-08T10:53:24"/>
    <b v="0"/>
    <n v="39"/>
    <b v="1"/>
    <n v="1.0916666666666666"/>
    <n v="83.974358974358978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d v="2015-05-23T11:50:39"/>
    <d v="2015-06-21T14:25:00"/>
    <b v="0"/>
    <n v="62"/>
    <b v="1"/>
    <n v="1.1833333333333333"/>
    <n v="57.2580645161290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d v="2014-10-28T06:21:23"/>
    <d v="2014-11-27T07:21:23"/>
    <b v="0"/>
    <n v="31"/>
    <b v="1"/>
    <n v="1.2"/>
    <n v="58.064516129032256"/>
    <s v="theater/plays"/>
    <x v="1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d v="2015-01-16T08:48:49"/>
    <d v="2015-03-01T20:59:00"/>
    <b v="0"/>
    <n v="274"/>
    <b v="1"/>
    <n v="1.2796000000000001"/>
    <n v="186.80291970802921"/>
    <s v="theater/plays"/>
    <x v="1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d v="2014-09-09T15:09:39"/>
    <d v="2014-09-18T16:00:00"/>
    <b v="0"/>
    <n v="17"/>
    <b v="1"/>
    <n v="1.26"/>
    <n v="74.11764705882353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d v="2015-10-31T20:35:29"/>
    <d v="2015-11-30T14:30:00"/>
    <b v="0"/>
    <n v="14"/>
    <b v="1"/>
    <n v="1.2912912912912913"/>
    <n v="30.714285714285715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d v="2016-04-29T19:12:47"/>
    <d v="2016-06-05T18:00:00"/>
    <b v="0"/>
    <n v="60"/>
    <b v="1"/>
    <n v="1.0742857142857143"/>
    <n v="62.666666666666664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d v="2014-12-22T12:53:30"/>
    <d v="2015-01-11T12:53:30"/>
    <b v="0"/>
    <n v="33"/>
    <b v="1"/>
    <n v="1.00125"/>
    <n v="121.36363636363636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d v="2014-12-15T06:48:36"/>
    <d v="2015-02-13T06:48:36"/>
    <b v="0"/>
    <n v="78"/>
    <b v="1"/>
    <n v="1.55"/>
    <n v="39.74358974358974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d v="2016-04-19T03:10:48"/>
    <d v="2016-05-10T03:10:48"/>
    <b v="0"/>
    <n v="30"/>
    <b v="1"/>
    <n v="1.08"/>
    <n v="72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d v="2016-02-01T11:21:27"/>
    <d v="2016-03-02T11:21:27"/>
    <b v="0"/>
    <n v="136"/>
    <b v="1"/>
    <n v="1.1052"/>
    <n v="40.63235294117647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d v="2014-09-15T06:26:56"/>
    <d v="2014-10-15T06:26:56"/>
    <b v="0"/>
    <n v="40"/>
    <b v="1"/>
    <n v="1.008"/>
    <n v="63"/>
    <s v="theater/plays"/>
    <x v="1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d v="2014-08-31T06:03:20"/>
    <d v="2014-09-30T08:00:00"/>
    <b v="0"/>
    <n v="18"/>
    <b v="1"/>
    <n v="1.212"/>
    <n v="33.666666666666664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d v="2015-05-05T04:59:53"/>
    <d v="2015-06-04T04:59:53"/>
    <b v="0"/>
    <n v="39"/>
    <b v="1"/>
    <n v="1.0033333333333334"/>
    <n v="38.58974358974359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d v="2016-06-03T04:54:44"/>
    <d v="2016-07-10T14:59:00"/>
    <b v="0"/>
    <n v="21"/>
    <b v="1"/>
    <n v="1.0916666666666666"/>
    <n v="155.9523809523809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d v="2016-07-05T04:06:28"/>
    <d v="2016-08-12T22:59:00"/>
    <b v="0"/>
    <n v="30"/>
    <b v="1"/>
    <n v="1.2342857142857142"/>
    <n v="43.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d v="2016-04-01T08:33:14"/>
    <d v="2016-05-31T08:33:14"/>
    <b v="0"/>
    <n v="27"/>
    <b v="1"/>
    <n v="1.3633666666666666"/>
    <n v="15.148518518518518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d v="2014-06-02T05:01:54"/>
    <d v="2014-06-23T10:00:00"/>
    <b v="0"/>
    <n v="35"/>
    <b v="1"/>
    <n v="1.0346657233816767"/>
    <n v="83.571428571428569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d v="2014-08-28T13:55:49"/>
    <d v="2014-09-12T13:55:49"/>
    <b v="0"/>
    <n v="13"/>
    <b v="1"/>
    <n v="1.2133333333333334"/>
    <n v="140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d v="2016-06-30T17:09:38"/>
    <d v="2016-07-21T21:26:00"/>
    <b v="0"/>
    <n v="23"/>
    <b v="1"/>
    <n v="1.86"/>
    <n v="80.869565217391298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d v="2014-06-19T19:24:46"/>
    <d v="2014-07-03T19:24:46"/>
    <b v="0"/>
    <n v="39"/>
    <b v="1"/>
    <n v="3"/>
    <n v="53.846153846153847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d v="2014-05-26T08:59:06"/>
    <d v="2014-06-25T08:59:06"/>
    <b v="0"/>
    <n v="35"/>
    <b v="1"/>
    <n v="1.0825"/>
    <n v="30.928571428571427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d v="2015-03-09T05:49:48"/>
    <d v="2015-04-03T05:49:48"/>
    <b v="0"/>
    <n v="27"/>
    <b v="1"/>
    <n v="1.4115384615384616"/>
    <n v="67.962962962962962"/>
    <s v="theater/plays"/>
    <x v="1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d v="2014-05-20T09:22:53"/>
    <d v="2014-06-15T08:00:00"/>
    <b v="0"/>
    <n v="21"/>
    <b v="1"/>
    <n v="1.1399999999999999"/>
    <n v="27.14285714285714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d v="2015-05-09T20:07:47"/>
    <d v="2015-05-30T22:59:00"/>
    <b v="0"/>
    <n v="104"/>
    <b v="1"/>
    <n v="1.5373333333333334"/>
    <n v="110.8653846153846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d v="2016-05-15T09:42:46"/>
    <d v="2016-06-04T09:42:46"/>
    <b v="0"/>
    <n v="19"/>
    <b v="1"/>
    <n v="1.0149999999999999"/>
    <n v="106.8421052631578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d v="2015-04-24T05:21:07"/>
    <d v="2015-05-25T19:59:00"/>
    <b v="0"/>
    <n v="97"/>
    <b v="1"/>
    <n v="1.0235000000000001"/>
    <n v="105.51546391752578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d v="2015-02-01T15:53:39"/>
    <d v="2015-03-31T04:52:00"/>
    <b v="0"/>
    <n v="27"/>
    <b v="1"/>
    <n v="1.0257142857142858"/>
    <n v="132.96296296296296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d v="2015-12-22T13:18:29"/>
    <d v="2016-01-21T13:18:29"/>
    <b v="0"/>
    <n v="24"/>
    <b v="1"/>
    <n v="1.5575000000000001"/>
    <n v="51.916666666666664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d v="2015-04-08T12:47:29"/>
    <d v="2015-05-09T12:47:29"/>
    <b v="0"/>
    <n v="13"/>
    <b v="1"/>
    <n v="1.0075000000000001"/>
    <n v="310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d v="2015-01-28T09:11:15"/>
    <d v="2015-02-27T09:11:15"/>
    <b v="0"/>
    <n v="46"/>
    <b v="1"/>
    <n v="2.3940000000000001"/>
    <n v="26.021739130434781"/>
    <s v="theater/plays"/>
    <x v="1"/>
    <s v="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d v="2015-05-23T09:31:06"/>
    <d v="2015-06-22T09:31:06"/>
    <b v="0"/>
    <n v="4"/>
    <b v="1"/>
    <n v="2.1"/>
    <n v="105"/>
    <s v="theater/plays"/>
    <x v="1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d v="2015-06-10T15:50:06"/>
    <d v="2015-07-02T15:50:06"/>
    <b v="0"/>
    <n v="40"/>
    <b v="1"/>
    <n v="1.0451515151515152"/>
    <n v="86.224999999999994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d v="2014-10-15T14:28:04"/>
    <d v="2014-11-05T15:28:04"/>
    <b v="0"/>
    <n v="44"/>
    <b v="1"/>
    <n v="1.008"/>
    <n v="114.54545454545455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d v="2016-01-12T08:07:27"/>
    <d v="2016-02-11T14:59:00"/>
    <b v="0"/>
    <n v="35"/>
    <b v="1"/>
    <n v="1.1120000000000001"/>
    <n v="47.657142857142858"/>
    <s v="theater/plays"/>
    <x v="1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d v="2014-10-31T10:04:22"/>
    <d v="2014-11-30T11:04:22"/>
    <b v="0"/>
    <n v="63"/>
    <b v="1"/>
    <n v="1.0204444444444445"/>
    <n v="72.888888888888886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d v="2016-04-05T03:47:40"/>
    <d v="2016-05-04T15:00:00"/>
    <b v="0"/>
    <n v="89"/>
    <b v="1"/>
    <n v="1.0254767441860466"/>
    <n v="49.545505617977533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d v="2016-02-01T14:41:07"/>
    <d v="2016-02-18T13:30:00"/>
    <b v="0"/>
    <n v="15"/>
    <b v="1"/>
    <n v="1.27"/>
    <n v="25.4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d v="2016-04-01T19:22:51"/>
    <d v="2016-04-29T13:00:00"/>
    <b v="0"/>
    <n v="46"/>
    <b v="1"/>
    <n v="3.3870588235294119"/>
    <n v="62.586956521739133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d v="2016-09-19T00:21:34"/>
    <d v="2016-10-19T20:55:00"/>
    <b v="0"/>
    <n v="33"/>
    <b v="1"/>
    <n v="1.0075000000000001"/>
    <n v="61.060606060606062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d v="2015-07-19T20:06:16"/>
    <d v="2015-08-18T20:06:16"/>
    <b v="0"/>
    <n v="31"/>
    <b v="0"/>
    <n v="9.3100000000000002E-2"/>
    <n v="60.06451612903225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d v="2015-02-05T20:55:12"/>
    <d v="2015-03-22T19:55:12"/>
    <b v="0"/>
    <n v="5"/>
    <b v="0"/>
    <n v="7.2400000000000006E-2"/>
    <n v="72.400000000000006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d v="2015-07-18T08:15:59"/>
    <d v="2015-08-17T08:15:59"/>
    <b v="0"/>
    <n v="1"/>
    <b v="0"/>
    <n v="0.1"/>
    <n v="10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d v="2014-12-10T10:04:06"/>
    <d v="2015-01-09T19:23:00"/>
    <b v="0"/>
    <n v="12"/>
    <b v="0"/>
    <n v="0.11272727272727273"/>
    <n v="51.66666666666666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d v="2014-11-25T08:15:33"/>
    <d v="2015-01-24T04:00:00"/>
    <b v="0"/>
    <n v="4"/>
    <b v="0"/>
    <n v="0.15411764705882353"/>
    <n v="32.75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d v="2015-03-26T13:38:16"/>
    <d v="2015-05-25T13:38:16"/>
    <b v="0"/>
    <n v="7"/>
    <b v="0"/>
    <n v="0.28466666666666668"/>
    <n v="61"/>
    <s v="theater/plays"/>
    <x v="1"/>
    <s v="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d v="2015-04-28T08:38:09"/>
    <d v="2015-05-28T08:38:09"/>
    <b v="0"/>
    <n v="2"/>
    <b v="0"/>
    <n v="0.13333333333333333"/>
    <n v="1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d v="2015-02-13T09:04:53"/>
    <d v="2015-03-23T10:00:00"/>
    <b v="0"/>
    <n v="1"/>
    <b v="0"/>
    <n v="6.6666666666666671E-3"/>
    <n v="10"/>
    <s v="theater/plays"/>
    <x v="1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d v="2015-10-20T08:35:03"/>
    <d v="2015-11-11T22:59:00"/>
    <b v="0"/>
    <n v="4"/>
    <b v="0"/>
    <n v="0.21428571428571427"/>
    <n v="37.5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d v="2014-06-23T14:31:45"/>
    <d v="2014-07-15T14:00:00"/>
    <b v="0"/>
    <n v="6"/>
    <b v="0"/>
    <n v="0.18"/>
    <n v="45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d v="2016-06-27T02:47:48"/>
    <d v="2016-07-17T02:47:48"/>
    <b v="0"/>
    <n v="8"/>
    <b v="0"/>
    <n v="0.20125000000000001"/>
    <n v="100.6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d v="2014-07-12T18:09:15"/>
    <d v="2014-08-11T17:53:58"/>
    <b v="0"/>
    <n v="14"/>
    <b v="0"/>
    <n v="0.17899999999999999"/>
    <n v="25.571428571428573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d v="2014-08-06T21:09:04"/>
    <d v="2014-09-05T21:09:04"/>
    <b v="0"/>
    <n v="4"/>
    <b v="0"/>
    <n v="0.02"/>
    <n v="25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d v="2014-07-11T08:45:02"/>
    <d v="2014-08-10T08:45:02"/>
    <b v="0"/>
    <n v="1"/>
    <b v="0"/>
    <n v="0.1"/>
    <n v="10"/>
    <s v="theater/plays"/>
    <x v="1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d v="2016-09-08T01:20:39"/>
    <d v="2016-10-08T01:20:39"/>
    <b v="0"/>
    <n v="1"/>
    <b v="0"/>
    <n v="2.3764705882352941E-2"/>
    <n v="202"/>
    <s v="theater/plays"/>
    <x v="1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d v="2015-06-08T23:11:36"/>
    <d v="2015-07-05T14:59:00"/>
    <b v="0"/>
    <n v="1"/>
    <b v="0"/>
    <n v="0.01"/>
    <n v="25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d v="2016-01-26T08:57:16"/>
    <d v="2016-02-15T21:59:00"/>
    <b v="0"/>
    <n v="52"/>
    <b v="1"/>
    <n v="1.0351999999999999"/>
    <n v="99.538461538461533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d v="2016-03-28T19:03:08"/>
    <d v="2016-04-28T19:59:00"/>
    <b v="0"/>
    <n v="7"/>
    <b v="1"/>
    <n v="1.05"/>
    <n v="7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d v="2015-01-12T15:33:28"/>
    <d v="2015-02-09T23:59:00"/>
    <b v="0"/>
    <n v="28"/>
    <b v="1"/>
    <n v="1.0044999999999999"/>
    <n v="215.2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d v="2016-02-02T16:51:13"/>
    <d v="2016-04-02T15:51:13"/>
    <b v="0"/>
    <n v="11"/>
    <b v="1"/>
    <n v="1.3260000000000001"/>
    <n v="120.54545454545455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d v="2016-09-06T11:15:35"/>
    <d v="2016-10-16T13:00:00"/>
    <b v="0"/>
    <n v="15"/>
    <b v="1"/>
    <n v="1.1299999999999999"/>
    <n v="37.666666666666664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d v="2015-05-04T11:46:40"/>
    <d v="2015-06-02T16:00:00"/>
    <b v="0"/>
    <n v="30"/>
    <b v="1"/>
    <n v="1.0334000000000001"/>
    <n v="172.23333333333332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d v="2014-06-18T13:08:57"/>
    <d v="2014-07-25T20:59:00"/>
    <b v="0"/>
    <n v="27"/>
    <b v="1"/>
    <n v="1.2"/>
    <n v="111.1111111111111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d v="2016-03-16T12:48:27"/>
    <d v="2016-04-15T12:48:27"/>
    <b v="0"/>
    <n v="28"/>
    <b v="1"/>
    <n v="1.2963636363636364"/>
    <n v="25.464285714285715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d v="2014-05-12T11:33:18"/>
    <d v="2014-06-11T11:33:18"/>
    <b v="0"/>
    <n v="17"/>
    <b v="1"/>
    <n v="1.0111111111111111"/>
    <n v="267.64705882352939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d v="2014-11-11T12:25:15"/>
    <d v="2014-12-01T12:25:15"/>
    <b v="0"/>
    <n v="50"/>
    <b v="1"/>
    <n v="1.0851428571428572"/>
    <n v="75.959999999999994"/>
    <s v="theater/musical"/>
    <x v="1"/>
    <s v="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d v="2014-04-18T03:18:58"/>
    <d v="2014-05-18T21:00:00"/>
    <b v="0"/>
    <n v="26"/>
    <b v="1"/>
    <n v="1.0233333333333334"/>
    <n v="59.03846153846154"/>
    <s v="theater/musical"/>
    <x v="1"/>
    <s v="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d v="2015-06-26T18:35:53"/>
    <d v="2015-08-25T18:35:53"/>
    <b v="0"/>
    <n v="88"/>
    <b v="1"/>
    <n v="1.1024425000000002"/>
    <n v="50.11102272727273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d v="2014-04-10T04:36:26"/>
    <d v="2014-05-05T04:36:26"/>
    <b v="0"/>
    <n v="91"/>
    <b v="1"/>
    <n v="1.010154"/>
    <n v="55.502967032967035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d v="2015-06-18T03:12:17"/>
    <d v="2015-08-10T15:00:00"/>
    <b v="0"/>
    <n v="3"/>
    <b v="1"/>
    <n v="1"/>
    <n v="166.66666666666666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d v="2015-07-08T11:31:29"/>
    <d v="2015-08-02T11:31:29"/>
    <b v="0"/>
    <n v="28"/>
    <b v="1"/>
    <n v="1.0624"/>
    <n v="47.42857142857143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d v="2015-03-02T10:00:26"/>
    <d v="2015-04-01T09:00:26"/>
    <b v="0"/>
    <n v="77"/>
    <b v="1"/>
    <n v="1"/>
    <n v="64.935064935064929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d v="2016-05-09T12:13:52"/>
    <d v="2016-05-28T16:36:00"/>
    <b v="0"/>
    <n v="27"/>
    <b v="1"/>
    <n v="1"/>
    <n v="55.555555555555557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d v="2014-06-30T10:38:02"/>
    <d v="2014-07-30T10:38:02"/>
    <b v="0"/>
    <n v="107"/>
    <b v="1"/>
    <n v="1.1345714285714286"/>
    <n v="74.224299065420567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d v="2014-05-28T20:00:45"/>
    <d v="2014-07-02T20:00:45"/>
    <b v="0"/>
    <n v="96"/>
    <b v="1"/>
    <n v="1.0265010000000001"/>
    <n v="106.927187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d v="2015-02-14T16:28:17"/>
    <d v="2015-02-28T20:59:00"/>
    <b v="0"/>
    <n v="56"/>
    <b v="1"/>
    <n v="1.1675"/>
    <n v="41.696428571428569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d v="2014-05-13T09:28:10"/>
    <d v="2014-06-12T09:28:10"/>
    <b v="0"/>
    <n v="58"/>
    <b v="1"/>
    <n v="1.0765274999999999"/>
    <n v="74.243275862068955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d v="2016-03-16T06:21:19"/>
    <d v="2016-04-15T06:21:19"/>
    <b v="0"/>
    <n v="15"/>
    <b v="1"/>
    <n v="1"/>
    <n v="73.33333333333332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d v="2015-05-14T14:20:10"/>
    <d v="2015-06-13T14:20:10"/>
    <b v="0"/>
    <n v="20"/>
    <b v="1"/>
    <n v="1"/>
    <n v="100"/>
    <s v="theater/musical"/>
    <x v="1"/>
    <s v="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d v="2016-05-03T12:34:12"/>
    <d v="2016-05-17T16:00:00"/>
    <b v="0"/>
    <n v="38"/>
    <b v="1"/>
    <n v="1.46"/>
    <n v="38.421052631578945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d v="2016-11-08T06:48:26"/>
    <d v="2016-11-28T22:00:00"/>
    <b v="0"/>
    <n v="33"/>
    <b v="1"/>
    <n v="1.1020000000000001"/>
    <n v="166.96969696969697"/>
    <s v="theater/musical"/>
    <x v="1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d v="2016-10-12T16:07:27"/>
    <d v="2016-11-14T18:08:00"/>
    <b v="0"/>
    <n v="57"/>
    <b v="1"/>
    <n v="1.0820000000000001"/>
    <n v="94.912280701754383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d v="2015-03-24T11:00:55"/>
    <d v="2015-04-09T11:00:55"/>
    <b v="0"/>
    <n v="25"/>
    <b v="1"/>
    <n v="1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d v="2015-03-12T14:37:23"/>
    <d v="2015-04-08T20:00:00"/>
    <b v="0"/>
    <n v="14"/>
    <b v="1"/>
    <n v="1.0024999999999999"/>
    <n v="143.21428571428572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d v="2014-06-24T00:49:38"/>
    <d v="2014-07-31T17:00:00"/>
    <b v="0"/>
    <n v="94"/>
    <b v="1"/>
    <n v="1.0671250000000001"/>
    <n v="90.819148936170208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d v="2014-09-04T18:40:21"/>
    <d v="2014-09-26T20:00:00"/>
    <b v="0"/>
    <n v="59"/>
    <b v="1"/>
    <n v="1.4319999999999999"/>
    <n v="48.542372881355931"/>
    <s v="theater/musical"/>
    <x v="1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d v="2014-12-16T11:39:40"/>
    <d v="2015-02-14T11:39:40"/>
    <b v="0"/>
    <n v="36"/>
    <b v="1"/>
    <n v="1.0504166666666668"/>
    <n v="70.02777777777777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d v="2016-02-25T09:39:00"/>
    <d v="2016-03-26T08:39:00"/>
    <b v="0"/>
    <n v="115"/>
    <b v="1"/>
    <n v="1.0398000000000001"/>
    <n v="135.62608695652173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d v="2015-06-10T21:16:25"/>
    <d v="2015-07-13T12:06:00"/>
    <b v="0"/>
    <n v="30"/>
    <b v="1"/>
    <n v="1.2"/>
    <n v="1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d v="2014-08-14T13:11:25"/>
    <d v="2014-09-08T13:11:25"/>
    <b v="0"/>
    <n v="52"/>
    <b v="1"/>
    <n v="1.0966666666666667"/>
    <n v="94.90384615384616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d v="2016-06-25T12:41:37"/>
    <d v="2016-07-24T15:00:00"/>
    <b v="0"/>
    <n v="27"/>
    <b v="1"/>
    <n v="1.0175000000000001"/>
    <n v="75.370370370370367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d v="2016-02-19T19:22:00"/>
    <d v="2016-03-15T08:00:00"/>
    <b v="0"/>
    <n v="24"/>
    <b v="1"/>
    <n v="1.2891666666666666"/>
    <n v="64.458333333333329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d v="2016-06-10T15:32:12"/>
    <d v="2016-07-10T15:32:12"/>
    <b v="0"/>
    <n v="10"/>
    <b v="1"/>
    <n v="1.1499999999999999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d v="2016-06-27T07:19:29"/>
    <d v="2016-08-02T02:03:00"/>
    <b v="0"/>
    <n v="30"/>
    <b v="1"/>
    <n v="1.5075000000000001"/>
    <n v="100.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d v="2016-04-26T16:54:35"/>
    <d v="2016-05-26T16:54:35"/>
    <b v="0"/>
    <n v="71"/>
    <b v="1"/>
    <n v="1.1096666666666666"/>
    <n v="93.77464788732393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d v="2015-06-12T04:50:06"/>
    <d v="2015-07-10T19:59:00"/>
    <b v="0"/>
    <n v="10"/>
    <b v="1"/>
    <n v="1.0028571428571429"/>
    <n v="35.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d v="2015-11-25T08:41:59"/>
    <d v="2015-12-23T08:18:00"/>
    <b v="0"/>
    <n v="1"/>
    <b v="0"/>
    <n v="6.6666666666666671E-3"/>
    <n v="5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d v="2015-05-14T11:10:18"/>
    <d v="2015-06-15T11:10:18"/>
    <b v="0"/>
    <n v="4"/>
    <b v="0"/>
    <n v="3.267605633802817E-2"/>
    <n v="29"/>
    <s v="theater/musical"/>
    <x v="1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d v="2015-06-15T02:43:42"/>
    <d v="2015-07-15T02:43:42"/>
    <b v="0"/>
    <n v="2"/>
    <b v="0"/>
    <n v="2.8E-3"/>
    <n v="17.5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d v="2014-11-25T14:32:09"/>
    <d v="2014-12-16T14:32:09"/>
    <b v="0"/>
    <n v="24"/>
    <b v="0"/>
    <n v="0.59657142857142853"/>
    <n v="174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d v="2015-05-08T05:55:54"/>
    <d v="2015-06-07T05:55:54"/>
    <b v="0"/>
    <n v="1"/>
    <b v="0"/>
    <n v="0.01"/>
    <n v="5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d v="2015-07-16T02:28:10"/>
    <d v="2015-08-28T14:30:00"/>
    <b v="0"/>
    <n v="2"/>
    <b v="0"/>
    <n v="1.6666666666666666E-2"/>
    <n v="5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d v="2016-11-14T16:42:36"/>
    <d v="2017-01-13T16:42:36"/>
    <b v="0"/>
    <n v="1"/>
    <b v="0"/>
    <n v="4.4444444444444447E-5"/>
    <n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d v="2015-03-21T13:09:25"/>
    <d v="2015-04-20T13:09:25"/>
    <b v="0"/>
    <n v="37"/>
    <b v="0"/>
    <n v="0.89666666666666661"/>
    <n v="145.40540540540542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d v="2014-07-11T09:20:48"/>
    <d v="2014-08-10T09:20:48"/>
    <b v="0"/>
    <n v="5"/>
    <b v="0"/>
    <n v="1.4642857142857143E-2"/>
    <n v="205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d v="2016-02-10T14:20:43"/>
    <d v="2016-03-11T14:20:43"/>
    <b v="0"/>
    <n v="4"/>
    <b v="0"/>
    <n v="4.02E-2"/>
    <n v="100.5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d v="2014-12-09T09:41:23"/>
    <d v="2015-01-10T20:59:00"/>
    <b v="0"/>
    <n v="16"/>
    <b v="0"/>
    <n v="4.0045454545454544E-2"/>
    <n v="55.062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d v="2014-12-02T08:13:36"/>
    <d v="2015-01-02T08:13:36"/>
    <b v="0"/>
    <n v="9"/>
    <b v="0"/>
    <n v="8.5199999999999998E-2"/>
    <n v="47.333333333333336"/>
    <s v="theater/musical"/>
    <x v="1"/>
    <s v="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d v="2016-02-03T15:19:28"/>
    <d v="2016-03-04T15:19:28"/>
    <b v="0"/>
    <n v="40"/>
    <b v="0"/>
    <n v="0.19650000000000001"/>
    <n v="58.95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d v="2014-07-29T13:17:20"/>
    <d v="2014-09-27T13:17:20"/>
    <b v="0"/>
    <n v="2"/>
    <b v="0"/>
    <n v="2.0000000000000002E-5"/>
    <n v="1.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d v="2014-06-08T22:13:01"/>
    <d v="2014-06-28T22:13:01"/>
    <b v="0"/>
    <n v="1"/>
    <b v="0"/>
    <n v="6.6666666666666664E-4"/>
    <n v="5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d v="2015-03-27T13:48:59"/>
    <d v="2015-04-03T13:48:59"/>
    <b v="0"/>
    <n v="9"/>
    <b v="0"/>
    <n v="0.30333333333333334"/>
    <n v="50.555555555555557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d v="2015-02-24T02:53:39"/>
    <d v="2015-04-25T01:53:39"/>
    <b v="0"/>
    <n v="24"/>
    <b v="1"/>
    <n v="1"/>
    <n v="41.666666666666664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d v="2014-06-10T04:38:27"/>
    <d v="2014-07-30T15:00:00"/>
    <b v="0"/>
    <n v="38"/>
    <b v="1"/>
    <n v="1.0125"/>
    <n v="53.289473684210527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d v="2015-02-19T12:22:38"/>
    <d v="2015-03-21T11:22:38"/>
    <b v="0"/>
    <n v="26"/>
    <b v="1"/>
    <n v="1.2173333333333334"/>
    <n v="70.230769230769226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d v="2016-04-27T07:02:53"/>
    <d v="2016-05-31T03:00:00"/>
    <b v="0"/>
    <n v="19"/>
    <b v="1"/>
    <n v="3.3"/>
    <n v="43.421052631578945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d v="2015-04-15T10:01:48"/>
    <d v="2015-05-31T19:59:00"/>
    <b v="0"/>
    <n v="11"/>
    <b v="1"/>
    <n v="1.0954999999999999"/>
    <n v="199.18181818181819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d v="2016-05-06T22:37:01"/>
    <d v="2016-06-14T13:43:00"/>
    <b v="0"/>
    <n v="27"/>
    <b v="1"/>
    <n v="1.0095190476190474"/>
    <n v="78.518148148148143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d v="2015-02-23T13:41:52"/>
    <d v="2015-03-31T19:59:00"/>
    <b v="0"/>
    <n v="34"/>
    <b v="1"/>
    <n v="1.4013333333333333"/>
    <n v="61.82352941176470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d v="2015-07-21T22:14:17"/>
    <d v="2015-08-20T15:00:00"/>
    <b v="0"/>
    <n v="20"/>
    <b v="1"/>
    <n v="1.0000100000000001"/>
    <n v="50.000500000000002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d v="2014-06-17T08:33:43"/>
    <d v="2014-07-17T08:33:43"/>
    <b v="0"/>
    <n v="37"/>
    <b v="1"/>
    <n v="1.19238"/>
    <n v="48.33972972972972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d v="2015-10-07T08:43:36"/>
    <d v="2015-10-23T19:59:00"/>
    <b v="0"/>
    <n v="20"/>
    <b v="1"/>
    <n v="1.0725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d v="2015-02-10T12:13:02"/>
    <d v="2015-03-12T11:13:02"/>
    <b v="0"/>
    <n v="10"/>
    <b v="1"/>
    <n v="2.2799999999999998"/>
    <n v="5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d v="2015-06-28T21:01:44"/>
    <d v="2015-07-17T13:02:00"/>
    <b v="0"/>
    <n v="26"/>
    <b v="1"/>
    <n v="1.0640000000000001"/>
    <n v="40.92307692307692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d v="2015-06-05T07:38:37"/>
    <d v="2015-07-05T07:38:37"/>
    <b v="0"/>
    <n v="20"/>
    <b v="1"/>
    <n v="1.4333333333333333"/>
    <n v="21.5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d v="2015-12-02T20:20:07"/>
    <d v="2016-01-03T20:20:07"/>
    <b v="0"/>
    <n v="46"/>
    <b v="1"/>
    <n v="1.0454285714285714"/>
    <n v="79.543478260869563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d v="2015-11-21T12:06:57"/>
    <d v="2016-01-19T14:59:00"/>
    <b v="0"/>
    <n v="76"/>
    <b v="1"/>
    <n v="1.1002000000000001"/>
    <n v="72.381578947368425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d v="2015-06-15T13:50:44"/>
    <d v="2015-07-19T19:59:00"/>
    <b v="0"/>
    <n v="41"/>
    <b v="1"/>
    <n v="1.06"/>
    <n v="64.63414634146342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d v="2016-07-20T07:01:43"/>
    <d v="2016-08-01T05:41:00"/>
    <b v="0"/>
    <n v="7"/>
    <b v="1"/>
    <n v="1.08"/>
    <n v="38.571428571428569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d v="2015-05-26T17:40:14"/>
    <d v="2015-06-16T17:40:14"/>
    <b v="0"/>
    <n v="49"/>
    <b v="1"/>
    <n v="1.0542"/>
    <n v="107.57142857142857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d v="2015-04-07T02:09:54"/>
    <d v="2015-05-07T02:09:54"/>
    <b v="0"/>
    <n v="26"/>
    <b v="1"/>
    <n v="1.1916666666666667"/>
    <n v="27.5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d v="2015-01-30T14:16:41"/>
    <d v="2015-03-26T16:00:00"/>
    <b v="0"/>
    <n v="65"/>
    <b v="1"/>
    <n v="1.5266666666666666"/>
    <n v="70.461538461538467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d v="2014-11-01T04:39:47"/>
    <d v="2014-12-31T05:39:47"/>
    <b v="0"/>
    <n v="28"/>
    <b v="1"/>
    <n v="1"/>
    <n v="178.57142857142858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d v="2016-08-11T12:46:11"/>
    <d v="2016-08-31T12:46:11"/>
    <b v="0"/>
    <n v="8"/>
    <b v="1"/>
    <n v="1.002"/>
    <n v="62.625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d v="2016-05-13T09:46:51"/>
    <d v="2016-05-27T09:46:51"/>
    <b v="0"/>
    <n v="3"/>
    <b v="1"/>
    <n v="2.25"/>
    <n v="7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d v="2014-10-15T12:22:25"/>
    <d v="2014-11-05T13:22:25"/>
    <b v="0"/>
    <n v="9"/>
    <b v="1"/>
    <n v="1.0602199999999999"/>
    <n v="58.901111111111113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d v="2016-01-05T18:45:35"/>
    <d v="2016-02-19T18:45:35"/>
    <b v="0"/>
    <n v="9"/>
    <b v="1"/>
    <n v="1.0466666666666666"/>
    <n v="139.55555555555554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d v="2014-11-20T12:56:12"/>
    <d v="2014-12-01T11:09:00"/>
    <b v="0"/>
    <n v="20"/>
    <b v="1"/>
    <n v="1.1666666666666667"/>
    <n v="7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d v="2015-05-19T02:41:07"/>
    <d v="2015-06-18T02:41:07"/>
    <b v="0"/>
    <n v="57"/>
    <b v="1"/>
    <n v="1.0903333333333334"/>
    <n v="57.385964912280699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d v="2016-03-31T14:36:48"/>
    <d v="2016-04-21T14:36:48"/>
    <b v="0"/>
    <n v="8"/>
    <b v="1"/>
    <n v="1.6"/>
    <n v="4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d v="2016-07-02T14:14:12"/>
    <d v="2016-08-02T20:09:00"/>
    <b v="0"/>
    <n v="14"/>
    <b v="1"/>
    <n v="1.125"/>
    <n v="64.285714285714292"/>
    <s v="theater/plays"/>
    <x v="1"/>
    <s v="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d v="2015-05-28T10:22:38"/>
    <d v="2015-07-03T10:22:38"/>
    <b v="0"/>
    <n v="17"/>
    <b v="1"/>
    <n v="1.0209999999999999"/>
    <n v="120.11764705882354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d v="2015-04-22T09:03:29"/>
    <d v="2015-05-22T09:03:29"/>
    <b v="0"/>
    <n v="100"/>
    <b v="1"/>
    <n v="1.00824"/>
    <n v="1008.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d v="2015-05-30T19:25:24"/>
    <d v="2015-07-29T19:25:24"/>
    <b v="0"/>
    <n v="32"/>
    <b v="1"/>
    <n v="1.0125"/>
    <n v="63.281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d v="2016-03-03T08:50:29"/>
    <d v="2016-03-28T07:50:29"/>
    <b v="0"/>
    <n v="3"/>
    <b v="1"/>
    <n v="65"/>
    <n v="21.666666666666668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d v="2014-05-21T10:51:27"/>
    <d v="2014-07-20T10:51:27"/>
    <b v="1"/>
    <n v="34"/>
    <b v="0"/>
    <n v="8.72E-2"/>
    <n v="25.647058823529413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d v="2014-04-11T03:50:52"/>
    <d v="2014-05-11T03:50:52"/>
    <b v="1"/>
    <n v="23"/>
    <b v="0"/>
    <n v="0.21940000000000001"/>
    <n v="47.695652173913047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d v="2014-05-06T17:44:24"/>
    <d v="2014-05-31T17:44:24"/>
    <b v="1"/>
    <n v="19"/>
    <b v="0"/>
    <n v="0.21299999999999999"/>
    <n v="56.0526315789473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d v="2014-05-07T06:48:54"/>
    <d v="2014-06-02T22:59:00"/>
    <b v="1"/>
    <n v="50"/>
    <b v="0"/>
    <n v="0.41489795918367345"/>
    <n v="81.319999999999993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d v="2015-09-01T07:02:54"/>
    <d v="2015-10-01T07:02:54"/>
    <b v="1"/>
    <n v="12"/>
    <b v="0"/>
    <n v="2.1049999999999999E-2"/>
    <n v="70.166666666666671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d v="2014-09-02T21:19:02"/>
    <d v="2014-10-03T22:59:00"/>
    <b v="1"/>
    <n v="8"/>
    <b v="0"/>
    <n v="2.7E-2"/>
    <n v="23.625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d v="2015-06-03T21:23:11"/>
    <d v="2015-07-18T21:23:11"/>
    <b v="1"/>
    <n v="9"/>
    <b v="0"/>
    <n v="0.16161904761904761"/>
    <n v="188.55555555555554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d v="2015-09-18T11:36:29"/>
    <d v="2015-10-18T11:36:29"/>
    <b v="1"/>
    <n v="43"/>
    <b v="0"/>
    <n v="0.16376923076923078"/>
    <n v="49.511627906976742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d v="2015-05-12T10:24:44"/>
    <d v="2015-06-11T10:24:44"/>
    <b v="1"/>
    <n v="28"/>
    <b v="0"/>
    <n v="7.0433333333333334E-2"/>
    <n v="75.464285714285708"/>
    <s v="theater/plays"/>
    <x v="1"/>
    <s v="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d v="2014-12-01T18:59:03"/>
    <d v="2014-12-31T18:59:03"/>
    <b v="1"/>
    <n v="4"/>
    <b v="0"/>
    <n v="3.7999999999999999E-2"/>
    <n v="9.5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d v="2015-06-17T02:32:59"/>
    <d v="2015-07-17T02:32:59"/>
    <b v="1"/>
    <n v="24"/>
    <b v="0"/>
    <n v="0.34079999999999999"/>
    <n v="35.5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d v="2015-03-01T20:34:36"/>
    <d v="2015-03-26T19:34:36"/>
    <b v="0"/>
    <n v="2"/>
    <b v="0"/>
    <n v="2E-3"/>
    <n v="1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d v="2014-07-28T12:09:38"/>
    <d v="2014-09-01T12:09:38"/>
    <b v="0"/>
    <n v="2"/>
    <b v="0"/>
    <n v="2.5999999999999998E-4"/>
    <n v="13"/>
    <s v="theater/plays"/>
    <x v="1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d v="2015-04-09T13:14:18"/>
    <d v="2015-05-09T13:14:18"/>
    <b v="0"/>
    <n v="20"/>
    <b v="0"/>
    <n v="0.16254545454545455"/>
    <n v="89.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d v="2015-02-24T15:17:51"/>
    <d v="2015-03-26T14:17:51"/>
    <b v="0"/>
    <n v="1"/>
    <b v="0"/>
    <n v="2.5000000000000001E-2"/>
    <n v="2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d v="2015-02-06T09:50:03"/>
    <d v="2015-03-08T08:50:03"/>
    <b v="0"/>
    <n v="1"/>
    <b v="0"/>
    <n v="2.0000000000000001E-4"/>
    <n v="1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d v="2014-07-09T09:41:30"/>
    <d v="2014-08-01T09:12:00"/>
    <b v="0"/>
    <n v="4"/>
    <b v="0"/>
    <n v="5.1999999999999998E-2"/>
    <n v="65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d v="2015-05-04T02:20:44"/>
    <d v="2015-05-22T13:00:00"/>
    <b v="0"/>
    <n v="1"/>
    <b v="0"/>
    <n v="0.02"/>
    <n v="1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d v="2014-05-30T13:26:47"/>
    <d v="2014-06-25T13:00:00"/>
    <b v="0"/>
    <n v="1"/>
    <b v="0"/>
    <n v="4.0000000000000002E-4"/>
    <n v="1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d v="2014-07-13T07:51:50"/>
    <d v="2014-08-12T07:51:50"/>
    <b v="0"/>
    <n v="13"/>
    <b v="0"/>
    <n v="0.17666666666666667"/>
    <n v="81.538461538461533"/>
    <s v="theater/plays"/>
    <x v="1"/>
    <s v="plays"/>
  </r>
  <r>
    <n v="3861"/>
    <s v="READY OR NOT HERE I COME"/>
    <s v="THE COMING OF THE LORD!"/>
    <n v="2000"/>
    <n v="100"/>
    <s v="failed"/>
    <s v="US"/>
    <s v="USD"/>
    <n v="1415828820"/>
    <n v="1412258977"/>
    <d v="2014-10-02T06:09:37"/>
    <d v="2014-11-12T13:47:00"/>
    <b v="0"/>
    <n v="1"/>
    <b v="0"/>
    <n v="0.05"/>
    <n v="100"/>
    <s v="theater/plays"/>
    <x v="1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d v="2016-08-28T22:15:56"/>
    <d v="2016-09-12T08:59:00"/>
    <b v="0"/>
    <n v="1"/>
    <b v="0"/>
    <n v="1.3333333333333334E-4"/>
    <n v="1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d v="2015-10-18T13:24:14"/>
    <d v="2015-11-17T14:24:14"/>
    <b v="0"/>
    <n v="3"/>
    <b v="0"/>
    <n v="1.2E-2"/>
    <n v="2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d v="2014-07-21T07:38:18"/>
    <d v="2014-08-29T21:30:00"/>
    <b v="0"/>
    <n v="14"/>
    <b v="0"/>
    <n v="0.26937422295897223"/>
    <n v="46.428571428571431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d v="2016-02-02T14:43:41"/>
    <d v="2016-03-22T19:29:00"/>
    <b v="0"/>
    <n v="2"/>
    <b v="0"/>
    <n v="5.4999999999999997E-3"/>
    <n v="5.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d v="2016-05-19T11:32:19"/>
    <d v="2016-06-18T11:32:19"/>
    <b v="0"/>
    <n v="5"/>
    <b v="0"/>
    <n v="0.1255"/>
    <n v="50.2"/>
    <s v="theater/plays"/>
    <x v="1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d v="2014-08-14T07:50:05"/>
    <d v="2014-09-08T07:50:05"/>
    <b v="0"/>
    <n v="1"/>
    <b v="0"/>
    <n v="2E-3"/>
    <n v="1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d v="2015-02-12T09:23:12"/>
    <d v="2015-03-13T19:11:00"/>
    <b v="0"/>
    <n v="15"/>
    <b v="0"/>
    <n v="3.44748684310884E-2"/>
    <n v="30.133333333333333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d v="2014-06-02T20:07:58"/>
    <d v="2014-07-02T20:07:58"/>
    <b v="0"/>
    <n v="10"/>
    <b v="0"/>
    <n v="0.15"/>
    <n v="15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d v="2017-01-28T10:44:10"/>
    <d v="2017-03-29T09:44:10"/>
    <b v="0"/>
    <n v="3"/>
    <b v="0"/>
    <n v="2.6666666666666668E-2"/>
    <n v="13.333333333333334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d v="2016-01-03T06:58:48"/>
    <d v="2016-02-02T06:58:48"/>
    <b v="0"/>
    <n v="46"/>
    <b v="0"/>
    <n v="0.52794871794871789"/>
    <n v="44.760869565217391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d v="2016-11-08T08:15:52"/>
    <d v="2016-12-08T08:15:52"/>
    <b v="0"/>
    <n v="14"/>
    <b v="0"/>
    <n v="4.9639999999999997E-2"/>
    <n v="88.642857142857139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d v="2015-05-30T11:39:06"/>
    <d v="2015-06-29T19:59:00"/>
    <b v="0"/>
    <n v="1"/>
    <b v="0"/>
    <n v="5.5555555555555556E-4"/>
    <n v="1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d v="2014-06-25T11:33:40"/>
    <d v="2014-07-30T15:00:00"/>
    <b v="0"/>
    <n v="17"/>
    <b v="0"/>
    <n v="0.13066666666666665"/>
    <n v="57.64705882352941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d v="2017-01-20T16:26:39"/>
    <d v="2017-02-19T16:26:39"/>
    <b v="0"/>
    <n v="1"/>
    <b v="0"/>
    <n v="0.05"/>
    <n v="25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d v="2015-03-16T12:35:29"/>
    <d v="2015-05-01T14:00:00"/>
    <b v="0"/>
    <n v="2"/>
    <b v="0"/>
    <n v="1.7500000000000002E-2"/>
    <n v="17.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d v="2017-01-27T05:05:58"/>
    <d v="2017-02-26T05:05:58"/>
    <b v="0"/>
    <n v="14"/>
    <b v="0"/>
    <n v="0.27100000000000002"/>
    <n v="38.714285714285715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d v="2014-12-03T16:07:10"/>
    <d v="2015-01-04T15:26:00"/>
    <b v="0"/>
    <n v="9"/>
    <b v="0"/>
    <n v="1.4749999999999999E-2"/>
    <n v="13.11111111111111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d v="2015-06-16T10:12:24"/>
    <d v="2015-08-15T10:12:24"/>
    <b v="0"/>
    <n v="8"/>
    <b v="0"/>
    <n v="0.16826666666666668"/>
    <n v="315.5"/>
    <s v="theater/plays"/>
    <x v="1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d v="2015-02-20T19:10:44"/>
    <d v="2015-03-22T20:59:00"/>
    <b v="0"/>
    <n v="7"/>
    <b v="0"/>
    <n v="0.32500000000000001"/>
    <n v="37.142857142857146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d v="2014-05-20T07:47:20"/>
    <d v="2014-06-30T22:00:00"/>
    <b v="0"/>
    <n v="84"/>
    <b v="0"/>
    <n v="0.2155"/>
    <n v="128.27380952380952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d v="2016-11-05T15:00:12"/>
    <d v="2016-12-05T20:59:00"/>
    <b v="0"/>
    <n v="11"/>
    <b v="0"/>
    <n v="3.4666666666666665E-2"/>
    <n v="47.27272727272727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d v="2015-01-27T22:00:18"/>
    <d v="2015-02-27T22:00:18"/>
    <b v="0"/>
    <n v="1"/>
    <b v="0"/>
    <n v="0.05"/>
    <n v="5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d v="2014-06-02T20:36:18"/>
    <d v="2014-06-16T20:36:18"/>
    <b v="0"/>
    <n v="4"/>
    <b v="0"/>
    <n v="0.10625"/>
    <n v="42.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d v="2014-12-09T12:58:03"/>
    <d v="2015-01-08T12:58:03"/>
    <b v="0"/>
    <n v="10"/>
    <b v="0"/>
    <n v="0.17599999999999999"/>
    <n v="44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d v="2015-07-08T03:34:30"/>
    <d v="2015-08-17T08:00:00"/>
    <b v="0"/>
    <n v="16"/>
    <b v="0"/>
    <n v="0.3256"/>
    <n v="50.875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d v="2014-07-23T10:36:01"/>
    <d v="2014-08-12T10:36:01"/>
    <b v="0"/>
    <n v="2"/>
    <b v="0"/>
    <n v="1.2500000000000001E-2"/>
    <n v="62.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d v="2015-05-11T18:13:11"/>
    <d v="2015-06-10T18:13:11"/>
    <b v="0"/>
    <n v="5"/>
    <b v="0"/>
    <n v="5.3999999999999999E-2"/>
    <n v="27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d v="2015-11-09T11:49:59"/>
    <d v="2015-12-19T11:49:59"/>
    <b v="0"/>
    <n v="1"/>
    <b v="0"/>
    <n v="8.3333333333333332E-3"/>
    <n v="25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d v="2016-10-20T03:14:02"/>
    <d v="2016-11-14T04:14:02"/>
    <b v="0"/>
    <n v="31"/>
    <b v="0"/>
    <n v="0.48833333333333334"/>
    <n v="47.258064516129032"/>
    <s v="theater/plays"/>
    <x v="1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d v="2015-03-31T21:30:00"/>
    <d v="2015-04-14T21:04:00"/>
    <b v="0"/>
    <n v="2"/>
    <b v="0"/>
    <n v="2.9999999999999997E-4"/>
    <n v="1.5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d v="2015-04-30T06:58:23"/>
    <d v="2015-06-11T15:00:00"/>
    <b v="0"/>
    <n v="7"/>
    <b v="0"/>
    <n v="0.11533333333333333"/>
    <n v="24.714285714285715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d v="2015-05-19T14:01:33"/>
    <d v="2015-06-26T05:25:00"/>
    <b v="0"/>
    <n v="16"/>
    <b v="0"/>
    <n v="0.67333333333333334"/>
    <n v="63.125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d v="2014-09-24T11:40:06"/>
    <d v="2014-10-26T12:08:00"/>
    <b v="0"/>
    <n v="4"/>
    <b v="0"/>
    <n v="0.153"/>
    <n v="38.25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d v="2014-07-13T19:14:56"/>
    <d v="2014-07-28T19:14:56"/>
    <b v="0"/>
    <n v="4"/>
    <b v="0"/>
    <n v="8.666666666666667E-2"/>
    <n v="16.25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d v="2014-08-12T00:37:22"/>
    <d v="2014-09-11T00:37:22"/>
    <b v="0"/>
    <n v="4"/>
    <b v="0"/>
    <n v="2.2499999999999998E-3"/>
    <n v="33.75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d v="2015-08-08T10:09:57"/>
    <d v="2015-09-07T10:09:57"/>
    <b v="0"/>
    <n v="3"/>
    <b v="0"/>
    <n v="3.0833333333333334E-2"/>
    <n v="61.666666666666664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d v="2014-10-27T11:29:37"/>
    <d v="2014-11-26T12:29:37"/>
    <b v="0"/>
    <n v="36"/>
    <b v="0"/>
    <n v="0.37412499999999999"/>
    <n v="83.138888888888886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d v="2015-02-23T22:28:50"/>
    <d v="2015-04-24T20:35:00"/>
    <b v="0"/>
    <n v="1"/>
    <b v="0"/>
    <n v="6.666666666666667E-5"/>
    <n v="1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d v="2015-10-30T21:04:09"/>
    <d v="2015-11-29T22:04:09"/>
    <b v="0"/>
    <n v="7"/>
    <b v="0"/>
    <n v="0.1"/>
    <n v="142.85714285714286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d v="2015-04-20T11:39:16"/>
    <d v="2015-05-10T14:59:00"/>
    <b v="0"/>
    <n v="27"/>
    <b v="0"/>
    <n v="0.36359999999999998"/>
    <n v="33.666666666666664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d v="2016-05-02T15:38:29"/>
    <d v="2016-06-01T15:38:29"/>
    <b v="0"/>
    <n v="1"/>
    <b v="0"/>
    <n v="3.3333333333333335E-3"/>
    <n v="5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d v="2014-08-12T04:39:21"/>
    <d v="2014-09-11T04:39:21"/>
    <b v="0"/>
    <n v="1"/>
    <b v="0"/>
    <n v="2.8571428571428571E-3"/>
    <n v="1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d v="2014-07-23T07:57:03"/>
    <d v="2014-08-04T08:00:00"/>
    <b v="0"/>
    <n v="3"/>
    <b v="0"/>
    <n v="2E-3"/>
    <n v="4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d v="2015-12-20T08:26:13"/>
    <d v="2016-01-17T16:00:00"/>
    <b v="0"/>
    <n v="3"/>
    <b v="0"/>
    <n v="1.7999999999999999E-2"/>
    <n v="3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d v="2016-10-14T01:17:40"/>
    <d v="2016-11-13T02:17:40"/>
    <b v="0"/>
    <n v="3"/>
    <b v="0"/>
    <n v="5.3999999999999999E-2"/>
    <n v="45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d v="2015-01-16T10:26:50"/>
    <d v="2015-03-02T15:00:00"/>
    <b v="0"/>
    <n v="6"/>
    <b v="0"/>
    <n v="8.1333333333333327E-2"/>
    <n v="10.16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d v="2015-03-12T15:31:11"/>
    <d v="2015-04-09T15:31:11"/>
    <b v="0"/>
    <n v="17"/>
    <b v="0"/>
    <n v="0.12034782608695652"/>
    <n v="81.411764705882348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d v="2014-05-27T15:02:02"/>
    <d v="2014-06-26T15:02:02"/>
    <b v="0"/>
    <n v="40"/>
    <b v="0"/>
    <n v="0.15266666666666667"/>
    <n v="57.25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d v="2014-06-30T12:53:59"/>
    <d v="2014-07-30T12:53:59"/>
    <b v="0"/>
    <n v="3"/>
    <b v="0"/>
    <n v="0.1"/>
    <n v="5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d v="2014-11-26T18:02:28"/>
    <d v="2014-12-26T18:02:28"/>
    <b v="0"/>
    <n v="1"/>
    <b v="0"/>
    <n v="3.0000000000000001E-3"/>
    <n v="15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d v="2014-07-09T22:25:04"/>
    <d v="2014-08-08T22:25:04"/>
    <b v="0"/>
    <n v="2"/>
    <b v="0"/>
    <n v="0.01"/>
    <n v="12.5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d v="2015-09-18T08:23:47"/>
    <d v="2015-10-15T20:59:00"/>
    <b v="0"/>
    <n v="7"/>
    <b v="0"/>
    <n v="0.13020000000000001"/>
    <n v="93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d v="2016-08-19T11:51:05"/>
    <d v="2016-09-18T11:51:05"/>
    <b v="0"/>
    <n v="14"/>
    <b v="0"/>
    <n v="2.265E-2"/>
    <n v="32.357142857142854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d v="2016-02-14T20:02:44"/>
    <d v="2016-03-15T19:02:44"/>
    <b v="0"/>
    <n v="1"/>
    <b v="0"/>
    <n v="8.3333333333333331E-5"/>
    <n v="1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d v="2016-06-17T15:14:22"/>
    <d v="2016-07-16T16:43:00"/>
    <b v="0"/>
    <n v="12"/>
    <b v="0"/>
    <n v="0.15742857142857142"/>
    <n v="91.833333333333329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d v="2015-08-17T08:07:19"/>
    <d v="2015-10-01T05:00:00"/>
    <b v="0"/>
    <n v="12"/>
    <b v="0"/>
    <n v="0.11"/>
    <n v="45.833333333333336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d v="2015-08-05T07:45:46"/>
    <d v="2015-10-04T07:45:46"/>
    <b v="0"/>
    <n v="23"/>
    <b v="0"/>
    <n v="0.43833333333333335"/>
    <n v="57.173913043478258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d v="2016-06-13T07:09:20"/>
    <d v="2016-07-11T07:09:20"/>
    <b v="0"/>
    <n v="10"/>
    <b v="0"/>
    <n v="0.86135181975736563"/>
    <n v="248.5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d v="2015-05-27T13:44:14"/>
    <d v="2015-06-27T13:44:14"/>
    <b v="0"/>
    <n v="5"/>
    <b v="0"/>
    <n v="0.12196620583717357"/>
    <n v="79.400000000000006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d v="2014-10-03T01:36:19"/>
    <d v="2014-10-06T20:30:00"/>
    <b v="0"/>
    <n v="1"/>
    <b v="0"/>
    <n v="1E-3"/>
    <n v="5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d v="2014-11-18T03:49:11"/>
    <d v="2015-01-02T03:49:11"/>
    <b v="0"/>
    <n v="2"/>
    <b v="0"/>
    <n v="2.2000000000000001E-3"/>
    <n v="5.5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d v="2014-10-28T06:05:37"/>
    <d v="2014-11-24T17:00:00"/>
    <b v="0"/>
    <n v="2"/>
    <b v="0"/>
    <n v="9.0909090909090905E-3"/>
    <n v="25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d v="2015-10-02T10:41:08"/>
    <d v="2015-11-02T08:50:00"/>
    <b v="0"/>
    <n v="13"/>
    <b v="0"/>
    <n v="0.35639999999999999"/>
    <n v="137.07692307692307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d v="2015-04-15T11:14:28"/>
    <d v="2015-05-15T11:14:28"/>
    <b v="0"/>
    <n v="1"/>
    <b v="0"/>
    <n v="2.5000000000000001E-3"/>
    <n v="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d v="2015-01-27T12:00:22"/>
    <d v="2015-02-28T00:00:00"/>
    <b v="0"/>
    <n v="5"/>
    <b v="0"/>
    <n v="3.2500000000000001E-2"/>
    <n v="39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d v="2016-09-01T19:25:44"/>
    <d v="2016-10-01T19:25:44"/>
    <b v="0"/>
    <n v="2"/>
    <b v="0"/>
    <n v="3.3666666666666664E-2"/>
    <n v="50.5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d v="2015-01-11T18:53:41"/>
    <d v="2015-02-10T18:53:41"/>
    <b v="0"/>
    <n v="32"/>
    <b v="0"/>
    <n v="0.15770000000000001"/>
    <n v="49.28125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d v="2016-03-10T08:51:20"/>
    <d v="2016-04-08T10:35:00"/>
    <b v="0"/>
    <n v="1"/>
    <b v="0"/>
    <n v="6.2500000000000003E-3"/>
    <n v="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d v="2016-03-04T11:49:02"/>
    <d v="2016-05-03T10:49:02"/>
    <b v="0"/>
    <n v="1"/>
    <b v="0"/>
    <n v="5.0000000000000004E-6"/>
    <n v="1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d v="2015-08-27T10:58:10"/>
    <d v="2015-10-26T10:58:10"/>
    <b v="0"/>
    <n v="1"/>
    <b v="0"/>
    <n v="9.6153846153846159E-4"/>
    <n v="25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d v="2015-10-29T12:22:21"/>
    <d v="2015-11-28T13:22:21"/>
    <b v="0"/>
    <n v="8"/>
    <b v="0"/>
    <n v="0.24285714285714285"/>
    <n v="53.125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d v="2016-05-23T15:25:54"/>
    <d v="2016-07-08T15:25:54"/>
    <b v="0"/>
    <n v="1"/>
    <b v="0"/>
    <n v="2.5000000000000001E-4"/>
    <n v="7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d v="2014-06-26T14:48:32"/>
    <d v="2014-08-02T06:00:00"/>
    <b v="0"/>
    <n v="16"/>
    <b v="0"/>
    <n v="0.32050000000000001"/>
    <n v="40.062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d v="2014-08-29T10:55:56"/>
    <d v="2014-09-28T10:55:56"/>
    <b v="0"/>
    <n v="12"/>
    <b v="0"/>
    <n v="0.24333333333333335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d v="2015-12-04T12:17:36"/>
    <d v="2016-01-03T12:17:36"/>
    <b v="0"/>
    <n v="4"/>
    <b v="0"/>
    <n v="1.4999999999999999E-2"/>
    <n v="11.2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d v="2014-04-16T13:23:30"/>
    <d v="2014-05-08T13:23:30"/>
    <b v="0"/>
    <n v="2"/>
    <b v="0"/>
    <n v="4.1999999999999997E-3"/>
    <n v="10.5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d v="2015-11-03T06:54:54"/>
    <d v="2015-11-28T06:54:54"/>
    <b v="0"/>
    <n v="3"/>
    <b v="0"/>
    <n v="3.214285714285714E-2"/>
    <n v="15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d v="2015-02-18T09:19:46"/>
    <d v="2015-04-19T08:19:46"/>
    <b v="0"/>
    <n v="3"/>
    <b v="0"/>
    <n v="6.3E-2"/>
    <n v="42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d v="2016-02-13T21:39:40"/>
    <d v="2016-04-13T20:39:40"/>
    <b v="0"/>
    <n v="4"/>
    <b v="0"/>
    <n v="0.14249999999999999"/>
    <n v="71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d v="2014-06-11T09:04:38"/>
    <d v="2014-07-23T18:59:00"/>
    <b v="0"/>
    <n v="2"/>
    <b v="0"/>
    <n v="6.0000000000000001E-3"/>
    <n v="22.5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d v="2017-02-03T22:58:27"/>
    <d v="2017-03-05T22:58:27"/>
    <b v="0"/>
    <n v="10"/>
    <b v="0"/>
    <n v="0.2411764705882353"/>
    <n v="41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d v="2016-03-23T11:34:33"/>
    <d v="2016-05-22T11:34:33"/>
    <b v="0"/>
    <n v="11"/>
    <b v="0"/>
    <n v="0.10539999999999999"/>
    <n v="47.909090909090907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d v="2016-08-19T12:30:46"/>
    <d v="2016-08-28T19:55:00"/>
    <b v="0"/>
    <n v="6"/>
    <b v="0"/>
    <n v="7.4690265486725665E-2"/>
    <n v="35.166666666666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d v="2016-03-18T12:43:31"/>
    <d v="2016-04-17T12:43:31"/>
    <b v="0"/>
    <n v="2"/>
    <b v="0"/>
    <n v="7.3333333333333334E-4"/>
    <n v="5.5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d v="2014-06-21T04:52:06"/>
    <d v="2014-07-21T04:52:06"/>
    <b v="0"/>
    <n v="6"/>
    <b v="0"/>
    <n v="9.7142857142857135E-3"/>
    <n v="22.666666666666668"/>
    <s v="theater/plays"/>
    <x v="1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d v="2014-12-07T17:37:14"/>
    <d v="2015-02-05T17:37:14"/>
    <b v="0"/>
    <n v="8"/>
    <b v="0"/>
    <n v="0.21099999999999999"/>
    <n v="26.375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d v="2016-04-09T08:25:10"/>
    <d v="2016-05-08T20:00:00"/>
    <b v="0"/>
    <n v="37"/>
    <b v="0"/>
    <n v="0.78100000000000003"/>
    <n v="105.54054054054055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d v="2016-05-03T05:07:28"/>
    <d v="2016-06-02T05:07:28"/>
    <b v="0"/>
    <n v="11"/>
    <b v="0"/>
    <n v="0.32"/>
    <n v="29.09090909090909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d v="2014-07-10T12:36:01"/>
    <d v="2014-07-31T23:00:00"/>
    <b v="0"/>
    <n v="10"/>
    <b v="0"/>
    <n v="0.47692307692307695"/>
    <n v="62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d v="2016-06-22T10:55:32"/>
    <d v="2016-07-22T10:55:32"/>
    <b v="0"/>
    <n v="6"/>
    <b v="0"/>
    <n v="1.4500000000000001E-2"/>
    <n v="217.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d v="2014-12-02T07:25:53"/>
    <d v="2015-01-31T07:25:53"/>
    <b v="0"/>
    <n v="8"/>
    <b v="0"/>
    <n v="0.107"/>
    <n v="26.75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d v="2015-03-06T13:40:57"/>
    <d v="2015-03-29T12:00:00"/>
    <b v="0"/>
    <n v="6"/>
    <b v="0"/>
    <n v="1.8333333333333333E-2"/>
    <n v="18.333333333333332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d v="2014-06-05T06:22:27"/>
    <d v="2014-07-05T06:22:27"/>
    <b v="0"/>
    <n v="7"/>
    <b v="0"/>
    <n v="0.18"/>
    <n v="64.28571428571429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d v="2016-05-17T20:19:09"/>
    <d v="2016-07-16T20:19:09"/>
    <b v="0"/>
    <n v="7"/>
    <b v="0"/>
    <n v="4.0833333333333333E-2"/>
    <n v="175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d v="2015-05-08T11:26:20"/>
    <d v="2015-07-07T11:26:20"/>
    <b v="0"/>
    <n v="5"/>
    <b v="0"/>
    <n v="0.2"/>
    <n v="34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d v="2014-04-18T12:52:36"/>
    <d v="2014-05-19T22:59:00"/>
    <b v="0"/>
    <n v="46"/>
    <b v="0"/>
    <n v="0.34802513464991025"/>
    <n v="84.282608695652172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d v="2014-10-08T15:07:24"/>
    <d v="2014-11-07T16:00:00"/>
    <b v="0"/>
    <n v="10"/>
    <b v="0"/>
    <n v="6.3333333333333339E-2"/>
    <n v="9.5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d v="2016-01-30T08:58:40"/>
    <d v="2016-02-20T13:05:00"/>
    <b v="0"/>
    <n v="19"/>
    <b v="0"/>
    <n v="0.32050000000000001"/>
    <n v="33.736842105263158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d v="2016-04-07T05:09:54"/>
    <d v="2016-05-06T05:04:00"/>
    <b v="0"/>
    <n v="13"/>
    <b v="0"/>
    <n v="9.7600000000000006E-2"/>
    <n v="37.53846153846154"/>
    <s v="theater/plays"/>
    <x v="1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d v="2014-05-06T14:11:30"/>
    <d v="2014-05-16T14:11:30"/>
    <b v="0"/>
    <n v="13"/>
    <b v="0"/>
    <n v="0.3775"/>
    <n v="11.615384615384615"/>
    <s v="theater/plays"/>
    <x v="1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d v="2015-08-13T17:56:53"/>
    <d v="2015-08-28T17:56:53"/>
    <b v="0"/>
    <n v="4"/>
    <b v="0"/>
    <n v="2.1333333333333333E-2"/>
    <n v="8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d v="2016-02-01T08:08:13"/>
    <d v="2016-03-02T08:08:13"/>
    <b v="0"/>
    <n v="3"/>
    <b v="0"/>
    <n v="4.1818181818181817E-2"/>
    <n v="2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d v="2015-05-01T07:28:02"/>
    <d v="2015-05-31T07:28:02"/>
    <b v="0"/>
    <n v="1"/>
    <b v="0"/>
    <n v="0.2"/>
    <n v="10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d v="2015-10-12T14:34:19"/>
    <d v="2015-12-11T15:34:19"/>
    <b v="0"/>
    <n v="9"/>
    <b v="0"/>
    <n v="5.4100000000000002E-2"/>
    <n v="60.111111111111114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d v="2015-04-13T12:45:12"/>
    <d v="2015-05-13T12:45:12"/>
    <b v="0"/>
    <n v="1"/>
    <b v="0"/>
    <n v="6.0000000000000002E-5"/>
    <n v="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d v="2014-06-19T01:21:30"/>
    <d v="2014-07-19T01:21:30"/>
    <b v="0"/>
    <n v="1"/>
    <b v="0"/>
    <n v="2.5000000000000001E-3"/>
    <n v="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d v="2015-01-15T08:24:37"/>
    <d v="2015-02-14T03:27:00"/>
    <b v="0"/>
    <n v="4"/>
    <b v="0"/>
    <n v="0.35"/>
    <n v="17.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d v="2014-11-06T22:24:24"/>
    <d v="2014-11-20T08:04:00"/>
    <b v="0"/>
    <n v="17"/>
    <b v="0"/>
    <n v="0.16566666666666666"/>
    <n v="29.235294117647058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d v="2015-02-26T15:07:06"/>
    <d v="2015-03-28T14:07:06"/>
    <b v="0"/>
    <n v="12"/>
    <b v="0"/>
    <n v="0.57199999999999995"/>
    <n v="59.58333333333333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d v="2014-07-22T11:53:18"/>
    <d v="2014-08-31T11:51:49"/>
    <b v="0"/>
    <n v="14"/>
    <b v="0"/>
    <n v="0.16514285714285715"/>
    <n v="82.571428571428569"/>
    <s v="theater/plays"/>
    <x v="1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d v="2016-03-08T07:29:18"/>
    <d v="2016-05-07T06:29:18"/>
    <b v="0"/>
    <n v="1"/>
    <b v="0"/>
    <n v="1.25E-3"/>
    <n v="1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d v="2017-02-09T15:08:28"/>
    <d v="2017-03-01T11:00:00"/>
    <b v="0"/>
    <n v="14"/>
    <b v="0"/>
    <n v="0.3775"/>
    <n v="32.357142857142854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d v="2014-08-27T17:02:41"/>
    <d v="2014-09-26T17:02:41"/>
    <b v="0"/>
    <n v="4"/>
    <b v="0"/>
    <n v="1.84E-2"/>
    <n v="5.75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d v="2015-01-16T06:05:47"/>
    <d v="2015-02-15T06:05:47"/>
    <b v="0"/>
    <n v="2"/>
    <b v="0"/>
    <n v="0.10050000000000001"/>
    <n v="100.5"/>
    <s v="theater/plays"/>
    <x v="1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d v="2014-09-07T19:54:17"/>
    <d v="2014-10-07T19:54:17"/>
    <b v="0"/>
    <n v="1"/>
    <b v="0"/>
    <n v="2E-3"/>
    <n v="1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d v="2014-08-21T11:23:05"/>
    <d v="2014-10-20T11:23:05"/>
    <b v="0"/>
    <n v="2"/>
    <b v="0"/>
    <n v="1.3333333333333334E-2"/>
    <n v="2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d v="2016-01-22T10:33:07"/>
    <d v="2016-02-16T10:33:07"/>
    <b v="0"/>
    <n v="1"/>
    <b v="0"/>
    <n v="6.666666666666667E-5"/>
    <n v="2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d v="2014-07-28T10:33:01"/>
    <d v="2014-08-26T08:28:00"/>
    <b v="0"/>
    <n v="1"/>
    <b v="0"/>
    <n v="2.5000000000000001E-3"/>
    <n v="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d v="2015-06-22T15:08:27"/>
    <d v="2015-07-22T15:08:27"/>
    <b v="0"/>
    <n v="4"/>
    <b v="0"/>
    <n v="0.06"/>
    <n v="15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d v="2014-07-31T08:49:20"/>
    <d v="2014-09-09T08:49:20"/>
    <b v="0"/>
    <n v="3"/>
    <b v="0"/>
    <n v="3.8860103626943004E-2"/>
    <n v="25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d v="2014-10-09T10:29:26"/>
    <d v="2014-10-26T10:29:26"/>
    <b v="0"/>
    <n v="38"/>
    <b v="0"/>
    <n v="0.24194444444444443"/>
    <n v="45.84210526315789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d v="2014-12-29T05:04:38"/>
    <d v="2015-01-28T05:04:38"/>
    <b v="0"/>
    <n v="4"/>
    <b v="0"/>
    <n v="7.5999999999999998E-2"/>
    <n v="4.75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d v="2015-01-16T23:13:43"/>
    <d v="2015-02-15T23:13:43"/>
    <b v="0"/>
    <n v="2"/>
    <b v="0"/>
    <n v="1.2999999999999999E-2"/>
    <n v="13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d v="2015-06-19T10:44:23"/>
    <d v="2015-07-19T10:44:23"/>
    <b v="0"/>
    <n v="1"/>
    <b v="0"/>
    <n v="1.4285714285714287E-4"/>
    <n v="1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d v="2014-08-18T12:56:40"/>
    <d v="2014-09-17T12:56:40"/>
    <b v="0"/>
    <n v="7"/>
    <b v="0"/>
    <n v="0.14000000000000001"/>
    <n v="1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d v="2014-08-05T08:07:54"/>
    <d v="2014-09-04T08:07:54"/>
    <b v="0"/>
    <n v="2"/>
    <b v="0"/>
    <n v="1.0500000000000001E-2"/>
    <n v="52.5"/>
    <s v="theater/plays"/>
    <x v="1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d v="2016-09-07T13:51:48"/>
    <d v="2016-10-07T13:51:48"/>
    <b v="0"/>
    <n v="4"/>
    <b v="0"/>
    <n v="8.666666666666667E-2"/>
    <n v="32.5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d v="2016-02-17T08:13:16"/>
    <d v="2016-04-15T08:28:00"/>
    <b v="0"/>
    <n v="4"/>
    <b v="0"/>
    <n v="8.2857142857142851E-3"/>
    <n v="7.25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d v="2015-02-21T20:34:59"/>
    <d v="2015-03-23T19:34:59"/>
    <b v="0"/>
    <n v="3"/>
    <b v="0"/>
    <n v="0.16666666666666666"/>
    <n v="33.333333333333336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d v="2014-08-27T13:52:38"/>
    <d v="2014-10-26T13:52:38"/>
    <b v="0"/>
    <n v="2"/>
    <b v="0"/>
    <n v="8.3333333333333332E-3"/>
    <n v="62.5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d v="2014-12-17T06:01:07"/>
    <d v="2015-01-31T18:54:00"/>
    <b v="0"/>
    <n v="197"/>
    <b v="0"/>
    <n v="0.69561111111111107"/>
    <n v="63.558375634517766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d v="2015-08-01T08:04:57"/>
    <d v="2015-08-31T08:04:57"/>
    <b v="0"/>
    <n v="1"/>
    <b v="0"/>
    <n v="1.2500000000000001E-2"/>
    <n v="1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d v="2015-05-26T21:42:16"/>
    <d v="2015-07-25T21:42:16"/>
    <b v="0"/>
    <n v="4"/>
    <b v="0"/>
    <n v="0.05"/>
    <n v="62.5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d v="2017-02-02T15:18:01"/>
    <d v="2017-02-22T17:00:00"/>
    <b v="0"/>
    <n v="7"/>
    <b v="0"/>
    <n v="7.166666666666667E-2"/>
    <n v="30.714285714285715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d v="2014-05-06T14:31:40"/>
    <d v="2014-06-05T14:31:40"/>
    <b v="0"/>
    <n v="11"/>
    <b v="0"/>
    <n v="0.28050000000000003"/>
    <n v="51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d v="2016-01-05T07:43:19"/>
    <d v="2016-02-03T10:49:00"/>
    <b v="0"/>
    <n v="6"/>
    <b v="0"/>
    <n v="0.16"/>
    <n v="66.666666666666671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d v="2015-10-16T11:25:16"/>
    <d v="2015-12-15T12:25:16"/>
    <b v="0"/>
    <n v="7"/>
    <b v="0"/>
    <n v="6.8287037037037035E-2"/>
    <n v="59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d v="2016-08-31T22:27:04"/>
    <d v="2016-10-02T01:00:00"/>
    <b v="0"/>
    <n v="94"/>
    <b v="0"/>
    <n v="0.25698702928870293"/>
    <n v="65.340319148936175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d v="2015-03-04T14:44:10"/>
    <d v="2015-04-03T13:44:10"/>
    <b v="0"/>
    <n v="2"/>
    <b v="0"/>
    <n v="1.4814814814814815E-2"/>
    <n v="100"/>
    <s v="theater/plays"/>
    <x v="1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d v="2014-09-21T13:11:27"/>
    <d v="2014-10-21T13:11:27"/>
    <b v="0"/>
    <n v="25"/>
    <b v="0"/>
    <n v="0.36849999999999999"/>
    <n v="147.4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d v="2014-06-14T14:29:24"/>
    <d v="2014-07-01T14:30:00"/>
    <b v="0"/>
    <n v="17"/>
    <b v="0"/>
    <n v="0.47049999999999997"/>
    <n v="166.05882352941177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d v="2016-05-06T17:41:55"/>
    <d v="2016-05-24T06:25:00"/>
    <b v="0"/>
    <n v="2"/>
    <b v="0"/>
    <n v="0.11428571428571428"/>
    <n v="4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d v="2014-08-18T11:10:10"/>
    <d v="2014-10-17T11:10:10"/>
    <b v="0"/>
    <n v="4"/>
    <b v="0"/>
    <n v="0.12039999999999999"/>
    <n v="75.25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d v="2015-10-28T08:06:07"/>
    <d v="2015-11-30T21:59:00"/>
    <b v="0"/>
    <n v="5"/>
    <b v="0"/>
    <n v="0.6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d v="2015-05-19T21:33:24"/>
    <d v="2015-07-17T19:00:00"/>
    <b v="0"/>
    <n v="2"/>
    <b v="0"/>
    <n v="0.3125"/>
    <n v="1250"/>
    <s v="theater/plays"/>
    <x v="1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d v="2016-07-08T03:22:34"/>
    <d v="2016-09-06T03:22:34"/>
    <b v="0"/>
    <n v="2"/>
    <b v="0"/>
    <n v="4.1999999999999997E-3"/>
    <n v="10.5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d v="2014-12-21T18:01:04"/>
    <d v="2015-01-20T11:16:00"/>
    <b v="0"/>
    <n v="3"/>
    <b v="0"/>
    <n v="2.0999999999999999E-3"/>
    <n v="7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d v="2015-03-10T21:16:22"/>
    <d v="2015-04-09T21:00:00"/>
    <b v="0"/>
    <n v="4"/>
    <b v="0"/>
    <n v="0.375"/>
    <n v="56.2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d v="2014-07-21T20:49:49"/>
    <d v="2014-08-20T20:49:49"/>
    <b v="0"/>
    <n v="1"/>
    <b v="0"/>
    <n v="2.0000000000000001E-4"/>
    <n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d v="2014-09-22T07:36:50"/>
    <d v="2014-10-22T07:36:50"/>
    <b v="0"/>
    <n v="12"/>
    <b v="0"/>
    <n v="8.2142857142857142E-2"/>
    <n v="38.333333333333336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d v="2014-12-17T16:32:23"/>
    <d v="2015-01-10T17:00:00"/>
    <b v="0"/>
    <n v="4"/>
    <b v="0"/>
    <n v="2.1999999999999999E-2"/>
    <n v="27.5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d v="2016-03-07T04:13:07"/>
    <d v="2016-04-11T03:13:07"/>
    <b v="0"/>
    <n v="91"/>
    <b v="0"/>
    <n v="0.17652941176470588"/>
    <n v="32.97802197802197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d v="2015-06-14T15:00:15"/>
    <d v="2015-07-14T15:00:15"/>
    <b v="0"/>
    <n v="1"/>
    <b v="0"/>
    <n v="8.0000000000000004E-4"/>
    <n v="16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d v="2014-09-23T07:16:31"/>
    <d v="2014-10-23T07:16:31"/>
    <b v="0"/>
    <n v="1"/>
    <b v="0"/>
    <n v="6.6666666666666664E-4"/>
    <n v="1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d v="2014-08-14T13:05:16"/>
    <d v="2014-10-13T13:05:16"/>
    <b v="0"/>
    <n v="13"/>
    <b v="0"/>
    <n v="0.37533333333333335"/>
    <n v="86.615384615384613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d v="2014-10-16T08:33:48"/>
    <d v="2014-11-15T12:00:00"/>
    <b v="0"/>
    <n v="2"/>
    <b v="0"/>
    <n v="0.22"/>
    <n v="55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d v="2014-05-20T07:33:51"/>
    <d v="2014-06-19T07:33:51"/>
    <b v="0"/>
    <n v="21"/>
    <b v="0"/>
    <n v="0.1762"/>
    <n v="41.952380952380949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d v="2016-06-13T14:23:59"/>
    <d v="2016-07-03T11:59:00"/>
    <b v="0"/>
    <n v="9"/>
    <b v="0"/>
    <n v="0.53"/>
    <n v="88.333333333333329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d v="2015-11-02T15:14:40"/>
    <d v="2015-11-25T15:00:00"/>
    <b v="0"/>
    <n v="6"/>
    <b v="0"/>
    <n v="0.22142857142857142"/>
    <n v="129.16666666666666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d v="2016-03-16T17:27:24"/>
    <d v="2016-03-31T19:59:00"/>
    <b v="0"/>
    <n v="4"/>
    <b v="0"/>
    <n v="2.5333333333333333E-2"/>
    <n v="23.75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d v="2014-08-15T07:22:32"/>
    <d v="2014-09-15T19:00:00"/>
    <b v="0"/>
    <n v="7"/>
    <b v="0"/>
    <n v="2.5000000000000001E-2"/>
    <n v="35.71428571428571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d v="2014-05-20T08:40:56"/>
    <d v="2014-06-23T08:00:00"/>
    <b v="0"/>
    <n v="5"/>
    <b v="0"/>
    <n v="2.8500000000000001E-2"/>
    <n v="57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d v="2016-06-02T09:44:28"/>
    <d v="2016-07-02T09:44:28"/>
    <b v="0"/>
    <n v="3"/>
    <b v="0"/>
    <n v="2.4500000000000001E-2"/>
    <n v="163.33333333333334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d v="2014-05-28T08:21:24"/>
    <d v="2014-06-27T08:21:24"/>
    <b v="0"/>
    <n v="9"/>
    <b v="0"/>
    <n v="1.4210526315789474E-2"/>
    <n v="1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d v="2015-03-30T06:07:06"/>
    <d v="2015-04-29T06:07:06"/>
    <b v="0"/>
    <n v="6"/>
    <b v="0"/>
    <n v="0.1925"/>
    <n v="64.166666666666671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d v="2014-07-13T14:50:11"/>
    <d v="2014-08-12T14:50:11"/>
    <b v="0"/>
    <n v="4"/>
    <b v="0"/>
    <n v="6.7499999999999999E-3"/>
    <n v="6.75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d v="2016-04-18T16:56:28"/>
    <d v="2016-05-18T16:56:28"/>
    <b v="0"/>
    <n v="1"/>
    <b v="0"/>
    <n v="1.6666666666666668E-3"/>
    <n v="25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d v="2015-08-18T18:49:10"/>
    <d v="2015-09-27T18:49:10"/>
    <b v="0"/>
    <n v="17"/>
    <b v="0"/>
    <n v="0.60899999999999999"/>
    <n v="179.11764705882354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d v="2016-12-14T15:07:35"/>
    <d v="2017-01-13T15:05:00"/>
    <b v="0"/>
    <n v="1"/>
    <b v="0"/>
    <n v="0.01"/>
    <n v="34.950000000000003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d v="2015-01-18T07:52:36"/>
    <d v="2015-02-28T04:00:00"/>
    <b v="0"/>
    <n v="13"/>
    <b v="0"/>
    <n v="0.34399999999999997"/>
    <n v="33.07692307692308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d v="2015-01-27T08:00:20"/>
    <d v="2015-02-28T19:00:00"/>
    <b v="0"/>
    <n v="6"/>
    <b v="0"/>
    <n v="0.16500000000000001"/>
    <n v="27.5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d v="2014-06-22T10:35:11"/>
    <d v="2014-08-21T10:35:11"/>
    <b v="0"/>
    <n v="2"/>
    <b v="0"/>
    <n v="4.0000000000000001E-3"/>
    <n v="2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d v="2015-03-15T00:17:06"/>
    <d v="2015-05-08T20:00:00"/>
    <b v="0"/>
    <n v="2"/>
    <b v="0"/>
    <n v="1.0571428571428572E-2"/>
    <n v="18.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d v="2015-10-06T05:16:15"/>
    <d v="2015-11-05T06:16:15"/>
    <b v="0"/>
    <n v="21"/>
    <b v="0"/>
    <n v="0.26727272727272727"/>
    <n v="3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d v="2014-05-19T17:06:09"/>
    <d v="2014-06-30T09:28:00"/>
    <b v="0"/>
    <n v="13"/>
    <b v="0"/>
    <n v="0.28799999999999998"/>
    <n v="44.307692307692307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d v="2016-11-21T09:03:14"/>
    <d v="2016-12-21T09:03:14"/>
    <b v="0"/>
    <n v="6"/>
    <b v="0"/>
    <n v="8.8999999999999996E-2"/>
    <n v="222.5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d v="2016-05-20T14:32:01"/>
    <d v="2016-06-19T14:32:01"/>
    <b v="0"/>
    <n v="1"/>
    <b v="0"/>
    <n v="1.6666666666666668E-3"/>
    <n v="5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d v="2015-02-06T05:57:05"/>
    <d v="2015-03-08T04:57:05"/>
    <b v="0"/>
    <n v="12"/>
    <b v="0"/>
    <n v="0.15737410071942445"/>
    <n v="29.166666666666668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d v="2015-10-29T20:32:33"/>
    <d v="2015-11-14T15:00:00"/>
    <b v="0"/>
    <n v="2"/>
    <b v="0"/>
    <n v="0.02"/>
    <n v="1.5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d v="2015-12-15T10:16:56"/>
    <d v="2016-01-14T10:16:56"/>
    <b v="0"/>
    <n v="6"/>
    <b v="0"/>
    <n v="0.21685714285714286"/>
    <n v="126.5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d v="2016-09-09T02:28:26"/>
    <d v="2016-10-09T02:28:26"/>
    <b v="0"/>
    <n v="1"/>
    <b v="0"/>
    <n v="3.3333333333333335E-3"/>
    <n v="1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d v="2015-02-23T06:29:35"/>
    <d v="2015-03-23T19:59:00"/>
    <b v="0"/>
    <n v="1"/>
    <b v="0"/>
    <n v="2.8571428571428571E-3"/>
    <n v="1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d v="2015-10-27T14:34:59"/>
    <d v="2015-11-20T20:00:00"/>
    <b v="0"/>
    <n v="5"/>
    <b v="0"/>
    <n v="4.7E-2"/>
    <n v="9.4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d v="2014-12-17T06:42:04"/>
    <d v="2015-01-16T02:26:00"/>
    <b v="0"/>
    <n v="3"/>
    <b v="0"/>
    <n v="0.108"/>
    <n v="7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d v="2015-04-28T09:34:48"/>
    <d v="2015-05-31T09:35:00"/>
    <b v="0"/>
    <n v="8"/>
    <b v="0"/>
    <n v="4.8000000000000001E-2"/>
    <n v="3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d v="2015-07-24T08:08:57"/>
    <d v="2015-08-07T07:00:00"/>
    <b v="0"/>
    <n v="3"/>
    <b v="0"/>
    <n v="3.2000000000000001E-2"/>
    <n v="10.666666666666666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d v="2014-12-17T04:09:11"/>
    <d v="2015-01-16T04:09:11"/>
    <b v="0"/>
    <n v="8"/>
    <b v="0"/>
    <n v="0.1275"/>
    <n v="25.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d v="2015-02-03T20:40:47"/>
    <d v="2015-04-04T19:40:47"/>
    <b v="0"/>
    <n v="1"/>
    <b v="0"/>
    <n v="1.8181818181818181E-4"/>
    <n v="2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d v="2015-06-23T11:34:53"/>
    <d v="2015-08-22T11:34:53"/>
    <b v="0"/>
    <n v="4"/>
    <b v="0"/>
    <n v="2.4E-2"/>
    <n v="15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d v="2014-09-07T18:05:00"/>
    <d v="2014-10-21T20:59:00"/>
    <b v="0"/>
    <n v="8"/>
    <b v="0"/>
    <n v="0.36499999999999999"/>
    <n v="91.2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d v="2016-11-18T16:45:50"/>
    <d v="2016-12-18T16:45:50"/>
    <b v="0"/>
    <n v="1"/>
    <b v="0"/>
    <n v="2.6666666666666668E-2"/>
    <n v="80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d v="2017-01-15T04:43:39"/>
    <d v="2017-02-28T00:51:00"/>
    <b v="0"/>
    <n v="5"/>
    <b v="0"/>
    <n v="0.11428571428571428"/>
    <n v="8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d v="2016-07-19T12:24:33"/>
    <d v="2016-09-02T12:24:33"/>
    <b v="0"/>
    <n v="1"/>
    <b v="0"/>
    <n v="1.1111111111111112E-2"/>
    <n v="5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d v="2016-04-15T12:21:13"/>
    <d v="2016-05-15T12:21:13"/>
    <b v="0"/>
    <n v="6"/>
    <b v="0"/>
    <n v="0.27400000000000002"/>
    <n v="22.83333333333333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d v="2015-07-03T11:59:26"/>
    <d v="2015-08-26T10:32:00"/>
    <b v="0"/>
    <n v="6"/>
    <b v="0"/>
    <n v="0.1"/>
    <n v="16.666666666666668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d v="2016-09-26T22:40:34"/>
    <d v="2016-10-26T22:40:34"/>
    <b v="0"/>
    <n v="14"/>
    <b v="0"/>
    <n v="0.21366666666666667"/>
    <n v="45.785714285714285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d v="2016-11-22T16:15:09"/>
    <d v="2016-12-25T16:15:09"/>
    <b v="0"/>
    <n v="6"/>
    <b v="0"/>
    <n v="6.9696969696969702E-2"/>
    <n v="383.333333333333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d v="2015-02-17T17:11:06"/>
    <d v="2015-04-01T17:00:00"/>
    <b v="0"/>
    <n v="33"/>
    <b v="0"/>
    <n v="0.70599999999999996"/>
    <n v="106.96969696969697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d v="2014-09-01T14:00:01"/>
    <d v="2014-09-24T14:00:01"/>
    <b v="0"/>
    <n v="4"/>
    <b v="0"/>
    <n v="2.0500000000000001E-2"/>
    <n v="10.2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d v="2017-01-31T16:45:37"/>
    <d v="2017-03-02T21:00:00"/>
    <b v="0"/>
    <n v="1"/>
    <b v="0"/>
    <n v="1.9666666666666666E-2"/>
    <n v="59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d v="2016-05-22T07:02:31"/>
    <d v="2016-07-21T07:02:31"/>
    <b v="0"/>
    <n v="6"/>
    <b v="0"/>
    <n v="0.28666666666666668"/>
    <n v="14.333333333333334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d v="2015-01-24T19:15:40"/>
    <d v="2015-02-23T19:15:40"/>
    <b v="0"/>
    <n v="6"/>
    <b v="0"/>
    <n v="3.1333333333333331E-2"/>
    <n v="15.666666666666666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d v="2016-01-31T14:43:06"/>
    <d v="2016-02-27T16:00:00"/>
    <b v="0"/>
    <n v="1"/>
    <b v="0"/>
    <n v="4.0000000000000002E-4"/>
    <n v="1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d v="2015-12-20T05:45:23"/>
    <d v="2016-01-07T22:34:00"/>
    <b v="0"/>
    <n v="3"/>
    <b v="0"/>
    <n v="2E-3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4FA07-134E-40A6-82EF-6CD515F1FBD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C13" firstHeaderRow="1" firstDataRow="2" firstDataCol="1" rowPageCount="1" colPageCount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9"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9">
    <i>
      <x v="8"/>
    </i>
    <i>
      <x v="4"/>
    </i>
    <i>
      <x/>
    </i>
    <i>
      <x v="7"/>
    </i>
    <i>
      <x v="5"/>
    </i>
    <i>
      <x v="6"/>
    </i>
    <i>
      <x v="2"/>
    </i>
    <i>
      <x v="1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1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8E696-694D-4D43-98F2-22DA2B536B5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83710-AE8C-4E91-A5FE-F09F6E5321FF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BA9CC-9AD7-4966-BC2F-C81B6890006C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15" firstHeaderRow="1" firstDataRow="2" firstDataCol="1" rowPageCount="1" colPageCount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sortType="ascending" defaultSubtotal="0">
      <items count="11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</items>
    </pivotField>
  </pivotFields>
  <rowFields count="2">
    <field x="21"/>
    <field x="10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" fld="5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75B2A-66B0-4DF3-A8D3-34CB6B0D932B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3:F14" firstHeaderRow="1" firstDataRow="2" firstDataCol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 defaultSubtotal="0"/>
    <pivotField showAll="0" defaultSubtotal="0"/>
  </pivotFields>
  <rowFields count="1">
    <field x="18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showDataAs="percentOfRow" baseField="18" baseItem="0" numFmtId="10"/>
  </dataFields>
  <chartFormats count="3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0733C-6FE9-42DD-AD42-5D597B11F3B3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A3:F46" firstHeaderRow="1" firstDataRow="2" firstDataCol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 defaultSubtotal="0"/>
    <pivotField showAll="0" defaultSubtotal="0"/>
  </pivotFields>
  <rowFields count="1">
    <field x="19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showDataAs="percentOfCol" baseField="18" baseItem="0" numFmtId="10"/>
  </dataFields>
  <chartFormats count="3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ADDD4-075B-45EF-AA92-FD8B2BFDE9D2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712:B372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dataField="1" numFmtId="9" showAll="0"/>
    <pivotField numFmtId="164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8"/>
  </rowFields>
  <rowItems count="10">
    <i>
      <x v="2"/>
    </i>
    <i>
      <x v="7"/>
    </i>
    <i>
      <x v="4"/>
    </i>
    <i>
      <x v="5"/>
    </i>
    <i>
      <x/>
    </i>
    <i>
      <x v="8"/>
    </i>
    <i>
      <x v="6"/>
    </i>
    <i>
      <x v="1"/>
    </i>
    <i>
      <x v="3"/>
    </i>
    <i t="grand">
      <x/>
    </i>
  </rowItems>
  <colItems count="1">
    <i/>
  </colItems>
  <dataFields count="1">
    <dataField name="Average of percent funded" fld="15" subtotal="average" baseField="18" baseItem="0" numFmtId="9"/>
  </dataFields>
  <formats count="2">
    <format dxfId="15">
      <pivotArea outline="0" collapsedLevelsAreSubtotals="1" fieldPosition="0"/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78A13-F094-4A64-B1B3-9ECD4002211C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O3:P25" firstHeaderRow="1" firstDataRow="1" firstDataCol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country" fld="6" subtotal="count" showDataAs="percentOfCol" baseField="6" baseItem="19" numFmtId="1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7C0DA-B5C4-4FC6-A7A9-5A18CC0E6D32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M26" firstHeaderRow="1" firstDataRow="2" firstDataCol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country" fld="6" subtotal="count" showDataAs="percentOfCol" baseField="6" baseItem="1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354E7-BA07-45AB-B6FD-CED98835B89B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showDataAs="percentOfRow" baseField="6" baseItem="1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sqref="A1:A1048576"/>
    </sheetView>
  </sheetViews>
  <sheetFormatPr defaultRowHeight="14.4" x14ac:dyDescent="0.3"/>
  <cols>
    <col min="1" max="1" width="5.109375" style="9" bestFit="1" customWidth="1"/>
    <col min="2" max="2" width="39.88671875" style="10" bestFit="1" customWidth="1"/>
    <col min="3" max="3" width="43.109375" style="10" bestFit="1" customWidth="1"/>
    <col min="4" max="4" width="10.33203125" style="9" bestFit="1" customWidth="1"/>
    <col min="5" max="5" width="11.33203125" style="9" bestFit="1" customWidth="1"/>
    <col min="6" max="6" width="9.77734375" style="9" bestFit="1" customWidth="1"/>
    <col min="7" max="7" width="8" style="9" bestFit="1" customWidth="1"/>
    <col min="8" max="8" width="8.77734375" style="9" bestFit="1" customWidth="1"/>
    <col min="9" max="9" width="11.33203125" style="9" bestFit="1" customWidth="1"/>
    <col min="10" max="10" width="12" style="9" bestFit="1" customWidth="1"/>
    <col min="11" max="11" width="23" style="14" bestFit="1" customWidth="1"/>
    <col min="12" max="12" width="19.33203125" style="9" customWidth="1"/>
    <col min="13" max="13" width="9.5546875" style="9" bestFit="1" customWidth="1"/>
    <col min="14" max="14" width="14.109375" style="9" bestFit="1" customWidth="1"/>
    <col min="15" max="15" width="8.88671875" style="9" bestFit="1" customWidth="1"/>
    <col min="16" max="16" width="20.109375" style="4" bestFit="1" customWidth="1"/>
    <col min="17" max="17" width="16.88671875" style="9" bestFit="1" customWidth="1"/>
    <col min="18" max="18" width="26.5546875" style="9" bestFit="1" customWidth="1"/>
    <col min="19" max="19" width="15.44140625" style="9" bestFit="1" customWidth="1"/>
    <col min="20" max="20" width="16.109375" style="9" bestFit="1" customWidth="1"/>
    <col min="21" max="16384" width="8.88671875" style="9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3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3" t="s">
        <v>8305</v>
      </c>
      <c r="Q1" s="1" t="s">
        <v>8306</v>
      </c>
      <c r="R1" s="1" t="s">
        <v>8263</v>
      </c>
      <c r="S1" s="1" t="s">
        <v>8363</v>
      </c>
      <c r="T1" s="1" t="s">
        <v>8307</v>
      </c>
    </row>
    <row r="2" spans="1:20" ht="43.2" x14ac:dyDescent="0.3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12">
        <f>(((J2/60)/60)/24)+DATE(1990,1,1)</f>
        <v>49482.007071759261</v>
      </c>
      <c r="L2" s="12">
        <f>(((I2/60)/60)/24)+DATE(1990,1,1)</f>
        <v>49513.125</v>
      </c>
      <c r="M2" s="9" t="b">
        <v>0</v>
      </c>
      <c r="N2" s="9">
        <v>182</v>
      </c>
      <c r="O2" s="9" t="b">
        <v>1</v>
      </c>
      <c r="P2" s="4">
        <f t="shared" ref="P2:P65" si="0">E2/D2</f>
        <v>1.3685882352941177</v>
      </c>
      <c r="Q2" s="5">
        <f t="shared" ref="Q2:Q65" si="1">E2/N2</f>
        <v>63.917582417582416</v>
      </c>
      <c r="R2" s="9" t="s">
        <v>8264</v>
      </c>
      <c r="S2" s="9" t="s">
        <v>8308</v>
      </c>
      <c r="T2" s="9" t="s">
        <v>8309</v>
      </c>
    </row>
    <row r="3" spans="1:20" ht="28.8" x14ac:dyDescent="0.3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12">
        <f t="shared" ref="K3:K66" si="2">(((J3/60)/60)/24)+DATE(1990,1,1)</f>
        <v>50071.600497685184</v>
      </c>
      <c r="L3" s="12">
        <f t="shared" ref="L3:L66" si="3">(((I3/60)/60)/24)+DATE(1990,1,1)</f>
        <v>50101.600497685184</v>
      </c>
      <c r="M3" s="9" t="b">
        <v>0</v>
      </c>
      <c r="N3" s="9">
        <v>79</v>
      </c>
      <c r="O3" s="9" t="b">
        <v>1</v>
      </c>
      <c r="P3" s="4">
        <f t="shared" si="0"/>
        <v>1.4260827250608272</v>
      </c>
      <c r="Q3" s="5">
        <f t="shared" si="1"/>
        <v>185.48101265822785</v>
      </c>
      <c r="R3" s="9" t="s">
        <v>8264</v>
      </c>
      <c r="S3" s="9" t="s">
        <v>8308</v>
      </c>
      <c r="T3" s="9" t="s">
        <v>8309</v>
      </c>
    </row>
    <row r="4" spans="1:20" ht="43.2" x14ac:dyDescent="0.3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12">
        <f t="shared" si="2"/>
        <v>49710.702349537038</v>
      </c>
      <c r="L4" s="12">
        <f t="shared" si="3"/>
        <v>49720.702349537038</v>
      </c>
      <c r="M4" s="9" t="b">
        <v>0</v>
      </c>
      <c r="N4" s="9">
        <v>35</v>
      </c>
      <c r="O4" s="9" t="b">
        <v>1</v>
      </c>
      <c r="P4" s="4">
        <f t="shared" si="0"/>
        <v>1.05</v>
      </c>
      <c r="Q4" s="5">
        <f t="shared" si="1"/>
        <v>15</v>
      </c>
      <c r="R4" s="9" t="s">
        <v>8264</v>
      </c>
      <c r="S4" s="9" t="s">
        <v>8308</v>
      </c>
      <c r="T4" s="9" t="s">
        <v>8309</v>
      </c>
    </row>
    <row r="5" spans="1:20" ht="28.8" x14ac:dyDescent="0.3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12">
        <f t="shared" si="2"/>
        <v>49133.515127314815</v>
      </c>
      <c r="L5" s="12">
        <f t="shared" si="3"/>
        <v>49163.515127314815</v>
      </c>
      <c r="M5" s="9" t="b">
        <v>0</v>
      </c>
      <c r="N5" s="9">
        <v>150</v>
      </c>
      <c r="O5" s="9" t="b">
        <v>1</v>
      </c>
      <c r="P5" s="4">
        <f t="shared" si="0"/>
        <v>1.0389999999999999</v>
      </c>
      <c r="Q5" s="5">
        <f t="shared" si="1"/>
        <v>69.266666666666666</v>
      </c>
      <c r="R5" s="9" t="s">
        <v>8264</v>
      </c>
      <c r="S5" s="9" t="s">
        <v>8308</v>
      </c>
      <c r="T5" s="9" t="s">
        <v>8309</v>
      </c>
    </row>
    <row r="6" spans="1:20" ht="57.6" x14ac:dyDescent="0.3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12">
        <f t="shared" si="2"/>
        <v>49632.834247685183</v>
      </c>
      <c r="L6" s="12">
        <f t="shared" si="3"/>
        <v>49662.834247685183</v>
      </c>
      <c r="M6" s="9" t="b">
        <v>0</v>
      </c>
      <c r="N6" s="9">
        <v>284</v>
      </c>
      <c r="O6" s="9" t="b">
        <v>1</v>
      </c>
      <c r="P6" s="4">
        <f t="shared" si="0"/>
        <v>1.2299154545454545</v>
      </c>
      <c r="Q6" s="5">
        <f t="shared" si="1"/>
        <v>190.55028169014085</v>
      </c>
      <c r="R6" s="9" t="s">
        <v>8264</v>
      </c>
      <c r="S6" s="9" t="s">
        <v>8308</v>
      </c>
      <c r="T6" s="9" t="s">
        <v>8309</v>
      </c>
    </row>
    <row r="7" spans="1:20" ht="43.2" x14ac:dyDescent="0.3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12">
        <f t="shared" si="2"/>
        <v>49868.932951388888</v>
      </c>
      <c r="L7" s="12">
        <f t="shared" si="3"/>
        <v>49885.232638888891</v>
      </c>
      <c r="M7" s="9" t="b">
        <v>0</v>
      </c>
      <c r="N7" s="9">
        <v>47</v>
      </c>
      <c r="O7" s="9" t="b">
        <v>1</v>
      </c>
      <c r="P7" s="4">
        <f t="shared" si="0"/>
        <v>1.0977744436109027</v>
      </c>
      <c r="Q7" s="5">
        <f t="shared" si="1"/>
        <v>93.40425531914893</v>
      </c>
      <c r="R7" s="9" t="s">
        <v>8264</v>
      </c>
      <c r="S7" s="9" t="s">
        <v>8308</v>
      </c>
      <c r="T7" s="9" t="s">
        <v>8309</v>
      </c>
    </row>
    <row r="8" spans="1:20" ht="43.2" x14ac:dyDescent="0.3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12">
        <f t="shared" si="2"/>
        <v>49099.072337962964</v>
      </c>
      <c r="L8" s="12">
        <f t="shared" si="3"/>
        <v>49109.072337962964</v>
      </c>
      <c r="M8" s="9" t="b">
        <v>0</v>
      </c>
      <c r="N8" s="9">
        <v>58</v>
      </c>
      <c r="O8" s="9" t="b">
        <v>1</v>
      </c>
      <c r="P8" s="4">
        <f t="shared" si="0"/>
        <v>1.064875</v>
      </c>
      <c r="Q8" s="5">
        <f t="shared" si="1"/>
        <v>146.87931034482759</v>
      </c>
      <c r="R8" s="9" t="s">
        <v>8264</v>
      </c>
      <c r="S8" s="9" t="s">
        <v>8308</v>
      </c>
      <c r="T8" s="9" t="s">
        <v>8309</v>
      </c>
    </row>
    <row r="9" spans="1:20" ht="43.2" x14ac:dyDescent="0.3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12">
        <f t="shared" si="2"/>
        <v>49821.047071759262</v>
      </c>
      <c r="L9" s="12">
        <f t="shared" si="3"/>
        <v>49861.047071759262</v>
      </c>
      <c r="M9" s="9" t="b">
        <v>0</v>
      </c>
      <c r="N9" s="9">
        <v>57</v>
      </c>
      <c r="O9" s="9" t="b">
        <v>1</v>
      </c>
      <c r="P9" s="4">
        <f t="shared" si="0"/>
        <v>1.0122222222222221</v>
      </c>
      <c r="Q9" s="5">
        <f t="shared" si="1"/>
        <v>159.82456140350877</v>
      </c>
      <c r="R9" s="9" t="s">
        <v>8264</v>
      </c>
      <c r="S9" s="9" t="s">
        <v>8308</v>
      </c>
      <c r="T9" s="9" t="s">
        <v>8309</v>
      </c>
    </row>
    <row r="10" spans="1:20" x14ac:dyDescent="0.3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12">
        <f t="shared" si="2"/>
        <v>49773.94458333333</v>
      </c>
      <c r="L10" s="12">
        <f t="shared" si="3"/>
        <v>49780.875</v>
      </c>
      <c r="M10" s="9" t="b">
        <v>0</v>
      </c>
      <c r="N10" s="9">
        <v>12</v>
      </c>
      <c r="O10" s="9" t="b">
        <v>1</v>
      </c>
      <c r="P10" s="4">
        <f t="shared" si="0"/>
        <v>1.0004342857142856</v>
      </c>
      <c r="Q10" s="5">
        <f t="shared" si="1"/>
        <v>291.79333333333335</v>
      </c>
      <c r="R10" s="9" t="s">
        <v>8264</v>
      </c>
      <c r="S10" s="9" t="s">
        <v>8308</v>
      </c>
      <c r="T10" s="9" t="s">
        <v>8309</v>
      </c>
    </row>
    <row r="11" spans="1:20" ht="43.2" x14ac:dyDescent="0.3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12">
        <f t="shared" si="2"/>
        <v>49752.103518518517</v>
      </c>
      <c r="L11" s="12">
        <f t="shared" si="3"/>
        <v>49782.103518518517</v>
      </c>
      <c r="M11" s="9" t="b">
        <v>0</v>
      </c>
      <c r="N11" s="9">
        <v>20</v>
      </c>
      <c r="O11" s="9" t="b">
        <v>1</v>
      </c>
      <c r="P11" s="4">
        <f t="shared" si="0"/>
        <v>1.2599800000000001</v>
      </c>
      <c r="Q11" s="5">
        <f t="shared" si="1"/>
        <v>31.499500000000001</v>
      </c>
      <c r="R11" s="9" t="s">
        <v>8264</v>
      </c>
      <c r="S11" s="9" t="s">
        <v>8308</v>
      </c>
      <c r="T11" s="9" t="s">
        <v>8309</v>
      </c>
    </row>
    <row r="12" spans="1:20" ht="43.2" x14ac:dyDescent="0.3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12">
        <f t="shared" si="2"/>
        <v>49085.068043981482</v>
      </c>
      <c r="L12" s="12">
        <f t="shared" si="3"/>
        <v>49120.068043981482</v>
      </c>
      <c r="M12" s="9" t="b">
        <v>0</v>
      </c>
      <c r="N12" s="9">
        <v>19</v>
      </c>
      <c r="O12" s="9" t="b">
        <v>1</v>
      </c>
      <c r="P12" s="4">
        <f t="shared" si="0"/>
        <v>1.0049999999999999</v>
      </c>
      <c r="Q12" s="5">
        <f t="shared" si="1"/>
        <v>158.68421052631578</v>
      </c>
      <c r="R12" s="9" t="s">
        <v>8264</v>
      </c>
      <c r="S12" s="9" t="s">
        <v>8308</v>
      </c>
      <c r="T12" s="9" t="s">
        <v>8309</v>
      </c>
    </row>
    <row r="13" spans="1:20" ht="43.2" x14ac:dyDescent="0.3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12">
        <f t="shared" si="2"/>
        <v>49877.778495370367</v>
      </c>
      <c r="L13" s="12">
        <f t="shared" si="3"/>
        <v>49909.125</v>
      </c>
      <c r="M13" s="9" t="b">
        <v>0</v>
      </c>
      <c r="N13" s="9">
        <v>75</v>
      </c>
      <c r="O13" s="9" t="b">
        <v>1</v>
      </c>
      <c r="P13" s="4">
        <f t="shared" si="0"/>
        <v>1.2050000000000001</v>
      </c>
      <c r="Q13" s="5">
        <f t="shared" si="1"/>
        <v>80.333333333333329</v>
      </c>
      <c r="R13" s="9" t="s">
        <v>8264</v>
      </c>
      <c r="S13" s="9" t="s">
        <v>8308</v>
      </c>
      <c r="T13" s="9" t="s">
        <v>8309</v>
      </c>
    </row>
    <row r="14" spans="1:20" ht="43.2" x14ac:dyDescent="0.3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12">
        <f t="shared" si="2"/>
        <v>49096.713252314818</v>
      </c>
      <c r="L14" s="12">
        <f t="shared" si="3"/>
        <v>49141.125</v>
      </c>
      <c r="M14" s="9" t="b">
        <v>0</v>
      </c>
      <c r="N14" s="9">
        <v>827</v>
      </c>
      <c r="O14" s="9" t="b">
        <v>1</v>
      </c>
      <c r="P14" s="4">
        <f t="shared" si="0"/>
        <v>1.6529333333333334</v>
      </c>
      <c r="Q14" s="5">
        <f t="shared" si="1"/>
        <v>59.961305925030231</v>
      </c>
      <c r="R14" s="9" t="s">
        <v>8264</v>
      </c>
      <c r="S14" s="9" t="s">
        <v>8308</v>
      </c>
      <c r="T14" s="9" t="s">
        <v>8309</v>
      </c>
    </row>
    <row r="15" spans="1:20" ht="28.8" x14ac:dyDescent="0.3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12">
        <f t="shared" si="2"/>
        <v>49813.677187499998</v>
      </c>
      <c r="L15" s="12">
        <f t="shared" si="3"/>
        <v>49849.852083333331</v>
      </c>
      <c r="M15" s="9" t="b">
        <v>0</v>
      </c>
      <c r="N15" s="9">
        <v>51</v>
      </c>
      <c r="O15" s="9" t="b">
        <v>1</v>
      </c>
      <c r="P15" s="4">
        <f t="shared" si="0"/>
        <v>1.5997142857142856</v>
      </c>
      <c r="Q15" s="5">
        <f t="shared" si="1"/>
        <v>109.78431372549019</v>
      </c>
      <c r="R15" s="9" t="s">
        <v>8264</v>
      </c>
      <c r="S15" s="9" t="s">
        <v>8308</v>
      </c>
      <c r="T15" s="9" t="s">
        <v>8309</v>
      </c>
    </row>
    <row r="16" spans="1:20" ht="28.8" x14ac:dyDescent="0.3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12">
        <f t="shared" si="2"/>
        <v>49113.02648148148</v>
      </c>
      <c r="L16" s="12">
        <f t="shared" si="3"/>
        <v>49138.582638888889</v>
      </c>
      <c r="M16" s="9" t="b">
        <v>0</v>
      </c>
      <c r="N16" s="9">
        <v>41</v>
      </c>
      <c r="O16" s="9" t="b">
        <v>1</v>
      </c>
      <c r="P16" s="4">
        <f t="shared" si="0"/>
        <v>1.0093333333333334</v>
      </c>
      <c r="Q16" s="5">
        <f t="shared" si="1"/>
        <v>147.70731707317074</v>
      </c>
      <c r="R16" s="9" t="s">
        <v>8264</v>
      </c>
      <c r="S16" s="9" t="s">
        <v>8308</v>
      </c>
      <c r="T16" s="9" t="s">
        <v>8309</v>
      </c>
    </row>
    <row r="17" spans="1:20" ht="43.2" x14ac:dyDescent="0.3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12">
        <f t="shared" si="2"/>
        <v>49561.391875000001</v>
      </c>
      <c r="L17" s="12">
        <f t="shared" si="3"/>
        <v>49579.843055555553</v>
      </c>
      <c r="M17" s="9" t="b">
        <v>0</v>
      </c>
      <c r="N17" s="9">
        <v>98</v>
      </c>
      <c r="O17" s="9" t="b">
        <v>1</v>
      </c>
      <c r="P17" s="4">
        <f t="shared" si="0"/>
        <v>1.0660000000000001</v>
      </c>
      <c r="Q17" s="5">
        <f t="shared" si="1"/>
        <v>21.755102040816325</v>
      </c>
      <c r="R17" s="9" t="s">
        <v>8264</v>
      </c>
      <c r="S17" s="9" t="s">
        <v>8308</v>
      </c>
      <c r="T17" s="9" t="s">
        <v>8309</v>
      </c>
    </row>
    <row r="18" spans="1:20" ht="43.2" x14ac:dyDescent="0.3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12">
        <f t="shared" si="2"/>
        <v>49065.796423611115</v>
      </c>
      <c r="L18" s="12">
        <f t="shared" si="3"/>
        <v>49111.229166666664</v>
      </c>
      <c r="M18" s="9" t="b">
        <v>0</v>
      </c>
      <c r="N18" s="9">
        <v>70</v>
      </c>
      <c r="O18" s="9" t="b">
        <v>1</v>
      </c>
      <c r="P18" s="4">
        <f t="shared" si="0"/>
        <v>1.0024166666666667</v>
      </c>
      <c r="Q18" s="5">
        <f t="shared" si="1"/>
        <v>171.84285714285716</v>
      </c>
      <c r="R18" s="9" t="s">
        <v>8264</v>
      </c>
      <c r="S18" s="9" t="s">
        <v>8308</v>
      </c>
      <c r="T18" s="9" t="s">
        <v>8309</v>
      </c>
    </row>
    <row r="19" spans="1:20" ht="43.2" x14ac:dyDescent="0.3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12">
        <f t="shared" si="2"/>
        <v>49222.731736111113</v>
      </c>
      <c r="L19" s="12">
        <f t="shared" si="3"/>
        <v>49252.773402777777</v>
      </c>
      <c r="M19" s="9" t="b">
        <v>0</v>
      </c>
      <c r="N19" s="9">
        <v>36</v>
      </c>
      <c r="O19" s="9" t="b">
        <v>1</v>
      </c>
      <c r="P19" s="4">
        <f t="shared" si="0"/>
        <v>1.0066666666666666</v>
      </c>
      <c r="Q19" s="5">
        <f t="shared" si="1"/>
        <v>41.944444444444443</v>
      </c>
      <c r="R19" s="9" t="s">
        <v>8264</v>
      </c>
      <c r="S19" s="9" t="s">
        <v>8308</v>
      </c>
      <c r="T19" s="9" t="s">
        <v>8309</v>
      </c>
    </row>
    <row r="20" spans="1:20" ht="43.2" x14ac:dyDescent="0.3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12">
        <f t="shared" si="2"/>
        <v>49174.542314814818</v>
      </c>
      <c r="L20" s="12">
        <f t="shared" si="3"/>
        <v>49204.542314814818</v>
      </c>
      <c r="M20" s="9" t="b">
        <v>0</v>
      </c>
      <c r="N20" s="9">
        <v>342</v>
      </c>
      <c r="O20" s="9" t="b">
        <v>1</v>
      </c>
      <c r="P20" s="4">
        <f t="shared" si="0"/>
        <v>1.0632110000000001</v>
      </c>
      <c r="Q20" s="5">
        <f t="shared" si="1"/>
        <v>93.264122807017543</v>
      </c>
      <c r="R20" s="9" t="s">
        <v>8264</v>
      </c>
      <c r="S20" s="9" t="s">
        <v>8308</v>
      </c>
      <c r="T20" s="9" t="s">
        <v>8309</v>
      </c>
    </row>
    <row r="21" spans="1:20" ht="43.2" x14ac:dyDescent="0.3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12">
        <f t="shared" si="2"/>
        <v>49480.816365740742</v>
      </c>
      <c r="L21" s="12">
        <f t="shared" si="3"/>
        <v>49510.816365740742</v>
      </c>
      <c r="M21" s="9" t="b">
        <v>0</v>
      </c>
      <c r="N21" s="9">
        <v>22</v>
      </c>
      <c r="O21" s="9" t="b">
        <v>1</v>
      </c>
      <c r="P21" s="4">
        <f t="shared" si="0"/>
        <v>1.4529411764705882</v>
      </c>
      <c r="Q21" s="5">
        <f t="shared" si="1"/>
        <v>56.136363636363633</v>
      </c>
      <c r="R21" s="9" t="s">
        <v>8264</v>
      </c>
      <c r="S21" s="9" t="s">
        <v>8308</v>
      </c>
      <c r="T21" s="9" t="s">
        <v>8309</v>
      </c>
    </row>
    <row r="22" spans="1:20" ht="43.2" x14ac:dyDescent="0.3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12">
        <f t="shared" si="2"/>
        <v>49505.758240740746</v>
      </c>
      <c r="L22" s="12">
        <f t="shared" si="3"/>
        <v>49565.758240740746</v>
      </c>
      <c r="M22" s="9" t="b">
        <v>0</v>
      </c>
      <c r="N22" s="9">
        <v>25</v>
      </c>
      <c r="O22" s="9" t="b">
        <v>1</v>
      </c>
      <c r="P22" s="4">
        <f t="shared" si="0"/>
        <v>1.002</v>
      </c>
      <c r="Q22" s="5">
        <f t="shared" si="1"/>
        <v>80.16</v>
      </c>
      <c r="R22" s="9" t="s">
        <v>8264</v>
      </c>
      <c r="S22" s="9" t="s">
        <v>8308</v>
      </c>
      <c r="T22" s="9" t="s">
        <v>8309</v>
      </c>
    </row>
    <row r="23" spans="1:20" ht="43.2" x14ac:dyDescent="0.3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12">
        <f t="shared" si="2"/>
        <v>49183.627187500002</v>
      </c>
      <c r="L23" s="12">
        <f t="shared" si="3"/>
        <v>49213.627187500002</v>
      </c>
      <c r="M23" s="9" t="b">
        <v>0</v>
      </c>
      <c r="N23" s="9">
        <v>101</v>
      </c>
      <c r="O23" s="9" t="b">
        <v>1</v>
      </c>
      <c r="P23" s="4">
        <f t="shared" si="0"/>
        <v>1.0913513513513513</v>
      </c>
      <c r="Q23" s="5">
        <f t="shared" si="1"/>
        <v>199.9009900990099</v>
      </c>
      <c r="R23" s="9" t="s">
        <v>8264</v>
      </c>
      <c r="S23" s="9" t="s">
        <v>8308</v>
      </c>
      <c r="T23" s="9" t="s">
        <v>8309</v>
      </c>
    </row>
    <row r="24" spans="1:20" ht="28.8" x14ac:dyDescent="0.3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12">
        <f t="shared" si="2"/>
        <v>49294.91134259259</v>
      </c>
      <c r="L24" s="12">
        <f t="shared" si="3"/>
        <v>49310.332638888889</v>
      </c>
      <c r="M24" s="9" t="b">
        <v>0</v>
      </c>
      <c r="N24" s="9">
        <v>8</v>
      </c>
      <c r="O24" s="9" t="b">
        <v>1</v>
      </c>
      <c r="P24" s="4">
        <f t="shared" si="0"/>
        <v>1.1714285714285715</v>
      </c>
      <c r="Q24" s="5">
        <f t="shared" si="1"/>
        <v>51.25</v>
      </c>
      <c r="R24" s="9" t="s">
        <v>8264</v>
      </c>
      <c r="S24" s="9" t="s">
        <v>8308</v>
      </c>
      <c r="T24" s="9" t="s">
        <v>8309</v>
      </c>
    </row>
    <row r="25" spans="1:20" ht="43.2" x14ac:dyDescent="0.3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12">
        <f t="shared" si="2"/>
        <v>49402.778946759259</v>
      </c>
      <c r="L25" s="12">
        <f t="shared" si="3"/>
        <v>49429.638888888891</v>
      </c>
      <c r="M25" s="9" t="b">
        <v>0</v>
      </c>
      <c r="N25" s="9">
        <v>23</v>
      </c>
      <c r="O25" s="9" t="b">
        <v>1</v>
      </c>
      <c r="P25" s="4">
        <f t="shared" si="0"/>
        <v>1.1850000000000001</v>
      </c>
      <c r="Q25" s="5">
        <f t="shared" si="1"/>
        <v>103.04347826086956</v>
      </c>
      <c r="R25" s="9" t="s">
        <v>8264</v>
      </c>
      <c r="S25" s="9" t="s">
        <v>8308</v>
      </c>
      <c r="T25" s="9" t="s">
        <v>8309</v>
      </c>
    </row>
    <row r="26" spans="1:20" ht="28.8" x14ac:dyDescent="0.3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12">
        <f t="shared" si="2"/>
        <v>49534.820173611108</v>
      </c>
      <c r="L26" s="12">
        <f t="shared" si="3"/>
        <v>49567.818750000006</v>
      </c>
      <c r="M26" s="9" t="b">
        <v>0</v>
      </c>
      <c r="N26" s="9">
        <v>574</v>
      </c>
      <c r="O26" s="9" t="b">
        <v>1</v>
      </c>
      <c r="P26" s="4">
        <f t="shared" si="0"/>
        <v>1.0880768571428572</v>
      </c>
      <c r="Q26" s="5">
        <f t="shared" si="1"/>
        <v>66.346149825783982</v>
      </c>
      <c r="R26" s="9" t="s">
        <v>8264</v>
      </c>
      <c r="S26" s="9" t="s">
        <v>8308</v>
      </c>
      <c r="T26" s="9" t="s">
        <v>8309</v>
      </c>
    </row>
    <row r="27" spans="1:20" ht="43.2" x14ac:dyDescent="0.3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12">
        <f t="shared" si="2"/>
        <v>49623.025011574078</v>
      </c>
      <c r="L27" s="12">
        <f t="shared" si="3"/>
        <v>49683.025011574078</v>
      </c>
      <c r="M27" s="9" t="b">
        <v>0</v>
      </c>
      <c r="N27" s="9">
        <v>14</v>
      </c>
      <c r="O27" s="9" t="b">
        <v>1</v>
      </c>
      <c r="P27" s="4">
        <f t="shared" si="0"/>
        <v>1.3333333333333333</v>
      </c>
      <c r="Q27" s="5">
        <f t="shared" si="1"/>
        <v>57.142857142857146</v>
      </c>
      <c r="R27" s="9" t="s">
        <v>8264</v>
      </c>
      <c r="S27" s="9" t="s">
        <v>8308</v>
      </c>
      <c r="T27" s="9" t="s">
        <v>8309</v>
      </c>
    </row>
    <row r="28" spans="1:20" ht="28.8" x14ac:dyDescent="0.3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12">
        <f t="shared" si="2"/>
        <v>49133.515555555554</v>
      </c>
      <c r="L28" s="12">
        <f t="shared" si="3"/>
        <v>49173.515555555554</v>
      </c>
      <c r="M28" s="9" t="b">
        <v>0</v>
      </c>
      <c r="N28" s="9">
        <v>19</v>
      </c>
      <c r="O28" s="9" t="b">
        <v>1</v>
      </c>
      <c r="P28" s="4">
        <f t="shared" si="0"/>
        <v>1.552</v>
      </c>
      <c r="Q28" s="5">
        <f t="shared" si="1"/>
        <v>102.10526315789474</v>
      </c>
      <c r="R28" s="9" t="s">
        <v>8264</v>
      </c>
      <c r="S28" s="9" t="s">
        <v>8308</v>
      </c>
      <c r="T28" s="9" t="s">
        <v>8309</v>
      </c>
    </row>
    <row r="29" spans="1:20" ht="43.2" x14ac:dyDescent="0.3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12">
        <f t="shared" si="2"/>
        <v>49234.164733796293</v>
      </c>
      <c r="L29" s="12">
        <f t="shared" si="3"/>
        <v>49264.206400462965</v>
      </c>
      <c r="M29" s="9" t="b">
        <v>0</v>
      </c>
      <c r="N29" s="9">
        <v>150</v>
      </c>
      <c r="O29" s="9" t="b">
        <v>1</v>
      </c>
      <c r="P29" s="4">
        <f t="shared" si="0"/>
        <v>1.1172500000000001</v>
      </c>
      <c r="Q29" s="5">
        <f t="shared" si="1"/>
        <v>148.96666666666667</v>
      </c>
      <c r="R29" s="9" t="s">
        <v>8264</v>
      </c>
      <c r="S29" s="9" t="s">
        <v>8308</v>
      </c>
      <c r="T29" s="9" t="s">
        <v>8309</v>
      </c>
    </row>
    <row r="30" spans="1:20" ht="28.8" x14ac:dyDescent="0.3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12">
        <f t="shared" si="2"/>
        <v>49629.96393518518</v>
      </c>
      <c r="L30" s="12">
        <f t="shared" si="3"/>
        <v>49659.96393518518</v>
      </c>
      <c r="M30" s="9" t="b">
        <v>0</v>
      </c>
      <c r="N30" s="9">
        <v>71</v>
      </c>
      <c r="O30" s="9" t="b">
        <v>1</v>
      </c>
      <c r="P30" s="4">
        <f t="shared" si="0"/>
        <v>1.0035000000000001</v>
      </c>
      <c r="Q30" s="5">
        <f t="shared" si="1"/>
        <v>169.6056338028169</v>
      </c>
      <c r="R30" s="9" t="s">
        <v>8264</v>
      </c>
      <c r="S30" s="9" t="s">
        <v>8308</v>
      </c>
      <c r="T30" s="9" t="s">
        <v>8309</v>
      </c>
    </row>
    <row r="31" spans="1:20" ht="43.2" x14ac:dyDescent="0.3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12">
        <f t="shared" si="2"/>
        <v>49117.67324074074</v>
      </c>
      <c r="L31" s="12">
        <f t="shared" si="3"/>
        <v>49147.67324074074</v>
      </c>
      <c r="M31" s="9" t="b">
        <v>0</v>
      </c>
      <c r="N31" s="9">
        <v>117</v>
      </c>
      <c r="O31" s="9" t="b">
        <v>1</v>
      </c>
      <c r="P31" s="4">
        <f t="shared" si="0"/>
        <v>1.2333333333333334</v>
      </c>
      <c r="Q31" s="5">
        <f t="shared" si="1"/>
        <v>31.623931623931625</v>
      </c>
      <c r="R31" s="9" t="s">
        <v>8264</v>
      </c>
      <c r="S31" s="9" t="s">
        <v>8308</v>
      </c>
      <c r="T31" s="9" t="s">
        <v>8309</v>
      </c>
    </row>
    <row r="32" spans="1:20" ht="43.2" x14ac:dyDescent="0.3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12">
        <f t="shared" si="2"/>
        <v>49147.292997685188</v>
      </c>
      <c r="L32" s="12">
        <f t="shared" si="3"/>
        <v>49177.292997685188</v>
      </c>
      <c r="M32" s="9" t="b">
        <v>0</v>
      </c>
      <c r="N32" s="9">
        <v>53</v>
      </c>
      <c r="O32" s="9" t="b">
        <v>1</v>
      </c>
      <c r="P32" s="4">
        <f t="shared" si="0"/>
        <v>1.0129975</v>
      </c>
      <c r="Q32" s="5">
        <f t="shared" si="1"/>
        <v>76.45264150943396</v>
      </c>
      <c r="R32" s="9" t="s">
        <v>8264</v>
      </c>
      <c r="S32" s="9" t="s">
        <v>8308</v>
      </c>
      <c r="T32" s="9" t="s">
        <v>8309</v>
      </c>
    </row>
    <row r="33" spans="1:20" ht="43.2" x14ac:dyDescent="0.3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12">
        <f t="shared" si="2"/>
        <v>49681.79206018518</v>
      </c>
      <c r="L33" s="12">
        <f t="shared" si="3"/>
        <v>49699.79206018518</v>
      </c>
      <c r="M33" s="9" t="b">
        <v>0</v>
      </c>
      <c r="N33" s="9">
        <v>1</v>
      </c>
      <c r="O33" s="9" t="b">
        <v>1</v>
      </c>
      <c r="P33" s="4">
        <f t="shared" si="0"/>
        <v>1</v>
      </c>
      <c r="Q33" s="5">
        <f t="shared" si="1"/>
        <v>13</v>
      </c>
      <c r="R33" s="9" t="s">
        <v>8264</v>
      </c>
      <c r="S33" s="9" t="s">
        <v>8308</v>
      </c>
      <c r="T33" s="9" t="s">
        <v>8309</v>
      </c>
    </row>
    <row r="34" spans="1:20" ht="43.2" x14ac:dyDescent="0.3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12">
        <f t="shared" si="2"/>
        <v>49766.627511574072</v>
      </c>
      <c r="L34" s="12">
        <f t="shared" si="3"/>
        <v>49808.165972222225</v>
      </c>
      <c r="M34" s="9" t="b">
        <v>0</v>
      </c>
      <c r="N34" s="9">
        <v>89</v>
      </c>
      <c r="O34" s="9" t="b">
        <v>1</v>
      </c>
      <c r="P34" s="4">
        <f t="shared" si="0"/>
        <v>1.0024604569420035</v>
      </c>
      <c r="Q34" s="5">
        <f t="shared" si="1"/>
        <v>320.44943820224717</v>
      </c>
      <c r="R34" s="9" t="s">
        <v>8264</v>
      </c>
      <c r="S34" s="9" t="s">
        <v>8308</v>
      </c>
      <c r="T34" s="9" t="s">
        <v>8309</v>
      </c>
    </row>
    <row r="35" spans="1:20" ht="43.2" x14ac:dyDescent="0.3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12">
        <f t="shared" si="2"/>
        <v>49591.660891203705</v>
      </c>
      <c r="L35" s="12">
        <f t="shared" si="3"/>
        <v>49621.702557870376</v>
      </c>
      <c r="M35" s="9" t="b">
        <v>0</v>
      </c>
      <c r="N35" s="9">
        <v>64</v>
      </c>
      <c r="O35" s="9" t="b">
        <v>1</v>
      </c>
      <c r="P35" s="4">
        <f t="shared" si="0"/>
        <v>1.0209523809523811</v>
      </c>
      <c r="Q35" s="5">
        <f t="shared" si="1"/>
        <v>83.75</v>
      </c>
      <c r="R35" s="9" t="s">
        <v>8264</v>
      </c>
      <c r="S35" s="9" t="s">
        <v>8308</v>
      </c>
      <c r="T35" s="9" t="s">
        <v>8309</v>
      </c>
    </row>
    <row r="36" spans="1:20" ht="43.2" x14ac:dyDescent="0.3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12">
        <f t="shared" si="2"/>
        <v>49146.321770833332</v>
      </c>
      <c r="L36" s="12">
        <f t="shared" si="3"/>
        <v>49161.321770833332</v>
      </c>
      <c r="M36" s="9" t="b">
        <v>0</v>
      </c>
      <c r="N36" s="9">
        <v>68</v>
      </c>
      <c r="O36" s="9" t="b">
        <v>1</v>
      </c>
      <c r="P36" s="4">
        <f t="shared" si="0"/>
        <v>1.3046153846153845</v>
      </c>
      <c r="Q36" s="5">
        <f t="shared" si="1"/>
        <v>49.882352941176471</v>
      </c>
      <c r="R36" s="9" t="s">
        <v>8264</v>
      </c>
      <c r="S36" s="9" t="s">
        <v>8308</v>
      </c>
      <c r="T36" s="9" t="s">
        <v>8309</v>
      </c>
    </row>
    <row r="37" spans="1:20" ht="28.8" x14ac:dyDescent="0.3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12">
        <f t="shared" si="2"/>
        <v>49403.291828703703</v>
      </c>
      <c r="L37" s="12">
        <f t="shared" si="3"/>
        <v>49427</v>
      </c>
      <c r="M37" s="9" t="b">
        <v>0</v>
      </c>
      <c r="N37" s="9">
        <v>28</v>
      </c>
      <c r="O37" s="9" t="b">
        <v>1</v>
      </c>
      <c r="P37" s="4">
        <f t="shared" si="0"/>
        <v>1.665</v>
      </c>
      <c r="Q37" s="5">
        <f t="shared" si="1"/>
        <v>59.464285714285715</v>
      </c>
      <c r="R37" s="9" t="s">
        <v>8264</v>
      </c>
      <c r="S37" s="9" t="s">
        <v>8308</v>
      </c>
      <c r="T37" s="9" t="s">
        <v>8309</v>
      </c>
    </row>
    <row r="38" spans="1:20" ht="28.8" x14ac:dyDescent="0.3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12">
        <f t="shared" si="2"/>
        <v>49373.307002314818</v>
      </c>
      <c r="L38" s="12">
        <f t="shared" si="3"/>
        <v>49403.265335648146</v>
      </c>
      <c r="M38" s="9" t="b">
        <v>0</v>
      </c>
      <c r="N38" s="9">
        <v>44</v>
      </c>
      <c r="O38" s="9" t="b">
        <v>1</v>
      </c>
      <c r="P38" s="4">
        <f t="shared" si="0"/>
        <v>1.4215</v>
      </c>
      <c r="Q38" s="5">
        <f t="shared" si="1"/>
        <v>193.84090909090909</v>
      </c>
      <c r="R38" s="9" t="s">
        <v>8264</v>
      </c>
      <c r="S38" s="9" t="s">
        <v>8308</v>
      </c>
      <c r="T38" s="9" t="s">
        <v>8309</v>
      </c>
    </row>
    <row r="39" spans="1:20" ht="43.2" x14ac:dyDescent="0.3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12">
        <f t="shared" si="2"/>
        <v>49337.693043981482</v>
      </c>
      <c r="L39" s="12">
        <f t="shared" si="3"/>
        <v>49367.693043981482</v>
      </c>
      <c r="M39" s="9" t="b">
        <v>0</v>
      </c>
      <c r="N39" s="9">
        <v>253</v>
      </c>
      <c r="O39" s="9" t="b">
        <v>1</v>
      </c>
      <c r="P39" s="4">
        <f t="shared" si="0"/>
        <v>1.8344090909090909</v>
      </c>
      <c r="Q39" s="5">
        <f t="shared" si="1"/>
        <v>159.51383399209487</v>
      </c>
      <c r="R39" s="9" t="s">
        <v>8264</v>
      </c>
      <c r="S39" s="9" t="s">
        <v>8308</v>
      </c>
      <c r="T39" s="9" t="s">
        <v>8309</v>
      </c>
    </row>
    <row r="40" spans="1:20" ht="43.2" x14ac:dyDescent="0.3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12">
        <f t="shared" si="2"/>
        <v>48680.057222222218</v>
      </c>
      <c r="L40" s="12">
        <f t="shared" si="3"/>
        <v>48710.057222222218</v>
      </c>
      <c r="M40" s="9" t="b">
        <v>0</v>
      </c>
      <c r="N40" s="9">
        <v>66</v>
      </c>
      <c r="O40" s="9" t="b">
        <v>1</v>
      </c>
      <c r="P40" s="4">
        <f t="shared" si="0"/>
        <v>1.1004</v>
      </c>
      <c r="Q40" s="5">
        <f t="shared" si="1"/>
        <v>41.68181818181818</v>
      </c>
      <c r="R40" s="9" t="s">
        <v>8264</v>
      </c>
      <c r="S40" s="9" t="s">
        <v>8308</v>
      </c>
      <c r="T40" s="9" t="s">
        <v>8309</v>
      </c>
    </row>
    <row r="41" spans="1:20" ht="43.2" x14ac:dyDescent="0.3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12">
        <f t="shared" si="2"/>
        <v>49059.047083333331</v>
      </c>
      <c r="L41" s="12">
        <f t="shared" si="3"/>
        <v>49089.957638888889</v>
      </c>
      <c r="M41" s="9" t="b">
        <v>0</v>
      </c>
      <c r="N41" s="9">
        <v>217</v>
      </c>
      <c r="O41" s="9" t="b">
        <v>1</v>
      </c>
      <c r="P41" s="4">
        <f t="shared" si="0"/>
        <v>1.3098000000000001</v>
      </c>
      <c r="Q41" s="5">
        <f t="shared" si="1"/>
        <v>150.89861751152074</v>
      </c>
      <c r="R41" s="9" t="s">
        <v>8264</v>
      </c>
      <c r="S41" s="9" t="s">
        <v>8308</v>
      </c>
      <c r="T41" s="9" t="s">
        <v>8309</v>
      </c>
    </row>
    <row r="42" spans="1:20" ht="43.2" x14ac:dyDescent="0.3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12">
        <f t="shared" si="2"/>
        <v>49094.21398148148</v>
      </c>
      <c r="L42" s="12">
        <f t="shared" si="3"/>
        <v>49114.166666666664</v>
      </c>
      <c r="M42" s="9" t="b">
        <v>0</v>
      </c>
      <c r="N42" s="9">
        <v>16</v>
      </c>
      <c r="O42" s="9" t="b">
        <v>1</v>
      </c>
      <c r="P42" s="4">
        <f t="shared" si="0"/>
        <v>1.0135000000000001</v>
      </c>
      <c r="Q42" s="5">
        <f t="shared" si="1"/>
        <v>126.6875</v>
      </c>
      <c r="R42" s="9" t="s">
        <v>8264</v>
      </c>
      <c r="S42" s="9" t="s">
        <v>8308</v>
      </c>
      <c r="T42" s="9" t="s">
        <v>8309</v>
      </c>
    </row>
    <row r="43" spans="1:20" ht="43.2" x14ac:dyDescent="0.3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12">
        <f t="shared" si="2"/>
        <v>49192.568912037037</v>
      </c>
      <c r="L43" s="12">
        <f t="shared" si="3"/>
        <v>49222.568912037037</v>
      </c>
      <c r="M43" s="9" t="b">
        <v>0</v>
      </c>
      <c r="N43" s="9">
        <v>19</v>
      </c>
      <c r="O43" s="9" t="b">
        <v>1</v>
      </c>
      <c r="P43" s="4">
        <f t="shared" si="0"/>
        <v>1</v>
      </c>
      <c r="Q43" s="5">
        <f t="shared" si="1"/>
        <v>105.26315789473684</v>
      </c>
      <c r="R43" s="9" t="s">
        <v>8264</v>
      </c>
      <c r="S43" s="9" t="s">
        <v>8308</v>
      </c>
      <c r="T43" s="9" t="s">
        <v>8309</v>
      </c>
    </row>
    <row r="44" spans="1:20" ht="43.2" x14ac:dyDescent="0.3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12">
        <f t="shared" si="2"/>
        <v>49276.639189814814</v>
      </c>
      <c r="L44" s="12">
        <f t="shared" si="3"/>
        <v>49306.639189814814</v>
      </c>
      <c r="M44" s="9" t="b">
        <v>0</v>
      </c>
      <c r="N44" s="9">
        <v>169</v>
      </c>
      <c r="O44" s="9" t="b">
        <v>1</v>
      </c>
      <c r="P44" s="4">
        <f t="shared" si="0"/>
        <v>1.4185714285714286</v>
      </c>
      <c r="Q44" s="5">
        <f t="shared" si="1"/>
        <v>117.51479289940828</v>
      </c>
      <c r="R44" s="9" t="s">
        <v>8264</v>
      </c>
      <c r="S44" s="9" t="s">
        <v>8308</v>
      </c>
      <c r="T44" s="9" t="s">
        <v>8309</v>
      </c>
    </row>
    <row r="45" spans="1:20" ht="43.2" x14ac:dyDescent="0.3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12">
        <f t="shared" si="2"/>
        <v>49107.790347222224</v>
      </c>
      <c r="L45" s="12">
        <f t="shared" si="3"/>
        <v>49138</v>
      </c>
      <c r="M45" s="9" t="b">
        <v>0</v>
      </c>
      <c r="N45" s="9">
        <v>263</v>
      </c>
      <c r="O45" s="9" t="b">
        <v>1</v>
      </c>
      <c r="P45" s="4">
        <f t="shared" si="0"/>
        <v>3.0865999999999998</v>
      </c>
      <c r="Q45" s="5">
        <f t="shared" si="1"/>
        <v>117.36121673003802</v>
      </c>
      <c r="R45" s="9" t="s">
        <v>8264</v>
      </c>
      <c r="S45" s="9" t="s">
        <v>8308</v>
      </c>
      <c r="T45" s="9" t="s">
        <v>8309</v>
      </c>
    </row>
    <row r="46" spans="1:20" ht="43.2" x14ac:dyDescent="0.3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12">
        <f t="shared" si="2"/>
        <v>49179.098807870374</v>
      </c>
      <c r="L46" s="12">
        <f t="shared" si="3"/>
        <v>49224.098807870374</v>
      </c>
      <c r="M46" s="9" t="b">
        <v>0</v>
      </c>
      <c r="N46" s="9">
        <v>15</v>
      </c>
      <c r="O46" s="9" t="b">
        <v>1</v>
      </c>
      <c r="P46" s="4">
        <f t="shared" si="0"/>
        <v>1</v>
      </c>
      <c r="Q46" s="5">
        <f t="shared" si="1"/>
        <v>133.33333333333334</v>
      </c>
      <c r="R46" s="9" t="s">
        <v>8264</v>
      </c>
      <c r="S46" s="9" t="s">
        <v>8308</v>
      </c>
      <c r="T46" s="9" t="s">
        <v>8309</v>
      </c>
    </row>
    <row r="47" spans="1:20" ht="43.2" x14ac:dyDescent="0.3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12">
        <f t="shared" si="2"/>
        <v>49762.623923611114</v>
      </c>
      <c r="L47" s="12">
        <f t="shared" si="3"/>
        <v>49792.623923611114</v>
      </c>
      <c r="M47" s="9" t="b">
        <v>0</v>
      </c>
      <c r="N47" s="9">
        <v>61</v>
      </c>
      <c r="O47" s="9" t="b">
        <v>1</v>
      </c>
      <c r="P47" s="4">
        <f t="shared" si="0"/>
        <v>1.2</v>
      </c>
      <c r="Q47" s="5">
        <f t="shared" si="1"/>
        <v>98.360655737704917</v>
      </c>
      <c r="R47" s="9" t="s">
        <v>8264</v>
      </c>
      <c r="S47" s="9" t="s">
        <v>8308</v>
      </c>
      <c r="T47" s="9" t="s">
        <v>8309</v>
      </c>
    </row>
    <row r="48" spans="1:20" ht="43.2" x14ac:dyDescent="0.3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12">
        <f t="shared" si="2"/>
        <v>49628.964976851858</v>
      </c>
      <c r="L48" s="12">
        <f t="shared" si="3"/>
        <v>49658.964976851858</v>
      </c>
      <c r="M48" s="9" t="b">
        <v>0</v>
      </c>
      <c r="N48" s="9">
        <v>45</v>
      </c>
      <c r="O48" s="9" t="b">
        <v>1</v>
      </c>
      <c r="P48" s="4">
        <f t="shared" si="0"/>
        <v>1.0416666666666667</v>
      </c>
      <c r="Q48" s="5">
        <f t="shared" si="1"/>
        <v>194.44444444444446</v>
      </c>
      <c r="R48" s="9" t="s">
        <v>8264</v>
      </c>
      <c r="S48" s="9" t="s">
        <v>8308</v>
      </c>
      <c r="T48" s="9" t="s">
        <v>8309</v>
      </c>
    </row>
    <row r="49" spans="1:20" ht="43.2" x14ac:dyDescent="0.3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12">
        <f t="shared" si="2"/>
        <v>49237.819525462961</v>
      </c>
      <c r="L49" s="12">
        <f t="shared" si="3"/>
        <v>49297.861192129625</v>
      </c>
      <c r="M49" s="9" t="b">
        <v>0</v>
      </c>
      <c r="N49" s="9">
        <v>70</v>
      </c>
      <c r="O49" s="9" t="b">
        <v>1</v>
      </c>
      <c r="P49" s="4">
        <f t="shared" si="0"/>
        <v>1.0761100000000001</v>
      </c>
      <c r="Q49" s="5">
        <f t="shared" si="1"/>
        <v>76.865000000000009</v>
      </c>
      <c r="R49" s="9" t="s">
        <v>8264</v>
      </c>
      <c r="S49" s="9" t="s">
        <v>8308</v>
      </c>
      <c r="T49" s="9" t="s">
        <v>8309</v>
      </c>
    </row>
    <row r="50" spans="1:20" ht="43.2" x14ac:dyDescent="0.3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12">
        <f t="shared" si="2"/>
        <v>49338.516898148147</v>
      </c>
      <c r="L50" s="12">
        <f t="shared" si="3"/>
        <v>49369.5</v>
      </c>
      <c r="M50" s="9" t="b">
        <v>0</v>
      </c>
      <c r="N50" s="9">
        <v>38</v>
      </c>
      <c r="O50" s="9" t="b">
        <v>1</v>
      </c>
      <c r="P50" s="4">
        <f t="shared" si="0"/>
        <v>1.0794999999999999</v>
      </c>
      <c r="Q50" s="5">
        <f t="shared" si="1"/>
        <v>56.815789473684212</v>
      </c>
      <c r="R50" s="9" t="s">
        <v>8264</v>
      </c>
      <c r="S50" s="9" t="s">
        <v>8308</v>
      </c>
      <c r="T50" s="9" t="s">
        <v>8309</v>
      </c>
    </row>
    <row r="51" spans="1:20" x14ac:dyDescent="0.3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12">
        <f t="shared" si="2"/>
        <v>49576.176446759258</v>
      </c>
      <c r="L51" s="12">
        <f t="shared" si="3"/>
        <v>49606.176446759258</v>
      </c>
      <c r="M51" s="9" t="b">
        <v>0</v>
      </c>
      <c r="N51" s="9">
        <v>87</v>
      </c>
      <c r="O51" s="9" t="b">
        <v>1</v>
      </c>
      <c r="P51" s="4">
        <f t="shared" si="0"/>
        <v>1</v>
      </c>
      <c r="Q51" s="5">
        <f t="shared" si="1"/>
        <v>137.93103448275863</v>
      </c>
      <c r="R51" s="9" t="s">
        <v>8264</v>
      </c>
      <c r="S51" s="9" t="s">
        <v>8308</v>
      </c>
      <c r="T51" s="9" t="s">
        <v>8309</v>
      </c>
    </row>
    <row r="52" spans="1:20" ht="43.2" x14ac:dyDescent="0.3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12">
        <f t="shared" si="2"/>
        <v>49300.752986111111</v>
      </c>
      <c r="L52" s="12">
        <f t="shared" si="3"/>
        <v>49339.708333333328</v>
      </c>
      <c r="M52" s="9" t="b">
        <v>0</v>
      </c>
      <c r="N52" s="9">
        <v>22</v>
      </c>
      <c r="O52" s="9" t="b">
        <v>1</v>
      </c>
      <c r="P52" s="4">
        <f t="shared" si="0"/>
        <v>1</v>
      </c>
      <c r="Q52" s="5">
        <f t="shared" si="1"/>
        <v>27.272727272727273</v>
      </c>
      <c r="R52" s="9" t="s">
        <v>8264</v>
      </c>
      <c r="S52" s="9" t="s">
        <v>8308</v>
      </c>
      <c r="T52" s="9" t="s">
        <v>8309</v>
      </c>
    </row>
    <row r="53" spans="1:20" ht="43.2" x14ac:dyDescent="0.3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12">
        <f t="shared" si="2"/>
        <v>49501.928668981483</v>
      </c>
      <c r="L53" s="12">
        <f t="shared" si="3"/>
        <v>49531.928668981483</v>
      </c>
      <c r="M53" s="9" t="b">
        <v>0</v>
      </c>
      <c r="N53" s="9">
        <v>119</v>
      </c>
      <c r="O53" s="9" t="b">
        <v>1</v>
      </c>
      <c r="P53" s="4">
        <f t="shared" si="0"/>
        <v>1.2801818181818181</v>
      </c>
      <c r="Q53" s="5">
        <f t="shared" si="1"/>
        <v>118.33613445378151</v>
      </c>
      <c r="R53" s="9" t="s">
        <v>8264</v>
      </c>
      <c r="S53" s="9" t="s">
        <v>8308</v>
      </c>
      <c r="T53" s="9" t="s">
        <v>8309</v>
      </c>
    </row>
    <row r="54" spans="1:20" ht="43.2" x14ac:dyDescent="0.3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12">
        <f t="shared" si="2"/>
        <v>49112.701921296299</v>
      </c>
      <c r="L54" s="12">
        <f t="shared" si="3"/>
        <v>49142.701921296299</v>
      </c>
      <c r="M54" s="9" t="b">
        <v>0</v>
      </c>
      <c r="N54" s="9">
        <v>52</v>
      </c>
      <c r="O54" s="9" t="b">
        <v>1</v>
      </c>
      <c r="P54" s="4">
        <f t="shared" si="0"/>
        <v>1.1620999999999999</v>
      </c>
      <c r="Q54" s="5">
        <f t="shared" si="1"/>
        <v>223.48076923076923</v>
      </c>
      <c r="R54" s="9" t="s">
        <v>8264</v>
      </c>
      <c r="S54" s="9" t="s">
        <v>8308</v>
      </c>
      <c r="T54" s="9" t="s">
        <v>8309</v>
      </c>
    </row>
    <row r="55" spans="1:20" ht="28.8" x14ac:dyDescent="0.3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12">
        <f t="shared" si="2"/>
        <v>49024.549131944441</v>
      </c>
      <c r="L55" s="12">
        <f t="shared" si="3"/>
        <v>49038.916666666664</v>
      </c>
      <c r="M55" s="9" t="b">
        <v>0</v>
      </c>
      <c r="N55" s="9">
        <v>117</v>
      </c>
      <c r="O55" s="9" t="b">
        <v>1</v>
      </c>
      <c r="P55" s="4">
        <f t="shared" si="0"/>
        <v>1.0963333333333334</v>
      </c>
      <c r="Q55" s="5">
        <f t="shared" si="1"/>
        <v>28.111111111111111</v>
      </c>
      <c r="R55" s="9" t="s">
        <v>8264</v>
      </c>
      <c r="S55" s="9" t="s">
        <v>8308</v>
      </c>
      <c r="T55" s="9" t="s">
        <v>8309</v>
      </c>
    </row>
    <row r="56" spans="1:20" ht="43.2" x14ac:dyDescent="0.3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12">
        <f t="shared" si="2"/>
        <v>49638.713206018518</v>
      </c>
      <c r="L56" s="12">
        <f t="shared" si="3"/>
        <v>49668.713206018518</v>
      </c>
      <c r="M56" s="9" t="b">
        <v>0</v>
      </c>
      <c r="N56" s="9">
        <v>52</v>
      </c>
      <c r="O56" s="9" t="b">
        <v>1</v>
      </c>
      <c r="P56" s="4">
        <f t="shared" si="0"/>
        <v>1.01</v>
      </c>
      <c r="Q56" s="5">
        <f t="shared" si="1"/>
        <v>194.23076923076923</v>
      </c>
      <c r="R56" s="9" t="s">
        <v>8264</v>
      </c>
      <c r="S56" s="9" t="s">
        <v>8308</v>
      </c>
      <c r="T56" s="9" t="s">
        <v>8309</v>
      </c>
    </row>
    <row r="57" spans="1:20" ht="43.2" x14ac:dyDescent="0.3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12">
        <f t="shared" si="2"/>
        <v>49801.968935185185</v>
      </c>
      <c r="L57" s="12">
        <f t="shared" si="3"/>
        <v>49822.968935185185</v>
      </c>
      <c r="M57" s="9" t="b">
        <v>0</v>
      </c>
      <c r="N57" s="9">
        <v>86</v>
      </c>
      <c r="O57" s="9" t="b">
        <v>1</v>
      </c>
      <c r="P57" s="4">
        <f t="shared" si="0"/>
        <v>1.2895348837209302</v>
      </c>
      <c r="Q57" s="5">
        <f t="shared" si="1"/>
        <v>128.95348837209303</v>
      </c>
      <c r="R57" s="9" t="s">
        <v>8264</v>
      </c>
      <c r="S57" s="9" t="s">
        <v>8308</v>
      </c>
      <c r="T57" s="9" t="s">
        <v>8309</v>
      </c>
    </row>
    <row r="58" spans="1:20" ht="28.8" x14ac:dyDescent="0.3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12">
        <f t="shared" si="2"/>
        <v>49454.548888888887</v>
      </c>
      <c r="L58" s="12">
        <f t="shared" si="3"/>
        <v>49468.666666666672</v>
      </c>
      <c r="M58" s="9" t="b">
        <v>0</v>
      </c>
      <c r="N58" s="9">
        <v>174</v>
      </c>
      <c r="O58" s="9" t="b">
        <v>1</v>
      </c>
      <c r="P58" s="4">
        <f t="shared" si="0"/>
        <v>1.0726249999999999</v>
      </c>
      <c r="Q58" s="5">
        <f t="shared" si="1"/>
        <v>49.316091954022987</v>
      </c>
      <c r="R58" s="9" t="s">
        <v>8264</v>
      </c>
      <c r="S58" s="9" t="s">
        <v>8308</v>
      </c>
      <c r="T58" s="9" t="s">
        <v>8309</v>
      </c>
    </row>
    <row r="59" spans="1:20" ht="43.2" x14ac:dyDescent="0.3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12">
        <f t="shared" si="2"/>
        <v>49394.83289351852</v>
      </c>
      <c r="L59" s="12">
        <f t="shared" si="3"/>
        <v>49424.83289351852</v>
      </c>
      <c r="M59" s="9" t="b">
        <v>0</v>
      </c>
      <c r="N59" s="9">
        <v>69</v>
      </c>
      <c r="O59" s="9" t="b">
        <v>1</v>
      </c>
      <c r="P59" s="4">
        <f t="shared" si="0"/>
        <v>1.0189999999999999</v>
      </c>
      <c r="Q59" s="5">
        <f t="shared" si="1"/>
        <v>221.52173913043478</v>
      </c>
      <c r="R59" s="9" t="s">
        <v>8264</v>
      </c>
      <c r="S59" s="9" t="s">
        <v>8308</v>
      </c>
      <c r="T59" s="9" t="s">
        <v>8309</v>
      </c>
    </row>
    <row r="60" spans="1:20" ht="28.8" x14ac:dyDescent="0.3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12">
        <f t="shared" si="2"/>
        <v>49237.745046296295</v>
      </c>
      <c r="L60" s="12">
        <f t="shared" si="3"/>
        <v>49267.786712962959</v>
      </c>
      <c r="M60" s="9" t="b">
        <v>0</v>
      </c>
      <c r="N60" s="9">
        <v>75</v>
      </c>
      <c r="O60" s="9" t="b">
        <v>1</v>
      </c>
      <c r="P60" s="4">
        <f t="shared" si="0"/>
        <v>1.0290999999999999</v>
      </c>
      <c r="Q60" s="5">
        <f t="shared" si="1"/>
        <v>137.21333333333334</v>
      </c>
      <c r="R60" s="9" t="s">
        <v>8264</v>
      </c>
      <c r="S60" s="9" t="s">
        <v>8308</v>
      </c>
      <c r="T60" s="9" t="s">
        <v>8309</v>
      </c>
    </row>
    <row r="61" spans="1:20" ht="43.2" x14ac:dyDescent="0.3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12">
        <f t="shared" si="2"/>
        <v>49535.23583333334</v>
      </c>
      <c r="L61" s="12">
        <f t="shared" si="3"/>
        <v>49566.875</v>
      </c>
      <c r="M61" s="9" t="b">
        <v>0</v>
      </c>
      <c r="N61" s="9">
        <v>33</v>
      </c>
      <c r="O61" s="9" t="b">
        <v>1</v>
      </c>
      <c r="P61" s="4">
        <f t="shared" si="0"/>
        <v>1.0012570000000001</v>
      </c>
      <c r="Q61" s="5">
        <f t="shared" si="1"/>
        <v>606.82242424242418</v>
      </c>
      <c r="R61" s="9" t="s">
        <v>8264</v>
      </c>
      <c r="S61" s="9" t="s">
        <v>8308</v>
      </c>
      <c r="T61" s="9" t="s">
        <v>8309</v>
      </c>
    </row>
    <row r="62" spans="1:20" ht="43.2" x14ac:dyDescent="0.3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12">
        <f t="shared" si="2"/>
        <v>49006.901817129627</v>
      </c>
      <c r="L62" s="12">
        <f t="shared" si="3"/>
        <v>49026</v>
      </c>
      <c r="M62" s="9" t="b">
        <v>0</v>
      </c>
      <c r="N62" s="9">
        <v>108</v>
      </c>
      <c r="O62" s="9" t="b">
        <v>1</v>
      </c>
      <c r="P62" s="4">
        <f t="shared" si="0"/>
        <v>1.0329622222222221</v>
      </c>
      <c r="Q62" s="5">
        <f t="shared" si="1"/>
        <v>43.040092592592593</v>
      </c>
      <c r="R62" s="9" t="s">
        <v>8265</v>
      </c>
      <c r="S62" s="9" t="s">
        <v>8308</v>
      </c>
      <c r="T62" s="9" t="s">
        <v>8310</v>
      </c>
    </row>
    <row r="63" spans="1:20" ht="43.2" x14ac:dyDescent="0.3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12">
        <f t="shared" si="2"/>
        <v>48714.814317129632</v>
      </c>
      <c r="L63" s="12">
        <f t="shared" si="3"/>
        <v>48736.814317129632</v>
      </c>
      <c r="M63" s="9" t="b">
        <v>0</v>
      </c>
      <c r="N63" s="9">
        <v>23</v>
      </c>
      <c r="O63" s="9" t="b">
        <v>1</v>
      </c>
      <c r="P63" s="4">
        <f t="shared" si="0"/>
        <v>1.4830000000000001</v>
      </c>
      <c r="Q63" s="5">
        <f t="shared" si="1"/>
        <v>322.39130434782606</v>
      </c>
      <c r="R63" s="9" t="s">
        <v>8265</v>
      </c>
      <c r="S63" s="9" t="s">
        <v>8308</v>
      </c>
      <c r="T63" s="9" t="s">
        <v>8310</v>
      </c>
    </row>
    <row r="64" spans="1:20" ht="43.2" x14ac:dyDescent="0.3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12">
        <f t="shared" si="2"/>
        <v>48616.799513888887</v>
      </c>
      <c r="L64" s="12">
        <f t="shared" si="3"/>
        <v>48641.799513888887</v>
      </c>
      <c r="M64" s="9" t="b">
        <v>0</v>
      </c>
      <c r="N64" s="9">
        <v>48</v>
      </c>
      <c r="O64" s="9" t="b">
        <v>1</v>
      </c>
      <c r="P64" s="4">
        <f t="shared" si="0"/>
        <v>1.5473333333333332</v>
      </c>
      <c r="Q64" s="5">
        <f t="shared" si="1"/>
        <v>96.708333333333329</v>
      </c>
      <c r="R64" s="9" t="s">
        <v>8265</v>
      </c>
      <c r="S64" s="9" t="s">
        <v>8308</v>
      </c>
      <c r="T64" s="9" t="s">
        <v>8310</v>
      </c>
    </row>
    <row r="65" spans="1:20" ht="43.2" x14ac:dyDescent="0.3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12">
        <f t="shared" si="2"/>
        <v>48917.912187499998</v>
      </c>
      <c r="L65" s="12">
        <f t="shared" si="3"/>
        <v>48941.207638888889</v>
      </c>
      <c r="M65" s="9" t="b">
        <v>0</v>
      </c>
      <c r="N65" s="9">
        <v>64</v>
      </c>
      <c r="O65" s="9" t="b">
        <v>1</v>
      </c>
      <c r="P65" s="4">
        <f t="shared" si="0"/>
        <v>1.1351849999999999</v>
      </c>
      <c r="Q65" s="5">
        <f t="shared" si="1"/>
        <v>35.474531249999998</v>
      </c>
      <c r="R65" s="9" t="s">
        <v>8265</v>
      </c>
      <c r="S65" s="9" t="s">
        <v>8308</v>
      </c>
      <c r="T65" s="9" t="s">
        <v>8310</v>
      </c>
    </row>
    <row r="66" spans="1:20" ht="43.2" x14ac:dyDescent="0.3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12">
        <f t="shared" si="2"/>
        <v>48738.01829861111</v>
      </c>
      <c r="L66" s="12">
        <f t="shared" si="3"/>
        <v>48768.01829861111</v>
      </c>
      <c r="M66" s="9" t="b">
        <v>0</v>
      </c>
      <c r="N66" s="9">
        <v>24</v>
      </c>
      <c r="O66" s="9" t="b">
        <v>1</v>
      </c>
      <c r="P66" s="4">
        <f t="shared" ref="P66:P129" si="4">E66/D66</f>
        <v>1.7333333333333334</v>
      </c>
      <c r="Q66" s="5">
        <f t="shared" ref="Q66:Q129" si="5">E66/N66</f>
        <v>86.666666666666671</v>
      </c>
      <c r="R66" s="9" t="s">
        <v>8265</v>
      </c>
      <c r="S66" s="9" t="s">
        <v>8308</v>
      </c>
      <c r="T66" s="9" t="s">
        <v>8310</v>
      </c>
    </row>
    <row r="67" spans="1:20" ht="28.8" x14ac:dyDescent="0.3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12">
        <f t="shared" ref="K67:K130" si="6">(((J67/60)/60)/24)+DATE(1990,1,1)</f>
        <v>49140.821226851855</v>
      </c>
      <c r="L67" s="12">
        <f t="shared" ref="L67:L130" si="7">(((I67/60)/60)/24)+DATE(1990,1,1)</f>
        <v>49167.249305555553</v>
      </c>
      <c r="M67" s="9" t="b">
        <v>0</v>
      </c>
      <c r="N67" s="9">
        <v>57</v>
      </c>
      <c r="O67" s="9" t="b">
        <v>1</v>
      </c>
      <c r="P67" s="4">
        <f t="shared" si="4"/>
        <v>1.0752857142857142</v>
      </c>
      <c r="Q67" s="5">
        <f t="shared" si="5"/>
        <v>132.05263157894737</v>
      </c>
      <c r="R67" s="9" t="s">
        <v>8265</v>
      </c>
      <c r="S67" s="9" t="s">
        <v>8308</v>
      </c>
      <c r="T67" s="9" t="s">
        <v>8310</v>
      </c>
    </row>
    <row r="68" spans="1:20" ht="28.8" x14ac:dyDescent="0.3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12">
        <f t="shared" si="6"/>
        <v>49844.849768518514</v>
      </c>
      <c r="L68" s="12">
        <f t="shared" si="7"/>
        <v>49874.849768518514</v>
      </c>
      <c r="M68" s="9" t="b">
        <v>0</v>
      </c>
      <c r="N68" s="9">
        <v>26</v>
      </c>
      <c r="O68" s="9" t="b">
        <v>1</v>
      </c>
      <c r="P68" s="4">
        <f t="shared" si="4"/>
        <v>1.1859999999999999</v>
      </c>
      <c r="Q68" s="5">
        <f t="shared" si="5"/>
        <v>91.230769230769226</v>
      </c>
      <c r="R68" s="9" t="s">
        <v>8265</v>
      </c>
      <c r="S68" s="9" t="s">
        <v>8308</v>
      </c>
      <c r="T68" s="9" t="s">
        <v>8310</v>
      </c>
    </row>
    <row r="69" spans="1:20" ht="43.2" x14ac:dyDescent="0.3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12">
        <f t="shared" si="6"/>
        <v>48380.583379629628</v>
      </c>
      <c r="L69" s="12">
        <f t="shared" si="7"/>
        <v>48410.583379629628</v>
      </c>
      <c r="M69" s="9" t="b">
        <v>0</v>
      </c>
      <c r="N69" s="9">
        <v>20</v>
      </c>
      <c r="O69" s="9" t="b">
        <v>1</v>
      </c>
      <c r="P69" s="4">
        <f t="shared" si="4"/>
        <v>1.1625000000000001</v>
      </c>
      <c r="Q69" s="5">
        <f t="shared" si="5"/>
        <v>116.25</v>
      </c>
      <c r="R69" s="9" t="s">
        <v>8265</v>
      </c>
      <c r="S69" s="9" t="s">
        <v>8308</v>
      </c>
      <c r="T69" s="9" t="s">
        <v>8310</v>
      </c>
    </row>
    <row r="70" spans="1:20" ht="57.6" x14ac:dyDescent="0.3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12">
        <f t="shared" si="6"/>
        <v>48968.569340277776</v>
      </c>
      <c r="L70" s="12">
        <f t="shared" si="7"/>
        <v>48998.569340277776</v>
      </c>
      <c r="M70" s="9" t="b">
        <v>0</v>
      </c>
      <c r="N70" s="9">
        <v>36</v>
      </c>
      <c r="O70" s="9" t="b">
        <v>1</v>
      </c>
      <c r="P70" s="4">
        <f t="shared" si="4"/>
        <v>1.2716666666666667</v>
      </c>
      <c r="Q70" s="5">
        <f t="shared" si="5"/>
        <v>21.194444444444443</v>
      </c>
      <c r="R70" s="9" t="s">
        <v>8265</v>
      </c>
      <c r="S70" s="9" t="s">
        <v>8308</v>
      </c>
      <c r="T70" s="9" t="s">
        <v>8310</v>
      </c>
    </row>
    <row r="71" spans="1:20" ht="43.2" x14ac:dyDescent="0.3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12">
        <f t="shared" si="6"/>
        <v>48091.187789351854</v>
      </c>
      <c r="L71" s="12">
        <f t="shared" si="7"/>
        <v>48123.290972222225</v>
      </c>
      <c r="M71" s="9" t="b">
        <v>0</v>
      </c>
      <c r="N71" s="9">
        <v>178</v>
      </c>
      <c r="O71" s="9" t="b">
        <v>1</v>
      </c>
      <c r="P71" s="4">
        <f t="shared" si="4"/>
        <v>1.109423</v>
      </c>
      <c r="Q71" s="5">
        <f t="shared" si="5"/>
        <v>62.327134831460668</v>
      </c>
      <c r="R71" s="9" t="s">
        <v>8265</v>
      </c>
      <c r="S71" s="9" t="s">
        <v>8308</v>
      </c>
      <c r="T71" s="9" t="s">
        <v>8310</v>
      </c>
    </row>
    <row r="72" spans="1:20" ht="43.2" x14ac:dyDescent="0.3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12">
        <f t="shared" si="6"/>
        <v>48035.896354166667</v>
      </c>
      <c r="L72" s="12">
        <f t="shared" si="7"/>
        <v>48095.896354166667</v>
      </c>
      <c r="M72" s="9" t="b">
        <v>0</v>
      </c>
      <c r="N72" s="9">
        <v>17</v>
      </c>
      <c r="O72" s="9" t="b">
        <v>1</v>
      </c>
      <c r="P72" s="4">
        <f t="shared" si="4"/>
        <v>1.272</v>
      </c>
      <c r="Q72" s="5">
        <f t="shared" si="5"/>
        <v>37.411764705882355</v>
      </c>
      <c r="R72" s="9" t="s">
        <v>8265</v>
      </c>
      <c r="S72" s="9" t="s">
        <v>8308</v>
      </c>
      <c r="T72" s="9" t="s">
        <v>8310</v>
      </c>
    </row>
    <row r="73" spans="1:20" ht="43.2" x14ac:dyDescent="0.3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12">
        <f t="shared" si="6"/>
        <v>48302.271493055552</v>
      </c>
      <c r="L73" s="12">
        <f t="shared" si="7"/>
        <v>48362.271493055552</v>
      </c>
      <c r="M73" s="9" t="b">
        <v>0</v>
      </c>
      <c r="N73" s="9">
        <v>32</v>
      </c>
      <c r="O73" s="9" t="b">
        <v>1</v>
      </c>
      <c r="P73" s="4">
        <f t="shared" si="4"/>
        <v>1.2394444444444443</v>
      </c>
      <c r="Q73" s="5">
        <f t="shared" si="5"/>
        <v>69.71875</v>
      </c>
      <c r="R73" s="9" t="s">
        <v>8265</v>
      </c>
      <c r="S73" s="9" t="s">
        <v>8308</v>
      </c>
      <c r="T73" s="9" t="s">
        <v>8310</v>
      </c>
    </row>
    <row r="74" spans="1:20" ht="43.2" x14ac:dyDescent="0.3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12">
        <f t="shared" si="6"/>
        <v>48513.010196759256</v>
      </c>
      <c r="L74" s="12">
        <f t="shared" si="7"/>
        <v>48533</v>
      </c>
      <c r="M74" s="9" t="b">
        <v>0</v>
      </c>
      <c r="N74" s="9">
        <v>41</v>
      </c>
      <c r="O74" s="9" t="b">
        <v>1</v>
      </c>
      <c r="P74" s="4">
        <f t="shared" si="4"/>
        <v>1.084090909090909</v>
      </c>
      <c r="Q74" s="5">
        <f t="shared" si="5"/>
        <v>58.170731707317074</v>
      </c>
      <c r="R74" s="9" t="s">
        <v>8265</v>
      </c>
      <c r="S74" s="9" t="s">
        <v>8308</v>
      </c>
      <c r="T74" s="9" t="s">
        <v>8310</v>
      </c>
    </row>
    <row r="75" spans="1:20" ht="43.2" x14ac:dyDescent="0.3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12">
        <f t="shared" si="6"/>
        <v>47892.75675925926</v>
      </c>
      <c r="L75" s="12">
        <f t="shared" si="7"/>
        <v>47971.165972222225</v>
      </c>
      <c r="M75" s="9" t="b">
        <v>0</v>
      </c>
      <c r="N75" s="9">
        <v>18</v>
      </c>
      <c r="O75" s="9" t="b">
        <v>1</v>
      </c>
      <c r="P75" s="4">
        <f t="shared" si="4"/>
        <v>1</v>
      </c>
      <c r="Q75" s="5">
        <f t="shared" si="5"/>
        <v>50</v>
      </c>
      <c r="R75" s="9" t="s">
        <v>8265</v>
      </c>
      <c r="S75" s="9" t="s">
        <v>8308</v>
      </c>
      <c r="T75" s="9" t="s">
        <v>8310</v>
      </c>
    </row>
    <row r="76" spans="1:20" ht="43.2" x14ac:dyDescent="0.3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12">
        <f t="shared" si="6"/>
        <v>49665.487210648149</v>
      </c>
      <c r="L76" s="12">
        <f t="shared" si="7"/>
        <v>49695.487210648149</v>
      </c>
      <c r="M76" s="9" t="b">
        <v>0</v>
      </c>
      <c r="N76" s="9">
        <v>29</v>
      </c>
      <c r="O76" s="9" t="b">
        <v>1</v>
      </c>
      <c r="P76" s="4">
        <f t="shared" si="4"/>
        <v>1.1293199999999999</v>
      </c>
      <c r="Q76" s="5">
        <f t="shared" si="5"/>
        <v>19.471034482758618</v>
      </c>
      <c r="R76" s="9" t="s">
        <v>8265</v>
      </c>
      <c r="S76" s="9" t="s">
        <v>8308</v>
      </c>
      <c r="T76" s="9" t="s">
        <v>8310</v>
      </c>
    </row>
    <row r="77" spans="1:20" ht="43.2" x14ac:dyDescent="0.3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12">
        <f t="shared" si="6"/>
        <v>48662.209166666667</v>
      </c>
      <c r="L77" s="12">
        <f t="shared" si="7"/>
        <v>48692.209166666667</v>
      </c>
      <c r="M77" s="9" t="b">
        <v>0</v>
      </c>
      <c r="N77" s="9">
        <v>47</v>
      </c>
      <c r="O77" s="9" t="b">
        <v>1</v>
      </c>
      <c r="P77" s="4">
        <f t="shared" si="4"/>
        <v>1.1542857142857144</v>
      </c>
      <c r="Q77" s="5">
        <f t="shared" si="5"/>
        <v>85.957446808510639</v>
      </c>
      <c r="R77" s="9" t="s">
        <v>8265</v>
      </c>
      <c r="S77" s="9" t="s">
        <v>8308</v>
      </c>
      <c r="T77" s="9" t="s">
        <v>8310</v>
      </c>
    </row>
    <row r="78" spans="1:20" ht="43.2" x14ac:dyDescent="0.3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12">
        <f t="shared" si="6"/>
        <v>48149.691643518519</v>
      </c>
      <c r="L78" s="12">
        <f t="shared" si="7"/>
        <v>48209.733310185184</v>
      </c>
      <c r="M78" s="9" t="b">
        <v>0</v>
      </c>
      <c r="N78" s="9">
        <v>15</v>
      </c>
      <c r="O78" s="9" t="b">
        <v>1</v>
      </c>
      <c r="P78" s="4">
        <f t="shared" si="4"/>
        <v>1.5333333333333334</v>
      </c>
      <c r="Q78" s="5">
        <f t="shared" si="5"/>
        <v>30.666666666666668</v>
      </c>
      <c r="R78" s="9" t="s">
        <v>8265</v>
      </c>
      <c r="S78" s="9" t="s">
        <v>8308</v>
      </c>
      <c r="T78" s="9" t="s">
        <v>8310</v>
      </c>
    </row>
    <row r="79" spans="1:20" ht="43.2" x14ac:dyDescent="0.3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12">
        <f t="shared" si="6"/>
        <v>48302.144872685189</v>
      </c>
      <c r="L79" s="12">
        <f t="shared" si="7"/>
        <v>48355.124305555553</v>
      </c>
      <c r="M79" s="9" t="b">
        <v>0</v>
      </c>
      <c r="N79" s="9">
        <v>26</v>
      </c>
      <c r="O79" s="9" t="b">
        <v>1</v>
      </c>
      <c r="P79" s="4">
        <f t="shared" si="4"/>
        <v>3.9249999999999998</v>
      </c>
      <c r="Q79" s="5">
        <f t="shared" si="5"/>
        <v>60.384615384615387</v>
      </c>
      <c r="R79" s="9" t="s">
        <v>8265</v>
      </c>
      <c r="S79" s="9" t="s">
        <v>8308</v>
      </c>
      <c r="T79" s="9" t="s">
        <v>8310</v>
      </c>
    </row>
    <row r="80" spans="1:20" ht="86.4" x14ac:dyDescent="0.3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12">
        <f t="shared" si="6"/>
        <v>49909.730567129634</v>
      </c>
      <c r="L80" s="12">
        <f t="shared" si="7"/>
        <v>49919.730567129634</v>
      </c>
      <c r="M80" s="9" t="b">
        <v>0</v>
      </c>
      <c r="N80" s="9">
        <v>35</v>
      </c>
      <c r="O80" s="9" t="b">
        <v>1</v>
      </c>
      <c r="P80" s="4">
        <f t="shared" si="4"/>
        <v>27.02</v>
      </c>
      <c r="Q80" s="5">
        <f t="shared" si="5"/>
        <v>38.6</v>
      </c>
      <c r="R80" s="9" t="s">
        <v>8265</v>
      </c>
      <c r="S80" s="9" t="s">
        <v>8308</v>
      </c>
      <c r="T80" s="9" t="s">
        <v>8310</v>
      </c>
    </row>
    <row r="81" spans="1:20" ht="43.2" x14ac:dyDescent="0.3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12">
        <f t="shared" si="6"/>
        <v>49029.776539351849</v>
      </c>
      <c r="L81" s="12">
        <f t="shared" si="7"/>
        <v>49059.776539351849</v>
      </c>
      <c r="M81" s="9" t="b">
        <v>0</v>
      </c>
      <c r="N81" s="9">
        <v>41</v>
      </c>
      <c r="O81" s="9" t="b">
        <v>1</v>
      </c>
      <c r="P81" s="4">
        <f t="shared" si="4"/>
        <v>1.27</v>
      </c>
      <c r="Q81" s="5">
        <f t="shared" si="5"/>
        <v>40.268292682926827</v>
      </c>
      <c r="R81" s="9" t="s">
        <v>8265</v>
      </c>
      <c r="S81" s="9" t="s">
        <v>8308</v>
      </c>
      <c r="T81" s="9" t="s">
        <v>8310</v>
      </c>
    </row>
    <row r="82" spans="1:20" ht="43.2" x14ac:dyDescent="0.3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12">
        <f t="shared" si="6"/>
        <v>48888.083981481483</v>
      </c>
      <c r="L82" s="12">
        <f t="shared" si="7"/>
        <v>48923.083981481483</v>
      </c>
      <c r="M82" s="9" t="b">
        <v>0</v>
      </c>
      <c r="N82" s="9">
        <v>47</v>
      </c>
      <c r="O82" s="9" t="b">
        <v>1</v>
      </c>
      <c r="P82" s="4">
        <f t="shared" si="4"/>
        <v>1.0725</v>
      </c>
      <c r="Q82" s="5">
        <f t="shared" si="5"/>
        <v>273.82978723404256</v>
      </c>
      <c r="R82" s="9" t="s">
        <v>8265</v>
      </c>
      <c r="S82" s="9" t="s">
        <v>8308</v>
      </c>
      <c r="T82" s="9" t="s">
        <v>8310</v>
      </c>
    </row>
    <row r="83" spans="1:20" ht="43.2" x14ac:dyDescent="0.3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12">
        <f t="shared" si="6"/>
        <v>48405.158877314818</v>
      </c>
      <c r="L83" s="12">
        <f t="shared" si="7"/>
        <v>48409.126388888886</v>
      </c>
      <c r="M83" s="9" t="b">
        <v>0</v>
      </c>
      <c r="N83" s="9">
        <v>28</v>
      </c>
      <c r="O83" s="9" t="b">
        <v>1</v>
      </c>
      <c r="P83" s="4">
        <f t="shared" si="4"/>
        <v>1.98</v>
      </c>
      <c r="Q83" s="5">
        <f t="shared" si="5"/>
        <v>53.035714285714285</v>
      </c>
      <c r="R83" s="9" t="s">
        <v>8265</v>
      </c>
      <c r="S83" s="9" t="s">
        <v>8308</v>
      </c>
      <c r="T83" s="9" t="s">
        <v>8310</v>
      </c>
    </row>
    <row r="84" spans="1:20" ht="43.2" x14ac:dyDescent="0.3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12">
        <f t="shared" si="6"/>
        <v>48100.820150462961</v>
      </c>
      <c r="L84" s="12">
        <f t="shared" si="7"/>
        <v>48130.820150462961</v>
      </c>
      <c r="M84" s="9" t="b">
        <v>0</v>
      </c>
      <c r="N84" s="9">
        <v>100</v>
      </c>
      <c r="O84" s="9" t="b">
        <v>1</v>
      </c>
      <c r="P84" s="4">
        <f t="shared" si="4"/>
        <v>1.0001249999999999</v>
      </c>
      <c r="Q84" s="5">
        <f t="shared" si="5"/>
        <v>40.005000000000003</v>
      </c>
      <c r="R84" s="9" t="s">
        <v>8265</v>
      </c>
      <c r="S84" s="9" t="s">
        <v>8308</v>
      </c>
      <c r="T84" s="9" t="s">
        <v>8310</v>
      </c>
    </row>
    <row r="85" spans="1:20" ht="43.2" x14ac:dyDescent="0.3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12">
        <f t="shared" si="6"/>
        <v>49347.615613425922</v>
      </c>
      <c r="L85" s="12">
        <f t="shared" si="7"/>
        <v>49362.479166666672</v>
      </c>
      <c r="M85" s="9" t="b">
        <v>0</v>
      </c>
      <c r="N85" s="9">
        <v>13</v>
      </c>
      <c r="O85" s="9" t="b">
        <v>1</v>
      </c>
      <c r="P85" s="4">
        <f t="shared" si="4"/>
        <v>1.0249999999999999</v>
      </c>
      <c r="Q85" s="5">
        <f t="shared" si="5"/>
        <v>15.76923076923077</v>
      </c>
      <c r="R85" s="9" t="s">
        <v>8265</v>
      </c>
      <c r="S85" s="9" t="s">
        <v>8308</v>
      </c>
      <c r="T85" s="9" t="s">
        <v>8310</v>
      </c>
    </row>
    <row r="86" spans="1:20" ht="43.2" x14ac:dyDescent="0.3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12">
        <f t="shared" si="6"/>
        <v>47953.757939814815</v>
      </c>
      <c r="L86" s="12">
        <f t="shared" si="7"/>
        <v>47983.757939814815</v>
      </c>
      <c r="M86" s="9" t="b">
        <v>0</v>
      </c>
      <c r="N86" s="9">
        <v>7</v>
      </c>
      <c r="O86" s="9" t="b">
        <v>1</v>
      </c>
      <c r="P86" s="4">
        <f t="shared" si="4"/>
        <v>1</v>
      </c>
      <c r="Q86" s="5">
        <f t="shared" si="5"/>
        <v>71.428571428571431</v>
      </c>
      <c r="R86" s="9" t="s">
        <v>8265</v>
      </c>
      <c r="S86" s="9" t="s">
        <v>8308</v>
      </c>
      <c r="T86" s="9" t="s">
        <v>8310</v>
      </c>
    </row>
    <row r="87" spans="1:20" ht="43.2" x14ac:dyDescent="0.3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12">
        <f t="shared" si="6"/>
        <v>48084.125428240739</v>
      </c>
      <c r="L87" s="12">
        <f t="shared" si="7"/>
        <v>48114.125428240739</v>
      </c>
      <c r="M87" s="9" t="b">
        <v>0</v>
      </c>
      <c r="N87" s="9">
        <v>21</v>
      </c>
      <c r="O87" s="9" t="b">
        <v>1</v>
      </c>
      <c r="P87" s="4">
        <f t="shared" si="4"/>
        <v>1.2549999999999999</v>
      </c>
      <c r="Q87" s="5">
        <f t="shared" si="5"/>
        <v>71.714285714285708</v>
      </c>
      <c r="R87" s="9" t="s">
        <v>8265</v>
      </c>
      <c r="S87" s="9" t="s">
        <v>8308</v>
      </c>
      <c r="T87" s="9" t="s">
        <v>8310</v>
      </c>
    </row>
    <row r="88" spans="1:20" ht="43.2" x14ac:dyDescent="0.3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12">
        <f t="shared" si="6"/>
        <v>49596.556076388893</v>
      </c>
      <c r="L88" s="12">
        <f t="shared" si="7"/>
        <v>49670.59774305555</v>
      </c>
      <c r="M88" s="9" t="b">
        <v>0</v>
      </c>
      <c r="N88" s="9">
        <v>17</v>
      </c>
      <c r="O88" s="9" t="b">
        <v>1</v>
      </c>
      <c r="P88" s="4">
        <f t="shared" si="4"/>
        <v>1.0646666666666667</v>
      </c>
      <c r="Q88" s="5">
        <f t="shared" si="5"/>
        <v>375.76470588235293</v>
      </c>
      <c r="R88" s="9" t="s">
        <v>8265</v>
      </c>
      <c r="S88" s="9" t="s">
        <v>8308</v>
      </c>
      <c r="T88" s="9" t="s">
        <v>8310</v>
      </c>
    </row>
    <row r="89" spans="1:20" ht="43.2" x14ac:dyDescent="0.3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12">
        <f t="shared" si="6"/>
        <v>47627.53938657407</v>
      </c>
      <c r="L89" s="12">
        <f t="shared" si="7"/>
        <v>47637.070138888892</v>
      </c>
      <c r="M89" s="9" t="b">
        <v>0</v>
      </c>
      <c r="N89" s="9">
        <v>25</v>
      </c>
      <c r="O89" s="9" t="b">
        <v>1</v>
      </c>
      <c r="P89" s="4">
        <f t="shared" si="4"/>
        <v>1.046</v>
      </c>
      <c r="Q89" s="5">
        <f t="shared" si="5"/>
        <v>104.6</v>
      </c>
      <c r="R89" s="9" t="s">
        <v>8265</v>
      </c>
      <c r="S89" s="9" t="s">
        <v>8308</v>
      </c>
      <c r="T89" s="9" t="s">
        <v>8310</v>
      </c>
    </row>
    <row r="90" spans="1:20" ht="43.2" x14ac:dyDescent="0.3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12">
        <f t="shared" si="6"/>
        <v>49091.65892361111</v>
      </c>
      <c r="L90" s="12">
        <f t="shared" si="7"/>
        <v>49117.65892361111</v>
      </c>
      <c r="M90" s="9" t="b">
        <v>0</v>
      </c>
      <c r="N90" s="9">
        <v>60</v>
      </c>
      <c r="O90" s="9" t="b">
        <v>1</v>
      </c>
      <c r="P90" s="4">
        <f t="shared" si="4"/>
        <v>1.0285714285714285</v>
      </c>
      <c r="Q90" s="5">
        <f t="shared" si="5"/>
        <v>60</v>
      </c>
      <c r="R90" s="9" t="s">
        <v>8265</v>
      </c>
      <c r="S90" s="9" t="s">
        <v>8308</v>
      </c>
      <c r="T90" s="9" t="s">
        <v>8310</v>
      </c>
    </row>
    <row r="91" spans="1:20" ht="43.2" x14ac:dyDescent="0.3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12">
        <f t="shared" si="6"/>
        <v>48707.752222222225</v>
      </c>
      <c r="L91" s="12">
        <f t="shared" si="7"/>
        <v>48732.752222222225</v>
      </c>
      <c r="M91" s="9" t="b">
        <v>0</v>
      </c>
      <c r="N91" s="9">
        <v>56</v>
      </c>
      <c r="O91" s="9" t="b">
        <v>1</v>
      </c>
      <c r="P91" s="4">
        <f t="shared" si="4"/>
        <v>1.1506666666666667</v>
      </c>
      <c r="Q91" s="5">
        <f t="shared" si="5"/>
        <v>123.28571428571429</v>
      </c>
      <c r="R91" s="9" t="s">
        <v>8265</v>
      </c>
      <c r="S91" s="9" t="s">
        <v>8308</v>
      </c>
      <c r="T91" s="9" t="s">
        <v>8310</v>
      </c>
    </row>
    <row r="92" spans="1:20" ht="28.8" x14ac:dyDescent="0.3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12">
        <f t="shared" si="6"/>
        <v>48011.297442129631</v>
      </c>
      <c r="L92" s="12">
        <f t="shared" si="7"/>
        <v>48041.297442129631</v>
      </c>
      <c r="M92" s="9" t="b">
        <v>0</v>
      </c>
      <c r="N92" s="9">
        <v>16</v>
      </c>
      <c r="O92" s="9" t="b">
        <v>1</v>
      </c>
      <c r="P92" s="4">
        <f t="shared" si="4"/>
        <v>1.004</v>
      </c>
      <c r="Q92" s="5">
        <f t="shared" si="5"/>
        <v>31.375</v>
      </c>
      <c r="R92" s="9" t="s">
        <v>8265</v>
      </c>
      <c r="S92" s="9" t="s">
        <v>8308</v>
      </c>
      <c r="T92" s="9" t="s">
        <v>8310</v>
      </c>
    </row>
    <row r="93" spans="1:20" ht="43.2" x14ac:dyDescent="0.3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12">
        <f t="shared" si="6"/>
        <v>47924.402361111112</v>
      </c>
      <c r="L93" s="12">
        <f t="shared" si="7"/>
        <v>47985.402361111112</v>
      </c>
      <c r="M93" s="9" t="b">
        <v>0</v>
      </c>
      <c r="N93" s="9">
        <v>46</v>
      </c>
      <c r="O93" s="9" t="b">
        <v>1</v>
      </c>
      <c r="P93" s="4">
        <f t="shared" si="4"/>
        <v>1.2</v>
      </c>
      <c r="Q93" s="5">
        <f t="shared" si="5"/>
        <v>78.260869565217391</v>
      </c>
      <c r="R93" s="9" t="s">
        <v>8265</v>
      </c>
      <c r="S93" s="9" t="s">
        <v>8308</v>
      </c>
      <c r="T93" s="9" t="s">
        <v>8310</v>
      </c>
    </row>
    <row r="94" spans="1:20" ht="43.2" x14ac:dyDescent="0.3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12">
        <f t="shared" si="6"/>
        <v>50026.198877314819</v>
      </c>
      <c r="L94" s="12">
        <f t="shared" si="7"/>
        <v>50072.333333333328</v>
      </c>
      <c r="M94" s="9" t="b">
        <v>0</v>
      </c>
      <c r="N94" s="9">
        <v>43</v>
      </c>
      <c r="O94" s="9" t="b">
        <v>1</v>
      </c>
      <c r="P94" s="4">
        <f t="shared" si="4"/>
        <v>1.052</v>
      </c>
      <c r="Q94" s="5">
        <f t="shared" si="5"/>
        <v>122.32558139534883</v>
      </c>
      <c r="R94" s="9" t="s">
        <v>8265</v>
      </c>
      <c r="S94" s="9" t="s">
        <v>8308</v>
      </c>
      <c r="T94" s="9" t="s">
        <v>8310</v>
      </c>
    </row>
    <row r="95" spans="1:20" ht="43.2" x14ac:dyDescent="0.3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12">
        <f t="shared" si="6"/>
        <v>48370.858067129629</v>
      </c>
      <c r="L95" s="12">
        <f t="shared" si="7"/>
        <v>48398.875</v>
      </c>
      <c r="M95" s="9" t="b">
        <v>0</v>
      </c>
      <c r="N95" s="9">
        <v>15</v>
      </c>
      <c r="O95" s="9" t="b">
        <v>1</v>
      </c>
      <c r="P95" s="4">
        <f t="shared" si="4"/>
        <v>1.1060000000000001</v>
      </c>
      <c r="Q95" s="5">
        <f t="shared" si="5"/>
        <v>73.733333333333334</v>
      </c>
      <c r="R95" s="9" t="s">
        <v>8265</v>
      </c>
      <c r="S95" s="9" t="s">
        <v>8308</v>
      </c>
      <c r="T95" s="9" t="s">
        <v>8310</v>
      </c>
    </row>
    <row r="96" spans="1:20" ht="43.2" x14ac:dyDescent="0.3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12">
        <f t="shared" si="6"/>
        <v>49021.717847222222</v>
      </c>
      <c r="L96" s="12">
        <f t="shared" si="7"/>
        <v>49041.717847222222</v>
      </c>
      <c r="M96" s="9" t="b">
        <v>0</v>
      </c>
      <c r="N96" s="9">
        <v>12</v>
      </c>
      <c r="O96" s="9" t="b">
        <v>1</v>
      </c>
      <c r="P96" s="4">
        <f t="shared" si="4"/>
        <v>1.04</v>
      </c>
      <c r="Q96" s="5">
        <f t="shared" si="5"/>
        <v>21.666666666666668</v>
      </c>
      <c r="R96" s="9" t="s">
        <v>8265</v>
      </c>
      <c r="S96" s="9" t="s">
        <v>8308</v>
      </c>
      <c r="T96" s="9" t="s">
        <v>8310</v>
      </c>
    </row>
    <row r="97" spans="1:20" ht="43.2" x14ac:dyDescent="0.3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12">
        <f t="shared" si="6"/>
        <v>48240.005104166667</v>
      </c>
      <c r="L97" s="12">
        <f t="shared" si="7"/>
        <v>48270.005104166667</v>
      </c>
      <c r="M97" s="9" t="b">
        <v>0</v>
      </c>
      <c r="N97" s="9">
        <v>21</v>
      </c>
      <c r="O97" s="9" t="b">
        <v>1</v>
      </c>
      <c r="P97" s="4">
        <f t="shared" si="4"/>
        <v>1.3142857142857143</v>
      </c>
      <c r="Q97" s="5">
        <f t="shared" si="5"/>
        <v>21.904761904761905</v>
      </c>
      <c r="R97" s="9" t="s">
        <v>8265</v>
      </c>
      <c r="S97" s="9" t="s">
        <v>8308</v>
      </c>
      <c r="T97" s="9" t="s">
        <v>8310</v>
      </c>
    </row>
    <row r="98" spans="1:20" ht="43.2" x14ac:dyDescent="0.3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12">
        <f t="shared" si="6"/>
        <v>47629.662511574075</v>
      </c>
      <c r="L98" s="12">
        <f t="shared" si="7"/>
        <v>47696.125</v>
      </c>
      <c r="M98" s="9" t="b">
        <v>0</v>
      </c>
      <c r="N98" s="9">
        <v>34</v>
      </c>
      <c r="O98" s="9" t="b">
        <v>1</v>
      </c>
      <c r="P98" s="4">
        <f t="shared" si="4"/>
        <v>1.1466666666666667</v>
      </c>
      <c r="Q98" s="5">
        <f t="shared" si="5"/>
        <v>50.588235294117645</v>
      </c>
      <c r="R98" s="9" t="s">
        <v>8265</v>
      </c>
      <c r="S98" s="9" t="s">
        <v>8308</v>
      </c>
      <c r="T98" s="9" t="s">
        <v>8310</v>
      </c>
    </row>
    <row r="99" spans="1:20" ht="43.2" x14ac:dyDescent="0.3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12">
        <f t="shared" si="6"/>
        <v>48011.135208333333</v>
      </c>
      <c r="L99" s="12">
        <f t="shared" si="7"/>
        <v>48041.135208333333</v>
      </c>
      <c r="M99" s="9" t="b">
        <v>0</v>
      </c>
      <c r="N99" s="9">
        <v>8</v>
      </c>
      <c r="O99" s="9" t="b">
        <v>1</v>
      </c>
      <c r="P99" s="4">
        <f t="shared" si="4"/>
        <v>1.0625</v>
      </c>
      <c r="Q99" s="5">
        <f t="shared" si="5"/>
        <v>53.125</v>
      </c>
      <c r="R99" s="9" t="s">
        <v>8265</v>
      </c>
      <c r="S99" s="9" t="s">
        <v>8308</v>
      </c>
      <c r="T99" s="9" t="s">
        <v>8310</v>
      </c>
    </row>
    <row r="100" spans="1:20" ht="43.2" x14ac:dyDescent="0.3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12">
        <f t="shared" si="6"/>
        <v>48519.79483796296</v>
      </c>
      <c r="L100" s="12">
        <f t="shared" si="7"/>
        <v>48555.979166666664</v>
      </c>
      <c r="M100" s="9" t="b">
        <v>0</v>
      </c>
      <c r="N100" s="9">
        <v>60</v>
      </c>
      <c r="O100" s="9" t="b">
        <v>1</v>
      </c>
      <c r="P100" s="4">
        <f t="shared" si="4"/>
        <v>1.0625</v>
      </c>
      <c r="Q100" s="5">
        <f t="shared" si="5"/>
        <v>56.666666666666664</v>
      </c>
      <c r="R100" s="9" t="s">
        <v>8265</v>
      </c>
      <c r="S100" s="9" t="s">
        <v>8308</v>
      </c>
      <c r="T100" s="9" t="s">
        <v>8310</v>
      </c>
    </row>
    <row r="101" spans="1:20" ht="28.8" x14ac:dyDescent="0.3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12">
        <f t="shared" si="6"/>
        <v>48936.902766203704</v>
      </c>
      <c r="L101" s="12">
        <f t="shared" si="7"/>
        <v>48966.902766203704</v>
      </c>
      <c r="M101" s="9" t="b">
        <v>0</v>
      </c>
      <c r="N101" s="9">
        <v>39</v>
      </c>
      <c r="O101" s="9" t="b">
        <v>1</v>
      </c>
      <c r="P101" s="4">
        <f t="shared" si="4"/>
        <v>1.0601933333333333</v>
      </c>
      <c r="Q101" s="5">
        <f t="shared" si="5"/>
        <v>40.776666666666664</v>
      </c>
      <c r="R101" s="9" t="s">
        <v>8265</v>
      </c>
      <c r="S101" s="9" t="s">
        <v>8308</v>
      </c>
      <c r="T101" s="9" t="s">
        <v>8310</v>
      </c>
    </row>
    <row r="102" spans="1:20" ht="43.2" x14ac:dyDescent="0.3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12">
        <f t="shared" si="6"/>
        <v>48502.753310185188</v>
      </c>
      <c r="L102" s="12">
        <f t="shared" si="7"/>
        <v>48522.794976851852</v>
      </c>
      <c r="M102" s="9" t="b">
        <v>0</v>
      </c>
      <c r="N102" s="9">
        <v>26</v>
      </c>
      <c r="O102" s="9" t="b">
        <v>1</v>
      </c>
      <c r="P102" s="4">
        <f t="shared" si="4"/>
        <v>1</v>
      </c>
      <c r="Q102" s="5">
        <f t="shared" si="5"/>
        <v>192.30769230769232</v>
      </c>
      <c r="R102" s="9" t="s">
        <v>8265</v>
      </c>
      <c r="S102" s="9" t="s">
        <v>8308</v>
      </c>
      <c r="T102" s="9" t="s">
        <v>8310</v>
      </c>
    </row>
    <row r="103" spans="1:20" ht="43.2" x14ac:dyDescent="0.3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12">
        <f t="shared" si="6"/>
        <v>48579.776736111111</v>
      </c>
      <c r="L103" s="12">
        <f t="shared" si="7"/>
        <v>48603.776736111111</v>
      </c>
      <c r="M103" s="9" t="b">
        <v>0</v>
      </c>
      <c r="N103" s="9">
        <v>35</v>
      </c>
      <c r="O103" s="9" t="b">
        <v>1</v>
      </c>
      <c r="P103" s="4">
        <f t="shared" si="4"/>
        <v>1</v>
      </c>
      <c r="Q103" s="5">
        <f t="shared" si="5"/>
        <v>100</v>
      </c>
      <c r="R103" s="9" t="s">
        <v>8265</v>
      </c>
      <c r="S103" s="9" t="s">
        <v>8308</v>
      </c>
      <c r="T103" s="9" t="s">
        <v>8310</v>
      </c>
    </row>
    <row r="104" spans="1:20" ht="43.2" x14ac:dyDescent="0.3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12">
        <f t="shared" si="6"/>
        <v>47810.131168981483</v>
      </c>
      <c r="L104" s="12">
        <f t="shared" si="7"/>
        <v>47840.131168981483</v>
      </c>
      <c r="M104" s="9" t="b">
        <v>0</v>
      </c>
      <c r="N104" s="9">
        <v>65</v>
      </c>
      <c r="O104" s="9" t="b">
        <v>1</v>
      </c>
      <c r="P104" s="4">
        <f t="shared" si="4"/>
        <v>1.2775000000000001</v>
      </c>
      <c r="Q104" s="5">
        <f t="shared" si="5"/>
        <v>117.92307692307692</v>
      </c>
      <c r="R104" s="9" t="s">
        <v>8265</v>
      </c>
      <c r="S104" s="9" t="s">
        <v>8308</v>
      </c>
      <c r="T104" s="9" t="s">
        <v>8310</v>
      </c>
    </row>
    <row r="105" spans="1:20" ht="28.8" x14ac:dyDescent="0.3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12">
        <f t="shared" si="6"/>
        <v>48987.805902777778</v>
      </c>
      <c r="L105" s="12">
        <f t="shared" si="7"/>
        <v>49010.805902777778</v>
      </c>
      <c r="M105" s="9" t="b">
        <v>0</v>
      </c>
      <c r="N105" s="9">
        <v>49</v>
      </c>
      <c r="O105" s="9" t="b">
        <v>1</v>
      </c>
      <c r="P105" s="4">
        <f t="shared" si="4"/>
        <v>1.0515384615384615</v>
      </c>
      <c r="Q105" s="5">
        <f t="shared" si="5"/>
        <v>27.897959183673468</v>
      </c>
      <c r="R105" s="9" t="s">
        <v>8265</v>
      </c>
      <c r="S105" s="9" t="s">
        <v>8308</v>
      </c>
      <c r="T105" s="9" t="s">
        <v>8310</v>
      </c>
    </row>
    <row r="106" spans="1:20" ht="28.8" x14ac:dyDescent="0.3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12">
        <f t="shared" si="6"/>
        <v>47917.695208333331</v>
      </c>
      <c r="L106" s="12">
        <f t="shared" si="7"/>
        <v>47941.041666666664</v>
      </c>
      <c r="M106" s="9" t="b">
        <v>0</v>
      </c>
      <c r="N106" s="9">
        <v>10</v>
      </c>
      <c r="O106" s="9" t="b">
        <v>1</v>
      </c>
      <c r="P106" s="4">
        <f t="shared" si="4"/>
        <v>1.2</v>
      </c>
      <c r="Q106" s="5">
        <f t="shared" si="5"/>
        <v>60</v>
      </c>
      <c r="R106" s="9" t="s">
        <v>8265</v>
      </c>
      <c r="S106" s="9" t="s">
        <v>8308</v>
      </c>
      <c r="T106" s="9" t="s">
        <v>8310</v>
      </c>
    </row>
    <row r="107" spans="1:20" ht="43.2" x14ac:dyDescent="0.3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12">
        <f t="shared" si="6"/>
        <v>49790.724768518514</v>
      </c>
      <c r="L107" s="12">
        <f t="shared" si="7"/>
        <v>49809</v>
      </c>
      <c r="M107" s="9" t="b">
        <v>0</v>
      </c>
      <c r="N107" s="9">
        <v>60</v>
      </c>
      <c r="O107" s="9" t="b">
        <v>1</v>
      </c>
      <c r="P107" s="4">
        <f t="shared" si="4"/>
        <v>1.074090909090909</v>
      </c>
      <c r="Q107" s="5">
        <f t="shared" si="5"/>
        <v>39.383333333333333</v>
      </c>
      <c r="R107" s="9" t="s">
        <v>8265</v>
      </c>
      <c r="S107" s="9" t="s">
        <v>8308</v>
      </c>
      <c r="T107" s="9" t="s">
        <v>8310</v>
      </c>
    </row>
    <row r="108" spans="1:20" x14ac:dyDescent="0.3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12">
        <f t="shared" si="6"/>
        <v>48292.776631944449</v>
      </c>
      <c r="L108" s="12">
        <f t="shared" si="7"/>
        <v>48306.776631944449</v>
      </c>
      <c r="M108" s="9" t="b">
        <v>0</v>
      </c>
      <c r="N108" s="9">
        <v>27</v>
      </c>
      <c r="O108" s="9" t="b">
        <v>1</v>
      </c>
      <c r="P108" s="4">
        <f t="shared" si="4"/>
        <v>1.0049999999999999</v>
      </c>
      <c r="Q108" s="5">
        <f t="shared" si="5"/>
        <v>186.11111111111111</v>
      </c>
      <c r="R108" s="9" t="s">
        <v>8265</v>
      </c>
      <c r="S108" s="9" t="s">
        <v>8308</v>
      </c>
      <c r="T108" s="9" t="s">
        <v>8310</v>
      </c>
    </row>
    <row r="109" spans="1:20" ht="43.2" x14ac:dyDescent="0.3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12">
        <f t="shared" si="6"/>
        <v>47940.982488425929</v>
      </c>
      <c r="L109" s="12">
        <f t="shared" si="7"/>
        <v>47962.982488425929</v>
      </c>
      <c r="M109" s="9" t="b">
        <v>0</v>
      </c>
      <c r="N109" s="9">
        <v>69</v>
      </c>
      <c r="O109" s="9" t="b">
        <v>1</v>
      </c>
      <c r="P109" s="4">
        <f t="shared" si="4"/>
        <v>1.0246666666666666</v>
      </c>
      <c r="Q109" s="5">
        <f t="shared" si="5"/>
        <v>111.37681159420291</v>
      </c>
      <c r="R109" s="9" t="s">
        <v>8265</v>
      </c>
      <c r="S109" s="9" t="s">
        <v>8308</v>
      </c>
      <c r="T109" s="9" t="s">
        <v>8310</v>
      </c>
    </row>
    <row r="110" spans="1:20" ht="43.2" x14ac:dyDescent="0.3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12">
        <f t="shared" si="6"/>
        <v>48670.613078703704</v>
      </c>
      <c r="L110" s="12">
        <f t="shared" si="7"/>
        <v>48730.613078703704</v>
      </c>
      <c r="M110" s="9" t="b">
        <v>0</v>
      </c>
      <c r="N110" s="9">
        <v>47</v>
      </c>
      <c r="O110" s="9" t="b">
        <v>1</v>
      </c>
      <c r="P110" s="4">
        <f t="shared" si="4"/>
        <v>2.4666666666666668</v>
      </c>
      <c r="Q110" s="5">
        <f t="shared" si="5"/>
        <v>78.723404255319153</v>
      </c>
      <c r="R110" s="9" t="s">
        <v>8265</v>
      </c>
      <c r="S110" s="9" t="s">
        <v>8308</v>
      </c>
      <c r="T110" s="9" t="s">
        <v>8310</v>
      </c>
    </row>
    <row r="111" spans="1:20" ht="43.2" x14ac:dyDescent="0.3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12">
        <f t="shared" si="6"/>
        <v>47875.025810185187</v>
      </c>
      <c r="L111" s="12">
        <f t="shared" si="7"/>
        <v>47905.025810185187</v>
      </c>
      <c r="M111" s="9" t="b">
        <v>0</v>
      </c>
      <c r="N111" s="9">
        <v>47</v>
      </c>
      <c r="O111" s="9" t="b">
        <v>1</v>
      </c>
      <c r="P111" s="4">
        <f t="shared" si="4"/>
        <v>2.1949999999999998</v>
      </c>
      <c r="Q111" s="5">
        <f t="shared" si="5"/>
        <v>46.702127659574465</v>
      </c>
      <c r="R111" s="9" t="s">
        <v>8265</v>
      </c>
      <c r="S111" s="9" t="s">
        <v>8308</v>
      </c>
      <c r="T111" s="9" t="s">
        <v>8310</v>
      </c>
    </row>
    <row r="112" spans="1:20" ht="43.2" x14ac:dyDescent="0.3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12">
        <f t="shared" si="6"/>
        <v>48862.949687500004</v>
      </c>
      <c r="L112" s="12">
        <f t="shared" si="7"/>
        <v>48897.249305555553</v>
      </c>
      <c r="M112" s="9" t="b">
        <v>0</v>
      </c>
      <c r="N112" s="9">
        <v>26</v>
      </c>
      <c r="O112" s="9" t="b">
        <v>1</v>
      </c>
      <c r="P112" s="4">
        <f t="shared" si="4"/>
        <v>1.3076923076923077</v>
      </c>
      <c r="Q112" s="5">
        <f t="shared" si="5"/>
        <v>65.384615384615387</v>
      </c>
      <c r="R112" s="9" t="s">
        <v>8265</v>
      </c>
      <c r="S112" s="9" t="s">
        <v>8308</v>
      </c>
      <c r="T112" s="9" t="s">
        <v>8310</v>
      </c>
    </row>
    <row r="113" spans="1:20" ht="43.2" x14ac:dyDescent="0.3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12">
        <f t="shared" si="6"/>
        <v>49430.333182870367</v>
      </c>
      <c r="L113" s="12">
        <f t="shared" si="7"/>
        <v>49460.333182870367</v>
      </c>
      <c r="M113" s="9" t="b">
        <v>0</v>
      </c>
      <c r="N113" s="9">
        <v>53</v>
      </c>
      <c r="O113" s="9" t="b">
        <v>1</v>
      </c>
      <c r="P113" s="4">
        <f t="shared" si="4"/>
        <v>1.5457142857142858</v>
      </c>
      <c r="Q113" s="5">
        <f t="shared" si="5"/>
        <v>102.0754716981132</v>
      </c>
      <c r="R113" s="9" t="s">
        <v>8265</v>
      </c>
      <c r="S113" s="9" t="s">
        <v>8308</v>
      </c>
      <c r="T113" s="9" t="s">
        <v>8310</v>
      </c>
    </row>
    <row r="114" spans="1:20" ht="43.2" x14ac:dyDescent="0.3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12">
        <f t="shared" si="6"/>
        <v>49023.043032407404</v>
      </c>
      <c r="L114" s="12">
        <f t="shared" si="7"/>
        <v>49047.083333333336</v>
      </c>
      <c r="M114" s="9" t="b">
        <v>0</v>
      </c>
      <c r="N114" s="9">
        <v>81</v>
      </c>
      <c r="O114" s="9" t="b">
        <v>1</v>
      </c>
      <c r="P114" s="4">
        <f t="shared" si="4"/>
        <v>1.04</v>
      </c>
      <c r="Q114" s="5">
        <f t="shared" si="5"/>
        <v>64.197530864197532</v>
      </c>
      <c r="R114" s="9" t="s">
        <v>8265</v>
      </c>
      <c r="S114" s="9" t="s">
        <v>8308</v>
      </c>
      <c r="T114" s="9" t="s">
        <v>8310</v>
      </c>
    </row>
    <row r="115" spans="1:20" ht="28.8" x14ac:dyDescent="0.3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12">
        <f t="shared" si="6"/>
        <v>48058.758425925924</v>
      </c>
      <c r="L115" s="12">
        <f t="shared" si="7"/>
        <v>48066.625</v>
      </c>
      <c r="M115" s="9" t="b">
        <v>0</v>
      </c>
      <c r="N115" s="9">
        <v>78</v>
      </c>
      <c r="O115" s="9" t="b">
        <v>1</v>
      </c>
      <c r="P115" s="4">
        <f t="shared" si="4"/>
        <v>1.41</v>
      </c>
      <c r="Q115" s="5">
        <f t="shared" si="5"/>
        <v>90.384615384615387</v>
      </c>
      <c r="R115" s="9" t="s">
        <v>8265</v>
      </c>
      <c r="S115" s="9" t="s">
        <v>8308</v>
      </c>
      <c r="T115" s="9" t="s">
        <v>8310</v>
      </c>
    </row>
    <row r="116" spans="1:20" ht="43.2" x14ac:dyDescent="0.3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12">
        <f t="shared" si="6"/>
        <v>48166.27416666667</v>
      </c>
      <c r="L116" s="12">
        <f t="shared" si="7"/>
        <v>48226.27416666667</v>
      </c>
      <c r="M116" s="9" t="b">
        <v>0</v>
      </c>
      <c r="N116" s="9">
        <v>35</v>
      </c>
      <c r="O116" s="9" t="b">
        <v>1</v>
      </c>
      <c r="P116" s="4">
        <f t="shared" si="4"/>
        <v>1.0333333333333334</v>
      </c>
      <c r="Q116" s="5">
        <f t="shared" si="5"/>
        <v>88.571428571428569</v>
      </c>
      <c r="R116" s="9" t="s">
        <v>8265</v>
      </c>
      <c r="S116" s="9" t="s">
        <v>8308</v>
      </c>
      <c r="T116" s="9" t="s">
        <v>8310</v>
      </c>
    </row>
    <row r="117" spans="1:20" x14ac:dyDescent="0.3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12">
        <f t="shared" si="6"/>
        <v>48223.738935185182</v>
      </c>
      <c r="L117" s="12">
        <f t="shared" si="7"/>
        <v>48248.738935185182</v>
      </c>
      <c r="M117" s="9" t="b">
        <v>0</v>
      </c>
      <c r="N117" s="9">
        <v>22</v>
      </c>
      <c r="O117" s="9" t="b">
        <v>1</v>
      </c>
      <c r="P117" s="4">
        <f t="shared" si="4"/>
        <v>1.4044444444444444</v>
      </c>
      <c r="Q117" s="5">
        <f t="shared" si="5"/>
        <v>28.727272727272727</v>
      </c>
      <c r="R117" s="9" t="s">
        <v>8265</v>
      </c>
      <c r="S117" s="9" t="s">
        <v>8308</v>
      </c>
      <c r="T117" s="9" t="s">
        <v>8310</v>
      </c>
    </row>
    <row r="118" spans="1:20" ht="43.2" x14ac:dyDescent="0.3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12">
        <f t="shared" si="6"/>
        <v>47900.497164351851</v>
      </c>
      <c r="L118" s="12">
        <f t="shared" si="7"/>
        <v>47946.455497685187</v>
      </c>
      <c r="M118" s="9" t="b">
        <v>0</v>
      </c>
      <c r="N118" s="9">
        <v>57</v>
      </c>
      <c r="O118" s="9" t="b">
        <v>1</v>
      </c>
      <c r="P118" s="4">
        <f t="shared" si="4"/>
        <v>1.1365714285714286</v>
      </c>
      <c r="Q118" s="5">
        <f t="shared" si="5"/>
        <v>69.78947368421052</v>
      </c>
      <c r="R118" s="9" t="s">
        <v>8265</v>
      </c>
      <c r="S118" s="9" t="s">
        <v>8308</v>
      </c>
      <c r="T118" s="9" t="s">
        <v>8310</v>
      </c>
    </row>
    <row r="119" spans="1:20" ht="43.2" x14ac:dyDescent="0.3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12">
        <f t="shared" si="6"/>
        <v>47553.834999999999</v>
      </c>
      <c r="L119" s="12">
        <f t="shared" si="7"/>
        <v>47643.791666666664</v>
      </c>
      <c r="M119" s="9" t="b">
        <v>0</v>
      </c>
      <c r="N119" s="9">
        <v>27</v>
      </c>
      <c r="O119" s="9" t="b">
        <v>1</v>
      </c>
      <c r="P119" s="4">
        <f t="shared" si="4"/>
        <v>1.0049377777777779</v>
      </c>
      <c r="Q119" s="5">
        <f t="shared" si="5"/>
        <v>167.48962962962963</v>
      </c>
      <c r="R119" s="9" t="s">
        <v>8265</v>
      </c>
      <c r="S119" s="9" t="s">
        <v>8308</v>
      </c>
      <c r="T119" s="9" t="s">
        <v>8310</v>
      </c>
    </row>
    <row r="120" spans="1:20" ht="28.8" x14ac:dyDescent="0.3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12">
        <f t="shared" si="6"/>
        <v>48028.053657407407</v>
      </c>
      <c r="L120" s="12">
        <f t="shared" si="7"/>
        <v>48058.053657407407</v>
      </c>
      <c r="M120" s="9" t="b">
        <v>0</v>
      </c>
      <c r="N120" s="9">
        <v>39</v>
      </c>
      <c r="O120" s="9" t="b">
        <v>1</v>
      </c>
      <c r="P120" s="4">
        <f t="shared" si="4"/>
        <v>1.1303159999999999</v>
      </c>
      <c r="Q120" s="5">
        <f t="shared" si="5"/>
        <v>144.91230769230768</v>
      </c>
      <c r="R120" s="9" t="s">
        <v>8265</v>
      </c>
      <c r="S120" s="9" t="s">
        <v>8308</v>
      </c>
      <c r="T120" s="9" t="s">
        <v>8310</v>
      </c>
    </row>
    <row r="121" spans="1:20" ht="43.2" x14ac:dyDescent="0.3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12">
        <f t="shared" si="6"/>
        <v>48044.069282407407</v>
      </c>
      <c r="L121" s="12">
        <f t="shared" si="7"/>
        <v>48073.958333333336</v>
      </c>
      <c r="M121" s="9" t="b">
        <v>0</v>
      </c>
      <c r="N121" s="9">
        <v>37</v>
      </c>
      <c r="O121" s="9" t="b">
        <v>1</v>
      </c>
      <c r="P121" s="4">
        <f t="shared" si="4"/>
        <v>1.0455692307692308</v>
      </c>
      <c r="Q121" s="5">
        <f t="shared" si="5"/>
        <v>91.840540540540545</v>
      </c>
      <c r="R121" s="9" t="s">
        <v>8265</v>
      </c>
      <c r="S121" s="9" t="s">
        <v>8308</v>
      </c>
      <c r="T121" s="9" t="s">
        <v>8310</v>
      </c>
    </row>
    <row r="122" spans="1:20" ht="43.2" x14ac:dyDescent="0.3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12">
        <f t="shared" si="6"/>
        <v>49921.049849537041</v>
      </c>
      <c r="L122" s="12">
        <f t="shared" si="7"/>
        <v>49951.049849537041</v>
      </c>
      <c r="M122" s="9" t="b">
        <v>0</v>
      </c>
      <c r="N122" s="9">
        <v>1</v>
      </c>
      <c r="O122" s="9" t="b">
        <v>0</v>
      </c>
      <c r="P122" s="4">
        <f t="shared" si="4"/>
        <v>1.4285714285714287E-4</v>
      </c>
      <c r="Q122" s="5">
        <f t="shared" si="5"/>
        <v>10</v>
      </c>
      <c r="R122" s="9" t="s">
        <v>8266</v>
      </c>
      <c r="S122" s="9" t="s">
        <v>8308</v>
      </c>
      <c r="T122" s="9" t="s">
        <v>8311</v>
      </c>
    </row>
    <row r="123" spans="1:20" ht="43.2" x14ac:dyDescent="0.3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12">
        <f t="shared" si="6"/>
        <v>49401.704976851848</v>
      </c>
      <c r="L123" s="12">
        <f t="shared" si="7"/>
        <v>49417.427777777775</v>
      </c>
      <c r="M123" s="9" t="b">
        <v>0</v>
      </c>
      <c r="N123" s="9">
        <v>1</v>
      </c>
      <c r="O123" s="9" t="b">
        <v>0</v>
      </c>
      <c r="P123" s="4">
        <f t="shared" si="4"/>
        <v>3.3333333333333332E-4</v>
      </c>
      <c r="Q123" s="5">
        <f t="shared" si="5"/>
        <v>1</v>
      </c>
      <c r="R123" s="9" t="s">
        <v>8266</v>
      </c>
      <c r="S123" s="9" t="s">
        <v>8308</v>
      </c>
      <c r="T123" s="9" t="s">
        <v>8311</v>
      </c>
    </row>
    <row r="124" spans="1:20" ht="28.8" x14ac:dyDescent="0.3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12">
        <f t="shared" si="6"/>
        <v>49898.431793981479</v>
      </c>
      <c r="L124" s="12">
        <f t="shared" si="7"/>
        <v>49958.431793981479</v>
      </c>
      <c r="M124" s="9" t="b">
        <v>0</v>
      </c>
      <c r="N124" s="9">
        <v>0</v>
      </c>
      <c r="O124" s="9" t="b">
        <v>0</v>
      </c>
      <c r="P124" s="4">
        <f t="shared" si="4"/>
        <v>0</v>
      </c>
      <c r="Q124" s="5" t="e">
        <f t="shared" si="5"/>
        <v>#DIV/0!</v>
      </c>
      <c r="R124" s="9" t="s">
        <v>8266</v>
      </c>
      <c r="S124" s="9" t="s">
        <v>8308</v>
      </c>
      <c r="T124" s="9" t="s">
        <v>8311</v>
      </c>
    </row>
    <row r="125" spans="1:20" ht="43.2" x14ac:dyDescent="0.3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12">
        <f t="shared" si="6"/>
        <v>49209.781990740739</v>
      </c>
      <c r="L125" s="12">
        <f t="shared" si="7"/>
        <v>49245.916666666664</v>
      </c>
      <c r="M125" s="9" t="b">
        <v>0</v>
      </c>
      <c r="N125" s="9">
        <v>6</v>
      </c>
      <c r="O125" s="9" t="b">
        <v>0</v>
      </c>
      <c r="P125" s="4">
        <f t="shared" si="4"/>
        <v>2.7454545454545453E-3</v>
      </c>
      <c r="Q125" s="5">
        <f t="shared" si="5"/>
        <v>25.166666666666668</v>
      </c>
      <c r="R125" s="9" t="s">
        <v>8266</v>
      </c>
      <c r="S125" s="9" t="s">
        <v>8308</v>
      </c>
      <c r="T125" s="9" t="s">
        <v>8311</v>
      </c>
    </row>
    <row r="126" spans="1:20" ht="43.2" x14ac:dyDescent="0.3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12">
        <f t="shared" si="6"/>
        <v>49419.928726851853</v>
      </c>
      <c r="L126" s="12">
        <f t="shared" si="7"/>
        <v>49444.928726851853</v>
      </c>
      <c r="M126" s="9" t="b">
        <v>0</v>
      </c>
      <c r="N126" s="9">
        <v>0</v>
      </c>
      <c r="O126" s="9" t="b">
        <v>0</v>
      </c>
      <c r="P126" s="4">
        <f t="shared" si="4"/>
        <v>0</v>
      </c>
      <c r="Q126" s="5" t="e">
        <f t="shared" si="5"/>
        <v>#DIV/0!</v>
      </c>
      <c r="R126" s="9" t="s">
        <v>8266</v>
      </c>
      <c r="S126" s="9" t="s">
        <v>8308</v>
      </c>
      <c r="T126" s="9" t="s">
        <v>8311</v>
      </c>
    </row>
    <row r="127" spans="1:20" ht="43.2" x14ac:dyDescent="0.3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12">
        <f t="shared" si="6"/>
        <v>50014.993981481486</v>
      </c>
      <c r="L127" s="12">
        <f t="shared" si="7"/>
        <v>50074.993981481486</v>
      </c>
      <c r="M127" s="9" t="b">
        <v>0</v>
      </c>
      <c r="N127" s="9">
        <v>6</v>
      </c>
      <c r="O127" s="9" t="b">
        <v>0</v>
      </c>
      <c r="P127" s="4">
        <f t="shared" si="4"/>
        <v>0.14000000000000001</v>
      </c>
      <c r="Q127" s="5">
        <f t="shared" si="5"/>
        <v>11.666666666666666</v>
      </c>
      <c r="R127" s="9" t="s">
        <v>8266</v>
      </c>
      <c r="S127" s="9" t="s">
        <v>8308</v>
      </c>
      <c r="T127" s="9" t="s">
        <v>8311</v>
      </c>
    </row>
    <row r="128" spans="1:20" ht="43.2" x14ac:dyDescent="0.3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12">
        <f t="shared" si="6"/>
        <v>49440.589548611111</v>
      </c>
      <c r="L128" s="12">
        <f t="shared" si="7"/>
        <v>49471.083333333328</v>
      </c>
      <c r="M128" s="9" t="b">
        <v>0</v>
      </c>
      <c r="N128" s="9">
        <v>13</v>
      </c>
      <c r="O128" s="9" t="b">
        <v>0</v>
      </c>
      <c r="P128" s="4">
        <f t="shared" si="4"/>
        <v>5.5480000000000002E-2</v>
      </c>
      <c r="Q128" s="5">
        <f t="shared" si="5"/>
        <v>106.69230769230769</v>
      </c>
      <c r="R128" s="9" t="s">
        <v>8266</v>
      </c>
      <c r="S128" s="9" t="s">
        <v>8308</v>
      </c>
      <c r="T128" s="9" t="s">
        <v>8311</v>
      </c>
    </row>
    <row r="129" spans="1:20" ht="43.2" x14ac:dyDescent="0.3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12">
        <f t="shared" si="6"/>
        <v>49372.62431712963</v>
      </c>
      <c r="L129" s="12">
        <f t="shared" si="7"/>
        <v>49402.582650462966</v>
      </c>
      <c r="M129" s="9" t="b">
        <v>0</v>
      </c>
      <c r="N129" s="9">
        <v>4</v>
      </c>
      <c r="O129" s="9" t="b">
        <v>0</v>
      </c>
      <c r="P129" s="4">
        <f t="shared" si="4"/>
        <v>2.375E-2</v>
      </c>
      <c r="Q129" s="5">
        <f t="shared" si="5"/>
        <v>47.5</v>
      </c>
      <c r="R129" s="9" t="s">
        <v>8266</v>
      </c>
      <c r="S129" s="9" t="s">
        <v>8308</v>
      </c>
      <c r="T129" s="9" t="s">
        <v>8311</v>
      </c>
    </row>
    <row r="130" spans="1:20" ht="28.8" x14ac:dyDescent="0.3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12">
        <f t="shared" si="6"/>
        <v>49933.22792824074</v>
      </c>
      <c r="L130" s="12">
        <f t="shared" si="7"/>
        <v>49968.22792824074</v>
      </c>
      <c r="M130" s="9" t="b">
        <v>0</v>
      </c>
      <c r="N130" s="9">
        <v>6</v>
      </c>
      <c r="O130" s="9" t="b">
        <v>0</v>
      </c>
      <c r="P130" s="4">
        <f t="shared" ref="P130:P193" si="8">E130/D130</f>
        <v>1.8669999999999999E-2</v>
      </c>
      <c r="Q130" s="5">
        <f t="shared" ref="Q130:Q193" si="9">E130/N130</f>
        <v>311.16666666666669</v>
      </c>
      <c r="R130" s="9" t="s">
        <v>8266</v>
      </c>
      <c r="S130" s="9" t="s">
        <v>8308</v>
      </c>
      <c r="T130" s="9" t="s">
        <v>8311</v>
      </c>
    </row>
    <row r="131" spans="1:20" ht="43.2" x14ac:dyDescent="0.3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12">
        <f t="shared" ref="K131:K194" si="10">(((J131/60)/60)/24)+DATE(1990,1,1)</f>
        <v>49187.937303240738</v>
      </c>
      <c r="L131" s="12">
        <f t="shared" ref="L131:L194" si="11">(((I131/60)/60)/24)+DATE(1990,1,1)</f>
        <v>49247.937303240738</v>
      </c>
      <c r="M131" s="9" t="b">
        <v>0</v>
      </c>
      <c r="N131" s="9">
        <v>0</v>
      </c>
      <c r="O131" s="9" t="b">
        <v>0</v>
      </c>
      <c r="P131" s="4">
        <f t="shared" si="8"/>
        <v>0</v>
      </c>
      <c r="Q131" s="5" t="e">
        <f t="shared" si="9"/>
        <v>#DIV/0!</v>
      </c>
      <c r="R131" s="9" t="s">
        <v>8266</v>
      </c>
      <c r="S131" s="9" t="s">
        <v>8308</v>
      </c>
      <c r="T131" s="9" t="s">
        <v>8311</v>
      </c>
    </row>
    <row r="132" spans="1:20" ht="43.2" x14ac:dyDescent="0.3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12">
        <f t="shared" si="10"/>
        <v>49083.915416666663</v>
      </c>
      <c r="L132" s="12">
        <f t="shared" si="11"/>
        <v>49111.844444444447</v>
      </c>
      <c r="M132" s="9" t="b">
        <v>0</v>
      </c>
      <c r="N132" s="9">
        <v>0</v>
      </c>
      <c r="O132" s="9" t="b">
        <v>0</v>
      </c>
      <c r="P132" s="4">
        <f t="shared" si="8"/>
        <v>0</v>
      </c>
      <c r="Q132" s="5" t="e">
        <f t="shared" si="9"/>
        <v>#DIV/0!</v>
      </c>
      <c r="R132" s="9" t="s">
        <v>8266</v>
      </c>
      <c r="S132" s="9" t="s">
        <v>8308</v>
      </c>
      <c r="T132" s="9" t="s">
        <v>8311</v>
      </c>
    </row>
    <row r="133" spans="1:20" x14ac:dyDescent="0.3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12">
        <f t="shared" si="10"/>
        <v>49846.837511574078</v>
      </c>
      <c r="L133" s="12">
        <f t="shared" si="11"/>
        <v>49862</v>
      </c>
      <c r="M133" s="9" t="b">
        <v>0</v>
      </c>
      <c r="N133" s="9">
        <v>0</v>
      </c>
      <c r="O133" s="9" t="b">
        <v>0</v>
      </c>
      <c r="P133" s="4">
        <f t="shared" si="8"/>
        <v>0</v>
      </c>
      <c r="Q133" s="5" t="e">
        <f t="shared" si="9"/>
        <v>#DIV/0!</v>
      </c>
      <c r="R133" s="9" t="s">
        <v>8266</v>
      </c>
      <c r="S133" s="9" t="s">
        <v>8308</v>
      </c>
      <c r="T133" s="9" t="s">
        <v>8311</v>
      </c>
    </row>
    <row r="134" spans="1:20" ht="43.2" x14ac:dyDescent="0.3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12">
        <f t="shared" si="10"/>
        <v>49210.812581018516</v>
      </c>
      <c r="L134" s="12">
        <f t="shared" si="11"/>
        <v>49255.854247685187</v>
      </c>
      <c r="M134" s="9" t="b">
        <v>0</v>
      </c>
      <c r="N134" s="9">
        <v>81</v>
      </c>
      <c r="O134" s="9" t="b">
        <v>0</v>
      </c>
      <c r="P134" s="4">
        <f t="shared" si="8"/>
        <v>9.5687499999999995E-2</v>
      </c>
      <c r="Q134" s="5">
        <f t="shared" si="9"/>
        <v>94.506172839506178</v>
      </c>
      <c r="R134" s="9" t="s">
        <v>8266</v>
      </c>
      <c r="S134" s="9" t="s">
        <v>8308</v>
      </c>
      <c r="T134" s="9" t="s">
        <v>8311</v>
      </c>
    </row>
    <row r="135" spans="1:20" ht="28.8" x14ac:dyDescent="0.3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12">
        <f t="shared" si="10"/>
        <v>49796.80768518518</v>
      </c>
      <c r="L135" s="12">
        <f t="shared" si="11"/>
        <v>49826.729861111111</v>
      </c>
      <c r="M135" s="9" t="b">
        <v>0</v>
      </c>
      <c r="N135" s="9">
        <v>0</v>
      </c>
      <c r="O135" s="9" t="b">
        <v>0</v>
      </c>
      <c r="P135" s="4">
        <f t="shared" si="8"/>
        <v>0</v>
      </c>
      <c r="Q135" s="5" t="e">
        <f t="shared" si="9"/>
        <v>#DIV/0!</v>
      </c>
      <c r="R135" s="9" t="s">
        <v>8266</v>
      </c>
      <c r="S135" s="9" t="s">
        <v>8308</v>
      </c>
      <c r="T135" s="9" t="s">
        <v>8311</v>
      </c>
    </row>
    <row r="136" spans="1:20" ht="28.8" x14ac:dyDescent="0.3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12">
        <f t="shared" si="10"/>
        <v>49526.909930555557</v>
      </c>
      <c r="L136" s="12">
        <f t="shared" si="11"/>
        <v>49556.708333333328</v>
      </c>
      <c r="M136" s="9" t="b">
        <v>0</v>
      </c>
      <c r="N136" s="9">
        <v>0</v>
      </c>
      <c r="O136" s="9" t="b">
        <v>0</v>
      </c>
      <c r="P136" s="4">
        <f t="shared" si="8"/>
        <v>0</v>
      </c>
      <c r="Q136" s="5" t="e">
        <f t="shared" si="9"/>
        <v>#DIV/0!</v>
      </c>
      <c r="R136" s="9" t="s">
        <v>8266</v>
      </c>
      <c r="S136" s="9" t="s">
        <v>8308</v>
      </c>
      <c r="T136" s="9" t="s">
        <v>8311</v>
      </c>
    </row>
    <row r="137" spans="1:20" ht="43.2" x14ac:dyDescent="0.3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12">
        <f t="shared" si="10"/>
        <v>49093.381909722222</v>
      </c>
      <c r="L137" s="12">
        <f t="shared" si="11"/>
        <v>49126.791666666664</v>
      </c>
      <c r="M137" s="9" t="b">
        <v>0</v>
      </c>
      <c r="N137" s="9">
        <v>5</v>
      </c>
      <c r="O137" s="9" t="b">
        <v>0</v>
      </c>
      <c r="P137" s="4">
        <f t="shared" si="8"/>
        <v>0.13433333333333333</v>
      </c>
      <c r="Q137" s="5">
        <f t="shared" si="9"/>
        <v>80.599999999999994</v>
      </c>
      <c r="R137" s="9" t="s">
        <v>8266</v>
      </c>
      <c r="S137" s="9" t="s">
        <v>8308</v>
      </c>
      <c r="T137" s="9" t="s">
        <v>8311</v>
      </c>
    </row>
    <row r="138" spans="1:20" ht="43.2" x14ac:dyDescent="0.3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12">
        <f t="shared" si="10"/>
        <v>49401.410115740742</v>
      </c>
      <c r="L138" s="12">
        <f t="shared" si="11"/>
        <v>49445.427777777775</v>
      </c>
      <c r="M138" s="9" t="b">
        <v>0</v>
      </c>
      <c r="N138" s="9">
        <v>0</v>
      </c>
      <c r="O138" s="9" t="b">
        <v>0</v>
      </c>
      <c r="P138" s="4">
        <f t="shared" si="8"/>
        <v>0</v>
      </c>
      <c r="Q138" s="5" t="e">
        <f t="shared" si="9"/>
        <v>#DIV/0!</v>
      </c>
      <c r="R138" s="9" t="s">
        <v>8266</v>
      </c>
      <c r="S138" s="9" t="s">
        <v>8308</v>
      </c>
      <c r="T138" s="9" t="s">
        <v>8311</v>
      </c>
    </row>
    <row r="139" spans="1:20" ht="43.2" x14ac:dyDescent="0.3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12">
        <f t="shared" si="10"/>
        <v>49544.573993055557</v>
      </c>
      <c r="L139" s="12">
        <f t="shared" si="11"/>
        <v>49594.573993055557</v>
      </c>
      <c r="M139" s="9" t="b">
        <v>0</v>
      </c>
      <c r="N139" s="9">
        <v>0</v>
      </c>
      <c r="O139" s="9" t="b">
        <v>0</v>
      </c>
      <c r="P139" s="4">
        <f t="shared" si="8"/>
        <v>0</v>
      </c>
      <c r="Q139" s="5" t="e">
        <f t="shared" si="9"/>
        <v>#DIV/0!</v>
      </c>
      <c r="R139" s="9" t="s">
        <v>8266</v>
      </c>
      <c r="S139" s="9" t="s">
        <v>8308</v>
      </c>
      <c r="T139" s="9" t="s">
        <v>8311</v>
      </c>
    </row>
    <row r="140" spans="1:20" ht="43.2" x14ac:dyDescent="0.3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12">
        <f t="shared" si="10"/>
        <v>49491.257418981477</v>
      </c>
      <c r="L140" s="12">
        <f t="shared" si="11"/>
        <v>49522.207638888889</v>
      </c>
      <c r="M140" s="9" t="b">
        <v>0</v>
      </c>
      <c r="N140" s="9">
        <v>58</v>
      </c>
      <c r="O140" s="9" t="b">
        <v>0</v>
      </c>
      <c r="P140" s="4">
        <f t="shared" si="8"/>
        <v>3.1413333333333335E-2</v>
      </c>
      <c r="Q140" s="5">
        <f t="shared" si="9"/>
        <v>81.241379310344826</v>
      </c>
      <c r="R140" s="9" t="s">
        <v>8266</v>
      </c>
      <c r="S140" s="9" t="s">
        <v>8308</v>
      </c>
      <c r="T140" s="9" t="s">
        <v>8311</v>
      </c>
    </row>
    <row r="141" spans="1:20" ht="28.8" x14ac:dyDescent="0.3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12">
        <f t="shared" si="10"/>
        <v>49492.920972222222</v>
      </c>
      <c r="L141" s="12">
        <f t="shared" si="11"/>
        <v>49502.920972222222</v>
      </c>
      <c r="M141" s="9" t="b">
        <v>0</v>
      </c>
      <c r="N141" s="9">
        <v>1</v>
      </c>
      <c r="O141" s="9" t="b">
        <v>0</v>
      </c>
      <c r="P141" s="4">
        <f t="shared" si="8"/>
        <v>1</v>
      </c>
      <c r="Q141" s="5">
        <f t="shared" si="9"/>
        <v>500</v>
      </c>
      <c r="R141" s="9" t="s">
        <v>8266</v>
      </c>
      <c r="S141" s="9" t="s">
        <v>8308</v>
      </c>
      <c r="T141" s="9" t="s">
        <v>8311</v>
      </c>
    </row>
    <row r="142" spans="1:20" ht="43.2" x14ac:dyDescent="0.3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12">
        <f t="shared" si="10"/>
        <v>49358.198287037041</v>
      </c>
      <c r="L142" s="12">
        <f t="shared" si="11"/>
        <v>49388.15662037037</v>
      </c>
      <c r="M142" s="9" t="b">
        <v>0</v>
      </c>
      <c r="N142" s="9">
        <v>0</v>
      </c>
      <c r="O142" s="9" t="b">
        <v>0</v>
      </c>
      <c r="P142" s="4">
        <f t="shared" si="8"/>
        <v>0</v>
      </c>
      <c r="Q142" s="5" t="e">
        <f t="shared" si="9"/>
        <v>#DIV/0!</v>
      </c>
      <c r="R142" s="9" t="s">
        <v>8266</v>
      </c>
      <c r="S142" s="9" t="s">
        <v>8308</v>
      </c>
      <c r="T142" s="9" t="s">
        <v>8311</v>
      </c>
    </row>
    <row r="143" spans="1:20" ht="43.2" x14ac:dyDescent="0.3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12">
        <f t="shared" si="10"/>
        <v>49415.153043981481</v>
      </c>
      <c r="L143" s="12">
        <f t="shared" si="11"/>
        <v>49460.153043981481</v>
      </c>
      <c r="M143" s="9" t="b">
        <v>0</v>
      </c>
      <c r="N143" s="9">
        <v>28</v>
      </c>
      <c r="O143" s="9" t="b">
        <v>0</v>
      </c>
      <c r="P143" s="4">
        <f t="shared" si="8"/>
        <v>0.10775</v>
      </c>
      <c r="Q143" s="5">
        <f t="shared" si="9"/>
        <v>46.178571428571431</v>
      </c>
      <c r="R143" s="9" t="s">
        <v>8266</v>
      </c>
      <c r="S143" s="9" t="s">
        <v>8308</v>
      </c>
      <c r="T143" s="9" t="s">
        <v>8311</v>
      </c>
    </row>
    <row r="144" spans="1:20" ht="43.2" x14ac:dyDescent="0.3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12">
        <f t="shared" si="10"/>
        <v>49243.893263888887</v>
      </c>
      <c r="L144" s="12">
        <f t="shared" si="11"/>
        <v>49264.934930555552</v>
      </c>
      <c r="M144" s="9" t="b">
        <v>0</v>
      </c>
      <c r="N144" s="9">
        <v>1</v>
      </c>
      <c r="O144" s="9" t="b">
        <v>0</v>
      </c>
      <c r="P144" s="4">
        <f t="shared" si="8"/>
        <v>3.3333333333333335E-3</v>
      </c>
      <c r="Q144" s="5">
        <f t="shared" si="9"/>
        <v>10</v>
      </c>
      <c r="R144" s="9" t="s">
        <v>8266</v>
      </c>
      <c r="S144" s="9" t="s">
        <v>8308</v>
      </c>
      <c r="T144" s="9" t="s">
        <v>8311</v>
      </c>
    </row>
    <row r="145" spans="1:20" ht="43.2" x14ac:dyDescent="0.3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12">
        <f t="shared" si="10"/>
        <v>49864.064143518524</v>
      </c>
      <c r="L145" s="12">
        <f t="shared" si="11"/>
        <v>49921.246527777781</v>
      </c>
      <c r="M145" s="9" t="b">
        <v>0</v>
      </c>
      <c r="N145" s="9">
        <v>0</v>
      </c>
      <c r="O145" s="9" t="b">
        <v>0</v>
      </c>
      <c r="P145" s="4">
        <f t="shared" si="8"/>
        <v>0</v>
      </c>
      <c r="Q145" s="5" t="e">
        <f t="shared" si="9"/>
        <v>#DIV/0!</v>
      </c>
      <c r="R145" s="9" t="s">
        <v>8266</v>
      </c>
      <c r="S145" s="9" t="s">
        <v>8308</v>
      </c>
      <c r="T145" s="9" t="s">
        <v>8311</v>
      </c>
    </row>
    <row r="146" spans="1:20" ht="43.2" x14ac:dyDescent="0.3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12">
        <f t="shared" si="10"/>
        <v>49352.762407407412</v>
      </c>
      <c r="L146" s="12">
        <f t="shared" si="11"/>
        <v>49412.72074074074</v>
      </c>
      <c r="M146" s="9" t="b">
        <v>0</v>
      </c>
      <c r="N146" s="9">
        <v>37</v>
      </c>
      <c r="O146" s="9" t="b">
        <v>0</v>
      </c>
      <c r="P146" s="4">
        <f t="shared" si="8"/>
        <v>0.27600000000000002</v>
      </c>
      <c r="Q146" s="5">
        <f t="shared" si="9"/>
        <v>55.945945945945944</v>
      </c>
      <c r="R146" s="9" t="s">
        <v>8266</v>
      </c>
      <c r="S146" s="9" t="s">
        <v>8308</v>
      </c>
      <c r="T146" s="9" t="s">
        <v>8311</v>
      </c>
    </row>
    <row r="147" spans="1:20" ht="43.2" x14ac:dyDescent="0.3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12">
        <f t="shared" si="10"/>
        <v>49505.542268518519</v>
      </c>
      <c r="L147" s="12">
        <f t="shared" si="11"/>
        <v>49532.542268518519</v>
      </c>
      <c r="M147" s="9" t="b">
        <v>0</v>
      </c>
      <c r="N147" s="9">
        <v>9</v>
      </c>
      <c r="O147" s="9" t="b">
        <v>0</v>
      </c>
      <c r="P147" s="4">
        <f t="shared" si="8"/>
        <v>7.5111111111111115E-2</v>
      </c>
      <c r="Q147" s="5">
        <f t="shared" si="9"/>
        <v>37.555555555555557</v>
      </c>
      <c r="R147" s="9" t="s">
        <v>8266</v>
      </c>
      <c r="S147" s="9" t="s">
        <v>8308</v>
      </c>
      <c r="T147" s="9" t="s">
        <v>8311</v>
      </c>
    </row>
    <row r="148" spans="1:20" ht="43.2" x14ac:dyDescent="0.3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12">
        <f t="shared" si="10"/>
        <v>49998.016180555554</v>
      </c>
      <c r="L148" s="12">
        <f t="shared" si="11"/>
        <v>50058.016180555554</v>
      </c>
      <c r="M148" s="9" t="b">
        <v>0</v>
      </c>
      <c r="N148" s="9">
        <v>3</v>
      </c>
      <c r="O148" s="9" t="b">
        <v>0</v>
      </c>
      <c r="P148" s="4">
        <f t="shared" si="8"/>
        <v>5.7499999999999999E-3</v>
      </c>
      <c r="Q148" s="5">
        <f t="shared" si="9"/>
        <v>38.333333333333336</v>
      </c>
      <c r="R148" s="9" t="s">
        <v>8266</v>
      </c>
      <c r="S148" s="9" t="s">
        <v>8308</v>
      </c>
      <c r="T148" s="9" t="s">
        <v>8311</v>
      </c>
    </row>
    <row r="149" spans="1:20" ht="28.8" x14ac:dyDescent="0.3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12">
        <f t="shared" si="10"/>
        <v>49274.767824074079</v>
      </c>
      <c r="L149" s="12">
        <f t="shared" si="11"/>
        <v>49317.762499999997</v>
      </c>
      <c r="M149" s="9" t="b">
        <v>0</v>
      </c>
      <c r="N149" s="9">
        <v>0</v>
      </c>
      <c r="O149" s="9" t="b">
        <v>0</v>
      </c>
      <c r="P149" s="4">
        <f t="shared" si="8"/>
        <v>0</v>
      </c>
      <c r="Q149" s="5" t="e">
        <f t="shared" si="9"/>
        <v>#DIV/0!</v>
      </c>
      <c r="R149" s="9" t="s">
        <v>8266</v>
      </c>
      <c r="S149" s="9" t="s">
        <v>8308</v>
      </c>
      <c r="T149" s="9" t="s">
        <v>8311</v>
      </c>
    </row>
    <row r="150" spans="1:20" ht="43.2" x14ac:dyDescent="0.3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12">
        <f t="shared" si="10"/>
        <v>49702.281666666662</v>
      </c>
      <c r="L150" s="12">
        <f t="shared" si="11"/>
        <v>49732.281666666662</v>
      </c>
      <c r="M150" s="9" t="b">
        <v>0</v>
      </c>
      <c r="N150" s="9">
        <v>2</v>
      </c>
      <c r="O150" s="9" t="b">
        <v>0</v>
      </c>
      <c r="P150" s="4">
        <f t="shared" si="8"/>
        <v>8.0000000000000004E-4</v>
      </c>
      <c r="Q150" s="5">
        <f t="shared" si="9"/>
        <v>20</v>
      </c>
      <c r="R150" s="9" t="s">
        <v>8266</v>
      </c>
      <c r="S150" s="9" t="s">
        <v>8308</v>
      </c>
      <c r="T150" s="9" t="s">
        <v>8311</v>
      </c>
    </row>
    <row r="151" spans="1:20" ht="43.2" x14ac:dyDescent="0.3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12">
        <f t="shared" si="10"/>
        <v>49273.172106481477</v>
      </c>
      <c r="L151" s="12">
        <f t="shared" si="11"/>
        <v>49303.333333333328</v>
      </c>
      <c r="M151" s="9" t="b">
        <v>0</v>
      </c>
      <c r="N151" s="9">
        <v>6</v>
      </c>
      <c r="O151" s="9" t="b">
        <v>0</v>
      </c>
      <c r="P151" s="4">
        <f t="shared" si="8"/>
        <v>9.1999999999999998E-3</v>
      </c>
      <c r="Q151" s="5">
        <f t="shared" si="9"/>
        <v>15.333333333333334</v>
      </c>
      <c r="R151" s="9" t="s">
        <v>8266</v>
      </c>
      <c r="S151" s="9" t="s">
        <v>8308</v>
      </c>
      <c r="T151" s="9" t="s">
        <v>8311</v>
      </c>
    </row>
    <row r="152" spans="1:20" ht="43.2" x14ac:dyDescent="0.3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12">
        <f t="shared" si="10"/>
        <v>49395.161828703705</v>
      </c>
      <c r="L152" s="12">
        <f t="shared" si="11"/>
        <v>49455.161828703705</v>
      </c>
      <c r="M152" s="9" t="b">
        <v>0</v>
      </c>
      <c r="N152" s="9">
        <v>67</v>
      </c>
      <c r="O152" s="9" t="b">
        <v>0</v>
      </c>
      <c r="P152" s="4">
        <f t="shared" si="8"/>
        <v>0.23163076923076922</v>
      </c>
      <c r="Q152" s="5">
        <f t="shared" si="9"/>
        <v>449.43283582089555</v>
      </c>
      <c r="R152" s="9" t="s">
        <v>8266</v>
      </c>
      <c r="S152" s="9" t="s">
        <v>8308</v>
      </c>
      <c r="T152" s="9" t="s">
        <v>8311</v>
      </c>
    </row>
    <row r="153" spans="1:20" ht="43.2" x14ac:dyDescent="0.3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12">
        <f t="shared" si="10"/>
        <v>49418.550821759258</v>
      </c>
      <c r="L153" s="12">
        <f t="shared" si="11"/>
        <v>49478.550821759258</v>
      </c>
      <c r="M153" s="9" t="b">
        <v>0</v>
      </c>
      <c r="N153" s="9">
        <v>5</v>
      </c>
      <c r="O153" s="9" t="b">
        <v>0</v>
      </c>
      <c r="P153" s="4">
        <f t="shared" si="8"/>
        <v>5.5999999999999995E-4</v>
      </c>
      <c r="Q153" s="5">
        <f t="shared" si="9"/>
        <v>28</v>
      </c>
      <c r="R153" s="9" t="s">
        <v>8266</v>
      </c>
      <c r="S153" s="9" t="s">
        <v>8308</v>
      </c>
      <c r="T153" s="9" t="s">
        <v>8311</v>
      </c>
    </row>
    <row r="154" spans="1:20" ht="28.8" x14ac:dyDescent="0.3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12">
        <f t="shared" si="10"/>
        <v>49180.077546296299</v>
      </c>
      <c r="L154" s="12">
        <f t="shared" si="11"/>
        <v>49210.077546296299</v>
      </c>
      <c r="M154" s="9" t="b">
        <v>0</v>
      </c>
      <c r="N154" s="9">
        <v>2</v>
      </c>
      <c r="O154" s="9" t="b">
        <v>0</v>
      </c>
      <c r="P154" s="4">
        <f t="shared" si="8"/>
        <v>7.8947368421052633E-5</v>
      </c>
      <c r="Q154" s="5">
        <f t="shared" si="9"/>
        <v>15</v>
      </c>
      <c r="R154" s="9" t="s">
        <v>8266</v>
      </c>
      <c r="S154" s="9" t="s">
        <v>8308</v>
      </c>
      <c r="T154" s="9" t="s">
        <v>8311</v>
      </c>
    </row>
    <row r="155" spans="1:20" ht="43.2" x14ac:dyDescent="0.3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12">
        <f t="shared" si="10"/>
        <v>49238.586157407408</v>
      </c>
      <c r="L155" s="12">
        <f t="shared" si="11"/>
        <v>49280.627824074079</v>
      </c>
      <c r="M155" s="9" t="b">
        <v>0</v>
      </c>
      <c r="N155" s="9">
        <v>10</v>
      </c>
      <c r="O155" s="9" t="b">
        <v>0</v>
      </c>
      <c r="P155" s="4">
        <f t="shared" si="8"/>
        <v>7.1799999999999998E-3</v>
      </c>
      <c r="Q155" s="5">
        <f t="shared" si="9"/>
        <v>35.9</v>
      </c>
      <c r="R155" s="9" t="s">
        <v>8266</v>
      </c>
      <c r="S155" s="9" t="s">
        <v>8308</v>
      </c>
      <c r="T155" s="9" t="s">
        <v>8311</v>
      </c>
    </row>
    <row r="156" spans="1:20" ht="28.8" x14ac:dyDescent="0.3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12">
        <f t="shared" si="10"/>
        <v>49420.547395833331</v>
      </c>
      <c r="L156" s="12">
        <f t="shared" si="11"/>
        <v>49463.547395833331</v>
      </c>
      <c r="M156" s="9" t="b">
        <v>0</v>
      </c>
      <c r="N156" s="9">
        <v>3</v>
      </c>
      <c r="O156" s="9" t="b">
        <v>0</v>
      </c>
      <c r="P156" s="4">
        <f t="shared" si="8"/>
        <v>2.6666666666666668E-2</v>
      </c>
      <c r="Q156" s="5">
        <f t="shared" si="9"/>
        <v>13.333333333333334</v>
      </c>
      <c r="R156" s="9" t="s">
        <v>8266</v>
      </c>
      <c r="S156" s="9" t="s">
        <v>8308</v>
      </c>
      <c r="T156" s="9" t="s">
        <v>8311</v>
      </c>
    </row>
    <row r="157" spans="1:20" ht="57.6" x14ac:dyDescent="0.3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12">
        <f t="shared" si="10"/>
        <v>49473.559432870374</v>
      </c>
      <c r="L157" s="12">
        <f t="shared" si="11"/>
        <v>49513.559432870374</v>
      </c>
      <c r="M157" s="9" t="b">
        <v>0</v>
      </c>
      <c r="N157" s="9">
        <v>4</v>
      </c>
      <c r="O157" s="9" t="b">
        <v>0</v>
      </c>
      <c r="P157" s="4">
        <f t="shared" si="8"/>
        <v>6.0000000000000002E-5</v>
      </c>
      <c r="Q157" s="5">
        <f t="shared" si="9"/>
        <v>20.25</v>
      </c>
      <c r="R157" s="9" t="s">
        <v>8266</v>
      </c>
      <c r="S157" s="9" t="s">
        <v>8308</v>
      </c>
      <c r="T157" s="9" t="s">
        <v>8311</v>
      </c>
    </row>
    <row r="158" spans="1:20" ht="43.2" x14ac:dyDescent="0.3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12">
        <f t="shared" si="10"/>
        <v>49099.124953703707</v>
      </c>
      <c r="L158" s="12">
        <f t="shared" si="11"/>
        <v>49159.124953703707</v>
      </c>
      <c r="M158" s="9" t="b">
        <v>0</v>
      </c>
      <c r="N158" s="9">
        <v>15</v>
      </c>
      <c r="O158" s="9" t="b">
        <v>0</v>
      </c>
      <c r="P158" s="4">
        <f t="shared" si="8"/>
        <v>5.0999999999999997E-2</v>
      </c>
      <c r="Q158" s="5">
        <f t="shared" si="9"/>
        <v>119</v>
      </c>
      <c r="R158" s="9" t="s">
        <v>8266</v>
      </c>
      <c r="S158" s="9" t="s">
        <v>8308</v>
      </c>
      <c r="T158" s="9" t="s">
        <v>8311</v>
      </c>
    </row>
    <row r="159" spans="1:20" ht="43.2" x14ac:dyDescent="0.3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12">
        <f t="shared" si="10"/>
        <v>49701.911712962959</v>
      </c>
      <c r="L159" s="12">
        <f t="shared" si="11"/>
        <v>49731.911712962959</v>
      </c>
      <c r="M159" s="9" t="b">
        <v>0</v>
      </c>
      <c r="N159" s="9">
        <v>2</v>
      </c>
      <c r="O159" s="9" t="b">
        <v>0</v>
      </c>
      <c r="P159" s="4">
        <f t="shared" si="8"/>
        <v>2.671118530884808E-3</v>
      </c>
      <c r="Q159" s="5">
        <f t="shared" si="9"/>
        <v>4</v>
      </c>
      <c r="R159" s="9" t="s">
        <v>8266</v>
      </c>
      <c r="S159" s="9" t="s">
        <v>8308</v>
      </c>
      <c r="T159" s="9" t="s">
        <v>8311</v>
      </c>
    </row>
    <row r="160" spans="1:20" ht="43.2" x14ac:dyDescent="0.3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12">
        <f t="shared" si="10"/>
        <v>49209.07671296296</v>
      </c>
      <c r="L160" s="12">
        <f t="shared" si="11"/>
        <v>49239.07671296296</v>
      </c>
      <c r="M160" s="9" t="b">
        <v>0</v>
      </c>
      <c r="N160" s="9">
        <v>0</v>
      </c>
      <c r="O160" s="9" t="b">
        <v>0</v>
      </c>
      <c r="P160" s="4">
        <f t="shared" si="8"/>
        <v>0</v>
      </c>
      <c r="Q160" s="5" t="e">
        <f t="shared" si="9"/>
        <v>#DIV/0!</v>
      </c>
      <c r="R160" s="9" t="s">
        <v>8266</v>
      </c>
      <c r="S160" s="9" t="s">
        <v>8308</v>
      </c>
      <c r="T160" s="9" t="s">
        <v>8311</v>
      </c>
    </row>
    <row r="161" spans="1:20" ht="43.2" x14ac:dyDescent="0.3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12">
        <f t="shared" si="10"/>
        <v>49819.434548611112</v>
      </c>
      <c r="L161" s="12">
        <f t="shared" si="11"/>
        <v>49859.434548611112</v>
      </c>
      <c r="M161" s="9" t="b">
        <v>0</v>
      </c>
      <c r="N161" s="9">
        <v>1</v>
      </c>
      <c r="O161" s="9" t="b">
        <v>0</v>
      </c>
      <c r="P161" s="4">
        <f t="shared" si="8"/>
        <v>2.0000000000000002E-5</v>
      </c>
      <c r="Q161" s="5">
        <f t="shared" si="9"/>
        <v>10</v>
      </c>
      <c r="R161" s="9" t="s">
        <v>8266</v>
      </c>
      <c r="S161" s="9" t="s">
        <v>8308</v>
      </c>
      <c r="T161" s="9" t="s">
        <v>8311</v>
      </c>
    </row>
    <row r="162" spans="1:20" ht="43.2" x14ac:dyDescent="0.3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12">
        <f t="shared" si="10"/>
        <v>49476.913090277783</v>
      </c>
      <c r="L162" s="12">
        <f t="shared" si="11"/>
        <v>49536.913090277783</v>
      </c>
      <c r="M162" s="9" t="b">
        <v>0</v>
      </c>
      <c r="N162" s="9">
        <v>0</v>
      </c>
      <c r="O162" s="9" t="b">
        <v>0</v>
      </c>
      <c r="P162" s="4">
        <f t="shared" si="8"/>
        <v>0</v>
      </c>
      <c r="Q162" s="5" t="e">
        <f t="shared" si="9"/>
        <v>#DIV/0!</v>
      </c>
      <c r="R162" s="9" t="s">
        <v>8267</v>
      </c>
      <c r="S162" s="9" t="s">
        <v>8308</v>
      </c>
      <c r="T162" s="9" t="s">
        <v>8312</v>
      </c>
    </row>
    <row r="163" spans="1:20" ht="43.2" x14ac:dyDescent="0.3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12">
        <f t="shared" si="10"/>
        <v>49097.687442129631</v>
      </c>
      <c r="L163" s="12">
        <f t="shared" si="11"/>
        <v>49127.687442129631</v>
      </c>
      <c r="M163" s="9" t="b">
        <v>0</v>
      </c>
      <c r="N163" s="9">
        <v>1</v>
      </c>
      <c r="O163" s="9" t="b">
        <v>0</v>
      </c>
      <c r="P163" s="4">
        <f t="shared" si="8"/>
        <v>1E-4</v>
      </c>
      <c r="Q163" s="5">
        <f t="shared" si="9"/>
        <v>5</v>
      </c>
      <c r="R163" s="9" t="s">
        <v>8267</v>
      </c>
      <c r="S163" s="9" t="s">
        <v>8308</v>
      </c>
      <c r="T163" s="9" t="s">
        <v>8312</v>
      </c>
    </row>
    <row r="164" spans="1:20" ht="43.2" x14ac:dyDescent="0.3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12">
        <f t="shared" si="10"/>
        <v>49140.126805555556</v>
      </c>
      <c r="L164" s="12">
        <f t="shared" si="11"/>
        <v>49172.987500000003</v>
      </c>
      <c r="M164" s="9" t="b">
        <v>0</v>
      </c>
      <c r="N164" s="9">
        <v>10</v>
      </c>
      <c r="O164" s="9" t="b">
        <v>0</v>
      </c>
      <c r="P164" s="4">
        <f t="shared" si="8"/>
        <v>0.15535714285714286</v>
      </c>
      <c r="Q164" s="5">
        <f t="shared" si="9"/>
        <v>43.5</v>
      </c>
      <c r="R164" s="9" t="s">
        <v>8267</v>
      </c>
      <c r="S164" s="9" t="s">
        <v>8308</v>
      </c>
      <c r="T164" s="9" t="s">
        <v>8312</v>
      </c>
    </row>
    <row r="165" spans="1:20" ht="57.6" x14ac:dyDescent="0.3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12">
        <f t="shared" si="10"/>
        <v>49548.961273148147</v>
      </c>
      <c r="L165" s="12">
        <f t="shared" si="11"/>
        <v>49583</v>
      </c>
      <c r="M165" s="9" t="b">
        <v>0</v>
      </c>
      <c r="N165" s="9">
        <v>0</v>
      </c>
      <c r="O165" s="9" t="b">
        <v>0</v>
      </c>
      <c r="P165" s="4">
        <f t="shared" si="8"/>
        <v>0</v>
      </c>
      <c r="Q165" s="5" t="e">
        <f t="shared" si="9"/>
        <v>#DIV/0!</v>
      </c>
      <c r="R165" s="9" t="s">
        <v>8267</v>
      </c>
      <c r="S165" s="9" t="s">
        <v>8308</v>
      </c>
      <c r="T165" s="9" t="s">
        <v>8312</v>
      </c>
    </row>
    <row r="166" spans="1:20" ht="43.2" x14ac:dyDescent="0.3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12">
        <f t="shared" si="10"/>
        <v>49146.762743055559</v>
      </c>
      <c r="L166" s="12">
        <f t="shared" si="11"/>
        <v>49206.762743055559</v>
      </c>
      <c r="M166" s="9" t="b">
        <v>0</v>
      </c>
      <c r="N166" s="9">
        <v>7</v>
      </c>
      <c r="O166" s="9" t="b">
        <v>0</v>
      </c>
      <c r="P166" s="4">
        <f t="shared" si="8"/>
        <v>5.3333333333333332E-3</v>
      </c>
      <c r="Q166" s="5">
        <f t="shared" si="9"/>
        <v>91.428571428571431</v>
      </c>
      <c r="R166" s="9" t="s">
        <v>8267</v>
      </c>
      <c r="S166" s="9" t="s">
        <v>8308</v>
      </c>
      <c r="T166" s="9" t="s">
        <v>8312</v>
      </c>
    </row>
    <row r="167" spans="1:20" ht="28.8" x14ac:dyDescent="0.3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12">
        <f t="shared" si="10"/>
        <v>49656.658842592587</v>
      </c>
      <c r="L167" s="12">
        <f t="shared" si="11"/>
        <v>49686.658842592587</v>
      </c>
      <c r="M167" s="9" t="b">
        <v>0</v>
      </c>
      <c r="N167" s="9">
        <v>0</v>
      </c>
      <c r="O167" s="9" t="b">
        <v>0</v>
      </c>
      <c r="P167" s="4">
        <f t="shared" si="8"/>
        <v>0</v>
      </c>
      <c r="Q167" s="5" t="e">
        <f t="shared" si="9"/>
        <v>#DIV/0!</v>
      </c>
      <c r="R167" s="9" t="s">
        <v>8267</v>
      </c>
      <c r="S167" s="9" t="s">
        <v>8308</v>
      </c>
      <c r="T167" s="9" t="s">
        <v>8312</v>
      </c>
    </row>
    <row r="168" spans="1:20" ht="43.2" x14ac:dyDescent="0.3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12">
        <f t="shared" si="10"/>
        <v>50026.075949074075</v>
      </c>
      <c r="L168" s="12">
        <f t="shared" si="11"/>
        <v>50056.075949074075</v>
      </c>
      <c r="M168" s="9" t="b">
        <v>0</v>
      </c>
      <c r="N168" s="9">
        <v>1</v>
      </c>
      <c r="O168" s="9" t="b">
        <v>0</v>
      </c>
      <c r="P168" s="4">
        <f t="shared" si="8"/>
        <v>0.6</v>
      </c>
      <c r="Q168" s="5">
        <f t="shared" si="9"/>
        <v>3000</v>
      </c>
      <c r="R168" s="9" t="s">
        <v>8267</v>
      </c>
      <c r="S168" s="9" t="s">
        <v>8308</v>
      </c>
      <c r="T168" s="9" t="s">
        <v>8312</v>
      </c>
    </row>
    <row r="169" spans="1:20" ht="43.2" x14ac:dyDescent="0.3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12">
        <f t="shared" si="10"/>
        <v>49465.927488425921</v>
      </c>
      <c r="L169" s="12">
        <f t="shared" si="11"/>
        <v>49525.927488425921</v>
      </c>
      <c r="M169" s="9" t="b">
        <v>0</v>
      </c>
      <c r="N169" s="9">
        <v>2</v>
      </c>
      <c r="O169" s="9" t="b">
        <v>0</v>
      </c>
      <c r="P169" s="4">
        <f t="shared" si="8"/>
        <v>1E-4</v>
      </c>
      <c r="Q169" s="5">
        <f t="shared" si="9"/>
        <v>5.5</v>
      </c>
      <c r="R169" s="9" t="s">
        <v>8267</v>
      </c>
      <c r="S169" s="9" t="s">
        <v>8308</v>
      </c>
      <c r="T169" s="9" t="s">
        <v>8312</v>
      </c>
    </row>
    <row r="170" spans="1:20" ht="43.2" x14ac:dyDescent="0.3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12">
        <f t="shared" si="10"/>
        <v>49357.83530092593</v>
      </c>
      <c r="L170" s="12">
        <f t="shared" si="11"/>
        <v>49387.793634259258</v>
      </c>
      <c r="M170" s="9" t="b">
        <v>0</v>
      </c>
      <c r="N170" s="9">
        <v>3</v>
      </c>
      <c r="O170" s="9" t="b">
        <v>0</v>
      </c>
      <c r="P170" s="4">
        <f t="shared" si="8"/>
        <v>4.0625000000000001E-2</v>
      </c>
      <c r="Q170" s="5">
        <f t="shared" si="9"/>
        <v>108.33333333333333</v>
      </c>
      <c r="R170" s="9" t="s">
        <v>8267</v>
      </c>
      <c r="S170" s="9" t="s">
        <v>8308</v>
      </c>
      <c r="T170" s="9" t="s">
        <v>8312</v>
      </c>
    </row>
    <row r="171" spans="1:20" ht="43.2" x14ac:dyDescent="0.3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12">
        <f t="shared" si="10"/>
        <v>49205.505312499998</v>
      </c>
      <c r="L171" s="12">
        <f t="shared" si="11"/>
        <v>49235.505312499998</v>
      </c>
      <c r="M171" s="9" t="b">
        <v>0</v>
      </c>
      <c r="N171" s="9">
        <v>10</v>
      </c>
      <c r="O171" s="9" t="b">
        <v>0</v>
      </c>
      <c r="P171" s="4">
        <f t="shared" si="8"/>
        <v>0.224</v>
      </c>
      <c r="Q171" s="5">
        <f t="shared" si="9"/>
        <v>56</v>
      </c>
      <c r="R171" s="9" t="s">
        <v>8267</v>
      </c>
      <c r="S171" s="9" t="s">
        <v>8308</v>
      </c>
      <c r="T171" s="9" t="s">
        <v>8312</v>
      </c>
    </row>
    <row r="172" spans="1:20" ht="43.2" x14ac:dyDescent="0.3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12">
        <f t="shared" si="10"/>
        <v>49521.977812500001</v>
      </c>
      <c r="L172" s="12">
        <f t="shared" si="11"/>
        <v>49551.227777777778</v>
      </c>
      <c r="M172" s="9" t="b">
        <v>0</v>
      </c>
      <c r="N172" s="9">
        <v>10</v>
      </c>
      <c r="O172" s="9" t="b">
        <v>0</v>
      </c>
      <c r="P172" s="4">
        <f t="shared" si="8"/>
        <v>3.2500000000000001E-2</v>
      </c>
      <c r="Q172" s="5">
        <f t="shared" si="9"/>
        <v>32.5</v>
      </c>
      <c r="R172" s="9" t="s">
        <v>8267</v>
      </c>
      <c r="S172" s="9" t="s">
        <v>8308</v>
      </c>
      <c r="T172" s="9" t="s">
        <v>8312</v>
      </c>
    </row>
    <row r="173" spans="1:20" ht="43.2" x14ac:dyDescent="0.3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12">
        <f t="shared" si="10"/>
        <v>49839.180717592593</v>
      </c>
      <c r="L173" s="12">
        <f t="shared" si="11"/>
        <v>49899.180717592593</v>
      </c>
      <c r="M173" s="9" t="b">
        <v>0</v>
      </c>
      <c r="N173" s="9">
        <v>1</v>
      </c>
      <c r="O173" s="9" t="b">
        <v>0</v>
      </c>
      <c r="P173" s="4">
        <f t="shared" si="8"/>
        <v>2.0000000000000002E-5</v>
      </c>
      <c r="Q173" s="5">
        <f t="shared" si="9"/>
        <v>1</v>
      </c>
      <c r="R173" s="9" t="s">
        <v>8267</v>
      </c>
      <c r="S173" s="9" t="s">
        <v>8308</v>
      </c>
      <c r="T173" s="9" t="s">
        <v>8312</v>
      </c>
    </row>
    <row r="174" spans="1:20" ht="43.2" x14ac:dyDescent="0.3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12">
        <f t="shared" si="10"/>
        <v>49352.394942129627</v>
      </c>
      <c r="L174" s="12">
        <f t="shared" si="11"/>
        <v>49387.353275462956</v>
      </c>
      <c r="M174" s="9" t="b">
        <v>0</v>
      </c>
      <c r="N174" s="9">
        <v>0</v>
      </c>
      <c r="O174" s="9" t="b">
        <v>0</v>
      </c>
      <c r="P174" s="4">
        <f t="shared" si="8"/>
        <v>0</v>
      </c>
      <c r="Q174" s="5" t="e">
        <f t="shared" si="9"/>
        <v>#DIV/0!</v>
      </c>
      <c r="R174" s="9" t="s">
        <v>8267</v>
      </c>
      <c r="S174" s="9" t="s">
        <v>8308</v>
      </c>
      <c r="T174" s="9" t="s">
        <v>8312</v>
      </c>
    </row>
    <row r="175" spans="1:20" ht="43.2" x14ac:dyDescent="0.3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12">
        <f t="shared" si="10"/>
        <v>49338.573009259257</v>
      </c>
      <c r="L175" s="12">
        <f t="shared" si="11"/>
        <v>49368.573009259257</v>
      </c>
      <c r="M175" s="9" t="b">
        <v>0</v>
      </c>
      <c r="N175" s="9">
        <v>0</v>
      </c>
      <c r="O175" s="9" t="b">
        <v>0</v>
      </c>
      <c r="P175" s="4">
        <f t="shared" si="8"/>
        <v>0</v>
      </c>
      <c r="Q175" s="5" t="e">
        <f t="shared" si="9"/>
        <v>#DIV/0!</v>
      </c>
      <c r="R175" s="9" t="s">
        <v>8267</v>
      </c>
      <c r="S175" s="9" t="s">
        <v>8308</v>
      </c>
      <c r="T175" s="9" t="s">
        <v>8312</v>
      </c>
    </row>
    <row r="176" spans="1:20" ht="43.2" x14ac:dyDescent="0.3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12">
        <f t="shared" si="10"/>
        <v>49377.758981481486</v>
      </c>
      <c r="L176" s="12">
        <f t="shared" si="11"/>
        <v>49437.758981481486</v>
      </c>
      <c r="M176" s="9" t="b">
        <v>0</v>
      </c>
      <c r="N176" s="9">
        <v>0</v>
      </c>
      <c r="O176" s="9" t="b">
        <v>0</v>
      </c>
      <c r="P176" s="4">
        <f t="shared" si="8"/>
        <v>0</v>
      </c>
      <c r="Q176" s="5" t="e">
        <f t="shared" si="9"/>
        <v>#DIV/0!</v>
      </c>
      <c r="R176" s="9" t="s">
        <v>8267</v>
      </c>
      <c r="S176" s="9" t="s">
        <v>8308</v>
      </c>
      <c r="T176" s="9" t="s">
        <v>8312</v>
      </c>
    </row>
    <row r="177" spans="1:20" ht="43.2" x14ac:dyDescent="0.3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12">
        <f t="shared" si="10"/>
        <v>49160.777905092589</v>
      </c>
      <c r="L177" s="12">
        <f t="shared" si="11"/>
        <v>49185.777905092589</v>
      </c>
      <c r="M177" s="9" t="b">
        <v>0</v>
      </c>
      <c r="N177" s="9">
        <v>26</v>
      </c>
      <c r="O177" s="9" t="b">
        <v>0</v>
      </c>
      <c r="P177" s="4">
        <f t="shared" si="8"/>
        <v>6.4850000000000005E-2</v>
      </c>
      <c r="Q177" s="5">
        <f t="shared" si="9"/>
        <v>49.884615384615387</v>
      </c>
      <c r="R177" s="9" t="s">
        <v>8267</v>
      </c>
      <c r="S177" s="9" t="s">
        <v>8308</v>
      </c>
      <c r="T177" s="9" t="s">
        <v>8312</v>
      </c>
    </row>
    <row r="178" spans="1:20" ht="43.2" x14ac:dyDescent="0.3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12">
        <f t="shared" si="10"/>
        <v>49496.824062500003</v>
      </c>
      <c r="L178" s="12">
        <f t="shared" si="11"/>
        <v>49526.824062500003</v>
      </c>
      <c r="M178" s="9" t="b">
        <v>0</v>
      </c>
      <c r="N178" s="9">
        <v>0</v>
      </c>
      <c r="O178" s="9" t="b">
        <v>0</v>
      </c>
      <c r="P178" s="4">
        <f t="shared" si="8"/>
        <v>0</v>
      </c>
      <c r="Q178" s="5" t="e">
        <f t="shared" si="9"/>
        <v>#DIV/0!</v>
      </c>
      <c r="R178" s="9" t="s">
        <v>8267</v>
      </c>
      <c r="S178" s="9" t="s">
        <v>8308</v>
      </c>
      <c r="T178" s="9" t="s">
        <v>8312</v>
      </c>
    </row>
    <row r="179" spans="1:20" ht="28.8" x14ac:dyDescent="0.3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12">
        <f t="shared" si="10"/>
        <v>49375.047754629632</v>
      </c>
      <c r="L179" s="12">
        <f t="shared" si="11"/>
        <v>49392.00608796296</v>
      </c>
      <c r="M179" s="9" t="b">
        <v>0</v>
      </c>
      <c r="N179" s="9">
        <v>7</v>
      </c>
      <c r="O179" s="9" t="b">
        <v>0</v>
      </c>
      <c r="P179" s="4">
        <f t="shared" si="8"/>
        <v>0.4</v>
      </c>
      <c r="Q179" s="5">
        <f t="shared" si="9"/>
        <v>25.714285714285715</v>
      </c>
      <c r="R179" s="9" t="s">
        <v>8267</v>
      </c>
      <c r="S179" s="9" t="s">
        <v>8308</v>
      </c>
      <c r="T179" s="9" t="s">
        <v>8312</v>
      </c>
    </row>
    <row r="180" spans="1:20" ht="28.8" x14ac:dyDescent="0.3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12">
        <f t="shared" si="10"/>
        <v>49609.955381944441</v>
      </c>
      <c r="L180" s="12">
        <f t="shared" si="11"/>
        <v>49639.997048611112</v>
      </c>
      <c r="M180" s="9" t="b">
        <v>0</v>
      </c>
      <c r="N180" s="9">
        <v>0</v>
      </c>
      <c r="O180" s="9" t="b">
        <v>0</v>
      </c>
      <c r="P180" s="4">
        <f t="shared" si="8"/>
        <v>0</v>
      </c>
      <c r="Q180" s="5" t="e">
        <f t="shared" si="9"/>
        <v>#DIV/0!</v>
      </c>
      <c r="R180" s="9" t="s">
        <v>8267</v>
      </c>
      <c r="S180" s="9" t="s">
        <v>8308</v>
      </c>
      <c r="T180" s="9" t="s">
        <v>8312</v>
      </c>
    </row>
    <row r="181" spans="1:20" ht="28.8" x14ac:dyDescent="0.3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12">
        <f t="shared" si="10"/>
        <v>49708.080497685187</v>
      </c>
      <c r="L181" s="12">
        <f t="shared" si="11"/>
        <v>49738.080497685187</v>
      </c>
      <c r="M181" s="9" t="b">
        <v>0</v>
      </c>
      <c r="N181" s="9">
        <v>2</v>
      </c>
      <c r="O181" s="9" t="b">
        <v>0</v>
      </c>
      <c r="P181" s="4">
        <f t="shared" si="8"/>
        <v>0.2</v>
      </c>
      <c r="Q181" s="5">
        <f t="shared" si="9"/>
        <v>100</v>
      </c>
      <c r="R181" s="9" t="s">
        <v>8267</v>
      </c>
      <c r="S181" s="9" t="s">
        <v>8308</v>
      </c>
      <c r="T181" s="9" t="s">
        <v>8312</v>
      </c>
    </row>
    <row r="182" spans="1:20" ht="43.2" x14ac:dyDescent="0.3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12">
        <f t="shared" si="10"/>
        <v>49372.991238425922</v>
      </c>
      <c r="L182" s="12">
        <f t="shared" si="11"/>
        <v>49412.791666666672</v>
      </c>
      <c r="M182" s="9" t="b">
        <v>0</v>
      </c>
      <c r="N182" s="9">
        <v>13</v>
      </c>
      <c r="O182" s="9" t="b">
        <v>0</v>
      </c>
      <c r="P182" s="4">
        <f t="shared" si="8"/>
        <v>0.33416666666666667</v>
      </c>
      <c r="Q182" s="5">
        <f t="shared" si="9"/>
        <v>30.846153846153847</v>
      </c>
      <c r="R182" s="9" t="s">
        <v>8267</v>
      </c>
      <c r="S182" s="9" t="s">
        <v>8308</v>
      </c>
      <c r="T182" s="9" t="s">
        <v>8312</v>
      </c>
    </row>
    <row r="183" spans="1:20" ht="43.2" x14ac:dyDescent="0.3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12">
        <f t="shared" si="10"/>
        <v>49452.741840277777</v>
      </c>
      <c r="L183" s="12">
        <f t="shared" si="11"/>
        <v>49482.741840277777</v>
      </c>
      <c r="M183" s="9" t="b">
        <v>0</v>
      </c>
      <c r="N183" s="9">
        <v>4</v>
      </c>
      <c r="O183" s="9" t="b">
        <v>0</v>
      </c>
      <c r="P183" s="4">
        <f t="shared" si="8"/>
        <v>0.21092608822670172</v>
      </c>
      <c r="Q183" s="5">
        <f t="shared" si="9"/>
        <v>180.5</v>
      </c>
      <c r="R183" s="9" t="s">
        <v>8267</v>
      </c>
      <c r="S183" s="9" t="s">
        <v>8308</v>
      </c>
      <c r="T183" s="9" t="s">
        <v>8312</v>
      </c>
    </row>
    <row r="184" spans="1:20" ht="43.2" x14ac:dyDescent="0.3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12">
        <f t="shared" si="10"/>
        <v>50017.011944444443</v>
      </c>
      <c r="L184" s="12">
        <f t="shared" si="11"/>
        <v>50047.011944444443</v>
      </c>
      <c r="M184" s="9" t="b">
        <v>0</v>
      </c>
      <c r="N184" s="9">
        <v>0</v>
      </c>
      <c r="O184" s="9" t="b">
        <v>0</v>
      </c>
      <c r="P184" s="4">
        <f t="shared" si="8"/>
        <v>0</v>
      </c>
      <c r="Q184" s="5" t="e">
        <f t="shared" si="9"/>
        <v>#DIV/0!</v>
      </c>
      <c r="R184" s="9" t="s">
        <v>8267</v>
      </c>
      <c r="S184" s="9" t="s">
        <v>8308</v>
      </c>
      <c r="T184" s="9" t="s">
        <v>8312</v>
      </c>
    </row>
    <row r="185" spans="1:20" x14ac:dyDescent="0.3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12">
        <f t="shared" si="10"/>
        <v>49244.810300925928</v>
      </c>
      <c r="L185" s="12">
        <f t="shared" si="11"/>
        <v>49274.851967592593</v>
      </c>
      <c r="M185" s="9" t="b">
        <v>0</v>
      </c>
      <c r="N185" s="9">
        <v>12</v>
      </c>
      <c r="O185" s="9" t="b">
        <v>0</v>
      </c>
      <c r="P185" s="4">
        <f t="shared" si="8"/>
        <v>0.35855999999999999</v>
      </c>
      <c r="Q185" s="5">
        <f t="shared" si="9"/>
        <v>373.5</v>
      </c>
      <c r="R185" s="9" t="s">
        <v>8267</v>
      </c>
      <c r="S185" s="9" t="s">
        <v>8308</v>
      </c>
      <c r="T185" s="9" t="s">
        <v>8312</v>
      </c>
    </row>
    <row r="186" spans="1:20" ht="43.2" x14ac:dyDescent="0.3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12">
        <f t="shared" si="10"/>
        <v>49130.791226851856</v>
      </c>
      <c r="L186" s="12">
        <f t="shared" si="11"/>
        <v>49188.165972222225</v>
      </c>
      <c r="M186" s="9" t="b">
        <v>0</v>
      </c>
      <c r="N186" s="9">
        <v>2</v>
      </c>
      <c r="O186" s="9" t="b">
        <v>0</v>
      </c>
      <c r="P186" s="4">
        <f t="shared" si="8"/>
        <v>3.4000000000000002E-2</v>
      </c>
      <c r="Q186" s="5">
        <f t="shared" si="9"/>
        <v>25.5</v>
      </c>
      <c r="R186" s="9" t="s">
        <v>8267</v>
      </c>
      <c r="S186" s="9" t="s">
        <v>8308</v>
      </c>
      <c r="T186" s="9" t="s">
        <v>8312</v>
      </c>
    </row>
    <row r="187" spans="1:20" x14ac:dyDescent="0.3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12">
        <f t="shared" si="10"/>
        <v>49875.91133101852</v>
      </c>
      <c r="L187" s="12">
        <f t="shared" si="11"/>
        <v>49905.91133101852</v>
      </c>
      <c r="M187" s="9" t="b">
        <v>0</v>
      </c>
      <c r="N187" s="9">
        <v>10</v>
      </c>
      <c r="O187" s="9" t="b">
        <v>0</v>
      </c>
      <c r="P187" s="4">
        <f t="shared" si="8"/>
        <v>5.5E-2</v>
      </c>
      <c r="Q187" s="5">
        <f t="shared" si="9"/>
        <v>220</v>
      </c>
      <c r="R187" s="9" t="s">
        <v>8267</v>
      </c>
      <c r="S187" s="9" t="s">
        <v>8308</v>
      </c>
      <c r="T187" s="9" t="s">
        <v>8312</v>
      </c>
    </row>
    <row r="188" spans="1:20" ht="43.2" x14ac:dyDescent="0.3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12">
        <f t="shared" si="10"/>
        <v>50072.812893518523</v>
      </c>
      <c r="L188" s="12">
        <f t="shared" si="11"/>
        <v>50102.833333333328</v>
      </c>
      <c r="M188" s="9" t="b">
        <v>0</v>
      </c>
      <c r="N188" s="9">
        <v>0</v>
      </c>
      <c r="O188" s="9" t="b">
        <v>0</v>
      </c>
      <c r="P188" s="4">
        <f t="shared" si="8"/>
        <v>0</v>
      </c>
      <c r="Q188" s="5" t="e">
        <f t="shared" si="9"/>
        <v>#DIV/0!</v>
      </c>
      <c r="R188" s="9" t="s">
        <v>8267</v>
      </c>
      <c r="S188" s="9" t="s">
        <v>8308</v>
      </c>
      <c r="T188" s="9" t="s">
        <v>8312</v>
      </c>
    </row>
    <row r="189" spans="1:20" ht="28.8" x14ac:dyDescent="0.3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12">
        <f t="shared" si="10"/>
        <v>49487.234456018516</v>
      </c>
      <c r="L189" s="12">
        <f t="shared" si="11"/>
        <v>49511.290972222225</v>
      </c>
      <c r="M189" s="9" t="b">
        <v>0</v>
      </c>
      <c r="N189" s="9">
        <v>5</v>
      </c>
      <c r="O189" s="9" t="b">
        <v>0</v>
      </c>
      <c r="P189" s="4">
        <f t="shared" si="8"/>
        <v>0.16</v>
      </c>
      <c r="Q189" s="5">
        <f t="shared" si="9"/>
        <v>160</v>
      </c>
      <c r="R189" s="9" t="s">
        <v>8267</v>
      </c>
      <c r="S189" s="9" t="s">
        <v>8308</v>
      </c>
      <c r="T189" s="9" t="s">
        <v>8312</v>
      </c>
    </row>
    <row r="190" spans="1:20" ht="43.2" x14ac:dyDescent="0.3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12">
        <f t="shared" si="10"/>
        <v>49162.18304398148</v>
      </c>
      <c r="L190" s="12">
        <f t="shared" si="11"/>
        <v>49192.18304398148</v>
      </c>
      <c r="M190" s="9" t="b">
        <v>0</v>
      </c>
      <c r="N190" s="9">
        <v>0</v>
      </c>
      <c r="O190" s="9" t="b">
        <v>0</v>
      </c>
      <c r="P190" s="4">
        <f t="shared" si="8"/>
        <v>0</v>
      </c>
      <c r="Q190" s="5" t="e">
        <f t="shared" si="9"/>
        <v>#DIV/0!</v>
      </c>
      <c r="R190" s="9" t="s">
        <v>8267</v>
      </c>
      <c r="S190" s="9" t="s">
        <v>8308</v>
      </c>
      <c r="T190" s="9" t="s">
        <v>8312</v>
      </c>
    </row>
    <row r="191" spans="1:20" ht="43.2" x14ac:dyDescent="0.3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12">
        <f t="shared" si="10"/>
        <v>49861.690706018519</v>
      </c>
      <c r="L191" s="12">
        <f t="shared" si="11"/>
        <v>49921.690706018519</v>
      </c>
      <c r="M191" s="9" t="b">
        <v>0</v>
      </c>
      <c r="N191" s="9">
        <v>5</v>
      </c>
      <c r="O191" s="9" t="b">
        <v>0</v>
      </c>
      <c r="P191" s="4">
        <f t="shared" si="8"/>
        <v>6.8999999999999997E-4</v>
      </c>
      <c r="Q191" s="5">
        <f t="shared" si="9"/>
        <v>69</v>
      </c>
      <c r="R191" s="9" t="s">
        <v>8267</v>
      </c>
      <c r="S191" s="9" t="s">
        <v>8308</v>
      </c>
      <c r="T191" s="9" t="s">
        <v>8312</v>
      </c>
    </row>
    <row r="192" spans="1:20" x14ac:dyDescent="0.3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12">
        <f t="shared" si="10"/>
        <v>49832.650995370372</v>
      </c>
      <c r="L192" s="12">
        <f t="shared" si="11"/>
        <v>49842.650995370372</v>
      </c>
      <c r="M192" s="9" t="b">
        <v>0</v>
      </c>
      <c r="N192" s="9">
        <v>1</v>
      </c>
      <c r="O192" s="9" t="b">
        <v>0</v>
      </c>
      <c r="P192" s="4">
        <f t="shared" si="8"/>
        <v>4.1666666666666666E-3</v>
      </c>
      <c r="Q192" s="5">
        <f t="shared" si="9"/>
        <v>50</v>
      </c>
      <c r="R192" s="9" t="s">
        <v>8267</v>
      </c>
      <c r="S192" s="9" t="s">
        <v>8308</v>
      </c>
      <c r="T192" s="9" t="s">
        <v>8312</v>
      </c>
    </row>
    <row r="193" spans="1:20" ht="43.2" x14ac:dyDescent="0.3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12">
        <f t="shared" si="10"/>
        <v>49544.441412037035</v>
      </c>
      <c r="L193" s="12">
        <f t="shared" si="11"/>
        <v>49584.441412037035</v>
      </c>
      <c r="M193" s="9" t="b">
        <v>0</v>
      </c>
      <c r="N193" s="9">
        <v>3</v>
      </c>
      <c r="O193" s="9" t="b">
        <v>0</v>
      </c>
      <c r="P193" s="4">
        <f t="shared" si="8"/>
        <v>0.05</v>
      </c>
      <c r="Q193" s="5">
        <f t="shared" si="9"/>
        <v>83.333333333333329</v>
      </c>
      <c r="R193" s="9" t="s">
        <v>8267</v>
      </c>
      <c r="S193" s="9" t="s">
        <v>8308</v>
      </c>
      <c r="T193" s="9" t="s">
        <v>8312</v>
      </c>
    </row>
    <row r="194" spans="1:20" ht="43.2" x14ac:dyDescent="0.3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12">
        <f t="shared" si="10"/>
        <v>49204.792037037041</v>
      </c>
      <c r="L194" s="12">
        <f t="shared" si="11"/>
        <v>49234.792037037041</v>
      </c>
      <c r="M194" s="9" t="b">
        <v>0</v>
      </c>
      <c r="N194" s="9">
        <v>3</v>
      </c>
      <c r="O194" s="9" t="b">
        <v>0</v>
      </c>
      <c r="P194" s="4">
        <f t="shared" ref="P194:P257" si="12">E194/D194</f>
        <v>1.7E-5</v>
      </c>
      <c r="Q194" s="5">
        <f t="shared" ref="Q194:Q257" si="13">E194/N194</f>
        <v>5.666666666666667</v>
      </c>
      <c r="R194" s="9" t="s">
        <v>8267</v>
      </c>
      <c r="S194" s="9" t="s">
        <v>8308</v>
      </c>
      <c r="T194" s="9" t="s">
        <v>8312</v>
      </c>
    </row>
    <row r="195" spans="1:20" ht="43.2" x14ac:dyDescent="0.3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12">
        <f t="shared" ref="K195:K258" si="14">(((J195/60)/60)/24)+DATE(1990,1,1)</f>
        <v>49216.934791666667</v>
      </c>
      <c r="L195" s="12">
        <f t="shared" ref="L195:L258" si="15">(((I195/60)/60)/24)+DATE(1990,1,1)</f>
        <v>49276.976458333331</v>
      </c>
      <c r="M195" s="9" t="b">
        <v>0</v>
      </c>
      <c r="N195" s="9">
        <v>0</v>
      </c>
      <c r="O195" s="9" t="b">
        <v>0</v>
      </c>
      <c r="P195" s="4">
        <f t="shared" si="12"/>
        <v>0</v>
      </c>
      <c r="Q195" s="5" t="e">
        <f t="shared" si="13"/>
        <v>#DIV/0!</v>
      </c>
      <c r="R195" s="9" t="s">
        <v>8267</v>
      </c>
      <c r="S195" s="9" t="s">
        <v>8308</v>
      </c>
      <c r="T195" s="9" t="s">
        <v>8312</v>
      </c>
    </row>
    <row r="196" spans="1:20" ht="43.2" x14ac:dyDescent="0.3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12">
        <f t="shared" si="14"/>
        <v>49680.996886574074</v>
      </c>
      <c r="L196" s="12">
        <f t="shared" si="15"/>
        <v>49740.996886574074</v>
      </c>
      <c r="M196" s="9" t="b">
        <v>0</v>
      </c>
      <c r="N196" s="9">
        <v>3</v>
      </c>
      <c r="O196" s="9" t="b">
        <v>0</v>
      </c>
      <c r="P196" s="4">
        <f t="shared" si="12"/>
        <v>1.1999999999999999E-3</v>
      </c>
      <c r="Q196" s="5">
        <f t="shared" si="13"/>
        <v>1</v>
      </c>
      <c r="R196" s="9" t="s">
        <v>8267</v>
      </c>
      <c r="S196" s="9" t="s">
        <v>8308</v>
      </c>
      <c r="T196" s="9" t="s">
        <v>8312</v>
      </c>
    </row>
    <row r="197" spans="1:20" ht="43.2" x14ac:dyDescent="0.3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12">
        <f t="shared" si="14"/>
        <v>49440.67050925926</v>
      </c>
      <c r="L197" s="12">
        <f t="shared" si="15"/>
        <v>49500.67050925926</v>
      </c>
      <c r="M197" s="9" t="b">
        <v>0</v>
      </c>
      <c r="N197" s="9">
        <v>0</v>
      </c>
      <c r="O197" s="9" t="b">
        <v>0</v>
      </c>
      <c r="P197" s="4">
        <f t="shared" si="12"/>
        <v>0</v>
      </c>
      <c r="Q197" s="5" t="e">
        <f t="shared" si="13"/>
        <v>#DIV/0!</v>
      </c>
      <c r="R197" s="9" t="s">
        <v>8267</v>
      </c>
      <c r="S197" s="9" t="s">
        <v>8308</v>
      </c>
      <c r="T197" s="9" t="s">
        <v>8312</v>
      </c>
    </row>
    <row r="198" spans="1:20" ht="43.2" x14ac:dyDescent="0.3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12">
        <f t="shared" si="14"/>
        <v>49564.542800925927</v>
      </c>
      <c r="L198" s="12">
        <f t="shared" si="15"/>
        <v>49592.875</v>
      </c>
      <c r="M198" s="9" t="b">
        <v>0</v>
      </c>
      <c r="N198" s="9">
        <v>19</v>
      </c>
      <c r="O198" s="9" t="b">
        <v>0</v>
      </c>
      <c r="P198" s="4">
        <f t="shared" si="12"/>
        <v>0.41857142857142859</v>
      </c>
      <c r="Q198" s="5">
        <f t="shared" si="13"/>
        <v>77.10526315789474</v>
      </c>
      <c r="R198" s="9" t="s">
        <v>8267</v>
      </c>
      <c r="S198" s="9" t="s">
        <v>8308</v>
      </c>
      <c r="T198" s="9" t="s">
        <v>8312</v>
      </c>
    </row>
    <row r="199" spans="1:20" ht="43.2" x14ac:dyDescent="0.3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12">
        <f t="shared" si="14"/>
        <v>50046.848379629635</v>
      </c>
      <c r="L199" s="12">
        <f t="shared" si="15"/>
        <v>50088.875</v>
      </c>
      <c r="M199" s="9" t="b">
        <v>0</v>
      </c>
      <c r="N199" s="9">
        <v>8</v>
      </c>
      <c r="O199" s="9" t="b">
        <v>0</v>
      </c>
      <c r="P199" s="4">
        <f t="shared" si="12"/>
        <v>0.1048</v>
      </c>
      <c r="Q199" s="5">
        <f t="shared" si="13"/>
        <v>32.75</v>
      </c>
      <c r="R199" s="9" t="s">
        <v>8267</v>
      </c>
      <c r="S199" s="9" t="s">
        <v>8308</v>
      </c>
      <c r="T199" s="9" t="s">
        <v>8312</v>
      </c>
    </row>
    <row r="200" spans="1:20" ht="43.2" x14ac:dyDescent="0.3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12">
        <f t="shared" si="14"/>
        <v>49192.383356481485</v>
      </c>
      <c r="L200" s="12">
        <f t="shared" si="15"/>
        <v>49222.383356481485</v>
      </c>
      <c r="M200" s="9" t="b">
        <v>0</v>
      </c>
      <c r="N200" s="9">
        <v>6</v>
      </c>
      <c r="O200" s="9" t="b">
        <v>0</v>
      </c>
      <c r="P200" s="4">
        <f t="shared" si="12"/>
        <v>1.116E-2</v>
      </c>
      <c r="Q200" s="5">
        <f t="shared" si="13"/>
        <v>46.5</v>
      </c>
      <c r="R200" s="9" t="s">
        <v>8267</v>
      </c>
      <c r="S200" s="9" t="s">
        <v>8308</v>
      </c>
      <c r="T200" s="9" t="s">
        <v>8312</v>
      </c>
    </row>
    <row r="201" spans="1:20" ht="43.2" x14ac:dyDescent="0.3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12">
        <f t="shared" si="14"/>
        <v>49889.123865740738</v>
      </c>
      <c r="L201" s="12">
        <f t="shared" si="15"/>
        <v>49919.123865740738</v>
      </c>
      <c r="M201" s="9" t="b">
        <v>0</v>
      </c>
      <c r="N201" s="9">
        <v>0</v>
      </c>
      <c r="O201" s="9" t="b">
        <v>0</v>
      </c>
      <c r="P201" s="4">
        <f t="shared" si="12"/>
        <v>0</v>
      </c>
      <c r="Q201" s="5" t="e">
        <f t="shared" si="13"/>
        <v>#DIV/0!</v>
      </c>
      <c r="R201" s="9" t="s">
        <v>8267</v>
      </c>
      <c r="S201" s="9" t="s">
        <v>8308</v>
      </c>
      <c r="T201" s="9" t="s">
        <v>8312</v>
      </c>
    </row>
    <row r="202" spans="1:20" ht="28.8" x14ac:dyDescent="0.3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12">
        <f t="shared" si="14"/>
        <v>49172.083368055559</v>
      </c>
      <c r="L202" s="12">
        <f t="shared" si="15"/>
        <v>49202.083368055559</v>
      </c>
      <c r="M202" s="9" t="b">
        <v>0</v>
      </c>
      <c r="N202" s="9">
        <v>18</v>
      </c>
      <c r="O202" s="9" t="b">
        <v>0</v>
      </c>
      <c r="P202" s="4">
        <f t="shared" si="12"/>
        <v>0.26192500000000002</v>
      </c>
      <c r="Q202" s="5">
        <f t="shared" si="13"/>
        <v>87.308333333333337</v>
      </c>
      <c r="R202" s="9" t="s">
        <v>8267</v>
      </c>
      <c r="S202" s="9" t="s">
        <v>8308</v>
      </c>
      <c r="T202" s="9" t="s">
        <v>8312</v>
      </c>
    </row>
    <row r="203" spans="1:20" ht="43.2" x14ac:dyDescent="0.3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12">
        <f t="shared" si="14"/>
        <v>49328.818622685183</v>
      </c>
      <c r="L203" s="12">
        <f t="shared" si="15"/>
        <v>49348.818622685183</v>
      </c>
      <c r="M203" s="9" t="b">
        <v>0</v>
      </c>
      <c r="N203" s="9">
        <v>7</v>
      </c>
      <c r="O203" s="9" t="b">
        <v>0</v>
      </c>
      <c r="P203" s="4">
        <f t="shared" si="12"/>
        <v>0.58461538461538465</v>
      </c>
      <c r="Q203" s="5">
        <f t="shared" si="13"/>
        <v>54.285714285714285</v>
      </c>
      <c r="R203" s="9" t="s">
        <v>8267</v>
      </c>
      <c r="S203" s="9" t="s">
        <v>8308</v>
      </c>
      <c r="T203" s="9" t="s">
        <v>8312</v>
      </c>
    </row>
    <row r="204" spans="1:20" x14ac:dyDescent="0.3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12">
        <f t="shared" si="14"/>
        <v>49560.927824074075</v>
      </c>
      <c r="L204" s="12">
        <f t="shared" si="15"/>
        <v>49590.874305555553</v>
      </c>
      <c r="M204" s="9" t="b">
        <v>0</v>
      </c>
      <c r="N204" s="9">
        <v>0</v>
      </c>
      <c r="O204" s="9" t="b">
        <v>0</v>
      </c>
      <c r="P204" s="4">
        <f t="shared" si="12"/>
        <v>0</v>
      </c>
      <c r="Q204" s="5" t="e">
        <f t="shared" si="13"/>
        <v>#DIV/0!</v>
      </c>
      <c r="R204" s="9" t="s">
        <v>8267</v>
      </c>
      <c r="S204" s="9" t="s">
        <v>8308</v>
      </c>
      <c r="T204" s="9" t="s">
        <v>8312</v>
      </c>
    </row>
    <row r="205" spans="1:20" ht="43.2" x14ac:dyDescent="0.3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12">
        <f t="shared" si="14"/>
        <v>49278.847962962958</v>
      </c>
      <c r="L205" s="12">
        <f t="shared" si="15"/>
        <v>49338.847962962958</v>
      </c>
      <c r="M205" s="9" t="b">
        <v>0</v>
      </c>
      <c r="N205" s="9">
        <v>8</v>
      </c>
      <c r="O205" s="9" t="b">
        <v>0</v>
      </c>
      <c r="P205" s="4">
        <f t="shared" si="12"/>
        <v>0.2984</v>
      </c>
      <c r="Q205" s="5">
        <f t="shared" si="13"/>
        <v>93.25</v>
      </c>
      <c r="R205" s="9" t="s">
        <v>8267</v>
      </c>
      <c r="S205" s="9" t="s">
        <v>8308</v>
      </c>
      <c r="T205" s="9" t="s">
        <v>8312</v>
      </c>
    </row>
    <row r="206" spans="1:20" ht="43.2" x14ac:dyDescent="0.3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12">
        <f t="shared" si="14"/>
        <v>49861.583368055552</v>
      </c>
      <c r="L206" s="12">
        <f t="shared" si="15"/>
        <v>49891.583368055552</v>
      </c>
      <c r="M206" s="9" t="b">
        <v>0</v>
      </c>
      <c r="N206" s="9">
        <v>1293</v>
      </c>
      <c r="O206" s="9" t="b">
        <v>0</v>
      </c>
      <c r="P206" s="4">
        <f t="shared" si="12"/>
        <v>0.50721666666666665</v>
      </c>
      <c r="Q206" s="5">
        <f t="shared" si="13"/>
        <v>117.68368136117556</v>
      </c>
      <c r="R206" s="9" t="s">
        <v>8267</v>
      </c>
      <c r="S206" s="9" t="s">
        <v>8308</v>
      </c>
      <c r="T206" s="9" t="s">
        <v>8312</v>
      </c>
    </row>
    <row r="207" spans="1:20" ht="43.2" x14ac:dyDescent="0.3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12">
        <f t="shared" si="14"/>
        <v>49553.632199074069</v>
      </c>
      <c r="L207" s="12">
        <f t="shared" si="15"/>
        <v>49588.632199074069</v>
      </c>
      <c r="M207" s="9" t="b">
        <v>0</v>
      </c>
      <c r="N207" s="9">
        <v>17</v>
      </c>
      <c r="O207" s="9" t="b">
        <v>0</v>
      </c>
      <c r="P207" s="4">
        <f t="shared" si="12"/>
        <v>0.16250000000000001</v>
      </c>
      <c r="Q207" s="5">
        <f t="shared" si="13"/>
        <v>76.470588235294116</v>
      </c>
      <c r="R207" s="9" t="s">
        <v>8267</v>
      </c>
      <c r="S207" s="9" t="s">
        <v>8308</v>
      </c>
      <c r="T207" s="9" t="s">
        <v>8312</v>
      </c>
    </row>
    <row r="208" spans="1:20" ht="43.2" x14ac:dyDescent="0.3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12">
        <f t="shared" si="14"/>
        <v>49872.004432870366</v>
      </c>
      <c r="L208" s="12">
        <f t="shared" si="15"/>
        <v>49893.004432870366</v>
      </c>
      <c r="M208" s="9" t="b">
        <v>0</v>
      </c>
      <c r="N208" s="9">
        <v>0</v>
      </c>
      <c r="O208" s="9" t="b">
        <v>0</v>
      </c>
      <c r="P208" s="4">
        <f t="shared" si="12"/>
        <v>0</v>
      </c>
      <c r="Q208" s="5" t="e">
        <f t="shared" si="13"/>
        <v>#DIV/0!</v>
      </c>
      <c r="R208" s="9" t="s">
        <v>8267</v>
      </c>
      <c r="S208" s="9" t="s">
        <v>8308</v>
      </c>
      <c r="T208" s="9" t="s">
        <v>8312</v>
      </c>
    </row>
    <row r="209" spans="1:20" ht="43.2" x14ac:dyDescent="0.3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12">
        <f t="shared" si="14"/>
        <v>49283.197199074071</v>
      </c>
      <c r="L209" s="12">
        <f t="shared" si="15"/>
        <v>49313.197199074071</v>
      </c>
      <c r="M209" s="9" t="b">
        <v>0</v>
      </c>
      <c r="N209" s="9">
        <v>13</v>
      </c>
      <c r="O209" s="9" t="b">
        <v>0</v>
      </c>
      <c r="P209" s="4">
        <f t="shared" si="12"/>
        <v>0.15214285714285714</v>
      </c>
      <c r="Q209" s="5">
        <f t="shared" si="13"/>
        <v>163.84615384615384</v>
      </c>
      <c r="R209" s="9" t="s">
        <v>8267</v>
      </c>
      <c r="S209" s="9" t="s">
        <v>8308</v>
      </c>
      <c r="T209" s="9" t="s">
        <v>8312</v>
      </c>
    </row>
    <row r="210" spans="1:20" ht="43.2" x14ac:dyDescent="0.3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12">
        <f t="shared" si="14"/>
        <v>49264.369988425926</v>
      </c>
      <c r="L210" s="12">
        <f t="shared" si="15"/>
        <v>49294.369988425926</v>
      </c>
      <c r="M210" s="9" t="b">
        <v>0</v>
      </c>
      <c r="N210" s="9">
        <v>0</v>
      </c>
      <c r="O210" s="9" t="b">
        <v>0</v>
      </c>
      <c r="P210" s="4">
        <f t="shared" si="12"/>
        <v>0</v>
      </c>
      <c r="Q210" s="5" t="e">
        <f t="shared" si="13"/>
        <v>#DIV/0!</v>
      </c>
      <c r="R210" s="9" t="s">
        <v>8267</v>
      </c>
      <c r="S210" s="9" t="s">
        <v>8308</v>
      </c>
      <c r="T210" s="9" t="s">
        <v>8312</v>
      </c>
    </row>
    <row r="211" spans="1:20" ht="43.2" x14ac:dyDescent="0.3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12">
        <f t="shared" si="14"/>
        <v>49470.922858796301</v>
      </c>
      <c r="L211" s="12">
        <f t="shared" si="15"/>
        <v>49500.922858796301</v>
      </c>
      <c r="M211" s="9" t="b">
        <v>0</v>
      </c>
      <c r="N211" s="9">
        <v>0</v>
      </c>
      <c r="O211" s="9" t="b">
        <v>0</v>
      </c>
      <c r="P211" s="4">
        <f t="shared" si="12"/>
        <v>0</v>
      </c>
      <c r="Q211" s="5" t="e">
        <f t="shared" si="13"/>
        <v>#DIV/0!</v>
      </c>
      <c r="R211" s="9" t="s">
        <v>8267</v>
      </c>
      <c r="S211" s="9" t="s">
        <v>8308</v>
      </c>
      <c r="T211" s="9" t="s">
        <v>8312</v>
      </c>
    </row>
    <row r="212" spans="1:20" ht="43.2" x14ac:dyDescent="0.3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12">
        <f t="shared" si="14"/>
        <v>49554.064722222218</v>
      </c>
      <c r="L212" s="12">
        <f t="shared" si="15"/>
        <v>49583.208333333328</v>
      </c>
      <c r="M212" s="9" t="b">
        <v>0</v>
      </c>
      <c r="N212" s="9">
        <v>33</v>
      </c>
      <c r="O212" s="9" t="b">
        <v>0</v>
      </c>
      <c r="P212" s="4">
        <f t="shared" si="12"/>
        <v>0.2525</v>
      </c>
      <c r="Q212" s="5">
        <f t="shared" si="13"/>
        <v>91.818181818181813</v>
      </c>
      <c r="R212" s="9" t="s">
        <v>8267</v>
      </c>
      <c r="S212" s="9" t="s">
        <v>8308</v>
      </c>
      <c r="T212" s="9" t="s">
        <v>8312</v>
      </c>
    </row>
    <row r="213" spans="1:20" ht="43.2" x14ac:dyDescent="0.3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12">
        <f t="shared" si="14"/>
        <v>49541.159918981488</v>
      </c>
      <c r="L213" s="12">
        <f t="shared" si="15"/>
        <v>49571.159918981488</v>
      </c>
      <c r="M213" s="9" t="b">
        <v>0</v>
      </c>
      <c r="N213" s="9">
        <v>12</v>
      </c>
      <c r="O213" s="9" t="b">
        <v>0</v>
      </c>
      <c r="P213" s="4">
        <f t="shared" si="12"/>
        <v>0.44600000000000001</v>
      </c>
      <c r="Q213" s="5">
        <f t="shared" si="13"/>
        <v>185.83333333333334</v>
      </c>
      <c r="R213" s="9" t="s">
        <v>8267</v>
      </c>
      <c r="S213" s="9" t="s">
        <v>8308</v>
      </c>
      <c r="T213" s="9" t="s">
        <v>8312</v>
      </c>
    </row>
    <row r="214" spans="1:20" ht="28.8" x14ac:dyDescent="0.3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12">
        <f t="shared" si="14"/>
        <v>49721.881018518514</v>
      </c>
      <c r="L214" s="12">
        <f t="shared" si="15"/>
        <v>49781.839351851857</v>
      </c>
      <c r="M214" s="9" t="b">
        <v>0</v>
      </c>
      <c r="N214" s="9">
        <v>1</v>
      </c>
      <c r="O214" s="9" t="b">
        <v>0</v>
      </c>
      <c r="P214" s="4">
        <f t="shared" si="12"/>
        <v>1.5873015873015873E-4</v>
      </c>
      <c r="Q214" s="5">
        <f t="shared" si="13"/>
        <v>1</v>
      </c>
      <c r="R214" s="9" t="s">
        <v>8267</v>
      </c>
      <c r="S214" s="9" t="s">
        <v>8308</v>
      </c>
      <c r="T214" s="9" t="s">
        <v>8312</v>
      </c>
    </row>
    <row r="215" spans="1:20" ht="43.2" x14ac:dyDescent="0.3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12">
        <f t="shared" si="14"/>
        <v>49507.594293981485</v>
      </c>
      <c r="L215" s="12">
        <f t="shared" si="15"/>
        <v>49537.587974537033</v>
      </c>
      <c r="M215" s="9" t="b">
        <v>0</v>
      </c>
      <c r="N215" s="9">
        <v>1</v>
      </c>
      <c r="O215" s="9" t="b">
        <v>0</v>
      </c>
      <c r="P215" s="4">
        <f t="shared" si="12"/>
        <v>4.0000000000000002E-4</v>
      </c>
      <c r="Q215" s="5">
        <f t="shared" si="13"/>
        <v>20</v>
      </c>
      <c r="R215" s="9" t="s">
        <v>8267</v>
      </c>
      <c r="S215" s="9" t="s">
        <v>8308</v>
      </c>
      <c r="T215" s="9" t="s">
        <v>8312</v>
      </c>
    </row>
    <row r="216" spans="1:20" ht="43.2" x14ac:dyDescent="0.3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12">
        <f t="shared" si="14"/>
        <v>49314.64061342593</v>
      </c>
      <c r="L216" s="12">
        <f t="shared" si="15"/>
        <v>49374.64061342593</v>
      </c>
      <c r="M216" s="9" t="b">
        <v>0</v>
      </c>
      <c r="N216" s="9">
        <v>1</v>
      </c>
      <c r="O216" s="9" t="b">
        <v>0</v>
      </c>
      <c r="P216" s="4">
        <f t="shared" si="12"/>
        <v>8.0000000000000007E-5</v>
      </c>
      <c r="Q216" s="5">
        <f t="shared" si="13"/>
        <v>1</v>
      </c>
      <c r="R216" s="9" t="s">
        <v>8267</v>
      </c>
      <c r="S216" s="9" t="s">
        <v>8308</v>
      </c>
      <c r="T216" s="9" t="s">
        <v>8312</v>
      </c>
    </row>
    <row r="217" spans="1:20" ht="43.2" x14ac:dyDescent="0.3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12">
        <f t="shared" si="14"/>
        <v>49680.230115740742</v>
      </c>
      <c r="L217" s="12">
        <f t="shared" si="15"/>
        <v>49722.999305555553</v>
      </c>
      <c r="M217" s="9" t="b">
        <v>0</v>
      </c>
      <c r="N217" s="9">
        <v>1</v>
      </c>
      <c r="O217" s="9" t="b">
        <v>0</v>
      </c>
      <c r="P217" s="4">
        <f t="shared" si="12"/>
        <v>2.2727272727272726E-3</v>
      </c>
      <c r="Q217" s="5">
        <f t="shared" si="13"/>
        <v>10</v>
      </c>
      <c r="R217" s="9" t="s">
        <v>8267</v>
      </c>
      <c r="S217" s="9" t="s">
        <v>8308</v>
      </c>
      <c r="T217" s="9" t="s">
        <v>8312</v>
      </c>
    </row>
    <row r="218" spans="1:20" ht="43.2" x14ac:dyDescent="0.3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12">
        <f t="shared" si="14"/>
        <v>49371.958761574075</v>
      </c>
      <c r="L218" s="12">
        <f t="shared" si="15"/>
        <v>49421.917094907403</v>
      </c>
      <c r="M218" s="9" t="b">
        <v>0</v>
      </c>
      <c r="N218" s="9">
        <v>84</v>
      </c>
      <c r="O218" s="9" t="b">
        <v>0</v>
      </c>
      <c r="P218" s="4">
        <f t="shared" si="12"/>
        <v>0.55698440000000005</v>
      </c>
      <c r="Q218" s="5">
        <f t="shared" si="13"/>
        <v>331.53833333333336</v>
      </c>
      <c r="R218" s="9" t="s">
        <v>8267</v>
      </c>
      <c r="S218" s="9" t="s">
        <v>8308</v>
      </c>
      <c r="T218" s="9" t="s">
        <v>8312</v>
      </c>
    </row>
    <row r="219" spans="1:20" x14ac:dyDescent="0.3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12">
        <f t="shared" si="14"/>
        <v>49275.64061342593</v>
      </c>
      <c r="L219" s="12">
        <f t="shared" si="15"/>
        <v>49306.64061342593</v>
      </c>
      <c r="M219" s="9" t="b">
        <v>0</v>
      </c>
      <c r="N219" s="9">
        <v>38</v>
      </c>
      <c r="O219" s="9" t="b">
        <v>0</v>
      </c>
      <c r="P219" s="4">
        <f t="shared" si="12"/>
        <v>0.11942999999999999</v>
      </c>
      <c r="Q219" s="5">
        <f t="shared" si="13"/>
        <v>314.28947368421052</v>
      </c>
      <c r="R219" s="9" t="s">
        <v>8267</v>
      </c>
      <c r="S219" s="9" t="s">
        <v>8308</v>
      </c>
      <c r="T219" s="9" t="s">
        <v>8312</v>
      </c>
    </row>
    <row r="220" spans="1:20" ht="43.2" x14ac:dyDescent="0.3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12">
        <f t="shared" si="14"/>
        <v>49384.628344907411</v>
      </c>
      <c r="L220" s="12">
        <f t="shared" si="15"/>
        <v>49444.628344907411</v>
      </c>
      <c r="M220" s="9" t="b">
        <v>0</v>
      </c>
      <c r="N220" s="9">
        <v>1</v>
      </c>
      <c r="O220" s="9" t="b">
        <v>0</v>
      </c>
      <c r="P220" s="4">
        <f t="shared" si="12"/>
        <v>0.02</v>
      </c>
      <c r="Q220" s="5">
        <f t="shared" si="13"/>
        <v>100</v>
      </c>
      <c r="R220" s="9" t="s">
        <v>8267</v>
      </c>
      <c r="S220" s="9" t="s">
        <v>8308</v>
      </c>
      <c r="T220" s="9" t="s">
        <v>8312</v>
      </c>
    </row>
    <row r="221" spans="1:20" ht="28.8" x14ac:dyDescent="0.3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12">
        <f t="shared" si="14"/>
        <v>49734.326678240745</v>
      </c>
      <c r="L221" s="12">
        <f t="shared" si="15"/>
        <v>49766.290972222225</v>
      </c>
      <c r="M221" s="9" t="b">
        <v>0</v>
      </c>
      <c r="N221" s="9">
        <v>76</v>
      </c>
      <c r="O221" s="9" t="b">
        <v>0</v>
      </c>
      <c r="P221" s="4">
        <f t="shared" si="12"/>
        <v>0.17630000000000001</v>
      </c>
      <c r="Q221" s="5">
        <f t="shared" si="13"/>
        <v>115.98684210526316</v>
      </c>
      <c r="R221" s="9" t="s">
        <v>8267</v>
      </c>
      <c r="S221" s="9" t="s">
        <v>8308</v>
      </c>
      <c r="T221" s="9" t="s">
        <v>8312</v>
      </c>
    </row>
    <row r="222" spans="1:20" ht="43.2" x14ac:dyDescent="0.3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12">
        <f t="shared" si="14"/>
        <v>49500.643865740742</v>
      </c>
      <c r="L222" s="12">
        <f t="shared" si="15"/>
        <v>49541.837499999994</v>
      </c>
      <c r="M222" s="9" t="b">
        <v>0</v>
      </c>
      <c r="N222" s="9">
        <v>3</v>
      </c>
      <c r="O222" s="9" t="b">
        <v>0</v>
      </c>
      <c r="P222" s="4">
        <f t="shared" si="12"/>
        <v>7.1999999999999998E-3</v>
      </c>
      <c r="Q222" s="5">
        <f t="shared" si="13"/>
        <v>120</v>
      </c>
      <c r="R222" s="9" t="s">
        <v>8267</v>
      </c>
      <c r="S222" s="9" t="s">
        <v>8308</v>
      </c>
      <c r="T222" s="9" t="s">
        <v>8312</v>
      </c>
    </row>
    <row r="223" spans="1:20" x14ac:dyDescent="0.3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12">
        <f t="shared" si="14"/>
        <v>49336.837546296301</v>
      </c>
      <c r="L223" s="12">
        <f t="shared" si="15"/>
        <v>49396.79587962963</v>
      </c>
      <c r="M223" s="9" t="b">
        <v>0</v>
      </c>
      <c r="N223" s="9">
        <v>0</v>
      </c>
      <c r="O223" s="9" t="b">
        <v>0</v>
      </c>
      <c r="P223" s="4">
        <f t="shared" si="12"/>
        <v>0</v>
      </c>
      <c r="Q223" s="5" t="e">
        <f t="shared" si="13"/>
        <v>#DIV/0!</v>
      </c>
      <c r="R223" s="9" t="s">
        <v>8267</v>
      </c>
      <c r="S223" s="9" t="s">
        <v>8308</v>
      </c>
      <c r="T223" s="9" t="s">
        <v>8312</v>
      </c>
    </row>
    <row r="224" spans="1:20" ht="43.2" x14ac:dyDescent="0.3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12">
        <f t="shared" si="14"/>
        <v>49336.769884259258</v>
      </c>
      <c r="L224" s="12">
        <f t="shared" si="15"/>
        <v>49395.110416666663</v>
      </c>
      <c r="M224" s="9" t="b">
        <v>0</v>
      </c>
      <c r="N224" s="9">
        <v>2</v>
      </c>
      <c r="O224" s="9" t="b">
        <v>0</v>
      </c>
      <c r="P224" s="4">
        <f t="shared" si="12"/>
        <v>0.13</v>
      </c>
      <c r="Q224" s="5">
        <f t="shared" si="13"/>
        <v>65</v>
      </c>
      <c r="R224" s="9" t="s">
        <v>8267</v>
      </c>
      <c r="S224" s="9" t="s">
        <v>8308</v>
      </c>
      <c r="T224" s="9" t="s">
        <v>8312</v>
      </c>
    </row>
    <row r="225" spans="1:20" ht="43.2" x14ac:dyDescent="0.3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12">
        <f t="shared" si="14"/>
        <v>49787.048032407409</v>
      </c>
      <c r="L225" s="12">
        <f t="shared" si="15"/>
        <v>49817.045138888891</v>
      </c>
      <c r="M225" s="9" t="b">
        <v>0</v>
      </c>
      <c r="N225" s="9">
        <v>0</v>
      </c>
      <c r="O225" s="9" t="b">
        <v>0</v>
      </c>
      <c r="P225" s="4">
        <f t="shared" si="12"/>
        <v>0</v>
      </c>
      <c r="Q225" s="5" t="e">
        <f t="shared" si="13"/>
        <v>#DIV/0!</v>
      </c>
      <c r="R225" s="9" t="s">
        <v>8267</v>
      </c>
      <c r="S225" s="9" t="s">
        <v>8308</v>
      </c>
      <c r="T225" s="9" t="s">
        <v>8312</v>
      </c>
    </row>
    <row r="226" spans="1:20" ht="43.2" x14ac:dyDescent="0.3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12">
        <f t="shared" si="14"/>
        <v>49440.235254629632</v>
      </c>
      <c r="L226" s="12">
        <f t="shared" si="15"/>
        <v>49500.235254629632</v>
      </c>
      <c r="M226" s="9" t="b">
        <v>0</v>
      </c>
      <c r="N226" s="9">
        <v>0</v>
      </c>
      <c r="O226" s="9" t="b">
        <v>0</v>
      </c>
      <c r="P226" s="4">
        <f t="shared" si="12"/>
        <v>0</v>
      </c>
      <c r="Q226" s="5" t="e">
        <f t="shared" si="13"/>
        <v>#DIV/0!</v>
      </c>
      <c r="R226" s="9" t="s">
        <v>8267</v>
      </c>
      <c r="S226" s="9" t="s">
        <v>8308</v>
      </c>
      <c r="T226" s="9" t="s">
        <v>8312</v>
      </c>
    </row>
    <row r="227" spans="1:20" ht="43.2" x14ac:dyDescent="0.3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12">
        <f t="shared" si="14"/>
        <v>49743.961273148147</v>
      </c>
      <c r="L227" s="12">
        <f t="shared" si="15"/>
        <v>49773.919606481482</v>
      </c>
      <c r="M227" s="9" t="b">
        <v>0</v>
      </c>
      <c r="N227" s="9">
        <v>0</v>
      </c>
      <c r="O227" s="9" t="b">
        <v>0</v>
      </c>
      <c r="P227" s="4">
        <f t="shared" si="12"/>
        <v>0</v>
      </c>
      <c r="Q227" s="5" t="e">
        <f t="shared" si="13"/>
        <v>#DIV/0!</v>
      </c>
      <c r="R227" s="9" t="s">
        <v>8267</v>
      </c>
      <c r="S227" s="9" t="s">
        <v>8308</v>
      </c>
      <c r="T227" s="9" t="s">
        <v>8312</v>
      </c>
    </row>
    <row r="228" spans="1:20" ht="43.2" x14ac:dyDescent="0.3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12">
        <f t="shared" si="14"/>
        <v>49411.666018518517</v>
      </c>
      <c r="L228" s="12">
        <f t="shared" si="15"/>
        <v>49460.395138888889</v>
      </c>
      <c r="M228" s="9" t="b">
        <v>0</v>
      </c>
      <c r="N228" s="9">
        <v>2</v>
      </c>
      <c r="O228" s="9" t="b">
        <v>0</v>
      </c>
      <c r="P228" s="4">
        <f t="shared" si="12"/>
        <v>8.6206896551724137E-3</v>
      </c>
      <c r="Q228" s="5">
        <f t="shared" si="13"/>
        <v>125</v>
      </c>
      <c r="R228" s="9" t="s">
        <v>8267</v>
      </c>
      <c r="S228" s="9" t="s">
        <v>8308</v>
      </c>
      <c r="T228" s="9" t="s">
        <v>8312</v>
      </c>
    </row>
    <row r="229" spans="1:20" ht="43.2" x14ac:dyDescent="0.3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12">
        <f t="shared" si="14"/>
        <v>49469.893993055557</v>
      </c>
      <c r="L229" s="12">
        <f t="shared" si="15"/>
        <v>49499.893993055557</v>
      </c>
      <c r="M229" s="9" t="b">
        <v>0</v>
      </c>
      <c r="N229" s="9">
        <v>0</v>
      </c>
      <c r="O229" s="9" t="b">
        <v>0</v>
      </c>
      <c r="P229" s="4">
        <f t="shared" si="12"/>
        <v>0</v>
      </c>
      <c r="Q229" s="5" t="e">
        <f t="shared" si="13"/>
        <v>#DIV/0!</v>
      </c>
      <c r="R229" s="9" t="s">
        <v>8267</v>
      </c>
      <c r="S229" s="9" t="s">
        <v>8308</v>
      </c>
      <c r="T229" s="9" t="s">
        <v>8312</v>
      </c>
    </row>
    <row r="230" spans="1:20" ht="28.8" x14ac:dyDescent="0.3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12">
        <f t="shared" si="14"/>
        <v>49401.686400462961</v>
      </c>
      <c r="L230" s="12">
        <f t="shared" si="15"/>
        <v>49461.686400462961</v>
      </c>
      <c r="M230" s="9" t="b">
        <v>0</v>
      </c>
      <c r="N230" s="9">
        <v>0</v>
      </c>
      <c r="O230" s="9" t="b">
        <v>0</v>
      </c>
      <c r="P230" s="4">
        <f t="shared" si="12"/>
        <v>0</v>
      </c>
      <c r="Q230" s="5" t="e">
        <f t="shared" si="13"/>
        <v>#DIV/0!</v>
      </c>
      <c r="R230" s="9" t="s">
        <v>8267</v>
      </c>
      <c r="S230" s="9" t="s">
        <v>8308</v>
      </c>
      <c r="T230" s="9" t="s">
        <v>8312</v>
      </c>
    </row>
    <row r="231" spans="1:20" ht="43.2" x14ac:dyDescent="0.3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12">
        <f t="shared" si="14"/>
        <v>49688.933993055558</v>
      </c>
      <c r="L231" s="12">
        <f t="shared" si="15"/>
        <v>49718.933993055558</v>
      </c>
      <c r="M231" s="9" t="b">
        <v>0</v>
      </c>
      <c r="N231" s="9">
        <v>0</v>
      </c>
      <c r="O231" s="9" t="b">
        <v>0</v>
      </c>
      <c r="P231" s="4">
        <f t="shared" si="12"/>
        <v>0</v>
      </c>
      <c r="Q231" s="5" t="e">
        <f t="shared" si="13"/>
        <v>#DIV/0!</v>
      </c>
      <c r="R231" s="9" t="s">
        <v>8267</v>
      </c>
      <c r="S231" s="9" t="s">
        <v>8308</v>
      </c>
      <c r="T231" s="9" t="s">
        <v>8312</v>
      </c>
    </row>
    <row r="232" spans="1:20" ht="43.2" x14ac:dyDescent="0.3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12">
        <f t="shared" si="14"/>
        <v>49434.777210648142</v>
      </c>
      <c r="L232" s="12">
        <f t="shared" si="15"/>
        <v>49464.777210648142</v>
      </c>
      <c r="M232" s="9" t="b">
        <v>0</v>
      </c>
      <c r="N232" s="9">
        <v>2</v>
      </c>
      <c r="O232" s="9" t="b">
        <v>0</v>
      </c>
      <c r="P232" s="4">
        <f t="shared" si="12"/>
        <v>4.0000000000000001E-3</v>
      </c>
      <c r="Q232" s="5">
        <f t="shared" si="13"/>
        <v>30</v>
      </c>
      <c r="R232" s="9" t="s">
        <v>8267</v>
      </c>
      <c r="S232" s="9" t="s">
        <v>8308</v>
      </c>
      <c r="T232" s="9" t="s">
        <v>8312</v>
      </c>
    </row>
    <row r="233" spans="1:20" ht="43.2" x14ac:dyDescent="0.3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12">
        <f t="shared" si="14"/>
        <v>49646.958923611113</v>
      </c>
      <c r="L233" s="12">
        <f t="shared" si="15"/>
        <v>49676.958923611113</v>
      </c>
      <c r="M233" s="9" t="b">
        <v>0</v>
      </c>
      <c r="N233" s="9">
        <v>0</v>
      </c>
      <c r="O233" s="9" t="b">
        <v>0</v>
      </c>
      <c r="P233" s="4">
        <f t="shared" si="12"/>
        <v>0</v>
      </c>
      <c r="Q233" s="5" t="e">
        <f t="shared" si="13"/>
        <v>#DIV/0!</v>
      </c>
      <c r="R233" s="9" t="s">
        <v>8267</v>
      </c>
      <c r="S233" s="9" t="s">
        <v>8308</v>
      </c>
      <c r="T233" s="9" t="s">
        <v>8312</v>
      </c>
    </row>
    <row r="234" spans="1:20" ht="43.2" x14ac:dyDescent="0.3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12">
        <f t="shared" si="14"/>
        <v>49337.82576388889</v>
      </c>
      <c r="L234" s="12">
        <f t="shared" si="15"/>
        <v>49367.82576388889</v>
      </c>
      <c r="M234" s="9" t="b">
        <v>0</v>
      </c>
      <c r="N234" s="9">
        <v>7</v>
      </c>
      <c r="O234" s="9" t="b">
        <v>0</v>
      </c>
      <c r="P234" s="4">
        <f t="shared" si="12"/>
        <v>2.75E-2</v>
      </c>
      <c r="Q234" s="5">
        <f t="shared" si="13"/>
        <v>15.714285714285714</v>
      </c>
      <c r="R234" s="9" t="s">
        <v>8267</v>
      </c>
      <c r="S234" s="9" t="s">
        <v>8308</v>
      </c>
      <c r="T234" s="9" t="s">
        <v>8312</v>
      </c>
    </row>
    <row r="235" spans="1:20" ht="43.2" x14ac:dyDescent="0.3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12">
        <f t="shared" si="14"/>
        <v>49917.911712962959</v>
      </c>
      <c r="L235" s="12">
        <f t="shared" si="15"/>
        <v>49947.911712962959</v>
      </c>
      <c r="M235" s="9" t="b">
        <v>0</v>
      </c>
      <c r="N235" s="9">
        <v>0</v>
      </c>
      <c r="O235" s="9" t="b">
        <v>0</v>
      </c>
      <c r="P235" s="4">
        <f t="shared" si="12"/>
        <v>0</v>
      </c>
      <c r="Q235" s="5" t="e">
        <f t="shared" si="13"/>
        <v>#DIV/0!</v>
      </c>
      <c r="R235" s="9" t="s">
        <v>8267</v>
      </c>
      <c r="S235" s="9" t="s">
        <v>8308</v>
      </c>
      <c r="T235" s="9" t="s">
        <v>8312</v>
      </c>
    </row>
    <row r="236" spans="1:20" ht="43.2" x14ac:dyDescent="0.3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12">
        <f t="shared" si="14"/>
        <v>49441.035405092596</v>
      </c>
      <c r="L236" s="12">
        <f t="shared" si="15"/>
        <v>49481.035405092596</v>
      </c>
      <c r="M236" s="9" t="b">
        <v>0</v>
      </c>
      <c r="N236" s="9">
        <v>5</v>
      </c>
      <c r="O236" s="9" t="b">
        <v>0</v>
      </c>
      <c r="P236" s="4">
        <f t="shared" si="12"/>
        <v>0.40100000000000002</v>
      </c>
      <c r="Q236" s="5">
        <f t="shared" si="13"/>
        <v>80.2</v>
      </c>
      <c r="R236" s="9" t="s">
        <v>8267</v>
      </c>
      <c r="S236" s="9" t="s">
        <v>8308</v>
      </c>
      <c r="T236" s="9" t="s">
        <v>8312</v>
      </c>
    </row>
    <row r="237" spans="1:20" ht="43.2" x14ac:dyDescent="0.3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12">
        <f t="shared" si="14"/>
        <v>49469.908530092594</v>
      </c>
      <c r="L237" s="12">
        <f t="shared" si="15"/>
        <v>49499.908530092594</v>
      </c>
      <c r="M237" s="9" t="b">
        <v>0</v>
      </c>
      <c r="N237" s="9">
        <v>0</v>
      </c>
      <c r="O237" s="9" t="b">
        <v>0</v>
      </c>
      <c r="P237" s="4">
        <f t="shared" si="12"/>
        <v>0</v>
      </c>
      <c r="Q237" s="5" t="e">
        <f t="shared" si="13"/>
        <v>#DIV/0!</v>
      </c>
      <c r="R237" s="9" t="s">
        <v>8267</v>
      </c>
      <c r="S237" s="9" t="s">
        <v>8308</v>
      </c>
      <c r="T237" s="9" t="s">
        <v>8312</v>
      </c>
    </row>
    <row r="238" spans="1:20" ht="43.2" x14ac:dyDescent="0.3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12">
        <f t="shared" si="14"/>
        <v>49626.08447916666</v>
      </c>
      <c r="L238" s="12">
        <f t="shared" si="15"/>
        <v>49679</v>
      </c>
      <c r="M238" s="9" t="b">
        <v>0</v>
      </c>
      <c r="N238" s="9">
        <v>0</v>
      </c>
      <c r="O238" s="9" t="b">
        <v>0</v>
      </c>
      <c r="P238" s="4">
        <f t="shared" si="12"/>
        <v>0</v>
      </c>
      <c r="Q238" s="5" t="e">
        <f t="shared" si="13"/>
        <v>#DIV/0!</v>
      </c>
      <c r="R238" s="9" t="s">
        <v>8267</v>
      </c>
      <c r="S238" s="9" t="s">
        <v>8308</v>
      </c>
      <c r="T238" s="9" t="s">
        <v>8312</v>
      </c>
    </row>
    <row r="239" spans="1:20" x14ac:dyDescent="0.3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12">
        <f t="shared" si="14"/>
        <v>49682.577187499999</v>
      </c>
      <c r="L239" s="12">
        <f t="shared" si="15"/>
        <v>49742.577187499999</v>
      </c>
      <c r="M239" s="9" t="b">
        <v>0</v>
      </c>
      <c r="N239" s="9">
        <v>1</v>
      </c>
      <c r="O239" s="9" t="b">
        <v>0</v>
      </c>
      <c r="P239" s="4">
        <f t="shared" si="12"/>
        <v>3.3333333333333335E-3</v>
      </c>
      <c r="Q239" s="5">
        <f t="shared" si="13"/>
        <v>50</v>
      </c>
      <c r="R239" s="9" t="s">
        <v>8267</v>
      </c>
      <c r="S239" s="9" t="s">
        <v>8308</v>
      </c>
      <c r="T239" s="9" t="s">
        <v>8312</v>
      </c>
    </row>
    <row r="240" spans="1:20" ht="43.2" x14ac:dyDescent="0.3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12">
        <f t="shared" si="14"/>
        <v>50018.962499999994</v>
      </c>
      <c r="L240" s="12">
        <f t="shared" si="15"/>
        <v>50039.375</v>
      </c>
      <c r="M240" s="9" t="b">
        <v>0</v>
      </c>
      <c r="N240" s="9">
        <v>0</v>
      </c>
      <c r="O240" s="9" t="b">
        <v>0</v>
      </c>
      <c r="P240" s="4">
        <f t="shared" si="12"/>
        <v>0</v>
      </c>
      <c r="Q240" s="5" t="e">
        <f t="shared" si="13"/>
        <v>#DIV/0!</v>
      </c>
      <c r="R240" s="9" t="s">
        <v>8267</v>
      </c>
      <c r="S240" s="9" t="s">
        <v>8308</v>
      </c>
      <c r="T240" s="9" t="s">
        <v>8312</v>
      </c>
    </row>
    <row r="241" spans="1:20" ht="43.2" x14ac:dyDescent="0.3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12">
        <f t="shared" si="14"/>
        <v>49602.110300925924</v>
      </c>
      <c r="L241" s="12">
        <f t="shared" si="15"/>
        <v>49621.5</v>
      </c>
      <c r="M241" s="9" t="b">
        <v>0</v>
      </c>
      <c r="N241" s="9">
        <v>5</v>
      </c>
      <c r="O241" s="9" t="b">
        <v>0</v>
      </c>
      <c r="P241" s="4">
        <f t="shared" si="12"/>
        <v>0.25</v>
      </c>
      <c r="Q241" s="5">
        <f t="shared" si="13"/>
        <v>50</v>
      </c>
      <c r="R241" s="9" t="s">
        <v>8267</v>
      </c>
      <c r="S241" s="9" t="s">
        <v>8308</v>
      </c>
      <c r="T241" s="9" t="s">
        <v>8312</v>
      </c>
    </row>
    <row r="242" spans="1:20" ht="43.2" x14ac:dyDescent="0.3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12">
        <f t="shared" si="14"/>
        <v>48659.708460648151</v>
      </c>
      <c r="L242" s="12">
        <f t="shared" si="15"/>
        <v>48704.708460648151</v>
      </c>
      <c r="M242" s="9" t="b">
        <v>1</v>
      </c>
      <c r="N242" s="9">
        <v>137</v>
      </c>
      <c r="O242" s="9" t="b">
        <v>1</v>
      </c>
      <c r="P242" s="4">
        <f t="shared" si="12"/>
        <v>1.0763413333333334</v>
      </c>
      <c r="Q242" s="5">
        <f t="shared" si="13"/>
        <v>117.84759124087591</v>
      </c>
      <c r="R242" s="9" t="s">
        <v>8268</v>
      </c>
      <c r="S242" s="9" t="s">
        <v>8308</v>
      </c>
      <c r="T242" s="9" t="s">
        <v>8313</v>
      </c>
    </row>
    <row r="243" spans="1:20" ht="43.2" x14ac:dyDescent="0.3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12">
        <f t="shared" si="14"/>
        <v>49254.697962962964</v>
      </c>
      <c r="L243" s="12">
        <f t="shared" si="15"/>
        <v>49299.697962962964</v>
      </c>
      <c r="M243" s="9" t="b">
        <v>1</v>
      </c>
      <c r="N243" s="9">
        <v>376</v>
      </c>
      <c r="O243" s="9" t="b">
        <v>1</v>
      </c>
      <c r="P243" s="4">
        <f t="shared" si="12"/>
        <v>1.1263736263736264</v>
      </c>
      <c r="Q243" s="5">
        <f t="shared" si="13"/>
        <v>109.04255319148936</v>
      </c>
      <c r="R243" s="9" t="s">
        <v>8268</v>
      </c>
      <c r="S243" s="9" t="s">
        <v>8308</v>
      </c>
      <c r="T243" s="9" t="s">
        <v>8313</v>
      </c>
    </row>
    <row r="244" spans="1:20" ht="43.2" x14ac:dyDescent="0.3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12">
        <f t="shared" si="14"/>
        <v>48167.492939814816</v>
      </c>
      <c r="L244" s="12">
        <f t="shared" si="15"/>
        <v>48202.492939814816</v>
      </c>
      <c r="M244" s="9" t="b">
        <v>1</v>
      </c>
      <c r="N244" s="9">
        <v>202</v>
      </c>
      <c r="O244" s="9" t="b">
        <v>1</v>
      </c>
      <c r="P244" s="4">
        <f t="shared" si="12"/>
        <v>1.1346153846153846</v>
      </c>
      <c r="Q244" s="5">
        <f t="shared" si="13"/>
        <v>73.019801980198025</v>
      </c>
      <c r="R244" s="9" t="s">
        <v>8268</v>
      </c>
      <c r="S244" s="9" t="s">
        <v>8308</v>
      </c>
      <c r="T244" s="9" t="s">
        <v>8313</v>
      </c>
    </row>
    <row r="245" spans="1:20" ht="43.2" x14ac:dyDescent="0.3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12">
        <f t="shared" si="14"/>
        <v>48967.047500000001</v>
      </c>
      <c r="L245" s="12">
        <f t="shared" si="15"/>
        <v>48997.047500000001</v>
      </c>
      <c r="M245" s="9" t="b">
        <v>1</v>
      </c>
      <c r="N245" s="9">
        <v>328</v>
      </c>
      <c r="O245" s="9" t="b">
        <v>1</v>
      </c>
      <c r="P245" s="4">
        <f t="shared" si="12"/>
        <v>1.0259199999999999</v>
      </c>
      <c r="Q245" s="5">
        <f t="shared" si="13"/>
        <v>78.195121951219505</v>
      </c>
      <c r="R245" s="9" t="s">
        <v>8268</v>
      </c>
      <c r="S245" s="9" t="s">
        <v>8308</v>
      </c>
      <c r="T245" s="9" t="s">
        <v>8313</v>
      </c>
    </row>
    <row r="246" spans="1:20" ht="43.2" x14ac:dyDescent="0.3">
      <c r="A246" s="9">
        <v>244</v>
      </c>
      <c r="B246" s="11">
        <v>39756</v>
      </c>
      <c r="C246" s="10" t="s">
        <v>4354</v>
      </c>
      <c r="D246" s="9">
        <v>3500</v>
      </c>
      <c r="E246" s="9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12">
        <f t="shared" si="14"/>
        <v>47518.323599537034</v>
      </c>
      <c r="L246" s="12">
        <f t="shared" si="15"/>
        <v>47558.29583333333</v>
      </c>
      <c r="M246" s="9" t="b">
        <v>1</v>
      </c>
      <c r="N246" s="9">
        <v>84</v>
      </c>
      <c r="O246" s="9" t="b">
        <v>1</v>
      </c>
      <c r="P246" s="4">
        <f t="shared" si="12"/>
        <v>1.1375714285714287</v>
      </c>
      <c r="Q246" s="5">
        <f t="shared" si="13"/>
        <v>47.398809523809526</v>
      </c>
      <c r="R246" s="9" t="s">
        <v>8268</v>
      </c>
      <c r="S246" s="9" t="s">
        <v>8308</v>
      </c>
      <c r="T246" s="9" t="s">
        <v>8313</v>
      </c>
    </row>
    <row r="247" spans="1:20" ht="43.2" x14ac:dyDescent="0.3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12">
        <f t="shared" si="14"/>
        <v>48412.053067129629</v>
      </c>
      <c r="L247" s="12">
        <f t="shared" si="15"/>
        <v>48442.053067129629</v>
      </c>
      <c r="M247" s="9" t="b">
        <v>1</v>
      </c>
      <c r="N247" s="9">
        <v>96</v>
      </c>
      <c r="O247" s="9" t="b">
        <v>1</v>
      </c>
      <c r="P247" s="4">
        <f t="shared" si="12"/>
        <v>1.0371999999999999</v>
      </c>
      <c r="Q247" s="5">
        <f t="shared" si="13"/>
        <v>54.020833333333336</v>
      </c>
      <c r="R247" s="9" t="s">
        <v>8268</v>
      </c>
      <c r="S247" s="9" t="s">
        <v>8308</v>
      </c>
      <c r="T247" s="9" t="s">
        <v>8313</v>
      </c>
    </row>
    <row r="248" spans="1:20" ht="43.2" x14ac:dyDescent="0.3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12">
        <f t="shared" si="14"/>
        <v>47785.363483796296</v>
      </c>
      <c r="L248" s="12">
        <f t="shared" si="15"/>
        <v>47835.405150462961</v>
      </c>
      <c r="M248" s="9" t="b">
        <v>1</v>
      </c>
      <c r="N248" s="9">
        <v>223</v>
      </c>
      <c r="O248" s="9" t="b">
        <v>1</v>
      </c>
      <c r="P248" s="4">
        <f t="shared" si="12"/>
        <v>3.0546000000000002</v>
      </c>
      <c r="Q248" s="5">
        <f t="shared" si="13"/>
        <v>68.488789237668158</v>
      </c>
      <c r="R248" s="9" t="s">
        <v>8268</v>
      </c>
      <c r="S248" s="9" t="s">
        <v>8308</v>
      </c>
      <c r="T248" s="9" t="s">
        <v>8313</v>
      </c>
    </row>
    <row r="249" spans="1:20" ht="57.6" x14ac:dyDescent="0.3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12">
        <f t="shared" si="14"/>
        <v>47735.604328703703</v>
      </c>
      <c r="L249" s="12">
        <f t="shared" si="15"/>
        <v>47772.152083333334</v>
      </c>
      <c r="M249" s="9" t="b">
        <v>1</v>
      </c>
      <c r="N249" s="9">
        <v>62</v>
      </c>
      <c r="O249" s="9" t="b">
        <v>1</v>
      </c>
      <c r="P249" s="4">
        <f t="shared" si="12"/>
        <v>1.341</v>
      </c>
      <c r="Q249" s="5">
        <f t="shared" si="13"/>
        <v>108.14516129032258</v>
      </c>
      <c r="R249" s="9" t="s">
        <v>8268</v>
      </c>
      <c r="S249" s="9" t="s">
        <v>8308</v>
      </c>
      <c r="T249" s="9" t="s">
        <v>8313</v>
      </c>
    </row>
    <row r="250" spans="1:20" ht="43.2" x14ac:dyDescent="0.3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12">
        <f t="shared" si="14"/>
        <v>48175.774409722224</v>
      </c>
      <c r="L250" s="12">
        <f t="shared" si="15"/>
        <v>48220.774409722224</v>
      </c>
      <c r="M250" s="9" t="b">
        <v>1</v>
      </c>
      <c r="N250" s="9">
        <v>146</v>
      </c>
      <c r="O250" s="9" t="b">
        <v>1</v>
      </c>
      <c r="P250" s="4">
        <f t="shared" si="12"/>
        <v>1.0133294117647058</v>
      </c>
      <c r="Q250" s="5">
        <f t="shared" si="13"/>
        <v>589.95205479452056</v>
      </c>
      <c r="R250" s="9" t="s">
        <v>8268</v>
      </c>
      <c r="S250" s="9" t="s">
        <v>8308</v>
      </c>
      <c r="T250" s="9" t="s">
        <v>8313</v>
      </c>
    </row>
    <row r="251" spans="1:20" ht="57.6" x14ac:dyDescent="0.3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12">
        <f t="shared" si="14"/>
        <v>47637.923842592594</v>
      </c>
      <c r="L251" s="12">
        <f t="shared" si="15"/>
        <v>47717.736111111109</v>
      </c>
      <c r="M251" s="9" t="b">
        <v>1</v>
      </c>
      <c r="N251" s="9">
        <v>235</v>
      </c>
      <c r="O251" s="9" t="b">
        <v>1</v>
      </c>
      <c r="P251" s="4">
        <f t="shared" si="12"/>
        <v>1.1292</v>
      </c>
      <c r="Q251" s="5">
        <f t="shared" si="13"/>
        <v>48.051063829787232</v>
      </c>
      <c r="R251" s="9" t="s">
        <v>8268</v>
      </c>
      <c r="S251" s="9" t="s">
        <v>8308</v>
      </c>
      <c r="T251" s="9" t="s">
        <v>8313</v>
      </c>
    </row>
    <row r="252" spans="1:20" ht="43.2" x14ac:dyDescent="0.3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12">
        <f t="shared" si="14"/>
        <v>48706.565868055557</v>
      </c>
      <c r="L252" s="12">
        <f t="shared" si="15"/>
        <v>48736.565868055557</v>
      </c>
      <c r="M252" s="9" t="b">
        <v>1</v>
      </c>
      <c r="N252" s="9">
        <v>437</v>
      </c>
      <c r="O252" s="9" t="b">
        <v>1</v>
      </c>
      <c r="P252" s="4">
        <f t="shared" si="12"/>
        <v>1.0558333333333334</v>
      </c>
      <c r="Q252" s="5">
        <f t="shared" si="13"/>
        <v>72.482837528604122</v>
      </c>
      <c r="R252" s="9" t="s">
        <v>8268</v>
      </c>
      <c r="S252" s="9" t="s">
        <v>8308</v>
      </c>
      <c r="T252" s="9" t="s">
        <v>8313</v>
      </c>
    </row>
    <row r="253" spans="1:20" ht="43.2" x14ac:dyDescent="0.3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12">
        <f t="shared" si="14"/>
        <v>48318.787569444445</v>
      </c>
      <c r="L253" s="12">
        <f t="shared" si="15"/>
        <v>48350.791666666664</v>
      </c>
      <c r="M253" s="9" t="b">
        <v>1</v>
      </c>
      <c r="N253" s="9">
        <v>77</v>
      </c>
      <c r="O253" s="9" t="b">
        <v>1</v>
      </c>
      <c r="P253" s="4">
        <f t="shared" si="12"/>
        <v>1.2557142857142858</v>
      </c>
      <c r="Q253" s="5">
        <f t="shared" si="13"/>
        <v>57.077922077922075</v>
      </c>
      <c r="R253" s="9" t="s">
        <v>8268</v>
      </c>
      <c r="S253" s="9" t="s">
        <v>8308</v>
      </c>
      <c r="T253" s="9" t="s">
        <v>8313</v>
      </c>
    </row>
    <row r="254" spans="1:20" ht="43.2" x14ac:dyDescent="0.3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12">
        <f t="shared" si="14"/>
        <v>47571.662708333337</v>
      </c>
      <c r="L254" s="12">
        <f t="shared" si="15"/>
        <v>47635.165972222225</v>
      </c>
      <c r="M254" s="9" t="b">
        <v>1</v>
      </c>
      <c r="N254" s="9">
        <v>108</v>
      </c>
      <c r="O254" s="9" t="b">
        <v>1</v>
      </c>
      <c r="P254" s="4">
        <f t="shared" si="12"/>
        <v>1.8455999999999999</v>
      </c>
      <c r="Q254" s="5">
        <f t="shared" si="13"/>
        <v>85.444444444444443</v>
      </c>
      <c r="R254" s="9" t="s">
        <v>8268</v>
      </c>
      <c r="S254" s="9" t="s">
        <v>8308</v>
      </c>
      <c r="T254" s="9" t="s">
        <v>8313</v>
      </c>
    </row>
    <row r="255" spans="1:20" ht="43.2" x14ac:dyDescent="0.3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12">
        <f t="shared" si="14"/>
        <v>48229.650868055556</v>
      </c>
      <c r="L255" s="12">
        <f t="shared" si="15"/>
        <v>48259.650868055556</v>
      </c>
      <c r="M255" s="9" t="b">
        <v>1</v>
      </c>
      <c r="N255" s="9">
        <v>7</v>
      </c>
      <c r="O255" s="9" t="b">
        <v>1</v>
      </c>
      <c r="P255" s="4">
        <f t="shared" si="12"/>
        <v>1.0073333333333334</v>
      </c>
      <c r="Q255" s="5">
        <f t="shared" si="13"/>
        <v>215.85714285714286</v>
      </c>
      <c r="R255" s="9" t="s">
        <v>8268</v>
      </c>
      <c r="S255" s="9" t="s">
        <v>8308</v>
      </c>
      <c r="T255" s="9" t="s">
        <v>8313</v>
      </c>
    </row>
    <row r="256" spans="1:20" ht="43.2" x14ac:dyDescent="0.3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12">
        <f t="shared" si="14"/>
        <v>49568.952662037031</v>
      </c>
      <c r="L256" s="12">
        <f t="shared" si="15"/>
        <v>49599.083333333328</v>
      </c>
      <c r="M256" s="9" t="b">
        <v>1</v>
      </c>
      <c r="N256" s="9">
        <v>314</v>
      </c>
      <c r="O256" s="9" t="b">
        <v>1</v>
      </c>
      <c r="P256" s="4">
        <f t="shared" si="12"/>
        <v>1.1694724999999999</v>
      </c>
      <c r="Q256" s="5">
        <f t="shared" si="13"/>
        <v>89.38643312101911</v>
      </c>
      <c r="R256" s="9" t="s">
        <v>8268</v>
      </c>
      <c r="S256" s="9" t="s">
        <v>8308</v>
      </c>
      <c r="T256" s="9" t="s">
        <v>8313</v>
      </c>
    </row>
    <row r="257" spans="1:20" ht="28.8" x14ac:dyDescent="0.3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12">
        <f t="shared" si="14"/>
        <v>47893.526412037041</v>
      </c>
      <c r="L257" s="12">
        <f t="shared" si="15"/>
        <v>47923.48474537037</v>
      </c>
      <c r="M257" s="9" t="b">
        <v>1</v>
      </c>
      <c r="N257" s="9">
        <v>188</v>
      </c>
      <c r="O257" s="9" t="b">
        <v>1</v>
      </c>
      <c r="P257" s="4">
        <f t="shared" si="12"/>
        <v>1.0673325</v>
      </c>
      <c r="Q257" s="5">
        <f t="shared" si="13"/>
        <v>45.418404255319146</v>
      </c>
      <c r="R257" s="9" t="s">
        <v>8268</v>
      </c>
      <c r="S257" s="9" t="s">
        <v>8308</v>
      </c>
      <c r="T257" s="9" t="s">
        <v>8313</v>
      </c>
    </row>
    <row r="258" spans="1:20" ht="43.2" x14ac:dyDescent="0.3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12">
        <f t="shared" si="14"/>
        <v>48624.769293981481</v>
      </c>
      <c r="L258" s="12">
        <f t="shared" si="15"/>
        <v>48654.769293981481</v>
      </c>
      <c r="M258" s="9" t="b">
        <v>1</v>
      </c>
      <c r="N258" s="9">
        <v>275</v>
      </c>
      <c r="O258" s="9" t="b">
        <v>1</v>
      </c>
      <c r="P258" s="4">
        <f t="shared" ref="P258:P321" si="16">E258/D258</f>
        <v>1.391</v>
      </c>
      <c r="Q258" s="5">
        <f t="shared" ref="Q258:Q321" si="17">E258/N258</f>
        <v>65.756363636363631</v>
      </c>
      <c r="R258" s="9" t="s">
        <v>8268</v>
      </c>
      <c r="S258" s="9" t="s">
        <v>8308</v>
      </c>
      <c r="T258" s="9" t="s">
        <v>8313</v>
      </c>
    </row>
    <row r="259" spans="1:20" ht="43.2" x14ac:dyDescent="0.3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12">
        <f t="shared" ref="K259:K322" si="18">(((J259/60)/60)/24)+DATE(1990,1,1)</f>
        <v>49784.626875000002</v>
      </c>
      <c r="L259" s="12">
        <f t="shared" ref="L259:L322" si="19">(((I259/60)/60)/24)+DATE(1990,1,1)</f>
        <v>49814.626875000002</v>
      </c>
      <c r="M259" s="9" t="b">
        <v>1</v>
      </c>
      <c r="N259" s="9">
        <v>560</v>
      </c>
      <c r="O259" s="9" t="b">
        <v>1</v>
      </c>
      <c r="P259" s="4">
        <f t="shared" si="16"/>
        <v>1.0672648571428571</v>
      </c>
      <c r="Q259" s="5">
        <f t="shared" si="17"/>
        <v>66.70405357142856</v>
      </c>
      <c r="R259" s="9" t="s">
        <v>8268</v>
      </c>
      <c r="S259" s="9" t="s">
        <v>8308</v>
      </c>
      <c r="T259" s="9" t="s">
        <v>8313</v>
      </c>
    </row>
    <row r="260" spans="1:20" ht="43.2" x14ac:dyDescent="0.3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12">
        <f t="shared" si="18"/>
        <v>47987.051689814813</v>
      </c>
      <c r="L260" s="12">
        <f t="shared" si="19"/>
        <v>48017.051689814813</v>
      </c>
      <c r="M260" s="9" t="b">
        <v>1</v>
      </c>
      <c r="N260" s="9">
        <v>688</v>
      </c>
      <c r="O260" s="9" t="b">
        <v>1</v>
      </c>
      <c r="P260" s="4">
        <f t="shared" si="16"/>
        <v>1.9114</v>
      </c>
      <c r="Q260" s="5">
        <f t="shared" si="17"/>
        <v>83.345930232558146</v>
      </c>
      <c r="R260" s="9" t="s">
        <v>8268</v>
      </c>
      <c r="S260" s="9" t="s">
        <v>8308</v>
      </c>
      <c r="T260" s="9" t="s">
        <v>8313</v>
      </c>
    </row>
    <row r="261" spans="1:20" ht="43.2" x14ac:dyDescent="0.3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12">
        <f t="shared" si="18"/>
        <v>49377.738067129627</v>
      </c>
      <c r="L261" s="12">
        <f t="shared" si="19"/>
        <v>49407.738067129627</v>
      </c>
      <c r="M261" s="9" t="b">
        <v>1</v>
      </c>
      <c r="N261" s="9">
        <v>942</v>
      </c>
      <c r="O261" s="9" t="b">
        <v>1</v>
      </c>
      <c r="P261" s="4">
        <f t="shared" si="16"/>
        <v>1.3193789333333332</v>
      </c>
      <c r="Q261" s="5">
        <f t="shared" si="17"/>
        <v>105.04609341825902</v>
      </c>
      <c r="R261" s="9" t="s">
        <v>8268</v>
      </c>
      <c r="S261" s="9" t="s">
        <v>8308</v>
      </c>
      <c r="T261" s="9" t="s">
        <v>8313</v>
      </c>
    </row>
    <row r="262" spans="1:20" ht="43.2" x14ac:dyDescent="0.3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12">
        <f t="shared" si="18"/>
        <v>47635.755543981482</v>
      </c>
      <c r="L262" s="12">
        <f t="shared" si="19"/>
        <v>47681.415972222225</v>
      </c>
      <c r="M262" s="9" t="b">
        <v>1</v>
      </c>
      <c r="N262" s="9">
        <v>88</v>
      </c>
      <c r="O262" s="9" t="b">
        <v>1</v>
      </c>
      <c r="P262" s="4">
        <f t="shared" si="16"/>
        <v>1.0640000000000001</v>
      </c>
      <c r="Q262" s="5">
        <f t="shared" si="17"/>
        <v>120.90909090909091</v>
      </c>
      <c r="R262" s="9" t="s">
        <v>8268</v>
      </c>
      <c r="S262" s="9" t="s">
        <v>8308</v>
      </c>
      <c r="T262" s="9" t="s">
        <v>8313</v>
      </c>
    </row>
    <row r="263" spans="1:20" ht="28.8" x14ac:dyDescent="0.3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12">
        <f t="shared" si="18"/>
        <v>48322.885462962964</v>
      </c>
      <c r="L263" s="12">
        <f t="shared" si="19"/>
        <v>48372.621527777781</v>
      </c>
      <c r="M263" s="9" t="b">
        <v>1</v>
      </c>
      <c r="N263" s="9">
        <v>220</v>
      </c>
      <c r="O263" s="9" t="b">
        <v>1</v>
      </c>
      <c r="P263" s="4">
        <f t="shared" si="16"/>
        <v>1.0740000000000001</v>
      </c>
      <c r="Q263" s="5">
        <f t="shared" si="17"/>
        <v>97.63636363636364</v>
      </c>
      <c r="R263" s="9" t="s">
        <v>8268</v>
      </c>
      <c r="S263" s="9" t="s">
        <v>8308</v>
      </c>
      <c r="T263" s="9" t="s">
        <v>8313</v>
      </c>
    </row>
    <row r="264" spans="1:20" ht="28.8" x14ac:dyDescent="0.3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12">
        <f t="shared" si="18"/>
        <v>47860.24800925926</v>
      </c>
      <c r="L264" s="12">
        <f t="shared" si="19"/>
        <v>47905.24800925926</v>
      </c>
      <c r="M264" s="9" t="b">
        <v>1</v>
      </c>
      <c r="N264" s="9">
        <v>145</v>
      </c>
      <c r="O264" s="9" t="b">
        <v>1</v>
      </c>
      <c r="P264" s="4">
        <f t="shared" si="16"/>
        <v>2.4</v>
      </c>
      <c r="Q264" s="5">
        <f t="shared" si="17"/>
        <v>41.379310344827587</v>
      </c>
      <c r="R264" s="9" t="s">
        <v>8268</v>
      </c>
      <c r="S264" s="9" t="s">
        <v>8308</v>
      </c>
      <c r="T264" s="9" t="s">
        <v>8313</v>
      </c>
    </row>
    <row r="265" spans="1:20" ht="57.6" x14ac:dyDescent="0.3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12">
        <f t="shared" si="18"/>
        <v>48454.954791666663</v>
      </c>
      <c r="L265" s="12">
        <f t="shared" si="19"/>
        <v>48484.954791666663</v>
      </c>
      <c r="M265" s="9" t="b">
        <v>1</v>
      </c>
      <c r="N265" s="9">
        <v>963</v>
      </c>
      <c r="O265" s="9" t="b">
        <v>1</v>
      </c>
      <c r="P265" s="4">
        <f t="shared" si="16"/>
        <v>1.1808107999999999</v>
      </c>
      <c r="Q265" s="5">
        <f t="shared" si="17"/>
        <v>30.654485981308412</v>
      </c>
      <c r="R265" s="9" t="s">
        <v>8268</v>
      </c>
      <c r="S265" s="9" t="s">
        <v>8308</v>
      </c>
      <c r="T265" s="9" t="s">
        <v>8313</v>
      </c>
    </row>
    <row r="266" spans="1:20" ht="57.6" x14ac:dyDescent="0.3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12">
        <f t="shared" si="18"/>
        <v>48315.620312500003</v>
      </c>
      <c r="L266" s="12">
        <f t="shared" si="19"/>
        <v>48345.620312500003</v>
      </c>
      <c r="M266" s="9" t="b">
        <v>1</v>
      </c>
      <c r="N266" s="9">
        <v>91</v>
      </c>
      <c r="O266" s="9" t="b">
        <v>1</v>
      </c>
      <c r="P266" s="4">
        <f t="shared" si="16"/>
        <v>1.1819999999999999</v>
      </c>
      <c r="Q266" s="5">
        <f t="shared" si="17"/>
        <v>64.945054945054949</v>
      </c>
      <c r="R266" s="9" t="s">
        <v>8268</v>
      </c>
      <c r="S266" s="9" t="s">
        <v>8308</v>
      </c>
      <c r="T266" s="9" t="s">
        <v>8313</v>
      </c>
    </row>
    <row r="267" spans="1:20" ht="57.6" x14ac:dyDescent="0.3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12">
        <f t="shared" si="18"/>
        <v>47572.245717592588</v>
      </c>
      <c r="L267" s="12">
        <f t="shared" si="19"/>
        <v>47613.844444444447</v>
      </c>
      <c r="M267" s="9" t="b">
        <v>1</v>
      </c>
      <c r="N267" s="9">
        <v>58</v>
      </c>
      <c r="O267" s="9" t="b">
        <v>1</v>
      </c>
      <c r="P267" s="4">
        <f t="shared" si="16"/>
        <v>1.111</v>
      </c>
      <c r="Q267" s="5">
        <f t="shared" si="17"/>
        <v>95.775862068965523</v>
      </c>
      <c r="R267" s="9" t="s">
        <v>8268</v>
      </c>
      <c r="S267" s="9" t="s">
        <v>8308</v>
      </c>
      <c r="T267" s="9" t="s">
        <v>8313</v>
      </c>
    </row>
    <row r="268" spans="1:20" ht="57.6" x14ac:dyDescent="0.3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12">
        <f t="shared" si="18"/>
        <v>47510.174849537041</v>
      </c>
      <c r="L268" s="12">
        <f t="shared" si="19"/>
        <v>47596.160416666666</v>
      </c>
      <c r="M268" s="9" t="b">
        <v>1</v>
      </c>
      <c r="N268" s="9">
        <v>36</v>
      </c>
      <c r="O268" s="9" t="b">
        <v>1</v>
      </c>
      <c r="P268" s="4">
        <f t="shared" si="16"/>
        <v>1.4550000000000001</v>
      </c>
      <c r="Q268" s="5">
        <f t="shared" si="17"/>
        <v>40.416666666666664</v>
      </c>
      <c r="R268" s="9" t="s">
        <v>8268</v>
      </c>
      <c r="S268" s="9" t="s">
        <v>8308</v>
      </c>
      <c r="T268" s="9" t="s">
        <v>8313</v>
      </c>
    </row>
    <row r="269" spans="1:20" ht="43.2" x14ac:dyDescent="0.3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12">
        <f t="shared" si="18"/>
        <v>49090.452534722222</v>
      </c>
      <c r="L269" s="12">
        <f t="shared" si="19"/>
        <v>49120.452534722222</v>
      </c>
      <c r="M269" s="9" t="b">
        <v>1</v>
      </c>
      <c r="N269" s="9">
        <v>165</v>
      </c>
      <c r="O269" s="9" t="b">
        <v>1</v>
      </c>
      <c r="P269" s="4">
        <f t="shared" si="16"/>
        <v>1.3162883248730965</v>
      </c>
      <c r="Q269" s="5">
        <f t="shared" si="17"/>
        <v>78.578424242424248</v>
      </c>
      <c r="R269" s="9" t="s">
        <v>8268</v>
      </c>
      <c r="S269" s="9" t="s">
        <v>8308</v>
      </c>
      <c r="T269" s="9" t="s">
        <v>8313</v>
      </c>
    </row>
    <row r="270" spans="1:20" ht="43.2" x14ac:dyDescent="0.3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12">
        <f t="shared" si="18"/>
        <v>48114.15252314815</v>
      </c>
      <c r="L270" s="12">
        <f t="shared" si="19"/>
        <v>48159.194189814814</v>
      </c>
      <c r="M270" s="9" t="b">
        <v>1</v>
      </c>
      <c r="N270" s="9">
        <v>111</v>
      </c>
      <c r="O270" s="9" t="b">
        <v>1</v>
      </c>
      <c r="P270" s="4">
        <f t="shared" si="16"/>
        <v>1.1140000000000001</v>
      </c>
      <c r="Q270" s="5">
        <f t="shared" si="17"/>
        <v>50.18018018018018</v>
      </c>
      <c r="R270" s="9" t="s">
        <v>8268</v>
      </c>
      <c r="S270" s="9" t="s">
        <v>8308</v>
      </c>
      <c r="T270" s="9" t="s">
        <v>8313</v>
      </c>
    </row>
    <row r="271" spans="1:20" ht="43.2" x14ac:dyDescent="0.3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12">
        <f t="shared" si="18"/>
        <v>50063.197013888886</v>
      </c>
      <c r="L271" s="12">
        <f t="shared" si="19"/>
        <v>50093.197013888886</v>
      </c>
      <c r="M271" s="9" t="b">
        <v>1</v>
      </c>
      <c r="N271" s="9">
        <v>1596</v>
      </c>
      <c r="O271" s="9" t="b">
        <v>1</v>
      </c>
      <c r="P271" s="4">
        <f t="shared" si="16"/>
        <v>1.4723377</v>
      </c>
      <c r="Q271" s="5">
        <f t="shared" si="17"/>
        <v>92.251735588972423</v>
      </c>
      <c r="R271" s="9" t="s">
        <v>8268</v>
      </c>
      <c r="S271" s="9" t="s">
        <v>8308</v>
      </c>
      <c r="T271" s="9" t="s">
        <v>8313</v>
      </c>
    </row>
    <row r="272" spans="1:20" ht="43.2" x14ac:dyDescent="0.3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12">
        <f t="shared" si="18"/>
        <v>47942.866550925923</v>
      </c>
      <c r="L272" s="12">
        <f t="shared" si="19"/>
        <v>47993.166666666664</v>
      </c>
      <c r="M272" s="9" t="b">
        <v>1</v>
      </c>
      <c r="N272" s="9">
        <v>61</v>
      </c>
      <c r="O272" s="9" t="b">
        <v>1</v>
      </c>
      <c r="P272" s="4">
        <f t="shared" si="16"/>
        <v>1.5260869565217392</v>
      </c>
      <c r="Q272" s="5">
        <f t="shared" si="17"/>
        <v>57.540983606557376</v>
      </c>
      <c r="R272" s="9" t="s">
        <v>8268</v>
      </c>
      <c r="S272" s="9" t="s">
        <v>8308</v>
      </c>
      <c r="T272" s="9" t="s">
        <v>8313</v>
      </c>
    </row>
    <row r="273" spans="1:20" ht="43.2" x14ac:dyDescent="0.3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12">
        <f t="shared" si="18"/>
        <v>48917.10024305556</v>
      </c>
      <c r="L273" s="12">
        <f t="shared" si="19"/>
        <v>48946.333333333336</v>
      </c>
      <c r="M273" s="9" t="b">
        <v>1</v>
      </c>
      <c r="N273" s="9">
        <v>287</v>
      </c>
      <c r="O273" s="9" t="b">
        <v>1</v>
      </c>
      <c r="P273" s="4">
        <f t="shared" si="16"/>
        <v>1.0468</v>
      </c>
      <c r="Q273" s="5">
        <f t="shared" si="17"/>
        <v>109.42160278745645</v>
      </c>
      <c r="R273" s="9" t="s">
        <v>8268</v>
      </c>
      <c r="S273" s="9" t="s">
        <v>8308</v>
      </c>
      <c r="T273" s="9" t="s">
        <v>8313</v>
      </c>
    </row>
    <row r="274" spans="1:20" ht="43.2" x14ac:dyDescent="0.3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12">
        <f t="shared" si="18"/>
        <v>47540.900358796294</v>
      </c>
      <c r="L274" s="12">
        <f t="shared" si="19"/>
        <v>47601.78402777778</v>
      </c>
      <c r="M274" s="9" t="b">
        <v>1</v>
      </c>
      <c r="N274" s="9">
        <v>65</v>
      </c>
      <c r="O274" s="9" t="b">
        <v>1</v>
      </c>
      <c r="P274" s="4">
        <f t="shared" si="16"/>
        <v>1.7743366666666667</v>
      </c>
      <c r="Q274" s="5">
        <f t="shared" si="17"/>
        <v>81.892461538461546</v>
      </c>
      <c r="R274" s="9" t="s">
        <v>8268</v>
      </c>
      <c r="S274" s="9" t="s">
        <v>8308</v>
      </c>
      <c r="T274" s="9" t="s">
        <v>8313</v>
      </c>
    </row>
    <row r="275" spans="1:20" ht="43.2" x14ac:dyDescent="0.3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12">
        <f t="shared" si="18"/>
        <v>48002.498449074075</v>
      </c>
      <c r="L275" s="12">
        <f t="shared" si="19"/>
        <v>48032.498449074075</v>
      </c>
      <c r="M275" s="9" t="b">
        <v>1</v>
      </c>
      <c r="N275" s="9">
        <v>118</v>
      </c>
      <c r="O275" s="9" t="b">
        <v>1</v>
      </c>
      <c r="P275" s="4">
        <f t="shared" si="16"/>
        <v>1.077758</v>
      </c>
      <c r="Q275" s="5">
        <f t="shared" si="17"/>
        <v>45.667711864406776</v>
      </c>
      <c r="R275" s="9" t="s">
        <v>8268</v>
      </c>
      <c r="S275" s="9" t="s">
        <v>8308</v>
      </c>
      <c r="T275" s="9" t="s">
        <v>8313</v>
      </c>
    </row>
    <row r="276" spans="1:20" ht="43.2" x14ac:dyDescent="0.3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12">
        <f t="shared" si="18"/>
        <v>48274.912372685183</v>
      </c>
      <c r="L276" s="12">
        <f t="shared" si="19"/>
        <v>48309.290972222225</v>
      </c>
      <c r="M276" s="9" t="b">
        <v>1</v>
      </c>
      <c r="N276" s="9">
        <v>113</v>
      </c>
      <c r="O276" s="9" t="b">
        <v>1</v>
      </c>
      <c r="P276" s="4">
        <f t="shared" si="16"/>
        <v>1.56</v>
      </c>
      <c r="Q276" s="5">
        <f t="shared" si="17"/>
        <v>55.221238938053098</v>
      </c>
      <c r="R276" s="9" t="s">
        <v>8268</v>
      </c>
      <c r="S276" s="9" t="s">
        <v>8308</v>
      </c>
      <c r="T276" s="9" t="s">
        <v>8313</v>
      </c>
    </row>
    <row r="277" spans="1:20" ht="43.2" x14ac:dyDescent="0.3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12">
        <f t="shared" si="18"/>
        <v>48498.032013888893</v>
      </c>
      <c r="L277" s="12">
        <f t="shared" si="19"/>
        <v>48528.073680555557</v>
      </c>
      <c r="M277" s="9" t="b">
        <v>1</v>
      </c>
      <c r="N277" s="9">
        <v>332</v>
      </c>
      <c r="O277" s="9" t="b">
        <v>1</v>
      </c>
      <c r="P277" s="4">
        <f t="shared" si="16"/>
        <v>1.08395</v>
      </c>
      <c r="Q277" s="5">
        <f t="shared" si="17"/>
        <v>65.298192771084331</v>
      </c>
      <c r="R277" s="9" t="s">
        <v>8268</v>
      </c>
      <c r="S277" s="9" t="s">
        <v>8308</v>
      </c>
      <c r="T277" s="9" t="s">
        <v>8313</v>
      </c>
    </row>
    <row r="278" spans="1:20" ht="43.2" x14ac:dyDescent="0.3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12">
        <f t="shared" si="18"/>
        <v>48272.081874999996</v>
      </c>
      <c r="L278" s="12">
        <f t="shared" si="19"/>
        <v>48332.040208333332</v>
      </c>
      <c r="M278" s="9" t="b">
        <v>1</v>
      </c>
      <c r="N278" s="9">
        <v>62</v>
      </c>
      <c r="O278" s="9" t="b">
        <v>1</v>
      </c>
      <c r="P278" s="4">
        <f t="shared" si="16"/>
        <v>1.476</v>
      </c>
      <c r="Q278" s="5">
        <f t="shared" si="17"/>
        <v>95.225806451612897</v>
      </c>
      <c r="R278" s="9" t="s">
        <v>8268</v>
      </c>
      <c r="S278" s="9" t="s">
        <v>8308</v>
      </c>
      <c r="T278" s="9" t="s">
        <v>8313</v>
      </c>
    </row>
    <row r="279" spans="1:20" ht="43.2" x14ac:dyDescent="0.3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12">
        <f t="shared" si="18"/>
        <v>49422.891423611116</v>
      </c>
      <c r="L279" s="12">
        <f t="shared" si="19"/>
        <v>49452.891423611116</v>
      </c>
      <c r="M279" s="9" t="b">
        <v>1</v>
      </c>
      <c r="N279" s="9">
        <v>951</v>
      </c>
      <c r="O279" s="9" t="b">
        <v>1</v>
      </c>
      <c r="P279" s="4">
        <f t="shared" si="16"/>
        <v>1.1038153846153846</v>
      </c>
      <c r="Q279" s="5">
        <f t="shared" si="17"/>
        <v>75.444794952681391</v>
      </c>
      <c r="R279" s="9" t="s">
        <v>8268</v>
      </c>
      <c r="S279" s="9" t="s">
        <v>8308</v>
      </c>
      <c r="T279" s="9" t="s">
        <v>8313</v>
      </c>
    </row>
    <row r="280" spans="1:20" ht="28.8" x14ac:dyDescent="0.3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12">
        <f t="shared" si="18"/>
        <v>48469.040960648148</v>
      </c>
      <c r="L280" s="12">
        <f t="shared" si="19"/>
        <v>48499.040960648148</v>
      </c>
      <c r="M280" s="9" t="b">
        <v>1</v>
      </c>
      <c r="N280" s="9">
        <v>415</v>
      </c>
      <c r="O280" s="9" t="b">
        <v>1</v>
      </c>
      <c r="P280" s="4">
        <f t="shared" si="16"/>
        <v>1.5034814814814814</v>
      </c>
      <c r="Q280" s="5">
        <f t="shared" si="17"/>
        <v>97.816867469879512</v>
      </c>
      <c r="R280" s="9" t="s">
        <v>8268</v>
      </c>
      <c r="S280" s="9" t="s">
        <v>8308</v>
      </c>
      <c r="T280" s="9" t="s">
        <v>8313</v>
      </c>
    </row>
    <row r="281" spans="1:20" ht="43.2" x14ac:dyDescent="0.3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12">
        <f t="shared" si="18"/>
        <v>50064.244166666671</v>
      </c>
      <c r="L281" s="12">
        <f t="shared" si="19"/>
        <v>50098.084027777775</v>
      </c>
      <c r="M281" s="9" t="b">
        <v>1</v>
      </c>
      <c r="N281" s="9">
        <v>305</v>
      </c>
      <c r="O281" s="9" t="b">
        <v>1</v>
      </c>
      <c r="P281" s="4">
        <f t="shared" si="16"/>
        <v>1.5731829411764706</v>
      </c>
      <c r="Q281" s="5">
        <f t="shared" si="17"/>
        <v>87.685606557377056</v>
      </c>
      <c r="R281" s="9" t="s">
        <v>8268</v>
      </c>
      <c r="S281" s="9" t="s">
        <v>8308</v>
      </c>
      <c r="T281" s="9" t="s">
        <v>8313</v>
      </c>
    </row>
    <row r="282" spans="1:20" ht="43.2" x14ac:dyDescent="0.3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12">
        <f t="shared" si="18"/>
        <v>49049.590682870366</v>
      </c>
      <c r="L282" s="12">
        <f t="shared" si="19"/>
        <v>49094.590682870366</v>
      </c>
      <c r="M282" s="9" t="b">
        <v>1</v>
      </c>
      <c r="N282" s="9">
        <v>2139</v>
      </c>
      <c r="O282" s="9" t="b">
        <v>1</v>
      </c>
      <c r="P282" s="4">
        <f t="shared" si="16"/>
        <v>1.5614399999999999</v>
      </c>
      <c r="Q282" s="5">
        <f t="shared" si="17"/>
        <v>54.748948106591868</v>
      </c>
      <c r="R282" s="9" t="s">
        <v>8268</v>
      </c>
      <c r="S282" s="9" t="s">
        <v>8308</v>
      </c>
      <c r="T282" s="9" t="s">
        <v>8313</v>
      </c>
    </row>
    <row r="283" spans="1:20" ht="43.2" x14ac:dyDescent="0.3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12">
        <f t="shared" si="18"/>
        <v>47255.163344907407</v>
      </c>
      <c r="L283" s="12">
        <f t="shared" si="19"/>
        <v>47340.80972222222</v>
      </c>
      <c r="M283" s="9" t="b">
        <v>1</v>
      </c>
      <c r="N283" s="9">
        <v>79</v>
      </c>
      <c r="O283" s="9" t="b">
        <v>1</v>
      </c>
      <c r="P283" s="4">
        <f t="shared" si="16"/>
        <v>1.2058763636363636</v>
      </c>
      <c r="Q283" s="5">
        <f t="shared" si="17"/>
        <v>83.953417721518989</v>
      </c>
      <c r="R283" s="9" t="s">
        <v>8268</v>
      </c>
      <c r="S283" s="9" t="s">
        <v>8308</v>
      </c>
      <c r="T283" s="9" t="s">
        <v>8313</v>
      </c>
    </row>
    <row r="284" spans="1:20" ht="43.2" x14ac:dyDescent="0.3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12">
        <f t="shared" si="18"/>
        <v>47499.920046296298</v>
      </c>
      <c r="L284" s="12">
        <f t="shared" si="19"/>
        <v>47536.916666666664</v>
      </c>
      <c r="M284" s="9" t="b">
        <v>1</v>
      </c>
      <c r="N284" s="9">
        <v>179</v>
      </c>
      <c r="O284" s="9" t="b">
        <v>1</v>
      </c>
      <c r="P284" s="4">
        <f t="shared" si="16"/>
        <v>1.0118888888888888</v>
      </c>
      <c r="Q284" s="5">
        <f t="shared" si="17"/>
        <v>254.38547486033519</v>
      </c>
      <c r="R284" s="9" t="s">
        <v>8268</v>
      </c>
      <c r="S284" s="9" t="s">
        <v>8308</v>
      </c>
      <c r="T284" s="9" t="s">
        <v>8313</v>
      </c>
    </row>
    <row r="285" spans="1:20" ht="28.8" x14ac:dyDescent="0.3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12">
        <f t="shared" si="18"/>
        <v>47980.71</v>
      </c>
      <c r="L285" s="12">
        <f t="shared" si="19"/>
        <v>48000.207638888889</v>
      </c>
      <c r="M285" s="9" t="b">
        <v>1</v>
      </c>
      <c r="N285" s="9">
        <v>202</v>
      </c>
      <c r="O285" s="9" t="b">
        <v>1</v>
      </c>
      <c r="P285" s="4">
        <f t="shared" si="16"/>
        <v>1.142725</v>
      </c>
      <c r="Q285" s="5">
        <f t="shared" si="17"/>
        <v>101.8269801980198</v>
      </c>
      <c r="R285" s="9" t="s">
        <v>8268</v>
      </c>
      <c r="S285" s="9" t="s">
        <v>8308</v>
      </c>
      <c r="T285" s="9" t="s">
        <v>8313</v>
      </c>
    </row>
    <row r="286" spans="1:20" ht="43.2" x14ac:dyDescent="0.3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12">
        <f t="shared" si="18"/>
        <v>48209.738194444442</v>
      </c>
      <c r="L286" s="12">
        <f t="shared" si="19"/>
        <v>48234.738194444442</v>
      </c>
      <c r="M286" s="9" t="b">
        <v>1</v>
      </c>
      <c r="N286" s="9">
        <v>760</v>
      </c>
      <c r="O286" s="9" t="b">
        <v>1</v>
      </c>
      <c r="P286" s="4">
        <f t="shared" si="16"/>
        <v>1.0462615</v>
      </c>
      <c r="Q286" s="5">
        <f t="shared" si="17"/>
        <v>55.066394736842106</v>
      </c>
      <c r="R286" s="9" t="s">
        <v>8268</v>
      </c>
      <c r="S286" s="9" t="s">
        <v>8308</v>
      </c>
      <c r="T286" s="9" t="s">
        <v>8313</v>
      </c>
    </row>
    <row r="287" spans="1:20" ht="43.2" x14ac:dyDescent="0.3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12">
        <f t="shared" si="18"/>
        <v>48811.756111111114</v>
      </c>
      <c r="L287" s="12">
        <f t="shared" si="19"/>
        <v>48841.756111111114</v>
      </c>
      <c r="M287" s="9" t="b">
        <v>1</v>
      </c>
      <c r="N287" s="9">
        <v>563</v>
      </c>
      <c r="O287" s="9" t="b">
        <v>1</v>
      </c>
      <c r="P287" s="4">
        <f t="shared" si="16"/>
        <v>2.2882507142857142</v>
      </c>
      <c r="Q287" s="5">
        <f t="shared" si="17"/>
        <v>56.901438721136763</v>
      </c>
      <c r="R287" s="9" t="s">
        <v>8268</v>
      </c>
      <c r="S287" s="9" t="s">
        <v>8308</v>
      </c>
      <c r="T287" s="9" t="s">
        <v>8313</v>
      </c>
    </row>
    <row r="288" spans="1:20" ht="43.2" x14ac:dyDescent="0.3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12">
        <f t="shared" si="18"/>
        <v>48618.816249999996</v>
      </c>
      <c r="L288" s="12">
        <f t="shared" si="19"/>
        <v>48663.774583333332</v>
      </c>
      <c r="M288" s="9" t="b">
        <v>1</v>
      </c>
      <c r="N288" s="9">
        <v>135</v>
      </c>
      <c r="O288" s="9" t="b">
        <v>1</v>
      </c>
      <c r="P288" s="4">
        <f t="shared" si="16"/>
        <v>1.0915333333333332</v>
      </c>
      <c r="Q288" s="5">
        <f t="shared" si="17"/>
        <v>121.28148148148148</v>
      </c>
      <c r="R288" s="9" t="s">
        <v>8268</v>
      </c>
      <c r="S288" s="9" t="s">
        <v>8308</v>
      </c>
      <c r="T288" s="9" t="s">
        <v>8313</v>
      </c>
    </row>
    <row r="289" spans="1:20" ht="28.8" x14ac:dyDescent="0.3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12">
        <f t="shared" si="18"/>
        <v>48489.277986111112</v>
      </c>
      <c r="L289" s="12">
        <f t="shared" si="19"/>
        <v>48520.166666666664</v>
      </c>
      <c r="M289" s="9" t="b">
        <v>1</v>
      </c>
      <c r="N289" s="9">
        <v>290</v>
      </c>
      <c r="O289" s="9" t="b">
        <v>1</v>
      </c>
      <c r="P289" s="4">
        <f t="shared" si="16"/>
        <v>1.7629999999999999</v>
      </c>
      <c r="Q289" s="5">
        <f t="shared" si="17"/>
        <v>91.189655172413794</v>
      </c>
      <c r="R289" s="9" t="s">
        <v>8268</v>
      </c>
      <c r="S289" s="9" t="s">
        <v>8308</v>
      </c>
      <c r="T289" s="9" t="s">
        <v>8313</v>
      </c>
    </row>
    <row r="290" spans="1:20" ht="43.2" x14ac:dyDescent="0.3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12">
        <f t="shared" si="18"/>
        <v>48356.168900462959</v>
      </c>
      <c r="L290" s="12">
        <f t="shared" si="19"/>
        <v>48391.168900462959</v>
      </c>
      <c r="M290" s="9" t="b">
        <v>1</v>
      </c>
      <c r="N290" s="9">
        <v>447</v>
      </c>
      <c r="O290" s="9" t="b">
        <v>1</v>
      </c>
      <c r="P290" s="4">
        <f t="shared" si="16"/>
        <v>1.0321061999999999</v>
      </c>
      <c r="Q290" s="5">
        <f t="shared" si="17"/>
        <v>115.44812080536913</v>
      </c>
      <c r="R290" s="9" t="s">
        <v>8268</v>
      </c>
      <c r="S290" s="9" t="s">
        <v>8308</v>
      </c>
      <c r="T290" s="9" t="s">
        <v>8313</v>
      </c>
    </row>
    <row r="291" spans="1:20" ht="43.2" x14ac:dyDescent="0.3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12">
        <f t="shared" si="18"/>
        <v>48855.456412037034</v>
      </c>
      <c r="L291" s="12">
        <f t="shared" si="19"/>
        <v>48885.456412037034</v>
      </c>
      <c r="M291" s="9" t="b">
        <v>1</v>
      </c>
      <c r="N291" s="9">
        <v>232</v>
      </c>
      <c r="O291" s="9" t="b">
        <v>1</v>
      </c>
      <c r="P291" s="4">
        <f t="shared" si="16"/>
        <v>1.0482</v>
      </c>
      <c r="Q291" s="5">
        <f t="shared" si="17"/>
        <v>67.771551724137936</v>
      </c>
      <c r="R291" s="9" t="s">
        <v>8268</v>
      </c>
      <c r="S291" s="9" t="s">
        <v>8308</v>
      </c>
      <c r="T291" s="9" t="s">
        <v>8313</v>
      </c>
    </row>
    <row r="292" spans="1:20" ht="28.8" x14ac:dyDescent="0.3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12">
        <f t="shared" si="18"/>
        <v>47831.36917824074</v>
      </c>
      <c r="L292" s="12">
        <f t="shared" si="19"/>
        <v>47881.332638888889</v>
      </c>
      <c r="M292" s="9" t="b">
        <v>1</v>
      </c>
      <c r="N292" s="9">
        <v>168</v>
      </c>
      <c r="O292" s="9" t="b">
        <v>1</v>
      </c>
      <c r="P292" s="4">
        <f t="shared" si="16"/>
        <v>1.0668444444444445</v>
      </c>
      <c r="Q292" s="5">
        <f t="shared" si="17"/>
        <v>28.576190476190476</v>
      </c>
      <c r="R292" s="9" t="s">
        <v>8268</v>
      </c>
      <c r="S292" s="9" t="s">
        <v>8308</v>
      </c>
      <c r="T292" s="9" t="s">
        <v>8313</v>
      </c>
    </row>
    <row r="293" spans="1:20" ht="43.2" x14ac:dyDescent="0.3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12">
        <f t="shared" si="18"/>
        <v>48681.769050925926</v>
      </c>
      <c r="L293" s="12">
        <f t="shared" si="19"/>
        <v>48700.000694444447</v>
      </c>
      <c r="M293" s="9" t="b">
        <v>1</v>
      </c>
      <c r="N293" s="9">
        <v>128</v>
      </c>
      <c r="O293" s="9" t="b">
        <v>1</v>
      </c>
      <c r="P293" s="4">
        <f t="shared" si="16"/>
        <v>1.2001999999999999</v>
      </c>
      <c r="Q293" s="5">
        <f t="shared" si="17"/>
        <v>46.8828125</v>
      </c>
      <c r="R293" s="9" t="s">
        <v>8268</v>
      </c>
      <c r="S293" s="9" t="s">
        <v>8308</v>
      </c>
      <c r="T293" s="9" t="s">
        <v>8313</v>
      </c>
    </row>
    <row r="294" spans="1:20" ht="43.2" x14ac:dyDescent="0.3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12">
        <f t="shared" si="18"/>
        <v>48117.803229166668</v>
      </c>
      <c r="L294" s="12">
        <f t="shared" si="19"/>
        <v>48150.165972222225</v>
      </c>
      <c r="M294" s="9" t="b">
        <v>1</v>
      </c>
      <c r="N294" s="9">
        <v>493</v>
      </c>
      <c r="O294" s="9" t="b">
        <v>1</v>
      </c>
      <c r="P294" s="4">
        <f t="shared" si="16"/>
        <v>1.0150693333333334</v>
      </c>
      <c r="Q294" s="5">
        <f t="shared" si="17"/>
        <v>154.42231237322514</v>
      </c>
      <c r="R294" s="9" t="s">
        <v>8268</v>
      </c>
      <c r="S294" s="9" t="s">
        <v>8308</v>
      </c>
      <c r="T294" s="9" t="s">
        <v>8313</v>
      </c>
    </row>
    <row r="295" spans="1:20" ht="43.2" x14ac:dyDescent="0.3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12">
        <f t="shared" si="18"/>
        <v>49024.667986111112</v>
      </c>
      <c r="L295" s="12">
        <f t="shared" si="19"/>
        <v>49054.667986111112</v>
      </c>
      <c r="M295" s="9" t="b">
        <v>1</v>
      </c>
      <c r="N295" s="9">
        <v>131</v>
      </c>
      <c r="O295" s="9" t="b">
        <v>1</v>
      </c>
      <c r="P295" s="4">
        <f t="shared" si="16"/>
        <v>1.0138461538461538</v>
      </c>
      <c r="Q295" s="5">
        <f t="shared" si="17"/>
        <v>201.22137404580153</v>
      </c>
      <c r="R295" s="9" t="s">
        <v>8268</v>
      </c>
      <c r="S295" s="9" t="s">
        <v>8308</v>
      </c>
      <c r="T295" s="9" t="s">
        <v>8313</v>
      </c>
    </row>
    <row r="296" spans="1:20" ht="57.6" x14ac:dyDescent="0.3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12">
        <f t="shared" si="18"/>
        <v>47648.084421296298</v>
      </c>
      <c r="L296" s="12">
        <f t="shared" si="19"/>
        <v>47683.666666666664</v>
      </c>
      <c r="M296" s="9" t="b">
        <v>1</v>
      </c>
      <c r="N296" s="9">
        <v>50</v>
      </c>
      <c r="O296" s="9" t="b">
        <v>1</v>
      </c>
      <c r="P296" s="4">
        <f t="shared" si="16"/>
        <v>1</v>
      </c>
      <c r="Q296" s="5">
        <f t="shared" si="17"/>
        <v>100</v>
      </c>
      <c r="R296" s="9" t="s">
        <v>8268</v>
      </c>
      <c r="S296" s="9" t="s">
        <v>8308</v>
      </c>
      <c r="T296" s="9" t="s">
        <v>8313</v>
      </c>
    </row>
    <row r="297" spans="1:20" ht="43.2" x14ac:dyDescent="0.3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12">
        <f t="shared" si="18"/>
        <v>48824.004733796297</v>
      </c>
      <c r="L297" s="12">
        <f t="shared" si="19"/>
        <v>48884</v>
      </c>
      <c r="M297" s="9" t="b">
        <v>1</v>
      </c>
      <c r="N297" s="9">
        <v>665</v>
      </c>
      <c r="O297" s="9" t="b">
        <v>1</v>
      </c>
      <c r="P297" s="4">
        <f t="shared" si="16"/>
        <v>1.3310911999999999</v>
      </c>
      <c r="Q297" s="5">
        <f t="shared" si="17"/>
        <v>100.08204511278196</v>
      </c>
      <c r="R297" s="9" t="s">
        <v>8268</v>
      </c>
      <c r="S297" s="9" t="s">
        <v>8308</v>
      </c>
      <c r="T297" s="9" t="s">
        <v>8313</v>
      </c>
    </row>
    <row r="298" spans="1:20" ht="43.2" x14ac:dyDescent="0.3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12">
        <f t="shared" si="18"/>
        <v>48439.475497685184</v>
      </c>
      <c r="L298" s="12">
        <f t="shared" si="19"/>
        <v>48464.475497685184</v>
      </c>
      <c r="M298" s="9" t="b">
        <v>1</v>
      </c>
      <c r="N298" s="9">
        <v>129</v>
      </c>
      <c r="O298" s="9" t="b">
        <v>1</v>
      </c>
      <c r="P298" s="4">
        <f t="shared" si="16"/>
        <v>1.187262</v>
      </c>
      <c r="Q298" s="5">
        <f t="shared" si="17"/>
        <v>230.08953488372092</v>
      </c>
      <c r="R298" s="9" t="s">
        <v>8268</v>
      </c>
      <c r="S298" s="9" t="s">
        <v>8308</v>
      </c>
      <c r="T298" s="9" t="s">
        <v>8313</v>
      </c>
    </row>
    <row r="299" spans="1:20" ht="43.2" x14ac:dyDescent="0.3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12">
        <f t="shared" si="18"/>
        <v>49394.72802083334</v>
      </c>
      <c r="L299" s="12">
        <f t="shared" si="19"/>
        <v>49430.165972222225</v>
      </c>
      <c r="M299" s="9" t="b">
        <v>1</v>
      </c>
      <c r="N299" s="9">
        <v>142</v>
      </c>
      <c r="O299" s="9" t="b">
        <v>1</v>
      </c>
      <c r="P299" s="4">
        <f t="shared" si="16"/>
        <v>1.0064</v>
      </c>
      <c r="Q299" s="5">
        <f t="shared" si="17"/>
        <v>141.74647887323943</v>
      </c>
      <c r="R299" s="9" t="s">
        <v>8268</v>
      </c>
      <c r="S299" s="9" t="s">
        <v>8308</v>
      </c>
      <c r="T299" s="9" t="s">
        <v>8313</v>
      </c>
    </row>
    <row r="300" spans="1:20" ht="28.8" x14ac:dyDescent="0.3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12">
        <f t="shared" si="18"/>
        <v>49014.463518518518</v>
      </c>
      <c r="L300" s="12">
        <f t="shared" si="19"/>
        <v>49073.875</v>
      </c>
      <c r="M300" s="9" t="b">
        <v>1</v>
      </c>
      <c r="N300" s="9">
        <v>2436</v>
      </c>
      <c r="O300" s="9" t="b">
        <v>1</v>
      </c>
      <c r="P300" s="4">
        <f t="shared" si="16"/>
        <v>1.089324126984127</v>
      </c>
      <c r="Q300" s="5">
        <f t="shared" si="17"/>
        <v>56.344351395730705</v>
      </c>
      <c r="R300" s="9" t="s">
        <v>8268</v>
      </c>
      <c r="S300" s="9" t="s">
        <v>8308</v>
      </c>
      <c r="T300" s="9" t="s">
        <v>8313</v>
      </c>
    </row>
    <row r="301" spans="1:20" ht="43.2" x14ac:dyDescent="0.3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12">
        <f t="shared" si="18"/>
        <v>47774.225231481483</v>
      </c>
      <c r="L301" s="12">
        <f t="shared" si="19"/>
        <v>47804.266898148147</v>
      </c>
      <c r="M301" s="9" t="b">
        <v>1</v>
      </c>
      <c r="N301" s="9">
        <v>244</v>
      </c>
      <c r="O301" s="9" t="b">
        <v>1</v>
      </c>
      <c r="P301" s="4">
        <f t="shared" si="16"/>
        <v>1.789525</v>
      </c>
      <c r="Q301" s="5">
        <f t="shared" si="17"/>
        <v>73.341188524590166</v>
      </c>
      <c r="R301" s="9" t="s">
        <v>8268</v>
      </c>
      <c r="S301" s="9" t="s">
        <v>8308</v>
      </c>
      <c r="T301" s="9" t="s">
        <v>8313</v>
      </c>
    </row>
    <row r="302" spans="1:20" ht="43.2" x14ac:dyDescent="0.3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12">
        <f t="shared" si="18"/>
        <v>47931.959930555553</v>
      </c>
      <c r="L302" s="12">
        <f t="shared" si="19"/>
        <v>47962.959930555553</v>
      </c>
      <c r="M302" s="9" t="b">
        <v>1</v>
      </c>
      <c r="N302" s="9">
        <v>298</v>
      </c>
      <c r="O302" s="9" t="b">
        <v>1</v>
      </c>
      <c r="P302" s="4">
        <f t="shared" si="16"/>
        <v>1.0172264</v>
      </c>
      <c r="Q302" s="5">
        <f t="shared" si="17"/>
        <v>85.337785234899329</v>
      </c>
      <c r="R302" s="9" t="s">
        <v>8268</v>
      </c>
      <c r="S302" s="9" t="s">
        <v>8308</v>
      </c>
      <c r="T302" s="9" t="s">
        <v>8313</v>
      </c>
    </row>
    <row r="303" spans="1:20" ht="43.2" x14ac:dyDescent="0.3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12">
        <f t="shared" si="18"/>
        <v>48617.737673611111</v>
      </c>
      <c r="L303" s="12">
        <f t="shared" si="19"/>
        <v>48657.696006944447</v>
      </c>
      <c r="M303" s="9" t="b">
        <v>1</v>
      </c>
      <c r="N303" s="9">
        <v>251</v>
      </c>
      <c r="O303" s="9" t="b">
        <v>1</v>
      </c>
      <c r="P303" s="4">
        <f t="shared" si="16"/>
        <v>1.1873499999999999</v>
      </c>
      <c r="Q303" s="5">
        <f t="shared" si="17"/>
        <v>61.496215139442228</v>
      </c>
      <c r="R303" s="9" t="s">
        <v>8268</v>
      </c>
      <c r="S303" s="9" t="s">
        <v>8308</v>
      </c>
      <c r="T303" s="9" t="s">
        <v>8313</v>
      </c>
    </row>
    <row r="304" spans="1:20" ht="57.6" x14ac:dyDescent="0.3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12">
        <f t="shared" si="18"/>
        <v>48238.856921296298</v>
      </c>
      <c r="L304" s="12">
        <f t="shared" si="19"/>
        <v>48268.856921296298</v>
      </c>
      <c r="M304" s="9" t="b">
        <v>1</v>
      </c>
      <c r="N304" s="9">
        <v>108</v>
      </c>
      <c r="O304" s="9" t="b">
        <v>1</v>
      </c>
      <c r="P304" s="4">
        <f t="shared" si="16"/>
        <v>1.0045999999999999</v>
      </c>
      <c r="Q304" s="5">
        <f t="shared" si="17"/>
        <v>93.018518518518519</v>
      </c>
      <c r="R304" s="9" t="s">
        <v>8268</v>
      </c>
      <c r="S304" s="9" t="s">
        <v>8308</v>
      </c>
      <c r="T304" s="9" t="s">
        <v>8313</v>
      </c>
    </row>
    <row r="305" spans="1:20" ht="43.2" x14ac:dyDescent="0.3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12">
        <f t="shared" si="18"/>
        <v>48337.071134259262</v>
      </c>
      <c r="L305" s="12">
        <f t="shared" si="19"/>
        <v>48367.071134259262</v>
      </c>
      <c r="M305" s="9" t="b">
        <v>1</v>
      </c>
      <c r="N305" s="9">
        <v>82</v>
      </c>
      <c r="O305" s="9" t="b">
        <v>1</v>
      </c>
      <c r="P305" s="4">
        <f t="shared" si="16"/>
        <v>1.3746666666666667</v>
      </c>
      <c r="Q305" s="5">
        <f t="shared" si="17"/>
        <v>50.292682926829265</v>
      </c>
      <c r="R305" s="9" t="s">
        <v>8268</v>
      </c>
      <c r="S305" s="9" t="s">
        <v>8308</v>
      </c>
      <c r="T305" s="9" t="s">
        <v>8313</v>
      </c>
    </row>
    <row r="306" spans="1:20" ht="28.8" x14ac:dyDescent="0.3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12">
        <f t="shared" si="18"/>
        <v>48419.094872685186</v>
      </c>
      <c r="L306" s="12">
        <f t="shared" si="19"/>
        <v>48458.083333333336</v>
      </c>
      <c r="M306" s="9" t="b">
        <v>1</v>
      </c>
      <c r="N306" s="9">
        <v>74</v>
      </c>
      <c r="O306" s="9" t="b">
        <v>1</v>
      </c>
      <c r="P306" s="4">
        <f t="shared" si="16"/>
        <v>2.3164705882352941</v>
      </c>
      <c r="Q306" s="5">
        <f t="shared" si="17"/>
        <v>106.43243243243244</v>
      </c>
      <c r="R306" s="9" t="s">
        <v>8268</v>
      </c>
      <c r="S306" s="9" t="s">
        <v>8308</v>
      </c>
      <c r="T306" s="9" t="s">
        <v>8313</v>
      </c>
    </row>
    <row r="307" spans="1:20" ht="28.8" x14ac:dyDescent="0.3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12">
        <f t="shared" si="18"/>
        <v>48253.630196759259</v>
      </c>
      <c r="L307" s="12">
        <f t="shared" si="19"/>
        <v>48283.630196759259</v>
      </c>
      <c r="M307" s="9" t="b">
        <v>1</v>
      </c>
      <c r="N307" s="9">
        <v>189</v>
      </c>
      <c r="O307" s="9" t="b">
        <v>1</v>
      </c>
      <c r="P307" s="4">
        <f t="shared" si="16"/>
        <v>1.3033333333333332</v>
      </c>
      <c r="Q307" s="5">
        <f t="shared" si="17"/>
        <v>51.719576719576722</v>
      </c>
      <c r="R307" s="9" t="s">
        <v>8268</v>
      </c>
      <c r="S307" s="9" t="s">
        <v>8308</v>
      </c>
      <c r="T307" s="9" t="s">
        <v>8313</v>
      </c>
    </row>
    <row r="308" spans="1:20" ht="28.8" x14ac:dyDescent="0.3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12">
        <f t="shared" si="18"/>
        <v>48638.837187500001</v>
      </c>
      <c r="L308" s="12">
        <f t="shared" si="19"/>
        <v>48658.795520833337</v>
      </c>
      <c r="M308" s="9" t="b">
        <v>1</v>
      </c>
      <c r="N308" s="9">
        <v>80</v>
      </c>
      <c r="O308" s="9" t="b">
        <v>1</v>
      </c>
      <c r="P308" s="4">
        <f t="shared" si="16"/>
        <v>2.9289999999999998</v>
      </c>
      <c r="Q308" s="5">
        <f t="shared" si="17"/>
        <v>36.612499999999997</v>
      </c>
      <c r="R308" s="9" t="s">
        <v>8268</v>
      </c>
      <c r="S308" s="9" t="s">
        <v>8308</v>
      </c>
      <c r="T308" s="9" t="s">
        <v>8313</v>
      </c>
    </row>
    <row r="309" spans="1:20" x14ac:dyDescent="0.3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12">
        <f t="shared" si="18"/>
        <v>48587.944456018515</v>
      </c>
      <c r="L309" s="12">
        <f t="shared" si="19"/>
        <v>48617.944456018515</v>
      </c>
      <c r="M309" s="9" t="b">
        <v>1</v>
      </c>
      <c r="N309" s="9">
        <v>576</v>
      </c>
      <c r="O309" s="9" t="b">
        <v>1</v>
      </c>
      <c r="P309" s="4">
        <f t="shared" si="16"/>
        <v>1.1131818181818183</v>
      </c>
      <c r="Q309" s="5">
        <f t="shared" si="17"/>
        <v>42.517361111111114</v>
      </c>
      <c r="R309" s="9" t="s">
        <v>8268</v>
      </c>
      <c r="S309" s="9" t="s">
        <v>8308</v>
      </c>
      <c r="T309" s="9" t="s">
        <v>8313</v>
      </c>
    </row>
    <row r="310" spans="1:20" ht="43.2" x14ac:dyDescent="0.3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12">
        <f t="shared" si="18"/>
        <v>47872.694560185184</v>
      </c>
      <c r="L310" s="12">
        <f t="shared" si="19"/>
        <v>47917.694560185184</v>
      </c>
      <c r="M310" s="9" t="b">
        <v>1</v>
      </c>
      <c r="N310" s="9">
        <v>202</v>
      </c>
      <c r="O310" s="9" t="b">
        <v>1</v>
      </c>
      <c r="P310" s="4">
        <f t="shared" si="16"/>
        <v>1.0556666666666668</v>
      </c>
      <c r="Q310" s="5">
        <f t="shared" si="17"/>
        <v>62.712871287128714</v>
      </c>
      <c r="R310" s="9" t="s">
        <v>8268</v>
      </c>
      <c r="S310" s="9" t="s">
        <v>8308</v>
      </c>
      <c r="T310" s="9" t="s">
        <v>8313</v>
      </c>
    </row>
    <row r="311" spans="1:20" ht="43.2" x14ac:dyDescent="0.3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12">
        <f t="shared" si="18"/>
        <v>48439.751550925925</v>
      </c>
      <c r="L311" s="12">
        <f t="shared" si="19"/>
        <v>48460.751550925925</v>
      </c>
      <c r="M311" s="9" t="b">
        <v>1</v>
      </c>
      <c r="N311" s="9">
        <v>238</v>
      </c>
      <c r="O311" s="9" t="b">
        <v>1</v>
      </c>
      <c r="P311" s="4">
        <f t="shared" si="16"/>
        <v>1.1894444444444445</v>
      </c>
      <c r="Q311" s="5">
        <f t="shared" si="17"/>
        <v>89.957983193277315</v>
      </c>
      <c r="R311" s="9" t="s">
        <v>8268</v>
      </c>
      <c r="S311" s="9" t="s">
        <v>8308</v>
      </c>
      <c r="T311" s="9" t="s">
        <v>8313</v>
      </c>
    </row>
    <row r="312" spans="1:20" ht="43.2" x14ac:dyDescent="0.3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12">
        <f t="shared" si="18"/>
        <v>48126.183136574073</v>
      </c>
      <c r="L312" s="12">
        <f t="shared" si="19"/>
        <v>48141.083333333336</v>
      </c>
      <c r="M312" s="9" t="b">
        <v>1</v>
      </c>
      <c r="N312" s="9">
        <v>36</v>
      </c>
      <c r="O312" s="9" t="b">
        <v>1</v>
      </c>
      <c r="P312" s="4">
        <f t="shared" si="16"/>
        <v>1.04129</v>
      </c>
      <c r="Q312" s="5">
        <f t="shared" si="17"/>
        <v>28.924722222222222</v>
      </c>
      <c r="R312" s="9" t="s">
        <v>8268</v>
      </c>
      <c r="S312" s="9" t="s">
        <v>8308</v>
      </c>
      <c r="T312" s="9" t="s">
        <v>8313</v>
      </c>
    </row>
    <row r="313" spans="1:20" ht="43.2" x14ac:dyDescent="0.3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12">
        <f t="shared" si="18"/>
        <v>48173.219814814816</v>
      </c>
      <c r="L313" s="12">
        <f t="shared" si="19"/>
        <v>48214.332638888889</v>
      </c>
      <c r="M313" s="9" t="b">
        <v>1</v>
      </c>
      <c r="N313" s="9">
        <v>150</v>
      </c>
      <c r="O313" s="9" t="b">
        <v>1</v>
      </c>
      <c r="P313" s="4">
        <f t="shared" si="16"/>
        <v>1.0410165</v>
      </c>
      <c r="Q313" s="5">
        <f t="shared" si="17"/>
        <v>138.8022</v>
      </c>
      <c r="R313" s="9" t="s">
        <v>8268</v>
      </c>
      <c r="S313" s="9" t="s">
        <v>8308</v>
      </c>
      <c r="T313" s="9" t="s">
        <v>8313</v>
      </c>
    </row>
    <row r="314" spans="1:20" ht="43.2" x14ac:dyDescent="0.3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12">
        <f t="shared" si="18"/>
        <v>48653.877685185187</v>
      </c>
      <c r="L314" s="12">
        <f t="shared" si="19"/>
        <v>48683.877685185187</v>
      </c>
      <c r="M314" s="9" t="b">
        <v>1</v>
      </c>
      <c r="N314" s="9">
        <v>146</v>
      </c>
      <c r="O314" s="9" t="b">
        <v>1</v>
      </c>
      <c r="P314" s="4">
        <f t="shared" si="16"/>
        <v>1.1187499999999999</v>
      </c>
      <c r="Q314" s="5">
        <f t="shared" si="17"/>
        <v>61.301369863013697</v>
      </c>
      <c r="R314" s="9" t="s">
        <v>8268</v>
      </c>
      <c r="S314" s="9" t="s">
        <v>8308</v>
      </c>
      <c r="T314" s="9" t="s">
        <v>8313</v>
      </c>
    </row>
    <row r="315" spans="1:20" ht="43.2" x14ac:dyDescent="0.3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12">
        <f t="shared" si="18"/>
        <v>47662.227939814817</v>
      </c>
      <c r="L315" s="12">
        <f t="shared" si="19"/>
        <v>47706.665972222225</v>
      </c>
      <c r="M315" s="9" t="b">
        <v>1</v>
      </c>
      <c r="N315" s="9">
        <v>222</v>
      </c>
      <c r="O315" s="9" t="b">
        <v>1</v>
      </c>
      <c r="P315" s="4">
        <f t="shared" si="16"/>
        <v>1.0473529411764706</v>
      </c>
      <c r="Q315" s="5">
        <f t="shared" si="17"/>
        <v>80.202702702702709</v>
      </c>
      <c r="R315" s="9" t="s">
        <v>8268</v>
      </c>
      <c r="S315" s="9" t="s">
        <v>8308</v>
      </c>
      <c r="T315" s="9" t="s">
        <v>8313</v>
      </c>
    </row>
    <row r="316" spans="1:20" ht="43.2" x14ac:dyDescent="0.3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12">
        <f t="shared" si="18"/>
        <v>48609.833194444444</v>
      </c>
      <c r="L316" s="12">
        <f t="shared" si="19"/>
        <v>48639.833194444444</v>
      </c>
      <c r="M316" s="9" t="b">
        <v>1</v>
      </c>
      <c r="N316" s="9">
        <v>120</v>
      </c>
      <c r="O316" s="9" t="b">
        <v>1</v>
      </c>
      <c r="P316" s="4">
        <f t="shared" si="16"/>
        <v>3.8515000000000001</v>
      </c>
      <c r="Q316" s="5">
        <f t="shared" si="17"/>
        <v>32.095833333333331</v>
      </c>
      <c r="R316" s="9" t="s">
        <v>8268</v>
      </c>
      <c r="S316" s="9" t="s">
        <v>8308</v>
      </c>
      <c r="T316" s="9" t="s">
        <v>8313</v>
      </c>
    </row>
    <row r="317" spans="1:20" ht="43.2" x14ac:dyDescent="0.3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12">
        <f t="shared" si="18"/>
        <v>48418.77238425926</v>
      </c>
      <c r="L317" s="12">
        <f t="shared" si="19"/>
        <v>48448.77238425926</v>
      </c>
      <c r="M317" s="9" t="b">
        <v>1</v>
      </c>
      <c r="N317" s="9">
        <v>126</v>
      </c>
      <c r="O317" s="9" t="b">
        <v>1</v>
      </c>
      <c r="P317" s="4">
        <f t="shared" si="16"/>
        <v>1.01248</v>
      </c>
      <c r="Q317" s="5">
        <f t="shared" si="17"/>
        <v>200.88888888888889</v>
      </c>
      <c r="R317" s="9" t="s">
        <v>8268</v>
      </c>
      <c r="S317" s="9" t="s">
        <v>8308</v>
      </c>
      <c r="T317" s="9" t="s">
        <v>8313</v>
      </c>
    </row>
    <row r="318" spans="1:20" ht="28.8" x14ac:dyDescent="0.3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12">
        <f t="shared" si="18"/>
        <v>49255.923576388886</v>
      </c>
      <c r="L318" s="12">
        <f t="shared" si="19"/>
        <v>49289.207638888889</v>
      </c>
      <c r="M318" s="9" t="b">
        <v>1</v>
      </c>
      <c r="N318" s="9">
        <v>158</v>
      </c>
      <c r="O318" s="9" t="b">
        <v>1</v>
      </c>
      <c r="P318" s="4">
        <f t="shared" si="16"/>
        <v>1.1377333333333333</v>
      </c>
      <c r="Q318" s="5">
        <f t="shared" si="17"/>
        <v>108.01265822784811</v>
      </c>
      <c r="R318" s="9" t="s">
        <v>8268</v>
      </c>
      <c r="S318" s="9" t="s">
        <v>8308</v>
      </c>
      <c r="T318" s="9" t="s">
        <v>8313</v>
      </c>
    </row>
    <row r="319" spans="1:20" ht="43.2" x14ac:dyDescent="0.3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12">
        <f t="shared" si="18"/>
        <v>48894.676886574074</v>
      </c>
      <c r="L319" s="12">
        <f t="shared" si="19"/>
        <v>48924.676886574074</v>
      </c>
      <c r="M319" s="9" t="b">
        <v>1</v>
      </c>
      <c r="N319" s="9">
        <v>316</v>
      </c>
      <c r="O319" s="9" t="b">
        <v>1</v>
      </c>
      <c r="P319" s="4">
        <f t="shared" si="16"/>
        <v>1.0080333333333333</v>
      </c>
      <c r="Q319" s="5">
        <f t="shared" si="17"/>
        <v>95.699367088607602</v>
      </c>
      <c r="R319" s="9" t="s">
        <v>8268</v>
      </c>
      <c r="S319" s="9" t="s">
        <v>8308</v>
      </c>
      <c r="T319" s="9" t="s">
        <v>8313</v>
      </c>
    </row>
    <row r="320" spans="1:20" ht="43.2" x14ac:dyDescent="0.3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12">
        <f t="shared" si="18"/>
        <v>48635.038784722223</v>
      </c>
      <c r="L320" s="12">
        <f t="shared" si="19"/>
        <v>48664.997118055559</v>
      </c>
      <c r="M320" s="9" t="b">
        <v>1</v>
      </c>
      <c r="N320" s="9">
        <v>284</v>
      </c>
      <c r="O320" s="9" t="b">
        <v>1</v>
      </c>
      <c r="P320" s="4">
        <f t="shared" si="16"/>
        <v>2.8332000000000002</v>
      </c>
      <c r="Q320" s="5">
        <f t="shared" si="17"/>
        <v>49.880281690140848</v>
      </c>
      <c r="R320" s="9" t="s">
        <v>8268</v>
      </c>
      <c r="S320" s="9" t="s">
        <v>8308</v>
      </c>
      <c r="T320" s="9" t="s">
        <v>8313</v>
      </c>
    </row>
    <row r="321" spans="1:20" ht="57.6" x14ac:dyDescent="0.3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12">
        <f t="shared" si="18"/>
        <v>47428.83829861111</v>
      </c>
      <c r="L321" s="12">
        <f t="shared" si="19"/>
        <v>47516.332638888889</v>
      </c>
      <c r="M321" s="9" t="b">
        <v>1</v>
      </c>
      <c r="N321" s="9">
        <v>51</v>
      </c>
      <c r="O321" s="9" t="b">
        <v>1</v>
      </c>
      <c r="P321" s="4">
        <f t="shared" si="16"/>
        <v>1.1268</v>
      </c>
      <c r="Q321" s="5">
        <f t="shared" si="17"/>
        <v>110.47058823529412</v>
      </c>
      <c r="R321" s="9" t="s">
        <v>8268</v>
      </c>
      <c r="S321" s="9" t="s">
        <v>8308</v>
      </c>
      <c r="T321" s="9" t="s">
        <v>8313</v>
      </c>
    </row>
    <row r="322" spans="1:20" ht="43.2" x14ac:dyDescent="0.3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12">
        <f t="shared" si="18"/>
        <v>49636.551307870366</v>
      </c>
      <c r="L322" s="12">
        <f t="shared" si="19"/>
        <v>49665.958333333328</v>
      </c>
      <c r="M322" s="9" t="b">
        <v>1</v>
      </c>
      <c r="N322" s="9">
        <v>158</v>
      </c>
      <c r="O322" s="9" t="b">
        <v>1</v>
      </c>
      <c r="P322" s="4">
        <f t="shared" ref="P322:P385" si="20">E322/D322</f>
        <v>1.0658000000000001</v>
      </c>
      <c r="Q322" s="5">
        <f t="shared" ref="Q322:Q385" si="21">E322/N322</f>
        <v>134.91139240506328</v>
      </c>
      <c r="R322" s="9" t="s">
        <v>8268</v>
      </c>
      <c r="S322" s="9" t="s">
        <v>8308</v>
      </c>
      <c r="T322" s="9" t="s">
        <v>8313</v>
      </c>
    </row>
    <row r="323" spans="1:20" ht="43.2" x14ac:dyDescent="0.3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12">
        <f t="shared" ref="K323:K386" si="22">(((J323/60)/60)/24)+DATE(1990,1,1)</f>
        <v>49952.446597222224</v>
      </c>
      <c r="L323" s="12">
        <f t="shared" ref="L323:L386" si="23">(((I323/60)/60)/24)+DATE(1990,1,1)</f>
        <v>49987.488263888896</v>
      </c>
      <c r="M323" s="9" t="b">
        <v>1</v>
      </c>
      <c r="N323" s="9">
        <v>337</v>
      </c>
      <c r="O323" s="9" t="b">
        <v>1</v>
      </c>
      <c r="P323" s="4">
        <f t="shared" si="20"/>
        <v>1.0266285714285714</v>
      </c>
      <c r="Q323" s="5">
        <f t="shared" si="21"/>
        <v>106.62314540059347</v>
      </c>
      <c r="R323" s="9" t="s">
        <v>8268</v>
      </c>
      <c r="S323" s="9" t="s">
        <v>8308</v>
      </c>
      <c r="T323" s="9" t="s">
        <v>8313</v>
      </c>
    </row>
    <row r="324" spans="1:20" ht="43.2" x14ac:dyDescent="0.3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12">
        <f t="shared" si="22"/>
        <v>49778.57</v>
      </c>
      <c r="L324" s="12">
        <f t="shared" si="23"/>
        <v>49808.57</v>
      </c>
      <c r="M324" s="9" t="b">
        <v>1</v>
      </c>
      <c r="N324" s="9">
        <v>186</v>
      </c>
      <c r="O324" s="9" t="b">
        <v>1</v>
      </c>
      <c r="P324" s="4">
        <f t="shared" si="20"/>
        <v>1.0791200000000001</v>
      </c>
      <c r="Q324" s="5">
        <f t="shared" si="21"/>
        <v>145.04301075268816</v>
      </c>
      <c r="R324" s="9" t="s">
        <v>8268</v>
      </c>
      <c r="S324" s="9" t="s">
        <v>8308</v>
      </c>
      <c r="T324" s="9" t="s">
        <v>8313</v>
      </c>
    </row>
    <row r="325" spans="1:20" ht="43.2" x14ac:dyDescent="0.3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12">
        <f t="shared" si="22"/>
        <v>50002.32136574074</v>
      </c>
      <c r="L325" s="12">
        <f t="shared" si="23"/>
        <v>50030.332638888889</v>
      </c>
      <c r="M325" s="9" t="b">
        <v>1</v>
      </c>
      <c r="N325" s="9">
        <v>58</v>
      </c>
      <c r="O325" s="9" t="b">
        <v>1</v>
      </c>
      <c r="P325" s="4">
        <f t="shared" si="20"/>
        <v>1.2307407407407407</v>
      </c>
      <c r="Q325" s="5">
        <f t="shared" si="21"/>
        <v>114.58620689655173</v>
      </c>
      <c r="R325" s="9" t="s">
        <v>8268</v>
      </c>
      <c r="S325" s="9" t="s">
        <v>8308</v>
      </c>
      <c r="T325" s="9" t="s">
        <v>8313</v>
      </c>
    </row>
    <row r="326" spans="1:20" ht="43.2" x14ac:dyDescent="0.3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12">
        <f t="shared" si="22"/>
        <v>49489.626250000001</v>
      </c>
      <c r="L326" s="12">
        <f t="shared" si="23"/>
        <v>49522.626250000001</v>
      </c>
      <c r="M326" s="9" t="b">
        <v>1</v>
      </c>
      <c r="N326" s="9">
        <v>82</v>
      </c>
      <c r="O326" s="9" t="b">
        <v>1</v>
      </c>
      <c r="P326" s="4">
        <f t="shared" si="20"/>
        <v>1.016</v>
      </c>
      <c r="Q326" s="5">
        <f t="shared" si="21"/>
        <v>105.3170731707317</v>
      </c>
      <c r="R326" s="9" t="s">
        <v>8268</v>
      </c>
      <c r="S326" s="9" t="s">
        <v>8308</v>
      </c>
      <c r="T326" s="9" t="s">
        <v>8313</v>
      </c>
    </row>
    <row r="327" spans="1:20" ht="43.2" x14ac:dyDescent="0.3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12">
        <f t="shared" si="22"/>
        <v>49994.187881944439</v>
      </c>
      <c r="L327" s="12">
        <f t="shared" si="23"/>
        <v>50029.187881944439</v>
      </c>
      <c r="M327" s="9" t="b">
        <v>1</v>
      </c>
      <c r="N327" s="9">
        <v>736</v>
      </c>
      <c r="O327" s="9" t="b">
        <v>1</v>
      </c>
      <c r="P327" s="4">
        <f t="shared" si="20"/>
        <v>1.04396</v>
      </c>
      <c r="Q327" s="5">
        <f t="shared" si="21"/>
        <v>70.921195652173907</v>
      </c>
      <c r="R327" s="9" t="s">
        <v>8268</v>
      </c>
      <c r="S327" s="9" t="s">
        <v>8308</v>
      </c>
      <c r="T327" s="9" t="s">
        <v>8313</v>
      </c>
    </row>
    <row r="328" spans="1:20" ht="43.2" x14ac:dyDescent="0.3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12">
        <f t="shared" si="22"/>
        <v>50080.314884259264</v>
      </c>
      <c r="L328" s="12">
        <f t="shared" si="23"/>
        <v>50113.956250000003</v>
      </c>
      <c r="M328" s="9" t="b">
        <v>1</v>
      </c>
      <c r="N328" s="9">
        <v>1151</v>
      </c>
      <c r="O328" s="9" t="b">
        <v>1</v>
      </c>
      <c r="P328" s="4">
        <f t="shared" si="20"/>
        <v>1.1292973333333334</v>
      </c>
      <c r="Q328" s="5">
        <f t="shared" si="21"/>
        <v>147.17167680278018</v>
      </c>
      <c r="R328" s="9" t="s">
        <v>8268</v>
      </c>
      <c r="S328" s="9" t="s">
        <v>8308</v>
      </c>
      <c r="T328" s="9" t="s">
        <v>8313</v>
      </c>
    </row>
    <row r="329" spans="1:20" ht="43.2" x14ac:dyDescent="0.3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12">
        <f t="shared" si="22"/>
        <v>49363.235289351855</v>
      </c>
      <c r="L329" s="12">
        <f t="shared" si="23"/>
        <v>49390.333333333328</v>
      </c>
      <c r="M329" s="9" t="b">
        <v>1</v>
      </c>
      <c r="N329" s="9">
        <v>34</v>
      </c>
      <c r="O329" s="9" t="b">
        <v>1</v>
      </c>
      <c r="P329" s="4">
        <f t="shared" si="20"/>
        <v>1.3640000000000001</v>
      </c>
      <c r="Q329" s="5">
        <f t="shared" si="21"/>
        <v>160.47058823529412</v>
      </c>
      <c r="R329" s="9" t="s">
        <v>8268</v>
      </c>
      <c r="S329" s="9" t="s">
        <v>8308</v>
      </c>
      <c r="T329" s="9" t="s">
        <v>8313</v>
      </c>
    </row>
    <row r="330" spans="1:20" ht="43.2" x14ac:dyDescent="0.3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12">
        <f t="shared" si="22"/>
        <v>49583.946620370371</v>
      </c>
      <c r="L330" s="12">
        <f t="shared" si="23"/>
        <v>49614.166666666672</v>
      </c>
      <c r="M330" s="9" t="b">
        <v>1</v>
      </c>
      <c r="N330" s="9">
        <v>498</v>
      </c>
      <c r="O330" s="9" t="b">
        <v>1</v>
      </c>
      <c r="P330" s="4">
        <f t="shared" si="20"/>
        <v>1.036144</v>
      </c>
      <c r="Q330" s="5">
        <f t="shared" si="21"/>
        <v>156.04578313253012</v>
      </c>
      <c r="R330" s="9" t="s">
        <v>8268</v>
      </c>
      <c r="S330" s="9" t="s">
        <v>8308</v>
      </c>
      <c r="T330" s="9" t="s">
        <v>8313</v>
      </c>
    </row>
    <row r="331" spans="1:20" ht="43.2" x14ac:dyDescent="0.3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12">
        <f t="shared" si="22"/>
        <v>49596.46674768519</v>
      </c>
      <c r="L331" s="12">
        <f t="shared" si="23"/>
        <v>49620.166666666672</v>
      </c>
      <c r="M331" s="9" t="b">
        <v>1</v>
      </c>
      <c r="N331" s="9">
        <v>167</v>
      </c>
      <c r="O331" s="9" t="b">
        <v>1</v>
      </c>
      <c r="P331" s="4">
        <f t="shared" si="20"/>
        <v>1.0549999999999999</v>
      </c>
      <c r="Q331" s="5">
        <f t="shared" si="21"/>
        <v>63.17365269461078</v>
      </c>
      <c r="R331" s="9" t="s">
        <v>8268</v>
      </c>
      <c r="S331" s="9" t="s">
        <v>8308</v>
      </c>
      <c r="T331" s="9" t="s">
        <v>8313</v>
      </c>
    </row>
    <row r="332" spans="1:20" ht="43.2" x14ac:dyDescent="0.3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12">
        <f t="shared" si="22"/>
        <v>48684.515775462962</v>
      </c>
      <c r="L332" s="12">
        <f t="shared" si="23"/>
        <v>48716.165972222225</v>
      </c>
      <c r="M332" s="9" t="b">
        <v>1</v>
      </c>
      <c r="N332" s="9">
        <v>340</v>
      </c>
      <c r="O332" s="9" t="b">
        <v>1</v>
      </c>
      <c r="P332" s="4">
        <f t="shared" si="20"/>
        <v>1.0182857142857142</v>
      </c>
      <c r="Q332" s="5">
        <f t="shared" si="21"/>
        <v>104.82352941176471</v>
      </c>
      <c r="R332" s="9" t="s">
        <v>8268</v>
      </c>
      <c r="S332" s="9" t="s">
        <v>8308</v>
      </c>
      <c r="T332" s="9" t="s">
        <v>8313</v>
      </c>
    </row>
    <row r="333" spans="1:20" ht="43.2" x14ac:dyDescent="0.3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12">
        <f t="shared" si="22"/>
        <v>49812.581412037034</v>
      </c>
      <c r="L333" s="12">
        <f t="shared" si="23"/>
        <v>49843.581412037034</v>
      </c>
      <c r="M333" s="9" t="b">
        <v>1</v>
      </c>
      <c r="N333" s="9">
        <v>438</v>
      </c>
      <c r="O333" s="9" t="b">
        <v>1</v>
      </c>
      <c r="P333" s="4">
        <f t="shared" si="20"/>
        <v>1.0660499999999999</v>
      </c>
      <c r="Q333" s="5">
        <f t="shared" si="21"/>
        <v>97.356164383561648</v>
      </c>
      <c r="R333" s="9" t="s">
        <v>8268</v>
      </c>
      <c r="S333" s="9" t="s">
        <v>8308</v>
      </c>
      <c r="T333" s="9" t="s">
        <v>8313</v>
      </c>
    </row>
    <row r="334" spans="1:20" ht="43.2" x14ac:dyDescent="0.3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12">
        <f t="shared" si="22"/>
        <v>49568.680289351847</v>
      </c>
      <c r="L334" s="12">
        <f t="shared" si="23"/>
        <v>49610.333333333328</v>
      </c>
      <c r="M334" s="9" t="b">
        <v>1</v>
      </c>
      <c r="N334" s="9">
        <v>555</v>
      </c>
      <c r="O334" s="9" t="b">
        <v>1</v>
      </c>
      <c r="P334" s="4">
        <f t="shared" si="20"/>
        <v>1.13015</v>
      </c>
      <c r="Q334" s="5">
        <f t="shared" si="21"/>
        <v>203.63063063063063</v>
      </c>
      <c r="R334" s="9" t="s">
        <v>8268</v>
      </c>
      <c r="S334" s="9" t="s">
        <v>8308</v>
      </c>
      <c r="T334" s="9" t="s">
        <v>8313</v>
      </c>
    </row>
    <row r="335" spans="1:20" ht="43.2" x14ac:dyDescent="0.3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12">
        <f t="shared" si="22"/>
        <v>49742.636469907404</v>
      </c>
      <c r="L335" s="12">
        <f t="shared" si="23"/>
        <v>49772.59480324074</v>
      </c>
      <c r="M335" s="9" t="b">
        <v>1</v>
      </c>
      <c r="N335" s="9">
        <v>266</v>
      </c>
      <c r="O335" s="9" t="b">
        <v>1</v>
      </c>
      <c r="P335" s="4">
        <f t="shared" si="20"/>
        <v>1.252275</v>
      </c>
      <c r="Q335" s="5">
        <f t="shared" si="21"/>
        <v>188.31203007518798</v>
      </c>
      <c r="R335" s="9" t="s">
        <v>8268</v>
      </c>
      <c r="S335" s="9" t="s">
        <v>8308</v>
      </c>
      <c r="T335" s="9" t="s">
        <v>8313</v>
      </c>
    </row>
    <row r="336" spans="1:20" ht="43.2" x14ac:dyDescent="0.3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12">
        <f t="shared" si="22"/>
        <v>49406.682372685187</v>
      </c>
      <c r="L336" s="12">
        <f t="shared" si="23"/>
        <v>49444.791666666672</v>
      </c>
      <c r="M336" s="9" t="b">
        <v>1</v>
      </c>
      <c r="N336" s="9">
        <v>69</v>
      </c>
      <c r="O336" s="9" t="b">
        <v>1</v>
      </c>
      <c r="P336" s="4">
        <f t="shared" si="20"/>
        <v>1.0119</v>
      </c>
      <c r="Q336" s="5">
        <f t="shared" si="21"/>
        <v>146.65217391304347</v>
      </c>
      <c r="R336" s="9" t="s">
        <v>8268</v>
      </c>
      <c r="S336" s="9" t="s">
        <v>8308</v>
      </c>
      <c r="T336" s="9" t="s">
        <v>8313</v>
      </c>
    </row>
    <row r="337" spans="1:20" ht="43.2" x14ac:dyDescent="0.3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12">
        <f t="shared" si="22"/>
        <v>49406.737442129626</v>
      </c>
      <c r="L337" s="12">
        <f t="shared" si="23"/>
        <v>49437.916666666672</v>
      </c>
      <c r="M337" s="9" t="b">
        <v>1</v>
      </c>
      <c r="N337" s="9">
        <v>80</v>
      </c>
      <c r="O337" s="9" t="b">
        <v>1</v>
      </c>
      <c r="P337" s="4">
        <f t="shared" si="20"/>
        <v>1.0276470588235294</v>
      </c>
      <c r="Q337" s="5">
        <f t="shared" si="21"/>
        <v>109.1875</v>
      </c>
      <c r="R337" s="9" t="s">
        <v>8268</v>
      </c>
      <c r="S337" s="9" t="s">
        <v>8308</v>
      </c>
      <c r="T337" s="9" t="s">
        <v>8313</v>
      </c>
    </row>
    <row r="338" spans="1:20" ht="43.2" x14ac:dyDescent="0.3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12">
        <f t="shared" si="22"/>
        <v>49596.596273148149</v>
      </c>
      <c r="L338" s="12">
        <f t="shared" si="23"/>
        <v>49626.637939814813</v>
      </c>
      <c r="M338" s="9" t="b">
        <v>1</v>
      </c>
      <c r="N338" s="9">
        <v>493</v>
      </c>
      <c r="O338" s="9" t="b">
        <v>1</v>
      </c>
      <c r="P338" s="4">
        <f t="shared" si="20"/>
        <v>1.1683911999999999</v>
      </c>
      <c r="Q338" s="5">
        <f t="shared" si="21"/>
        <v>59.249046653144013</v>
      </c>
      <c r="R338" s="9" t="s">
        <v>8268</v>
      </c>
      <c r="S338" s="9" t="s">
        <v>8308</v>
      </c>
      <c r="T338" s="9" t="s">
        <v>8313</v>
      </c>
    </row>
    <row r="339" spans="1:20" ht="43.2" x14ac:dyDescent="0.3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12">
        <f t="shared" si="22"/>
        <v>49352.128564814819</v>
      </c>
      <c r="L339" s="12">
        <f t="shared" si="23"/>
        <v>49382.086898148147</v>
      </c>
      <c r="M339" s="9" t="b">
        <v>1</v>
      </c>
      <c r="N339" s="9">
        <v>31</v>
      </c>
      <c r="O339" s="9" t="b">
        <v>1</v>
      </c>
      <c r="P339" s="4">
        <f t="shared" si="20"/>
        <v>1.0116833333333335</v>
      </c>
      <c r="Q339" s="5">
        <f t="shared" si="21"/>
        <v>97.904838709677421</v>
      </c>
      <c r="R339" s="9" t="s">
        <v>8268</v>
      </c>
      <c r="S339" s="9" t="s">
        <v>8308</v>
      </c>
      <c r="T339" s="9" t="s">
        <v>8313</v>
      </c>
    </row>
    <row r="340" spans="1:20" ht="43.2" x14ac:dyDescent="0.3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12">
        <f t="shared" si="22"/>
        <v>49864.755671296298</v>
      </c>
      <c r="L340" s="12">
        <f t="shared" si="23"/>
        <v>49921.041666666672</v>
      </c>
      <c r="M340" s="9" t="b">
        <v>1</v>
      </c>
      <c r="N340" s="9">
        <v>236</v>
      </c>
      <c r="O340" s="9" t="b">
        <v>1</v>
      </c>
      <c r="P340" s="4">
        <f t="shared" si="20"/>
        <v>1.1013360000000001</v>
      </c>
      <c r="Q340" s="5">
        <f t="shared" si="21"/>
        <v>70.000169491525426</v>
      </c>
      <c r="R340" s="9" t="s">
        <v>8268</v>
      </c>
      <c r="S340" s="9" t="s">
        <v>8308</v>
      </c>
      <c r="T340" s="9" t="s">
        <v>8313</v>
      </c>
    </row>
    <row r="341" spans="1:20" ht="43.2" x14ac:dyDescent="0.3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12">
        <f t="shared" si="22"/>
        <v>49398.760046296295</v>
      </c>
      <c r="L341" s="12">
        <f t="shared" si="23"/>
        <v>49428.760046296295</v>
      </c>
      <c r="M341" s="9" t="b">
        <v>1</v>
      </c>
      <c r="N341" s="9">
        <v>89</v>
      </c>
      <c r="O341" s="9" t="b">
        <v>1</v>
      </c>
      <c r="P341" s="4">
        <f t="shared" si="20"/>
        <v>1.0808333333333333</v>
      </c>
      <c r="Q341" s="5">
        <f t="shared" si="21"/>
        <v>72.865168539325836</v>
      </c>
      <c r="R341" s="9" t="s">
        <v>8268</v>
      </c>
      <c r="S341" s="9" t="s">
        <v>8308</v>
      </c>
      <c r="T341" s="9" t="s">
        <v>8313</v>
      </c>
    </row>
    <row r="342" spans="1:20" ht="43.2" x14ac:dyDescent="0.3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12">
        <f t="shared" si="22"/>
        <v>50077.669062500005</v>
      </c>
      <c r="L342" s="12">
        <f t="shared" si="23"/>
        <v>50107.875</v>
      </c>
      <c r="M342" s="9" t="b">
        <v>1</v>
      </c>
      <c r="N342" s="9">
        <v>299</v>
      </c>
      <c r="O342" s="9" t="b">
        <v>1</v>
      </c>
      <c r="P342" s="4">
        <f t="shared" si="20"/>
        <v>1.2502285714285715</v>
      </c>
      <c r="Q342" s="5">
        <f t="shared" si="21"/>
        <v>146.34782608695653</v>
      </c>
      <c r="R342" s="9" t="s">
        <v>8268</v>
      </c>
      <c r="S342" s="9" t="s">
        <v>8308</v>
      </c>
      <c r="T342" s="9" t="s">
        <v>8313</v>
      </c>
    </row>
    <row r="343" spans="1:20" ht="43.2" x14ac:dyDescent="0.3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12">
        <f t="shared" si="22"/>
        <v>49199.879606481481</v>
      </c>
      <c r="L343" s="12">
        <f t="shared" si="23"/>
        <v>49218.165972222225</v>
      </c>
      <c r="M343" s="9" t="b">
        <v>1</v>
      </c>
      <c r="N343" s="9">
        <v>55</v>
      </c>
      <c r="O343" s="9" t="b">
        <v>1</v>
      </c>
      <c r="P343" s="4">
        <f t="shared" si="20"/>
        <v>1.0671428571428572</v>
      </c>
      <c r="Q343" s="5">
        <f t="shared" si="21"/>
        <v>67.909090909090907</v>
      </c>
      <c r="R343" s="9" t="s">
        <v>8268</v>
      </c>
      <c r="S343" s="9" t="s">
        <v>8308</v>
      </c>
      <c r="T343" s="9" t="s">
        <v>8313</v>
      </c>
    </row>
    <row r="344" spans="1:20" ht="28.8" x14ac:dyDescent="0.3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12">
        <f t="shared" si="22"/>
        <v>49764.780844907407</v>
      </c>
      <c r="L344" s="12">
        <f t="shared" si="23"/>
        <v>49794.780844907407</v>
      </c>
      <c r="M344" s="9" t="b">
        <v>1</v>
      </c>
      <c r="N344" s="9">
        <v>325</v>
      </c>
      <c r="O344" s="9" t="b">
        <v>1</v>
      </c>
      <c r="P344" s="4">
        <f t="shared" si="20"/>
        <v>1.0036639999999999</v>
      </c>
      <c r="Q344" s="5">
        <f t="shared" si="21"/>
        <v>169.85083076923075</v>
      </c>
      <c r="R344" s="9" t="s">
        <v>8268</v>
      </c>
      <c r="S344" s="9" t="s">
        <v>8308</v>
      </c>
      <c r="T344" s="9" t="s">
        <v>8313</v>
      </c>
    </row>
    <row r="345" spans="1:20" ht="43.2" x14ac:dyDescent="0.3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12">
        <f t="shared" si="22"/>
        <v>49231.73778935185</v>
      </c>
      <c r="L345" s="12">
        <f t="shared" si="23"/>
        <v>49262.125</v>
      </c>
      <c r="M345" s="9" t="b">
        <v>1</v>
      </c>
      <c r="N345" s="9">
        <v>524</v>
      </c>
      <c r="O345" s="9" t="b">
        <v>1</v>
      </c>
      <c r="P345" s="4">
        <f t="shared" si="20"/>
        <v>1.0202863333333334</v>
      </c>
      <c r="Q345" s="5">
        <f t="shared" si="21"/>
        <v>58.413339694656486</v>
      </c>
      <c r="R345" s="9" t="s">
        <v>8268</v>
      </c>
      <c r="S345" s="9" t="s">
        <v>8308</v>
      </c>
      <c r="T345" s="9" t="s">
        <v>8313</v>
      </c>
    </row>
    <row r="346" spans="1:20" ht="43.2" x14ac:dyDescent="0.3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12">
        <f t="shared" si="22"/>
        <v>49416.970995370371</v>
      </c>
      <c r="L346" s="12">
        <f t="shared" si="23"/>
        <v>49461.097222222219</v>
      </c>
      <c r="M346" s="9" t="b">
        <v>1</v>
      </c>
      <c r="N346" s="9">
        <v>285</v>
      </c>
      <c r="O346" s="9" t="b">
        <v>1</v>
      </c>
      <c r="P346" s="4">
        <f t="shared" si="20"/>
        <v>1.0208358208955224</v>
      </c>
      <c r="Q346" s="5">
        <f t="shared" si="21"/>
        <v>119.99298245614035</v>
      </c>
      <c r="R346" s="9" t="s">
        <v>8268</v>
      </c>
      <c r="S346" s="9" t="s">
        <v>8308</v>
      </c>
      <c r="T346" s="9" t="s">
        <v>8313</v>
      </c>
    </row>
    <row r="347" spans="1:20" ht="43.2" x14ac:dyDescent="0.3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12">
        <f t="shared" si="22"/>
        <v>49419.944328703699</v>
      </c>
      <c r="L347" s="12">
        <f t="shared" si="23"/>
        <v>49449.944328703699</v>
      </c>
      <c r="M347" s="9" t="b">
        <v>1</v>
      </c>
      <c r="N347" s="9">
        <v>179</v>
      </c>
      <c r="O347" s="9" t="b">
        <v>1</v>
      </c>
      <c r="P347" s="4">
        <f t="shared" si="20"/>
        <v>1.2327586206896552</v>
      </c>
      <c r="Q347" s="5">
        <f t="shared" si="21"/>
        <v>99.860335195530723</v>
      </c>
      <c r="R347" s="9" t="s">
        <v>8268</v>
      </c>
      <c r="S347" s="9" t="s">
        <v>8308</v>
      </c>
      <c r="T347" s="9" t="s">
        <v>8313</v>
      </c>
    </row>
    <row r="348" spans="1:20" ht="43.2" x14ac:dyDescent="0.3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12">
        <f t="shared" si="22"/>
        <v>49566.500243055561</v>
      </c>
      <c r="L348" s="12">
        <f t="shared" si="23"/>
        <v>49596.500243055561</v>
      </c>
      <c r="M348" s="9" t="b">
        <v>1</v>
      </c>
      <c r="N348" s="9">
        <v>188</v>
      </c>
      <c r="O348" s="9" t="b">
        <v>1</v>
      </c>
      <c r="P348" s="4">
        <f t="shared" si="20"/>
        <v>1.7028880000000002</v>
      </c>
      <c r="Q348" s="5">
        <f t="shared" si="21"/>
        <v>90.579148936170213</v>
      </c>
      <c r="R348" s="9" t="s">
        <v>8268</v>
      </c>
      <c r="S348" s="9" t="s">
        <v>8308</v>
      </c>
      <c r="T348" s="9" t="s">
        <v>8313</v>
      </c>
    </row>
    <row r="349" spans="1:20" ht="43.2" x14ac:dyDescent="0.3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12">
        <f t="shared" si="22"/>
        <v>49597.495474537034</v>
      </c>
      <c r="L349" s="12">
        <f t="shared" si="23"/>
        <v>49627.537141203706</v>
      </c>
      <c r="M349" s="9" t="b">
        <v>1</v>
      </c>
      <c r="N349" s="9">
        <v>379</v>
      </c>
      <c r="O349" s="9" t="b">
        <v>1</v>
      </c>
      <c r="P349" s="4">
        <f t="shared" si="20"/>
        <v>1.1159049999999999</v>
      </c>
      <c r="Q349" s="5">
        <f t="shared" si="21"/>
        <v>117.77361477572559</v>
      </c>
      <c r="R349" s="9" t="s">
        <v>8268</v>
      </c>
      <c r="S349" s="9" t="s">
        <v>8308</v>
      </c>
      <c r="T349" s="9" t="s">
        <v>8313</v>
      </c>
    </row>
    <row r="350" spans="1:20" ht="43.2" x14ac:dyDescent="0.3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12">
        <f t="shared" si="22"/>
        <v>49512.58699074074</v>
      </c>
      <c r="L350" s="12">
        <f t="shared" si="23"/>
        <v>49542.58699074074</v>
      </c>
      <c r="M350" s="9" t="b">
        <v>1</v>
      </c>
      <c r="N350" s="9">
        <v>119</v>
      </c>
      <c r="O350" s="9" t="b">
        <v>1</v>
      </c>
      <c r="P350" s="4">
        <f t="shared" si="20"/>
        <v>1.03</v>
      </c>
      <c r="Q350" s="5">
        <f t="shared" si="21"/>
        <v>86.554621848739501</v>
      </c>
      <c r="R350" s="9" t="s">
        <v>8268</v>
      </c>
      <c r="S350" s="9" t="s">
        <v>8308</v>
      </c>
      <c r="T350" s="9" t="s">
        <v>8313</v>
      </c>
    </row>
    <row r="351" spans="1:20" ht="28.8" x14ac:dyDescent="0.3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12">
        <f t="shared" si="22"/>
        <v>50065.498935185184</v>
      </c>
      <c r="L351" s="12">
        <f t="shared" si="23"/>
        <v>50095.498935185184</v>
      </c>
      <c r="M351" s="9" t="b">
        <v>1</v>
      </c>
      <c r="N351" s="9">
        <v>167</v>
      </c>
      <c r="O351" s="9" t="b">
        <v>1</v>
      </c>
      <c r="P351" s="4">
        <f t="shared" si="20"/>
        <v>1.0663570159857905</v>
      </c>
      <c r="Q351" s="5">
        <f t="shared" si="21"/>
        <v>71.899281437125751</v>
      </c>
      <c r="R351" s="9" t="s">
        <v>8268</v>
      </c>
      <c r="S351" s="9" t="s">
        <v>8308</v>
      </c>
      <c r="T351" s="9" t="s">
        <v>8313</v>
      </c>
    </row>
    <row r="352" spans="1:20" ht="43.2" x14ac:dyDescent="0.3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12">
        <f t="shared" si="22"/>
        <v>49891.066076388888</v>
      </c>
      <c r="L352" s="12">
        <f t="shared" si="23"/>
        <v>49929.165972222225</v>
      </c>
      <c r="M352" s="9" t="b">
        <v>1</v>
      </c>
      <c r="N352" s="9">
        <v>221</v>
      </c>
      <c r="O352" s="9" t="b">
        <v>1</v>
      </c>
      <c r="P352" s="4">
        <f t="shared" si="20"/>
        <v>1.1476</v>
      </c>
      <c r="Q352" s="5">
        <f t="shared" si="21"/>
        <v>129.81900452488688</v>
      </c>
      <c r="R352" s="9" t="s">
        <v>8268</v>
      </c>
      <c r="S352" s="9" t="s">
        <v>8308</v>
      </c>
      <c r="T352" s="9" t="s">
        <v>8313</v>
      </c>
    </row>
    <row r="353" spans="1:20" ht="43.2" x14ac:dyDescent="0.3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12">
        <f t="shared" si="22"/>
        <v>49732.964745370366</v>
      </c>
      <c r="L353" s="12">
        <f t="shared" si="23"/>
        <v>49772.923078703709</v>
      </c>
      <c r="M353" s="9" t="b">
        <v>1</v>
      </c>
      <c r="N353" s="9">
        <v>964</v>
      </c>
      <c r="O353" s="9" t="b">
        <v>1</v>
      </c>
      <c r="P353" s="4">
        <f t="shared" si="20"/>
        <v>1.2734117647058822</v>
      </c>
      <c r="Q353" s="5">
        <f t="shared" si="21"/>
        <v>44.912863070539416</v>
      </c>
      <c r="R353" s="9" t="s">
        <v>8268</v>
      </c>
      <c r="S353" s="9" t="s">
        <v>8308</v>
      </c>
      <c r="T353" s="9" t="s">
        <v>8313</v>
      </c>
    </row>
    <row r="354" spans="1:20" ht="43.2" x14ac:dyDescent="0.3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12">
        <f t="shared" si="22"/>
        <v>49195.167453703703</v>
      </c>
      <c r="L354" s="12">
        <f t="shared" si="23"/>
        <v>49225.167453703703</v>
      </c>
      <c r="M354" s="9" t="b">
        <v>1</v>
      </c>
      <c r="N354" s="9">
        <v>286</v>
      </c>
      <c r="O354" s="9" t="b">
        <v>1</v>
      </c>
      <c r="P354" s="4">
        <f t="shared" si="20"/>
        <v>1.1656</v>
      </c>
      <c r="Q354" s="5">
        <f t="shared" si="21"/>
        <v>40.755244755244753</v>
      </c>
      <c r="R354" s="9" t="s">
        <v>8268</v>
      </c>
      <c r="S354" s="9" t="s">
        <v>8308</v>
      </c>
      <c r="T354" s="9" t="s">
        <v>8313</v>
      </c>
    </row>
    <row r="355" spans="1:20" ht="43.2" x14ac:dyDescent="0.3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12">
        <f t="shared" si="22"/>
        <v>49602.791886574079</v>
      </c>
      <c r="L355" s="12">
        <f t="shared" si="23"/>
        <v>49632.833553240736</v>
      </c>
      <c r="M355" s="9" t="b">
        <v>1</v>
      </c>
      <c r="N355" s="9">
        <v>613</v>
      </c>
      <c r="O355" s="9" t="b">
        <v>1</v>
      </c>
      <c r="P355" s="4">
        <f t="shared" si="20"/>
        <v>1.0861819426615318</v>
      </c>
      <c r="Q355" s="5">
        <f t="shared" si="21"/>
        <v>103.52394779771615</v>
      </c>
      <c r="R355" s="9" t="s">
        <v>8268</v>
      </c>
      <c r="S355" s="9" t="s">
        <v>8308</v>
      </c>
      <c r="T355" s="9" t="s">
        <v>8313</v>
      </c>
    </row>
    <row r="356" spans="1:20" ht="43.2" x14ac:dyDescent="0.3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12">
        <f t="shared" si="22"/>
        <v>49743.827789351853</v>
      </c>
      <c r="L356" s="12">
        <f t="shared" si="23"/>
        <v>49773.786122685182</v>
      </c>
      <c r="M356" s="9" t="b">
        <v>1</v>
      </c>
      <c r="N356" s="9">
        <v>29</v>
      </c>
      <c r="O356" s="9" t="b">
        <v>1</v>
      </c>
      <c r="P356" s="4">
        <f t="shared" si="20"/>
        <v>1.0394285714285714</v>
      </c>
      <c r="Q356" s="5">
        <f t="shared" si="21"/>
        <v>125.44827586206897</v>
      </c>
      <c r="R356" s="9" t="s">
        <v>8268</v>
      </c>
      <c r="S356" s="9" t="s">
        <v>8308</v>
      </c>
      <c r="T356" s="9" t="s">
        <v>8313</v>
      </c>
    </row>
    <row r="357" spans="1:20" ht="28.8" x14ac:dyDescent="0.3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12">
        <f t="shared" si="22"/>
        <v>49248.293912037036</v>
      </c>
      <c r="L357" s="12">
        <f t="shared" si="23"/>
        <v>49279.3355787037</v>
      </c>
      <c r="M357" s="9" t="b">
        <v>1</v>
      </c>
      <c r="N357" s="9">
        <v>165</v>
      </c>
      <c r="O357" s="9" t="b">
        <v>1</v>
      </c>
      <c r="P357" s="4">
        <f t="shared" si="20"/>
        <v>1.1625714285714286</v>
      </c>
      <c r="Q357" s="5">
        <f t="shared" si="21"/>
        <v>246.60606060606059</v>
      </c>
      <c r="R357" s="9" t="s">
        <v>8268</v>
      </c>
      <c r="S357" s="9" t="s">
        <v>8308</v>
      </c>
      <c r="T357" s="9" t="s">
        <v>8313</v>
      </c>
    </row>
    <row r="358" spans="1:20" ht="28.8" x14ac:dyDescent="0.3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12">
        <f t="shared" si="22"/>
        <v>49720.803159722222</v>
      </c>
      <c r="L358" s="12">
        <f t="shared" si="23"/>
        <v>49750.761493055557</v>
      </c>
      <c r="M358" s="9" t="b">
        <v>1</v>
      </c>
      <c r="N358" s="9">
        <v>97</v>
      </c>
      <c r="O358" s="9" t="b">
        <v>1</v>
      </c>
      <c r="P358" s="4">
        <f t="shared" si="20"/>
        <v>1.0269239999999999</v>
      </c>
      <c r="Q358" s="5">
        <f t="shared" si="21"/>
        <v>79.401340206185566</v>
      </c>
      <c r="R358" s="9" t="s">
        <v>8268</v>
      </c>
      <c r="S358" s="9" t="s">
        <v>8308</v>
      </c>
      <c r="T358" s="9" t="s">
        <v>8313</v>
      </c>
    </row>
    <row r="359" spans="1:20" ht="43.2" x14ac:dyDescent="0.3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12">
        <f t="shared" si="22"/>
        <v>49383.222187499996</v>
      </c>
      <c r="L359" s="12">
        <f t="shared" si="23"/>
        <v>49423.222187499996</v>
      </c>
      <c r="M359" s="9" t="b">
        <v>1</v>
      </c>
      <c r="N359" s="9">
        <v>303</v>
      </c>
      <c r="O359" s="9" t="b">
        <v>1</v>
      </c>
      <c r="P359" s="4">
        <f t="shared" si="20"/>
        <v>1.74</v>
      </c>
      <c r="Q359" s="5">
        <f t="shared" si="21"/>
        <v>86.138613861386133</v>
      </c>
      <c r="R359" s="9" t="s">
        <v>8268</v>
      </c>
      <c r="S359" s="9" t="s">
        <v>8308</v>
      </c>
      <c r="T359" s="9" t="s">
        <v>8313</v>
      </c>
    </row>
    <row r="360" spans="1:20" ht="43.2" x14ac:dyDescent="0.3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12">
        <f t="shared" si="22"/>
        <v>49812.860196759255</v>
      </c>
      <c r="L360" s="12">
        <f t="shared" si="23"/>
        <v>49841.625</v>
      </c>
      <c r="M360" s="9" t="b">
        <v>1</v>
      </c>
      <c r="N360" s="9">
        <v>267</v>
      </c>
      <c r="O360" s="9" t="b">
        <v>1</v>
      </c>
      <c r="P360" s="4">
        <f t="shared" si="20"/>
        <v>1.03088</v>
      </c>
      <c r="Q360" s="5">
        <f t="shared" si="21"/>
        <v>193.04868913857678</v>
      </c>
      <c r="R360" s="9" t="s">
        <v>8268</v>
      </c>
      <c r="S360" s="9" t="s">
        <v>8308</v>
      </c>
      <c r="T360" s="9" t="s">
        <v>8313</v>
      </c>
    </row>
    <row r="361" spans="1:20" ht="43.2" x14ac:dyDescent="0.3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12">
        <f t="shared" si="22"/>
        <v>49240.070486111108</v>
      </c>
      <c r="L361" s="12">
        <f t="shared" si="23"/>
        <v>49262.216666666667</v>
      </c>
      <c r="M361" s="9" t="b">
        <v>1</v>
      </c>
      <c r="N361" s="9">
        <v>302</v>
      </c>
      <c r="O361" s="9" t="b">
        <v>1</v>
      </c>
      <c r="P361" s="4">
        <f t="shared" si="20"/>
        <v>1.0485537190082646</v>
      </c>
      <c r="Q361" s="5">
        <f t="shared" si="21"/>
        <v>84.023178807947019</v>
      </c>
      <c r="R361" s="9" t="s">
        <v>8268</v>
      </c>
      <c r="S361" s="9" t="s">
        <v>8308</v>
      </c>
      <c r="T361" s="9" t="s">
        <v>8313</v>
      </c>
    </row>
    <row r="362" spans="1:20" ht="43.2" x14ac:dyDescent="0.3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12">
        <f t="shared" si="22"/>
        <v>49468.897916666669</v>
      </c>
      <c r="L362" s="12">
        <f t="shared" si="23"/>
        <v>49513.132638888885</v>
      </c>
      <c r="M362" s="9" t="b">
        <v>0</v>
      </c>
      <c r="N362" s="9">
        <v>87</v>
      </c>
      <c r="O362" s="9" t="b">
        <v>1</v>
      </c>
      <c r="P362" s="4">
        <f t="shared" si="20"/>
        <v>1.0137499999999999</v>
      </c>
      <c r="Q362" s="5">
        <f t="shared" si="21"/>
        <v>139.82758620689654</v>
      </c>
      <c r="R362" s="9" t="s">
        <v>8268</v>
      </c>
      <c r="S362" s="9" t="s">
        <v>8308</v>
      </c>
      <c r="T362" s="9" t="s">
        <v>8313</v>
      </c>
    </row>
    <row r="363" spans="1:20" ht="43.2" x14ac:dyDescent="0.3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12">
        <f t="shared" si="22"/>
        <v>49241.001226851848</v>
      </c>
      <c r="L363" s="12">
        <f t="shared" si="23"/>
        <v>49271.042893518519</v>
      </c>
      <c r="M363" s="9" t="b">
        <v>0</v>
      </c>
      <c r="N363" s="9">
        <v>354</v>
      </c>
      <c r="O363" s="9" t="b">
        <v>1</v>
      </c>
      <c r="P363" s="4">
        <f t="shared" si="20"/>
        <v>1.1107699999999998</v>
      </c>
      <c r="Q363" s="5">
        <f t="shared" si="21"/>
        <v>109.82189265536722</v>
      </c>
      <c r="R363" s="9" t="s">
        <v>8268</v>
      </c>
      <c r="S363" s="9" t="s">
        <v>8308</v>
      </c>
      <c r="T363" s="9" t="s">
        <v>8313</v>
      </c>
    </row>
    <row r="364" spans="1:20" ht="43.2" x14ac:dyDescent="0.3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12">
        <f t="shared" si="22"/>
        <v>49142.210543981484</v>
      </c>
      <c r="L364" s="12">
        <f t="shared" si="23"/>
        <v>49164</v>
      </c>
      <c r="M364" s="9" t="b">
        <v>0</v>
      </c>
      <c r="N364" s="9">
        <v>86</v>
      </c>
      <c r="O364" s="9" t="b">
        <v>1</v>
      </c>
      <c r="P364" s="4">
        <f t="shared" si="20"/>
        <v>1.2415933781686497</v>
      </c>
      <c r="Q364" s="5">
        <f t="shared" si="21"/>
        <v>139.53488372093022</v>
      </c>
      <c r="R364" s="9" t="s">
        <v>8268</v>
      </c>
      <c r="S364" s="9" t="s">
        <v>8308</v>
      </c>
      <c r="T364" s="9" t="s">
        <v>8313</v>
      </c>
    </row>
    <row r="365" spans="1:20" ht="43.2" x14ac:dyDescent="0.3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12">
        <f t="shared" si="22"/>
        <v>47560.744629629626</v>
      </c>
      <c r="L365" s="12">
        <f t="shared" si="23"/>
        <v>47605.806944444441</v>
      </c>
      <c r="M365" s="9" t="b">
        <v>0</v>
      </c>
      <c r="N365" s="9">
        <v>26</v>
      </c>
      <c r="O365" s="9" t="b">
        <v>1</v>
      </c>
      <c r="P365" s="4">
        <f t="shared" si="20"/>
        <v>1.0133333333333334</v>
      </c>
      <c r="Q365" s="5">
        <f t="shared" si="21"/>
        <v>347.84615384615387</v>
      </c>
      <c r="R365" s="9" t="s">
        <v>8268</v>
      </c>
      <c r="S365" s="9" t="s">
        <v>8308</v>
      </c>
      <c r="T365" s="9" t="s">
        <v>8313</v>
      </c>
    </row>
    <row r="366" spans="1:20" ht="43.2" x14ac:dyDescent="0.3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12">
        <f t="shared" si="22"/>
        <v>49085.859629629631</v>
      </c>
      <c r="L366" s="12">
        <f t="shared" si="23"/>
        <v>49116.165972222225</v>
      </c>
      <c r="M366" s="9" t="b">
        <v>0</v>
      </c>
      <c r="N366" s="9">
        <v>113</v>
      </c>
      <c r="O366" s="9" t="b">
        <v>1</v>
      </c>
      <c r="P366" s="4">
        <f t="shared" si="20"/>
        <v>1.1016142857142857</v>
      </c>
      <c r="Q366" s="5">
        <f t="shared" si="21"/>
        <v>68.24159292035398</v>
      </c>
      <c r="R366" s="9" t="s">
        <v>8268</v>
      </c>
      <c r="S366" s="9" t="s">
        <v>8308</v>
      </c>
      <c r="T366" s="9" t="s">
        <v>8313</v>
      </c>
    </row>
    <row r="367" spans="1:20" ht="43.2" x14ac:dyDescent="0.3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12">
        <f t="shared" si="22"/>
        <v>48973.606469907405</v>
      </c>
      <c r="L367" s="12">
        <f t="shared" si="23"/>
        <v>49003.606469907405</v>
      </c>
      <c r="M367" s="9" t="b">
        <v>0</v>
      </c>
      <c r="N367" s="9">
        <v>65</v>
      </c>
      <c r="O367" s="9" t="b">
        <v>1</v>
      </c>
      <c r="P367" s="4">
        <f t="shared" si="20"/>
        <v>1.0397333333333334</v>
      </c>
      <c r="Q367" s="5">
        <f t="shared" si="21"/>
        <v>239.93846153846152</v>
      </c>
      <c r="R367" s="9" t="s">
        <v>8268</v>
      </c>
      <c r="S367" s="9" t="s">
        <v>8308</v>
      </c>
      <c r="T367" s="9" t="s">
        <v>8313</v>
      </c>
    </row>
    <row r="368" spans="1:20" ht="43.2" x14ac:dyDescent="0.3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12">
        <f t="shared" si="22"/>
        <v>48324.793032407404</v>
      </c>
      <c r="L368" s="12">
        <f t="shared" si="23"/>
        <v>48354.793032407404</v>
      </c>
      <c r="M368" s="9" t="b">
        <v>0</v>
      </c>
      <c r="N368" s="9">
        <v>134</v>
      </c>
      <c r="O368" s="9" t="b">
        <v>1</v>
      </c>
      <c r="P368" s="4">
        <f t="shared" si="20"/>
        <v>1.013157894736842</v>
      </c>
      <c r="Q368" s="5">
        <f t="shared" si="21"/>
        <v>287.31343283582089</v>
      </c>
      <c r="R368" s="9" t="s">
        <v>8268</v>
      </c>
      <c r="S368" s="9" t="s">
        <v>8308</v>
      </c>
      <c r="T368" s="9" t="s">
        <v>8313</v>
      </c>
    </row>
    <row r="369" spans="1:20" ht="43.2" x14ac:dyDescent="0.3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12">
        <f t="shared" si="22"/>
        <v>48660.577291666668</v>
      </c>
      <c r="L369" s="12">
        <f t="shared" si="23"/>
        <v>48700.207638888889</v>
      </c>
      <c r="M369" s="9" t="b">
        <v>0</v>
      </c>
      <c r="N369" s="9">
        <v>119</v>
      </c>
      <c r="O369" s="9" t="b">
        <v>1</v>
      </c>
      <c r="P369" s="4">
        <f t="shared" si="20"/>
        <v>1.033501</v>
      </c>
      <c r="Q369" s="5">
        <f t="shared" si="21"/>
        <v>86.84882352941176</v>
      </c>
      <c r="R369" s="9" t="s">
        <v>8268</v>
      </c>
      <c r="S369" s="9" t="s">
        <v>8308</v>
      </c>
      <c r="T369" s="9" t="s">
        <v>8313</v>
      </c>
    </row>
    <row r="370" spans="1:20" ht="43.2" x14ac:dyDescent="0.3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12">
        <f t="shared" si="22"/>
        <v>49348.605578703704</v>
      </c>
      <c r="L370" s="12">
        <f t="shared" si="23"/>
        <v>49383.563912037032</v>
      </c>
      <c r="M370" s="9" t="b">
        <v>0</v>
      </c>
      <c r="N370" s="9">
        <v>159</v>
      </c>
      <c r="O370" s="9" t="b">
        <v>1</v>
      </c>
      <c r="P370" s="4">
        <f t="shared" si="20"/>
        <v>1.04112</v>
      </c>
      <c r="Q370" s="5">
        <f t="shared" si="21"/>
        <v>81.84905660377359</v>
      </c>
      <c r="R370" s="9" t="s">
        <v>8268</v>
      </c>
      <c r="S370" s="9" t="s">
        <v>8308</v>
      </c>
      <c r="T370" s="9" t="s">
        <v>8313</v>
      </c>
    </row>
    <row r="371" spans="1:20" ht="43.2" x14ac:dyDescent="0.3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12">
        <f t="shared" si="22"/>
        <v>48198.551724537036</v>
      </c>
      <c r="L371" s="12">
        <f t="shared" si="23"/>
        <v>48228.551724537036</v>
      </c>
      <c r="M371" s="9" t="b">
        <v>0</v>
      </c>
      <c r="N371" s="9">
        <v>167</v>
      </c>
      <c r="O371" s="9" t="b">
        <v>1</v>
      </c>
      <c r="P371" s="4">
        <f t="shared" si="20"/>
        <v>1.1015569230769231</v>
      </c>
      <c r="Q371" s="5">
        <f t="shared" si="21"/>
        <v>42.874970059880241</v>
      </c>
      <c r="R371" s="9" t="s">
        <v>8268</v>
      </c>
      <c r="S371" s="9" t="s">
        <v>8308</v>
      </c>
      <c r="T371" s="9" t="s">
        <v>8313</v>
      </c>
    </row>
    <row r="372" spans="1:20" ht="43.2" x14ac:dyDescent="0.3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12">
        <f t="shared" si="22"/>
        <v>50016.795138888891</v>
      </c>
      <c r="L372" s="12">
        <f t="shared" si="23"/>
        <v>50046.795138888891</v>
      </c>
      <c r="M372" s="9" t="b">
        <v>0</v>
      </c>
      <c r="N372" s="9">
        <v>43</v>
      </c>
      <c r="O372" s="9" t="b">
        <v>1</v>
      </c>
      <c r="P372" s="4">
        <f t="shared" si="20"/>
        <v>1.2202</v>
      </c>
      <c r="Q372" s="5">
        <f t="shared" si="21"/>
        <v>709.41860465116281</v>
      </c>
      <c r="R372" s="9" t="s">
        <v>8268</v>
      </c>
      <c r="S372" s="9" t="s">
        <v>8308</v>
      </c>
      <c r="T372" s="9" t="s">
        <v>8313</v>
      </c>
    </row>
    <row r="373" spans="1:20" ht="43.2" x14ac:dyDescent="0.3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12">
        <f t="shared" si="22"/>
        <v>48566.767812500002</v>
      </c>
      <c r="L373" s="12">
        <f t="shared" si="23"/>
        <v>48611.767812500002</v>
      </c>
      <c r="M373" s="9" t="b">
        <v>0</v>
      </c>
      <c r="N373" s="9">
        <v>1062</v>
      </c>
      <c r="O373" s="9" t="b">
        <v>1</v>
      </c>
      <c r="P373" s="4">
        <f t="shared" si="20"/>
        <v>1.1416866666666667</v>
      </c>
      <c r="Q373" s="5">
        <f t="shared" si="21"/>
        <v>161.25517890772127</v>
      </c>
      <c r="R373" s="9" t="s">
        <v>8268</v>
      </c>
      <c r="S373" s="9" t="s">
        <v>8308</v>
      </c>
      <c r="T373" s="9" t="s">
        <v>8313</v>
      </c>
    </row>
    <row r="374" spans="1:20" ht="28.8" x14ac:dyDescent="0.3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12">
        <f t="shared" si="22"/>
        <v>49730.576898148152</v>
      </c>
      <c r="L374" s="12">
        <f t="shared" si="23"/>
        <v>49770.666666666672</v>
      </c>
      <c r="M374" s="9" t="b">
        <v>0</v>
      </c>
      <c r="N374" s="9">
        <v>9</v>
      </c>
      <c r="O374" s="9" t="b">
        <v>1</v>
      </c>
      <c r="P374" s="4">
        <f t="shared" si="20"/>
        <v>1.2533333333333334</v>
      </c>
      <c r="Q374" s="5">
        <f t="shared" si="21"/>
        <v>41.777777777777779</v>
      </c>
      <c r="R374" s="9" t="s">
        <v>8268</v>
      </c>
      <c r="S374" s="9" t="s">
        <v>8308</v>
      </c>
      <c r="T374" s="9" t="s">
        <v>8313</v>
      </c>
    </row>
    <row r="375" spans="1:20" ht="43.2" x14ac:dyDescent="0.3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12">
        <f t="shared" si="22"/>
        <v>48383.91201388889</v>
      </c>
      <c r="L375" s="12">
        <f t="shared" si="23"/>
        <v>48413.91201388889</v>
      </c>
      <c r="M375" s="9" t="b">
        <v>0</v>
      </c>
      <c r="N375" s="9">
        <v>89</v>
      </c>
      <c r="O375" s="9" t="b">
        <v>1</v>
      </c>
      <c r="P375" s="4">
        <f t="shared" si="20"/>
        <v>1.0666666666666667</v>
      </c>
      <c r="Q375" s="5">
        <f t="shared" si="21"/>
        <v>89.887640449438209</v>
      </c>
      <c r="R375" s="9" t="s">
        <v>8268</v>
      </c>
      <c r="S375" s="9" t="s">
        <v>8308</v>
      </c>
      <c r="T375" s="9" t="s">
        <v>8313</v>
      </c>
    </row>
    <row r="376" spans="1:20" ht="43.2" x14ac:dyDescent="0.3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12">
        <f t="shared" si="22"/>
        <v>48062.889247685183</v>
      </c>
      <c r="L376" s="12">
        <f t="shared" si="23"/>
        <v>48107.889247685183</v>
      </c>
      <c r="M376" s="9" t="b">
        <v>0</v>
      </c>
      <c r="N376" s="9">
        <v>174</v>
      </c>
      <c r="O376" s="9" t="b">
        <v>1</v>
      </c>
      <c r="P376" s="4">
        <f t="shared" si="20"/>
        <v>1.3065</v>
      </c>
      <c r="Q376" s="5">
        <f t="shared" si="21"/>
        <v>45.051724137931032</v>
      </c>
      <c r="R376" s="9" t="s">
        <v>8268</v>
      </c>
      <c r="S376" s="9" t="s">
        <v>8308</v>
      </c>
      <c r="T376" s="9" t="s">
        <v>8313</v>
      </c>
    </row>
    <row r="377" spans="1:20" ht="43.2" x14ac:dyDescent="0.3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12">
        <f t="shared" si="22"/>
        <v>48962.985081018516</v>
      </c>
      <c r="L377" s="12">
        <f t="shared" si="23"/>
        <v>49004.720833333333</v>
      </c>
      <c r="M377" s="9" t="b">
        <v>0</v>
      </c>
      <c r="N377" s="9">
        <v>14</v>
      </c>
      <c r="O377" s="9" t="b">
        <v>1</v>
      </c>
      <c r="P377" s="4">
        <f t="shared" si="20"/>
        <v>1.2</v>
      </c>
      <c r="Q377" s="5">
        <f t="shared" si="21"/>
        <v>42.857142857142854</v>
      </c>
      <c r="R377" s="9" t="s">
        <v>8268</v>
      </c>
      <c r="S377" s="9" t="s">
        <v>8308</v>
      </c>
      <c r="T377" s="9" t="s">
        <v>8313</v>
      </c>
    </row>
    <row r="378" spans="1:20" ht="43.2" x14ac:dyDescent="0.3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12">
        <f t="shared" si="22"/>
        <v>49881.452731481477</v>
      </c>
      <c r="L378" s="12">
        <f t="shared" si="23"/>
        <v>49912.452731481477</v>
      </c>
      <c r="M378" s="9" t="b">
        <v>0</v>
      </c>
      <c r="N378" s="9">
        <v>48</v>
      </c>
      <c r="O378" s="9" t="b">
        <v>1</v>
      </c>
      <c r="P378" s="4">
        <f t="shared" si="20"/>
        <v>1.0595918367346939</v>
      </c>
      <c r="Q378" s="5">
        <f t="shared" si="21"/>
        <v>54.083333333333336</v>
      </c>
      <c r="R378" s="9" t="s">
        <v>8268</v>
      </c>
      <c r="S378" s="9" t="s">
        <v>8308</v>
      </c>
      <c r="T378" s="9" t="s">
        <v>8313</v>
      </c>
    </row>
    <row r="379" spans="1:20" ht="43.2" x14ac:dyDescent="0.3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12">
        <f t="shared" si="22"/>
        <v>49597.250787037032</v>
      </c>
      <c r="L379" s="12">
        <f t="shared" si="23"/>
        <v>49627.292361111111</v>
      </c>
      <c r="M379" s="9" t="b">
        <v>0</v>
      </c>
      <c r="N379" s="9">
        <v>133</v>
      </c>
      <c r="O379" s="9" t="b">
        <v>1</v>
      </c>
      <c r="P379" s="4">
        <f t="shared" si="20"/>
        <v>1.1439999999999999</v>
      </c>
      <c r="Q379" s="5">
        <f t="shared" si="21"/>
        <v>103.21804511278195</v>
      </c>
      <c r="R379" s="9" t="s">
        <v>8268</v>
      </c>
      <c r="S379" s="9" t="s">
        <v>8308</v>
      </c>
      <c r="T379" s="9" t="s">
        <v>8313</v>
      </c>
    </row>
    <row r="380" spans="1:20" ht="43.2" x14ac:dyDescent="0.3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12">
        <f t="shared" si="22"/>
        <v>49675.571851851855</v>
      </c>
      <c r="L380" s="12">
        <f t="shared" si="23"/>
        <v>49699.994444444441</v>
      </c>
      <c r="M380" s="9" t="b">
        <v>0</v>
      </c>
      <c r="N380" s="9">
        <v>83</v>
      </c>
      <c r="O380" s="9" t="b">
        <v>1</v>
      </c>
      <c r="P380" s="4">
        <f t="shared" si="20"/>
        <v>1.1176666666666666</v>
      </c>
      <c r="Q380" s="5">
        <f t="shared" si="21"/>
        <v>40.397590361445786</v>
      </c>
      <c r="R380" s="9" t="s">
        <v>8268</v>
      </c>
      <c r="S380" s="9" t="s">
        <v>8308</v>
      </c>
      <c r="T380" s="9" t="s">
        <v>8313</v>
      </c>
    </row>
    <row r="381" spans="1:20" ht="43.2" x14ac:dyDescent="0.3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12">
        <f t="shared" si="22"/>
        <v>48292.688333333332</v>
      </c>
      <c r="L381" s="12">
        <f t="shared" si="23"/>
        <v>48337.688333333332</v>
      </c>
      <c r="M381" s="9" t="b">
        <v>0</v>
      </c>
      <c r="N381" s="9">
        <v>149</v>
      </c>
      <c r="O381" s="9" t="b">
        <v>1</v>
      </c>
      <c r="P381" s="4">
        <f t="shared" si="20"/>
        <v>1.1608000000000001</v>
      </c>
      <c r="Q381" s="5">
        <f t="shared" si="21"/>
        <v>116.85906040268456</v>
      </c>
      <c r="R381" s="9" t="s">
        <v>8268</v>
      </c>
      <c r="S381" s="9" t="s">
        <v>8308</v>
      </c>
      <c r="T381" s="9" t="s">
        <v>8313</v>
      </c>
    </row>
    <row r="382" spans="1:20" ht="43.2" x14ac:dyDescent="0.3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12">
        <f t="shared" si="22"/>
        <v>49672.719814814816</v>
      </c>
      <c r="L382" s="12">
        <f t="shared" si="23"/>
        <v>49697.719814814816</v>
      </c>
      <c r="M382" s="9" t="b">
        <v>0</v>
      </c>
      <c r="N382" s="9">
        <v>49</v>
      </c>
      <c r="O382" s="9" t="b">
        <v>1</v>
      </c>
      <c r="P382" s="4">
        <f t="shared" si="20"/>
        <v>1.415</v>
      </c>
      <c r="Q382" s="5">
        <f t="shared" si="21"/>
        <v>115.51020408163265</v>
      </c>
      <c r="R382" s="9" t="s">
        <v>8268</v>
      </c>
      <c r="S382" s="9" t="s">
        <v>8308</v>
      </c>
      <c r="T382" s="9" t="s">
        <v>8313</v>
      </c>
    </row>
    <row r="383" spans="1:20" ht="43.2" x14ac:dyDescent="0.3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12">
        <f t="shared" si="22"/>
        <v>48390.698113425926</v>
      </c>
      <c r="L383" s="12">
        <f t="shared" si="23"/>
        <v>48425.208333333336</v>
      </c>
      <c r="M383" s="9" t="b">
        <v>0</v>
      </c>
      <c r="N383" s="9">
        <v>251</v>
      </c>
      <c r="O383" s="9" t="b">
        <v>1</v>
      </c>
      <c r="P383" s="4">
        <f t="shared" si="20"/>
        <v>1.0472999999999999</v>
      </c>
      <c r="Q383" s="5">
        <f t="shared" si="21"/>
        <v>104.31274900398407</v>
      </c>
      <c r="R383" s="9" t="s">
        <v>8268</v>
      </c>
      <c r="S383" s="9" t="s">
        <v>8308</v>
      </c>
      <c r="T383" s="9" t="s">
        <v>8313</v>
      </c>
    </row>
    <row r="384" spans="1:20" ht="43.2" x14ac:dyDescent="0.3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12">
        <f t="shared" si="22"/>
        <v>48449.709490740745</v>
      </c>
      <c r="L384" s="12">
        <f t="shared" si="23"/>
        <v>48463.709490740745</v>
      </c>
      <c r="M384" s="9" t="b">
        <v>0</v>
      </c>
      <c r="N384" s="9">
        <v>22</v>
      </c>
      <c r="O384" s="9" t="b">
        <v>1</v>
      </c>
      <c r="P384" s="4">
        <f t="shared" si="20"/>
        <v>2.5583333333333331</v>
      </c>
      <c r="Q384" s="5">
        <f t="shared" si="21"/>
        <v>69.772727272727266</v>
      </c>
      <c r="R384" s="9" t="s">
        <v>8268</v>
      </c>
      <c r="S384" s="9" t="s">
        <v>8308</v>
      </c>
      <c r="T384" s="9" t="s">
        <v>8313</v>
      </c>
    </row>
    <row r="385" spans="1:20" ht="43.2" x14ac:dyDescent="0.3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12">
        <f t="shared" si="22"/>
        <v>49060.117581018516</v>
      </c>
      <c r="L385" s="12">
        <f t="shared" si="23"/>
        <v>49083.117581018516</v>
      </c>
      <c r="M385" s="9" t="b">
        <v>0</v>
      </c>
      <c r="N385" s="9">
        <v>48</v>
      </c>
      <c r="O385" s="9" t="b">
        <v>1</v>
      </c>
      <c r="P385" s="4">
        <f t="shared" si="20"/>
        <v>2.0670670670670672</v>
      </c>
      <c r="Q385" s="5">
        <f t="shared" si="21"/>
        <v>43.020833333333336</v>
      </c>
      <c r="R385" s="9" t="s">
        <v>8268</v>
      </c>
      <c r="S385" s="9" t="s">
        <v>8308</v>
      </c>
      <c r="T385" s="9" t="s">
        <v>8313</v>
      </c>
    </row>
    <row r="386" spans="1:20" ht="43.2" x14ac:dyDescent="0.3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12">
        <f t="shared" si="22"/>
        <v>49285.781793981485</v>
      </c>
      <c r="L386" s="12">
        <f t="shared" si="23"/>
        <v>49315.781793981485</v>
      </c>
      <c r="M386" s="9" t="b">
        <v>0</v>
      </c>
      <c r="N386" s="9">
        <v>383</v>
      </c>
      <c r="O386" s="9" t="b">
        <v>1</v>
      </c>
      <c r="P386" s="4">
        <f t="shared" ref="P386:P449" si="24">E386/D386</f>
        <v>1.1210500000000001</v>
      </c>
      <c r="Q386" s="5">
        <f t="shared" ref="Q386:Q449" si="25">E386/N386</f>
        <v>58.540469973890339</v>
      </c>
      <c r="R386" s="9" t="s">
        <v>8268</v>
      </c>
      <c r="S386" s="9" t="s">
        <v>8308</v>
      </c>
      <c r="T386" s="9" t="s">
        <v>8313</v>
      </c>
    </row>
    <row r="387" spans="1:20" ht="43.2" x14ac:dyDescent="0.3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12">
        <f t="shared" ref="K387:K450" si="26">(((J387/60)/60)/24)+DATE(1990,1,1)</f>
        <v>49239.584502314814</v>
      </c>
      <c r="L387" s="12">
        <f t="shared" ref="L387:L450" si="27">(((I387/60)/60)/24)+DATE(1990,1,1)</f>
        <v>49269.626168981486</v>
      </c>
      <c r="M387" s="9" t="b">
        <v>0</v>
      </c>
      <c r="N387" s="9">
        <v>237</v>
      </c>
      <c r="O387" s="9" t="b">
        <v>1</v>
      </c>
      <c r="P387" s="4">
        <f t="shared" si="24"/>
        <v>1.05982</v>
      </c>
      <c r="Q387" s="5">
        <f t="shared" si="25"/>
        <v>111.79535864978902</v>
      </c>
      <c r="R387" s="9" t="s">
        <v>8268</v>
      </c>
      <c r="S387" s="9" t="s">
        <v>8308</v>
      </c>
      <c r="T387" s="9" t="s">
        <v>8313</v>
      </c>
    </row>
    <row r="388" spans="1:20" ht="43.2" x14ac:dyDescent="0.3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12">
        <f t="shared" si="26"/>
        <v>49516.951284722221</v>
      </c>
      <c r="L388" s="12">
        <f t="shared" si="27"/>
        <v>49531.951284722221</v>
      </c>
      <c r="M388" s="9" t="b">
        <v>0</v>
      </c>
      <c r="N388" s="9">
        <v>13</v>
      </c>
      <c r="O388" s="9" t="b">
        <v>1</v>
      </c>
      <c r="P388" s="4">
        <f t="shared" si="24"/>
        <v>1.0016666666666667</v>
      </c>
      <c r="Q388" s="5">
        <f t="shared" si="25"/>
        <v>46.230769230769234</v>
      </c>
      <c r="R388" s="9" t="s">
        <v>8268</v>
      </c>
      <c r="S388" s="9" t="s">
        <v>8308</v>
      </c>
      <c r="T388" s="9" t="s">
        <v>8313</v>
      </c>
    </row>
    <row r="389" spans="1:20" ht="43.2" x14ac:dyDescent="0.3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12">
        <f t="shared" si="26"/>
        <v>49505.67659722222</v>
      </c>
      <c r="L389" s="12">
        <f t="shared" si="27"/>
        <v>49536.25</v>
      </c>
      <c r="M389" s="9" t="b">
        <v>0</v>
      </c>
      <c r="N389" s="9">
        <v>562</v>
      </c>
      <c r="O389" s="9" t="b">
        <v>1</v>
      </c>
      <c r="P389" s="4">
        <f t="shared" si="24"/>
        <v>2.1398947368421051</v>
      </c>
      <c r="Q389" s="5">
        <f t="shared" si="25"/>
        <v>144.69039145907473</v>
      </c>
      <c r="R389" s="9" t="s">
        <v>8268</v>
      </c>
      <c r="S389" s="9" t="s">
        <v>8308</v>
      </c>
      <c r="T389" s="9" t="s">
        <v>8313</v>
      </c>
    </row>
    <row r="390" spans="1:20" ht="43.2" x14ac:dyDescent="0.3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12">
        <f t="shared" si="26"/>
        <v>49854.076157407413</v>
      </c>
      <c r="L390" s="12">
        <f t="shared" si="27"/>
        <v>49884.076157407413</v>
      </c>
      <c r="M390" s="9" t="b">
        <v>0</v>
      </c>
      <c r="N390" s="9">
        <v>71</v>
      </c>
      <c r="O390" s="9" t="b">
        <v>1</v>
      </c>
      <c r="P390" s="4">
        <f t="shared" si="24"/>
        <v>1.2616000000000001</v>
      </c>
      <c r="Q390" s="5">
        <f t="shared" si="25"/>
        <v>88.845070422535215</v>
      </c>
      <c r="R390" s="9" t="s">
        <v>8268</v>
      </c>
      <c r="S390" s="9" t="s">
        <v>8308</v>
      </c>
      <c r="T390" s="9" t="s">
        <v>8313</v>
      </c>
    </row>
    <row r="391" spans="1:20" ht="43.2" x14ac:dyDescent="0.3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12">
        <f t="shared" si="26"/>
        <v>48979.063078703701</v>
      </c>
      <c r="L391" s="12">
        <f t="shared" si="27"/>
        <v>49010.957638888889</v>
      </c>
      <c r="M391" s="9" t="b">
        <v>0</v>
      </c>
      <c r="N391" s="9">
        <v>1510</v>
      </c>
      <c r="O391" s="9" t="b">
        <v>1</v>
      </c>
      <c r="P391" s="4">
        <f t="shared" si="24"/>
        <v>1.8153547058823529</v>
      </c>
      <c r="Q391" s="5">
        <f t="shared" si="25"/>
        <v>81.75107284768211</v>
      </c>
      <c r="R391" s="9" t="s">
        <v>8268</v>
      </c>
      <c r="S391" s="9" t="s">
        <v>8308</v>
      </c>
      <c r="T391" s="9" t="s">
        <v>8313</v>
      </c>
    </row>
    <row r="392" spans="1:20" ht="43.2" x14ac:dyDescent="0.3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12">
        <f t="shared" si="26"/>
        <v>49417.036712962959</v>
      </c>
      <c r="L392" s="12">
        <f t="shared" si="27"/>
        <v>49437.036712962959</v>
      </c>
      <c r="M392" s="9" t="b">
        <v>0</v>
      </c>
      <c r="N392" s="9">
        <v>14</v>
      </c>
      <c r="O392" s="9" t="b">
        <v>1</v>
      </c>
      <c r="P392" s="4">
        <f t="shared" si="24"/>
        <v>1</v>
      </c>
      <c r="Q392" s="5">
        <f t="shared" si="25"/>
        <v>71.428571428571431</v>
      </c>
      <c r="R392" s="9" t="s">
        <v>8268</v>
      </c>
      <c r="S392" s="9" t="s">
        <v>8308</v>
      </c>
      <c r="T392" s="9" t="s">
        <v>8313</v>
      </c>
    </row>
    <row r="393" spans="1:20" ht="43.2" x14ac:dyDescent="0.3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12">
        <f t="shared" si="26"/>
        <v>48170.042256944449</v>
      </c>
      <c r="L393" s="12">
        <f t="shared" si="27"/>
        <v>48200.040972222225</v>
      </c>
      <c r="M393" s="9" t="b">
        <v>0</v>
      </c>
      <c r="N393" s="9">
        <v>193</v>
      </c>
      <c r="O393" s="9" t="b">
        <v>1</v>
      </c>
      <c r="P393" s="4">
        <f t="shared" si="24"/>
        <v>1.0061</v>
      </c>
      <c r="Q393" s="5">
        <f t="shared" si="25"/>
        <v>104.25906735751295</v>
      </c>
      <c r="R393" s="9" t="s">
        <v>8268</v>
      </c>
      <c r="S393" s="9" t="s">
        <v>8308</v>
      </c>
      <c r="T393" s="9" t="s">
        <v>8313</v>
      </c>
    </row>
    <row r="394" spans="1:20" ht="43.2" x14ac:dyDescent="0.3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12">
        <f t="shared" si="26"/>
        <v>48068.717256944445</v>
      </c>
      <c r="L394" s="12">
        <f t="shared" si="27"/>
        <v>48099.125</v>
      </c>
      <c r="M394" s="9" t="b">
        <v>0</v>
      </c>
      <c r="N394" s="9">
        <v>206</v>
      </c>
      <c r="O394" s="9" t="b">
        <v>1</v>
      </c>
      <c r="P394" s="4">
        <f t="shared" si="24"/>
        <v>1.009027027027027</v>
      </c>
      <c r="Q394" s="5">
        <f t="shared" si="25"/>
        <v>90.616504854368927</v>
      </c>
      <c r="R394" s="9" t="s">
        <v>8268</v>
      </c>
      <c r="S394" s="9" t="s">
        <v>8308</v>
      </c>
      <c r="T394" s="9" t="s">
        <v>8313</v>
      </c>
    </row>
    <row r="395" spans="1:20" ht="28.8" x14ac:dyDescent="0.3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12">
        <f t="shared" si="26"/>
        <v>48831.708935185183</v>
      </c>
      <c r="L395" s="12">
        <f t="shared" si="27"/>
        <v>48862.708935185183</v>
      </c>
      <c r="M395" s="9" t="b">
        <v>0</v>
      </c>
      <c r="N395" s="9">
        <v>351</v>
      </c>
      <c r="O395" s="9" t="b">
        <v>1</v>
      </c>
      <c r="P395" s="4">
        <f t="shared" si="24"/>
        <v>1.10446</v>
      </c>
      <c r="Q395" s="5">
        <f t="shared" si="25"/>
        <v>157.33048433048432</v>
      </c>
      <c r="R395" s="9" t="s">
        <v>8268</v>
      </c>
      <c r="S395" s="9" t="s">
        <v>8308</v>
      </c>
      <c r="T395" s="9" t="s">
        <v>8313</v>
      </c>
    </row>
    <row r="396" spans="1:20" ht="43.2" x14ac:dyDescent="0.3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12">
        <f t="shared" si="26"/>
        <v>49722.818078703705</v>
      </c>
      <c r="L396" s="12">
        <f t="shared" si="27"/>
        <v>49782.776412037041</v>
      </c>
      <c r="M396" s="9" t="b">
        <v>0</v>
      </c>
      <c r="N396" s="9">
        <v>50</v>
      </c>
      <c r="O396" s="9" t="b">
        <v>1</v>
      </c>
      <c r="P396" s="4">
        <f t="shared" si="24"/>
        <v>1.118936170212766</v>
      </c>
      <c r="Q396" s="5">
        <f t="shared" si="25"/>
        <v>105.18</v>
      </c>
      <c r="R396" s="9" t="s">
        <v>8268</v>
      </c>
      <c r="S396" s="9" t="s">
        <v>8308</v>
      </c>
      <c r="T396" s="9" t="s">
        <v>8313</v>
      </c>
    </row>
    <row r="397" spans="1:20" ht="43.2" x14ac:dyDescent="0.3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12">
        <f t="shared" si="26"/>
        <v>48295.909259259257</v>
      </c>
      <c r="L397" s="12">
        <f t="shared" si="27"/>
        <v>48331.897222222222</v>
      </c>
      <c r="M397" s="9" t="b">
        <v>0</v>
      </c>
      <c r="N397" s="9">
        <v>184</v>
      </c>
      <c r="O397" s="9" t="b">
        <v>1</v>
      </c>
      <c r="P397" s="4">
        <f t="shared" si="24"/>
        <v>1.0804450000000001</v>
      </c>
      <c r="Q397" s="5">
        <f t="shared" si="25"/>
        <v>58.719836956521746</v>
      </c>
      <c r="R397" s="9" t="s">
        <v>8268</v>
      </c>
      <c r="S397" s="9" t="s">
        <v>8308</v>
      </c>
      <c r="T397" s="9" t="s">
        <v>8313</v>
      </c>
    </row>
    <row r="398" spans="1:20" ht="43.2" x14ac:dyDescent="0.3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12">
        <f t="shared" si="26"/>
        <v>48387.564884259256</v>
      </c>
      <c r="L398" s="12">
        <f t="shared" si="27"/>
        <v>48402.564884259256</v>
      </c>
      <c r="M398" s="9" t="b">
        <v>0</v>
      </c>
      <c r="N398" s="9">
        <v>196</v>
      </c>
      <c r="O398" s="9" t="b">
        <v>1</v>
      </c>
      <c r="P398" s="4">
        <f t="shared" si="24"/>
        <v>1.0666666666666667</v>
      </c>
      <c r="Q398" s="5">
        <f t="shared" si="25"/>
        <v>81.632653061224488</v>
      </c>
      <c r="R398" s="9" t="s">
        <v>8268</v>
      </c>
      <c r="S398" s="9" t="s">
        <v>8308</v>
      </c>
      <c r="T398" s="9" t="s">
        <v>8313</v>
      </c>
    </row>
    <row r="399" spans="1:20" ht="57.6" x14ac:dyDescent="0.3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12">
        <f t="shared" si="26"/>
        <v>47684.776435185187</v>
      </c>
      <c r="L399" s="12">
        <f t="shared" si="27"/>
        <v>47727.155555555553</v>
      </c>
      <c r="M399" s="9" t="b">
        <v>0</v>
      </c>
      <c r="N399" s="9">
        <v>229</v>
      </c>
      <c r="O399" s="9" t="b">
        <v>1</v>
      </c>
      <c r="P399" s="4">
        <f t="shared" si="24"/>
        <v>1.0390027322404372</v>
      </c>
      <c r="Q399" s="5">
        <f t="shared" si="25"/>
        <v>56.460043668122275</v>
      </c>
      <c r="R399" s="9" t="s">
        <v>8268</v>
      </c>
      <c r="S399" s="9" t="s">
        <v>8308</v>
      </c>
      <c r="T399" s="9" t="s">
        <v>8313</v>
      </c>
    </row>
    <row r="400" spans="1:20" ht="43.2" x14ac:dyDescent="0.3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12">
        <f t="shared" si="26"/>
        <v>49383.793124999997</v>
      </c>
      <c r="L400" s="12">
        <f t="shared" si="27"/>
        <v>49428.793124999997</v>
      </c>
      <c r="M400" s="9" t="b">
        <v>0</v>
      </c>
      <c r="N400" s="9">
        <v>67</v>
      </c>
      <c r="O400" s="9" t="b">
        <v>1</v>
      </c>
      <c r="P400" s="4">
        <f t="shared" si="24"/>
        <v>1.2516</v>
      </c>
      <c r="Q400" s="5">
        <f t="shared" si="25"/>
        <v>140.1044776119403</v>
      </c>
      <c r="R400" s="9" t="s">
        <v>8268</v>
      </c>
      <c r="S400" s="9" t="s">
        <v>8308</v>
      </c>
      <c r="T400" s="9" t="s">
        <v>8313</v>
      </c>
    </row>
    <row r="401" spans="1:20" ht="43.2" x14ac:dyDescent="0.3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12">
        <f t="shared" si="26"/>
        <v>49992.875775462962</v>
      </c>
      <c r="L401" s="12">
        <f t="shared" si="27"/>
        <v>50023.5</v>
      </c>
      <c r="M401" s="9" t="b">
        <v>0</v>
      </c>
      <c r="N401" s="9">
        <v>95</v>
      </c>
      <c r="O401" s="9" t="b">
        <v>1</v>
      </c>
      <c r="P401" s="4">
        <f t="shared" si="24"/>
        <v>1.0680499999999999</v>
      </c>
      <c r="Q401" s="5">
        <f t="shared" si="25"/>
        <v>224.85263157894738</v>
      </c>
      <c r="R401" s="9" t="s">
        <v>8268</v>
      </c>
      <c r="S401" s="9" t="s">
        <v>8308</v>
      </c>
      <c r="T401" s="9" t="s">
        <v>8313</v>
      </c>
    </row>
    <row r="402" spans="1:20" ht="43.2" x14ac:dyDescent="0.3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12">
        <f t="shared" si="26"/>
        <v>49050.635960648149</v>
      </c>
      <c r="L402" s="12">
        <f t="shared" si="27"/>
        <v>49081.145833333336</v>
      </c>
      <c r="M402" s="9" t="b">
        <v>0</v>
      </c>
      <c r="N402" s="9">
        <v>62</v>
      </c>
      <c r="O402" s="9" t="b">
        <v>1</v>
      </c>
      <c r="P402" s="4">
        <f t="shared" si="24"/>
        <v>1.1230249999999999</v>
      </c>
      <c r="Q402" s="5">
        <f t="shared" si="25"/>
        <v>181.13306451612902</v>
      </c>
      <c r="R402" s="9" t="s">
        <v>8268</v>
      </c>
      <c r="S402" s="9" t="s">
        <v>8308</v>
      </c>
      <c r="T402" s="9" t="s">
        <v>8313</v>
      </c>
    </row>
    <row r="403" spans="1:20" ht="43.2" x14ac:dyDescent="0.3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12">
        <f t="shared" si="26"/>
        <v>48037.842245370368</v>
      </c>
      <c r="L403" s="12">
        <f t="shared" si="27"/>
        <v>48067.842245370368</v>
      </c>
      <c r="M403" s="9" t="b">
        <v>0</v>
      </c>
      <c r="N403" s="9">
        <v>73</v>
      </c>
      <c r="O403" s="9" t="b">
        <v>1</v>
      </c>
      <c r="P403" s="4">
        <f t="shared" si="24"/>
        <v>1.0381199999999999</v>
      </c>
      <c r="Q403" s="5">
        <f t="shared" si="25"/>
        <v>711.04109589041093</v>
      </c>
      <c r="R403" s="9" t="s">
        <v>8268</v>
      </c>
      <c r="S403" s="9" t="s">
        <v>8308</v>
      </c>
      <c r="T403" s="9" t="s">
        <v>8313</v>
      </c>
    </row>
    <row r="404" spans="1:20" ht="43.2" x14ac:dyDescent="0.3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12">
        <f t="shared" si="26"/>
        <v>49597.539548611108</v>
      </c>
      <c r="L404" s="12">
        <f t="shared" si="27"/>
        <v>49618.58121527778</v>
      </c>
      <c r="M404" s="9" t="b">
        <v>0</v>
      </c>
      <c r="N404" s="9">
        <v>43</v>
      </c>
      <c r="O404" s="9" t="b">
        <v>1</v>
      </c>
      <c r="P404" s="4">
        <f t="shared" si="24"/>
        <v>1.4165000000000001</v>
      </c>
      <c r="Q404" s="5">
        <f t="shared" si="25"/>
        <v>65.883720930232556</v>
      </c>
      <c r="R404" s="9" t="s">
        <v>8268</v>
      </c>
      <c r="S404" s="9" t="s">
        <v>8308</v>
      </c>
      <c r="T404" s="9" t="s">
        <v>8313</v>
      </c>
    </row>
    <row r="405" spans="1:20" ht="43.2" x14ac:dyDescent="0.3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12">
        <f t="shared" si="26"/>
        <v>48023.310659722221</v>
      </c>
      <c r="L405" s="12">
        <f t="shared" si="27"/>
        <v>48070.297222222223</v>
      </c>
      <c r="M405" s="9" t="b">
        <v>0</v>
      </c>
      <c r="N405" s="9">
        <v>70</v>
      </c>
      <c r="O405" s="9" t="b">
        <v>1</v>
      </c>
      <c r="P405" s="4">
        <f t="shared" si="24"/>
        <v>1.0526</v>
      </c>
      <c r="Q405" s="5">
        <f t="shared" si="25"/>
        <v>75.185714285714283</v>
      </c>
      <c r="R405" s="9" t="s">
        <v>8268</v>
      </c>
      <c r="S405" s="9" t="s">
        <v>8308</v>
      </c>
      <c r="T405" s="9" t="s">
        <v>8313</v>
      </c>
    </row>
    <row r="406" spans="1:20" ht="43.2" x14ac:dyDescent="0.3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12">
        <f t="shared" si="26"/>
        <v>48951.628032407411</v>
      </c>
      <c r="L406" s="12">
        <f t="shared" si="27"/>
        <v>48980.961111111108</v>
      </c>
      <c r="M406" s="9" t="b">
        <v>0</v>
      </c>
      <c r="N406" s="9">
        <v>271</v>
      </c>
      <c r="O406" s="9" t="b">
        <v>1</v>
      </c>
      <c r="P406" s="4">
        <f t="shared" si="24"/>
        <v>1.0309142857142857</v>
      </c>
      <c r="Q406" s="5">
        <f t="shared" si="25"/>
        <v>133.14391143911439</v>
      </c>
      <c r="R406" s="9" t="s">
        <v>8268</v>
      </c>
      <c r="S406" s="9" t="s">
        <v>8308</v>
      </c>
      <c r="T406" s="9" t="s">
        <v>8313</v>
      </c>
    </row>
    <row r="407" spans="1:20" ht="28.8" x14ac:dyDescent="0.3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12">
        <f t="shared" si="26"/>
        <v>48979.08494212963</v>
      </c>
      <c r="L407" s="12">
        <f t="shared" si="27"/>
        <v>49009.08494212963</v>
      </c>
      <c r="M407" s="9" t="b">
        <v>0</v>
      </c>
      <c r="N407" s="9">
        <v>55</v>
      </c>
      <c r="O407" s="9" t="b">
        <v>1</v>
      </c>
      <c r="P407" s="4">
        <f t="shared" si="24"/>
        <v>1.0765957446808512</v>
      </c>
      <c r="Q407" s="5">
        <f t="shared" si="25"/>
        <v>55.2</v>
      </c>
      <c r="R407" s="9" t="s">
        <v>8268</v>
      </c>
      <c r="S407" s="9" t="s">
        <v>8308</v>
      </c>
      <c r="T407" s="9" t="s">
        <v>8313</v>
      </c>
    </row>
    <row r="408" spans="1:20" ht="43.2" x14ac:dyDescent="0.3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12">
        <f t="shared" si="26"/>
        <v>47943.162465277775</v>
      </c>
      <c r="L408" s="12">
        <f t="shared" si="27"/>
        <v>47977.249305555553</v>
      </c>
      <c r="M408" s="9" t="b">
        <v>0</v>
      </c>
      <c r="N408" s="9">
        <v>35</v>
      </c>
      <c r="O408" s="9" t="b">
        <v>1</v>
      </c>
      <c r="P408" s="4">
        <f t="shared" si="24"/>
        <v>1.0770464285714285</v>
      </c>
      <c r="Q408" s="5">
        <f t="shared" si="25"/>
        <v>86.163714285714292</v>
      </c>
      <c r="R408" s="9" t="s">
        <v>8268</v>
      </c>
      <c r="S408" s="9" t="s">
        <v>8308</v>
      </c>
      <c r="T408" s="9" t="s">
        <v>8313</v>
      </c>
    </row>
    <row r="409" spans="1:20" ht="43.2" x14ac:dyDescent="0.3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12">
        <f t="shared" si="26"/>
        <v>48111.870949074073</v>
      </c>
      <c r="L409" s="12">
        <f t="shared" si="27"/>
        <v>48171.912615740745</v>
      </c>
      <c r="M409" s="9" t="b">
        <v>0</v>
      </c>
      <c r="N409" s="9">
        <v>22</v>
      </c>
      <c r="O409" s="9" t="b">
        <v>1</v>
      </c>
      <c r="P409" s="4">
        <f t="shared" si="24"/>
        <v>1.0155000000000001</v>
      </c>
      <c r="Q409" s="5">
        <f t="shared" si="25"/>
        <v>92.318181818181813</v>
      </c>
      <c r="R409" s="9" t="s">
        <v>8268</v>
      </c>
      <c r="S409" s="9" t="s">
        <v>8308</v>
      </c>
      <c r="T409" s="9" t="s">
        <v>8313</v>
      </c>
    </row>
    <row r="410" spans="1:20" ht="43.2" x14ac:dyDescent="0.3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12">
        <f t="shared" si="26"/>
        <v>48848.735995370371</v>
      </c>
      <c r="L410" s="12">
        <f t="shared" si="27"/>
        <v>48888.777662037035</v>
      </c>
      <c r="M410" s="9" t="b">
        <v>0</v>
      </c>
      <c r="N410" s="9">
        <v>38</v>
      </c>
      <c r="O410" s="9" t="b">
        <v>1</v>
      </c>
      <c r="P410" s="4">
        <f t="shared" si="24"/>
        <v>1.0143766666666667</v>
      </c>
      <c r="Q410" s="5">
        <f t="shared" si="25"/>
        <v>160.16473684210527</v>
      </c>
      <c r="R410" s="9" t="s">
        <v>8268</v>
      </c>
      <c r="S410" s="9" t="s">
        <v>8308</v>
      </c>
      <c r="T410" s="9" t="s">
        <v>8313</v>
      </c>
    </row>
    <row r="411" spans="1:20" ht="43.2" x14ac:dyDescent="0.3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12">
        <f t="shared" si="26"/>
        <v>49848.862777777773</v>
      </c>
      <c r="L411" s="12">
        <f t="shared" si="27"/>
        <v>49878.862777777773</v>
      </c>
      <c r="M411" s="9" t="b">
        <v>0</v>
      </c>
      <c r="N411" s="9">
        <v>15</v>
      </c>
      <c r="O411" s="9" t="b">
        <v>1</v>
      </c>
      <c r="P411" s="4">
        <f t="shared" si="24"/>
        <v>1.3680000000000001</v>
      </c>
      <c r="Q411" s="5">
        <f t="shared" si="25"/>
        <v>45.6</v>
      </c>
      <c r="R411" s="9" t="s">
        <v>8268</v>
      </c>
      <c r="S411" s="9" t="s">
        <v>8308</v>
      </c>
      <c r="T411" s="9" t="s">
        <v>8313</v>
      </c>
    </row>
    <row r="412" spans="1:20" ht="43.2" x14ac:dyDescent="0.3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12">
        <f t="shared" si="26"/>
        <v>49418.981446759266</v>
      </c>
      <c r="L412" s="12">
        <f t="shared" si="27"/>
        <v>49478.981446759266</v>
      </c>
      <c r="M412" s="9" t="b">
        <v>0</v>
      </c>
      <c r="N412" s="9">
        <v>7</v>
      </c>
      <c r="O412" s="9" t="b">
        <v>1</v>
      </c>
      <c r="P412" s="4">
        <f t="shared" si="24"/>
        <v>1.2829999999999999</v>
      </c>
      <c r="Q412" s="5">
        <f t="shared" si="25"/>
        <v>183.28571428571428</v>
      </c>
      <c r="R412" s="9" t="s">
        <v>8268</v>
      </c>
      <c r="S412" s="9" t="s">
        <v>8308</v>
      </c>
      <c r="T412" s="9" t="s">
        <v>8313</v>
      </c>
    </row>
    <row r="413" spans="1:20" ht="43.2" x14ac:dyDescent="0.3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12">
        <f t="shared" si="26"/>
        <v>48903.17597222222</v>
      </c>
      <c r="L413" s="12">
        <f t="shared" si="27"/>
        <v>48935.208333333336</v>
      </c>
      <c r="M413" s="9" t="b">
        <v>0</v>
      </c>
      <c r="N413" s="9">
        <v>241</v>
      </c>
      <c r="O413" s="9" t="b">
        <v>1</v>
      </c>
      <c r="P413" s="4">
        <f t="shared" si="24"/>
        <v>1.0105</v>
      </c>
      <c r="Q413" s="5">
        <f t="shared" si="25"/>
        <v>125.78838174273859</v>
      </c>
      <c r="R413" s="9" t="s">
        <v>8268</v>
      </c>
      <c r="S413" s="9" t="s">
        <v>8308</v>
      </c>
      <c r="T413" s="9" t="s">
        <v>8313</v>
      </c>
    </row>
    <row r="414" spans="1:20" ht="43.2" x14ac:dyDescent="0.3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12">
        <f t="shared" si="26"/>
        <v>48404.742800925924</v>
      </c>
      <c r="L414" s="12">
        <f t="shared" si="27"/>
        <v>48420.742800925924</v>
      </c>
      <c r="M414" s="9" t="b">
        <v>0</v>
      </c>
      <c r="N414" s="9">
        <v>55</v>
      </c>
      <c r="O414" s="9" t="b">
        <v>1</v>
      </c>
      <c r="P414" s="4">
        <f t="shared" si="24"/>
        <v>1.2684</v>
      </c>
      <c r="Q414" s="5">
        <f t="shared" si="25"/>
        <v>57.654545454545456</v>
      </c>
      <c r="R414" s="9" t="s">
        <v>8268</v>
      </c>
      <c r="S414" s="9" t="s">
        <v>8308</v>
      </c>
      <c r="T414" s="9" t="s">
        <v>8313</v>
      </c>
    </row>
    <row r="415" spans="1:20" ht="43.2" x14ac:dyDescent="0.3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12">
        <f t="shared" si="26"/>
        <v>48384.877442129626</v>
      </c>
      <c r="L415" s="12">
        <f t="shared" si="27"/>
        <v>48414.877442129626</v>
      </c>
      <c r="M415" s="9" t="b">
        <v>0</v>
      </c>
      <c r="N415" s="9">
        <v>171</v>
      </c>
      <c r="O415" s="9" t="b">
        <v>1</v>
      </c>
      <c r="P415" s="4">
        <f t="shared" si="24"/>
        <v>1.0508593749999999</v>
      </c>
      <c r="Q415" s="5">
        <f t="shared" si="25"/>
        <v>78.660818713450297</v>
      </c>
      <c r="R415" s="9" t="s">
        <v>8268</v>
      </c>
      <c r="S415" s="9" t="s">
        <v>8308</v>
      </c>
      <c r="T415" s="9" t="s">
        <v>8313</v>
      </c>
    </row>
    <row r="416" spans="1:20" ht="43.2" x14ac:dyDescent="0.3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12">
        <f t="shared" si="26"/>
        <v>48834.063252314816</v>
      </c>
      <c r="L416" s="12">
        <f t="shared" si="27"/>
        <v>48864.063252314816</v>
      </c>
      <c r="M416" s="9" t="b">
        <v>0</v>
      </c>
      <c r="N416" s="9">
        <v>208</v>
      </c>
      <c r="O416" s="9" t="b">
        <v>1</v>
      </c>
      <c r="P416" s="4">
        <f t="shared" si="24"/>
        <v>1.0285405405405406</v>
      </c>
      <c r="Q416" s="5">
        <f t="shared" si="25"/>
        <v>91.480769230769226</v>
      </c>
      <c r="R416" s="9" t="s">
        <v>8268</v>
      </c>
      <c r="S416" s="9" t="s">
        <v>8308</v>
      </c>
      <c r="T416" s="9" t="s">
        <v>8313</v>
      </c>
    </row>
    <row r="417" spans="1:20" ht="57.6" x14ac:dyDescent="0.3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12">
        <f t="shared" si="26"/>
        <v>49209.851875</v>
      </c>
      <c r="L417" s="12">
        <f t="shared" si="27"/>
        <v>49234.5</v>
      </c>
      <c r="M417" s="9" t="b">
        <v>0</v>
      </c>
      <c r="N417" s="9">
        <v>21</v>
      </c>
      <c r="O417" s="9" t="b">
        <v>1</v>
      </c>
      <c r="P417" s="4">
        <f t="shared" si="24"/>
        <v>1.0214714285714286</v>
      </c>
      <c r="Q417" s="5">
        <f t="shared" si="25"/>
        <v>68.09809523809524</v>
      </c>
      <c r="R417" s="9" t="s">
        <v>8268</v>
      </c>
      <c r="S417" s="9" t="s">
        <v>8308</v>
      </c>
      <c r="T417" s="9" t="s">
        <v>8313</v>
      </c>
    </row>
    <row r="418" spans="1:20" ht="28.8" x14ac:dyDescent="0.3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12">
        <f t="shared" si="26"/>
        <v>48953.396192129629</v>
      </c>
      <c r="L418" s="12">
        <f t="shared" si="27"/>
        <v>48983.396192129629</v>
      </c>
      <c r="M418" s="9" t="b">
        <v>0</v>
      </c>
      <c r="N418" s="9">
        <v>25</v>
      </c>
      <c r="O418" s="9" t="b">
        <v>1</v>
      </c>
      <c r="P418" s="4">
        <f t="shared" si="24"/>
        <v>1.2021700000000002</v>
      </c>
      <c r="Q418" s="5">
        <f t="shared" si="25"/>
        <v>48.086800000000004</v>
      </c>
      <c r="R418" s="9" t="s">
        <v>8268</v>
      </c>
      <c r="S418" s="9" t="s">
        <v>8308</v>
      </c>
      <c r="T418" s="9" t="s">
        <v>8313</v>
      </c>
    </row>
    <row r="419" spans="1:20" ht="43.2" x14ac:dyDescent="0.3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12">
        <f t="shared" si="26"/>
        <v>48665.970601851855</v>
      </c>
      <c r="L419" s="12">
        <f t="shared" si="27"/>
        <v>48677.189583333333</v>
      </c>
      <c r="M419" s="9" t="b">
        <v>0</v>
      </c>
      <c r="N419" s="9">
        <v>52</v>
      </c>
      <c r="O419" s="9" t="b">
        <v>1</v>
      </c>
      <c r="P419" s="4">
        <f t="shared" si="24"/>
        <v>1.0024761904761905</v>
      </c>
      <c r="Q419" s="5">
        <f t="shared" si="25"/>
        <v>202.42307692307693</v>
      </c>
      <c r="R419" s="9" t="s">
        <v>8268</v>
      </c>
      <c r="S419" s="9" t="s">
        <v>8308</v>
      </c>
      <c r="T419" s="9" t="s">
        <v>8313</v>
      </c>
    </row>
    <row r="420" spans="1:20" ht="43.2" x14ac:dyDescent="0.3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12">
        <f t="shared" si="26"/>
        <v>49483.282372685186</v>
      </c>
      <c r="L420" s="12">
        <f t="shared" si="27"/>
        <v>49513.282372685186</v>
      </c>
      <c r="M420" s="9" t="b">
        <v>0</v>
      </c>
      <c r="N420" s="9">
        <v>104</v>
      </c>
      <c r="O420" s="9" t="b">
        <v>1</v>
      </c>
      <c r="P420" s="4">
        <f t="shared" si="24"/>
        <v>1.0063392857142857</v>
      </c>
      <c r="Q420" s="5">
        <f t="shared" si="25"/>
        <v>216.75</v>
      </c>
      <c r="R420" s="9" t="s">
        <v>8268</v>
      </c>
      <c r="S420" s="9" t="s">
        <v>8308</v>
      </c>
      <c r="T420" s="9" t="s">
        <v>8313</v>
      </c>
    </row>
    <row r="421" spans="1:20" ht="43.2" x14ac:dyDescent="0.3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12">
        <f t="shared" si="26"/>
        <v>48699.842442129629</v>
      </c>
      <c r="L421" s="12">
        <f t="shared" si="27"/>
        <v>48759.842442129629</v>
      </c>
      <c r="M421" s="9" t="b">
        <v>0</v>
      </c>
      <c r="N421" s="9">
        <v>73</v>
      </c>
      <c r="O421" s="9" t="b">
        <v>1</v>
      </c>
      <c r="P421" s="4">
        <f t="shared" si="24"/>
        <v>1.004375</v>
      </c>
      <c r="Q421" s="5">
        <f t="shared" si="25"/>
        <v>110.06849315068493</v>
      </c>
      <c r="R421" s="9" t="s">
        <v>8268</v>
      </c>
      <c r="S421" s="9" t="s">
        <v>8308</v>
      </c>
      <c r="T421" s="9" t="s">
        <v>8313</v>
      </c>
    </row>
    <row r="422" spans="1:20" ht="43.2" x14ac:dyDescent="0.3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12">
        <f t="shared" si="26"/>
        <v>48987.23646990741</v>
      </c>
      <c r="L422" s="12">
        <f t="shared" si="27"/>
        <v>49017.194803240738</v>
      </c>
      <c r="M422" s="9" t="b">
        <v>0</v>
      </c>
      <c r="N422" s="9">
        <v>3</v>
      </c>
      <c r="O422" s="9" t="b">
        <v>0</v>
      </c>
      <c r="P422" s="4">
        <f t="shared" si="24"/>
        <v>4.3939393939393936E-3</v>
      </c>
      <c r="Q422" s="5">
        <f t="shared" si="25"/>
        <v>4.833333333333333</v>
      </c>
      <c r="R422" s="9" t="s">
        <v>8269</v>
      </c>
      <c r="S422" s="9" t="s">
        <v>8308</v>
      </c>
      <c r="T422" s="9" t="s">
        <v>8314</v>
      </c>
    </row>
    <row r="423" spans="1:20" ht="43.2" x14ac:dyDescent="0.3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12">
        <f t="shared" si="26"/>
        <v>49482.491388888884</v>
      </c>
      <c r="L423" s="12">
        <f t="shared" si="27"/>
        <v>49542.491388888884</v>
      </c>
      <c r="M423" s="9" t="b">
        <v>0</v>
      </c>
      <c r="N423" s="9">
        <v>6</v>
      </c>
      <c r="O423" s="9" t="b">
        <v>0</v>
      </c>
      <c r="P423" s="4">
        <f t="shared" si="24"/>
        <v>2.0066666666666667E-2</v>
      </c>
      <c r="Q423" s="5">
        <f t="shared" si="25"/>
        <v>50.166666666666664</v>
      </c>
      <c r="R423" s="9" t="s">
        <v>8269</v>
      </c>
      <c r="S423" s="9" t="s">
        <v>8308</v>
      </c>
      <c r="T423" s="9" t="s">
        <v>8314</v>
      </c>
    </row>
    <row r="424" spans="1:20" ht="43.2" x14ac:dyDescent="0.3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12">
        <f t="shared" si="26"/>
        <v>49168.260381944441</v>
      </c>
      <c r="L424" s="12">
        <f t="shared" si="27"/>
        <v>49198.260381944441</v>
      </c>
      <c r="M424" s="9" t="b">
        <v>0</v>
      </c>
      <c r="N424" s="9">
        <v>12</v>
      </c>
      <c r="O424" s="9" t="b">
        <v>0</v>
      </c>
      <c r="P424" s="4">
        <f t="shared" si="24"/>
        <v>1.0749999999999999E-2</v>
      </c>
      <c r="Q424" s="5">
        <f t="shared" si="25"/>
        <v>35.833333333333336</v>
      </c>
      <c r="R424" s="9" t="s">
        <v>8269</v>
      </c>
      <c r="S424" s="9" t="s">
        <v>8308</v>
      </c>
      <c r="T424" s="9" t="s">
        <v>8314</v>
      </c>
    </row>
    <row r="425" spans="1:20" ht="43.2" x14ac:dyDescent="0.3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12">
        <f t="shared" si="26"/>
        <v>48705.92627314815</v>
      </c>
      <c r="L425" s="12">
        <f t="shared" si="27"/>
        <v>48735.92627314815</v>
      </c>
      <c r="M425" s="9" t="b">
        <v>0</v>
      </c>
      <c r="N425" s="9">
        <v>13</v>
      </c>
      <c r="O425" s="9" t="b">
        <v>0</v>
      </c>
      <c r="P425" s="4">
        <f t="shared" si="24"/>
        <v>7.6499999999999997E-3</v>
      </c>
      <c r="Q425" s="5">
        <f t="shared" si="25"/>
        <v>11.76923076923077</v>
      </c>
      <c r="R425" s="9" t="s">
        <v>8269</v>
      </c>
      <c r="S425" s="9" t="s">
        <v>8308</v>
      </c>
      <c r="T425" s="9" t="s">
        <v>8314</v>
      </c>
    </row>
    <row r="426" spans="1:20" ht="43.2" x14ac:dyDescent="0.3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12">
        <f t="shared" si="26"/>
        <v>48239.376145833332</v>
      </c>
      <c r="L426" s="12">
        <f t="shared" si="27"/>
        <v>48299.334479166668</v>
      </c>
      <c r="M426" s="9" t="b">
        <v>0</v>
      </c>
      <c r="N426" s="9">
        <v>5</v>
      </c>
      <c r="O426" s="9" t="b">
        <v>0</v>
      </c>
      <c r="P426" s="4">
        <f t="shared" si="24"/>
        <v>6.7966666666666675E-2</v>
      </c>
      <c r="Q426" s="5">
        <f t="shared" si="25"/>
        <v>40.78</v>
      </c>
      <c r="R426" s="9" t="s">
        <v>8269</v>
      </c>
      <c r="S426" s="9" t="s">
        <v>8308</v>
      </c>
      <c r="T426" s="9" t="s">
        <v>8314</v>
      </c>
    </row>
    <row r="427" spans="1:20" ht="43.2" x14ac:dyDescent="0.3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12">
        <f t="shared" si="26"/>
        <v>49580.861157407402</v>
      </c>
      <c r="L427" s="12">
        <f t="shared" si="27"/>
        <v>49640.902824074074</v>
      </c>
      <c r="M427" s="9" t="b">
        <v>0</v>
      </c>
      <c r="N427" s="9">
        <v>2</v>
      </c>
      <c r="O427" s="9" t="b">
        <v>0</v>
      </c>
      <c r="P427" s="4">
        <f t="shared" si="24"/>
        <v>1.2E-4</v>
      </c>
      <c r="Q427" s="5">
        <f t="shared" si="25"/>
        <v>3</v>
      </c>
      <c r="R427" s="9" t="s">
        <v>8269</v>
      </c>
      <c r="S427" s="9" t="s">
        <v>8308</v>
      </c>
      <c r="T427" s="9" t="s">
        <v>8314</v>
      </c>
    </row>
    <row r="428" spans="1:20" ht="43.2" x14ac:dyDescent="0.3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12">
        <f t="shared" si="26"/>
        <v>49705.711967592593</v>
      </c>
      <c r="L428" s="12">
        <f t="shared" si="27"/>
        <v>49735.711967592593</v>
      </c>
      <c r="M428" s="9" t="b">
        <v>0</v>
      </c>
      <c r="N428" s="9">
        <v>8</v>
      </c>
      <c r="O428" s="9" t="b">
        <v>0</v>
      </c>
      <c r="P428" s="4">
        <f t="shared" si="24"/>
        <v>1.3299999999999999E-2</v>
      </c>
      <c r="Q428" s="5">
        <f t="shared" si="25"/>
        <v>16.625</v>
      </c>
      <c r="R428" s="9" t="s">
        <v>8269</v>
      </c>
      <c r="S428" s="9" t="s">
        <v>8308</v>
      </c>
      <c r="T428" s="9" t="s">
        <v>8314</v>
      </c>
    </row>
    <row r="429" spans="1:20" ht="43.2" x14ac:dyDescent="0.3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12">
        <f t="shared" si="26"/>
        <v>49590.909027777772</v>
      </c>
      <c r="L429" s="12">
        <f t="shared" si="27"/>
        <v>49604.790972222225</v>
      </c>
      <c r="M429" s="9" t="b">
        <v>0</v>
      </c>
      <c r="N429" s="9">
        <v>0</v>
      </c>
      <c r="O429" s="9" t="b">
        <v>0</v>
      </c>
      <c r="P429" s="4">
        <f t="shared" si="24"/>
        <v>0</v>
      </c>
      <c r="Q429" s="5" t="e">
        <f t="shared" si="25"/>
        <v>#DIV/0!</v>
      </c>
      <c r="R429" s="9" t="s">
        <v>8269</v>
      </c>
      <c r="S429" s="9" t="s">
        <v>8308</v>
      </c>
      <c r="T429" s="9" t="s">
        <v>8314</v>
      </c>
    </row>
    <row r="430" spans="1:20" ht="28.8" x14ac:dyDescent="0.3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12">
        <f t="shared" si="26"/>
        <v>49083.766724537039</v>
      </c>
      <c r="L430" s="12">
        <f t="shared" si="27"/>
        <v>49111.916666666664</v>
      </c>
      <c r="M430" s="9" t="b">
        <v>0</v>
      </c>
      <c r="N430" s="9">
        <v>13</v>
      </c>
      <c r="O430" s="9" t="b">
        <v>0</v>
      </c>
      <c r="P430" s="4">
        <f t="shared" si="24"/>
        <v>5.6333333333333332E-2</v>
      </c>
      <c r="Q430" s="5">
        <f t="shared" si="25"/>
        <v>52</v>
      </c>
      <c r="R430" s="9" t="s">
        <v>8269</v>
      </c>
      <c r="S430" s="9" t="s">
        <v>8308</v>
      </c>
      <c r="T430" s="9" t="s">
        <v>8314</v>
      </c>
    </row>
    <row r="431" spans="1:20" ht="57.6" x14ac:dyDescent="0.3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12">
        <f t="shared" si="26"/>
        <v>47375.901412037041</v>
      </c>
      <c r="L431" s="12">
        <f t="shared" si="27"/>
        <v>47449.207638888889</v>
      </c>
      <c r="M431" s="9" t="b">
        <v>0</v>
      </c>
      <c r="N431" s="9">
        <v>0</v>
      </c>
      <c r="O431" s="9" t="b">
        <v>0</v>
      </c>
      <c r="P431" s="4">
        <f t="shared" si="24"/>
        <v>0</v>
      </c>
      <c r="Q431" s="5" t="e">
        <f t="shared" si="25"/>
        <v>#DIV/0!</v>
      </c>
      <c r="R431" s="9" t="s">
        <v>8269</v>
      </c>
      <c r="S431" s="9" t="s">
        <v>8308</v>
      </c>
      <c r="T431" s="9" t="s">
        <v>8314</v>
      </c>
    </row>
    <row r="432" spans="1:20" ht="28.8" x14ac:dyDescent="0.3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12">
        <f t="shared" si="26"/>
        <v>48818.107256944444</v>
      </c>
      <c r="L432" s="12">
        <f t="shared" si="27"/>
        <v>48833.107256944444</v>
      </c>
      <c r="M432" s="9" t="b">
        <v>0</v>
      </c>
      <c r="N432" s="9">
        <v>5</v>
      </c>
      <c r="O432" s="9" t="b">
        <v>0</v>
      </c>
      <c r="P432" s="4">
        <f t="shared" si="24"/>
        <v>2.4E-2</v>
      </c>
      <c r="Q432" s="5">
        <f t="shared" si="25"/>
        <v>4.8</v>
      </c>
      <c r="R432" s="9" t="s">
        <v>8269</v>
      </c>
      <c r="S432" s="9" t="s">
        <v>8308</v>
      </c>
      <c r="T432" s="9" t="s">
        <v>8314</v>
      </c>
    </row>
    <row r="433" spans="1:20" ht="43.2" x14ac:dyDescent="0.3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12">
        <f t="shared" si="26"/>
        <v>49831.871331018512</v>
      </c>
      <c r="L433" s="12">
        <f t="shared" si="27"/>
        <v>49861.871331018512</v>
      </c>
      <c r="M433" s="9" t="b">
        <v>0</v>
      </c>
      <c r="N433" s="9">
        <v>8</v>
      </c>
      <c r="O433" s="9" t="b">
        <v>0</v>
      </c>
      <c r="P433" s="4">
        <f t="shared" si="24"/>
        <v>0.13833333333333334</v>
      </c>
      <c r="Q433" s="5">
        <f t="shared" si="25"/>
        <v>51.875</v>
      </c>
      <c r="R433" s="9" t="s">
        <v>8269</v>
      </c>
      <c r="S433" s="9" t="s">
        <v>8308</v>
      </c>
      <c r="T433" s="9" t="s">
        <v>8314</v>
      </c>
    </row>
    <row r="434" spans="1:20" ht="43.2" x14ac:dyDescent="0.3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12">
        <f t="shared" si="26"/>
        <v>49543.726631944446</v>
      </c>
      <c r="L434" s="12">
        <f t="shared" si="27"/>
        <v>49603.726631944446</v>
      </c>
      <c r="M434" s="9" t="b">
        <v>0</v>
      </c>
      <c r="N434" s="9">
        <v>8</v>
      </c>
      <c r="O434" s="9" t="b">
        <v>0</v>
      </c>
      <c r="P434" s="4">
        <f t="shared" si="24"/>
        <v>9.5000000000000001E-2</v>
      </c>
      <c r="Q434" s="5">
        <f t="shared" si="25"/>
        <v>71.25</v>
      </c>
      <c r="R434" s="9" t="s">
        <v>8269</v>
      </c>
      <c r="S434" s="9" t="s">
        <v>8308</v>
      </c>
      <c r="T434" s="9" t="s">
        <v>8314</v>
      </c>
    </row>
    <row r="435" spans="1:20" ht="57.6" x14ac:dyDescent="0.3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12">
        <f t="shared" si="26"/>
        <v>49533.629884259266</v>
      </c>
      <c r="L435" s="12">
        <f t="shared" si="27"/>
        <v>49593.629884259266</v>
      </c>
      <c r="M435" s="9" t="b">
        <v>0</v>
      </c>
      <c r="N435" s="9">
        <v>0</v>
      </c>
      <c r="O435" s="9" t="b">
        <v>0</v>
      </c>
      <c r="P435" s="4">
        <f t="shared" si="24"/>
        <v>0</v>
      </c>
      <c r="Q435" s="5" t="e">
        <f t="shared" si="25"/>
        <v>#DIV/0!</v>
      </c>
      <c r="R435" s="9" t="s">
        <v>8269</v>
      </c>
      <c r="S435" s="9" t="s">
        <v>8308</v>
      </c>
      <c r="T435" s="9" t="s">
        <v>8314</v>
      </c>
    </row>
    <row r="436" spans="1:20" ht="43.2" x14ac:dyDescent="0.3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12">
        <f t="shared" si="26"/>
        <v>48881.834513888891</v>
      </c>
      <c r="L436" s="12">
        <f t="shared" si="27"/>
        <v>48914.876180555555</v>
      </c>
      <c r="M436" s="9" t="b">
        <v>0</v>
      </c>
      <c r="N436" s="9">
        <v>2</v>
      </c>
      <c r="O436" s="9" t="b">
        <v>0</v>
      </c>
      <c r="P436" s="4">
        <f t="shared" si="24"/>
        <v>0.05</v>
      </c>
      <c r="Q436" s="5">
        <f t="shared" si="25"/>
        <v>62.5</v>
      </c>
      <c r="R436" s="9" t="s">
        <v>8269</v>
      </c>
      <c r="S436" s="9" t="s">
        <v>8308</v>
      </c>
      <c r="T436" s="9" t="s">
        <v>8314</v>
      </c>
    </row>
    <row r="437" spans="1:20" ht="43.2" x14ac:dyDescent="0.3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12">
        <f t="shared" si="26"/>
        <v>48805.747453703705</v>
      </c>
      <c r="L437" s="12">
        <f t="shared" si="27"/>
        <v>48835.747453703705</v>
      </c>
      <c r="M437" s="9" t="b">
        <v>0</v>
      </c>
      <c r="N437" s="9">
        <v>3</v>
      </c>
      <c r="O437" s="9" t="b">
        <v>0</v>
      </c>
      <c r="P437" s="4">
        <f t="shared" si="24"/>
        <v>2.7272727272727273E-5</v>
      </c>
      <c r="Q437" s="5">
        <f t="shared" si="25"/>
        <v>1</v>
      </c>
      <c r="R437" s="9" t="s">
        <v>8269</v>
      </c>
      <c r="S437" s="9" t="s">
        <v>8308</v>
      </c>
      <c r="T437" s="9" t="s">
        <v>8314</v>
      </c>
    </row>
    <row r="438" spans="1:20" ht="43.2" x14ac:dyDescent="0.3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12">
        <f t="shared" si="26"/>
        <v>48761.36241898148</v>
      </c>
      <c r="L438" s="12">
        <f t="shared" si="27"/>
        <v>48791.36241898148</v>
      </c>
      <c r="M438" s="9" t="b">
        <v>0</v>
      </c>
      <c r="N438" s="9">
        <v>0</v>
      </c>
      <c r="O438" s="9" t="b">
        <v>0</v>
      </c>
      <c r="P438" s="4">
        <f t="shared" si="24"/>
        <v>0</v>
      </c>
      <c r="Q438" s="5" t="e">
        <f t="shared" si="25"/>
        <v>#DIV/0!</v>
      </c>
      <c r="R438" s="9" t="s">
        <v>8269</v>
      </c>
      <c r="S438" s="9" t="s">
        <v>8308</v>
      </c>
      <c r="T438" s="9" t="s">
        <v>8314</v>
      </c>
    </row>
    <row r="439" spans="1:20" ht="43.2" x14ac:dyDescent="0.3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12">
        <f t="shared" si="26"/>
        <v>49896.31858796296</v>
      </c>
      <c r="L439" s="12">
        <f t="shared" si="27"/>
        <v>49956.31858796296</v>
      </c>
      <c r="M439" s="9" t="b">
        <v>0</v>
      </c>
      <c r="N439" s="9">
        <v>0</v>
      </c>
      <c r="O439" s="9" t="b">
        <v>0</v>
      </c>
      <c r="P439" s="4">
        <f t="shared" si="24"/>
        <v>0</v>
      </c>
      <c r="Q439" s="5" t="e">
        <f t="shared" si="25"/>
        <v>#DIV/0!</v>
      </c>
      <c r="R439" s="9" t="s">
        <v>8269</v>
      </c>
      <c r="S439" s="9" t="s">
        <v>8308</v>
      </c>
      <c r="T439" s="9" t="s">
        <v>8314</v>
      </c>
    </row>
    <row r="440" spans="1:20" ht="43.2" x14ac:dyDescent="0.3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12">
        <f t="shared" si="26"/>
        <v>49601.261087962965</v>
      </c>
      <c r="L440" s="12">
        <f t="shared" si="27"/>
        <v>49631.302754629629</v>
      </c>
      <c r="M440" s="9" t="b">
        <v>0</v>
      </c>
      <c r="N440" s="9">
        <v>11</v>
      </c>
      <c r="O440" s="9" t="b">
        <v>0</v>
      </c>
      <c r="P440" s="4">
        <f t="shared" si="24"/>
        <v>9.3799999999999994E-2</v>
      </c>
      <c r="Q440" s="5">
        <f t="shared" si="25"/>
        <v>170.54545454545453</v>
      </c>
      <c r="R440" s="9" t="s">
        <v>8269</v>
      </c>
      <c r="S440" s="9" t="s">
        <v>8308</v>
      </c>
      <c r="T440" s="9" t="s">
        <v>8314</v>
      </c>
    </row>
    <row r="441" spans="1:20" ht="43.2" x14ac:dyDescent="0.3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12">
        <f t="shared" si="26"/>
        <v>49224.761782407404</v>
      </c>
      <c r="L441" s="12">
        <f t="shared" si="27"/>
        <v>49234.761782407404</v>
      </c>
      <c r="M441" s="9" t="b">
        <v>0</v>
      </c>
      <c r="N441" s="9">
        <v>0</v>
      </c>
      <c r="O441" s="9" t="b">
        <v>0</v>
      </c>
      <c r="P441" s="4">
        <f t="shared" si="24"/>
        <v>0</v>
      </c>
      <c r="Q441" s="5" t="e">
        <f t="shared" si="25"/>
        <v>#DIV/0!</v>
      </c>
      <c r="R441" s="9" t="s">
        <v>8269</v>
      </c>
      <c r="S441" s="9" t="s">
        <v>8308</v>
      </c>
      <c r="T441" s="9" t="s">
        <v>8314</v>
      </c>
    </row>
    <row r="442" spans="1:20" ht="43.2" x14ac:dyDescent="0.3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12">
        <f t="shared" si="26"/>
        <v>49728.985567129625</v>
      </c>
      <c r="L442" s="12">
        <f t="shared" si="27"/>
        <v>49758.943900462968</v>
      </c>
      <c r="M442" s="9" t="b">
        <v>0</v>
      </c>
      <c r="N442" s="9">
        <v>1</v>
      </c>
      <c r="O442" s="9" t="b">
        <v>0</v>
      </c>
      <c r="P442" s="4">
        <f t="shared" si="24"/>
        <v>1E-3</v>
      </c>
      <c r="Q442" s="5">
        <f t="shared" si="25"/>
        <v>5</v>
      </c>
      <c r="R442" s="9" t="s">
        <v>8269</v>
      </c>
      <c r="S442" s="9" t="s">
        <v>8308</v>
      </c>
      <c r="T442" s="9" t="s">
        <v>8314</v>
      </c>
    </row>
    <row r="443" spans="1:20" ht="43.2" x14ac:dyDescent="0.3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12">
        <f t="shared" si="26"/>
        <v>48855.793935185182</v>
      </c>
      <c r="L443" s="12">
        <f t="shared" si="27"/>
        <v>48885.793935185182</v>
      </c>
      <c r="M443" s="9" t="b">
        <v>0</v>
      </c>
      <c r="N443" s="9">
        <v>0</v>
      </c>
      <c r="O443" s="9" t="b">
        <v>0</v>
      </c>
      <c r="P443" s="4">
        <f t="shared" si="24"/>
        <v>0</v>
      </c>
      <c r="Q443" s="5" t="e">
        <f t="shared" si="25"/>
        <v>#DIV/0!</v>
      </c>
      <c r="R443" s="9" t="s">
        <v>8269</v>
      </c>
      <c r="S443" s="9" t="s">
        <v>8308</v>
      </c>
      <c r="T443" s="9" t="s">
        <v>8314</v>
      </c>
    </row>
    <row r="444" spans="1:20" x14ac:dyDescent="0.3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12">
        <f t="shared" si="26"/>
        <v>49329.888692129629</v>
      </c>
      <c r="L444" s="12">
        <f t="shared" si="27"/>
        <v>49359.888692129629</v>
      </c>
      <c r="M444" s="9" t="b">
        <v>0</v>
      </c>
      <c r="N444" s="9">
        <v>17</v>
      </c>
      <c r="O444" s="9" t="b">
        <v>0</v>
      </c>
      <c r="P444" s="4">
        <f t="shared" si="24"/>
        <v>0.39358823529411763</v>
      </c>
      <c r="Q444" s="5">
        <f t="shared" si="25"/>
        <v>393.58823529411762</v>
      </c>
      <c r="R444" s="9" t="s">
        <v>8269</v>
      </c>
      <c r="S444" s="9" t="s">
        <v>8308</v>
      </c>
      <c r="T444" s="9" t="s">
        <v>8314</v>
      </c>
    </row>
    <row r="445" spans="1:20" ht="43.2" x14ac:dyDescent="0.3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12">
        <f t="shared" si="26"/>
        <v>48955.015057870369</v>
      </c>
      <c r="L445" s="12">
        <f t="shared" si="27"/>
        <v>48985.015057870369</v>
      </c>
      <c r="M445" s="9" t="b">
        <v>0</v>
      </c>
      <c r="N445" s="9">
        <v>2</v>
      </c>
      <c r="O445" s="9" t="b">
        <v>0</v>
      </c>
      <c r="P445" s="4">
        <f t="shared" si="24"/>
        <v>1E-3</v>
      </c>
      <c r="Q445" s="5">
        <f t="shared" si="25"/>
        <v>5</v>
      </c>
      <c r="R445" s="9" t="s">
        <v>8269</v>
      </c>
      <c r="S445" s="9" t="s">
        <v>8308</v>
      </c>
      <c r="T445" s="9" t="s">
        <v>8314</v>
      </c>
    </row>
    <row r="446" spans="1:20" ht="28.8" x14ac:dyDescent="0.3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12">
        <f t="shared" si="26"/>
        <v>48199.906956018516</v>
      </c>
      <c r="L446" s="12">
        <f t="shared" si="27"/>
        <v>48259.906956018516</v>
      </c>
      <c r="M446" s="9" t="b">
        <v>0</v>
      </c>
      <c r="N446" s="9">
        <v>1</v>
      </c>
      <c r="O446" s="9" t="b">
        <v>0</v>
      </c>
      <c r="P446" s="4">
        <f t="shared" si="24"/>
        <v>0.05</v>
      </c>
      <c r="Q446" s="5">
        <f t="shared" si="25"/>
        <v>50</v>
      </c>
      <c r="R446" s="9" t="s">
        <v>8269</v>
      </c>
      <c r="S446" s="9" t="s">
        <v>8308</v>
      </c>
      <c r="T446" s="9" t="s">
        <v>8314</v>
      </c>
    </row>
    <row r="447" spans="1:20" ht="43.2" x14ac:dyDescent="0.3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12">
        <f t="shared" si="26"/>
        <v>49435.335358796292</v>
      </c>
      <c r="L447" s="12">
        <f t="shared" si="27"/>
        <v>49450.335358796292</v>
      </c>
      <c r="M447" s="9" t="b">
        <v>0</v>
      </c>
      <c r="N447" s="9">
        <v>2</v>
      </c>
      <c r="O447" s="9" t="b">
        <v>0</v>
      </c>
      <c r="P447" s="4">
        <f t="shared" si="24"/>
        <v>3.3333333333333335E-5</v>
      </c>
      <c r="Q447" s="5">
        <f t="shared" si="25"/>
        <v>1</v>
      </c>
      <c r="R447" s="9" t="s">
        <v>8269</v>
      </c>
      <c r="S447" s="9" t="s">
        <v>8308</v>
      </c>
      <c r="T447" s="9" t="s">
        <v>8314</v>
      </c>
    </row>
    <row r="448" spans="1:20" ht="43.2" x14ac:dyDescent="0.3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12">
        <f t="shared" si="26"/>
        <v>49342.083564814813</v>
      </c>
      <c r="L448" s="12">
        <f t="shared" si="27"/>
        <v>49372.083564814813</v>
      </c>
      <c r="M448" s="9" t="b">
        <v>0</v>
      </c>
      <c r="N448" s="9">
        <v>16</v>
      </c>
      <c r="O448" s="9" t="b">
        <v>0</v>
      </c>
      <c r="P448" s="4">
        <f t="shared" si="24"/>
        <v>7.2952380952380949E-2</v>
      </c>
      <c r="Q448" s="5">
        <f t="shared" si="25"/>
        <v>47.875</v>
      </c>
      <c r="R448" s="9" t="s">
        <v>8269</v>
      </c>
      <c r="S448" s="9" t="s">
        <v>8308</v>
      </c>
      <c r="T448" s="9" t="s">
        <v>8314</v>
      </c>
    </row>
    <row r="449" spans="1:20" ht="43.2" x14ac:dyDescent="0.3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12">
        <f t="shared" si="26"/>
        <v>48636.555127314816</v>
      </c>
      <c r="L449" s="12">
        <f t="shared" si="27"/>
        <v>48661.513460648144</v>
      </c>
      <c r="M449" s="9" t="b">
        <v>0</v>
      </c>
      <c r="N449" s="9">
        <v>1</v>
      </c>
      <c r="O449" s="9" t="b">
        <v>0</v>
      </c>
      <c r="P449" s="4">
        <f t="shared" si="24"/>
        <v>1.6666666666666666E-4</v>
      </c>
      <c r="Q449" s="5">
        <f t="shared" si="25"/>
        <v>5</v>
      </c>
      <c r="R449" s="9" t="s">
        <v>8269</v>
      </c>
      <c r="S449" s="9" t="s">
        <v>8308</v>
      </c>
      <c r="T449" s="9" t="s">
        <v>8314</v>
      </c>
    </row>
    <row r="450" spans="1:20" ht="43.2" x14ac:dyDescent="0.3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12">
        <f t="shared" si="26"/>
        <v>49058.758043981477</v>
      </c>
      <c r="L450" s="12">
        <f t="shared" si="27"/>
        <v>49078.758043981477</v>
      </c>
      <c r="M450" s="9" t="b">
        <v>0</v>
      </c>
      <c r="N450" s="9">
        <v>4</v>
      </c>
      <c r="O450" s="9" t="b">
        <v>0</v>
      </c>
      <c r="P450" s="4">
        <f t="shared" ref="P450:P513" si="28">E450/D450</f>
        <v>3.2804E-2</v>
      </c>
      <c r="Q450" s="5">
        <f t="shared" ref="Q450:Q513" si="29">E450/N450</f>
        <v>20.502500000000001</v>
      </c>
      <c r="R450" s="9" t="s">
        <v>8269</v>
      </c>
      <c r="S450" s="9" t="s">
        <v>8308</v>
      </c>
      <c r="T450" s="9" t="s">
        <v>8314</v>
      </c>
    </row>
    <row r="451" spans="1:20" ht="43.2" x14ac:dyDescent="0.3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12">
        <f t="shared" ref="K451:K514" si="30">(((J451/60)/60)/24)+DATE(1990,1,1)</f>
        <v>48839.568113425928</v>
      </c>
      <c r="L451" s="12">
        <f t="shared" ref="L451:L514" si="31">(((I451/60)/60)/24)+DATE(1990,1,1)</f>
        <v>48869.568113425928</v>
      </c>
      <c r="M451" s="9" t="b">
        <v>0</v>
      </c>
      <c r="N451" s="9">
        <v>5</v>
      </c>
      <c r="O451" s="9" t="b">
        <v>0</v>
      </c>
      <c r="P451" s="4">
        <f t="shared" si="28"/>
        <v>2.2499999999999999E-2</v>
      </c>
      <c r="Q451" s="5">
        <f t="shared" si="29"/>
        <v>9</v>
      </c>
      <c r="R451" s="9" t="s">
        <v>8269</v>
      </c>
      <c r="S451" s="9" t="s">
        <v>8308</v>
      </c>
      <c r="T451" s="9" t="s">
        <v>8314</v>
      </c>
    </row>
    <row r="452" spans="1:20" ht="43.2" x14ac:dyDescent="0.3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12">
        <f t="shared" si="30"/>
        <v>48959.946759259255</v>
      </c>
      <c r="L452" s="12">
        <f t="shared" si="31"/>
        <v>48989.946759259255</v>
      </c>
      <c r="M452" s="9" t="b">
        <v>0</v>
      </c>
      <c r="N452" s="9">
        <v>7</v>
      </c>
      <c r="O452" s="9" t="b">
        <v>0</v>
      </c>
      <c r="P452" s="4">
        <f t="shared" si="28"/>
        <v>7.92E-3</v>
      </c>
      <c r="Q452" s="5">
        <f t="shared" si="29"/>
        <v>56.571428571428569</v>
      </c>
      <c r="R452" s="9" t="s">
        <v>8269</v>
      </c>
      <c r="S452" s="9" t="s">
        <v>8308</v>
      </c>
      <c r="T452" s="9" t="s">
        <v>8314</v>
      </c>
    </row>
    <row r="453" spans="1:20" ht="43.2" x14ac:dyDescent="0.3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12">
        <f t="shared" si="30"/>
        <v>48939.715173611112</v>
      </c>
      <c r="L453" s="12">
        <f t="shared" si="31"/>
        <v>48969.715173611112</v>
      </c>
      <c r="M453" s="9" t="b">
        <v>0</v>
      </c>
      <c r="N453" s="9">
        <v>0</v>
      </c>
      <c r="O453" s="9" t="b">
        <v>0</v>
      </c>
      <c r="P453" s="4">
        <f t="shared" si="28"/>
        <v>0</v>
      </c>
      <c r="Q453" s="5" t="e">
        <f t="shared" si="29"/>
        <v>#DIV/0!</v>
      </c>
      <c r="R453" s="9" t="s">
        <v>8269</v>
      </c>
      <c r="S453" s="9" t="s">
        <v>8308</v>
      </c>
      <c r="T453" s="9" t="s">
        <v>8314</v>
      </c>
    </row>
    <row r="454" spans="1:20" ht="28.8" x14ac:dyDescent="0.3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12">
        <f t="shared" si="30"/>
        <v>49412.703877314809</v>
      </c>
      <c r="L454" s="12">
        <f t="shared" si="31"/>
        <v>49442.703877314809</v>
      </c>
      <c r="M454" s="9" t="b">
        <v>0</v>
      </c>
      <c r="N454" s="9">
        <v>12</v>
      </c>
      <c r="O454" s="9" t="b">
        <v>0</v>
      </c>
      <c r="P454" s="4">
        <f t="shared" si="28"/>
        <v>0.64</v>
      </c>
      <c r="Q454" s="5">
        <f t="shared" si="29"/>
        <v>40</v>
      </c>
      <c r="R454" s="9" t="s">
        <v>8269</v>
      </c>
      <c r="S454" s="9" t="s">
        <v>8308</v>
      </c>
      <c r="T454" s="9" t="s">
        <v>8314</v>
      </c>
    </row>
    <row r="455" spans="1:20" ht="43.2" x14ac:dyDescent="0.3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12">
        <f t="shared" si="30"/>
        <v>49343.824988425928</v>
      </c>
      <c r="L455" s="12">
        <f t="shared" si="31"/>
        <v>49359.824988425928</v>
      </c>
      <c r="M455" s="9" t="b">
        <v>0</v>
      </c>
      <c r="N455" s="9">
        <v>2</v>
      </c>
      <c r="O455" s="9" t="b">
        <v>0</v>
      </c>
      <c r="P455" s="4">
        <f t="shared" si="28"/>
        <v>2.740447957839262E-4</v>
      </c>
      <c r="Q455" s="5">
        <f t="shared" si="29"/>
        <v>13</v>
      </c>
      <c r="R455" s="9" t="s">
        <v>8269</v>
      </c>
      <c r="S455" s="9" t="s">
        <v>8308</v>
      </c>
      <c r="T455" s="9" t="s">
        <v>8314</v>
      </c>
    </row>
    <row r="456" spans="1:20" ht="43.2" x14ac:dyDescent="0.3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12">
        <f t="shared" si="30"/>
        <v>49243.717256944445</v>
      </c>
      <c r="L456" s="12">
        <f t="shared" si="31"/>
        <v>49274.551388888889</v>
      </c>
      <c r="M456" s="9" t="b">
        <v>0</v>
      </c>
      <c r="N456" s="9">
        <v>5</v>
      </c>
      <c r="O456" s="9" t="b">
        <v>0</v>
      </c>
      <c r="P456" s="4">
        <f t="shared" si="28"/>
        <v>8.2000000000000007E-3</v>
      </c>
      <c r="Q456" s="5">
        <f t="shared" si="29"/>
        <v>16.399999999999999</v>
      </c>
      <c r="R456" s="9" t="s">
        <v>8269</v>
      </c>
      <c r="S456" s="9" t="s">
        <v>8308</v>
      </c>
      <c r="T456" s="9" t="s">
        <v>8314</v>
      </c>
    </row>
    <row r="457" spans="1:20" ht="43.2" x14ac:dyDescent="0.3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12">
        <f t="shared" si="30"/>
        <v>48276.002569444441</v>
      </c>
      <c r="L457" s="12">
        <f t="shared" si="31"/>
        <v>48321.021527777775</v>
      </c>
      <c r="M457" s="9" t="b">
        <v>0</v>
      </c>
      <c r="N457" s="9">
        <v>2</v>
      </c>
      <c r="O457" s="9" t="b">
        <v>0</v>
      </c>
      <c r="P457" s="4">
        <f t="shared" si="28"/>
        <v>6.9230769230769226E-4</v>
      </c>
      <c r="Q457" s="5">
        <f t="shared" si="29"/>
        <v>22.5</v>
      </c>
      <c r="R457" s="9" t="s">
        <v>8269</v>
      </c>
      <c r="S457" s="9" t="s">
        <v>8308</v>
      </c>
      <c r="T457" s="9" t="s">
        <v>8314</v>
      </c>
    </row>
    <row r="458" spans="1:20" ht="43.2" x14ac:dyDescent="0.3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12">
        <f t="shared" si="30"/>
        <v>48852.694456018515</v>
      </c>
      <c r="L458" s="12">
        <f t="shared" si="31"/>
        <v>48874.165972222225</v>
      </c>
      <c r="M458" s="9" t="b">
        <v>0</v>
      </c>
      <c r="N458" s="9">
        <v>3</v>
      </c>
      <c r="O458" s="9" t="b">
        <v>0</v>
      </c>
      <c r="P458" s="4">
        <f t="shared" si="28"/>
        <v>6.8631863186318634E-3</v>
      </c>
      <c r="Q458" s="5">
        <f t="shared" si="29"/>
        <v>20.333333333333332</v>
      </c>
      <c r="R458" s="9" t="s">
        <v>8269</v>
      </c>
      <c r="S458" s="9" t="s">
        <v>8308</v>
      </c>
      <c r="T458" s="9" t="s">
        <v>8314</v>
      </c>
    </row>
    <row r="459" spans="1:20" ht="43.2" x14ac:dyDescent="0.3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12">
        <f t="shared" si="30"/>
        <v>49142.767500000002</v>
      </c>
      <c r="L459" s="12">
        <f t="shared" si="31"/>
        <v>49172.767500000002</v>
      </c>
      <c r="M459" s="9" t="b">
        <v>0</v>
      </c>
      <c r="N459" s="9">
        <v>0</v>
      </c>
      <c r="O459" s="9" t="b">
        <v>0</v>
      </c>
      <c r="P459" s="4">
        <f t="shared" si="28"/>
        <v>0</v>
      </c>
      <c r="Q459" s="5" t="e">
        <f t="shared" si="29"/>
        <v>#DIV/0!</v>
      </c>
      <c r="R459" s="9" t="s">
        <v>8269</v>
      </c>
      <c r="S459" s="9" t="s">
        <v>8308</v>
      </c>
      <c r="T459" s="9" t="s">
        <v>8314</v>
      </c>
    </row>
    <row r="460" spans="1:20" ht="43.2" x14ac:dyDescent="0.3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12">
        <f t="shared" si="30"/>
        <v>48683.69976851852</v>
      </c>
      <c r="L460" s="12">
        <f t="shared" si="31"/>
        <v>48713.69976851852</v>
      </c>
      <c r="M460" s="9" t="b">
        <v>0</v>
      </c>
      <c r="N460" s="9">
        <v>49</v>
      </c>
      <c r="O460" s="9" t="b">
        <v>0</v>
      </c>
      <c r="P460" s="4">
        <f t="shared" si="28"/>
        <v>8.2100000000000006E-2</v>
      </c>
      <c r="Q460" s="5">
        <f t="shared" si="29"/>
        <v>16.755102040816325</v>
      </c>
      <c r="R460" s="9" t="s">
        <v>8269</v>
      </c>
      <c r="S460" s="9" t="s">
        <v>8308</v>
      </c>
      <c r="T460" s="9" t="s">
        <v>8314</v>
      </c>
    </row>
    <row r="461" spans="1:20" ht="43.2" x14ac:dyDescent="0.3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12">
        <f t="shared" si="30"/>
        <v>48105.6403587963</v>
      </c>
      <c r="L461" s="12">
        <f t="shared" si="31"/>
        <v>48165.682025462964</v>
      </c>
      <c r="M461" s="9" t="b">
        <v>0</v>
      </c>
      <c r="N461" s="9">
        <v>1</v>
      </c>
      <c r="O461" s="9" t="b">
        <v>0</v>
      </c>
      <c r="P461" s="4">
        <f t="shared" si="28"/>
        <v>6.4102564102564103E-4</v>
      </c>
      <c r="Q461" s="5">
        <f t="shared" si="29"/>
        <v>25</v>
      </c>
      <c r="R461" s="9" t="s">
        <v>8269</v>
      </c>
      <c r="S461" s="9" t="s">
        <v>8308</v>
      </c>
      <c r="T461" s="9" t="s">
        <v>8314</v>
      </c>
    </row>
    <row r="462" spans="1:20" ht="28.8" x14ac:dyDescent="0.3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12">
        <f t="shared" si="30"/>
        <v>49064.542534722219</v>
      </c>
      <c r="L462" s="12">
        <f t="shared" si="31"/>
        <v>49096.166666666664</v>
      </c>
      <c r="M462" s="9" t="b">
        <v>0</v>
      </c>
      <c r="N462" s="9">
        <v>2</v>
      </c>
      <c r="O462" s="9" t="b">
        <v>0</v>
      </c>
      <c r="P462" s="4">
        <f t="shared" si="28"/>
        <v>2.9411764705882353E-3</v>
      </c>
      <c r="Q462" s="5">
        <f t="shared" si="29"/>
        <v>12.5</v>
      </c>
      <c r="R462" s="9" t="s">
        <v>8269</v>
      </c>
      <c r="S462" s="9" t="s">
        <v>8308</v>
      </c>
      <c r="T462" s="9" t="s">
        <v>8314</v>
      </c>
    </row>
    <row r="463" spans="1:20" ht="43.2" x14ac:dyDescent="0.3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12">
        <f t="shared" si="30"/>
        <v>48712.84684027778</v>
      </c>
      <c r="L463" s="12">
        <f t="shared" si="31"/>
        <v>48732.84684027778</v>
      </c>
      <c r="M463" s="9" t="b">
        <v>0</v>
      </c>
      <c r="N463" s="9">
        <v>0</v>
      </c>
      <c r="O463" s="9" t="b">
        <v>0</v>
      </c>
      <c r="P463" s="4">
        <f t="shared" si="28"/>
        <v>0</v>
      </c>
      <c r="Q463" s="5" t="e">
        <f t="shared" si="29"/>
        <v>#DIV/0!</v>
      </c>
      <c r="R463" s="9" t="s">
        <v>8269</v>
      </c>
      <c r="S463" s="9" t="s">
        <v>8308</v>
      </c>
      <c r="T463" s="9" t="s">
        <v>8314</v>
      </c>
    </row>
    <row r="464" spans="1:20" ht="43.2" x14ac:dyDescent="0.3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12">
        <f t="shared" si="30"/>
        <v>48010.126631944448</v>
      </c>
      <c r="L464" s="12">
        <f t="shared" si="31"/>
        <v>48070.126631944448</v>
      </c>
      <c r="M464" s="9" t="b">
        <v>0</v>
      </c>
      <c r="N464" s="9">
        <v>0</v>
      </c>
      <c r="O464" s="9" t="b">
        <v>0</v>
      </c>
      <c r="P464" s="4">
        <f t="shared" si="28"/>
        <v>0</v>
      </c>
      <c r="Q464" s="5" t="e">
        <f t="shared" si="29"/>
        <v>#DIV/0!</v>
      </c>
      <c r="R464" s="9" t="s">
        <v>8269</v>
      </c>
      <c r="S464" s="9" t="s">
        <v>8308</v>
      </c>
      <c r="T464" s="9" t="s">
        <v>8314</v>
      </c>
    </row>
    <row r="465" spans="1:20" ht="43.2" x14ac:dyDescent="0.3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12">
        <f t="shared" si="30"/>
        <v>48055.710104166668</v>
      </c>
      <c r="L465" s="12">
        <f t="shared" si="31"/>
        <v>48115.710104166668</v>
      </c>
      <c r="M465" s="9" t="b">
        <v>0</v>
      </c>
      <c r="N465" s="9">
        <v>11</v>
      </c>
      <c r="O465" s="9" t="b">
        <v>0</v>
      </c>
      <c r="P465" s="4">
        <f t="shared" si="28"/>
        <v>2.2727272727272728E-2</v>
      </c>
      <c r="Q465" s="5">
        <f t="shared" si="29"/>
        <v>113.63636363636364</v>
      </c>
      <c r="R465" s="9" t="s">
        <v>8269</v>
      </c>
      <c r="S465" s="9" t="s">
        <v>8308</v>
      </c>
      <c r="T465" s="9" t="s">
        <v>8314</v>
      </c>
    </row>
    <row r="466" spans="1:20" ht="28.8" x14ac:dyDescent="0.3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12">
        <f t="shared" si="30"/>
        <v>49793.848784722228</v>
      </c>
      <c r="L466" s="12">
        <f t="shared" si="31"/>
        <v>49813.848784722228</v>
      </c>
      <c r="M466" s="9" t="b">
        <v>0</v>
      </c>
      <c r="N466" s="9">
        <v>1</v>
      </c>
      <c r="O466" s="9" t="b">
        <v>0</v>
      </c>
      <c r="P466" s="4">
        <f t="shared" si="28"/>
        <v>9.9009900990099011E-4</v>
      </c>
      <c r="Q466" s="5">
        <f t="shared" si="29"/>
        <v>1</v>
      </c>
      <c r="R466" s="9" t="s">
        <v>8269</v>
      </c>
      <c r="S466" s="9" t="s">
        <v>8308</v>
      </c>
      <c r="T466" s="9" t="s">
        <v>8314</v>
      </c>
    </row>
    <row r="467" spans="1:20" x14ac:dyDescent="0.3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12">
        <f t="shared" si="30"/>
        <v>49106.120069444441</v>
      </c>
      <c r="L467" s="12">
        <f t="shared" si="31"/>
        <v>49122.120069444441</v>
      </c>
      <c r="M467" s="9" t="b">
        <v>0</v>
      </c>
      <c r="N467" s="9">
        <v>8</v>
      </c>
      <c r="O467" s="9" t="b">
        <v>0</v>
      </c>
      <c r="P467" s="4">
        <f t="shared" si="28"/>
        <v>0.26953125</v>
      </c>
      <c r="Q467" s="5">
        <f t="shared" si="29"/>
        <v>17.25</v>
      </c>
      <c r="R467" s="9" t="s">
        <v>8269</v>
      </c>
      <c r="S467" s="9" t="s">
        <v>8308</v>
      </c>
      <c r="T467" s="9" t="s">
        <v>8314</v>
      </c>
    </row>
    <row r="468" spans="1:20" ht="43.2" x14ac:dyDescent="0.3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12">
        <f t="shared" si="30"/>
        <v>48434.942870370374</v>
      </c>
      <c r="L468" s="12">
        <f t="shared" si="31"/>
        <v>48464.942870370374</v>
      </c>
      <c r="M468" s="9" t="b">
        <v>0</v>
      </c>
      <c r="N468" s="9">
        <v>5</v>
      </c>
      <c r="O468" s="9" t="b">
        <v>0</v>
      </c>
      <c r="P468" s="4">
        <f t="shared" si="28"/>
        <v>7.6E-3</v>
      </c>
      <c r="Q468" s="5">
        <f t="shared" si="29"/>
        <v>15.2</v>
      </c>
      <c r="R468" s="9" t="s">
        <v>8269</v>
      </c>
      <c r="S468" s="9" t="s">
        <v>8308</v>
      </c>
      <c r="T468" s="9" t="s">
        <v>8314</v>
      </c>
    </row>
    <row r="469" spans="1:20" ht="43.2" x14ac:dyDescent="0.3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12">
        <f t="shared" si="30"/>
        <v>48440.679791666669</v>
      </c>
      <c r="L469" s="12">
        <f t="shared" si="31"/>
        <v>48485.679791666669</v>
      </c>
      <c r="M469" s="9" t="b">
        <v>0</v>
      </c>
      <c r="N469" s="9">
        <v>39</v>
      </c>
      <c r="O469" s="9" t="b">
        <v>0</v>
      </c>
      <c r="P469" s="4">
        <f t="shared" si="28"/>
        <v>0.21575</v>
      </c>
      <c r="Q469" s="5">
        <f t="shared" si="29"/>
        <v>110.64102564102564</v>
      </c>
      <c r="R469" s="9" t="s">
        <v>8269</v>
      </c>
      <c r="S469" s="9" t="s">
        <v>8308</v>
      </c>
      <c r="T469" s="9" t="s">
        <v>8314</v>
      </c>
    </row>
    <row r="470" spans="1:20" ht="43.2" x14ac:dyDescent="0.3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12">
        <f t="shared" si="30"/>
        <v>48346.167627314811</v>
      </c>
      <c r="L470" s="12">
        <f t="shared" si="31"/>
        <v>48406.160474537035</v>
      </c>
      <c r="M470" s="9" t="b">
        <v>0</v>
      </c>
      <c r="N470" s="9">
        <v>0</v>
      </c>
      <c r="O470" s="9" t="b">
        <v>0</v>
      </c>
      <c r="P470" s="4">
        <f t="shared" si="28"/>
        <v>0</v>
      </c>
      <c r="Q470" s="5" t="e">
        <f t="shared" si="29"/>
        <v>#DIV/0!</v>
      </c>
      <c r="R470" s="9" t="s">
        <v>8269</v>
      </c>
      <c r="S470" s="9" t="s">
        <v>8308</v>
      </c>
      <c r="T470" s="9" t="s">
        <v>8314</v>
      </c>
    </row>
    <row r="471" spans="1:20" ht="28.8" x14ac:dyDescent="0.3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12">
        <f t="shared" si="30"/>
        <v>49132.989861111113</v>
      </c>
      <c r="L471" s="12">
        <f t="shared" si="31"/>
        <v>49192.989861111113</v>
      </c>
      <c r="M471" s="9" t="b">
        <v>0</v>
      </c>
      <c r="N471" s="9">
        <v>0</v>
      </c>
      <c r="O471" s="9" t="b">
        <v>0</v>
      </c>
      <c r="P471" s="4">
        <f t="shared" si="28"/>
        <v>0</v>
      </c>
      <c r="Q471" s="5" t="e">
        <f t="shared" si="29"/>
        <v>#DIV/0!</v>
      </c>
      <c r="R471" s="9" t="s">
        <v>8269</v>
      </c>
      <c r="S471" s="9" t="s">
        <v>8308</v>
      </c>
      <c r="T471" s="9" t="s">
        <v>8314</v>
      </c>
    </row>
    <row r="472" spans="1:20" ht="43.2" x14ac:dyDescent="0.3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12">
        <f t="shared" si="30"/>
        <v>48910.167696759258</v>
      </c>
      <c r="L472" s="12">
        <f t="shared" si="31"/>
        <v>48960.166666666664</v>
      </c>
      <c r="M472" s="9" t="b">
        <v>0</v>
      </c>
      <c r="N472" s="9">
        <v>2</v>
      </c>
      <c r="O472" s="9" t="b">
        <v>0</v>
      </c>
      <c r="P472" s="4">
        <f t="shared" si="28"/>
        <v>1.0200000000000001E-2</v>
      </c>
      <c r="Q472" s="5">
        <f t="shared" si="29"/>
        <v>25.5</v>
      </c>
      <c r="R472" s="9" t="s">
        <v>8269</v>
      </c>
      <c r="S472" s="9" t="s">
        <v>8308</v>
      </c>
      <c r="T472" s="9" t="s">
        <v>8314</v>
      </c>
    </row>
    <row r="473" spans="1:20" ht="57.6" x14ac:dyDescent="0.3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12">
        <f t="shared" si="30"/>
        <v>49008.721979166665</v>
      </c>
      <c r="L473" s="12">
        <f t="shared" si="31"/>
        <v>49053.680312500001</v>
      </c>
      <c r="M473" s="9" t="b">
        <v>0</v>
      </c>
      <c r="N473" s="9">
        <v>170</v>
      </c>
      <c r="O473" s="9" t="b">
        <v>0</v>
      </c>
      <c r="P473" s="4">
        <f t="shared" si="28"/>
        <v>0.11892727272727273</v>
      </c>
      <c r="Q473" s="5">
        <f t="shared" si="29"/>
        <v>38.476470588235294</v>
      </c>
      <c r="R473" s="9" t="s">
        <v>8269</v>
      </c>
      <c r="S473" s="9" t="s">
        <v>8308</v>
      </c>
      <c r="T473" s="9" t="s">
        <v>8314</v>
      </c>
    </row>
    <row r="474" spans="1:20" ht="43.2" x14ac:dyDescent="0.3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12">
        <f t="shared" si="30"/>
        <v>49149.922662037039</v>
      </c>
      <c r="L474" s="12">
        <f t="shared" si="31"/>
        <v>49179.922662037039</v>
      </c>
      <c r="M474" s="9" t="b">
        <v>0</v>
      </c>
      <c r="N474" s="9">
        <v>5</v>
      </c>
      <c r="O474" s="9" t="b">
        <v>0</v>
      </c>
      <c r="P474" s="4">
        <f t="shared" si="28"/>
        <v>0.17624999999999999</v>
      </c>
      <c r="Q474" s="5">
        <f t="shared" si="29"/>
        <v>28.2</v>
      </c>
      <c r="R474" s="9" t="s">
        <v>8269</v>
      </c>
      <c r="S474" s="9" t="s">
        <v>8308</v>
      </c>
      <c r="T474" s="9" t="s">
        <v>8314</v>
      </c>
    </row>
    <row r="475" spans="1:20" ht="43.2" x14ac:dyDescent="0.3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12">
        <f t="shared" si="30"/>
        <v>49174.698136574072</v>
      </c>
      <c r="L475" s="12">
        <f t="shared" si="31"/>
        <v>49204.698136574072</v>
      </c>
      <c r="M475" s="9" t="b">
        <v>0</v>
      </c>
      <c r="N475" s="9">
        <v>14</v>
      </c>
      <c r="O475" s="9" t="b">
        <v>0</v>
      </c>
      <c r="P475" s="4">
        <f t="shared" si="28"/>
        <v>2.87E-2</v>
      </c>
      <c r="Q475" s="5">
        <f t="shared" si="29"/>
        <v>61.5</v>
      </c>
      <c r="R475" s="9" t="s">
        <v>8269</v>
      </c>
      <c r="S475" s="9" t="s">
        <v>8308</v>
      </c>
      <c r="T475" s="9" t="s">
        <v>8314</v>
      </c>
    </row>
    <row r="476" spans="1:20" ht="43.2" x14ac:dyDescent="0.3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12">
        <f t="shared" si="30"/>
        <v>50058.329039351855</v>
      </c>
      <c r="L476" s="12">
        <f t="shared" si="31"/>
        <v>50088.329039351855</v>
      </c>
      <c r="M476" s="9" t="b">
        <v>0</v>
      </c>
      <c r="N476" s="9">
        <v>1</v>
      </c>
      <c r="O476" s="9" t="b">
        <v>0</v>
      </c>
      <c r="P476" s="4">
        <f t="shared" si="28"/>
        <v>3.0303030303030303E-4</v>
      </c>
      <c r="Q476" s="5">
        <f t="shared" si="29"/>
        <v>1</v>
      </c>
      <c r="R476" s="9" t="s">
        <v>8269</v>
      </c>
      <c r="S476" s="9" t="s">
        <v>8308</v>
      </c>
      <c r="T476" s="9" t="s">
        <v>8314</v>
      </c>
    </row>
    <row r="477" spans="1:20" ht="43.2" x14ac:dyDescent="0.3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12">
        <f t="shared" si="30"/>
        <v>49405.086145833338</v>
      </c>
      <c r="L477" s="12">
        <f t="shared" si="31"/>
        <v>49435.086145833338</v>
      </c>
      <c r="M477" s="9" t="b">
        <v>0</v>
      </c>
      <c r="N477" s="9">
        <v>0</v>
      </c>
      <c r="O477" s="9" t="b">
        <v>0</v>
      </c>
      <c r="P477" s="4">
        <f t="shared" si="28"/>
        <v>0</v>
      </c>
      <c r="Q477" s="5" t="e">
        <f t="shared" si="29"/>
        <v>#DIV/0!</v>
      </c>
      <c r="R477" s="9" t="s">
        <v>8269</v>
      </c>
      <c r="S477" s="9" t="s">
        <v>8308</v>
      </c>
      <c r="T477" s="9" t="s">
        <v>8314</v>
      </c>
    </row>
    <row r="478" spans="1:20" ht="28.8" x14ac:dyDescent="0.3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12">
        <f t="shared" si="30"/>
        <v>49062.975011574075</v>
      </c>
      <c r="L478" s="12">
        <f t="shared" si="31"/>
        <v>49098.165972222225</v>
      </c>
      <c r="M478" s="9" t="b">
        <v>0</v>
      </c>
      <c r="N478" s="9">
        <v>124</v>
      </c>
      <c r="O478" s="9" t="b">
        <v>0</v>
      </c>
      <c r="P478" s="4">
        <f t="shared" si="28"/>
        <v>2.2302681818181819E-2</v>
      </c>
      <c r="Q478" s="5">
        <f t="shared" si="29"/>
        <v>39.569274193548388</v>
      </c>
      <c r="R478" s="9" t="s">
        <v>8269</v>
      </c>
      <c r="S478" s="9" t="s">
        <v>8308</v>
      </c>
      <c r="T478" s="9" t="s">
        <v>8314</v>
      </c>
    </row>
    <row r="479" spans="1:20" ht="43.2" x14ac:dyDescent="0.3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12">
        <f t="shared" si="30"/>
        <v>48292.83488425926</v>
      </c>
      <c r="L479" s="12">
        <f t="shared" si="31"/>
        <v>48352.83488425926</v>
      </c>
      <c r="M479" s="9" t="b">
        <v>0</v>
      </c>
      <c r="N479" s="9">
        <v>0</v>
      </c>
      <c r="O479" s="9" t="b">
        <v>0</v>
      </c>
      <c r="P479" s="4">
        <f t="shared" si="28"/>
        <v>0</v>
      </c>
      <c r="Q479" s="5" t="e">
        <f t="shared" si="29"/>
        <v>#DIV/0!</v>
      </c>
      <c r="R479" s="9" t="s">
        <v>8269</v>
      </c>
      <c r="S479" s="9" t="s">
        <v>8308</v>
      </c>
      <c r="T479" s="9" t="s">
        <v>8314</v>
      </c>
    </row>
    <row r="480" spans="1:20" ht="43.2" x14ac:dyDescent="0.3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12">
        <f t="shared" si="30"/>
        <v>49370.910983796297</v>
      </c>
      <c r="L480" s="12">
        <f t="shared" si="31"/>
        <v>49400.869317129633</v>
      </c>
      <c r="M480" s="9" t="b">
        <v>0</v>
      </c>
      <c r="N480" s="9">
        <v>0</v>
      </c>
      <c r="O480" s="9" t="b">
        <v>0</v>
      </c>
      <c r="P480" s="4">
        <f t="shared" si="28"/>
        <v>0</v>
      </c>
      <c r="Q480" s="5" t="e">
        <f t="shared" si="29"/>
        <v>#DIV/0!</v>
      </c>
      <c r="R480" s="9" t="s">
        <v>8269</v>
      </c>
      <c r="S480" s="9" t="s">
        <v>8308</v>
      </c>
      <c r="T480" s="9" t="s">
        <v>8314</v>
      </c>
    </row>
    <row r="481" spans="1:20" ht="43.2" x14ac:dyDescent="0.3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12">
        <f t="shared" si="30"/>
        <v>49209.407812500001</v>
      </c>
      <c r="L481" s="12">
        <f t="shared" si="31"/>
        <v>49269.449479166666</v>
      </c>
      <c r="M481" s="9" t="b">
        <v>0</v>
      </c>
      <c r="N481" s="9">
        <v>55</v>
      </c>
      <c r="O481" s="9" t="b">
        <v>0</v>
      </c>
      <c r="P481" s="4">
        <f t="shared" si="28"/>
        <v>0.3256</v>
      </c>
      <c r="Q481" s="5">
        <f t="shared" si="29"/>
        <v>88.8</v>
      </c>
      <c r="R481" s="9" t="s">
        <v>8269</v>
      </c>
      <c r="S481" s="9" t="s">
        <v>8308</v>
      </c>
      <c r="T481" s="9" t="s">
        <v>8314</v>
      </c>
    </row>
    <row r="482" spans="1:20" ht="43.2" x14ac:dyDescent="0.3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12">
        <f t="shared" si="30"/>
        <v>48770.500173611108</v>
      </c>
      <c r="L482" s="12">
        <f t="shared" si="31"/>
        <v>48800.500173611108</v>
      </c>
      <c r="M482" s="9" t="b">
        <v>0</v>
      </c>
      <c r="N482" s="9">
        <v>140</v>
      </c>
      <c r="O482" s="9" t="b">
        <v>0</v>
      </c>
      <c r="P482" s="4">
        <f t="shared" si="28"/>
        <v>0.19409999999999999</v>
      </c>
      <c r="Q482" s="5">
        <f t="shared" si="29"/>
        <v>55.457142857142856</v>
      </c>
      <c r="R482" s="9" t="s">
        <v>8269</v>
      </c>
      <c r="S482" s="9" t="s">
        <v>8308</v>
      </c>
      <c r="T482" s="9" t="s">
        <v>8314</v>
      </c>
    </row>
    <row r="483" spans="1:20" ht="43.2" x14ac:dyDescent="0.3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12">
        <f t="shared" si="30"/>
        <v>48467.672326388885</v>
      </c>
      <c r="L483" s="12">
        <f t="shared" si="31"/>
        <v>48497.672326388885</v>
      </c>
      <c r="M483" s="9" t="b">
        <v>0</v>
      </c>
      <c r="N483" s="9">
        <v>21</v>
      </c>
      <c r="O483" s="9" t="b">
        <v>0</v>
      </c>
      <c r="P483" s="4">
        <f t="shared" si="28"/>
        <v>6.0999999999999999E-2</v>
      </c>
      <c r="Q483" s="5">
        <f t="shared" si="29"/>
        <v>87.142857142857139</v>
      </c>
      <c r="R483" s="9" t="s">
        <v>8269</v>
      </c>
      <c r="S483" s="9" t="s">
        <v>8308</v>
      </c>
      <c r="T483" s="9" t="s">
        <v>8314</v>
      </c>
    </row>
    <row r="484" spans="1:20" ht="43.2" x14ac:dyDescent="0.3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12">
        <f t="shared" si="30"/>
        <v>49752.896875000006</v>
      </c>
      <c r="L484" s="12">
        <f t="shared" si="31"/>
        <v>49779.606944444444</v>
      </c>
      <c r="M484" s="9" t="b">
        <v>0</v>
      </c>
      <c r="N484" s="9">
        <v>1</v>
      </c>
      <c r="O484" s="9" t="b">
        <v>0</v>
      </c>
      <c r="P484" s="4">
        <f t="shared" si="28"/>
        <v>1E-3</v>
      </c>
      <c r="Q484" s="5">
        <f t="shared" si="29"/>
        <v>10</v>
      </c>
      <c r="R484" s="9" t="s">
        <v>8269</v>
      </c>
      <c r="S484" s="9" t="s">
        <v>8308</v>
      </c>
      <c r="T484" s="9" t="s">
        <v>8314</v>
      </c>
    </row>
    <row r="485" spans="1:20" ht="43.2" x14ac:dyDescent="0.3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12">
        <f t="shared" si="30"/>
        <v>48548.197592592594</v>
      </c>
      <c r="L485" s="12">
        <f t="shared" si="31"/>
        <v>48608.197592592594</v>
      </c>
      <c r="M485" s="9" t="b">
        <v>0</v>
      </c>
      <c r="N485" s="9">
        <v>147</v>
      </c>
      <c r="O485" s="9" t="b">
        <v>0</v>
      </c>
      <c r="P485" s="4">
        <f t="shared" si="28"/>
        <v>0.502</v>
      </c>
      <c r="Q485" s="5">
        <f t="shared" si="29"/>
        <v>51.224489795918366</v>
      </c>
      <c r="R485" s="9" t="s">
        <v>8269</v>
      </c>
      <c r="S485" s="9" t="s">
        <v>8308</v>
      </c>
      <c r="T485" s="9" t="s">
        <v>8314</v>
      </c>
    </row>
    <row r="486" spans="1:20" ht="57.6" x14ac:dyDescent="0.3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12">
        <f t="shared" si="30"/>
        <v>49577.93949074074</v>
      </c>
      <c r="L486" s="12">
        <f t="shared" si="31"/>
        <v>49618.981157407412</v>
      </c>
      <c r="M486" s="9" t="b">
        <v>0</v>
      </c>
      <c r="N486" s="9">
        <v>11</v>
      </c>
      <c r="O486" s="9" t="b">
        <v>0</v>
      </c>
      <c r="P486" s="4">
        <f t="shared" si="28"/>
        <v>1.8625E-3</v>
      </c>
      <c r="Q486" s="5">
        <f t="shared" si="29"/>
        <v>13.545454545454545</v>
      </c>
      <c r="R486" s="9" t="s">
        <v>8269</v>
      </c>
      <c r="S486" s="9" t="s">
        <v>8308</v>
      </c>
      <c r="T486" s="9" t="s">
        <v>8314</v>
      </c>
    </row>
    <row r="487" spans="1:20" ht="28.8" x14ac:dyDescent="0.3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12">
        <f t="shared" si="30"/>
        <v>48686.50577546296</v>
      </c>
      <c r="L487" s="12">
        <f t="shared" si="31"/>
        <v>48716.50577546296</v>
      </c>
      <c r="M487" s="9" t="b">
        <v>0</v>
      </c>
      <c r="N487" s="9">
        <v>125</v>
      </c>
      <c r="O487" s="9" t="b">
        <v>0</v>
      </c>
      <c r="P487" s="4">
        <f t="shared" si="28"/>
        <v>0.21906971229845085</v>
      </c>
      <c r="Q487" s="5">
        <f t="shared" si="29"/>
        <v>66.520080000000007</v>
      </c>
      <c r="R487" s="9" t="s">
        <v>8269</v>
      </c>
      <c r="S487" s="9" t="s">
        <v>8308</v>
      </c>
      <c r="T487" s="9" t="s">
        <v>8314</v>
      </c>
    </row>
    <row r="488" spans="1:20" ht="43.2" x14ac:dyDescent="0.3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12">
        <f t="shared" si="30"/>
        <v>49066.94258101852</v>
      </c>
      <c r="L488" s="12">
        <f t="shared" si="31"/>
        <v>49096.94258101852</v>
      </c>
      <c r="M488" s="9" t="b">
        <v>0</v>
      </c>
      <c r="N488" s="9">
        <v>1</v>
      </c>
      <c r="O488" s="9" t="b">
        <v>0</v>
      </c>
      <c r="P488" s="4">
        <f t="shared" si="28"/>
        <v>9.0909090909090904E-5</v>
      </c>
      <c r="Q488" s="5">
        <f t="shared" si="29"/>
        <v>50</v>
      </c>
      <c r="R488" s="9" t="s">
        <v>8269</v>
      </c>
      <c r="S488" s="9" t="s">
        <v>8308</v>
      </c>
      <c r="T488" s="9" t="s">
        <v>8314</v>
      </c>
    </row>
    <row r="489" spans="1:20" ht="43.2" x14ac:dyDescent="0.3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12">
        <f t="shared" si="30"/>
        <v>49974.594837962963</v>
      </c>
      <c r="L489" s="12">
        <f t="shared" si="31"/>
        <v>50034.636504629627</v>
      </c>
      <c r="M489" s="9" t="b">
        <v>0</v>
      </c>
      <c r="N489" s="9">
        <v>0</v>
      </c>
      <c r="O489" s="9" t="b">
        <v>0</v>
      </c>
      <c r="P489" s="4">
        <f t="shared" si="28"/>
        <v>0</v>
      </c>
      <c r="Q489" s="5" t="e">
        <f t="shared" si="29"/>
        <v>#DIV/0!</v>
      </c>
      <c r="R489" s="9" t="s">
        <v>8269</v>
      </c>
      <c r="S489" s="9" t="s">
        <v>8308</v>
      </c>
      <c r="T489" s="9" t="s">
        <v>8314</v>
      </c>
    </row>
    <row r="490" spans="1:20" ht="28.8" x14ac:dyDescent="0.3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12">
        <f t="shared" si="30"/>
        <v>50019.054398148146</v>
      </c>
      <c r="L490" s="12">
        <f t="shared" si="31"/>
        <v>50049.054398148146</v>
      </c>
      <c r="M490" s="9" t="b">
        <v>0</v>
      </c>
      <c r="N490" s="9">
        <v>0</v>
      </c>
      <c r="O490" s="9" t="b">
        <v>0</v>
      </c>
      <c r="P490" s="4">
        <f t="shared" si="28"/>
        <v>0</v>
      </c>
      <c r="Q490" s="5" t="e">
        <f t="shared" si="29"/>
        <v>#DIV/0!</v>
      </c>
      <c r="R490" s="9" t="s">
        <v>8269</v>
      </c>
      <c r="S490" s="9" t="s">
        <v>8308</v>
      </c>
      <c r="T490" s="9" t="s">
        <v>8314</v>
      </c>
    </row>
    <row r="491" spans="1:20" ht="43.2" x14ac:dyDescent="0.3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12">
        <f t="shared" si="30"/>
        <v>48187.481666666667</v>
      </c>
      <c r="L491" s="12">
        <f t="shared" si="31"/>
        <v>48218.481249999997</v>
      </c>
      <c r="M491" s="9" t="b">
        <v>0</v>
      </c>
      <c r="N491" s="9">
        <v>3</v>
      </c>
      <c r="O491" s="9" t="b">
        <v>0</v>
      </c>
      <c r="P491" s="4">
        <f t="shared" si="28"/>
        <v>2.8667813379201833E-3</v>
      </c>
      <c r="Q491" s="5">
        <f t="shared" si="29"/>
        <v>71.666666666666671</v>
      </c>
      <c r="R491" s="9" t="s">
        <v>8269</v>
      </c>
      <c r="S491" s="9" t="s">
        <v>8308</v>
      </c>
      <c r="T491" s="9" t="s">
        <v>8314</v>
      </c>
    </row>
    <row r="492" spans="1:20" x14ac:dyDescent="0.3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12">
        <f t="shared" si="30"/>
        <v>48418.968576388892</v>
      </c>
      <c r="L492" s="12">
        <f t="shared" si="31"/>
        <v>48448.968576388892</v>
      </c>
      <c r="M492" s="9" t="b">
        <v>0</v>
      </c>
      <c r="N492" s="9">
        <v>0</v>
      </c>
      <c r="O492" s="9" t="b">
        <v>0</v>
      </c>
      <c r="P492" s="4">
        <f t="shared" si="28"/>
        <v>0</v>
      </c>
      <c r="Q492" s="5" t="e">
        <f t="shared" si="29"/>
        <v>#DIV/0!</v>
      </c>
      <c r="R492" s="9" t="s">
        <v>8269</v>
      </c>
      <c r="S492" s="9" t="s">
        <v>8308</v>
      </c>
      <c r="T492" s="9" t="s">
        <v>8314</v>
      </c>
    </row>
    <row r="493" spans="1:20" ht="43.2" x14ac:dyDescent="0.3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12">
        <f t="shared" si="30"/>
        <v>49671.982627314821</v>
      </c>
      <c r="L493" s="12">
        <f t="shared" si="31"/>
        <v>49701.982627314821</v>
      </c>
      <c r="M493" s="9" t="b">
        <v>0</v>
      </c>
      <c r="N493" s="9">
        <v>0</v>
      </c>
      <c r="O493" s="9" t="b">
        <v>0</v>
      </c>
      <c r="P493" s="4">
        <f t="shared" si="28"/>
        <v>0</v>
      </c>
      <c r="Q493" s="5" t="e">
        <f t="shared" si="29"/>
        <v>#DIV/0!</v>
      </c>
      <c r="R493" s="9" t="s">
        <v>8269</v>
      </c>
      <c r="S493" s="9" t="s">
        <v>8308</v>
      </c>
      <c r="T493" s="9" t="s">
        <v>8314</v>
      </c>
    </row>
    <row r="494" spans="1:20" ht="43.2" x14ac:dyDescent="0.3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12">
        <f t="shared" si="30"/>
        <v>49901.03506944445</v>
      </c>
      <c r="L494" s="12">
        <f t="shared" si="31"/>
        <v>49961.03506944445</v>
      </c>
      <c r="M494" s="9" t="b">
        <v>0</v>
      </c>
      <c r="N494" s="9">
        <v>0</v>
      </c>
      <c r="O494" s="9" t="b">
        <v>0</v>
      </c>
      <c r="P494" s="4">
        <f t="shared" si="28"/>
        <v>0</v>
      </c>
      <c r="Q494" s="5" t="e">
        <f t="shared" si="29"/>
        <v>#DIV/0!</v>
      </c>
      <c r="R494" s="9" t="s">
        <v>8269</v>
      </c>
      <c r="S494" s="9" t="s">
        <v>8308</v>
      </c>
      <c r="T494" s="9" t="s">
        <v>8314</v>
      </c>
    </row>
    <row r="495" spans="1:20" ht="43.2" x14ac:dyDescent="0.3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12">
        <f t="shared" si="30"/>
        <v>49419.726134259254</v>
      </c>
      <c r="L495" s="12">
        <f t="shared" si="31"/>
        <v>49449.726134259254</v>
      </c>
      <c r="M495" s="9" t="b">
        <v>0</v>
      </c>
      <c r="N495" s="9">
        <v>0</v>
      </c>
      <c r="O495" s="9" t="b">
        <v>0</v>
      </c>
      <c r="P495" s="4">
        <f t="shared" si="28"/>
        <v>0</v>
      </c>
      <c r="Q495" s="5" t="e">
        <f t="shared" si="29"/>
        <v>#DIV/0!</v>
      </c>
      <c r="R495" s="9" t="s">
        <v>8269</v>
      </c>
      <c r="S495" s="9" t="s">
        <v>8308</v>
      </c>
      <c r="T495" s="9" t="s">
        <v>8314</v>
      </c>
    </row>
    <row r="496" spans="1:20" ht="43.2" x14ac:dyDescent="0.3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12">
        <f t="shared" si="30"/>
        <v>49104.830613425926</v>
      </c>
      <c r="L496" s="12">
        <f t="shared" si="31"/>
        <v>49128.125</v>
      </c>
      <c r="M496" s="9" t="b">
        <v>0</v>
      </c>
      <c r="N496" s="9">
        <v>3</v>
      </c>
      <c r="O496" s="9" t="b">
        <v>0</v>
      </c>
      <c r="P496" s="4">
        <f t="shared" si="28"/>
        <v>1.5499999999999999E-3</v>
      </c>
      <c r="Q496" s="5">
        <f t="shared" si="29"/>
        <v>10.333333333333334</v>
      </c>
      <c r="R496" s="9" t="s">
        <v>8269</v>
      </c>
      <c r="S496" s="9" t="s">
        <v>8308</v>
      </c>
      <c r="T496" s="9" t="s">
        <v>8314</v>
      </c>
    </row>
    <row r="497" spans="1:20" ht="43.2" x14ac:dyDescent="0.3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12">
        <f t="shared" si="30"/>
        <v>49476.827604166669</v>
      </c>
      <c r="L497" s="12">
        <f t="shared" si="31"/>
        <v>49506.827604166669</v>
      </c>
      <c r="M497" s="9" t="b">
        <v>0</v>
      </c>
      <c r="N497" s="9">
        <v>0</v>
      </c>
      <c r="O497" s="9" t="b">
        <v>0</v>
      </c>
      <c r="P497" s="4">
        <f t="shared" si="28"/>
        <v>0</v>
      </c>
      <c r="Q497" s="5" t="e">
        <f t="shared" si="29"/>
        <v>#DIV/0!</v>
      </c>
      <c r="R497" s="9" t="s">
        <v>8269</v>
      </c>
      <c r="S497" s="9" t="s">
        <v>8308</v>
      </c>
      <c r="T497" s="9" t="s">
        <v>8314</v>
      </c>
    </row>
    <row r="498" spans="1:20" ht="28.8" x14ac:dyDescent="0.3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12">
        <f t="shared" si="30"/>
        <v>48925.93141203704</v>
      </c>
      <c r="L498" s="12">
        <f t="shared" si="31"/>
        <v>48985.93141203704</v>
      </c>
      <c r="M498" s="9" t="b">
        <v>0</v>
      </c>
      <c r="N498" s="9">
        <v>1</v>
      </c>
      <c r="O498" s="9" t="b">
        <v>0</v>
      </c>
      <c r="P498" s="4">
        <f t="shared" si="28"/>
        <v>1.6666666666666667E-5</v>
      </c>
      <c r="Q498" s="5">
        <f t="shared" si="29"/>
        <v>1</v>
      </c>
      <c r="R498" s="9" t="s">
        <v>8269</v>
      </c>
      <c r="S498" s="9" t="s">
        <v>8308</v>
      </c>
      <c r="T498" s="9" t="s">
        <v>8314</v>
      </c>
    </row>
    <row r="499" spans="1:20" x14ac:dyDescent="0.3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12">
        <f t="shared" si="30"/>
        <v>49250.037789351853</v>
      </c>
      <c r="L499" s="12">
        <f t="shared" si="31"/>
        <v>49303.208333333328</v>
      </c>
      <c r="M499" s="9" t="b">
        <v>0</v>
      </c>
      <c r="N499" s="9">
        <v>3</v>
      </c>
      <c r="O499" s="9" t="b">
        <v>0</v>
      </c>
      <c r="P499" s="4">
        <f t="shared" si="28"/>
        <v>6.6964285714285711E-3</v>
      </c>
      <c r="Q499" s="5">
        <f t="shared" si="29"/>
        <v>10</v>
      </c>
      <c r="R499" s="9" t="s">
        <v>8269</v>
      </c>
      <c r="S499" s="9" t="s">
        <v>8308</v>
      </c>
      <c r="T499" s="9" t="s">
        <v>8314</v>
      </c>
    </row>
    <row r="500" spans="1:20" ht="43.2" x14ac:dyDescent="0.3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12">
        <f t="shared" si="30"/>
        <v>48163.762141203704</v>
      </c>
      <c r="L500" s="12">
        <f t="shared" si="31"/>
        <v>48205.762141203704</v>
      </c>
      <c r="M500" s="9" t="b">
        <v>0</v>
      </c>
      <c r="N500" s="9">
        <v>22</v>
      </c>
      <c r="O500" s="9" t="b">
        <v>0</v>
      </c>
      <c r="P500" s="4">
        <f t="shared" si="28"/>
        <v>4.5985132395404561E-2</v>
      </c>
      <c r="Q500" s="5">
        <f t="shared" si="29"/>
        <v>136.09090909090909</v>
      </c>
      <c r="R500" s="9" t="s">
        <v>8269</v>
      </c>
      <c r="S500" s="9" t="s">
        <v>8308</v>
      </c>
      <c r="T500" s="9" t="s">
        <v>8314</v>
      </c>
    </row>
    <row r="501" spans="1:20" ht="57.6" x14ac:dyDescent="0.3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12">
        <f t="shared" si="30"/>
        <v>47348.895462962959</v>
      </c>
      <c r="L501" s="12">
        <f t="shared" si="31"/>
        <v>47403.874305555553</v>
      </c>
      <c r="M501" s="9" t="b">
        <v>0</v>
      </c>
      <c r="N501" s="9">
        <v>26</v>
      </c>
      <c r="O501" s="9" t="b">
        <v>0</v>
      </c>
      <c r="P501" s="4">
        <f t="shared" si="28"/>
        <v>9.5500000000000002E-2</v>
      </c>
      <c r="Q501" s="5">
        <f t="shared" si="29"/>
        <v>73.461538461538467</v>
      </c>
      <c r="R501" s="9" t="s">
        <v>8269</v>
      </c>
      <c r="S501" s="9" t="s">
        <v>8308</v>
      </c>
      <c r="T501" s="9" t="s">
        <v>8314</v>
      </c>
    </row>
    <row r="502" spans="1:20" ht="57.6" x14ac:dyDescent="0.3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12">
        <f t="shared" si="30"/>
        <v>47552.886006944449</v>
      </c>
      <c r="L502" s="12">
        <f t="shared" si="31"/>
        <v>47611.927777777775</v>
      </c>
      <c r="M502" s="9" t="b">
        <v>0</v>
      </c>
      <c r="N502" s="9">
        <v>4</v>
      </c>
      <c r="O502" s="9" t="b">
        <v>0</v>
      </c>
      <c r="P502" s="4">
        <f t="shared" si="28"/>
        <v>3.307692307692308E-2</v>
      </c>
      <c r="Q502" s="5">
        <f t="shared" si="29"/>
        <v>53.75</v>
      </c>
      <c r="R502" s="9" t="s">
        <v>8269</v>
      </c>
      <c r="S502" s="9" t="s">
        <v>8308</v>
      </c>
      <c r="T502" s="9" t="s">
        <v>8314</v>
      </c>
    </row>
    <row r="503" spans="1:20" ht="43.2" x14ac:dyDescent="0.3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12">
        <f t="shared" si="30"/>
        <v>48008.234386574077</v>
      </c>
      <c r="L503" s="12">
        <f t="shared" si="31"/>
        <v>48038.234386574077</v>
      </c>
      <c r="M503" s="9" t="b">
        <v>0</v>
      </c>
      <c r="N503" s="9">
        <v>0</v>
      </c>
      <c r="O503" s="9" t="b">
        <v>0</v>
      </c>
      <c r="P503" s="4">
        <f t="shared" si="28"/>
        <v>0</v>
      </c>
      <c r="Q503" s="5" t="e">
        <f t="shared" si="29"/>
        <v>#DIV/0!</v>
      </c>
      <c r="R503" s="9" t="s">
        <v>8269</v>
      </c>
      <c r="S503" s="9" t="s">
        <v>8308</v>
      </c>
      <c r="T503" s="9" t="s">
        <v>8314</v>
      </c>
    </row>
    <row r="504" spans="1:20" ht="43.2" x14ac:dyDescent="0.3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12">
        <f t="shared" si="30"/>
        <v>48261.553530092591</v>
      </c>
      <c r="L504" s="12">
        <f t="shared" si="31"/>
        <v>48291.511863425927</v>
      </c>
      <c r="M504" s="9" t="b">
        <v>0</v>
      </c>
      <c r="N504" s="9">
        <v>4</v>
      </c>
      <c r="O504" s="9" t="b">
        <v>0</v>
      </c>
      <c r="P504" s="4">
        <f t="shared" si="28"/>
        <v>1.15E-2</v>
      </c>
      <c r="Q504" s="5">
        <f t="shared" si="29"/>
        <v>57.5</v>
      </c>
      <c r="R504" s="9" t="s">
        <v>8269</v>
      </c>
      <c r="S504" s="9" t="s">
        <v>8308</v>
      </c>
      <c r="T504" s="9" t="s">
        <v>8314</v>
      </c>
    </row>
    <row r="505" spans="1:20" ht="43.2" x14ac:dyDescent="0.3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12">
        <f t="shared" si="30"/>
        <v>49296.526655092588</v>
      </c>
      <c r="L505" s="12">
        <f t="shared" si="31"/>
        <v>49326.526655092588</v>
      </c>
      <c r="M505" s="9" t="b">
        <v>0</v>
      </c>
      <c r="N505" s="9">
        <v>9</v>
      </c>
      <c r="O505" s="9" t="b">
        <v>0</v>
      </c>
      <c r="P505" s="4">
        <f t="shared" si="28"/>
        <v>1.7538461538461537E-2</v>
      </c>
      <c r="Q505" s="5">
        <f t="shared" si="29"/>
        <v>12.666666666666666</v>
      </c>
      <c r="R505" s="9" t="s">
        <v>8269</v>
      </c>
      <c r="S505" s="9" t="s">
        <v>8308</v>
      </c>
      <c r="T505" s="9" t="s">
        <v>8314</v>
      </c>
    </row>
    <row r="506" spans="1:20" ht="43.2" x14ac:dyDescent="0.3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12">
        <f t="shared" si="30"/>
        <v>48254.98364583333</v>
      </c>
      <c r="L506" s="12">
        <f t="shared" si="31"/>
        <v>48314.941979166666</v>
      </c>
      <c r="M506" s="9" t="b">
        <v>0</v>
      </c>
      <c r="N506" s="9">
        <v>5</v>
      </c>
      <c r="O506" s="9" t="b">
        <v>0</v>
      </c>
      <c r="P506" s="4">
        <f t="shared" si="28"/>
        <v>1.3673469387755101E-2</v>
      </c>
      <c r="Q506" s="5">
        <f t="shared" si="29"/>
        <v>67</v>
      </c>
      <c r="R506" s="9" t="s">
        <v>8269</v>
      </c>
      <c r="S506" s="9" t="s">
        <v>8308</v>
      </c>
      <c r="T506" s="9" t="s">
        <v>8314</v>
      </c>
    </row>
    <row r="507" spans="1:20" ht="43.2" x14ac:dyDescent="0.3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12">
        <f t="shared" si="30"/>
        <v>49623.098217592589</v>
      </c>
      <c r="L507" s="12">
        <f t="shared" si="31"/>
        <v>49668.098217592589</v>
      </c>
      <c r="M507" s="9" t="b">
        <v>0</v>
      </c>
      <c r="N507" s="9">
        <v>14</v>
      </c>
      <c r="O507" s="9" t="b">
        <v>0</v>
      </c>
      <c r="P507" s="4">
        <f t="shared" si="28"/>
        <v>4.3333333333333331E-3</v>
      </c>
      <c r="Q507" s="5">
        <f t="shared" si="29"/>
        <v>3.7142857142857144</v>
      </c>
      <c r="R507" s="9" t="s">
        <v>8269</v>
      </c>
      <c r="S507" s="9" t="s">
        <v>8308</v>
      </c>
      <c r="T507" s="9" t="s">
        <v>8314</v>
      </c>
    </row>
    <row r="508" spans="1:20" ht="43.2" x14ac:dyDescent="0.3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12">
        <f t="shared" si="30"/>
        <v>48771.552314814813</v>
      </c>
      <c r="L508" s="12">
        <f t="shared" si="31"/>
        <v>48801.552314814813</v>
      </c>
      <c r="M508" s="9" t="b">
        <v>0</v>
      </c>
      <c r="N508" s="9">
        <v>1</v>
      </c>
      <c r="O508" s="9" t="b">
        <v>0</v>
      </c>
      <c r="P508" s="4">
        <f t="shared" si="28"/>
        <v>1.25E-3</v>
      </c>
      <c r="Q508" s="5">
        <f t="shared" si="29"/>
        <v>250</v>
      </c>
      <c r="R508" s="9" t="s">
        <v>8269</v>
      </c>
      <c r="S508" s="9" t="s">
        <v>8308</v>
      </c>
      <c r="T508" s="9" t="s">
        <v>8314</v>
      </c>
    </row>
    <row r="509" spans="1:20" ht="43.2" x14ac:dyDescent="0.3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12">
        <f t="shared" si="30"/>
        <v>48461.958993055552</v>
      </c>
      <c r="L509" s="12">
        <f t="shared" si="31"/>
        <v>48506.958993055552</v>
      </c>
      <c r="M509" s="9" t="b">
        <v>0</v>
      </c>
      <c r="N509" s="9">
        <v>10</v>
      </c>
      <c r="O509" s="9" t="b">
        <v>0</v>
      </c>
      <c r="P509" s="4">
        <f t="shared" si="28"/>
        <v>3.2000000000000001E-2</v>
      </c>
      <c r="Q509" s="5">
        <f t="shared" si="29"/>
        <v>64</v>
      </c>
      <c r="R509" s="9" t="s">
        <v>8269</v>
      </c>
      <c r="S509" s="9" t="s">
        <v>8308</v>
      </c>
      <c r="T509" s="9" t="s">
        <v>8314</v>
      </c>
    </row>
    <row r="510" spans="1:20" ht="43.2" x14ac:dyDescent="0.3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12">
        <f t="shared" si="30"/>
        <v>48300.024317129632</v>
      </c>
      <c r="L510" s="12">
        <f t="shared" si="31"/>
        <v>48359.593055555553</v>
      </c>
      <c r="M510" s="9" t="b">
        <v>0</v>
      </c>
      <c r="N510" s="9">
        <v>3</v>
      </c>
      <c r="O510" s="9" t="b">
        <v>0</v>
      </c>
      <c r="P510" s="4">
        <f t="shared" si="28"/>
        <v>8.0000000000000002E-3</v>
      </c>
      <c r="Q510" s="5">
        <f t="shared" si="29"/>
        <v>133.33333333333334</v>
      </c>
      <c r="R510" s="9" t="s">
        <v>8269</v>
      </c>
      <c r="S510" s="9" t="s">
        <v>8308</v>
      </c>
      <c r="T510" s="9" t="s">
        <v>8314</v>
      </c>
    </row>
    <row r="511" spans="1:20" ht="43.2" x14ac:dyDescent="0.3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12">
        <f t="shared" si="30"/>
        <v>49458.631597222222</v>
      </c>
      <c r="L511" s="12">
        <f t="shared" si="31"/>
        <v>49488.631597222222</v>
      </c>
      <c r="M511" s="9" t="b">
        <v>0</v>
      </c>
      <c r="N511" s="9">
        <v>1</v>
      </c>
      <c r="O511" s="9" t="b">
        <v>0</v>
      </c>
      <c r="P511" s="4">
        <f t="shared" si="28"/>
        <v>2E-3</v>
      </c>
      <c r="Q511" s="5">
        <f t="shared" si="29"/>
        <v>10</v>
      </c>
      <c r="R511" s="9" t="s">
        <v>8269</v>
      </c>
      <c r="S511" s="9" t="s">
        <v>8308</v>
      </c>
      <c r="T511" s="9" t="s">
        <v>8314</v>
      </c>
    </row>
    <row r="512" spans="1:20" ht="43.2" x14ac:dyDescent="0.3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12">
        <f t="shared" si="30"/>
        <v>49705.176377314812</v>
      </c>
      <c r="L512" s="12">
        <f t="shared" si="31"/>
        <v>49735.176377314812</v>
      </c>
      <c r="M512" s="9" t="b">
        <v>0</v>
      </c>
      <c r="N512" s="9">
        <v>0</v>
      </c>
      <c r="O512" s="9" t="b">
        <v>0</v>
      </c>
      <c r="P512" s="4">
        <f t="shared" si="28"/>
        <v>0</v>
      </c>
      <c r="Q512" s="5" t="e">
        <f t="shared" si="29"/>
        <v>#DIV/0!</v>
      </c>
      <c r="R512" s="9" t="s">
        <v>8269</v>
      </c>
      <c r="S512" s="9" t="s">
        <v>8308</v>
      </c>
      <c r="T512" s="9" t="s">
        <v>8314</v>
      </c>
    </row>
    <row r="513" spans="1:20" ht="43.2" x14ac:dyDescent="0.3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12">
        <f t="shared" si="30"/>
        <v>48645.303032407406</v>
      </c>
      <c r="L513" s="12">
        <f t="shared" si="31"/>
        <v>48675.261365740742</v>
      </c>
      <c r="M513" s="9" t="b">
        <v>0</v>
      </c>
      <c r="N513" s="9">
        <v>5</v>
      </c>
      <c r="O513" s="9" t="b">
        <v>0</v>
      </c>
      <c r="P513" s="4">
        <f t="shared" si="28"/>
        <v>0.03</v>
      </c>
      <c r="Q513" s="5">
        <f t="shared" si="29"/>
        <v>30</v>
      </c>
      <c r="R513" s="9" t="s">
        <v>8269</v>
      </c>
      <c r="S513" s="9" t="s">
        <v>8308</v>
      </c>
      <c r="T513" s="9" t="s">
        <v>8314</v>
      </c>
    </row>
    <row r="514" spans="1:20" ht="43.2" x14ac:dyDescent="0.3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12">
        <f t="shared" si="30"/>
        <v>49954.742210648154</v>
      </c>
      <c r="L514" s="12">
        <f t="shared" si="31"/>
        <v>49999.783877314811</v>
      </c>
      <c r="M514" s="9" t="b">
        <v>0</v>
      </c>
      <c r="N514" s="9">
        <v>2</v>
      </c>
      <c r="O514" s="9" t="b">
        <v>0</v>
      </c>
      <c r="P514" s="4">
        <f t="shared" ref="P514:P577" si="32">E514/D514</f>
        <v>1.3749999999999999E-3</v>
      </c>
      <c r="Q514" s="5">
        <f t="shared" ref="Q514:Q577" si="33">E514/N514</f>
        <v>5.5</v>
      </c>
      <c r="R514" s="9" t="s">
        <v>8269</v>
      </c>
      <c r="S514" s="9" t="s">
        <v>8308</v>
      </c>
      <c r="T514" s="9" t="s">
        <v>8314</v>
      </c>
    </row>
    <row r="515" spans="1:20" ht="28.8" x14ac:dyDescent="0.3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12">
        <f t="shared" ref="K515:K578" si="34">(((J515/60)/60)/24)+DATE(1990,1,1)</f>
        <v>49857.653993055559</v>
      </c>
      <c r="L515" s="12">
        <f t="shared" ref="L515:L578" si="35">(((I515/60)/60)/24)+DATE(1990,1,1)</f>
        <v>49902.291666666672</v>
      </c>
      <c r="M515" s="9" t="b">
        <v>0</v>
      </c>
      <c r="N515" s="9">
        <v>68</v>
      </c>
      <c r="O515" s="9" t="b">
        <v>0</v>
      </c>
      <c r="P515" s="4">
        <f t="shared" si="32"/>
        <v>0.13924</v>
      </c>
      <c r="Q515" s="5">
        <f t="shared" si="33"/>
        <v>102.38235294117646</v>
      </c>
      <c r="R515" s="9" t="s">
        <v>8269</v>
      </c>
      <c r="S515" s="9" t="s">
        <v>8308</v>
      </c>
      <c r="T515" s="9" t="s">
        <v>8314</v>
      </c>
    </row>
    <row r="516" spans="1:20" ht="43.2" x14ac:dyDescent="0.3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12">
        <f t="shared" si="34"/>
        <v>49135.613969907405</v>
      </c>
      <c r="L516" s="12">
        <f t="shared" si="35"/>
        <v>49165.613969907405</v>
      </c>
      <c r="M516" s="9" t="b">
        <v>0</v>
      </c>
      <c r="N516" s="9">
        <v>3</v>
      </c>
      <c r="O516" s="9" t="b">
        <v>0</v>
      </c>
      <c r="P516" s="4">
        <f t="shared" si="32"/>
        <v>3.3333333333333333E-2</v>
      </c>
      <c r="Q516" s="5">
        <f t="shared" si="33"/>
        <v>16.666666666666668</v>
      </c>
      <c r="R516" s="9" t="s">
        <v>8269</v>
      </c>
      <c r="S516" s="9" t="s">
        <v>8308</v>
      </c>
      <c r="T516" s="9" t="s">
        <v>8314</v>
      </c>
    </row>
    <row r="517" spans="1:20" ht="43.2" x14ac:dyDescent="0.3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12">
        <f t="shared" si="34"/>
        <v>49632.490752314814</v>
      </c>
      <c r="L517" s="12">
        <f t="shared" si="35"/>
        <v>49672.490752314814</v>
      </c>
      <c r="M517" s="9" t="b">
        <v>0</v>
      </c>
      <c r="N517" s="9">
        <v>34</v>
      </c>
      <c r="O517" s="9" t="b">
        <v>0</v>
      </c>
      <c r="P517" s="4">
        <f t="shared" si="32"/>
        <v>0.25413402061855672</v>
      </c>
      <c r="Q517" s="5">
        <f t="shared" si="33"/>
        <v>725.02941176470586</v>
      </c>
      <c r="R517" s="9" t="s">
        <v>8269</v>
      </c>
      <c r="S517" s="9" t="s">
        <v>8308</v>
      </c>
      <c r="T517" s="9" t="s">
        <v>8314</v>
      </c>
    </row>
    <row r="518" spans="1:20" ht="28.8" x14ac:dyDescent="0.3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12">
        <f t="shared" si="34"/>
        <v>49396.778703703705</v>
      </c>
      <c r="L518" s="12">
        <f t="shared" si="35"/>
        <v>49456.778703703705</v>
      </c>
      <c r="M518" s="9" t="b">
        <v>0</v>
      </c>
      <c r="N518" s="9">
        <v>0</v>
      </c>
      <c r="O518" s="9" t="b">
        <v>0</v>
      </c>
      <c r="P518" s="4">
        <f t="shared" si="32"/>
        <v>0</v>
      </c>
      <c r="Q518" s="5" t="e">
        <f t="shared" si="33"/>
        <v>#DIV/0!</v>
      </c>
      <c r="R518" s="9" t="s">
        <v>8269</v>
      </c>
      <c r="S518" s="9" t="s">
        <v>8308</v>
      </c>
      <c r="T518" s="9" t="s">
        <v>8314</v>
      </c>
    </row>
    <row r="519" spans="1:20" ht="43.2" x14ac:dyDescent="0.3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12">
        <f t="shared" si="34"/>
        <v>50043.615289351852</v>
      </c>
      <c r="L519" s="12">
        <f t="shared" si="35"/>
        <v>50073.615289351852</v>
      </c>
      <c r="M519" s="9" t="b">
        <v>0</v>
      </c>
      <c r="N519" s="9">
        <v>3</v>
      </c>
      <c r="O519" s="9" t="b">
        <v>0</v>
      </c>
      <c r="P519" s="4">
        <f t="shared" si="32"/>
        <v>1.3666666666666667E-2</v>
      </c>
      <c r="Q519" s="5">
        <f t="shared" si="33"/>
        <v>68.333333333333329</v>
      </c>
      <c r="R519" s="9" t="s">
        <v>8269</v>
      </c>
      <c r="S519" s="9" t="s">
        <v>8308</v>
      </c>
      <c r="T519" s="9" t="s">
        <v>8314</v>
      </c>
    </row>
    <row r="520" spans="1:20" ht="43.2" x14ac:dyDescent="0.3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12">
        <f t="shared" si="34"/>
        <v>49528.616018518514</v>
      </c>
      <c r="L520" s="12">
        <f t="shared" si="35"/>
        <v>49558.615277777775</v>
      </c>
      <c r="M520" s="9" t="b">
        <v>0</v>
      </c>
      <c r="N520" s="9">
        <v>0</v>
      </c>
      <c r="O520" s="9" t="b">
        <v>0</v>
      </c>
      <c r="P520" s="4">
        <f t="shared" si="32"/>
        <v>0</v>
      </c>
      <c r="Q520" s="5" t="e">
        <f t="shared" si="33"/>
        <v>#DIV/0!</v>
      </c>
      <c r="R520" s="9" t="s">
        <v>8269</v>
      </c>
      <c r="S520" s="9" t="s">
        <v>8308</v>
      </c>
      <c r="T520" s="9" t="s">
        <v>8314</v>
      </c>
    </row>
    <row r="521" spans="1:20" ht="43.2" x14ac:dyDescent="0.3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12">
        <f t="shared" si="34"/>
        <v>48523.391446759262</v>
      </c>
      <c r="L521" s="12">
        <f t="shared" si="35"/>
        <v>48553.391446759262</v>
      </c>
      <c r="M521" s="9" t="b">
        <v>0</v>
      </c>
      <c r="N521" s="9">
        <v>70</v>
      </c>
      <c r="O521" s="9" t="b">
        <v>0</v>
      </c>
      <c r="P521" s="4">
        <f t="shared" si="32"/>
        <v>0.22881426547787684</v>
      </c>
      <c r="Q521" s="5">
        <f t="shared" si="33"/>
        <v>39.228571428571428</v>
      </c>
      <c r="R521" s="9" t="s">
        <v>8269</v>
      </c>
      <c r="S521" s="9" t="s">
        <v>8308</v>
      </c>
      <c r="T521" s="9" t="s">
        <v>8314</v>
      </c>
    </row>
    <row r="522" spans="1:20" ht="43.2" x14ac:dyDescent="0.3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12">
        <f t="shared" si="34"/>
        <v>49623.702094907407</v>
      </c>
      <c r="L522" s="12">
        <f t="shared" si="35"/>
        <v>49653.702094907407</v>
      </c>
      <c r="M522" s="9" t="b">
        <v>0</v>
      </c>
      <c r="N522" s="9">
        <v>34</v>
      </c>
      <c r="O522" s="9" t="b">
        <v>1</v>
      </c>
      <c r="P522" s="4">
        <f t="shared" si="32"/>
        <v>1.0209999999999999</v>
      </c>
      <c r="Q522" s="5">
        <f t="shared" si="33"/>
        <v>150.14705882352942</v>
      </c>
      <c r="R522" s="9" t="s">
        <v>8270</v>
      </c>
      <c r="S522" s="9" t="s">
        <v>8315</v>
      </c>
      <c r="T522" s="9" t="s">
        <v>8316</v>
      </c>
    </row>
    <row r="523" spans="1:20" ht="43.2" x14ac:dyDescent="0.3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12">
        <f t="shared" si="34"/>
        <v>49951.092812499999</v>
      </c>
      <c r="L523" s="12">
        <f t="shared" si="35"/>
        <v>49980.207638888889</v>
      </c>
      <c r="M523" s="9" t="b">
        <v>0</v>
      </c>
      <c r="N523" s="9">
        <v>56</v>
      </c>
      <c r="O523" s="9" t="b">
        <v>1</v>
      </c>
      <c r="P523" s="4">
        <f t="shared" si="32"/>
        <v>1.0464</v>
      </c>
      <c r="Q523" s="5">
        <f t="shared" si="33"/>
        <v>93.428571428571431</v>
      </c>
      <c r="R523" s="9" t="s">
        <v>8270</v>
      </c>
      <c r="S523" s="9" t="s">
        <v>8315</v>
      </c>
      <c r="T523" s="9" t="s">
        <v>8316</v>
      </c>
    </row>
    <row r="524" spans="1:20" ht="43.2" x14ac:dyDescent="0.3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12">
        <f t="shared" si="34"/>
        <v>49735.040798611109</v>
      </c>
      <c r="L524" s="12">
        <f t="shared" si="35"/>
        <v>49754.999131944445</v>
      </c>
      <c r="M524" s="9" t="b">
        <v>0</v>
      </c>
      <c r="N524" s="9">
        <v>31</v>
      </c>
      <c r="O524" s="9" t="b">
        <v>1</v>
      </c>
      <c r="P524" s="4">
        <f t="shared" si="32"/>
        <v>1.1466666666666667</v>
      </c>
      <c r="Q524" s="5">
        <f t="shared" si="33"/>
        <v>110.96774193548387</v>
      </c>
      <c r="R524" s="9" t="s">
        <v>8270</v>
      </c>
      <c r="S524" s="9" t="s">
        <v>8315</v>
      </c>
      <c r="T524" s="9" t="s">
        <v>8316</v>
      </c>
    </row>
    <row r="525" spans="1:20" ht="43.2" x14ac:dyDescent="0.3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12">
        <f t="shared" si="34"/>
        <v>49543.13282407407</v>
      </c>
      <c r="L525" s="12">
        <f t="shared" si="35"/>
        <v>49573.13282407407</v>
      </c>
      <c r="M525" s="9" t="b">
        <v>0</v>
      </c>
      <c r="N525" s="9">
        <v>84</v>
      </c>
      <c r="O525" s="9" t="b">
        <v>1</v>
      </c>
      <c r="P525" s="4">
        <f t="shared" si="32"/>
        <v>1.206</v>
      </c>
      <c r="Q525" s="5">
        <f t="shared" si="33"/>
        <v>71.785714285714292</v>
      </c>
      <c r="R525" s="9" t="s">
        <v>8270</v>
      </c>
      <c r="S525" s="9" t="s">
        <v>8315</v>
      </c>
      <c r="T525" s="9" t="s">
        <v>8316</v>
      </c>
    </row>
    <row r="526" spans="1:20" ht="43.2" x14ac:dyDescent="0.3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12">
        <f t="shared" si="34"/>
        <v>49797.717233796298</v>
      </c>
      <c r="L526" s="12">
        <f t="shared" si="35"/>
        <v>49827.717233796298</v>
      </c>
      <c r="M526" s="9" t="b">
        <v>0</v>
      </c>
      <c r="N526" s="9">
        <v>130</v>
      </c>
      <c r="O526" s="9" t="b">
        <v>1</v>
      </c>
      <c r="P526" s="4">
        <f t="shared" si="32"/>
        <v>1.0867285714285715</v>
      </c>
      <c r="Q526" s="5">
        <f t="shared" si="33"/>
        <v>29.258076923076924</v>
      </c>
      <c r="R526" s="9" t="s">
        <v>8270</v>
      </c>
      <c r="S526" s="9" t="s">
        <v>8315</v>
      </c>
      <c r="T526" s="9" t="s">
        <v>8316</v>
      </c>
    </row>
    <row r="527" spans="1:20" ht="43.2" x14ac:dyDescent="0.3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12">
        <f t="shared" si="34"/>
        <v>49155.400937500002</v>
      </c>
      <c r="L527" s="12">
        <f t="shared" si="35"/>
        <v>49200.400937500002</v>
      </c>
      <c r="M527" s="9" t="b">
        <v>0</v>
      </c>
      <c r="N527" s="9">
        <v>12</v>
      </c>
      <c r="O527" s="9" t="b">
        <v>1</v>
      </c>
      <c r="P527" s="4">
        <f t="shared" si="32"/>
        <v>1</v>
      </c>
      <c r="Q527" s="5">
        <f t="shared" si="33"/>
        <v>1000</v>
      </c>
      <c r="R527" s="9" t="s">
        <v>8270</v>
      </c>
      <c r="S527" s="9" t="s">
        <v>8315</v>
      </c>
      <c r="T527" s="9" t="s">
        <v>8316</v>
      </c>
    </row>
    <row r="528" spans="1:20" ht="43.2" x14ac:dyDescent="0.3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12">
        <f t="shared" si="34"/>
        <v>49497.591944444444</v>
      </c>
      <c r="L528" s="12">
        <f t="shared" si="35"/>
        <v>49528.708333333328</v>
      </c>
      <c r="M528" s="9" t="b">
        <v>0</v>
      </c>
      <c r="N528" s="9">
        <v>23</v>
      </c>
      <c r="O528" s="9" t="b">
        <v>1</v>
      </c>
      <c r="P528" s="4">
        <f t="shared" si="32"/>
        <v>1.1399999999999999</v>
      </c>
      <c r="Q528" s="5">
        <f t="shared" si="33"/>
        <v>74.347826086956516</v>
      </c>
      <c r="R528" s="9" t="s">
        <v>8270</v>
      </c>
      <c r="S528" s="9" t="s">
        <v>8315</v>
      </c>
      <c r="T528" s="9" t="s">
        <v>8316</v>
      </c>
    </row>
    <row r="529" spans="1:20" ht="43.2" x14ac:dyDescent="0.3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12">
        <f t="shared" si="34"/>
        <v>50058.205625000002</v>
      </c>
      <c r="L529" s="12">
        <f t="shared" si="35"/>
        <v>50088.670138888891</v>
      </c>
      <c r="M529" s="9" t="b">
        <v>0</v>
      </c>
      <c r="N529" s="9">
        <v>158</v>
      </c>
      <c r="O529" s="9" t="b">
        <v>1</v>
      </c>
      <c r="P529" s="4">
        <f t="shared" si="32"/>
        <v>1.0085</v>
      </c>
      <c r="Q529" s="5">
        <f t="shared" si="33"/>
        <v>63.829113924050631</v>
      </c>
      <c r="R529" s="9" t="s">
        <v>8270</v>
      </c>
      <c r="S529" s="9" t="s">
        <v>8315</v>
      </c>
      <c r="T529" s="9" t="s">
        <v>8316</v>
      </c>
    </row>
    <row r="530" spans="1:20" x14ac:dyDescent="0.3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12">
        <f t="shared" si="34"/>
        <v>49460.920219907406</v>
      </c>
      <c r="L530" s="12">
        <f t="shared" si="35"/>
        <v>49481.888888888891</v>
      </c>
      <c r="M530" s="9" t="b">
        <v>0</v>
      </c>
      <c r="N530" s="9">
        <v>30</v>
      </c>
      <c r="O530" s="9" t="b">
        <v>1</v>
      </c>
      <c r="P530" s="4">
        <f t="shared" si="32"/>
        <v>1.1565217391304348</v>
      </c>
      <c r="Q530" s="5">
        <f t="shared" si="33"/>
        <v>44.333333333333336</v>
      </c>
      <c r="R530" s="9" t="s">
        <v>8270</v>
      </c>
      <c r="S530" s="9" t="s">
        <v>8315</v>
      </c>
      <c r="T530" s="9" t="s">
        <v>8316</v>
      </c>
    </row>
    <row r="531" spans="1:20" ht="43.2" x14ac:dyDescent="0.3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12">
        <f t="shared" si="34"/>
        <v>50030.031180555554</v>
      </c>
      <c r="L531" s="12">
        <f t="shared" si="35"/>
        <v>50051.208333333328</v>
      </c>
      <c r="M531" s="9" t="b">
        <v>0</v>
      </c>
      <c r="N531" s="9">
        <v>18</v>
      </c>
      <c r="O531" s="9" t="b">
        <v>1</v>
      </c>
      <c r="P531" s="4">
        <f t="shared" si="32"/>
        <v>1.3041666666666667</v>
      </c>
      <c r="Q531" s="5">
        <f t="shared" si="33"/>
        <v>86.944444444444443</v>
      </c>
      <c r="R531" s="9" t="s">
        <v>8270</v>
      </c>
      <c r="S531" s="9" t="s">
        <v>8315</v>
      </c>
      <c r="T531" s="9" t="s">
        <v>8316</v>
      </c>
    </row>
    <row r="532" spans="1:20" ht="43.2" x14ac:dyDescent="0.3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12">
        <f t="shared" si="34"/>
        <v>49462.591064814813</v>
      </c>
      <c r="L532" s="12">
        <f t="shared" si="35"/>
        <v>49484.083333333328</v>
      </c>
      <c r="M532" s="9" t="b">
        <v>0</v>
      </c>
      <c r="N532" s="9">
        <v>29</v>
      </c>
      <c r="O532" s="9" t="b">
        <v>1</v>
      </c>
      <c r="P532" s="4">
        <f t="shared" si="32"/>
        <v>1.0778267254038179</v>
      </c>
      <c r="Q532" s="5">
        <f t="shared" si="33"/>
        <v>126.55172413793103</v>
      </c>
      <c r="R532" s="9" t="s">
        <v>8270</v>
      </c>
      <c r="S532" s="9" t="s">
        <v>8315</v>
      </c>
      <c r="T532" s="9" t="s">
        <v>8316</v>
      </c>
    </row>
    <row r="533" spans="1:20" ht="43.2" x14ac:dyDescent="0.3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12">
        <f t="shared" si="34"/>
        <v>49981.065150462964</v>
      </c>
      <c r="L533" s="12">
        <f t="shared" si="35"/>
        <v>50026.290972222225</v>
      </c>
      <c r="M533" s="9" t="b">
        <v>0</v>
      </c>
      <c r="N533" s="9">
        <v>31</v>
      </c>
      <c r="O533" s="9" t="b">
        <v>1</v>
      </c>
      <c r="P533" s="4">
        <f t="shared" si="32"/>
        <v>1</v>
      </c>
      <c r="Q533" s="5">
        <f t="shared" si="33"/>
        <v>129.03225806451613</v>
      </c>
      <c r="R533" s="9" t="s">
        <v>8270</v>
      </c>
      <c r="S533" s="9" t="s">
        <v>8315</v>
      </c>
      <c r="T533" s="9" t="s">
        <v>8316</v>
      </c>
    </row>
    <row r="534" spans="1:20" ht="43.2" x14ac:dyDescent="0.3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12">
        <f t="shared" si="34"/>
        <v>49778.007037037038</v>
      </c>
      <c r="L534" s="12">
        <f t="shared" si="35"/>
        <v>49808.007037037038</v>
      </c>
      <c r="M534" s="9" t="b">
        <v>0</v>
      </c>
      <c r="N534" s="9">
        <v>173</v>
      </c>
      <c r="O534" s="9" t="b">
        <v>1</v>
      </c>
      <c r="P534" s="4">
        <f t="shared" si="32"/>
        <v>1.2324999999999999</v>
      </c>
      <c r="Q534" s="5">
        <f t="shared" si="33"/>
        <v>71.242774566473983</v>
      </c>
      <c r="R534" s="9" t="s">
        <v>8270</v>
      </c>
      <c r="S534" s="9" t="s">
        <v>8315</v>
      </c>
      <c r="T534" s="9" t="s">
        <v>8316</v>
      </c>
    </row>
    <row r="535" spans="1:20" ht="43.2" x14ac:dyDescent="0.3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12">
        <f t="shared" si="34"/>
        <v>49787.43478009259</v>
      </c>
      <c r="L535" s="12">
        <f t="shared" si="35"/>
        <v>49811.43478009259</v>
      </c>
      <c r="M535" s="9" t="b">
        <v>0</v>
      </c>
      <c r="N535" s="9">
        <v>17</v>
      </c>
      <c r="O535" s="9" t="b">
        <v>1</v>
      </c>
      <c r="P535" s="4">
        <f t="shared" si="32"/>
        <v>1.002</v>
      </c>
      <c r="Q535" s="5">
        <f t="shared" si="33"/>
        <v>117.88235294117646</v>
      </c>
      <c r="R535" s="9" t="s">
        <v>8270</v>
      </c>
      <c r="S535" s="9" t="s">
        <v>8315</v>
      </c>
      <c r="T535" s="9" t="s">
        <v>8316</v>
      </c>
    </row>
    <row r="536" spans="1:20" ht="43.2" x14ac:dyDescent="0.3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12">
        <f t="shared" si="34"/>
        <v>49575.810995370368</v>
      </c>
      <c r="L536" s="12">
        <f t="shared" si="35"/>
        <v>49614.958333333328</v>
      </c>
      <c r="M536" s="9" t="b">
        <v>0</v>
      </c>
      <c r="N536" s="9">
        <v>48</v>
      </c>
      <c r="O536" s="9" t="b">
        <v>1</v>
      </c>
      <c r="P536" s="4">
        <f t="shared" si="32"/>
        <v>1.0466666666666666</v>
      </c>
      <c r="Q536" s="5">
        <f t="shared" si="33"/>
        <v>327.08333333333331</v>
      </c>
      <c r="R536" s="9" t="s">
        <v>8270</v>
      </c>
      <c r="S536" s="9" t="s">
        <v>8315</v>
      </c>
      <c r="T536" s="9" t="s">
        <v>8316</v>
      </c>
    </row>
    <row r="537" spans="1:20" ht="28.8" x14ac:dyDescent="0.3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12">
        <f t="shared" si="34"/>
        <v>50016.545196759253</v>
      </c>
      <c r="L537" s="12">
        <f t="shared" si="35"/>
        <v>50046.545196759253</v>
      </c>
      <c r="M537" s="9" t="b">
        <v>0</v>
      </c>
      <c r="N537" s="9">
        <v>59</v>
      </c>
      <c r="O537" s="9" t="b">
        <v>1</v>
      </c>
      <c r="P537" s="4">
        <f t="shared" si="32"/>
        <v>1.0249999999999999</v>
      </c>
      <c r="Q537" s="5">
        <f t="shared" si="33"/>
        <v>34.745762711864408</v>
      </c>
      <c r="R537" s="9" t="s">
        <v>8270</v>
      </c>
      <c r="S537" s="9" t="s">
        <v>8315</v>
      </c>
      <c r="T537" s="9" t="s">
        <v>8316</v>
      </c>
    </row>
    <row r="538" spans="1:20" ht="43.2" x14ac:dyDescent="0.3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12">
        <f t="shared" si="34"/>
        <v>49484.344988425932</v>
      </c>
      <c r="L538" s="12">
        <f t="shared" si="35"/>
        <v>49524.75</v>
      </c>
      <c r="M538" s="9" t="b">
        <v>0</v>
      </c>
      <c r="N538" s="9">
        <v>39</v>
      </c>
      <c r="O538" s="9" t="b">
        <v>1</v>
      </c>
      <c r="P538" s="4">
        <f t="shared" si="32"/>
        <v>1.1825757575757576</v>
      </c>
      <c r="Q538" s="5">
        <f t="shared" si="33"/>
        <v>100.06410256410257</v>
      </c>
      <c r="R538" s="9" t="s">
        <v>8270</v>
      </c>
      <c r="S538" s="9" t="s">
        <v>8315</v>
      </c>
      <c r="T538" s="9" t="s">
        <v>8316</v>
      </c>
    </row>
    <row r="539" spans="1:20" ht="43.2" x14ac:dyDescent="0.3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12">
        <f t="shared" si="34"/>
        <v>49587.768414351856</v>
      </c>
      <c r="L539" s="12">
        <f t="shared" si="35"/>
        <v>49617.810081018513</v>
      </c>
      <c r="M539" s="9" t="b">
        <v>0</v>
      </c>
      <c r="N539" s="9">
        <v>59</v>
      </c>
      <c r="O539" s="9" t="b">
        <v>1</v>
      </c>
      <c r="P539" s="4">
        <f t="shared" si="32"/>
        <v>1.2050000000000001</v>
      </c>
      <c r="Q539" s="5">
        <f t="shared" si="33"/>
        <v>40.847457627118644</v>
      </c>
      <c r="R539" s="9" t="s">
        <v>8270</v>
      </c>
      <c r="S539" s="9" t="s">
        <v>8315</v>
      </c>
      <c r="T539" s="9" t="s">
        <v>8316</v>
      </c>
    </row>
    <row r="540" spans="1:20" ht="43.2" x14ac:dyDescent="0.3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12">
        <f t="shared" si="34"/>
        <v>49778.794710648144</v>
      </c>
      <c r="L540" s="12">
        <f t="shared" si="35"/>
        <v>49808.794710648144</v>
      </c>
      <c r="M540" s="9" t="b">
        <v>0</v>
      </c>
      <c r="N540" s="9">
        <v>60</v>
      </c>
      <c r="O540" s="9" t="b">
        <v>1</v>
      </c>
      <c r="P540" s="4">
        <f t="shared" si="32"/>
        <v>3.0242</v>
      </c>
      <c r="Q540" s="5">
        <f t="shared" si="33"/>
        <v>252.01666666666668</v>
      </c>
      <c r="R540" s="9" t="s">
        <v>8270</v>
      </c>
      <c r="S540" s="9" t="s">
        <v>8315</v>
      </c>
      <c r="T540" s="9" t="s">
        <v>8316</v>
      </c>
    </row>
    <row r="541" spans="1:20" ht="43.2" x14ac:dyDescent="0.3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12">
        <f t="shared" si="34"/>
        <v>49840.049849537041</v>
      </c>
      <c r="L541" s="12">
        <f t="shared" si="35"/>
        <v>49861.049849537041</v>
      </c>
      <c r="M541" s="9" t="b">
        <v>0</v>
      </c>
      <c r="N541" s="9">
        <v>20</v>
      </c>
      <c r="O541" s="9" t="b">
        <v>1</v>
      </c>
      <c r="P541" s="4">
        <f t="shared" si="32"/>
        <v>1.00644</v>
      </c>
      <c r="Q541" s="5">
        <f t="shared" si="33"/>
        <v>25.161000000000001</v>
      </c>
      <c r="R541" s="9" t="s">
        <v>8270</v>
      </c>
      <c r="S541" s="9" t="s">
        <v>8315</v>
      </c>
      <c r="T541" s="9" t="s">
        <v>8316</v>
      </c>
    </row>
    <row r="542" spans="1:20" ht="57.6" x14ac:dyDescent="0.3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12">
        <f t="shared" si="34"/>
        <v>49314.817199074074</v>
      </c>
      <c r="L542" s="12">
        <f t="shared" si="35"/>
        <v>49344.817199074074</v>
      </c>
      <c r="M542" s="9" t="b">
        <v>0</v>
      </c>
      <c r="N542" s="9">
        <v>1</v>
      </c>
      <c r="O542" s="9" t="b">
        <v>0</v>
      </c>
      <c r="P542" s="4">
        <f t="shared" si="32"/>
        <v>6.666666666666667E-5</v>
      </c>
      <c r="Q542" s="5">
        <f t="shared" si="33"/>
        <v>1</v>
      </c>
      <c r="R542" s="9" t="s">
        <v>8271</v>
      </c>
      <c r="S542" s="9" t="s">
        <v>8317</v>
      </c>
      <c r="T542" s="9" t="s">
        <v>8318</v>
      </c>
    </row>
    <row r="543" spans="1:20" ht="43.2" x14ac:dyDescent="0.3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12">
        <f t="shared" si="34"/>
        <v>49581.046689814815</v>
      </c>
      <c r="L543" s="12">
        <f t="shared" si="35"/>
        <v>49611.046689814815</v>
      </c>
      <c r="M543" s="9" t="b">
        <v>0</v>
      </c>
      <c r="N543" s="9">
        <v>1</v>
      </c>
      <c r="O543" s="9" t="b">
        <v>0</v>
      </c>
      <c r="P543" s="4">
        <f t="shared" si="32"/>
        <v>5.5555555555555558E-3</v>
      </c>
      <c r="Q543" s="5">
        <f t="shared" si="33"/>
        <v>25</v>
      </c>
      <c r="R543" s="9" t="s">
        <v>8271</v>
      </c>
      <c r="S543" s="9" t="s">
        <v>8317</v>
      </c>
      <c r="T543" s="9" t="s">
        <v>8318</v>
      </c>
    </row>
    <row r="544" spans="1:20" ht="43.2" x14ac:dyDescent="0.3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12">
        <f t="shared" si="34"/>
        <v>49738.737453703703</v>
      </c>
      <c r="L544" s="12">
        <f t="shared" si="35"/>
        <v>49798.695787037039</v>
      </c>
      <c r="M544" s="9" t="b">
        <v>0</v>
      </c>
      <c r="N544" s="9">
        <v>1</v>
      </c>
      <c r="O544" s="9" t="b">
        <v>0</v>
      </c>
      <c r="P544" s="4">
        <f t="shared" si="32"/>
        <v>3.9999999999999998E-6</v>
      </c>
      <c r="Q544" s="5">
        <f t="shared" si="33"/>
        <v>1</v>
      </c>
      <c r="R544" s="9" t="s">
        <v>8271</v>
      </c>
      <c r="S544" s="9" t="s">
        <v>8317</v>
      </c>
      <c r="T544" s="9" t="s">
        <v>8318</v>
      </c>
    </row>
    <row r="545" spans="1:20" ht="43.2" x14ac:dyDescent="0.3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12">
        <f t="shared" si="34"/>
        <v>49219.092152777775</v>
      </c>
      <c r="L545" s="12">
        <f t="shared" si="35"/>
        <v>49249.092152777775</v>
      </c>
      <c r="M545" s="9" t="b">
        <v>0</v>
      </c>
      <c r="N545" s="9">
        <v>2</v>
      </c>
      <c r="O545" s="9" t="b">
        <v>0</v>
      </c>
      <c r="P545" s="4">
        <f t="shared" si="32"/>
        <v>3.1818181818181819E-3</v>
      </c>
      <c r="Q545" s="5">
        <f t="shared" si="33"/>
        <v>35</v>
      </c>
      <c r="R545" s="9" t="s">
        <v>8271</v>
      </c>
      <c r="S545" s="9" t="s">
        <v>8317</v>
      </c>
      <c r="T545" s="9" t="s">
        <v>8318</v>
      </c>
    </row>
    <row r="546" spans="1:20" ht="43.2" x14ac:dyDescent="0.3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12">
        <f t="shared" si="34"/>
        <v>49830.656944444447</v>
      </c>
      <c r="L546" s="12">
        <f t="shared" si="35"/>
        <v>49860.656944444447</v>
      </c>
      <c r="M546" s="9" t="b">
        <v>0</v>
      </c>
      <c r="N546" s="9">
        <v>2</v>
      </c>
      <c r="O546" s="9" t="b">
        <v>0</v>
      </c>
      <c r="P546" s="4">
        <f t="shared" si="32"/>
        <v>1.2E-2</v>
      </c>
      <c r="Q546" s="5">
        <f t="shared" si="33"/>
        <v>3</v>
      </c>
      <c r="R546" s="9" t="s">
        <v>8271</v>
      </c>
      <c r="S546" s="9" t="s">
        <v>8317</v>
      </c>
      <c r="T546" s="9" t="s">
        <v>8318</v>
      </c>
    </row>
    <row r="547" spans="1:20" ht="43.2" x14ac:dyDescent="0.3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12">
        <f t="shared" si="34"/>
        <v>49588.592465277776</v>
      </c>
      <c r="L547" s="12">
        <f t="shared" si="35"/>
        <v>49628.634131944447</v>
      </c>
      <c r="M547" s="9" t="b">
        <v>0</v>
      </c>
      <c r="N547" s="9">
        <v>34</v>
      </c>
      <c r="O547" s="9" t="b">
        <v>0</v>
      </c>
      <c r="P547" s="4">
        <f t="shared" si="32"/>
        <v>0.27383999999999997</v>
      </c>
      <c r="Q547" s="5">
        <f t="shared" si="33"/>
        <v>402.70588235294116</v>
      </c>
      <c r="R547" s="9" t="s">
        <v>8271</v>
      </c>
      <c r="S547" s="9" t="s">
        <v>8317</v>
      </c>
      <c r="T547" s="9" t="s">
        <v>8318</v>
      </c>
    </row>
    <row r="548" spans="1:20" ht="43.2" x14ac:dyDescent="0.3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12">
        <f t="shared" si="34"/>
        <v>49554.667997685188</v>
      </c>
      <c r="L548" s="12">
        <f t="shared" si="35"/>
        <v>49599.667997685188</v>
      </c>
      <c r="M548" s="9" t="b">
        <v>0</v>
      </c>
      <c r="N548" s="9">
        <v>2</v>
      </c>
      <c r="O548" s="9" t="b">
        <v>0</v>
      </c>
      <c r="P548" s="4">
        <f t="shared" si="32"/>
        <v>8.6666666666666663E-4</v>
      </c>
      <c r="Q548" s="5">
        <f t="shared" si="33"/>
        <v>26</v>
      </c>
      <c r="R548" s="9" t="s">
        <v>8271</v>
      </c>
      <c r="S548" s="9" t="s">
        <v>8317</v>
      </c>
      <c r="T548" s="9" t="s">
        <v>8318</v>
      </c>
    </row>
    <row r="549" spans="1:20" ht="43.2" x14ac:dyDescent="0.3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12">
        <f t="shared" si="34"/>
        <v>49685.696342592593</v>
      </c>
      <c r="L549" s="12">
        <f t="shared" si="35"/>
        <v>49715.696342592593</v>
      </c>
      <c r="M549" s="9" t="b">
        <v>0</v>
      </c>
      <c r="N549" s="9">
        <v>0</v>
      </c>
      <c r="O549" s="9" t="b">
        <v>0</v>
      </c>
      <c r="P549" s="4">
        <f t="shared" si="32"/>
        <v>0</v>
      </c>
      <c r="Q549" s="5" t="e">
        <f t="shared" si="33"/>
        <v>#DIV/0!</v>
      </c>
      <c r="R549" s="9" t="s">
        <v>8271</v>
      </c>
      <c r="S549" s="9" t="s">
        <v>8317</v>
      </c>
      <c r="T549" s="9" t="s">
        <v>8318</v>
      </c>
    </row>
    <row r="550" spans="1:20" ht="43.2" x14ac:dyDescent="0.3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12">
        <f t="shared" si="34"/>
        <v>49581.903333333335</v>
      </c>
      <c r="L550" s="12">
        <f t="shared" si="35"/>
        <v>49611.903333333335</v>
      </c>
      <c r="M550" s="9" t="b">
        <v>0</v>
      </c>
      <c r="N550" s="9">
        <v>1</v>
      </c>
      <c r="O550" s="9" t="b">
        <v>0</v>
      </c>
      <c r="P550" s="4">
        <f t="shared" si="32"/>
        <v>8.9999999999999998E-4</v>
      </c>
      <c r="Q550" s="5">
        <f t="shared" si="33"/>
        <v>9</v>
      </c>
      <c r="R550" s="9" t="s">
        <v>8271</v>
      </c>
      <c r="S550" s="9" t="s">
        <v>8317</v>
      </c>
      <c r="T550" s="9" t="s">
        <v>8318</v>
      </c>
    </row>
    <row r="551" spans="1:20" ht="43.2" x14ac:dyDescent="0.3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12">
        <f t="shared" si="34"/>
        <v>49468.636828703704</v>
      </c>
      <c r="L551" s="12">
        <f t="shared" si="35"/>
        <v>49498.636828703704</v>
      </c>
      <c r="M551" s="9" t="b">
        <v>0</v>
      </c>
      <c r="N551" s="9">
        <v>8</v>
      </c>
      <c r="O551" s="9" t="b">
        <v>0</v>
      </c>
      <c r="P551" s="4">
        <f t="shared" si="32"/>
        <v>2.7199999999999998E-2</v>
      </c>
      <c r="Q551" s="5">
        <f t="shared" si="33"/>
        <v>8.5</v>
      </c>
      <c r="R551" s="9" t="s">
        <v>8271</v>
      </c>
      <c r="S551" s="9" t="s">
        <v>8317</v>
      </c>
      <c r="T551" s="9" t="s">
        <v>8318</v>
      </c>
    </row>
    <row r="552" spans="1:20" ht="43.2" x14ac:dyDescent="0.3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12">
        <f t="shared" si="34"/>
        <v>50058.678761574076</v>
      </c>
      <c r="L552" s="12">
        <f t="shared" si="35"/>
        <v>50071.208333333328</v>
      </c>
      <c r="M552" s="9" t="b">
        <v>0</v>
      </c>
      <c r="N552" s="9">
        <v>4</v>
      </c>
      <c r="O552" s="9" t="b">
        <v>0</v>
      </c>
      <c r="P552" s="4">
        <f t="shared" si="32"/>
        <v>7.0000000000000001E-3</v>
      </c>
      <c r="Q552" s="5">
        <f t="shared" si="33"/>
        <v>8.75</v>
      </c>
      <c r="R552" s="9" t="s">
        <v>8271</v>
      </c>
      <c r="S552" s="9" t="s">
        <v>8317</v>
      </c>
      <c r="T552" s="9" t="s">
        <v>8318</v>
      </c>
    </row>
    <row r="553" spans="1:20" ht="43.2" x14ac:dyDescent="0.3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12">
        <f t="shared" si="34"/>
        <v>49478.275740740741</v>
      </c>
      <c r="L553" s="12">
        <f t="shared" si="35"/>
        <v>49522.745138888888</v>
      </c>
      <c r="M553" s="9" t="b">
        <v>0</v>
      </c>
      <c r="N553" s="9">
        <v>28</v>
      </c>
      <c r="O553" s="9" t="b">
        <v>0</v>
      </c>
      <c r="P553" s="4">
        <f t="shared" si="32"/>
        <v>5.0413333333333331E-2</v>
      </c>
      <c r="Q553" s="5">
        <f t="shared" si="33"/>
        <v>135.03571428571428</v>
      </c>
      <c r="R553" s="9" t="s">
        <v>8271</v>
      </c>
      <c r="S553" s="9" t="s">
        <v>8317</v>
      </c>
      <c r="T553" s="9" t="s">
        <v>8318</v>
      </c>
    </row>
    <row r="554" spans="1:20" ht="43.2" x14ac:dyDescent="0.3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12">
        <f t="shared" si="34"/>
        <v>49623.616851851853</v>
      </c>
      <c r="L554" s="12">
        <f t="shared" si="35"/>
        <v>49683.616851851853</v>
      </c>
      <c r="M554" s="9" t="b">
        <v>0</v>
      </c>
      <c r="N554" s="9">
        <v>0</v>
      </c>
      <c r="O554" s="9" t="b">
        <v>0</v>
      </c>
      <c r="P554" s="4">
        <f t="shared" si="32"/>
        <v>0</v>
      </c>
      <c r="Q554" s="5" t="e">
        <f t="shared" si="33"/>
        <v>#DIV/0!</v>
      </c>
      <c r="R554" s="9" t="s">
        <v>8271</v>
      </c>
      <c r="S554" s="9" t="s">
        <v>8317</v>
      </c>
      <c r="T554" s="9" t="s">
        <v>8318</v>
      </c>
    </row>
    <row r="555" spans="1:20" ht="43.2" x14ac:dyDescent="0.3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12">
        <f t="shared" si="34"/>
        <v>49232.71980324074</v>
      </c>
      <c r="L555" s="12">
        <f t="shared" si="35"/>
        <v>49262.761469907404</v>
      </c>
      <c r="M555" s="9" t="b">
        <v>0</v>
      </c>
      <c r="N555" s="9">
        <v>6</v>
      </c>
      <c r="O555" s="9" t="b">
        <v>0</v>
      </c>
      <c r="P555" s="4">
        <f t="shared" si="32"/>
        <v>4.9199999999999999E-3</v>
      </c>
      <c r="Q555" s="5">
        <f t="shared" si="33"/>
        <v>20.5</v>
      </c>
      <c r="R555" s="9" t="s">
        <v>8271</v>
      </c>
      <c r="S555" s="9" t="s">
        <v>8317</v>
      </c>
      <c r="T555" s="9" t="s">
        <v>8318</v>
      </c>
    </row>
    <row r="556" spans="1:20" ht="43.2" x14ac:dyDescent="0.3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12">
        <f t="shared" si="34"/>
        <v>49206.684861111113</v>
      </c>
      <c r="L556" s="12">
        <f t="shared" si="35"/>
        <v>49236.684861111113</v>
      </c>
      <c r="M556" s="9" t="b">
        <v>0</v>
      </c>
      <c r="N556" s="9">
        <v>22</v>
      </c>
      <c r="O556" s="9" t="b">
        <v>0</v>
      </c>
      <c r="P556" s="4">
        <f t="shared" si="32"/>
        <v>0.36589147286821705</v>
      </c>
      <c r="Q556" s="5">
        <f t="shared" si="33"/>
        <v>64.36363636363636</v>
      </c>
      <c r="R556" s="9" t="s">
        <v>8271</v>
      </c>
      <c r="S556" s="9" t="s">
        <v>8317</v>
      </c>
      <c r="T556" s="9" t="s">
        <v>8318</v>
      </c>
    </row>
    <row r="557" spans="1:20" ht="43.2" x14ac:dyDescent="0.3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12">
        <f t="shared" si="34"/>
        <v>49808.353506944448</v>
      </c>
      <c r="L557" s="12">
        <f t="shared" si="35"/>
        <v>49838.353506944448</v>
      </c>
      <c r="M557" s="9" t="b">
        <v>0</v>
      </c>
      <c r="N557" s="9">
        <v>0</v>
      </c>
      <c r="O557" s="9" t="b">
        <v>0</v>
      </c>
      <c r="P557" s="4">
        <f t="shared" si="32"/>
        <v>0</v>
      </c>
      <c r="Q557" s="5" t="e">
        <f t="shared" si="33"/>
        <v>#DIV/0!</v>
      </c>
      <c r="R557" s="9" t="s">
        <v>8271</v>
      </c>
      <c r="S557" s="9" t="s">
        <v>8317</v>
      </c>
      <c r="T557" s="9" t="s">
        <v>8318</v>
      </c>
    </row>
    <row r="558" spans="1:20" ht="28.8" x14ac:dyDescent="0.3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12">
        <f t="shared" si="34"/>
        <v>49650.860150462962</v>
      </c>
      <c r="L558" s="12">
        <f t="shared" si="35"/>
        <v>49680.860150462962</v>
      </c>
      <c r="M558" s="9" t="b">
        <v>0</v>
      </c>
      <c r="N558" s="9">
        <v>1</v>
      </c>
      <c r="O558" s="9" t="b">
        <v>0</v>
      </c>
      <c r="P558" s="4">
        <f t="shared" si="32"/>
        <v>2.5000000000000001E-2</v>
      </c>
      <c r="Q558" s="5">
        <f t="shared" si="33"/>
        <v>200</v>
      </c>
      <c r="R558" s="9" t="s">
        <v>8271</v>
      </c>
      <c r="S558" s="9" t="s">
        <v>8317</v>
      </c>
      <c r="T558" s="9" t="s">
        <v>8318</v>
      </c>
    </row>
    <row r="559" spans="1:20" ht="43.2" x14ac:dyDescent="0.3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12">
        <f t="shared" si="34"/>
        <v>49981.942164351851</v>
      </c>
      <c r="L559" s="12">
        <f t="shared" si="35"/>
        <v>50011.983831018515</v>
      </c>
      <c r="M559" s="9" t="b">
        <v>0</v>
      </c>
      <c r="N559" s="9">
        <v>20</v>
      </c>
      <c r="O559" s="9" t="b">
        <v>0</v>
      </c>
      <c r="P559" s="4">
        <f t="shared" si="32"/>
        <v>9.1066666666666674E-3</v>
      </c>
      <c r="Q559" s="5">
        <f t="shared" si="33"/>
        <v>68.3</v>
      </c>
      <c r="R559" s="9" t="s">
        <v>8271</v>
      </c>
      <c r="S559" s="9" t="s">
        <v>8317</v>
      </c>
      <c r="T559" s="9" t="s">
        <v>8318</v>
      </c>
    </row>
    <row r="560" spans="1:20" ht="43.2" x14ac:dyDescent="0.3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12">
        <f t="shared" si="34"/>
        <v>49362.883159722223</v>
      </c>
      <c r="L560" s="12">
        <f t="shared" si="35"/>
        <v>49392.841493055559</v>
      </c>
      <c r="M560" s="9" t="b">
        <v>0</v>
      </c>
      <c r="N560" s="9">
        <v>0</v>
      </c>
      <c r="O560" s="9" t="b">
        <v>0</v>
      </c>
      <c r="P560" s="4">
        <f t="shared" si="32"/>
        <v>0</v>
      </c>
      <c r="Q560" s="5" t="e">
        <f t="shared" si="33"/>
        <v>#DIV/0!</v>
      </c>
      <c r="R560" s="9" t="s">
        <v>8271</v>
      </c>
      <c r="S560" s="9" t="s">
        <v>8317</v>
      </c>
      <c r="T560" s="9" t="s">
        <v>8318</v>
      </c>
    </row>
    <row r="561" spans="1:20" ht="43.2" x14ac:dyDescent="0.3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12">
        <f t="shared" si="34"/>
        <v>49626.283101851848</v>
      </c>
      <c r="L561" s="12">
        <f t="shared" si="35"/>
        <v>49656.283101851848</v>
      </c>
      <c r="M561" s="9" t="b">
        <v>0</v>
      </c>
      <c r="N561" s="9">
        <v>1</v>
      </c>
      <c r="O561" s="9" t="b">
        <v>0</v>
      </c>
      <c r="P561" s="4">
        <f t="shared" si="32"/>
        <v>2.0833333333333335E-4</v>
      </c>
      <c r="Q561" s="5">
        <f t="shared" si="33"/>
        <v>50</v>
      </c>
      <c r="R561" s="9" t="s">
        <v>8271</v>
      </c>
      <c r="S561" s="9" t="s">
        <v>8317</v>
      </c>
      <c r="T561" s="9" t="s">
        <v>8318</v>
      </c>
    </row>
    <row r="562" spans="1:20" ht="43.2" x14ac:dyDescent="0.3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12">
        <f t="shared" si="34"/>
        <v>49265.771354166667</v>
      </c>
      <c r="L562" s="12">
        <f t="shared" si="35"/>
        <v>49295.771354166667</v>
      </c>
      <c r="M562" s="9" t="b">
        <v>0</v>
      </c>
      <c r="N562" s="9">
        <v>3</v>
      </c>
      <c r="O562" s="9" t="b">
        <v>0</v>
      </c>
      <c r="P562" s="4">
        <f t="shared" si="32"/>
        <v>1.2E-4</v>
      </c>
      <c r="Q562" s="5">
        <f t="shared" si="33"/>
        <v>4</v>
      </c>
      <c r="R562" s="9" t="s">
        <v>8271</v>
      </c>
      <c r="S562" s="9" t="s">
        <v>8317</v>
      </c>
      <c r="T562" s="9" t="s">
        <v>8318</v>
      </c>
    </row>
    <row r="563" spans="1:20" ht="43.2" x14ac:dyDescent="0.3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12">
        <f t="shared" si="34"/>
        <v>49573.658715277779</v>
      </c>
      <c r="L563" s="12">
        <f t="shared" si="35"/>
        <v>49608.658715277779</v>
      </c>
      <c r="M563" s="9" t="b">
        <v>0</v>
      </c>
      <c r="N563" s="9">
        <v>2</v>
      </c>
      <c r="O563" s="9" t="b">
        <v>0</v>
      </c>
      <c r="P563" s="4">
        <f t="shared" si="32"/>
        <v>3.6666666666666666E-3</v>
      </c>
      <c r="Q563" s="5">
        <f t="shared" si="33"/>
        <v>27.5</v>
      </c>
      <c r="R563" s="9" t="s">
        <v>8271</v>
      </c>
      <c r="S563" s="9" t="s">
        <v>8317</v>
      </c>
      <c r="T563" s="9" t="s">
        <v>8318</v>
      </c>
    </row>
    <row r="564" spans="1:20" ht="43.2" x14ac:dyDescent="0.3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12">
        <f t="shared" si="34"/>
        <v>49997.389062500006</v>
      </c>
      <c r="L564" s="12">
        <f t="shared" si="35"/>
        <v>50027.389062500006</v>
      </c>
      <c r="M564" s="9" t="b">
        <v>0</v>
      </c>
      <c r="N564" s="9">
        <v>0</v>
      </c>
      <c r="O564" s="9" t="b">
        <v>0</v>
      </c>
      <c r="P564" s="4">
        <f t="shared" si="32"/>
        <v>0</v>
      </c>
      <c r="Q564" s="5" t="e">
        <f t="shared" si="33"/>
        <v>#DIV/0!</v>
      </c>
      <c r="R564" s="9" t="s">
        <v>8271</v>
      </c>
      <c r="S564" s="9" t="s">
        <v>8317</v>
      </c>
      <c r="T564" s="9" t="s">
        <v>8318</v>
      </c>
    </row>
    <row r="565" spans="1:20" ht="43.2" x14ac:dyDescent="0.3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12">
        <f t="shared" si="34"/>
        <v>49327.069988425923</v>
      </c>
      <c r="L565" s="12">
        <f t="shared" si="35"/>
        <v>49357.069988425923</v>
      </c>
      <c r="M565" s="9" t="b">
        <v>0</v>
      </c>
      <c r="N565" s="9">
        <v>2</v>
      </c>
      <c r="O565" s="9" t="b">
        <v>0</v>
      </c>
      <c r="P565" s="4">
        <f t="shared" si="32"/>
        <v>9.0666666666666662E-4</v>
      </c>
      <c r="Q565" s="5">
        <f t="shared" si="33"/>
        <v>34</v>
      </c>
      <c r="R565" s="9" t="s">
        <v>8271</v>
      </c>
      <c r="S565" s="9" t="s">
        <v>8317</v>
      </c>
      <c r="T565" s="9" t="s">
        <v>8318</v>
      </c>
    </row>
    <row r="566" spans="1:20" ht="43.2" x14ac:dyDescent="0.3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12">
        <f t="shared" si="34"/>
        <v>49716.942997685182</v>
      </c>
      <c r="L566" s="12">
        <f t="shared" si="35"/>
        <v>49746.942997685182</v>
      </c>
      <c r="M566" s="9" t="b">
        <v>0</v>
      </c>
      <c r="N566" s="9">
        <v>1</v>
      </c>
      <c r="O566" s="9" t="b">
        <v>0</v>
      </c>
      <c r="P566" s="4">
        <f t="shared" si="32"/>
        <v>5.5555555555555558E-5</v>
      </c>
      <c r="Q566" s="5">
        <f t="shared" si="33"/>
        <v>1</v>
      </c>
      <c r="R566" s="9" t="s">
        <v>8271</v>
      </c>
      <c r="S566" s="9" t="s">
        <v>8317</v>
      </c>
      <c r="T566" s="9" t="s">
        <v>8318</v>
      </c>
    </row>
    <row r="567" spans="1:20" ht="43.2" x14ac:dyDescent="0.3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12">
        <f t="shared" si="34"/>
        <v>49470.785289351858</v>
      </c>
      <c r="L567" s="12">
        <f t="shared" si="35"/>
        <v>49500.785289351858</v>
      </c>
      <c r="M567" s="9" t="b">
        <v>0</v>
      </c>
      <c r="N567" s="9">
        <v>0</v>
      </c>
      <c r="O567" s="9" t="b">
        <v>0</v>
      </c>
      <c r="P567" s="4">
        <f t="shared" si="32"/>
        <v>0</v>
      </c>
      <c r="Q567" s="5" t="e">
        <f t="shared" si="33"/>
        <v>#DIV/0!</v>
      </c>
      <c r="R567" s="9" t="s">
        <v>8271</v>
      </c>
      <c r="S567" s="9" t="s">
        <v>8317</v>
      </c>
      <c r="T567" s="9" t="s">
        <v>8318</v>
      </c>
    </row>
    <row r="568" spans="1:20" ht="43.2" x14ac:dyDescent="0.3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12">
        <f t="shared" si="34"/>
        <v>49840.68440972222</v>
      </c>
      <c r="L568" s="12">
        <f t="shared" si="35"/>
        <v>49870.68440972222</v>
      </c>
      <c r="M568" s="9" t="b">
        <v>0</v>
      </c>
      <c r="N568" s="9">
        <v>1</v>
      </c>
      <c r="O568" s="9" t="b">
        <v>0</v>
      </c>
      <c r="P568" s="4">
        <f t="shared" si="32"/>
        <v>2.0000000000000001E-4</v>
      </c>
      <c r="Q568" s="5">
        <f t="shared" si="33"/>
        <v>1</v>
      </c>
      <c r="R568" s="9" t="s">
        <v>8271</v>
      </c>
      <c r="S568" s="9" t="s">
        <v>8317</v>
      </c>
      <c r="T568" s="9" t="s">
        <v>8318</v>
      </c>
    </row>
    <row r="569" spans="1:20" ht="43.2" x14ac:dyDescent="0.3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12">
        <f t="shared" si="34"/>
        <v>49280.842523148152</v>
      </c>
      <c r="L569" s="12">
        <f t="shared" si="35"/>
        <v>49310.842523148152</v>
      </c>
      <c r="M569" s="9" t="b">
        <v>0</v>
      </c>
      <c r="N569" s="9">
        <v>0</v>
      </c>
      <c r="O569" s="9" t="b">
        <v>0</v>
      </c>
      <c r="P569" s="4">
        <f t="shared" si="32"/>
        <v>0</v>
      </c>
      <c r="Q569" s="5" t="e">
        <f t="shared" si="33"/>
        <v>#DIV/0!</v>
      </c>
      <c r="R569" s="9" t="s">
        <v>8271</v>
      </c>
      <c r="S569" s="9" t="s">
        <v>8317</v>
      </c>
      <c r="T569" s="9" t="s">
        <v>8318</v>
      </c>
    </row>
    <row r="570" spans="1:20" ht="57.6" x14ac:dyDescent="0.3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12">
        <f t="shared" si="34"/>
        <v>49653.9215625</v>
      </c>
      <c r="L570" s="12">
        <f t="shared" si="35"/>
        <v>49690.458333333328</v>
      </c>
      <c r="M570" s="9" t="b">
        <v>0</v>
      </c>
      <c r="N570" s="9">
        <v>5</v>
      </c>
      <c r="O570" s="9" t="b">
        <v>0</v>
      </c>
      <c r="P570" s="4">
        <f t="shared" si="32"/>
        <v>0.01</v>
      </c>
      <c r="Q570" s="5">
        <f t="shared" si="33"/>
        <v>49</v>
      </c>
      <c r="R570" s="9" t="s">
        <v>8271</v>
      </c>
      <c r="S570" s="9" t="s">
        <v>8317</v>
      </c>
      <c r="T570" s="9" t="s">
        <v>8318</v>
      </c>
    </row>
    <row r="571" spans="1:20" ht="43.2" x14ac:dyDescent="0.3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12">
        <f t="shared" si="34"/>
        <v>49645.847361111111</v>
      </c>
      <c r="L571" s="12">
        <f t="shared" si="35"/>
        <v>49675.847361111111</v>
      </c>
      <c r="M571" s="9" t="b">
        <v>0</v>
      </c>
      <c r="N571" s="9">
        <v>1</v>
      </c>
      <c r="O571" s="9" t="b">
        <v>0</v>
      </c>
      <c r="P571" s="4">
        <f t="shared" si="32"/>
        <v>8.0000000000000002E-3</v>
      </c>
      <c r="Q571" s="5">
        <f t="shared" si="33"/>
        <v>20</v>
      </c>
      <c r="R571" s="9" t="s">
        <v>8271</v>
      </c>
      <c r="S571" s="9" t="s">
        <v>8317</v>
      </c>
      <c r="T571" s="9" t="s">
        <v>8318</v>
      </c>
    </row>
    <row r="572" spans="1:20" ht="28.8" x14ac:dyDescent="0.3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12">
        <f t="shared" si="34"/>
        <v>49693.798252314817</v>
      </c>
      <c r="L572" s="12">
        <f t="shared" si="35"/>
        <v>49723.798252314817</v>
      </c>
      <c r="M572" s="9" t="b">
        <v>0</v>
      </c>
      <c r="N572" s="9">
        <v>1</v>
      </c>
      <c r="O572" s="9" t="b">
        <v>0</v>
      </c>
      <c r="P572" s="4">
        <f t="shared" si="32"/>
        <v>1.6705882352941177E-3</v>
      </c>
      <c r="Q572" s="5">
        <f t="shared" si="33"/>
        <v>142</v>
      </c>
      <c r="R572" s="9" t="s">
        <v>8271</v>
      </c>
      <c r="S572" s="9" t="s">
        <v>8317</v>
      </c>
      <c r="T572" s="9" t="s">
        <v>8318</v>
      </c>
    </row>
    <row r="573" spans="1:20" ht="43.2" x14ac:dyDescent="0.3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12">
        <f t="shared" si="34"/>
        <v>49497.816238425927</v>
      </c>
      <c r="L573" s="12">
        <f t="shared" si="35"/>
        <v>49517.165972222225</v>
      </c>
      <c r="M573" s="9" t="b">
        <v>0</v>
      </c>
      <c r="N573" s="9">
        <v>2</v>
      </c>
      <c r="O573" s="9" t="b">
        <v>0</v>
      </c>
      <c r="P573" s="4">
        <f t="shared" si="32"/>
        <v>4.2399999999999998E-3</v>
      </c>
      <c r="Q573" s="5">
        <f t="shared" si="33"/>
        <v>53</v>
      </c>
      <c r="R573" s="9" t="s">
        <v>8271</v>
      </c>
      <c r="S573" s="9" t="s">
        <v>8317</v>
      </c>
      <c r="T573" s="9" t="s">
        <v>8318</v>
      </c>
    </row>
    <row r="574" spans="1:20" ht="43.2" x14ac:dyDescent="0.3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12">
        <f t="shared" si="34"/>
        <v>49587.71629629629</v>
      </c>
      <c r="L574" s="12">
        <f t="shared" si="35"/>
        <v>49617.757962962962</v>
      </c>
      <c r="M574" s="9" t="b">
        <v>0</v>
      </c>
      <c r="N574" s="9">
        <v>0</v>
      </c>
      <c r="O574" s="9" t="b">
        <v>0</v>
      </c>
      <c r="P574" s="4">
        <f t="shared" si="32"/>
        <v>0</v>
      </c>
      <c r="Q574" s="5" t="e">
        <f t="shared" si="33"/>
        <v>#DIV/0!</v>
      </c>
      <c r="R574" s="9" t="s">
        <v>8271</v>
      </c>
      <c r="S574" s="9" t="s">
        <v>8317</v>
      </c>
      <c r="T574" s="9" t="s">
        <v>8318</v>
      </c>
    </row>
    <row r="575" spans="1:20" ht="43.2" x14ac:dyDescent="0.3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12">
        <f t="shared" si="34"/>
        <v>49268.050127314811</v>
      </c>
      <c r="L575" s="12">
        <f t="shared" si="35"/>
        <v>49327.05</v>
      </c>
      <c r="M575" s="9" t="b">
        <v>0</v>
      </c>
      <c r="N575" s="9">
        <v>9</v>
      </c>
      <c r="O575" s="9" t="b">
        <v>0</v>
      </c>
      <c r="P575" s="4">
        <f t="shared" si="32"/>
        <v>3.892538925389254E-3</v>
      </c>
      <c r="Q575" s="5">
        <f t="shared" si="33"/>
        <v>38.444444444444443</v>
      </c>
      <c r="R575" s="9" t="s">
        <v>8271</v>
      </c>
      <c r="S575" s="9" t="s">
        <v>8317</v>
      </c>
      <c r="T575" s="9" t="s">
        <v>8318</v>
      </c>
    </row>
    <row r="576" spans="1:20" ht="43.2" x14ac:dyDescent="0.3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12">
        <f t="shared" si="34"/>
        <v>49937.443368055552</v>
      </c>
      <c r="L576" s="12">
        <f t="shared" si="35"/>
        <v>49967.443368055552</v>
      </c>
      <c r="M576" s="9" t="b">
        <v>0</v>
      </c>
      <c r="N576" s="9">
        <v>4</v>
      </c>
      <c r="O576" s="9" t="b">
        <v>0</v>
      </c>
      <c r="P576" s="4">
        <f t="shared" si="32"/>
        <v>7.1556350626118068E-3</v>
      </c>
      <c r="Q576" s="5">
        <f t="shared" si="33"/>
        <v>20</v>
      </c>
      <c r="R576" s="9" t="s">
        <v>8271</v>
      </c>
      <c r="S576" s="9" t="s">
        <v>8317</v>
      </c>
      <c r="T576" s="9" t="s">
        <v>8318</v>
      </c>
    </row>
    <row r="577" spans="1:20" ht="43.2" x14ac:dyDescent="0.3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12">
        <f t="shared" si="34"/>
        <v>49443.692627314813</v>
      </c>
      <c r="L577" s="12">
        <f t="shared" si="35"/>
        <v>49473.692627314813</v>
      </c>
      <c r="M577" s="9" t="b">
        <v>0</v>
      </c>
      <c r="N577" s="9">
        <v>4</v>
      </c>
      <c r="O577" s="9" t="b">
        <v>0</v>
      </c>
      <c r="P577" s="4">
        <f t="shared" si="32"/>
        <v>4.3166666666666666E-3</v>
      </c>
      <c r="Q577" s="5">
        <f t="shared" si="33"/>
        <v>64.75</v>
      </c>
      <c r="R577" s="9" t="s">
        <v>8271</v>
      </c>
      <c r="S577" s="9" t="s">
        <v>8317</v>
      </c>
      <c r="T577" s="9" t="s">
        <v>8318</v>
      </c>
    </row>
    <row r="578" spans="1:20" ht="43.2" x14ac:dyDescent="0.3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12">
        <f t="shared" si="34"/>
        <v>49336.471666666665</v>
      </c>
      <c r="L578" s="12">
        <f t="shared" si="35"/>
        <v>49396.43</v>
      </c>
      <c r="M578" s="9" t="b">
        <v>0</v>
      </c>
      <c r="N578" s="9">
        <v>1</v>
      </c>
      <c r="O578" s="9" t="b">
        <v>0</v>
      </c>
      <c r="P578" s="4">
        <f t="shared" ref="P578:P641" si="36">E578/D578</f>
        <v>1.2500000000000001E-5</v>
      </c>
      <c r="Q578" s="5">
        <f t="shared" ref="Q578:Q641" si="37">E578/N578</f>
        <v>1</v>
      </c>
      <c r="R578" s="9" t="s">
        <v>8271</v>
      </c>
      <c r="S578" s="9" t="s">
        <v>8317</v>
      </c>
      <c r="T578" s="9" t="s">
        <v>8318</v>
      </c>
    </row>
    <row r="579" spans="1:20" ht="43.2" x14ac:dyDescent="0.3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12">
        <f t="shared" ref="K579:K642" si="38">(((J579/60)/60)/24)+DATE(1990,1,1)</f>
        <v>49755.589143518519</v>
      </c>
      <c r="L579" s="12">
        <f t="shared" ref="L579:L642" si="39">(((I579/60)/60)/24)+DATE(1990,1,1)</f>
        <v>49815.589143518519</v>
      </c>
      <c r="M579" s="9" t="b">
        <v>0</v>
      </c>
      <c r="N579" s="9">
        <v>1</v>
      </c>
      <c r="O579" s="9" t="b">
        <v>0</v>
      </c>
      <c r="P579" s="4">
        <f t="shared" si="36"/>
        <v>2E-3</v>
      </c>
      <c r="Q579" s="5">
        <f t="shared" si="37"/>
        <v>10</v>
      </c>
      <c r="R579" s="9" t="s">
        <v>8271</v>
      </c>
      <c r="S579" s="9" t="s">
        <v>8317</v>
      </c>
      <c r="T579" s="9" t="s">
        <v>8318</v>
      </c>
    </row>
    <row r="580" spans="1:20" ht="28.8" x14ac:dyDescent="0.3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12">
        <f t="shared" si="38"/>
        <v>49535.578622685185</v>
      </c>
      <c r="L580" s="12">
        <f t="shared" si="39"/>
        <v>49559.578622685185</v>
      </c>
      <c r="M580" s="9" t="b">
        <v>0</v>
      </c>
      <c r="N580" s="9">
        <v>7</v>
      </c>
      <c r="O580" s="9" t="b">
        <v>0</v>
      </c>
      <c r="P580" s="4">
        <f t="shared" si="36"/>
        <v>1.12E-4</v>
      </c>
      <c r="Q580" s="5">
        <f t="shared" si="37"/>
        <v>2</v>
      </c>
      <c r="R580" s="9" t="s">
        <v>8271</v>
      </c>
      <c r="S580" s="9" t="s">
        <v>8317</v>
      </c>
      <c r="T580" s="9" t="s">
        <v>8318</v>
      </c>
    </row>
    <row r="581" spans="1:20" ht="28.8" x14ac:dyDescent="0.3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12">
        <f t="shared" si="38"/>
        <v>49273.852118055554</v>
      </c>
      <c r="L581" s="12">
        <f t="shared" si="39"/>
        <v>49303.852118055554</v>
      </c>
      <c r="M581" s="9" t="b">
        <v>0</v>
      </c>
      <c r="N581" s="9">
        <v>5</v>
      </c>
      <c r="O581" s="9" t="b">
        <v>0</v>
      </c>
      <c r="P581" s="4">
        <f t="shared" si="36"/>
        <v>1.4583333333333334E-2</v>
      </c>
      <c r="Q581" s="5">
        <f t="shared" si="37"/>
        <v>35</v>
      </c>
      <c r="R581" s="9" t="s">
        <v>8271</v>
      </c>
      <c r="S581" s="9" t="s">
        <v>8317</v>
      </c>
      <c r="T581" s="9" t="s">
        <v>8318</v>
      </c>
    </row>
    <row r="582" spans="1:20" ht="43.2" x14ac:dyDescent="0.3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12">
        <f t="shared" si="38"/>
        <v>49910.908182870371</v>
      </c>
      <c r="L582" s="12">
        <f t="shared" si="39"/>
        <v>49940.908182870371</v>
      </c>
      <c r="M582" s="9" t="b">
        <v>0</v>
      </c>
      <c r="N582" s="9">
        <v>1</v>
      </c>
      <c r="O582" s="9" t="b">
        <v>0</v>
      </c>
      <c r="P582" s="4">
        <f t="shared" si="36"/>
        <v>3.3333333333333332E-4</v>
      </c>
      <c r="Q582" s="5">
        <f t="shared" si="37"/>
        <v>1</v>
      </c>
      <c r="R582" s="9" t="s">
        <v>8271</v>
      </c>
      <c r="S582" s="9" t="s">
        <v>8317</v>
      </c>
      <c r="T582" s="9" t="s">
        <v>8318</v>
      </c>
    </row>
    <row r="583" spans="1:20" ht="43.2" x14ac:dyDescent="0.3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12">
        <f t="shared" si="38"/>
        <v>49493.012777777782</v>
      </c>
      <c r="L583" s="12">
        <f t="shared" si="39"/>
        <v>49523.012777777782</v>
      </c>
      <c r="M583" s="9" t="b">
        <v>0</v>
      </c>
      <c r="N583" s="9">
        <v>0</v>
      </c>
      <c r="O583" s="9" t="b">
        <v>0</v>
      </c>
      <c r="P583" s="4">
        <f t="shared" si="36"/>
        <v>0</v>
      </c>
      <c r="Q583" s="5" t="e">
        <f t="shared" si="37"/>
        <v>#DIV/0!</v>
      </c>
      <c r="R583" s="9" t="s">
        <v>8271</v>
      </c>
      <c r="S583" s="9" t="s">
        <v>8317</v>
      </c>
      <c r="T583" s="9" t="s">
        <v>8318</v>
      </c>
    </row>
    <row r="584" spans="1:20" ht="43.2" x14ac:dyDescent="0.3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12">
        <f t="shared" si="38"/>
        <v>49360.739803240736</v>
      </c>
      <c r="L584" s="12">
        <f t="shared" si="39"/>
        <v>49383.75</v>
      </c>
      <c r="M584" s="9" t="b">
        <v>0</v>
      </c>
      <c r="N584" s="9">
        <v>0</v>
      </c>
      <c r="O584" s="9" t="b">
        <v>0</v>
      </c>
      <c r="P584" s="4">
        <f t="shared" si="36"/>
        <v>0</v>
      </c>
      <c r="Q584" s="5" t="e">
        <f t="shared" si="37"/>
        <v>#DIV/0!</v>
      </c>
      <c r="R584" s="9" t="s">
        <v>8271</v>
      </c>
      <c r="S584" s="9" t="s">
        <v>8317</v>
      </c>
      <c r="T584" s="9" t="s">
        <v>8318</v>
      </c>
    </row>
    <row r="585" spans="1:20" ht="43.2" x14ac:dyDescent="0.3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12">
        <f t="shared" si="38"/>
        <v>49357.93850694444</v>
      </c>
      <c r="L585" s="12">
        <f t="shared" si="39"/>
        <v>49387.896840277783</v>
      </c>
      <c r="M585" s="9" t="b">
        <v>0</v>
      </c>
      <c r="N585" s="9">
        <v>1</v>
      </c>
      <c r="O585" s="9" t="b">
        <v>0</v>
      </c>
      <c r="P585" s="4">
        <f t="shared" si="36"/>
        <v>1.1111111111111112E-4</v>
      </c>
      <c r="Q585" s="5">
        <f t="shared" si="37"/>
        <v>1</v>
      </c>
      <c r="R585" s="9" t="s">
        <v>8271</v>
      </c>
      <c r="S585" s="9" t="s">
        <v>8317</v>
      </c>
      <c r="T585" s="9" t="s">
        <v>8318</v>
      </c>
    </row>
    <row r="586" spans="1:20" ht="28.8" x14ac:dyDescent="0.3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12">
        <f t="shared" si="38"/>
        <v>49354.716620370367</v>
      </c>
      <c r="L586" s="12">
        <f t="shared" si="39"/>
        <v>49384.674953703703</v>
      </c>
      <c r="M586" s="9" t="b">
        <v>0</v>
      </c>
      <c r="N586" s="9">
        <v>2</v>
      </c>
      <c r="O586" s="9" t="b">
        <v>0</v>
      </c>
      <c r="P586" s="4">
        <f t="shared" si="36"/>
        <v>0.01</v>
      </c>
      <c r="Q586" s="5">
        <f t="shared" si="37"/>
        <v>5</v>
      </c>
      <c r="R586" s="9" t="s">
        <v>8271</v>
      </c>
      <c r="S586" s="9" t="s">
        <v>8317</v>
      </c>
      <c r="T586" s="9" t="s">
        <v>8318</v>
      </c>
    </row>
    <row r="587" spans="1:20" ht="43.2" x14ac:dyDescent="0.3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12">
        <f t="shared" si="38"/>
        <v>49588.3909375</v>
      </c>
      <c r="L587" s="12">
        <f t="shared" si="39"/>
        <v>49644</v>
      </c>
      <c r="M587" s="9" t="b">
        <v>0</v>
      </c>
      <c r="N587" s="9">
        <v>0</v>
      </c>
      <c r="O587" s="9" t="b">
        <v>0</v>
      </c>
      <c r="P587" s="4">
        <f t="shared" si="36"/>
        <v>0</v>
      </c>
      <c r="Q587" s="5" t="e">
        <f t="shared" si="37"/>
        <v>#DIV/0!</v>
      </c>
      <c r="R587" s="9" t="s">
        <v>8271</v>
      </c>
      <c r="S587" s="9" t="s">
        <v>8317</v>
      </c>
      <c r="T587" s="9" t="s">
        <v>8318</v>
      </c>
    </row>
    <row r="588" spans="1:20" ht="43.2" x14ac:dyDescent="0.3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12">
        <f t="shared" si="38"/>
        <v>49325.854247685187</v>
      </c>
      <c r="L588" s="12">
        <f t="shared" si="39"/>
        <v>49355.854247685187</v>
      </c>
      <c r="M588" s="9" t="b">
        <v>0</v>
      </c>
      <c r="N588" s="9">
        <v>4</v>
      </c>
      <c r="O588" s="9" t="b">
        <v>0</v>
      </c>
      <c r="P588" s="4">
        <f t="shared" si="36"/>
        <v>5.5999999999999999E-3</v>
      </c>
      <c r="Q588" s="5">
        <f t="shared" si="37"/>
        <v>14</v>
      </c>
      <c r="R588" s="9" t="s">
        <v>8271</v>
      </c>
      <c r="S588" s="9" t="s">
        <v>8317</v>
      </c>
      <c r="T588" s="9" t="s">
        <v>8318</v>
      </c>
    </row>
    <row r="589" spans="1:20" ht="72" x14ac:dyDescent="0.3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12">
        <f t="shared" si="38"/>
        <v>49385.757326388892</v>
      </c>
      <c r="L589" s="12">
        <f t="shared" si="39"/>
        <v>49415.757326388892</v>
      </c>
      <c r="M589" s="9" t="b">
        <v>0</v>
      </c>
      <c r="N589" s="9">
        <v>7</v>
      </c>
      <c r="O589" s="9" t="b">
        <v>0</v>
      </c>
      <c r="P589" s="4">
        <f t="shared" si="36"/>
        <v>9.0833333333333335E-2</v>
      </c>
      <c r="Q589" s="5">
        <f t="shared" si="37"/>
        <v>389.28571428571428</v>
      </c>
      <c r="R589" s="9" t="s">
        <v>8271</v>
      </c>
      <c r="S589" s="9" t="s">
        <v>8317</v>
      </c>
      <c r="T589" s="9" t="s">
        <v>8318</v>
      </c>
    </row>
    <row r="590" spans="1:20" ht="43.2" x14ac:dyDescent="0.3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12">
        <f t="shared" si="38"/>
        <v>49936.769513888896</v>
      </c>
      <c r="L590" s="12">
        <f t="shared" si="39"/>
        <v>49996.811180555553</v>
      </c>
      <c r="M590" s="9" t="b">
        <v>0</v>
      </c>
      <c r="N590" s="9">
        <v>2</v>
      </c>
      <c r="O590" s="9" t="b">
        <v>0</v>
      </c>
      <c r="P590" s="4">
        <f t="shared" si="36"/>
        <v>3.3444444444444443E-2</v>
      </c>
      <c r="Q590" s="5">
        <f t="shared" si="37"/>
        <v>150.5</v>
      </c>
      <c r="R590" s="9" t="s">
        <v>8271</v>
      </c>
      <c r="S590" s="9" t="s">
        <v>8317</v>
      </c>
      <c r="T590" s="9" t="s">
        <v>8318</v>
      </c>
    </row>
    <row r="591" spans="1:20" x14ac:dyDescent="0.3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12">
        <f t="shared" si="38"/>
        <v>49483.614571759259</v>
      </c>
      <c r="L591" s="12">
        <f t="shared" si="39"/>
        <v>49498.614571759259</v>
      </c>
      <c r="M591" s="9" t="b">
        <v>0</v>
      </c>
      <c r="N591" s="9">
        <v>1</v>
      </c>
      <c r="O591" s="9" t="b">
        <v>0</v>
      </c>
      <c r="P591" s="4">
        <f t="shared" si="36"/>
        <v>1.3333333333333334E-4</v>
      </c>
      <c r="Q591" s="5">
        <f t="shared" si="37"/>
        <v>1</v>
      </c>
      <c r="R591" s="9" t="s">
        <v>8271</v>
      </c>
      <c r="S591" s="9" t="s">
        <v>8317</v>
      </c>
      <c r="T591" s="9" t="s">
        <v>8318</v>
      </c>
    </row>
    <row r="592" spans="1:20" ht="43.2" x14ac:dyDescent="0.3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12">
        <f t="shared" si="38"/>
        <v>49682.554756944446</v>
      </c>
      <c r="L592" s="12">
        <f t="shared" si="39"/>
        <v>49713.542361111111</v>
      </c>
      <c r="M592" s="9" t="b">
        <v>0</v>
      </c>
      <c r="N592" s="9">
        <v>9</v>
      </c>
      <c r="O592" s="9" t="b">
        <v>0</v>
      </c>
      <c r="P592" s="4">
        <f t="shared" si="36"/>
        <v>4.4600000000000001E-2</v>
      </c>
      <c r="Q592" s="5">
        <f t="shared" si="37"/>
        <v>24.777777777777779</v>
      </c>
      <c r="R592" s="9" t="s">
        <v>8271</v>
      </c>
      <c r="S592" s="9" t="s">
        <v>8317</v>
      </c>
      <c r="T592" s="9" t="s">
        <v>8318</v>
      </c>
    </row>
    <row r="593" spans="1:20" ht="43.2" x14ac:dyDescent="0.3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12">
        <f t="shared" si="38"/>
        <v>49482.543171296296</v>
      </c>
      <c r="L593" s="12">
        <f t="shared" si="39"/>
        <v>49512.543171296296</v>
      </c>
      <c r="M593" s="9" t="b">
        <v>0</v>
      </c>
      <c r="N593" s="9">
        <v>2</v>
      </c>
      <c r="O593" s="9" t="b">
        <v>0</v>
      </c>
      <c r="P593" s="4">
        <f t="shared" si="36"/>
        <v>6.0999999999999997E-4</v>
      </c>
      <c r="Q593" s="5">
        <f t="shared" si="37"/>
        <v>30.5</v>
      </c>
      <c r="R593" s="9" t="s">
        <v>8271</v>
      </c>
      <c r="S593" s="9" t="s">
        <v>8317</v>
      </c>
      <c r="T593" s="9" t="s">
        <v>8318</v>
      </c>
    </row>
    <row r="594" spans="1:20" ht="43.2" x14ac:dyDescent="0.3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12">
        <f t="shared" si="38"/>
        <v>49251.232175925928</v>
      </c>
      <c r="L594" s="12">
        <f t="shared" si="39"/>
        <v>49281.232175925921</v>
      </c>
      <c r="M594" s="9" t="b">
        <v>0</v>
      </c>
      <c r="N594" s="9">
        <v>1</v>
      </c>
      <c r="O594" s="9" t="b">
        <v>0</v>
      </c>
      <c r="P594" s="4">
        <f t="shared" si="36"/>
        <v>3.3333333333333333E-2</v>
      </c>
      <c r="Q594" s="5">
        <f t="shared" si="37"/>
        <v>250</v>
      </c>
      <c r="R594" s="9" t="s">
        <v>8271</v>
      </c>
      <c r="S594" s="9" t="s">
        <v>8317</v>
      </c>
      <c r="T594" s="9" t="s">
        <v>8318</v>
      </c>
    </row>
    <row r="595" spans="1:20" ht="43.2" x14ac:dyDescent="0.3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12">
        <f t="shared" si="38"/>
        <v>49375.677604166667</v>
      </c>
      <c r="L595" s="12">
        <f t="shared" si="39"/>
        <v>49405.635937500003</v>
      </c>
      <c r="M595" s="9" t="b">
        <v>0</v>
      </c>
      <c r="N595" s="9">
        <v>7</v>
      </c>
      <c r="O595" s="9" t="b">
        <v>0</v>
      </c>
      <c r="P595" s="4">
        <f t="shared" si="36"/>
        <v>0.23</v>
      </c>
      <c r="Q595" s="5">
        <f t="shared" si="37"/>
        <v>16.428571428571427</v>
      </c>
      <c r="R595" s="9" t="s">
        <v>8271</v>
      </c>
      <c r="S595" s="9" t="s">
        <v>8317</v>
      </c>
      <c r="T595" s="9" t="s">
        <v>8318</v>
      </c>
    </row>
    <row r="596" spans="1:20" ht="28.8" x14ac:dyDescent="0.3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12">
        <f t="shared" si="38"/>
        <v>49751.780162037037</v>
      </c>
      <c r="L596" s="12">
        <f t="shared" si="39"/>
        <v>49781.780162037037</v>
      </c>
      <c r="M596" s="9" t="b">
        <v>0</v>
      </c>
      <c r="N596" s="9">
        <v>2</v>
      </c>
      <c r="O596" s="9" t="b">
        <v>0</v>
      </c>
      <c r="P596" s="4">
        <f t="shared" si="36"/>
        <v>1.0399999999999999E-3</v>
      </c>
      <c r="Q596" s="5">
        <f t="shared" si="37"/>
        <v>13</v>
      </c>
      <c r="R596" s="9" t="s">
        <v>8271</v>
      </c>
      <c r="S596" s="9" t="s">
        <v>8317</v>
      </c>
      <c r="T596" s="9" t="s">
        <v>8318</v>
      </c>
    </row>
    <row r="597" spans="1:20" ht="43.2" x14ac:dyDescent="0.3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12">
        <f t="shared" si="38"/>
        <v>49388.069884259254</v>
      </c>
      <c r="L597" s="12">
        <f t="shared" si="39"/>
        <v>49433.069884259254</v>
      </c>
      <c r="M597" s="9" t="b">
        <v>0</v>
      </c>
      <c r="N597" s="9">
        <v>8</v>
      </c>
      <c r="O597" s="9" t="b">
        <v>0</v>
      </c>
      <c r="P597" s="4">
        <f t="shared" si="36"/>
        <v>4.2599999999999999E-3</v>
      </c>
      <c r="Q597" s="5">
        <f t="shared" si="37"/>
        <v>53.25</v>
      </c>
      <c r="R597" s="9" t="s">
        <v>8271</v>
      </c>
      <c r="S597" s="9" t="s">
        <v>8317</v>
      </c>
      <c r="T597" s="9" t="s">
        <v>8318</v>
      </c>
    </row>
    <row r="598" spans="1:20" ht="28.8" x14ac:dyDescent="0.3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12">
        <f t="shared" si="38"/>
        <v>49951.896898148145</v>
      </c>
      <c r="L598" s="12">
        <f t="shared" si="39"/>
        <v>49981.896898148145</v>
      </c>
      <c r="M598" s="9" t="b">
        <v>0</v>
      </c>
      <c r="N598" s="9">
        <v>2</v>
      </c>
      <c r="O598" s="9" t="b">
        <v>0</v>
      </c>
      <c r="P598" s="4">
        <f t="shared" si="36"/>
        <v>2.9999999999999997E-4</v>
      </c>
      <c r="Q598" s="5">
        <f t="shared" si="37"/>
        <v>3</v>
      </c>
      <c r="R598" s="9" t="s">
        <v>8271</v>
      </c>
      <c r="S598" s="9" t="s">
        <v>8317</v>
      </c>
      <c r="T598" s="9" t="s">
        <v>8318</v>
      </c>
    </row>
    <row r="599" spans="1:20" ht="43.2" x14ac:dyDescent="0.3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12">
        <f t="shared" si="38"/>
        <v>49850.705266203702</v>
      </c>
      <c r="L599" s="12">
        <f t="shared" si="39"/>
        <v>49887.666666666672</v>
      </c>
      <c r="M599" s="9" t="b">
        <v>0</v>
      </c>
      <c r="N599" s="9">
        <v>2</v>
      </c>
      <c r="O599" s="9" t="b">
        <v>0</v>
      </c>
      <c r="P599" s="4">
        <f t="shared" si="36"/>
        <v>2.6666666666666666E-3</v>
      </c>
      <c r="Q599" s="5">
        <f t="shared" si="37"/>
        <v>10</v>
      </c>
      <c r="R599" s="9" t="s">
        <v>8271</v>
      </c>
      <c r="S599" s="9" t="s">
        <v>8317</v>
      </c>
      <c r="T599" s="9" t="s">
        <v>8318</v>
      </c>
    </row>
    <row r="600" spans="1:20" ht="28.8" x14ac:dyDescent="0.3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12">
        <f t="shared" si="38"/>
        <v>49253.00209490741</v>
      </c>
      <c r="L600" s="12">
        <f t="shared" si="39"/>
        <v>49283.00209490741</v>
      </c>
      <c r="M600" s="9" t="b">
        <v>0</v>
      </c>
      <c r="N600" s="9">
        <v>7</v>
      </c>
      <c r="O600" s="9" t="b">
        <v>0</v>
      </c>
      <c r="P600" s="4">
        <f t="shared" si="36"/>
        <v>0.34</v>
      </c>
      <c r="Q600" s="5">
        <f t="shared" si="37"/>
        <v>121.42857142857143</v>
      </c>
      <c r="R600" s="9" t="s">
        <v>8271</v>
      </c>
      <c r="S600" s="9" t="s">
        <v>8317</v>
      </c>
      <c r="T600" s="9" t="s">
        <v>8318</v>
      </c>
    </row>
    <row r="601" spans="1:20" ht="43.2" x14ac:dyDescent="0.3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12">
        <f t="shared" si="38"/>
        <v>49352.812523148154</v>
      </c>
      <c r="L601" s="12">
        <f t="shared" si="39"/>
        <v>49376.636111111111</v>
      </c>
      <c r="M601" s="9" t="b">
        <v>0</v>
      </c>
      <c r="N601" s="9">
        <v>2</v>
      </c>
      <c r="O601" s="9" t="b">
        <v>0</v>
      </c>
      <c r="P601" s="4">
        <f t="shared" si="36"/>
        <v>6.2E-4</v>
      </c>
      <c r="Q601" s="5">
        <f t="shared" si="37"/>
        <v>15.5</v>
      </c>
      <c r="R601" s="9" t="s">
        <v>8271</v>
      </c>
      <c r="S601" s="9" t="s">
        <v>8317</v>
      </c>
      <c r="T601" s="9" t="s">
        <v>8318</v>
      </c>
    </row>
    <row r="602" spans="1:20" ht="28.8" x14ac:dyDescent="0.3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12">
        <f t="shared" si="38"/>
        <v>49378.798171296294</v>
      </c>
      <c r="L602" s="12">
        <f t="shared" si="39"/>
        <v>49438.798171296294</v>
      </c>
      <c r="M602" s="9" t="b">
        <v>0</v>
      </c>
      <c r="N602" s="9">
        <v>1</v>
      </c>
      <c r="O602" s="9" t="b">
        <v>0</v>
      </c>
      <c r="P602" s="4">
        <f t="shared" si="36"/>
        <v>0.02</v>
      </c>
      <c r="Q602" s="5">
        <f t="shared" si="37"/>
        <v>100</v>
      </c>
      <c r="R602" s="9" t="s">
        <v>8271</v>
      </c>
      <c r="S602" s="9" t="s">
        <v>8317</v>
      </c>
      <c r="T602" s="9" t="s">
        <v>8318</v>
      </c>
    </row>
    <row r="603" spans="1:20" ht="43.2" x14ac:dyDescent="0.3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12">
        <f t="shared" si="38"/>
        <v>49274.858090277776</v>
      </c>
      <c r="L603" s="12">
        <f t="shared" si="39"/>
        <v>49304.858090277776</v>
      </c>
      <c r="M603" s="9" t="b">
        <v>0</v>
      </c>
      <c r="N603" s="9">
        <v>6</v>
      </c>
      <c r="O603" s="9" t="b">
        <v>0</v>
      </c>
      <c r="P603" s="4">
        <f t="shared" si="36"/>
        <v>1.4E-2</v>
      </c>
      <c r="Q603" s="5">
        <f t="shared" si="37"/>
        <v>23.333333333333332</v>
      </c>
      <c r="R603" s="9" t="s">
        <v>8271</v>
      </c>
      <c r="S603" s="9" t="s">
        <v>8317</v>
      </c>
      <c r="T603" s="9" t="s">
        <v>8318</v>
      </c>
    </row>
    <row r="604" spans="1:20" ht="43.2" x14ac:dyDescent="0.3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12">
        <f t="shared" si="38"/>
        <v>49448.79415509259</v>
      </c>
      <c r="L604" s="12">
        <f t="shared" si="39"/>
        <v>49478.79415509259</v>
      </c>
      <c r="M604" s="9" t="b">
        <v>0</v>
      </c>
      <c r="N604" s="9">
        <v>0</v>
      </c>
      <c r="O604" s="9" t="b">
        <v>0</v>
      </c>
      <c r="P604" s="4">
        <f t="shared" si="36"/>
        <v>0</v>
      </c>
      <c r="Q604" s="5" t="e">
        <f t="shared" si="37"/>
        <v>#DIV/0!</v>
      </c>
      <c r="R604" s="9" t="s">
        <v>8271</v>
      </c>
      <c r="S604" s="9" t="s">
        <v>8317</v>
      </c>
      <c r="T604" s="9" t="s">
        <v>8318</v>
      </c>
    </row>
    <row r="605" spans="1:20" ht="43.2" x14ac:dyDescent="0.3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12">
        <f t="shared" si="38"/>
        <v>49140.639155092591</v>
      </c>
      <c r="L605" s="12">
        <f t="shared" si="39"/>
        <v>49170.639155092591</v>
      </c>
      <c r="M605" s="9" t="b">
        <v>0</v>
      </c>
      <c r="N605" s="9">
        <v>13</v>
      </c>
      <c r="O605" s="9" t="b">
        <v>0</v>
      </c>
      <c r="P605" s="4">
        <f t="shared" si="36"/>
        <v>3.9334666666666664E-2</v>
      </c>
      <c r="Q605" s="5">
        <f t="shared" si="37"/>
        <v>45.386153846153846</v>
      </c>
      <c r="R605" s="9" t="s">
        <v>8271</v>
      </c>
      <c r="S605" s="9" t="s">
        <v>8317</v>
      </c>
      <c r="T605" s="9" t="s">
        <v>8318</v>
      </c>
    </row>
    <row r="606" spans="1:20" ht="43.2" x14ac:dyDescent="0.3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12">
        <f t="shared" si="38"/>
        <v>49154.035370370373</v>
      </c>
      <c r="L606" s="12">
        <f t="shared" si="39"/>
        <v>49184.035370370373</v>
      </c>
      <c r="M606" s="9" t="b">
        <v>0</v>
      </c>
      <c r="N606" s="9">
        <v>0</v>
      </c>
      <c r="O606" s="9" t="b">
        <v>0</v>
      </c>
      <c r="P606" s="4">
        <f t="shared" si="36"/>
        <v>0</v>
      </c>
      <c r="Q606" s="5" t="e">
        <f t="shared" si="37"/>
        <v>#DIV/0!</v>
      </c>
      <c r="R606" s="9" t="s">
        <v>8271</v>
      </c>
      <c r="S606" s="9" t="s">
        <v>8317</v>
      </c>
      <c r="T606" s="9" t="s">
        <v>8318</v>
      </c>
    </row>
    <row r="607" spans="1:20" ht="28.8" x14ac:dyDescent="0.3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12">
        <f t="shared" si="38"/>
        <v>49499.357731481476</v>
      </c>
      <c r="L607" s="12">
        <f t="shared" si="39"/>
        <v>49544.357731481476</v>
      </c>
      <c r="M607" s="9" t="b">
        <v>0</v>
      </c>
      <c r="N607" s="9">
        <v>8</v>
      </c>
      <c r="O607" s="9" t="b">
        <v>0</v>
      </c>
      <c r="P607" s="4">
        <f t="shared" si="36"/>
        <v>2.6200000000000001E-2</v>
      </c>
      <c r="Q607" s="5">
        <f t="shared" si="37"/>
        <v>16.375</v>
      </c>
      <c r="R607" s="9" t="s">
        <v>8271</v>
      </c>
      <c r="S607" s="9" t="s">
        <v>8317</v>
      </c>
      <c r="T607" s="9" t="s">
        <v>8318</v>
      </c>
    </row>
    <row r="608" spans="1:20" ht="43.2" x14ac:dyDescent="0.3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12">
        <f t="shared" si="38"/>
        <v>49407.650567129633</v>
      </c>
      <c r="L608" s="12">
        <f t="shared" si="39"/>
        <v>49453.625</v>
      </c>
      <c r="M608" s="9" t="b">
        <v>0</v>
      </c>
      <c r="N608" s="9">
        <v>1</v>
      </c>
      <c r="O608" s="9" t="b">
        <v>0</v>
      </c>
      <c r="P608" s="4">
        <f t="shared" si="36"/>
        <v>2E-3</v>
      </c>
      <c r="Q608" s="5">
        <f t="shared" si="37"/>
        <v>10</v>
      </c>
      <c r="R608" s="9" t="s">
        <v>8271</v>
      </c>
      <c r="S608" s="9" t="s">
        <v>8317</v>
      </c>
      <c r="T608" s="9" t="s">
        <v>8318</v>
      </c>
    </row>
    <row r="609" spans="1:20" ht="43.2" x14ac:dyDescent="0.3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12">
        <f t="shared" si="38"/>
        <v>49605.825648148151</v>
      </c>
      <c r="L609" s="12">
        <f t="shared" si="39"/>
        <v>49635.867314814815</v>
      </c>
      <c r="M609" s="9" t="b">
        <v>0</v>
      </c>
      <c r="N609" s="9">
        <v>0</v>
      </c>
      <c r="O609" s="9" t="b">
        <v>0</v>
      </c>
      <c r="P609" s="4">
        <f t="shared" si="36"/>
        <v>0</v>
      </c>
      <c r="Q609" s="5" t="e">
        <f t="shared" si="37"/>
        <v>#DIV/0!</v>
      </c>
      <c r="R609" s="9" t="s">
        <v>8271</v>
      </c>
      <c r="S609" s="9" t="s">
        <v>8317</v>
      </c>
      <c r="T609" s="9" t="s">
        <v>8318</v>
      </c>
    </row>
    <row r="610" spans="1:20" ht="43.2" x14ac:dyDescent="0.3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12">
        <f t="shared" si="38"/>
        <v>49445.921064814815</v>
      </c>
      <c r="L610" s="12">
        <f t="shared" si="39"/>
        <v>49475.921064814815</v>
      </c>
      <c r="M610" s="9" t="b">
        <v>0</v>
      </c>
      <c r="N610" s="9">
        <v>5</v>
      </c>
      <c r="O610" s="9" t="b">
        <v>0</v>
      </c>
      <c r="P610" s="4">
        <f t="shared" si="36"/>
        <v>9.7400000000000004E-3</v>
      </c>
      <c r="Q610" s="5">
        <f t="shared" si="37"/>
        <v>292.2</v>
      </c>
      <c r="R610" s="9" t="s">
        <v>8271</v>
      </c>
      <c r="S610" s="9" t="s">
        <v>8317</v>
      </c>
      <c r="T610" s="9" t="s">
        <v>8318</v>
      </c>
    </row>
    <row r="611" spans="1:20" ht="43.2" x14ac:dyDescent="0.3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12">
        <f t="shared" si="38"/>
        <v>49612.034074074079</v>
      </c>
      <c r="L611" s="12">
        <f t="shared" si="39"/>
        <v>49642.075740740736</v>
      </c>
      <c r="M611" s="9" t="b">
        <v>0</v>
      </c>
      <c r="N611" s="9">
        <v>1</v>
      </c>
      <c r="O611" s="9" t="b">
        <v>0</v>
      </c>
      <c r="P611" s="4">
        <f t="shared" si="36"/>
        <v>6.41025641025641E-3</v>
      </c>
      <c r="Q611" s="5">
        <f t="shared" si="37"/>
        <v>5</v>
      </c>
      <c r="R611" s="9" t="s">
        <v>8271</v>
      </c>
      <c r="S611" s="9" t="s">
        <v>8317</v>
      </c>
      <c r="T611" s="9" t="s">
        <v>8318</v>
      </c>
    </row>
    <row r="612" spans="1:20" ht="43.2" x14ac:dyDescent="0.3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12">
        <f t="shared" si="38"/>
        <v>49391.83085648148</v>
      </c>
      <c r="L612" s="12">
        <f t="shared" si="39"/>
        <v>49421.83085648148</v>
      </c>
      <c r="M612" s="9" t="b">
        <v>0</v>
      </c>
      <c r="N612" s="9">
        <v>0</v>
      </c>
      <c r="O612" s="9" t="b">
        <v>0</v>
      </c>
      <c r="P612" s="4">
        <f t="shared" si="36"/>
        <v>0</v>
      </c>
      <c r="Q612" s="5" t="e">
        <f t="shared" si="37"/>
        <v>#DIV/0!</v>
      </c>
      <c r="R612" s="9" t="s">
        <v>8271</v>
      </c>
      <c r="S612" s="9" t="s">
        <v>8317</v>
      </c>
      <c r="T612" s="9" t="s">
        <v>8318</v>
      </c>
    </row>
    <row r="613" spans="1:20" ht="43.2" x14ac:dyDescent="0.3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12">
        <f t="shared" si="38"/>
        <v>49633.560613425929</v>
      </c>
      <c r="L613" s="12">
        <f t="shared" si="39"/>
        <v>49693.560613425929</v>
      </c>
      <c r="M613" s="9" t="b">
        <v>0</v>
      </c>
      <c r="N613" s="9">
        <v>0</v>
      </c>
      <c r="O613" s="9" t="b">
        <v>0</v>
      </c>
      <c r="P613" s="4">
        <f t="shared" si="36"/>
        <v>0</v>
      </c>
      <c r="Q613" s="5" t="e">
        <f t="shared" si="37"/>
        <v>#DIV/0!</v>
      </c>
      <c r="R613" s="9" t="s">
        <v>8271</v>
      </c>
      <c r="S613" s="9" t="s">
        <v>8317</v>
      </c>
      <c r="T613" s="9" t="s">
        <v>8318</v>
      </c>
    </row>
    <row r="614" spans="1:20" ht="28.8" x14ac:dyDescent="0.3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12">
        <f t="shared" si="38"/>
        <v>49890.031782407401</v>
      </c>
      <c r="L614" s="12">
        <f t="shared" si="39"/>
        <v>49920.031782407401</v>
      </c>
      <c r="M614" s="9" t="b">
        <v>0</v>
      </c>
      <c r="N614" s="9">
        <v>0</v>
      </c>
      <c r="O614" s="9" t="b">
        <v>0</v>
      </c>
      <c r="P614" s="4">
        <f t="shared" si="36"/>
        <v>0</v>
      </c>
      <c r="Q614" s="5" t="e">
        <f t="shared" si="37"/>
        <v>#DIV/0!</v>
      </c>
      <c r="R614" s="9" t="s">
        <v>8271</v>
      </c>
      <c r="S614" s="9" t="s">
        <v>8317</v>
      </c>
      <c r="T614" s="9" t="s">
        <v>8318</v>
      </c>
    </row>
    <row r="615" spans="1:20" ht="43.2" x14ac:dyDescent="0.3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12">
        <f t="shared" si="38"/>
        <v>49552.496759259258</v>
      </c>
      <c r="L615" s="12">
        <f t="shared" si="39"/>
        <v>49583.207638888889</v>
      </c>
      <c r="M615" s="9" t="b">
        <v>0</v>
      </c>
      <c r="N615" s="9">
        <v>121</v>
      </c>
      <c r="O615" s="9" t="b">
        <v>0</v>
      </c>
      <c r="P615" s="4">
        <f t="shared" si="36"/>
        <v>0.21363333333333334</v>
      </c>
      <c r="Q615" s="5">
        <f t="shared" si="37"/>
        <v>105.93388429752066</v>
      </c>
      <c r="R615" s="9" t="s">
        <v>8271</v>
      </c>
      <c r="S615" s="9" t="s">
        <v>8317</v>
      </c>
      <c r="T615" s="9" t="s">
        <v>8318</v>
      </c>
    </row>
    <row r="616" spans="1:20" ht="43.2" x14ac:dyDescent="0.3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12">
        <f t="shared" si="38"/>
        <v>49820.061805555553</v>
      </c>
      <c r="L616" s="12">
        <f t="shared" si="39"/>
        <v>49850.061805555553</v>
      </c>
      <c r="M616" s="9" t="b">
        <v>0</v>
      </c>
      <c r="N616" s="9">
        <v>0</v>
      </c>
      <c r="O616" s="9" t="b">
        <v>0</v>
      </c>
      <c r="P616" s="4">
        <f t="shared" si="36"/>
        <v>0</v>
      </c>
      <c r="Q616" s="5" t="e">
        <f t="shared" si="37"/>
        <v>#DIV/0!</v>
      </c>
      <c r="R616" s="9" t="s">
        <v>8271</v>
      </c>
      <c r="S616" s="9" t="s">
        <v>8317</v>
      </c>
      <c r="T616" s="9" t="s">
        <v>8318</v>
      </c>
    </row>
    <row r="617" spans="1:20" ht="43.2" x14ac:dyDescent="0.3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12">
        <f t="shared" si="38"/>
        <v>49547.122210648144</v>
      </c>
      <c r="L617" s="12">
        <f t="shared" si="39"/>
        <v>49577.122210648144</v>
      </c>
      <c r="M617" s="9" t="b">
        <v>0</v>
      </c>
      <c r="N617" s="9">
        <v>0</v>
      </c>
      <c r="O617" s="9" t="b">
        <v>0</v>
      </c>
      <c r="P617" s="4">
        <f t="shared" si="36"/>
        <v>0</v>
      </c>
      <c r="Q617" s="5" t="e">
        <f t="shared" si="37"/>
        <v>#DIV/0!</v>
      </c>
      <c r="R617" s="9" t="s">
        <v>8271</v>
      </c>
      <c r="S617" s="9" t="s">
        <v>8317</v>
      </c>
      <c r="T617" s="9" t="s">
        <v>8318</v>
      </c>
    </row>
    <row r="618" spans="1:20" ht="43.2" x14ac:dyDescent="0.3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12">
        <f t="shared" si="38"/>
        <v>50066.376238425932</v>
      </c>
      <c r="L618" s="12">
        <f t="shared" si="39"/>
        <v>50096.376238425932</v>
      </c>
      <c r="M618" s="9" t="b">
        <v>0</v>
      </c>
      <c r="N618" s="9">
        <v>0</v>
      </c>
      <c r="O618" s="9" t="b">
        <v>0</v>
      </c>
      <c r="P618" s="4">
        <f t="shared" si="36"/>
        <v>0</v>
      </c>
      <c r="Q618" s="5" t="e">
        <f t="shared" si="37"/>
        <v>#DIV/0!</v>
      </c>
      <c r="R618" s="9" t="s">
        <v>8271</v>
      </c>
      <c r="S618" s="9" t="s">
        <v>8317</v>
      </c>
      <c r="T618" s="9" t="s">
        <v>8318</v>
      </c>
    </row>
    <row r="619" spans="1:20" ht="43.2" x14ac:dyDescent="0.3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12">
        <f t="shared" si="38"/>
        <v>49392.343090277776</v>
      </c>
      <c r="L619" s="12">
        <f t="shared" si="39"/>
        <v>49437.343090277776</v>
      </c>
      <c r="M619" s="9" t="b">
        <v>0</v>
      </c>
      <c r="N619" s="9">
        <v>3</v>
      </c>
      <c r="O619" s="9" t="b">
        <v>0</v>
      </c>
      <c r="P619" s="4">
        <f t="shared" si="36"/>
        <v>0.03</v>
      </c>
      <c r="Q619" s="5">
        <f t="shared" si="37"/>
        <v>20</v>
      </c>
      <c r="R619" s="9" t="s">
        <v>8271</v>
      </c>
      <c r="S619" s="9" t="s">
        <v>8317</v>
      </c>
      <c r="T619" s="9" t="s">
        <v>8318</v>
      </c>
    </row>
    <row r="620" spans="1:20" ht="43.2" x14ac:dyDescent="0.3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12">
        <f t="shared" si="38"/>
        <v>49622.810219907406</v>
      </c>
      <c r="L620" s="12">
        <f t="shared" si="39"/>
        <v>49652.810219907406</v>
      </c>
      <c r="M620" s="9" t="b">
        <v>0</v>
      </c>
      <c r="N620" s="9">
        <v>0</v>
      </c>
      <c r="O620" s="9" t="b">
        <v>0</v>
      </c>
      <c r="P620" s="4">
        <f t="shared" si="36"/>
        <v>0</v>
      </c>
      <c r="Q620" s="5" t="e">
        <f t="shared" si="37"/>
        <v>#DIV/0!</v>
      </c>
      <c r="R620" s="9" t="s">
        <v>8271</v>
      </c>
      <c r="S620" s="9" t="s">
        <v>8317</v>
      </c>
      <c r="T620" s="9" t="s">
        <v>8318</v>
      </c>
    </row>
    <row r="621" spans="1:20" ht="28.8" x14ac:dyDescent="0.3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12">
        <f t="shared" si="38"/>
        <v>49213.650347222225</v>
      </c>
      <c r="L621" s="12">
        <f t="shared" si="39"/>
        <v>49273.692013888889</v>
      </c>
      <c r="M621" s="9" t="b">
        <v>0</v>
      </c>
      <c r="N621" s="9">
        <v>1</v>
      </c>
      <c r="O621" s="9" t="b">
        <v>0</v>
      </c>
      <c r="P621" s="4">
        <f t="shared" si="36"/>
        <v>3.9999999999999998E-7</v>
      </c>
      <c r="Q621" s="5">
        <f t="shared" si="37"/>
        <v>1</v>
      </c>
      <c r="R621" s="9" t="s">
        <v>8271</v>
      </c>
      <c r="S621" s="9" t="s">
        <v>8317</v>
      </c>
      <c r="T621" s="9" t="s">
        <v>8318</v>
      </c>
    </row>
    <row r="622" spans="1:20" ht="43.2" x14ac:dyDescent="0.3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12">
        <f t="shared" si="38"/>
        <v>49136.716874999998</v>
      </c>
      <c r="L622" s="12">
        <f t="shared" si="39"/>
        <v>49181.716874999998</v>
      </c>
      <c r="M622" s="9" t="b">
        <v>0</v>
      </c>
      <c r="N622" s="9">
        <v>1</v>
      </c>
      <c r="O622" s="9" t="b">
        <v>0</v>
      </c>
      <c r="P622" s="4">
        <f t="shared" si="36"/>
        <v>0.01</v>
      </c>
      <c r="Q622" s="5">
        <f t="shared" si="37"/>
        <v>300</v>
      </c>
      <c r="R622" s="9" t="s">
        <v>8271</v>
      </c>
      <c r="S622" s="9" t="s">
        <v>8317</v>
      </c>
      <c r="T622" s="9" t="s">
        <v>8318</v>
      </c>
    </row>
    <row r="623" spans="1:20" ht="43.2" x14ac:dyDescent="0.3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12">
        <f t="shared" si="38"/>
        <v>49833.987696759257</v>
      </c>
      <c r="L623" s="12">
        <f t="shared" si="39"/>
        <v>49863.987696759257</v>
      </c>
      <c r="M623" s="9" t="b">
        <v>0</v>
      </c>
      <c r="N623" s="9">
        <v>3</v>
      </c>
      <c r="O623" s="9" t="b">
        <v>0</v>
      </c>
      <c r="P623" s="4">
        <f t="shared" si="36"/>
        <v>1.044E-2</v>
      </c>
      <c r="Q623" s="5">
        <f t="shared" si="37"/>
        <v>87</v>
      </c>
      <c r="R623" s="9" t="s">
        <v>8271</v>
      </c>
      <c r="S623" s="9" t="s">
        <v>8317</v>
      </c>
      <c r="T623" s="9" t="s">
        <v>8318</v>
      </c>
    </row>
    <row r="624" spans="1:20" ht="43.2" x14ac:dyDescent="0.3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12">
        <f t="shared" si="38"/>
        <v>49837.774745370371</v>
      </c>
      <c r="L624" s="12">
        <f t="shared" si="39"/>
        <v>49857.774745370371</v>
      </c>
      <c r="M624" s="9" t="b">
        <v>0</v>
      </c>
      <c r="N624" s="9">
        <v>9</v>
      </c>
      <c r="O624" s="9" t="b">
        <v>0</v>
      </c>
      <c r="P624" s="4">
        <f t="shared" si="36"/>
        <v>5.6833333333333333E-2</v>
      </c>
      <c r="Q624" s="5">
        <f t="shared" si="37"/>
        <v>37.888888888888886</v>
      </c>
      <c r="R624" s="9" t="s">
        <v>8271</v>
      </c>
      <c r="S624" s="9" t="s">
        <v>8317</v>
      </c>
      <c r="T624" s="9" t="s">
        <v>8318</v>
      </c>
    </row>
    <row r="625" spans="1:20" ht="43.2" x14ac:dyDescent="0.3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12">
        <f t="shared" si="38"/>
        <v>49427.009224537032</v>
      </c>
      <c r="L625" s="12">
        <f t="shared" si="39"/>
        <v>49457.009224537032</v>
      </c>
      <c r="M625" s="9" t="b">
        <v>0</v>
      </c>
      <c r="N625" s="9">
        <v>0</v>
      </c>
      <c r="O625" s="9" t="b">
        <v>0</v>
      </c>
      <c r="P625" s="4">
        <f t="shared" si="36"/>
        <v>0</v>
      </c>
      <c r="Q625" s="5" t="e">
        <f t="shared" si="37"/>
        <v>#DIV/0!</v>
      </c>
      <c r="R625" s="9" t="s">
        <v>8271</v>
      </c>
      <c r="S625" s="9" t="s">
        <v>8317</v>
      </c>
      <c r="T625" s="9" t="s">
        <v>8318</v>
      </c>
    </row>
    <row r="626" spans="1:20" ht="43.2" x14ac:dyDescent="0.3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12">
        <f t="shared" si="38"/>
        <v>49413.988900462966</v>
      </c>
      <c r="L626" s="12">
        <f t="shared" si="39"/>
        <v>49443.988900462966</v>
      </c>
      <c r="M626" s="9" t="b">
        <v>0</v>
      </c>
      <c r="N626" s="9">
        <v>0</v>
      </c>
      <c r="O626" s="9" t="b">
        <v>0</v>
      </c>
      <c r="P626" s="4">
        <f t="shared" si="36"/>
        <v>0</v>
      </c>
      <c r="Q626" s="5" t="e">
        <f t="shared" si="37"/>
        <v>#DIV/0!</v>
      </c>
      <c r="R626" s="9" t="s">
        <v>8271</v>
      </c>
      <c r="S626" s="9" t="s">
        <v>8317</v>
      </c>
      <c r="T626" s="9" t="s">
        <v>8318</v>
      </c>
    </row>
    <row r="627" spans="1:20" ht="43.2" x14ac:dyDescent="0.3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12">
        <f t="shared" si="38"/>
        <v>50095.895567129628</v>
      </c>
      <c r="L627" s="12">
        <f t="shared" si="39"/>
        <v>50125.853900462964</v>
      </c>
      <c r="M627" s="9" t="b">
        <v>0</v>
      </c>
      <c r="N627" s="9">
        <v>0</v>
      </c>
      <c r="O627" s="9" t="b">
        <v>0</v>
      </c>
      <c r="P627" s="4">
        <f t="shared" si="36"/>
        <v>0</v>
      </c>
      <c r="Q627" s="5" t="e">
        <f t="shared" si="37"/>
        <v>#DIV/0!</v>
      </c>
      <c r="R627" s="9" t="s">
        <v>8271</v>
      </c>
      <c r="S627" s="9" t="s">
        <v>8317</v>
      </c>
      <c r="T627" s="9" t="s">
        <v>8318</v>
      </c>
    </row>
    <row r="628" spans="1:20" ht="43.2" x14ac:dyDescent="0.3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12">
        <f t="shared" si="38"/>
        <v>49503.559479166666</v>
      </c>
      <c r="L628" s="12">
        <f t="shared" si="39"/>
        <v>49536.556944444441</v>
      </c>
      <c r="M628" s="9" t="b">
        <v>0</v>
      </c>
      <c r="N628" s="9">
        <v>39</v>
      </c>
      <c r="O628" s="9" t="b">
        <v>0</v>
      </c>
      <c r="P628" s="4">
        <f t="shared" si="36"/>
        <v>0.17380000000000001</v>
      </c>
      <c r="Q628" s="5">
        <f t="shared" si="37"/>
        <v>111.41025641025641</v>
      </c>
      <c r="R628" s="9" t="s">
        <v>8271</v>
      </c>
      <c r="S628" s="9" t="s">
        <v>8317</v>
      </c>
      <c r="T628" s="9" t="s">
        <v>8318</v>
      </c>
    </row>
    <row r="629" spans="1:20" ht="43.2" x14ac:dyDescent="0.3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12">
        <f t="shared" si="38"/>
        <v>49689.306840277779</v>
      </c>
      <c r="L629" s="12">
        <f t="shared" si="39"/>
        <v>49748.958333333328</v>
      </c>
      <c r="M629" s="9" t="b">
        <v>0</v>
      </c>
      <c r="N629" s="9">
        <v>1</v>
      </c>
      <c r="O629" s="9" t="b">
        <v>0</v>
      </c>
      <c r="P629" s="4">
        <f t="shared" si="36"/>
        <v>2.0000000000000001E-4</v>
      </c>
      <c r="Q629" s="5">
        <f t="shared" si="37"/>
        <v>90</v>
      </c>
      <c r="R629" s="9" t="s">
        <v>8271</v>
      </c>
      <c r="S629" s="9" t="s">
        <v>8317</v>
      </c>
      <c r="T629" s="9" t="s">
        <v>8318</v>
      </c>
    </row>
    <row r="630" spans="1:20" ht="43.2" x14ac:dyDescent="0.3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12">
        <f t="shared" si="38"/>
        <v>49108.692789351851</v>
      </c>
      <c r="L630" s="12">
        <f t="shared" si="39"/>
        <v>49138.692789351851</v>
      </c>
      <c r="M630" s="9" t="b">
        <v>0</v>
      </c>
      <c r="N630" s="9">
        <v>0</v>
      </c>
      <c r="O630" s="9" t="b">
        <v>0</v>
      </c>
      <c r="P630" s="4">
        <f t="shared" si="36"/>
        <v>0</v>
      </c>
      <c r="Q630" s="5" t="e">
        <f t="shared" si="37"/>
        <v>#DIV/0!</v>
      </c>
      <c r="R630" s="9" t="s">
        <v>8271</v>
      </c>
      <c r="S630" s="9" t="s">
        <v>8317</v>
      </c>
      <c r="T630" s="9" t="s">
        <v>8318</v>
      </c>
    </row>
    <row r="631" spans="1:20" ht="43.2" x14ac:dyDescent="0.3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12">
        <f t="shared" si="38"/>
        <v>49779.637824074074</v>
      </c>
      <c r="L631" s="12">
        <f t="shared" si="39"/>
        <v>49809.637824074074</v>
      </c>
      <c r="M631" s="9" t="b">
        <v>0</v>
      </c>
      <c r="N631" s="9">
        <v>3</v>
      </c>
      <c r="O631" s="9" t="b">
        <v>0</v>
      </c>
      <c r="P631" s="4">
        <f t="shared" si="36"/>
        <v>1.75E-3</v>
      </c>
      <c r="Q631" s="5">
        <f t="shared" si="37"/>
        <v>116.66666666666667</v>
      </c>
      <c r="R631" s="9" t="s">
        <v>8271</v>
      </c>
      <c r="S631" s="9" t="s">
        <v>8317</v>
      </c>
      <c r="T631" s="9" t="s">
        <v>8318</v>
      </c>
    </row>
    <row r="632" spans="1:20" ht="43.2" x14ac:dyDescent="0.3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12">
        <f t="shared" si="38"/>
        <v>49528.619456018518</v>
      </c>
      <c r="L632" s="12">
        <f t="shared" si="39"/>
        <v>49558.215277777781</v>
      </c>
      <c r="M632" s="9" t="b">
        <v>0</v>
      </c>
      <c r="N632" s="9">
        <v>1</v>
      </c>
      <c r="O632" s="9" t="b">
        <v>0</v>
      </c>
      <c r="P632" s="4">
        <f t="shared" si="36"/>
        <v>8.3340278356529708E-4</v>
      </c>
      <c r="Q632" s="5">
        <f t="shared" si="37"/>
        <v>10</v>
      </c>
      <c r="R632" s="9" t="s">
        <v>8271</v>
      </c>
      <c r="S632" s="9" t="s">
        <v>8317</v>
      </c>
      <c r="T632" s="9" t="s">
        <v>8318</v>
      </c>
    </row>
    <row r="633" spans="1:20" ht="28.8" x14ac:dyDescent="0.3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12">
        <f t="shared" si="38"/>
        <v>49794.772326388891</v>
      </c>
      <c r="L633" s="12">
        <f t="shared" si="39"/>
        <v>49823.772326388891</v>
      </c>
      <c r="M633" s="9" t="b">
        <v>0</v>
      </c>
      <c r="N633" s="9">
        <v>9</v>
      </c>
      <c r="O633" s="9" t="b">
        <v>0</v>
      </c>
      <c r="P633" s="4">
        <f t="shared" si="36"/>
        <v>1.38E-2</v>
      </c>
      <c r="Q633" s="5">
        <f t="shared" si="37"/>
        <v>76.666666666666671</v>
      </c>
      <c r="R633" s="9" t="s">
        <v>8271</v>
      </c>
      <c r="S633" s="9" t="s">
        <v>8317</v>
      </c>
      <c r="T633" s="9" t="s">
        <v>8318</v>
      </c>
    </row>
    <row r="634" spans="1:20" ht="28.8" x14ac:dyDescent="0.3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12">
        <f t="shared" si="38"/>
        <v>49608.659317129626</v>
      </c>
      <c r="L634" s="12">
        <f t="shared" si="39"/>
        <v>49638.700983796298</v>
      </c>
      <c r="M634" s="9" t="b">
        <v>0</v>
      </c>
      <c r="N634" s="9">
        <v>0</v>
      </c>
      <c r="O634" s="9" t="b">
        <v>0</v>
      </c>
      <c r="P634" s="4">
        <f t="shared" si="36"/>
        <v>0</v>
      </c>
      <c r="Q634" s="5" t="e">
        <f t="shared" si="37"/>
        <v>#DIV/0!</v>
      </c>
      <c r="R634" s="9" t="s">
        <v>8271</v>
      </c>
      <c r="S634" s="9" t="s">
        <v>8317</v>
      </c>
      <c r="T634" s="9" t="s">
        <v>8318</v>
      </c>
    </row>
    <row r="635" spans="1:20" ht="43.2" x14ac:dyDescent="0.3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12">
        <f t="shared" si="38"/>
        <v>49812.29932870371</v>
      </c>
      <c r="L635" s="12">
        <f t="shared" si="39"/>
        <v>49843.958333333328</v>
      </c>
      <c r="M635" s="9" t="b">
        <v>0</v>
      </c>
      <c r="N635" s="9">
        <v>25</v>
      </c>
      <c r="O635" s="9" t="b">
        <v>0</v>
      </c>
      <c r="P635" s="4">
        <f t="shared" si="36"/>
        <v>0.1245</v>
      </c>
      <c r="Q635" s="5">
        <f t="shared" si="37"/>
        <v>49.8</v>
      </c>
      <c r="R635" s="9" t="s">
        <v>8271</v>
      </c>
      <c r="S635" s="9" t="s">
        <v>8317</v>
      </c>
      <c r="T635" s="9" t="s">
        <v>8318</v>
      </c>
    </row>
    <row r="636" spans="1:20" ht="28.8" x14ac:dyDescent="0.3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12">
        <f t="shared" si="38"/>
        <v>49336.928576388891</v>
      </c>
      <c r="L636" s="12">
        <f t="shared" si="39"/>
        <v>49366.928576388891</v>
      </c>
      <c r="M636" s="9" t="b">
        <v>0</v>
      </c>
      <c r="N636" s="9">
        <v>1</v>
      </c>
      <c r="O636" s="9" t="b">
        <v>0</v>
      </c>
      <c r="P636" s="4">
        <f t="shared" si="36"/>
        <v>2.0000000000000001E-4</v>
      </c>
      <c r="Q636" s="5">
        <f t="shared" si="37"/>
        <v>1</v>
      </c>
      <c r="R636" s="9" t="s">
        <v>8271</v>
      </c>
      <c r="S636" s="9" t="s">
        <v>8317</v>
      </c>
      <c r="T636" s="9" t="s">
        <v>8318</v>
      </c>
    </row>
    <row r="637" spans="1:20" ht="28.8" x14ac:dyDescent="0.3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12">
        <f t="shared" si="38"/>
        <v>49381.092152777783</v>
      </c>
      <c r="L637" s="12">
        <f t="shared" si="39"/>
        <v>49411.092152777783</v>
      </c>
      <c r="M637" s="9" t="b">
        <v>0</v>
      </c>
      <c r="N637" s="9">
        <v>1</v>
      </c>
      <c r="O637" s="9" t="b">
        <v>0</v>
      </c>
      <c r="P637" s="4">
        <f t="shared" si="36"/>
        <v>8.0000000000000007E-5</v>
      </c>
      <c r="Q637" s="5">
        <f t="shared" si="37"/>
        <v>2</v>
      </c>
      <c r="R637" s="9" t="s">
        <v>8271</v>
      </c>
      <c r="S637" s="9" t="s">
        <v>8317</v>
      </c>
      <c r="T637" s="9" t="s">
        <v>8318</v>
      </c>
    </row>
    <row r="638" spans="1:20" ht="28.8" x14ac:dyDescent="0.3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12">
        <f t="shared" si="38"/>
        <v>49436.455439814818</v>
      </c>
      <c r="L638" s="12">
        <f t="shared" si="39"/>
        <v>49466.44930555555</v>
      </c>
      <c r="M638" s="9" t="b">
        <v>0</v>
      </c>
      <c r="N638" s="9">
        <v>1</v>
      </c>
      <c r="O638" s="9" t="b">
        <v>0</v>
      </c>
      <c r="P638" s="4">
        <f t="shared" si="36"/>
        <v>2E-3</v>
      </c>
      <c r="Q638" s="5">
        <f t="shared" si="37"/>
        <v>4</v>
      </c>
      <c r="R638" s="9" t="s">
        <v>8271</v>
      </c>
      <c r="S638" s="9" t="s">
        <v>8317</v>
      </c>
      <c r="T638" s="9" t="s">
        <v>8318</v>
      </c>
    </row>
    <row r="639" spans="1:20" ht="43.2" x14ac:dyDescent="0.3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12">
        <f t="shared" si="38"/>
        <v>50067.962013888886</v>
      </c>
      <c r="L639" s="12">
        <f t="shared" si="39"/>
        <v>50096.961111111115</v>
      </c>
      <c r="M639" s="9" t="b">
        <v>0</v>
      </c>
      <c r="N639" s="9">
        <v>0</v>
      </c>
      <c r="O639" s="9" t="b">
        <v>0</v>
      </c>
      <c r="P639" s="4">
        <f t="shared" si="36"/>
        <v>0</v>
      </c>
      <c r="Q639" s="5" t="e">
        <f t="shared" si="37"/>
        <v>#DIV/0!</v>
      </c>
      <c r="R639" s="9" t="s">
        <v>8271</v>
      </c>
      <c r="S639" s="9" t="s">
        <v>8317</v>
      </c>
      <c r="T639" s="9" t="s">
        <v>8318</v>
      </c>
    </row>
    <row r="640" spans="1:20" x14ac:dyDescent="0.3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12">
        <f t="shared" si="38"/>
        <v>50064.593310185184</v>
      </c>
      <c r="L640" s="12">
        <f t="shared" si="39"/>
        <v>50124.55164351852</v>
      </c>
      <c r="M640" s="9" t="b">
        <v>0</v>
      </c>
      <c r="N640" s="9">
        <v>6</v>
      </c>
      <c r="O640" s="9" t="b">
        <v>0</v>
      </c>
      <c r="P640" s="4">
        <f t="shared" si="36"/>
        <v>9.0000000000000006E-5</v>
      </c>
      <c r="Q640" s="5">
        <f t="shared" si="37"/>
        <v>3</v>
      </c>
      <c r="R640" s="9" t="s">
        <v>8271</v>
      </c>
      <c r="S640" s="9" t="s">
        <v>8317</v>
      </c>
      <c r="T640" s="9" t="s">
        <v>8318</v>
      </c>
    </row>
    <row r="641" spans="1:20" ht="28.8" x14ac:dyDescent="0.3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12">
        <f t="shared" si="38"/>
        <v>49170.583275462966</v>
      </c>
      <c r="L641" s="12">
        <f t="shared" si="39"/>
        <v>49230.583275462966</v>
      </c>
      <c r="M641" s="9" t="b">
        <v>0</v>
      </c>
      <c r="N641" s="9">
        <v>1</v>
      </c>
      <c r="O641" s="9" t="b">
        <v>0</v>
      </c>
      <c r="P641" s="4">
        <f t="shared" si="36"/>
        <v>9.9999999999999995E-7</v>
      </c>
      <c r="Q641" s="5">
        <f t="shared" si="37"/>
        <v>1</v>
      </c>
      <c r="R641" s="9" t="s">
        <v>8271</v>
      </c>
      <c r="S641" s="9" t="s">
        <v>8317</v>
      </c>
      <c r="T641" s="9" t="s">
        <v>8318</v>
      </c>
    </row>
    <row r="642" spans="1:20" ht="43.2" x14ac:dyDescent="0.3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12">
        <f t="shared" si="38"/>
        <v>49988.420312500006</v>
      </c>
      <c r="L642" s="12">
        <f t="shared" si="39"/>
        <v>50003.958333333328</v>
      </c>
      <c r="M642" s="9" t="b">
        <v>0</v>
      </c>
      <c r="N642" s="9">
        <v>2</v>
      </c>
      <c r="O642" s="9" t="b">
        <v>1</v>
      </c>
      <c r="P642" s="4">
        <f t="shared" ref="P642:P705" si="40">E642/D642</f>
        <v>1.4428571428571428</v>
      </c>
      <c r="Q642" s="5">
        <f t="shared" ref="Q642:Q705" si="41">E642/N642</f>
        <v>50.5</v>
      </c>
      <c r="R642" s="9" t="s">
        <v>8272</v>
      </c>
      <c r="S642" s="9" t="s">
        <v>8317</v>
      </c>
      <c r="T642" s="9" t="s">
        <v>8319</v>
      </c>
    </row>
    <row r="643" spans="1:20" ht="43.2" x14ac:dyDescent="0.3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12">
        <f t="shared" ref="K643:K706" si="42">(((J643/60)/60)/24)+DATE(1990,1,1)</f>
        <v>49504.57</v>
      </c>
      <c r="L643" s="12">
        <f t="shared" ref="L643:L706" si="43">(((I643/60)/60)/24)+DATE(1990,1,1)</f>
        <v>49534.57</v>
      </c>
      <c r="M643" s="9" t="b">
        <v>0</v>
      </c>
      <c r="N643" s="9">
        <v>315</v>
      </c>
      <c r="O643" s="9" t="b">
        <v>1</v>
      </c>
      <c r="P643" s="4">
        <f t="shared" si="40"/>
        <v>1.1916249999999999</v>
      </c>
      <c r="Q643" s="5">
        <f t="shared" si="41"/>
        <v>151.31746031746033</v>
      </c>
      <c r="R643" s="9" t="s">
        <v>8272</v>
      </c>
      <c r="S643" s="9" t="s">
        <v>8317</v>
      </c>
      <c r="T643" s="9" t="s">
        <v>8319</v>
      </c>
    </row>
    <row r="644" spans="1:20" ht="43.2" x14ac:dyDescent="0.3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12">
        <f t="shared" si="42"/>
        <v>49504.651319444441</v>
      </c>
      <c r="L644" s="12">
        <f t="shared" si="43"/>
        <v>49540.651319444441</v>
      </c>
      <c r="M644" s="9" t="b">
        <v>0</v>
      </c>
      <c r="N644" s="9">
        <v>2174</v>
      </c>
      <c r="O644" s="9" t="b">
        <v>1</v>
      </c>
      <c r="P644" s="4">
        <f t="shared" si="40"/>
        <v>14.604850000000001</v>
      </c>
      <c r="Q644" s="5">
        <f t="shared" si="41"/>
        <v>134.3592456301748</v>
      </c>
      <c r="R644" s="9" t="s">
        <v>8272</v>
      </c>
      <c r="S644" s="9" t="s">
        <v>8317</v>
      </c>
      <c r="T644" s="9" t="s">
        <v>8319</v>
      </c>
    </row>
    <row r="645" spans="1:20" ht="28.8" x14ac:dyDescent="0.3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12">
        <f t="shared" si="42"/>
        <v>49405.642071759255</v>
      </c>
      <c r="L645" s="12">
        <f t="shared" si="43"/>
        <v>49460.642071759255</v>
      </c>
      <c r="M645" s="9" t="b">
        <v>0</v>
      </c>
      <c r="N645" s="9">
        <v>152</v>
      </c>
      <c r="O645" s="9" t="b">
        <v>1</v>
      </c>
      <c r="P645" s="4">
        <f t="shared" si="40"/>
        <v>1.0580799999999999</v>
      </c>
      <c r="Q645" s="5">
        <f t="shared" si="41"/>
        <v>174.02631578947367</v>
      </c>
      <c r="R645" s="9" t="s">
        <v>8272</v>
      </c>
      <c r="S645" s="9" t="s">
        <v>8317</v>
      </c>
      <c r="T645" s="9" t="s">
        <v>8319</v>
      </c>
    </row>
    <row r="646" spans="1:20" ht="43.2" x14ac:dyDescent="0.3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12">
        <f t="shared" si="42"/>
        <v>49203.665960648148</v>
      </c>
      <c r="L646" s="12">
        <f t="shared" si="43"/>
        <v>49246.041666666664</v>
      </c>
      <c r="M646" s="9" t="b">
        <v>0</v>
      </c>
      <c r="N646" s="9">
        <v>1021</v>
      </c>
      <c r="O646" s="9" t="b">
        <v>1</v>
      </c>
      <c r="P646" s="4">
        <f t="shared" si="40"/>
        <v>3.0011791999999997</v>
      </c>
      <c r="Q646" s="5">
        <f t="shared" si="41"/>
        <v>73.486268364348675</v>
      </c>
      <c r="R646" s="9" t="s">
        <v>8272</v>
      </c>
      <c r="S646" s="9" t="s">
        <v>8317</v>
      </c>
      <c r="T646" s="9" t="s">
        <v>8319</v>
      </c>
    </row>
    <row r="647" spans="1:20" ht="28.8" x14ac:dyDescent="0.3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12">
        <f t="shared" si="42"/>
        <v>49869.026319444441</v>
      </c>
      <c r="L647" s="12">
        <f t="shared" si="43"/>
        <v>49899.026319444441</v>
      </c>
      <c r="M647" s="9" t="b">
        <v>0</v>
      </c>
      <c r="N647" s="9">
        <v>237</v>
      </c>
      <c r="O647" s="9" t="b">
        <v>1</v>
      </c>
      <c r="P647" s="4">
        <f t="shared" si="40"/>
        <v>2.7869999999999999</v>
      </c>
      <c r="Q647" s="5">
        <f t="shared" si="41"/>
        <v>23.518987341772153</v>
      </c>
      <c r="R647" s="9" t="s">
        <v>8272</v>
      </c>
      <c r="S647" s="9" t="s">
        <v>8317</v>
      </c>
      <c r="T647" s="9" t="s">
        <v>8319</v>
      </c>
    </row>
    <row r="648" spans="1:20" ht="43.2" x14ac:dyDescent="0.3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12">
        <f t="shared" si="42"/>
        <v>49137.852627314816</v>
      </c>
      <c r="L648" s="12">
        <f t="shared" si="43"/>
        <v>49167.852627314816</v>
      </c>
      <c r="M648" s="9" t="b">
        <v>0</v>
      </c>
      <c r="N648" s="9">
        <v>27</v>
      </c>
      <c r="O648" s="9" t="b">
        <v>1</v>
      </c>
      <c r="P648" s="4">
        <f t="shared" si="40"/>
        <v>1.3187625000000001</v>
      </c>
      <c r="Q648" s="5">
        <f t="shared" si="41"/>
        <v>39.074444444444445</v>
      </c>
      <c r="R648" s="9" t="s">
        <v>8272</v>
      </c>
      <c r="S648" s="9" t="s">
        <v>8317</v>
      </c>
      <c r="T648" s="9" t="s">
        <v>8319</v>
      </c>
    </row>
    <row r="649" spans="1:20" ht="43.2" x14ac:dyDescent="0.3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12">
        <f t="shared" si="42"/>
        <v>49721.767928240741</v>
      </c>
      <c r="L649" s="12">
        <f t="shared" si="43"/>
        <v>49751.726261574076</v>
      </c>
      <c r="M649" s="9" t="b">
        <v>0</v>
      </c>
      <c r="N649" s="9">
        <v>17</v>
      </c>
      <c r="O649" s="9" t="b">
        <v>1</v>
      </c>
      <c r="P649" s="4">
        <f t="shared" si="40"/>
        <v>1.0705</v>
      </c>
      <c r="Q649" s="5">
        <f t="shared" si="41"/>
        <v>125.94117647058823</v>
      </c>
      <c r="R649" s="9" t="s">
        <v>8272</v>
      </c>
      <c r="S649" s="9" t="s">
        <v>8317</v>
      </c>
      <c r="T649" s="9" t="s">
        <v>8319</v>
      </c>
    </row>
    <row r="650" spans="1:20" ht="28.8" x14ac:dyDescent="0.3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12">
        <f t="shared" si="42"/>
        <v>49196.693379629629</v>
      </c>
      <c r="L650" s="12">
        <f t="shared" si="43"/>
        <v>49231.693379629629</v>
      </c>
      <c r="M650" s="9" t="b">
        <v>0</v>
      </c>
      <c r="N650" s="9">
        <v>27</v>
      </c>
      <c r="O650" s="9" t="b">
        <v>1</v>
      </c>
      <c r="P650" s="4">
        <f t="shared" si="40"/>
        <v>1.2682285714285715</v>
      </c>
      <c r="Q650" s="5">
        <f t="shared" si="41"/>
        <v>1644</v>
      </c>
      <c r="R650" s="9" t="s">
        <v>8272</v>
      </c>
      <c r="S650" s="9" t="s">
        <v>8317</v>
      </c>
      <c r="T650" s="9" t="s">
        <v>8319</v>
      </c>
    </row>
    <row r="651" spans="1:20" ht="43.2" x14ac:dyDescent="0.3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12">
        <f t="shared" si="42"/>
        <v>49182.912187499998</v>
      </c>
      <c r="L651" s="12">
        <f t="shared" si="43"/>
        <v>49203.912187499998</v>
      </c>
      <c r="M651" s="9" t="b">
        <v>0</v>
      </c>
      <c r="N651" s="9">
        <v>82</v>
      </c>
      <c r="O651" s="9" t="b">
        <v>1</v>
      </c>
      <c r="P651" s="4">
        <f t="shared" si="40"/>
        <v>1.3996</v>
      </c>
      <c r="Q651" s="5">
        <f t="shared" si="41"/>
        <v>42.670731707317074</v>
      </c>
      <c r="R651" s="9" t="s">
        <v>8272</v>
      </c>
      <c r="S651" s="9" t="s">
        <v>8317</v>
      </c>
      <c r="T651" s="9" t="s">
        <v>8319</v>
      </c>
    </row>
    <row r="652" spans="1:20" ht="43.2" x14ac:dyDescent="0.3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12">
        <f t="shared" si="42"/>
        <v>49237.036851851852</v>
      </c>
      <c r="L652" s="12">
        <f t="shared" si="43"/>
        <v>49297.078518518523</v>
      </c>
      <c r="M652" s="9" t="b">
        <v>0</v>
      </c>
      <c r="N652" s="9">
        <v>48</v>
      </c>
      <c r="O652" s="9" t="b">
        <v>1</v>
      </c>
      <c r="P652" s="4">
        <f t="shared" si="40"/>
        <v>1.1240000000000001</v>
      </c>
      <c r="Q652" s="5">
        <f t="shared" si="41"/>
        <v>35.125</v>
      </c>
      <c r="R652" s="9" t="s">
        <v>8272</v>
      </c>
      <c r="S652" s="9" t="s">
        <v>8317</v>
      </c>
      <c r="T652" s="9" t="s">
        <v>8319</v>
      </c>
    </row>
    <row r="653" spans="1:20" ht="43.2" x14ac:dyDescent="0.3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12">
        <f t="shared" si="42"/>
        <v>49261.017488425925</v>
      </c>
      <c r="L653" s="12">
        <f t="shared" si="43"/>
        <v>49291.017488425925</v>
      </c>
      <c r="M653" s="9" t="b">
        <v>0</v>
      </c>
      <c r="N653" s="9">
        <v>105</v>
      </c>
      <c r="O653" s="9" t="b">
        <v>1</v>
      </c>
      <c r="P653" s="4">
        <f t="shared" si="40"/>
        <v>1.00528</v>
      </c>
      <c r="Q653" s="5">
        <f t="shared" si="41"/>
        <v>239.35238095238094</v>
      </c>
      <c r="R653" s="9" t="s">
        <v>8272</v>
      </c>
      <c r="S653" s="9" t="s">
        <v>8317</v>
      </c>
      <c r="T653" s="9" t="s">
        <v>8319</v>
      </c>
    </row>
    <row r="654" spans="1:20" ht="43.2" x14ac:dyDescent="0.3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12">
        <f t="shared" si="42"/>
        <v>49980.690393518518</v>
      </c>
      <c r="L654" s="12">
        <f t="shared" si="43"/>
        <v>50010.732060185182</v>
      </c>
      <c r="M654" s="9" t="b">
        <v>0</v>
      </c>
      <c r="N654" s="9">
        <v>28</v>
      </c>
      <c r="O654" s="9" t="b">
        <v>1</v>
      </c>
      <c r="P654" s="4">
        <f t="shared" si="40"/>
        <v>1.0046666666666666</v>
      </c>
      <c r="Q654" s="5">
        <f t="shared" si="41"/>
        <v>107.64285714285714</v>
      </c>
      <c r="R654" s="9" t="s">
        <v>8272</v>
      </c>
      <c r="S654" s="9" t="s">
        <v>8317</v>
      </c>
      <c r="T654" s="9" t="s">
        <v>8319</v>
      </c>
    </row>
    <row r="655" spans="1:20" ht="43.2" x14ac:dyDescent="0.3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12">
        <f t="shared" si="42"/>
        <v>49504.618518518517</v>
      </c>
      <c r="L655" s="12">
        <f t="shared" si="43"/>
        <v>49541.618518518517</v>
      </c>
      <c r="M655" s="9" t="b">
        <v>0</v>
      </c>
      <c r="N655" s="9">
        <v>1107</v>
      </c>
      <c r="O655" s="9" t="b">
        <v>1</v>
      </c>
      <c r="P655" s="4">
        <f t="shared" si="40"/>
        <v>1.4144600000000001</v>
      </c>
      <c r="Q655" s="5">
        <f t="shared" si="41"/>
        <v>95.830623306233065</v>
      </c>
      <c r="R655" s="9" t="s">
        <v>8272</v>
      </c>
      <c r="S655" s="9" t="s">
        <v>8317</v>
      </c>
      <c r="T655" s="9" t="s">
        <v>8319</v>
      </c>
    </row>
    <row r="656" spans="1:20" ht="43.2" x14ac:dyDescent="0.3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12">
        <f t="shared" si="42"/>
        <v>49468.957326388889</v>
      </c>
      <c r="L656" s="12">
        <f t="shared" si="43"/>
        <v>49498.957326388889</v>
      </c>
      <c r="M656" s="9" t="b">
        <v>0</v>
      </c>
      <c r="N656" s="9">
        <v>1013</v>
      </c>
      <c r="O656" s="9" t="b">
        <v>1</v>
      </c>
      <c r="P656" s="4">
        <f t="shared" si="40"/>
        <v>2.6729166666666666</v>
      </c>
      <c r="Q656" s="5">
        <f t="shared" si="41"/>
        <v>31.663376110562684</v>
      </c>
      <c r="R656" s="9" t="s">
        <v>8272</v>
      </c>
      <c r="S656" s="9" t="s">
        <v>8317</v>
      </c>
      <c r="T656" s="9" t="s">
        <v>8319</v>
      </c>
    </row>
    <row r="657" spans="1:20" ht="43.2" x14ac:dyDescent="0.3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12">
        <f t="shared" si="42"/>
        <v>49350.957314814819</v>
      </c>
      <c r="L657" s="12">
        <f t="shared" si="43"/>
        <v>49380.915648148148</v>
      </c>
      <c r="M657" s="9" t="b">
        <v>0</v>
      </c>
      <c r="N657" s="9">
        <v>274</v>
      </c>
      <c r="O657" s="9" t="b">
        <v>1</v>
      </c>
      <c r="P657" s="4">
        <f t="shared" si="40"/>
        <v>1.4688749999999999</v>
      </c>
      <c r="Q657" s="5">
        <f t="shared" si="41"/>
        <v>42.886861313868614</v>
      </c>
      <c r="R657" s="9" t="s">
        <v>8272</v>
      </c>
      <c r="S657" s="9" t="s">
        <v>8317</v>
      </c>
      <c r="T657" s="9" t="s">
        <v>8319</v>
      </c>
    </row>
    <row r="658" spans="1:20" ht="43.2" x14ac:dyDescent="0.3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12">
        <f t="shared" si="42"/>
        <v>49722.804618055554</v>
      </c>
      <c r="L658" s="12">
        <f t="shared" si="43"/>
        <v>49782.762951388882</v>
      </c>
      <c r="M658" s="9" t="b">
        <v>0</v>
      </c>
      <c r="N658" s="9">
        <v>87</v>
      </c>
      <c r="O658" s="9" t="b">
        <v>1</v>
      </c>
      <c r="P658" s="4">
        <f t="shared" si="40"/>
        <v>2.1356000000000002</v>
      </c>
      <c r="Q658" s="5">
        <f t="shared" si="41"/>
        <v>122.73563218390805</v>
      </c>
      <c r="R658" s="9" t="s">
        <v>8272</v>
      </c>
      <c r="S658" s="9" t="s">
        <v>8317</v>
      </c>
      <c r="T658" s="9" t="s">
        <v>8319</v>
      </c>
    </row>
    <row r="659" spans="1:20" ht="43.2" x14ac:dyDescent="0.3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12">
        <f t="shared" si="42"/>
        <v>49636.84574074074</v>
      </c>
      <c r="L659" s="12">
        <f t="shared" si="43"/>
        <v>49666.84574074074</v>
      </c>
      <c r="M659" s="9" t="b">
        <v>0</v>
      </c>
      <c r="N659" s="9">
        <v>99</v>
      </c>
      <c r="O659" s="9" t="b">
        <v>1</v>
      </c>
      <c r="P659" s="4">
        <f t="shared" si="40"/>
        <v>1.2569999999999999</v>
      </c>
      <c r="Q659" s="5">
        <f t="shared" si="41"/>
        <v>190.45454545454547</v>
      </c>
      <c r="R659" s="9" t="s">
        <v>8272</v>
      </c>
      <c r="S659" s="9" t="s">
        <v>8317</v>
      </c>
      <c r="T659" s="9" t="s">
        <v>8319</v>
      </c>
    </row>
    <row r="660" spans="1:20" ht="43.2" x14ac:dyDescent="0.3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12">
        <f t="shared" si="42"/>
        <v>49484.160752314812</v>
      </c>
      <c r="L660" s="12">
        <f t="shared" si="43"/>
        <v>49516.75</v>
      </c>
      <c r="M660" s="9" t="b">
        <v>0</v>
      </c>
      <c r="N660" s="9">
        <v>276</v>
      </c>
      <c r="O660" s="9" t="b">
        <v>1</v>
      </c>
      <c r="P660" s="4">
        <f t="shared" si="40"/>
        <v>1.0446206037108834</v>
      </c>
      <c r="Q660" s="5">
        <f t="shared" si="41"/>
        <v>109.33695652173913</v>
      </c>
      <c r="R660" s="9" t="s">
        <v>8272</v>
      </c>
      <c r="S660" s="9" t="s">
        <v>8317</v>
      </c>
      <c r="T660" s="9" t="s">
        <v>8319</v>
      </c>
    </row>
    <row r="661" spans="1:20" x14ac:dyDescent="0.3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12">
        <f t="shared" si="42"/>
        <v>49514.593692129631</v>
      </c>
      <c r="L661" s="12">
        <f t="shared" si="43"/>
        <v>49544.593692129631</v>
      </c>
      <c r="M661" s="9" t="b">
        <v>0</v>
      </c>
      <c r="N661" s="9">
        <v>21</v>
      </c>
      <c r="O661" s="9" t="b">
        <v>1</v>
      </c>
      <c r="P661" s="4">
        <f t="shared" si="40"/>
        <v>1.0056666666666667</v>
      </c>
      <c r="Q661" s="5">
        <f t="shared" si="41"/>
        <v>143.66666666666666</v>
      </c>
      <c r="R661" s="9" t="s">
        <v>8272</v>
      </c>
      <c r="S661" s="9" t="s">
        <v>8317</v>
      </c>
      <c r="T661" s="9" t="s">
        <v>8319</v>
      </c>
    </row>
    <row r="662" spans="1:20" ht="43.2" x14ac:dyDescent="0.3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12">
        <f t="shared" si="42"/>
        <v>49227.741655092592</v>
      </c>
      <c r="L662" s="12">
        <f t="shared" si="43"/>
        <v>49257.783321759263</v>
      </c>
      <c r="M662" s="9" t="b">
        <v>0</v>
      </c>
      <c r="N662" s="9">
        <v>18</v>
      </c>
      <c r="O662" s="9" t="b">
        <v>0</v>
      </c>
      <c r="P662" s="4">
        <f t="shared" si="40"/>
        <v>3.058E-2</v>
      </c>
      <c r="Q662" s="5">
        <f t="shared" si="41"/>
        <v>84.944444444444443</v>
      </c>
      <c r="R662" s="9" t="s">
        <v>8272</v>
      </c>
      <c r="S662" s="9" t="s">
        <v>8317</v>
      </c>
      <c r="T662" s="9" t="s">
        <v>8319</v>
      </c>
    </row>
    <row r="663" spans="1:20" ht="43.2" x14ac:dyDescent="0.3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12">
        <f t="shared" si="42"/>
        <v>49941.645358796297</v>
      </c>
      <c r="L663" s="12">
        <f t="shared" si="43"/>
        <v>49971.645358796297</v>
      </c>
      <c r="M663" s="9" t="b">
        <v>0</v>
      </c>
      <c r="N663" s="9">
        <v>9</v>
      </c>
      <c r="O663" s="9" t="b">
        <v>0</v>
      </c>
      <c r="P663" s="4">
        <f t="shared" si="40"/>
        <v>9.4999999999999998E-3</v>
      </c>
      <c r="Q663" s="5">
        <f t="shared" si="41"/>
        <v>10.555555555555555</v>
      </c>
      <c r="R663" s="9" t="s">
        <v>8272</v>
      </c>
      <c r="S663" s="9" t="s">
        <v>8317</v>
      </c>
      <c r="T663" s="9" t="s">
        <v>8319</v>
      </c>
    </row>
    <row r="664" spans="1:20" ht="43.2" x14ac:dyDescent="0.3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12">
        <f t="shared" si="42"/>
        <v>49295.438043981485</v>
      </c>
      <c r="L664" s="12">
        <f t="shared" si="43"/>
        <v>49325.438043981485</v>
      </c>
      <c r="M664" s="9" t="b">
        <v>0</v>
      </c>
      <c r="N664" s="9">
        <v>4</v>
      </c>
      <c r="O664" s="9" t="b">
        <v>0</v>
      </c>
      <c r="P664" s="4">
        <f t="shared" si="40"/>
        <v>4.0000000000000001E-3</v>
      </c>
      <c r="Q664" s="5">
        <f t="shared" si="41"/>
        <v>39</v>
      </c>
      <c r="R664" s="9" t="s">
        <v>8272</v>
      </c>
      <c r="S664" s="9" t="s">
        <v>8317</v>
      </c>
      <c r="T664" s="9" t="s">
        <v>8319</v>
      </c>
    </row>
    <row r="665" spans="1:20" ht="43.2" x14ac:dyDescent="0.3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12">
        <f t="shared" si="42"/>
        <v>49478.843240740738</v>
      </c>
      <c r="L665" s="12">
        <f t="shared" si="43"/>
        <v>49508.843240740738</v>
      </c>
      <c r="M665" s="9" t="b">
        <v>0</v>
      </c>
      <c r="N665" s="9">
        <v>7</v>
      </c>
      <c r="O665" s="9" t="b">
        <v>0</v>
      </c>
      <c r="P665" s="4">
        <f t="shared" si="40"/>
        <v>3.5000000000000001E-3</v>
      </c>
      <c r="Q665" s="5">
        <f t="shared" si="41"/>
        <v>100</v>
      </c>
      <c r="R665" s="9" t="s">
        <v>8272</v>
      </c>
      <c r="S665" s="9" t="s">
        <v>8317</v>
      </c>
      <c r="T665" s="9" t="s">
        <v>8319</v>
      </c>
    </row>
    <row r="666" spans="1:20" ht="43.2" x14ac:dyDescent="0.3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12">
        <f t="shared" si="42"/>
        <v>49382.666377314818</v>
      </c>
      <c r="L666" s="12">
        <f t="shared" si="43"/>
        <v>49412.666377314818</v>
      </c>
      <c r="M666" s="9" t="b">
        <v>0</v>
      </c>
      <c r="N666" s="9">
        <v>29</v>
      </c>
      <c r="O666" s="9" t="b">
        <v>0</v>
      </c>
      <c r="P666" s="4">
        <f t="shared" si="40"/>
        <v>7.5333333333333335E-2</v>
      </c>
      <c r="Q666" s="5">
        <f t="shared" si="41"/>
        <v>31.172413793103448</v>
      </c>
      <c r="R666" s="9" t="s">
        <v>8272</v>
      </c>
      <c r="S666" s="9" t="s">
        <v>8317</v>
      </c>
      <c r="T666" s="9" t="s">
        <v>8319</v>
      </c>
    </row>
    <row r="667" spans="1:20" ht="43.2" x14ac:dyDescent="0.3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12">
        <f t="shared" si="42"/>
        <v>49993.711354166662</v>
      </c>
      <c r="L667" s="12">
        <f t="shared" si="43"/>
        <v>50053.711354166662</v>
      </c>
      <c r="M667" s="9" t="b">
        <v>0</v>
      </c>
      <c r="N667" s="9">
        <v>12</v>
      </c>
      <c r="O667" s="9" t="b">
        <v>0</v>
      </c>
      <c r="P667" s="4">
        <f t="shared" si="40"/>
        <v>0.18640000000000001</v>
      </c>
      <c r="Q667" s="5">
        <f t="shared" si="41"/>
        <v>155.33333333333334</v>
      </c>
      <c r="R667" s="9" t="s">
        <v>8272</v>
      </c>
      <c r="S667" s="9" t="s">
        <v>8317</v>
      </c>
      <c r="T667" s="9" t="s">
        <v>8319</v>
      </c>
    </row>
    <row r="668" spans="1:20" ht="43.2" x14ac:dyDescent="0.3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12">
        <f t="shared" si="42"/>
        <v>49143.832152777781</v>
      </c>
      <c r="L668" s="12">
        <f t="shared" si="43"/>
        <v>49173.832152777781</v>
      </c>
      <c r="M668" s="9" t="b">
        <v>0</v>
      </c>
      <c r="N668" s="9">
        <v>4</v>
      </c>
      <c r="O668" s="9" t="b">
        <v>0</v>
      </c>
      <c r="P668" s="4">
        <f t="shared" si="40"/>
        <v>4.0000000000000003E-5</v>
      </c>
      <c r="Q668" s="5">
        <f t="shared" si="41"/>
        <v>2</v>
      </c>
      <c r="R668" s="9" t="s">
        <v>8272</v>
      </c>
      <c r="S668" s="9" t="s">
        <v>8317</v>
      </c>
      <c r="T668" s="9" t="s">
        <v>8319</v>
      </c>
    </row>
    <row r="669" spans="1:20" ht="43.2" x14ac:dyDescent="0.3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12">
        <f t="shared" si="42"/>
        <v>49937.373414351852</v>
      </c>
      <c r="L669" s="12">
        <f t="shared" si="43"/>
        <v>49977.373414351852</v>
      </c>
      <c r="M669" s="9" t="b">
        <v>0</v>
      </c>
      <c r="N669" s="9">
        <v>28</v>
      </c>
      <c r="O669" s="9" t="b">
        <v>0</v>
      </c>
      <c r="P669" s="4">
        <f t="shared" si="40"/>
        <v>0.1002</v>
      </c>
      <c r="Q669" s="5">
        <f t="shared" si="41"/>
        <v>178.92857142857142</v>
      </c>
      <c r="R669" s="9" t="s">
        <v>8272</v>
      </c>
      <c r="S669" s="9" t="s">
        <v>8317</v>
      </c>
      <c r="T669" s="9" t="s">
        <v>8319</v>
      </c>
    </row>
    <row r="670" spans="1:20" ht="43.2" x14ac:dyDescent="0.3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12">
        <f t="shared" si="42"/>
        <v>49395.831273148149</v>
      </c>
      <c r="L670" s="12">
        <f t="shared" si="43"/>
        <v>49440.831273148149</v>
      </c>
      <c r="M670" s="9" t="b">
        <v>0</v>
      </c>
      <c r="N670" s="9">
        <v>25</v>
      </c>
      <c r="O670" s="9" t="b">
        <v>0</v>
      </c>
      <c r="P670" s="4">
        <f t="shared" si="40"/>
        <v>4.5600000000000002E-2</v>
      </c>
      <c r="Q670" s="5">
        <f t="shared" si="41"/>
        <v>27.36</v>
      </c>
      <c r="R670" s="9" t="s">
        <v>8272</v>
      </c>
      <c r="S670" s="9" t="s">
        <v>8317</v>
      </c>
      <c r="T670" s="9" t="s">
        <v>8319</v>
      </c>
    </row>
    <row r="671" spans="1:20" ht="57.6" x14ac:dyDescent="0.3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12">
        <f t="shared" si="42"/>
        <v>49832.625671296293</v>
      </c>
      <c r="L671" s="12">
        <f t="shared" si="43"/>
        <v>49862.625671296293</v>
      </c>
      <c r="M671" s="9" t="b">
        <v>0</v>
      </c>
      <c r="N671" s="9">
        <v>28</v>
      </c>
      <c r="O671" s="9" t="b">
        <v>0</v>
      </c>
      <c r="P671" s="4">
        <f t="shared" si="40"/>
        <v>0.21507499999999999</v>
      </c>
      <c r="Q671" s="5">
        <f t="shared" si="41"/>
        <v>1536.25</v>
      </c>
      <c r="R671" s="9" t="s">
        <v>8272</v>
      </c>
      <c r="S671" s="9" t="s">
        <v>8317</v>
      </c>
      <c r="T671" s="9" t="s">
        <v>8319</v>
      </c>
    </row>
    <row r="672" spans="1:20" ht="43.2" x14ac:dyDescent="0.3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12">
        <f t="shared" si="42"/>
        <v>49811.709722222222</v>
      </c>
      <c r="L672" s="12">
        <f t="shared" si="43"/>
        <v>49845.340277777781</v>
      </c>
      <c r="M672" s="9" t="b">
        <v>0</v>
      </c>
      <c r="N672" s="9">
        <v>310</v>
      </c>
      <c r="O672" s="9" t="b">
        <v>0</v>
      </c>
      <c r="P672" s="4">
        <f t="shared" si="40"/>
        <v>0.29276666666666668</v>
      </c>
      <c r="Q672" s="5">
        <f t="shared" si="41"/>
        <v>84.99677419354839</v>
      </c>
      <c r="R672" s="9" t="s">
        <v>8272</v>
      </c>
      <c r="S672" s="9" t="s">
        <v>8317</v>
      </c>
      <c r="T672" s="9" t="s">
        <v>8319</v>
      </c>
    </row>
    <row r="673" spans="1:20" ht="43.2" x14ac:dyDescent="0.3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12">
        <f t="shared" si="42"/>
        <v>49289.692731481482</v>
      </c>
      <c r="L673" s="12">
        <f t="shared" si="43"/>
        <v>49323.166666666672</v>
      </c>
      <c r="M673" s="9" t="b">
        <v>0</v>
      </c>
      <c r="N673" s="9">
        <v>15</v>
      </c>
      <c r="O673" s="9" t="b">
        <v>0</v>
      </c>
      <c r="P673" s="4">
        <f t="shared" si="40"/>
        <v>0.39426666666666665</v>
      </c>
      <c r="Q673" s="5">
        <f t="shared" si="41"/>
        <v>788.5333333333333</v>
      </c>
      <c r="R673" s="9" t="s">
        <v>8272</v>
      </c>
      <c r="S673" s="9" t="s">
        <v>8317</v>
      </c>
      <c r="T673" s="9" t="s">
        <v>8319</v>
      </c>
    </row>
    <row r="674" spans="1:20" ht="43.2" x14ac:dyDescent="0.3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12">
        <f t="shared" si="42"/>
        <v>49279.219490740739</v>
      </c>
      <c r="L674" s="12">
        <f t="shared" si="43"/>
        <v>49310.207638888889</v>
      </c>
      <c r="M674" s="9" t="b">
        <v>0</v>
      </c>
      <c r="N674" s="9">
        <v>215</v>
      </c>
      <c r="O674" s="9" t="b">
        <v>0</v>
      </c>
      <c r="P674" s="4">
        <f t="shared" si="40"/>
        <v>0.21628</v>
      </c>
      <c r="Q674" s="5">
        <f t="shared" si="41"/>
        <v>50.29767441860465</v>
      </c>
      <c r="R674" s="9" t="s">
        <v>8272</v>
      </c>
      <c r="S674" s="9" t="s">
        <v>8317</v>
      </c>
      <c r="T674" s="9" t="s">
        <v>8319</v>
      </c>
    </row>
    <row r="675" spans="1:20" ht="43.2" x14ac:dyDescent="0.3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12">
        <f t="shared" si="42"/>
        <v>49143.840474537035</v>
      </c>
      <c r="L675" s="12">
        <f t="shared" si="43"/>
        <v>49188.840474537035</v>
      </c>
      <c r="M675" s="9" t="b">
        <v>0</v>
      </c>
      <c r="N675" s="9">
        <v>3</v>
      </c>
      <c r="O675" s="9" t="b">
        <v>0</v>
      </c>
      <c r="P675" s="4">
        <f t="shared" si="40"/>
        <v>2.0500000000000002E-3</v>
      </c>
      <c r="Q675" s="5">
        <f t="shared" si="41"/>
        <v>68.333333333333329</v>
      </c>
      <c r="R675" s="9" t="s">
        <v>8272</v>
      </c>
      <c r="S675" s="9" t="s">
        <v>8317</v>
      </c>
      <c r="T675" s="9" t="s">
        <v>8319</v>
      </c>
    </row>
    <row r="676" spans="1:20" ht="28.8" x14ac:dyDescent="0.3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12">
        <f t="shared" si="42"/>
        <v>49108.116053240738</v>
      </c>
      <c r="L676" s="12">
        <f t="shared" si="43"/>
        <v>49168.116053240738</v>
      </c>
      <c r="M676" s="9" t="b">
        <v>0</v>
      </c>
      <c r="N676" s="9">
        <v>2</v>
      </c>
      <c r="O676" s="9" t="b">
        <v>0</v>
      </c>
      <c r="P676" s="4">
        <f t="shared" si="40"/>
        <v>2.9999999999999997E-4</v>
      </c>
      <c r="Q676" s="5">
        <f t="shared" si="41"/>
        <v>7.5</v>
      </c>
      <c r="R676" s="9" t="s">
        <v>8272</v>
      </c>
      <c r="S676" s="9" t="s">
        <v>8317</v>
      </c>
      <c r="T676" s="9" t="s">
        <v>8319</v>
      </c>
    </row>
    <row r="677" spans="1:20" ht="43.2" x14ac:dyDescent="0.3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12">
        <f t="shared" si="42"/>
        <v>49280.930601851855</v>
      </c>
      <c r="L677" s="12">
        <f t="shared" si="43"/>
        <v>49310.290972222225</v>
      </c>
      <c r="M677" s="9" t="b">
        <v>0</v>
      </c>
      <c r="N677" s="9">
        <v>26</v>
      </c>
      <c r="O677" s="9" t="b">
        <v>0</v>
      </c>
      <c r="P677" s="4">
        <f t="shared" si="40"/>
        <v>0.14849999999999999</v>
      </c>
      <c r="Q677" s="5">
        <f t="shared" si="41"/>
        <v>34.269230769230766</v>
      </c>
      <c r="R677" s="9" t="s">
        <v>8272</v>
      </c>
      <c r="S677" s="9" t="s">
        <v>8317</v>
      </c>
      <c r="T677" s="9" t="s">
        <v>8319</v>
      </c>
    </row>
    <row r="678" spans="1:20" ht="57.6" x14ac:dyDescent="0.3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12">
        <f t="shared" si="42"/>
        <v>49317.768298611118</v>
      </c>
      <c r="L678" s="12">
        <f t="shared" si="43"/>
        <v>49347.768298611118</v>
      </c>
      <c r="M678" s="9" t="b">
        <v>0</v>
      </c>
      <c r="N678" s="9">
        <v>24</v>
      </c>
      <c r="O678" s="9" t="b">
        <v>0</v>
      </c>
      <c r="P678" s="4">
        <f t="shared" si="40"/>
        <v>1.4710000000000001E-2</v>
      </c>
      <c r="Q678" s="5">
        <f t="shared" si="41"/>
        <v>61.291666666666664</v>
      </c>
      <c r="R678" s="9" t="s">
        <v>8272</v>
      </c>
      <c r="S678" s="9" t="s">
        <v>8317</v>
      </c>
      <c r="T678" s="9" t="s">
        <v>8319</v>
      </c>
    </row>
    <row r="679" spans="1:20" ht="43.2" x14ac:dyDescent="0.3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12">
        <f t="shared" si="42"/>
        <v>49809.403877314813</v>
      </c>
      <c r="L679" s="12">
        <f t="shared" si="43"/>
        <v>49854.403877314813</v>
      </c>
      <c r="M679" s="9" t="b">
        <v>0</v>
      </c>
      <c r="N679" s="9">
        <v>96</v>
      </c>
      <c r="O679" s="9" t="b">
        <v>0</v>
      </c>
      <c r="P679" s="4">
        <f t="shared" si="40"/>
        <v>0.25584000000000001</v>
      </c>
      <c r="Q679" s="5">
        <f t="shared" si="41"/>
        <v>133.25</v>
      </c>
      <c r="R679" s="9" t="s">
        <v>8272</v>
      </c>
      <c r="S679" s="9" t="s">
        <v>8317</v>
      </c>
      <c r="T679" s="9" t="s">
        <v>8319</v>
      </c>
    </row>
    <row r="680" spans="1:20" ht="43.2" x14ac:dyDescent="0.3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12">
        <f t="shared" si="42"/>
        <v>49786.376597222217</v>
      </c>
      <c r="L680" s="12">
        <f t="shared" si="43"/>
        <v>49816.376597222217</v>
      </c>
      <c r="M680" s="9" t="b">
        <v>0</v>
      </c>
      <c r="N680" s="9">
        <v>17</v>
      </c>
      <c r="O680" s="9" t="b">
        <v>0</v>
      </c>
      <c r="P680" s="4">
        <f t="shared" si="40"/>
        <v>3.8206896551724136E-2</v>
      </c>
      <c r="Q680" s="5">
        <f t="shared" si="41"/>
        <v>65.17647058823529</v>
      </c>
      <c r="R680" s="9" t="s">
        <v>8272</v>
      </c>
      <c r="S680" s="9" t="s">
        <v>8317</v>
      </c>
      <c r="T680" s="9" t="s">
        <v>8319</v>
      </c>
    </row>
    <row r="681" spans="1:20" ht="43.2" x14ac:dyDescent="0.3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12">
        <f t="shared" si="42"/>
        <v>49861.695706018523</v>
      </c>
      <c r="L681" s="12">
        <f t="shared" si="43"/>
        <v>49921.695706018523</v>
      </c>
      <c r="M681" s="9" t="b">
        <v>0</v>
      </c>
      <c r="N681" s="9">
        <v>94</v>
      </c>
      <c r="O681" s="9" t="b">
        <v>0</v>
      </c>
      <c r="P681" s="4">
        <f t="shared" si="40"/>
        <v>0.15485964912280703</v>
      </c>
      <c r="Q681" s="5">
        <f t="shared" si="41"/>
        <v>93.90425531914893</v>
      </c>
      <c r="R681" s="9" t="s">
        <v>8272</v>
      </c>
      <c r="S681" s="9" t="s">
        <v>8317</v>
      </c>
      <c r="T681" s="9" t="s">
        <v>8319</v>
      </c>
    </row>
    <row r="682" spans="1:20" ht="43.2" x14ac:dyDescent="0.3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12">
        <f t="shared" si="42"/>
        <v>49169.501516203702</v>
      </c>
      <c r="L682" s="12">
        <f t="shared" si="43"/>
        <v>49204.501516203702</v>
      </c>
      <c r="M682" s="9" t="b">
        <v>0</v>
      </c>
      <c r="N682" s="9">
        <v>129</v>
      </c>
      <c r="O682" s="9" t="b">
        <v>0</v>
      </c>
      <c r="P682" s="4">
        <f t="shared" si="40"/>
        <v>0.25912000000000002</v>
      </c>
      <c r="Q682" s="5">
        <f t="shared" si="41"/>
        <v>150.65116279069767</v>
      </c>
      <c r="R682" s="9" t="s">
        <v>8272</v>
      </c>
      <c r="S682" s="9" t="s">
        <v>8317</v>
      </c>
      <c r="T682" s="9" t="s">
        <v>8319</v>
      </c>
    </row>
    <row r="683" spans="1:20" ht="43.2" x14ac:dyDescent="0.3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12">
        <f t="shared" si="42"/>
        <v>49944.805601851855</v>
      </c>
      <c r="L683" s="12">
        <f t="shared" si="43"/>
        <v>49974.805601851855</v>
      </c>
      <c r="M683" s="9" t="b">
        <v>0</v>
      </c>
      <c r="N683" s="9">
        <v>1</v>
      </c>
      <c r="O683" s="9" t="b">
        <v>0</v>
      </c>
      <c r="P683" s="4">
        <f t="shared" si="40"/>
        <v>4.0000000000000002E-4</v>
      </c>
      <c r="Q683" s="5">
        <f t="shared" si="41"/>
        <v>1</v>
      </c>
      <c r="R683" s="9" t="s">
        <v>8272</v>
      </c>
      <c r="S683" s="9" t="s">
        <v>8317</v>
      </c>
      <c r="T683" s="9" t="s">
        <v>8319</v>
      </c>
    </row>
    <row r="684" spans="1:20" ht="43.2" x14ac:dyDescent="0.3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12">
        <f t="shared" si="42"/>
        <v>50083.765300925923</v>
      </c>
      <c r="L684" s="12">
        <f t="shared" si="43"/>
        <v>50113.723634259266</v>
      </c>
      <c r="M684" s="9" t="b">
        <v>0</v>
      </c>
      <c r="N684" s="9">
        <v>4</v>
      </c>
      <c r="O684" s="9" t="b">
        <v>0</v>
      </c>
      <c r="P684" s="4">
        <f t="shared" si="40"/>
        <v>1.06E-3</v>
      </c>
      <c r="Q684" s="5">
        <f t="shared" si="41"/>
        <v>13.25</v>
      </c>
      <c r="R684" s="9" t="s">
        <v>8272</v>
      </c>
      <c r="S684" s="9" t="s">
        <v>8317</v>
      </c>
      <c r="T684" s="9" t="s">
        <v>8319</v>
      </c>
    </row>
    <row r="685" spans="1:20" ht="43.2" x14ac:dyDescent="0.3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12">
        <f t="shared" si="42"/>
        <v>49939.900046296301</v>
      </c>
      <c r="L685" s="12">
        <f t="shared" si="43"/>
        <v>49979.900046296301</v>
      </c>
      <c r="M685" s="9" t="b">
        <v>0</v>
      </c>
      <c r="N685" s="9">
        <v>3</v>
      </c>
      <c r="O685" s="9" t="b">
        <v>0</v>
      </c>
      <c r="P685" s="4">
        <f t="shared" si="40"/>
        <v>8.5142857142857138E-3</v>
      </c>
      <c r="Q685" s="5">
        <f t="shared" si="41"/>
        <v>99.333333333333329</v>
      </c>
      <c r="R685" s="9" t="s">
        <v>8272</v>
      </c>
      <c r="S685" s="9" t="s">
        <v>8317</v>
      </c>
      <c r="T685" s="9" t="s">
        <v>8319</v>
      </c>
    </row>
    <row r="686" spans="1:20" ht="28.8" x14ac:dyDescent="0.3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12">
        <f t="shared" si="42"/>
        <v>49114.473275462966</v>
      </c>
      <c r="L686" s="12">
        <f t="shared" si="43"/>
        <v>49150.125</v>
      </c>
      <c r="M686" s="9" t="b">
        <v>0</v>
      </c>
      <c r="N686" s="9">
        <v>135</v>
      </c>
      <c r="O686" s="9" t="b">
        <v>0</v>
      </c>
      <c r="P686" s="4">
        <f t="shared" si="40"/>
        <v>7.4837500000000001E-2</v>
      </c>
      <c r="Q686" s="5">
        <f t="shared" si="41"/>
        <v>177.39259259259259</v>
      </c>
      <c r="R686" s="9" t="s">
        <v>8272</v>
      </c>
      <c r="S686" s="9" t="s">
        <v>8317</v>
      </c>
      <c r="T686" s="9" t="s">
        <v>8319</v>
      </c>
    </row>
    <row r="687" spans="1:20" ht="43.2" x14ac:dyDescent="0.3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12">
        <f t="shared" si="42"/>
        <v>49276.866574074069</v>
      </c>
      <c r="L687" s="12">
        <f t="shared" si="43"/>
        <v>49321.866574074069</v>
      </c>
      <c r="M687" s="9" t="b">
        <v>0</v>
      </c>
      <c r="N687" s="9">
        <v>10</v>
      </c>
      <c r="O687" s="9" t="b">
        <v>0</v>
      </c>
      <c r="P687" s="4">
        <f t="shared" si="40"/>
        <v>0.27650000000000002</v>
      </c>
      <c r="Q687" s="5">
        <f t="shared" si="41"/>
        <v>55.3</v>
      </c>
      <c r="R687" s="9" t="s">
        <v>8272</v>
      </c>
      <c r="S687" s="9" t="s">
        <v>8317</v>
      </c>
      <c r="T687" s="9" t="s">
        <v>8319</v>
      </c>
    </row>
    <row r="688" spans="1:20" ht="57.6" x14ac:dyDescent="0.3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12">
        <f t="shared" si="42"/>
        <v>49494.673263888893</v>
      </c>
      <c r="L688" s="12">
        <f t="shared" si="43"/>
        <v>49524.673263888893</v>
      </c>
      <c r="M688" s="9" t="b">
        <v>0</v>
      </c>
      <c r="N688" s="9">
        <v>0</v>
      </c>
      <c r="O688" s="9" t="b">
        <v>0</v>
      </c>
      <c r="P688" s="4">
        <f t="shared" si="40"/>
        <v>0</v>
      </c>
      <c r="Q688" s="5" t="e">
        <f t="shared" si="41"/>
        <v>#DIV/0!</v>
      </c>
      <c r="R688" s="9" t="s">
        <v>8272</v>
      </c>
      <c r="S688" s="9" t="s">
        <v>8317</v>
      </c>
      <c r="T688" s="9" t="s">
        <v>8319</v>
      </c>
    </row>
    <row r="689" spans="1:20" ht="43.2" x14ac:dyDescent="0.3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12">
        <f t="shared" si="42"/>
        <v>50016.750613425931</v>
      </c>
      <c r="L689" s="12">
        <f t="shared" si="43"/>
        <v>50076.750613425931</v>
      </c>
      <c r="M689" s="9" t="b">
        <v>0</v>
      </c>
      <c r="N689" s="9">
        <v>6</v>
      </c>
      <c r="O689" s="9" t="b">
        <v>0</v>
      </c>
      <c r="P689" s="4">
        <f t="shared" si="40"/>
        <v>3.5499999999999997E-2</v>
      </c>
      <c r="Q689" s="5">
        <f t="shared" si="41"/>
        <v>591.66666666666663</v>
      </c>
      <c r="R689" s="9" t="s">
        <v>8272</v>
      </c>
      <c r="S689" s="9" t="s">
        <v>8317</v>
      </c>
      <c r="T689" s="9" t="s">
        <v>8319</v>
      </c>
    </row>
    <row r="690" spans="1:20" ht="43.2" x14ac:dyDescent="0.3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12">
        <f t="shared" si="42"/>
        <v>49567.104780092588</v>
      </c>
      <c r="L690" s="12">
        <f t="shared" si="43"/>
        <v>49597.104780092588</v>
      </c>
      <c r="M690" s="9" t="b">
        <v>0</v>
      </c>
      <c r="N690" s="9">
        <v>36</v>
      </c>
      <c r="O690" s="9" t="b">
        <v>0</v>
      </c>
      <c r="P690" s="4">
        <f t="shared" si="40"/>
        <v>0.72989999999999999</v>
      </c>
      <c r="Q690" s="5">
        <f t="shared" si="41"/>
        <v>405.5</v>
      </c>
      <c r="R690" s="9" t="s">
        <v>8272</v>
      </c>
      <c r="S690" s="9" t="s">
        <v>8317</v>
      </c>
      <c r="T690" s="9" t="s">
        <v>8319</v>
      </c>
    </row>
    <row r="691" spans="1:20" ht="43.2" x14ac:dyDescent="0.3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12">
        <f t="shared" si="42"/>
        <v>49980.66778935185</v>
      </c>
      <c r="L691" s="12">
        <f t="shared" si="43"/>
        <v>50017.207638888889</v>
      </c>
      <c r="M691" s="9" t="b">
        <v>0</v>
      </c>
      <c r="N691" s="9">
        <v>336</v>
      </c>
      <c r="O691" s="9" t="b">
        <v>0</v>
      </c>
      <c r="P691" s="4">
        <f t="shared" si="40"/>
        <v>0.57648750000000004</v>
      </c>
      <c r="Q691" s="5">
        <f t="shared" si="41"/>
        <v>343.14732142857144</v>
      </c>
      <c r="R691" s="9" t="s">
        <v>8272</v>
      </c>
      <c r="S691" s="9" t="s">
        <v>8317</v>
      </c>
      <c r="T691" s="9" t="s">
        <v>8319</v>
      </c>
    </row>
    <row r="692" spans="1:20" ht="28.8" x14ac:dyDescent="0.3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12">
        <f t="shared" si="42"/>
        <v>49884.634733796294</v>
      </c>
      <c r="L692" s="12">
        <f t="shared" si="43"/>
        <v>49927.25</v>
      </c>
      <c r="M692" s="9" t="b">
        <v>0</v>
      </c>
      <c r="N692" s="9">
        <v>34</v>
      </c>
      <c r="O692" s="9" t="b">
        <v>0</v>
      </c>
      <c r="P692" s="4">
        <f t="shared" si="40"/>
        <v>0.1234</v>
      </c>
      <c r="Q692" s="5">
        <f t="shared" si="41"/>
        <v>72.588235294117652</v>
      </c>
      <c r="R692" s="9" t="s">
        <v>8272</v>
      </c>
      <c r="S692" s="9" t="s">
        <v>8317</v>
      </c>
      <c r="T692" s="9" t="s">
        <v>8319</v>
      </c>
    </row>
    <row r="693" spans="1:20" ht="43.2" x14ac:dyDescent="0.3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12">
        <f t="shared" si="42"/>
        <v>49463.028310185182</v>
      </c>
      <c r="L693" s="12">
        <f t="shared" si="43"/>
        <v>49491.028310185182</v>
      </c>
      <c r="M693" s="9" t="b">
        <v>0</v>
      </c>
      <c r="N693" s="9">
        <v>10</v>
      </c>
      <c r="O693" s="9" t="b">
        <v>0</v>
      </c>
      <c r="P693" s="4">
        <f t="shared" si="40"/>
        <v>5.1999999999999998E-3</v>
      </c>
      <c r="Q693" s="5">
        <f t="shared" si="41"/>
        <v>26</v>
      </c>
      <c r="R693" s="9" t="s">
        <v>8272</v>
      </c>
      <c r="S693" s="9" t="s">
        <v>8317</v>
      </c>
      <c r="T693" s="9" t="s">
        <v>8319</v>
      </c>
    </row>
    <row r="694" spans="1:20" ht="43.2" x14ac:dyDescent="0.3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12">
        <f t="shared" si="42"/>
        <v>50001.37572916667</v>
      </c>
      <c r="L694" s="12">
        <f t="shared" si="43"/>
        <v>50031.37572916667</v>
      </c>
      <c r="M694" s="9" t="b">
        <v>0</v>
      </c>
      <c r="N694" s="9">
        <v>201</v>
      </c>
      <c r="O694" s="9" t="b">
        <v>0</v>
      </c>
      <c r="P694" s="4">
        <f t="shared" si="40"/>
        <v>6.5299999999999997E-2</v>
      </c>
      <c r="Q694" s="5">
        <f t="shared" si="41"/>
        <v>6.4975124378109452</v>
      </c>
      <c r="R694" s="9" t="s">
        <v>8272</v>
      </c>
      <c r="S694" s="9" t="s">
        <v>8317</v>
      </c>
      <c r="T694" s="9" t="s">
        <v>8319</v>
      </c>
    </row>
    <row r="695" spans="1:20" ht="28.8" x14ac:dyDescent="0.3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12">
        <f t="shared" si="42"/>
        <v>49399.808182870373</v>
      </c>
      <c r="L695" s="12">
        <f t="shared" si="43"/>
        <v>49429.808182870373</v>
      </c>
      <c r="M695" s="9" t="b">
        <v>0</v>
      </c>
      <c r="N695" s="9">
        <v>296</v>
      </c>
      <c r="O695" s="9" t="b">
        <v>0</v>
      </c>
      <c r="P695" s="4">
        <f t="shared" si="40"/>
        <v>0.35338000000000003</v>
      </c>
      <c r="Q695" s="5">
        <f t="shared" si="41"/>
        <v>119.38513513513513</v>
      </c>
      <c r="R695" s="9" t="s">
        <v>8272</v>
      </c>
      <c r="S695" s="9" t="s">
        <v>8317</v>
      </c>
      <c r="T695" s="9" t="s">
        <v>8319</v>
      </c>
    </row>
    <row r="696" spans="1:20" ht="43.2" x14ac:dyDescent="0.3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12">
        <f t="shared" si="42"/>
        <v>50042.663877314815</v>
      </c>
      <c r="L696" s="12">
        <f t="shared" si="43"/>
        <v>50072.663877314815</v>
      </c>
      <c r="M696" s="9" t="b">
        <v>0</v>
      </c>
      <c r="N696" s="9">
        <v>7</v>
      </c>
      <c r="O696" s="9" t="b">
        <v>0</v>
      </c>
      <c r="P696" s="4">
        <f t="shared" si="40"/>
        <v>3.933333333333333E-3</v>
      </c>
      <c r="Q696" s="5">
        <f t="shared" si="41"/>
        <v>84.285714285714292</v>
      </c>
      <c r="R696" s="9" t="s">
        <v>8272</v>
      </c>
      <c r="S696" s="9" t="s">
        <v>8317</v>
      </c>
      <c r="T696" s="9" t="s">
        <v>8319</v>
      </c>
    </row>
    <row r="697" spans="1:20" ht="43.2" x14ac:dyDescent="0.3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12">
        <f t="shared" si="42"/>
        <v>49218.521064814813</v>
      </c>
      <c r="L697" s="12">
        <f t="shared" si="43"/>
        <v>49248.521064814813</v>
      </c>
      <c r="M697" s="9" t="b">
        <v>0</v>
      </c>
      <c r="N697" s="9">
        <v>7</v>
      </c>
      <c r="O697" s="9" t="b">
        <v>0</v>
      </c>
      <c r="P697" s="4">
        <f t="shared" si="40"/>
        <v>1.06E-2</v>
      </c>
      <c r="Q697" s="5">
        <f t="shared" si="41"/>
        <v>90.857142857142861</v>
      </c>
      <c r="R697" s="9" t="s">
        <v>8272</v>
      </c>
      <c r="S697" s="9" t="s">
        <v>8317</v>
      </c>
      <c r="T697" s="9" t="s">
        <v>8319</v>
      </c>
    </row>
    <row r="698" spans="1:20" ht="28.8" x14ac:dyDescent="0.3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12">
        <f t="shared" si="42"/>
        <v>49120.927106481482</v>
      </c>
      <c r="L698" s="12">
        <f t="shared" si="43"/>
        <v>49150.927106481482</v>
      </c>
      <c r="M698" s="9" t="b">
        <v>0</v>
      </c>
      <c r="N698" s="9">
        <v>1</v>
      </c>
      <c r="O698" s="9" t="b">
        <v>0</v>
      </c>
      <c r="P698" s="4">
        <f t="shared" si="40"/>
        <v>5.7142857142857145E-6</v>
      </c>
      <c r="Q698" s="5">
        <f t="shared" si="41"/>
        <v>1</v>
      </c>
      <c r="R698" s="9" t="s">
        <v>8272</v>
      </c>
      <c r="S698" s="9" t="s">
        <v>8317</v>
      </c>
      <c r="T698" s="9" t="s">
        <v>8319</v>
      </c>
    </row>
    <row r="699" spans="1:20" ht="43.2" x14ac:dyDescent="0.3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12">
        <f t="shared" si="42"/>
        <v>49693.523020833338</v>
      </c>
      <c r="L699" s="12">
        <f t="shared" si="43"/>
        <v>49708.523020833338</v>
      </c>
      <c r="M699" s="9" t="b">
        <v>0</v>
      </c>
      <c r="N699" s="9">
        <v>114</v>
      </c>
      <c r="O699" s="9" t="b">
        <v>0</v>
      </c>
      <c r="P699" s="4">
        <f t="shared" si="40"/>
        <v>0.46379999999999999</v>
      </c>
      <c r="Q699" s="5">
        <f t="shared" si="41"/>
        <v>20.342105263157894</v>
      </c>
      <c r="R699" s="9" t="s">
        <v>8272</v>
      </c>
      <c r="S699" s="9" t="s">
        <v>8317</v>
      </c>
      <c r="T699" s="9" t="s">
        <v>8319</v>
      </c>
    </row>
    <row r="700" spans="1:20" ht="43.2" x14ac:dyDescent="0.3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12">
        <f t="shared" si="42"/>
        <v>49171.931076388886</v>
      </c>
      <c r="L700" s="12">
        <f t="shared" si="43"/>
        <v>49205.083333333336</v>
      </c>
      <c r="M700" s="9" t="b">
        <v>0</v>
      </c>
      <c r="N700" s="9">
        <v>29</v>
      </c>
      <c r="O700" s="9" t="b">
        <v>0</v>
      </c>
      <c r="P700" s="4">
        <f t="shared" si="40"/>
        <v>0.15390000000000001</v>
      </c>
      <c r="Q700" s="5">
        <f t="shared" si="41"/>
        <v>530.68965517241384</v>
      </c>
      <c r="R700" s="9" t="s">
        <v>8272</v>
      </c>
      <c r="S700" s="9" t="s">
        <v>8317</v>
      </c>
      <c r="T700" s="9" t="s">
        <v>8319</v>
      </c>
    </row>
    <row r="701" spans="1:20" ht="43.2" x14ac:dyDescent="0.3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12">
        <f t="shared" si="42"/>
        <v>48868.485509259262</v>
      </c>
      <c r="L701" s="12">
        <f t="shared" si="43"/>
        <v>48905.666666666664</v>
      </c>
      <c r="M701" s="9" t="b">
        <v>0</v>
      </c>
      <c r="N701" s="9">
        <v>890</v>
      </c>
      <c r="O701" s="9" t="b">
        <v>0</v>
      </c>
      <c r="P701" s="4">
        <f t="shared" si="40"/>
        <v>0.824221076923077</v>
      </c>
      <c r="Q701" s="5">
        <f t="shared" si="41"/>
        <v>120.39184269662923</v>
      </c>
      <c r="R701" s="9" t="s">
        <v>8272</v>
      </c>
      <c r="S701" s="9" t="s">
        <v>8317</v>
      </c>
      <c r="T701" s="9" t="s">
        <v>8319</v>
      </c>
    </row>
    <row r="702" spans="1:20" ht="43.2" x14ac:dyDescent="0.3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12">
        <f t="shared" si="42"/>
        <v>50020.688437500001</v>
      </c>
      <c r="L702" s="12">
        <f t="shared" si="43"/>
        <v>50050.688437500001</v>
      </c>
      <c r="M702" s="9" t="b">
        <v>0</v>
      </c>
      <c r="N702" s="9">
        <v>31</v>
      </c>
      <c r="O702" s="9" t="b">
        <v>0</v>
      </c>
      <c r="P702" s="4">
        <f t="shared" si="40"/>
        <v>2.6866666666666667E-2</v>
      </c>
      <c r="Q702" s="5">
        <f t="shared" si="41"/>
        <v>13</v>
      </c>
      <c r="R702" s="9" t="s">
        <v>8272</v>
      </c>
      <c r="S702" s="9" t="s">
        <v>8317</v>
      </c>
      <c r="T702" s="9" t="s">
        <v>8319</v>
      </c>
    </row>
    <row r="703" spans="1:20" ht="43.2" x14ac:dyDescent="0.3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12">
        <f t="shared" si="42"/>
        <v>49118.662962962961</v>
      </c>
      <c r="L703" s="12">
        <f t="shared" si="43"/>
        <v>49148.662962962961</v>
      </c>
      <c r="M703" s="9" t="b">
        <v>0</v>
      </c>
      <c r="N703" s="9">
        <v>21</v>
      </c>
      <c r="O703" s="9" t="b">
        <v>0</v>
      </c>
      <c r="P703" s="4">
        <f t="shared" si="40"/>
        <v>0.26600000000000001</v>
      </c>
      <c r="Q703" s="5">
        <f t="shared" si="41"/>
        <v>291.33333333333331</v>
      </c>
      <c r="R703" s="9" t="s">
        <v>8272</v>
      </c>
      <c r="S703" s="9" t="s">
        <v>8317</v>
      </c>
      <c r="T703" s="9" t="s">
        <v>8319</v>
      </c>
    </row>
    <row r="704" spans="1:20" ht="43.2" x14ac:dyDescent="0.3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12">
        <f t="shared" si="42"/>
        <v>49973.726701388892</v>
      </c>
      <c r="L704" s="12">
        <f t="shared" si="43"/>
        <v>50003.768368055549</v>
      </c>
      <c r="M704" s="9" t="b">
        <v>0</v>
      </c>
      <c r="N704" s="9">
        <v>37</v>
      </c>
      <c r="O704" s="9" t="b">
        <v>0</v>
      </c>
      <c r="P704" s="4">
        <f t="shared" si="40"/>
        <v>0.30813400000000002</v>
      </c>
      <c r="Q704" s="5">
        <f t="shared" si="41"/>
        <v>124.9191891891892</v>
      </c>
      <c r="R704" s="9" t="s">
        <v>8272</v>
      </c>
      <c r="S704" s="9" t="s">
        <v>8317</v>
      </c>
      <c r="T704" s="9" t="s">
        <v>8319</v>
      </c>
    </row>
    <row r="705" spans="1:20" ht="43.2" x14ac:dyDescent="0.3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12">
        <f t="shared" si="42"/>
        <v>50016.950798611113</v>
      </c>
      <c r="L705" s="12">
        <f t="shared" si="43"/>
        <v>50071.98055555555</v>
      </c>
      <c r="M705" s="9" t="b">
        <v>0</v>
      </c>
      <c r="N705" s="9">
        <v>7</v>
      </c>
      <c r="O705" s="9" t="b">
        <v>0</v>
      </c>
      <c r="P705" s="4">
        <f t="shared" si="40"/>
        <v>5.5800000000000002E-2</v>
      </c>
      <c r="Q705" s="5">
        <f t="shared" si="41"/>
        <v>119.57142857142857</v>
      </c>
      <c r="R705" s="9" t="s">
        <v>8272</v>
      </c>
      <c r="S705" s="9" t="s">
        <v>8317</v>
      </c>
      <c r="T705" s="9" t="s">
        <v>8319</v>
      </c>
    </row>
    <row r="706" spans="1:20" ht="43.2" x14ac:dyDescent="0.3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12">
        <f t="shared" si="42"/>
        <v>50031.192916666667</v>
      </c>
      <c r="L706" s="12">
        <f t="shared" si="43"/>
        <v>50091.192916666667</v>
      </c>
      <c r="M706" s="9" t="b">
        <v>0</v>
      </c>
      <c r="N706" s="9">
        <v>4</v>
      </c>
      <c r="O706" s="9" t="b">
        <v>0</v>
      </c>
      <c r="P706" s="4">
        <f t="shared" ref="P706:P769" si="44">E706/D706</f>
        <v>8.7454545454545458E-3</v>
      </c>
      <c r="Q706" s="5">
        <f t="shared" ref="Q706:Q769" si="45">E706/N706</f>
        <v>120.25</v>
      </c>
      <c r="R706" s="9" t="s">
        <v>8272</v>
      </c>
      <c r="S706" s="9" t="s">
        <v>8317</v>
      </c>
      <c r="T706" s="9" t="s">
        <v>8319</v>
      </c>
    </row>
    <row r="707" spans="1:20" ht="28.8" x14ac:dyDescent="0.3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12">
        <f t="shared" ref="K707:K770" si="46">(((J707/60)/60)/24)+DATE(1990,1,1)</f>
        <v>50031.491643518515</v>
      </c>
      <c r="L707" s="12">
        <f t="shared" ref="L707:L770" si="47">(((I707/60)/60)/24)+DATE(1990,1,1)</f>
        <v>50061.491643518515</v>
      </c>
      <c r="M707" s="9" t="b">
        <v>0</v>
      </c>
      <c r="N707" s="9">
        <v>5</v>
      </c>
      <c r="O707" s="9" t="b">
        <v>0</v>
      </c>
      <c r="P707" s="4">
        <f t="shared" si="44"/>
        <v>9.7699999999999992E-3</v>
      </c>
      <c r="Q707" s="5">
        <f t="shared" si="45"/>
        <v>195.4</v>
      </c>
      <c r="R707" s="9" t="s">
        <v>8272</v>
      </c>
      <c r="S707" s="9" t="s">
        <v>8317</v>
      </c>
      <c r="T707" s="9" t="s">
        <v>8319</v>
      </c>
    </row>
    <row r="708" spans="1:20" ht="43.2" x14ac:dyDescent="0.3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12">
        <f t="shared" si="46"/>
        <v>49981.995173611111</v>
      </c>
      <c r="L708" s="12">
        <f t="shared" si="47"/>
        <v>50023.777083333334</v>
      </c>
      <c r="M708" s="9" t="b">
        <v>0</v>
      </c>
      <c r="N708" s="9">
        <v>0</v>
      </c>
      <c r="O708" s="9" t="b">
        <v>0</v>
      </c>
      <c r="P708" s="4">
        <f t="shared" si="44"/>
        <v>0</v>
      </c>
      <c r="Q708" s="5" t="e">
        <f t="shared" si="45"/>
        <v>#DIV/0!</v>
      </c>
      <c r="R708" s="9" t="s">
        <v>8272</v>
      </c>
      <c r="S708" s="9" t="s">
        <v>8317</v>
      </c>
      <c r="T708" s="9" t="s">
        <v>8319</v>
      </c>
    </row>
    <row r="709" spans="1:20" ht="43.2" x14ac:dyDescent="0.3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12">
        <f t="shared" si="46"/>
        <v>50001.663506944446</v>
      </c>
      <c r="L709" s="12">
        <f t="shared" si="47"/>
        <v>50041.663506944446</v>
      </c>
      <c r="M709" s="9" t="b">
        <v>0</v>
      </c>
      <c r="N709" s="9">
        <v>456</v>
      </c>
      <c r="O709" s="9" t="b">
        <v>0</v>
      </c>
      <c r="P709" s="4">
        <f t="shared" si="44"/>
        <v>0.78927352941176465</v>
      </c>
      <c r="Q709" s="5">
        <f t="shared" si="45"/>
        <v>117.69868421052631</v>
      </c>
      <c r="R709" s="9" t="s">
        <v>8272</v>
      </c>
      <c r="S709" s="9" t="s">
        <v>8317</v>
      </c>
      <c r="T709" s="9" t="s">
        <v>8319</v>
      </c>
    </row>
    <row r="710" spans="1:20" ht="43.2" x14ac:dyDescent="0.3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12">
        <f t="shared" si="46"/>
        <v>49140.581018518518</v>
      </c>
      <c r="L710" s="12">
        <f t="shared" si="47"/>
        <v>49200.581018518518</v>
      </c>
      <c r="M710" s="9" t="b">
        <v>0</v>
      </c>
      <c r="N710" s="9">
        <v>369</v>
      </c>
      <c r="O710" s="9" t="b">
        <v>0</v>
      </c>
      <c r="P710" s="4">
        <f t="shared" si="44"/>
        <v>0.22092500000000001</v>
      </c>
      <c r="Q710" s="5">
        <f t="shared" si="45"/>
        <v>23.948509485094849</v>
      </c>
      <c r="R710" s="9" t="s">
        <v>8272</v>
      </c>
      <c r="S710" s="9" t="s">
        <v>8317</v>
      </c>
      <c r="T710" s="9" t="s">
        <v>8319</v>
      </c>
    </row>
    <row r="711" spans="1:20" ht="28.8" x14ac:dyDescent="0.3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12">
        <f t="shared" si="46"/>
        <v>49253.041192129633</v>
      </c>
      <c r="L711" s="12">
        <f t="shared" si="47"/>
        <v>49283.041192129633</v>
      </c>
      <c r="M711" s="9" t="b">
        <v>0</v>
      </c>
      <c r="N711" s="9">
        <v>2</v>
      </c>
      <c r="O711" s="9" t="b">
        <v>0</v>
      </c>
      <c r="P711" s="4">
        <f t="shared" si="44"/>
        <v>4.0666666666666663E-3</v>
      </c>
      <c r="Q711" s="5">
        <f t="shared" si="45"/>
        <v>30.5</v>
      </c>
      <c r="R711" s="9" t="s">
        <v>8272</v>
      </c>
      <c r="S711" s="9" t="s">
        <v>8317</v>
      </c>
      <c r="T711" s="9" t="s">
        <v>8319</v>
      </c>
    </row>
    <row r="712" spans="1:20" ht="28.8" x14ac:dyDescent="0.3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12">
        <f t="shared" si="46"/>
        <v>49142.984976851854</v>
      </c>
      <c r="L712" s="12">
        <f t="shared" si="47"/>
        <v>49176.030555555553</v>
      </c>
      <c r="M712" s="9" t="b">
        <v>0</v>
      </c>
      <c r="N712" s="9">
        <v>0</v>
      </c>
      <c r="O712" s="9" t="b">
        <v>0</v>
      </c>
      <c r="P712" s="4">
        <f t="shared" si="44"/>
        <v>0</v>
      </c>
      <c r="Q712" s="5" t="e">
        <f t="shared" si="45"/>
        <v>#DIV/0!</v>
      </c>
      <c r="R712" s="9" t="s">
        <v>8272</v>
      </c>
      <c r="S712" s="9" t="s">
        <v>8317</v>
      </c>
      <c r="T712" s="9" t="s">
        <v>8319</v>
      </c>
    </row>
    <row r="713" spans="1:20" ht="43.2" x14ac:dyDescent="0.3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12">
        <f t="shared" si="46"/>
        <v>49983.459120370375</v>
      </c>
      <c r="L713" s="12">
        <f t="shared" si="47"/>
        <v>50023.500787037032</v>
      </c>
      <c r="M713" s="9" t="b">
        <v>0</v>
      </c>
      <c r="N713" s="9">
        <v>338</v>
      </c>
      <c r="O713" s="9" t="b">
        <v>0</v>
      </c>
      <c r="P713" s="4">
        <f t="shared" si="44"/>
        <v>0.33790999999999999</v>
      </c>
      <c r="Q713" s="5">
        <f t="shared" si="45"/>
        <v>99.973372781065095</v>
      </c>
      <c r="R713" s="9" t="s">
        <v>8272</v>
      </c>
      <c r="S713" s="9" t="s">
        <v>8317</v>
      </c>
      <c r="T713" s="9" t="s">
        <v>8319</v>
      </c>
    </row>
    <row r="714" spans="1:20" ht="43.2" x14ac:dyDescent="0.3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12">
        <f t="shared" si="46"/>
        <v>49689.680925925932</v>
      </c>
      <c r="L714" s="12">
        <f t="shared" si="47"/>
        <v>49719.680925925932</v>
      </c>
      <c r="M714" s="9" t="b">
        <v>0</v>
      </c>
      <c r="N714" s="9">
        <v>4</v>
      </c>
      <c r="O714" s="9" t="b">
        <v>0</v>
      </c>
      <c r="P714" s="4">
        <f t="shared" si="44"/>
        <v>2.1649484536082476E-3</v>
      </c>
      <c r="Q714" s="5">
        <f t="shared" si="45"/>
        <v>26.25</v>
      </c>
      <c r="R714" s="9" t="s">
        <v>8272</v>
      </c>
      <c r="S714" s="9" t="s">
        <v>8317</v>
      </c>
      <c r="T714" s="9" t="s">
        <v>8319</v>
      </c>
    </row>
    <row r="715" spans="1:20" ht="43.2" x14ac:dyDescent="0.3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12">
        <f t="shared" si="46"/>
        <v>49801.529305555552</v>
      </c>
      <c r="L715" s="12">
        <f t="shared" si="47"/>
        <v>49831.529305555552</v>
      </c>
      <c r="M715" s="9" t="b">
        <v>0</v>
      </c>
      <c r="N715" s="9">
        <v>1</v>
      </c>
      <c r="O715" s="9" t="b">
        <v>0</v>
      </c>
      <c r="P715" s="4">
        <f t="shared" si="44"/>
        <v>7.9600000000000001E-3</v>
      </c>
      <c r="Q715" s="5">
        <f t="shared" si="45"/>
        <v>199</v>
      </c>
      <c r="R715" s="9" t="s">
        <v>8272</v>
      </c>
      <c r="S715" s="9" t="s">
        <v>8317</v>
      </c>
      <c r="T715" s="9" t="s">
        <v>8319</v>
      </c>
    </row>
    <row r="716" spans="1:20" ht="43.2" x14ac:dyDescent="0.3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12">
        <f t="shared" si="46"/>
        <v>50039.787986111114</v>
      </c>
      <c r="L716" s="12">
        <f t="shared" si="47"/>
        <v>50099.787986111114</v>
      </c>
      <c r="M716" s="9" t="b">
        <v>0</v>
      </c>
      <c r="N716" s="9">
        <v>28</v>
      </c>
      <c r="O716" s="9" t="b">
        <v>0</v>
      </c>
      <c r="P716" s="4">
        <f t="shared" si="44"/>
        <v>0.14993333333333334</v>
      </c>
      <c r="Q716" s="5">
        <f t="shared" si="45"/>
        <v>80.321428571428569</v>
      </c>
      <c r="R716" s="9" t="s">
        <v>8272</v>
      </c>
      <c r="S716" s="9" t="s">
        <v>8317</v>
      </c>
      <c r="T716" s="9" t="s">
        <v>8319</v>
      </c>
    </row>
    <row r="717" spans="1:20" ht="43.2" x14ac:dyDescent="0.3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12">
        <f t="shared" si="46"/>
        <v>49578.090740740736</v>
      </c>
      <c r="L717" s="12">
        <f t="shared" si="47"/>
        <v>49618.132407407407</v>
      </c>
      <c r="M717" s="9" t="b">
        <v>0</v>
      </c>
      <c r="N717" s="9">
        <v>12</v>
      </c>
      <c r="O717" s="9" t="b">
        <v>0</v>
      </c>
      <c r="P717" s="4">
        <f t="shared" si="44"/>
        <v>5.0509090909090906E-2</v>
      </c>
      <c r="Q717" s="5">
        <f t="shared" si="45"/>
        <v>115.75</v>
      </c>
      <c r="R717" s="9" t="s">
        <v>8272</v>
      </c>
      <c r="S717" s="9" t="s">
        <v>8317</v>
      </c>
      <c r="T717" s="9" t="s">
        <v>8319</v>
      </c>
    </row>
    <row r="718" spans="1:20" ht="43.2" x14ac:dyDescent="0.3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12">
        <f t="shared" si="46"/>
        <v>49245.658645833333</v>
      </c>
      <c r="L718" s="12">
        <f t="shared" si="47"/>
        <v>49279</v>
      </c>
      <c r="M718" s="9" t="b">
        <v>0</v>
      </c>
      <c r="N718" s="9">
        <v>16</v>
      </c>
      <c r="O718" s="9" t="b">
        <v>0</v>
      </c>
      <c r="P718" s="4">
        <f t="shared" si="44"/>
        <v>0.10214285714285715</v>
      </c>
      <c r="Q718" s="5">
        <f t="shared" si="45"/>
        <v>44.6875</v>
      </c>
      <c r="R718" s="9" t="s">
        <v>8272</v>
      </c>
      <c r="S718" s="9" t="s">
        <v>8317</v>
      </c>
      <c r="T718" s="9" t="s">
        <v>8319</v>
      </c>
    </row>
    <row r="719" spans="1:20" x14ac:dyDescent="0.3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12">
        <f t="shared" si="46"/>
        <v>49162.854189814818</v>
      </c>
      <c r="L719" s="12">
        <f t="shared" si="47"/>
        <v>49192.854189814818</v>
      </c>
      <c r="M719" s="9" t="b">
        <v>0</v>
      </c>
      <c r="N719" s="9">
        <v>4</v>
      </c>
      <c r="O719" s="9" t="b">
        <v>0</v>
      </c>
      <c r="P719" s="4">
        <f t="shared" si="44"/>
        <v>3.0500000000000002E-3</v>
      </c>
      <c r="Q719" s="5">
        <f t="shared" si="45"/>
        <v>76.25</v>
      </c>
      <c r="R719" s="9" t="s">
        <v>8272</v>
      </c>
      <c r="S719" s="9" t="s">
        <v>8317</v>
      </c>
      <c r="T719" s="9" t="s">
        <v>8319</v>
      </c>
    </row>
    <row r="720" spans="1:20" ht="43.2" x14ac:dyDescent="0.3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12">
        <f t="shared" si="46"/>
        <v>50057.845451388886</v>
      </c>
      <c r="L720" s="12">
        <f t="shared" si="47"/>
        <v>50089.249305555553</v>
      </c>
      <c r="M720" s="9" t="b">
        <v>0</v>
      </c>
      <c r="N720" s="9">
        <v>4</v>
      </c>
      <c r="O720" s="9" t="b">
        <v>0</v>
      </c>
      <c r="P720" s="4">
        <f t="shared" si="44"/>
        <v>7.4999999999999997E-3</v>
      </c>
      <c r="Q720" s="5">
        <f t="shared" si="45"/>
        <v>22.5</v>
      </c>
      <c r="R720" s="9" t="s">
        <v>8272</v>
      </c>
      <c r="S720" s="9" t="s">
        <v>8317</v>
      </c>
      <c r="T720" s="9" t="s">
        <v>8319</v>
      </c>
    </row>
    <row r="721" spans="1:20" ht="43.2" x14ac:dyDescent="0.3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12">
        <f t="shared" si="46"/>
        <v>49714.040231481486</v>
      </c>
      <c r="L721" s="12">
        <f t="shared" si="47"/>
        <v>49728.040231481486</v>
      </c>
      <c r="M721" s="9" t="b">
        <v>0</v>
      </c>
      <c r="N721" s="9">
        <v>10</v>
      </c>
      <c r="O721" s="9" t="b">
        <v>0</v>
      </c>
      <c r="P721" s="4">
        <f t="shared" si="44"/>
        <v>1.2933333333333333E-2</v>
      </c>
      <c r="Q721" s="5">
        <f t="shared" si="45"/>
        <v>19.399999999999999</v>
      </c>
      <c r="R721" s="9" t="s">
        <v>8272</v>
      </c>
      <c r="S721" s="9" t="s">
        <v>8317</v>
      </c>
      <c r="T721" s="9" t="s">
        <v>8319</v>
      </c>
    </row>
    <row r="722" spans="1:20" ht="43.2" x14ac:dyDescent="0.3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12">
        <f t="shared" si="46"/>
        <v>48214.649201388893</v>
      </c>
      <c r="L722" s="12">
        <f t="shared" si="47"/>
        <v>48242.649201388893</v>
      </c>
      <c r="M722" s="9" t="b">
        <v>0</v>
      </c>
      <c r="N722" s="9">
        <v>41</v>
      </c>
      <c r="O722" s="9" t="b">
        <v>1</v>
      </c>
      <c r="P722" s="4">
        <f t="shared" si="44"/>
        <v>1.4394736842105262</v>
      </c>
      <c r="Q722" s="5">
        <f t="shared" si="45"/>
        <v>66.707317073170728</v>
      </c>
      <c r="R722" s="9" t="s">
        <v>8273</v>
      </c>
      <c r="S722" s="9" t="s">
        <v>8320</v>
      </c>
      <c r="T722" s="9" t="s">
        <v>8321</v>
      </c>
    </row>
    <row r="723" spans="1:20" ht="43.2" x14ac:dyDescent="0.3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12">
        <f t="shared" si="46"/>
        <v>49112.571840277778</v>
      </c>
      <c r="L723" s="12">
        <f t="shared" si="47"/>
        <v>49157.571840277778</v>
      </c>
      <c r="M723" s="9" t="b">
        <v>0</v>
      </c>
      <c r="N723" s="9">
        <v>119</v>
      </c>
      <c r="O723" s="9" t="b">
        <v>1</v>
      </c>
      <c r="P723" s="4">
        <f t="shared" si="44"/>
        <v>1.2210975609756098</v>
      </c>
      <c r="Q723" s="5">
        <f t="shared" si="45"/>
        <v>84.142857142857139</v>
      </c>
      <c r="R723" s="9" t="s">
        <v>8273</v>
      </c>
      <c r="S723" s="9" t="s">
        <v>8320</v>
      </c>
      <c r="T723" s="9" t="s">
        <v>8321</v>
      </c>
    </row>
    <row r="724" spans="1:20" ht="43.2" x14ac:dyDescent="0.3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12">
        <f t="shared" si="46"/>
        <v>48282.805300925924</v>
      </c>
      <c r="L724" s="12">
        <f t="shared" si="47"/>
        <v>48312.76363425926</v>
      </c>
      <c r="M724" s="9" t="b">
        <v>0</v>
      </c>
      <c r="N724" s="9">
        <v>153</v>
      </c>
      <c r="O724" s="9" t="b">
        <v>1</v>
      </c>
      <c r="P724" s="4">
        <f t="shared" si="44"/>
        <v>1.3202400000000001</v>
      </c>
      <c r="Q724" s="5">
        <f t="shared" si="45"/>
        <v>215.72549019607843</v>
      </c>
      <c r="R724" s="9" t="s">
        <v>8273</v>
      </c>
      <c r="S724" s="9" t="s">
        <v>8320</v>
      </c>
      <c r="T724" s="9" t="s">
        <v>8321</v>
      </c>
    </row>
    <row r="725" spans="1:20" ht="28.8" x14ac:dyDescent="0.3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12">
        <f t="shared" si="46"/>
        <v>49489.816539351858</v>
      </c>
      <c r="L725" s="12">
        <f t="shared" si="47"/>
        <v>49520.165972222225</v>
      </c>
      <c r="M725" s="9" t="b">
        <v>0</v>
      </c>
      <c r="N725" s="9">
        <v>100</v>
      </c>
      <c r="O725" s="9" t="b">
        <v>1</v>
      </c>
      <c r="P725" s="4">
        <f t="shared" si="44"/>
        <v>1.0938000000000001</v>
      </c>
      <c r="Q725" s="5">
        <f t="shared" si="45"/>
        <v>54.69</v>
      </c>
      <c r="R725" s="9" t="s">
        <v>8273</v>
      </c>
      <c r="S725" s="9" t="s">
        <v>8320</v>
      </c>
      <c r="T725" s="9" t="s">
        <v>8321</v>
      </c>
    </row>
    <row r="726" spans="1:20" ht="43.2" x14ac:dyDescent="0.3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12">
        <f t="shared" si="46"/>
        <v>47999.638460648144</v>
      </c>
      <c r="L726" s="12">
        <f t="shared" si="47"/>
        <v>48029.638460648144</v>
      </c>
      <c r="M726" s="9" t="b">
        <v>0</v>
      </c>
      <c r="N726" s="9">
        <v>143</v>
      </c>
      <c r="O726" s="9" t="b">
        <v>1</v>
      </c>
      <c r="P726" s="4">
        <f t="shared" si="44"/>
        <v>1.0547157142857144</v>
      </c>
      <c r="Q726" s="5">
        <f t="shared" si="45"/>
        <v>51.62944055944056</v>
      </c>
      <c r="R726" s="9" t="s">
        <v>8273</v>
      </c>
      <c r="S726" s="9" t="s">
        <v>8320</v>
      </c>
      <c r="T726" s="9" t="s">
        <v>8321</v>
      </c>
    </row>
    <row r="727" spans="1:20" ht="43.2" x14ac:dyDescent="0.3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12">
        <f t="shared" si="46"/>
        <v>49626.626296296294</v>
      </c>
      <c r="L727" s="12">
        <f t="shared" si="47"/>
        <v>49656.626296296294</v>
      </c>
      <c r="M727" s="9" t="b">
        <v>0</v>
      </c>
      <c r="N727" s="9">
        <v>140</v>
      </c>
      <c r="O727" s="9" t="b">
        <v>1</v>
      </c>
      <c r="P727" s="4">
        <f t="shared" si="44"/>
        <v>1.0035000000000001</v>
      </c>
      <c r="Q727" s="5">
        <f t="shared" si="45"/>
        <v>143.35714285714286</v>
      </c>
      <c r="R727" s="9" t="s">
        <v>8273</v>
      </c>
      <c r="S727" s="9" t="s">
        <v>8320</v>
      </c>
      <c r="T727" s="9" t="s">
        <v>8321</v>
      </c>
    </row>
    <row r="728" spans="1:20" ht="43.2" x14ac:dyDescent="0.3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12">
        <f t="shared" si="46"/>
        <v>48651.042673611111</v>
      </c>
      <c r="L728" s="12">
        <f t="shared" si="47"/>
        <v>48681.042673611111</v>
      </c>
      <c r="M728" s="9" t="b">
        <v>0</v>
      </c>
      <c r="N728" s="9">
        <v>35</v>
      </c>
      <c r="O728" s="9" t="b">
        <v>1</v>
      </c>
      <c r="P728" s="4">
        <f t="shared" si="44"/>
        <v>1.014</v>
      </c>
      <c r="Q728" s="5">
        <f t="shared" si="45"/>
        <v>72.428571428571431</v>
      </c>
      <c r="R728" s="9" t="s">
        <v>8273</v>
      </c>
      <c r="S728" s="9" t="s">
        <v>8320</v>
      </c>
      <c r="T728" s="9" t="s">
        <v>8321</v>
      </c>
    </row>
    <row r="729" spans="1:20" ht="43.2" x14ac:dyDescent="0.3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12">
        <f t="shared" si="46"/>
        <v>48552.020243055551</v>
      </c>
      <c r="L729" s="12">
        <f t="shared" si="47"/>
        <v>48593.888888888891</v>
      </c>
      <c r="M729" s="9" t="b">
        <v>0</v>
      </c>
      <c r="N729" s="9">
        <v>149</v>
      </c>
      <c r="O729" s="9" t="b">
        <v>1</v>
      </c>
      <c r="P729" s="4">
        <f t="shared" si="44"/>
        <v>1.5551428571428572</v>
      </c>
      <c r="Q729" s="5">
        <f t="shared" si="45"/>
        <v>36.530201342281877</v>
      </c>
      <c r="R729" s="9" t="s">
        <v>8273</v>
      </c>
      <c r="S729" s="9" t="s">
        <v>8320</v>
      </c>
      <c r="T729" s="9" t="s">
        <v>8321</v>
      </c>
    </row>
    <row r="730" spans="1:20" ht="43.2" x14ac:dyDescent="0.3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12">
        <f t="shared" si="46"/>
        <v>48036.837465277778</v>
      </c>
      <c r="L730" s="12">
        <f t="shared" si="47"/>
        <v>48081.837465277778</v>
      </c>
      <c r="M730" s="9" t="b">
        <v>0</v>
      </c>
      <c r="N730" s="9">
        <v>130</v>
      </c>
      <c r="O730" s="9" t="b">
        <v>1</v>
      </c>
      <c r="P730" s="4">
        <f t="shared" si="44"/>
        <v>1.05566</v>
      </c>
      <c r="Q730" s="5">
        <f t="shared" si="45"/>
        <v>60.903461538461535</v>
      </c>
      <c r="R730" s="9" t="s">
        <v>8273</v>
      </c>
      <c r="S730" s="9" t="s">
        <v>8320</v>
      </c>
      <c r="T730" s="9" t="s">
        <v>8321</v>
      </c>
    </row>
    <row r="731" spans="1:20" ht="43.2" x14ac:dyDescent="0.3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12">
        <f t="shared" si="46"/>
        <v>48416.185891203706</v>
      </c>
      <c r="L731" s="12">
        <f t="shared" si="47"/>
        <v>48476.185891203706</v>
      </c>
      <c r="M731" s="9" t="b">
        <v>0</v>
      </c>
      <c r="N731" s="9">
        <v>120</v>
      </c>
      <c r="O731" s="9" t="b">
        <v>1</v>
      </c>
      <c r="P731" s="4">
        <f t="shared" si="44"/>
        <v>1.3065</v>
      </c>
      <c r="Q731" s="5">
        <f t="shared" si="45"/>
        <v>43.55</v>
      </c>
      <c r="R731" s="9" t="s">
        <v>8273</v>
      </c>
      <c r="S731" s="9" t="s">
        <v>8320</v>
      </c>
      <c r="T731" s="9" t="s">
        <v>8321</v>
      </c>
    </row>
    <row r="732" spans="1:20" ht="28.8" x14ac:dyDescent="0.3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12">
        <f t="shared" si="46"/>
        <v>48159.745266203703</v>
      </c>
      <c r="L732" s="12">
        <f t="shared" si="47"/>
        <v>48189.745266203703</v>
      </c>
      <c r="M732" s="9" t="b">
        <v>0</v>
      </c>
      <c r="N732" s="9">
        <v>265</v>
      </c>
      <c r="O732" s="9" t="b">
        <v>1</v>
      </c>
      <c r="P732" s="4">
        <f t="shared" si="44"/>
        <v>1.3219000000000001</v>
      </c>
      <c r="Q732" s="5">
        <f t="shared" si="45"/>
        <v>99.766037735849054</v>
      </c>
      <c r="R732" s="9" t="s">
        <v>8273</v>
      </c>
      <c r="S732" s="9" t="s">
        <v>8320</v>
      </c>
      <c r="T732" s="9" t="s">
        <v>8321</v>
      </c>
    </row>
    <row r="733" spans="1:20" ht="43.2" x14ac:dyDescent="0.3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12">
        <f t="shared" si="46"/>
        <v>48184.795682870368</v>
      </c>
      <c r="L733" s="12">
        <f t="shared" si="47"/>
        <v>48235.25</v>
      </c>
      <c r="M733" s="9" t="b">
        <v>0</v>
      </c>
      <c r="N733" s="9">
        <v>71</v>
      </c>
      <c r="O733" s="9" t="b">
        <v>1</v>
      </c>
      <c r="P733" s="4">
        <f t="shared" si="44"/>
        <v>1.26</v>
      </c>
      <c r="Q733" s="5">
        <f t="shared" si="45"/>
        <v>88.732394366197184</v>
      </c>
      <c r="R733" s="9" t="s">
        <v>8273</v>
      </c>
      <c r="S733" s="9" t="s">
        <v>8320</v>
      </c>
      <c r="T733" s="9" t="s">
        <v>8321</v>
      </c>
    </row>
    <row r="734" spans="1:20" ht="43.2" x14ac:dyDescent="0.3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12">
        <f t="shared" si="46"/>
        <v>48791.424317129626</v>
      </c>
      <c r="L734" s="12">
        <f t="shared" si="47"/>
        <v>48851.424317129626</v>
      </c>
      <c r="M734" s="9" t="b">
        <v>0</v>
      </c>
      <c r="N734" s="9">
        <v>13</v>
      </c>
      <c r="O734" s="9" t="b">
        <v>1</v>
      </c>
      <c r="P734" s="4">
        <f t="shared" si="44"/>
        <v>1.6</v>
      </c>
      <c r="Q734" s="5">
        <f t="shared" si="45"/>
        <v>4.9230769230769234</v>
      </c>
      <c r="R734" s="9" t="s">
        <v>8273</v>
      </c>
      <c r="S734" s="9" t="s">
        <v>8320</v>
      </c>
      <c r="T734" s="9" t="s">
        <v>8321</v>
      </c>
    </row>
    <row r="735" spans="1:20" ht="43.2" x14ac:dyDescent="0.3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12">
        <f t="shared" si="46"/>
        <v>48903.420046296298</v>
      </c>
      <c r="L735" s="12">
        <f t="shared" si="47"/>
        <v>48933.420046296298</v>
      </c>
      <c r="M735" s="9" t="b">
        <v>0</v>
      </c>
      <c r="N735" s="9">
        <v>169</v>
      </c>
      <c r="O735" s="9" t="b">
        <v>1</v>
      </c>
      <c r="P735" s="4">
        <f t="shared" si="44"/>
        <v>1.2048000000000001</v>
      </c>
      <c r="Q735" s="5">
        <f t="shared" si="45"/>
        <v>17.822485207100591</v>
      </c>
      <c r="R735" s="9" t="s">
        <v>8273</v>
      </c>
      <c r="S735" s="9" t="s">
        <v>8320</v>
      </c>
      <c r="T735" s="9" t="s">
        <v>8321</v>
      </c>
    </row>
    <row r="736" spans="1:20" ht="28.8" x14ac:dyDescent="0.3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12">
        <f t="shared" si="46"/>
        <v>49407.164583333331</v>
      </c>
      <c r="L736" s="12">
        <f t="shared" si="47"/>
        <v>49438.208333333328</v>
      </c>
      <c r="M736" s="9" t="b">
        <v>0</v>
      </c>
      <c r="N736" s="9">
        <v>57</v>
      </c>
      <c r="O736" s="9" t="b">
        <v>1</v>
      </c>
      <c r="P736" s="4">
        <f t="shared" si="44"/>
        <v>1.2552941176470589</v>
      </c>
      <c r="Q736" s="5">
        <f t="shared" si="45"/>
        <v>187.19298245614036</v>
      </c>
      <c r="R736" s="9" t="s">
        <v>8273</v>
      </c>
      <c r="S736" s="9" t="s">
        <v>8320</v>
      </c>
      <c r="T736" s="9" t="s">
        <v>8321</v>
      </c>
    </row>
    <row r="737" spans="1:20" ht="43.2" x14ac:dyDescent="0.3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12">
        <f t="shared" si="46"/>
        <v>49251.029467592591</v>
      </c>
      <c r="L737" s="12">
        <f t="shared" si="47"/>
        <v>49282.027083333334</v>
      </c>
      <c r="M737" s="9" t="b">
        <v>0</v>
      </c>
      <c r="N737" s="9">
        <v>229</v>
      </c>
      <c r="O737" s="9" t="b">
        <v>1</v>
      </c>
      <c r="P737" s="4">
        <f t="shared" si="44"/>
        <v>1.1440638297872341</v>
      </c>
      <c r="Q737" s="5">
        <f t="shared" si="45"/>
        <v>234.80786026200875</v>
      </c>
      <c r="R737" s="9" t="s">
        <v>8273</v>
      </c>
      <c r="S737" s="9" t="s">
        <v>8320</v>
      </c>
      <c r="T737" s="9" t="s">
        <v>8321</v>
      </c>
    </row>
    <row r="738" spans="1:20" ht="43.2" x14ac:dyDescent="0.3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12">
        <f t="shared" si="46"/>
        <v>48884.734259259261</v>
      </c>
      <c r="L738" s="12">
        <f t="shared" si="47"/>
        <v>48904.207638888889</v>
      </c>
      <c r="M738" s="9" t="b">
        <v>0</v>
      </c>
      <c r="N738" s="9">
        <v>108</v>
      </c>
      <c r="O738" s="9" t="b">
        <v>1</v>
      </c>
      <c r="P738" s="4">
        <f t="shared" si="44"/>
        <v>3.151388888888889</v>
      </c>
      <c r="Q738" s="5">
        <f t="shared" si="45"/>
        <v>105.04629629629629</v>
      </c>
      <c r="R738" s="9" t="s">
        <v>8273</v>
      </c>
      <c r="S738" s="9" t="s">
        <v>8320</v>
      </c>
      <c r="T738" s="9" t="s">
        <v>8321</v>
      </c>
    </row>
    <row r="739" spans="1:20" ht="43.2" x14ac:dyDescent="0.3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12">
        <f t="shared" si="46"/>
        <v>48972.275312500002</v>
      </c>
      <c r="L739" s="12">
        <f t="shared" si="47"/>
        <v>48989.833333333336</v>
      </c>
      <c r="M739" s="9" t="b">
        <v>0</v>
      </c>
      <c r="N739" s="9">
        <v>108</v>
      </c>
      <c r="O739" s="9" t="b">
        <v>1</v>
      </c>
      <c r="P739" s="4">
        <f t="shared" si="44"/>
        <v>1.224</v>
      </c>
      <c r="Q739" s="5">
        <f t="shared" si="45"/>
        <v>56.666666666666664</v>
      </c>
      <c r="R739" s="9" t="s">
        <v>8273</v>
      </c>
      <c r="S739" s="9" t="s">
        <v>8320</v>
      </c>
      <c r="T739" s="9" t="s">
        <v>8321</v>
      </c>
    </row>
    <row r="740" spans="1:20" ht="28.8" x14ac:dyDescent="0.3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12">
        <f t="shared" si="46"/>
        <v>49248.604097222218</v>
      </c>
      <c r="L740" s="12">
        <f t="shared" si="47"/>
        <v>49279.207638888889</v>
      </c>
      <c r="M740" s="9" t="b">
        <v>0</v>
      </c>
      <c r="N740" s="9">
        <v>41</v>
      </c>
      <c r="O740" s="9" t="b">
        <v>1</v>
      </c>
      <c r="P740" s="4">
        <f t="shared" si="44"/>
        <v>1.0673333333333332</v>
      </c>
      <c r="Q740" s="5">
        <f t="shared" si="45"/>
        <v>39.048780487804876</v>
      </c>
      <c r="R740" s="9" t="s">
        <v>8273</v>
      </c>
      <c r="S740" s="9" t="s">
        <v>8320</v>
      </c>
      <c r="T740" s="9" t="s">
        <v>8321</v>
      </c>
    </row>
    <row r="741" spans="1:20" ht="43.2" x14ac:dyDescent="0.3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12">
        <f t="shared" si="46"/>
        <v>49134.502650462964</v>
      </c>
      <c r="L741" s="12">
        <f t="shared" si="47"/>
        <v>49167.502650462964</v>
      </c>
      <c r="M741" s="9" t="b">
        <v>0</v>
      </c>
      <c r="N741" s="9">
        <v>139</v>
      </c>
      <c r="O741" s="9" t="b">
        <v>1</v>
      </c>
      <c r="P741" s="4">
        <f t="shared" si="44"/>
        <v>1.5833333333333333</v>
      </c>
      <c r="Q741" s="5">
        <f t="shared" si="45"/>
        <v>68.345323741007192</v>
      </c>
      <c r="R741" s="9" t="s">
        <v>8273</v>
      </c>
      <c r="S741" s="9" t="s">
        <v>8320</v>
      </c>
      <c r="T741" s="9" t="s">
        <v>8321</v>
      </c>
    </row>
    <row r="742" spans="1:20" ht="43.2" x14ac:dyDescent="0.3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12">
        <f t="shared" si="46"/>
        <v>49467.146782407406</v>
      </c>
      <c r="L742" s="12">
        <f t="shared" si="47"/>
        <v>49481.146782407406</v>
      </c>
      <c r="M742" s="9" t="b">
        <v>0</v>
      </c>
      <c r="N742" s="9">
        <v>19</v>
      </c>
      <c r="O742" s="9" t="b">
        <v>1</v>
      </c>
      <c r="P742" s="4">
        <f t="shared" si="44"/>
        <v>1.0740000000000001</v>
      </c>
      <c r="Q742" s="5">
        <f t="shared" si="45"/>
        <v>169.57894736842104</v>
      </c>
      <c r="R742" s="9" t="s">
        <v>8273</v>
      </c>
      <c r="S742" s="9" t="s">
        <v>8320</v>
      </c>
      <c r="T742" s="9" t="s">
        <v>8321</v>
      </c>
    </row>
    <row r="743" spans="1:20" ht="28.8" x14ac:dyDescent="0.3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12">
        <f t="shared" si="46"/>
        <v>48706.648217592592</v>
      </c>
      <c r="L743" s="12">
        <f t="shared" si="47"/>
        <v>48741.648217592592</v>
      </c>
      <c r="M743" s="9" t="b">
        <v>0</v>
      </c>
      <c r="N743" s="9">
        <v>94</v>
      </c>
      <c r="O743" s="9" t="b">
        <v>1</v>
      </c>
      <c r="P743" s="4">
        <f t="shared" si="44"/>
        <v>1.0226</v>
      </c>
      <c r="Q743" s="5">
        <f t="shared" si="45"/>
        <v>141.42340425531913</v>
      </c>
      <c r="R743" s="9" t="s">
        <v>8273</v>
      </c>
      <c r="S743" s="9" t="s">
        <v>8320</v>
      </c>
      <c r="T743" s="9" t="s">
        <v>8321</v>
      </c>
    </row>
    <row r="744" spans="1:20" ht="43.2" x14ac:dyDescent="0.3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12">
        <f t="shared" si="46"/>
        <v>48994.917962962965</v>
      </c>
      <c r="L744" s="12">
        <f t="shared" si="47"/>
        <v>49024.876296296294</v>
      </c>
      <c r="M744" s="9" t="b">
        <v>0</v>
      </c>
      <c r="N744" s="9">
        <v>23</v>
      </c>
      <c r="O744" s="9" t="b">
        <v>1</v>
      </c>
      <c r="P744" s="4">
        <f t="shared" si="44"/>
        <v>1.1071428571428572</v>
      </c>
      <c r="Q744" s="5">
        <f t="shared" si="45"/>
        <v>67.391304347826093</v>
      </c>
      <c r="R744" s="9" t="s">
        <v>8273</v>
      </c>
      <c r="S744" s="9" t="s">
        <v>8320</v>
      </c>
      <c r="T744" s="9" t="s">
        <v>8321</v>
      </c>
    </row>
    <row r="745" spans="1:20" ht="43.2" x14ac:dyDescent="0.3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12">
        <f t="shared" si="46"/>
        <v>48295.709317129629</v>
      </c>
      <c r="L745" s="12">
        <f t="shared" si="47"/>
        <v>48320.875</v>
      </c>
      <c r="M745" s="9" t="b">
        <v>0</v>
      </c>
      <c r="N745" s="9">
        <v>15</v>
      </c>
      <c r="O745" s="9" t="b">
        <v>1</v>
      </c>
      <c r="P745" s="4">
        <f t="shared" si="44"/>
        <v>1.48</v>
      </c>
      <c r="Q745" s="5">
        <f t="shared" si="45"/>
        <v>54.266666666666666</v>
      </c>
      <c r="R745" s="9" t="s">
        <v>8273</v>
      </c>
      <c r="S745" s="9" t="s">
        <v>8320</v>
      </c>
      <c r="T745" s="9" t="s">
        <v>8321</v>
      </c>
    </row>
    <row r="746" spans="1:20" ht="28.8" x14ac:dyDescent="0.3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12">
        <f t="shared" si="46"/>
        <v>48531.95721064815</v>
      </c>
      <c r="L746" s="12">
        <f t="shared" si="47"/>
        <v>48561.95721064815</v>
      </c>
      <c r="M746" s="9" t="b">
        <v>0</v>
      </c>
      <c r="N746" s="9">
        <v>62</v>
      </c>
      <c r="O746" s="9" t="b">
        <v>1</v>
      </c>
      <c r="P746" s="4">
        <f t="shared" si="44"/>
        <v>1.0232000000000001</v>
      </c>
      <c r="Q746" s="5">
        <f t="shared" si="45"/>
        <v>82.516129032258064</v>
      </c>
      <c r="R746" s="9" t="s">
        <v>8273</v>
      </c>
      <c r="S746" s="9" t="s">
        <v>8320</v>
      </c>
      <c r="T746" s="9" t="s">
        <v>8321</v>
      </c>
    </row>
    <row r="747" spans="1:20" ht="43.2" x14ac:dyDescent="0.3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12">
        <f t="shared" si="46"/>
        <v>48672.572280092594</v>
      </c>
      <c r="L747" s="12">
        <f t="shared" si="47"/>
        <v>48702.572280092594</v>
      </c>
      <c r="M747" s="9" t="b">
        <v>0</v>
      </c>
      <c r="N747" s="9">
        <v>74</v>
      </c>
      <c r="O747" s="9" t="b">
        <v>1</v>
      </c>
      <c r="P747" s="4">
        <f t="shared" si="44"/>
        <v>1.7909909909909909</v>
      </c>
      <c r="Q747" s="5">
        <f t="shared" si="45"/>
        <v>53.729729729729726</v>
      </c>
      <c r="R747" s="9" t="s">
        <v>8273</v>
      </c>
      <c r="S747" s="9" t="s">
        <v>8320</v>
      </c>
      <c r="T747" s="9" t="s">
        <v>8321</v>
      </c>
    </row>
    <row r="748" spans="1:20" x14ac:dyDescent="0.3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12">
        <f t="shared" si="46"/>
        <v>48462.042928240742</v>
      </c>
      <c r="L748" s="12">
        <f t="shared" si="47"/>
        <v>48480.165972222225</v>
      </c>
      <c r="M748" s="9" t="b">
        <v>0</v>
      </c>
      <c r="N748" s="9">
        <v>97</v>
      </c>
      <c r="O748" s="9" t="b">
        <v>1</v>
      </c>
      <c r="P748" s="4">
        <f t="shared" si="44"/>
        <v>1.1108135252761968</v>
      </c>
      <c r="Q748" s="5">
        <f t="shared" si="45"/>
        <v>34.206185567010309</v>
      </c>
      <c r="R748" s="9" t="s">
        <v>8273</v>
      </c>
      <c r="S748" s="9" t="s">
        <v>8320</v>
      </c>
      <c r="T748" s="9" t="s">
        <v>8321</v>
      </c>
    </row>
    <row r="749" spans="1:20" ht="43.2" x14ac:dyDescent="0.3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12">
        <f t="shared" si="46"/>
        <v>49293.548831018517</v>
      </c>
      <c r="L749" s="12">
        <f t="shared" si="47"/>
        <v>49324.454166666663</v>
      </c>
      <c r="M749" s="9" t="b">
        <v>0</v>
      </c>
      <c r="N749" s="9">
        <v>55</v>
      </c>
      <c r="O749" s="9" t="b">
        <v>1</v>
      </c>
      <c r="P749" s="4">
        <f t="shared" si="44"/>
        <v>1.0004285714285714</v>
      </c>
      <c r="Q749" s="5">
        <f t="shared" si="45"/>
        <v>127.32727272727273</v>
      </c>
      <c r="R749" s="9" t="s">
        <v>8273</v>
      </c>
      <c r="S749" s="9" t="s">
        <v>8320</v>
      </c>
      <c r="T749" s="9" t="s">
        <v>8321</v>
      </c>
    </row>
    <row r="750" spans="1:20" ht="43.2" x14ac:dyDescent="0.3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12">
        <f t="shared" si="46"/>
        <v>49136.846828703703</v>
      </c>
      <c r="L750" s="12">
        <f t="shared" si="47"/>
        <v>49166.846828703703</v>
      </c>
      <c r="M750" s="9" t="b">
        <v>0</v>
      </c>
      <c r="N750" s="9">
        <v>44</v>
      </c>
      <c r="O750" s="9" t="b">
        <v>1</v>
      </c>
      <c r="P750" s="4">
        <f t="shared" si="44"/>
        <v>1.0024999999999999</v>
      </c>
      <c r="Q750" s="5">
        <f t="shared" si="45"/>
        <v>45.56818181818182</v>
      </c>
      <c r="R750" s="9" t="s">
        <v>8273</v>
      </c>
      <c r="S750" s="9" t="s">
        <v>8320</v>
      </c>
      <c r="T750" s="9" t="s">
        <v>8321</v>
      </c>
    </row>
    <row r="751" spans="1:20" ht="43.2" x14ac:dyDescent="0.3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12">
        <f t="shared" si="46"/>
        <v>50038.94131944445</v>
      </c>
      <c r="L751" s="12">
        <f t="shared" si="47"/>
        <v>50068.94131944445</v>
      </c>
      <c r="M751" s="9" t="b">
        <v>0</v>
      </c>
      <c r="N751" s="9">
        <v>110</v>
      </c>
      <c r="O751" s="9" t="b">
        <v>1</v>
      </c>
      <c r="P751" s="4">
        <f t="shared" si="44"/>
        <v>1.0556000000000001</v>
      </c>
      <c r="Q751" s="5">
        <f t="shared" si="45"/>
        <v>95.963636363636368</v>
      </c>
      <c r="R751" s="9" t="s">
        <v>8273</v>
      </c>
      <c r="S751" s="9" t="s">
        <v>8320</v>
      </c>
      <c r="T751" s="9" t="s">
        <v>8321</v>
      </c>
    </row>
    <row r="752" spans="1:20" ht="43.2" x14ac:dyDescent="0.3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12">
        <f t="shared" si="46"/>
        <v>48604.878148148149</v>
      </c>
      <c r="L752" s="12">
        <f t="shared" si="47"/>
        <v>48634.878148148149</v>
      </c>
      <c r="M752" s="9" t="b">
        <v>0</v>
      </c>
      <c r="N752" s="9">
        <v>59</v>
      </c>
      <c r="O752" s="9" t="b">
        <v>1</v>
      </c>
      <c r="P752" s="4">
        <f t="shared" si="44"/>
        <v>1.0258775877587758</v>
      </c>
      <c r="Q752" s="5">
        <f t="shared" si="45"/>
        <v>77.271186440677965</v>
      </c>
      <c r="R752" s="9" t="s">
        <v>8273</v>
      </c>
      <c r="S752" s="9" t="s">
        <v>8320</v>
      </c>
      <c r="T752" s="9" t="s">
        <v>8321</v>
      </c>
    </row>
    <row r="753" spans="1:20" ht="43.2" x14ac:dyDescent="0.3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12">
        <f t="shared" si="46"/>
        <v>48018.630497685182</v>
      </c>
      <c r="L753" s="12">
        <f t="shared" si="47"/>
        <v>48064.630497685182</v>
      </c>
      <c r="M753" s="9" t="b">
        <v>0</v>
      </c>
      <c r="N753" s="9">
        <v>62</v>
      </c>
      <c r="O753" s="9" t="b">
        <v>1</v>
      </c>
      <c r="P753" s="4">
        <f t="shared" si="44"/>
        <v>1.1850000000000001</v>
      </c>
      <c r="Q753" s="5">
        <f t="shared" si="45"/>
        <v>57.338709677419352</v>
      </c>
      <c r="R753" s="9" t="s">
        <v>8273</v>
      </c>
      <c r="S753" s="9" t="s">
        <v>8320</v>
      </c>
      <c r="T753" s="9" t="s">
        <v>8321</v>
      </c>
    </row>
    <row r="754" spans="1:20" ht="43.2" x14ac:dyDescent="0.3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12">
        <f t="shared" si="46"/>
        <v>49944.421493055561</v>
      </c>
      <c r="L754" s="12">
        <f t="shared" si="47"/>
        <v>49964.458333333328</v>
      </c>
      <c r="M754" s="9" t="b">
        <v>0</v>
      </c>
      <c r="N754" s="9">
        <v>105</v>
      </c>
      <c r="O754" s="9" t="b">
        <v>1</v>
      </c>
      <c r="P754" s="4">
        <f t="shared" si="44"/>
        <v>1.117</v>
      </c>
      <c r="Q754" s="5">
        <f t="shared" si="45"/>
        <v>53.19047619047619</v>
      </c>
      <c r="R754" s="9" t="s">
        <v>8273</v>
      </c>
      <c r="S754" s="9" t="s">
        <v>8320</v>
      </c>
      <c r="T754" s="9" t="s">
        <v>8321</v>
      </c>
    </row>
    <row r="755" spans="1:20" ht="43.2" x14ac:dyDescent="0.3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12">
        <f t="shared" si="46"/>
        <v>49324.590173611112</v>
      </c>
      <c r="L755" s="12">
        <f t="shared" si="47"/>
        <v>49354.590173611112</v>
      </c>
      <c r="M755" s="9" t="b">
        <v>0</v>
      </c>
      <c r="N755" s="9">
        <v>26</v>
      </c>
      <c r="O755" s="9" t="b">
        <v>1</v>
      </c>
      <c r="P755" s="4">
        <f t="shared" si="44"/>
        <v>1.28</v>
      </c>
      <c r="Q755" s="5">
        <f t="shared" si="45"/>
        <v>492.30769230769232</v>
      </c>
      <c r="R755" s="9" t="s">
        <v>8273</v>
      </c>
      <c r="S755" s="9" t="s">
        <v>8320</v>
      </c>
      <c r="T755" s="9" t="s">
        <v>8321</v>
      </c>
    </row>
    <row r="756" spans="1:20" ht="43.2" x14ac:dyDescent="0.3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12">
        <f t="shared" si="46"/>
        <v>48554.749085648145</v>
      </c>
      <c r="L756" s="12">
        <f t="shared" si="47"/>
        <v>48584.749085648145</v>
      </c>
      <c r="M756" s="9" t="b">
        <v>0</v>
      </c>
      <c r="N756" s="9">
        <v>49</v>
      </c>
      <c r="O756" s="9" t="b">
        <v>1</v>
      </c>
      <c r="P756" s="4">
        <f t="shared" si="44"/>
        <v>1.0375000000000001</v>
      </c>
      <c r="Q756" s="5">
        <f t="shared" si="45"/>
        <v>42.346938775510203</v>
      </c>
      <c r="R756" s="9" t="s">
        <v>8273</v>
      </c>
      <c r="S756" s="9" t="s">
        <v>8320</v>
      </c>
      <c r="T756" s="9" t="s">
        <v>8321</v>
      </c>
    </row>
    <row r="757" spans="1:20" ht="43.2" x14ac:dyDescent="0.3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12">
        <f t="shared" si="46"/>
        <v>48688.605057870373</v>
      </c>
      <c r="L757" s="12">
        <f t="shared" si="47"/>
        <v>48719.02847222222</v>
      </c>
      <c r="M757" s="9" t="b">
        <v>0</v>
      </c>
      <c r="N757" s="9">
        <v>68</v>
      </c>
      <c r="O757" s="9" t="b">
        <v>1</v>
      </c>
      <c r="P757" s="4">
        <f t="shared" si="44"/>
        <v>1.0190760000000001</v>
      </c>
      <c r="Q757" s="5">
        <f t="shared" si="45"/>
        <v>37.466029411764708</v>
      </c>
      <c r="R757" s="9" t="s">
        <v>8273</v>
      </c>
      <c r="S757" s="9" t="s">
        <v>8320</v>
      </c>
      <c r="T757" s="9" t="s">
        <v>8321</v>
      </c>
    </row>
    <row r="758" spans="1:20" ht="43.2" x14ac:dyDescent="0.3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12">
        <f t="shared" si="46"/>
        <v>47895.766886574071</v>
      </c>
      <c r="L758" s="12">
        <f t="shared" si="47"/>
        <v>47956.725219907406</v>
      </c>
      <c r="M758" s="9" t="b">
        <v>0</v>
      </c>
      <c r="N758" s="9">
        <v>22</v>
      </c>
      <c r="O758" s="9" t="b">
        <v>1</v>
      </c>
      <c r="P758" s="4">
        <f t="shared" si="44"/>
        <v>1.177142857142857</v>
      </c>
      <c r="Q758" s="5">
        <f t="shared" si="45"/>
        <v>37.454545454545453</v>
      </c>
      <c r="R758" s="9" t="s">
        <v>8273</v>
      </c>
      <c r="S758" s="9" t="s">
        <v>8320</v>
      </c>
      <c r="T758" s="9" t="s">
        <v>8321</v>
      </c>
    </row>
    <row r="759" spans="1:20" ht="43.2" x14ac:dyDescent="0.3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12">
        <f t="shared" si="46"/>
        <v>48540.054560185185</v>
      </c>
      <c r="L759" s="12">
        <f t="shared" si="47"/>
        <v>48554.054560185185</v>
      </c>
      <c r="M759" s="9" t="b">
        <v>0</v>
      </c>
      <c r="N759" s="9">
        <v>18</v>
      </c>
      <c r="O759" s="9" t="b">
        <v>1</v>
      </c>
      <c r="P759" s="4">
        <f t="shared" si="44"/>
        <v>2.38</v>
      </c>
      <c r="Q759" s="5">
        <f t="shared" si="45"/>
        <v>33.055555555555557</v>
      </c>
      <c r="R759" s="9" t="s">
        <v>8273</v>
      </c>
      <c r="S759" s="9" t="s">
        <v>8320</v>
      </c>
      <c r="T759" s="9" t="s">
        <v>8321</v>
      </c>
    </row>
    <row r="760" spans="1:20" ht="28.8" x14ac:dyDescent="0.3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12">
        <f t="shared" si="46"/>
        <v>47734.836435185185</v>
      </c>
      <c r="L760" s="12">
        <f t="shared" si="47"/>
        <v>47764.836435185185</v>
      </c>
      <c r="M760" s="9" t="b">
        <v>0</v>
      </c>
      <c r="N760" s="9">
        <v>19</v>
      </c>
      <c r="O760" s="9" t="b">
        <v>1</v>
      </c>
      <c r="P760" s="4">
        <f t="shared" si="44"/>
        <v>1.02</v>
      </c>
      <c r="Q760" s="5">
        <f t="shared" si="45"/>
        <v>134.21052631578948</v>
      </c>
      <c r="R760" s="9" t="s">
        <v>8273</v>
      </c>
      <c r="S760" s="9" t="s">
        <v>8320</v>
      </c>
      <c r="T760" s="9" t="s">
        <v>8321</v>
      </c>
    </row>
    <row r="761" spans="1:20" ht="43.2" x14ac:dyDescent="0.3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12">
        <f t="shared" si="46"/>
        <v>49094.330312500002</v>
      </c>
      <c r="L761" s="12">
        <f t="shared" si="47"/>
        <v>49134.330312500002</v>
      </c>
      <c r="M761" s="9" t="b">
        <v>0</v>
      </c>
      <c r="N761" s="9">
        <v>99</v>
      </c>
      <c r="O761" s="9" t="b">
        <v>1</v>
      </c>
      <c r="P761" s="4">
        <f t="shared" si="44"/>
        <v>1.0192000000000001</v>
      </c>
      <c r="Q761" s="5">
        <f t="shared" si="45"/>
        <v>51.474747474747474</v>
      </c>
      <c r="R761" s="9" t="s">
        <v>8273</v>
      </c>
      <c r="S761" s="9" t="s">
        <v>8320</v>
      </c>
      <c r="T761" s="9" t="s">
        <v>8321</v>
      </c>
    </row>
    <row r="762" spans="1:20" ht="43.2" x14ac:dyDescent="0.3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12">
        <f t="shared" si="46"/>
        <v>49975.764039351852</v>
      </c>
      <c r="L762" s="12">
        <f t="shared" si="47"/>
        <v>50005.805706018517</v>
      </c>
      <c r="M762" s="9" t="b">
        <v>0</v>
      </c>
      <c r="N762" s="9">
        <v>0</v>
      </c>
      <c r="O762" s="9" t="b">
        <v>0</v>
      </c>
      <c r="P762" s="4">
        <f t="shared" si="44"/>
        <v>0</v>
      </c>
      <c r="Q762" s="5" t="e">
        <f t="shared" si="45"/>
        <v>#DIV/0!</v>
      </c>
      <c r="R762" s="9" t="s">
        <v>8274</v>
      </c>
      <c r="S762" s="9" t="s">
        <v>8320</v>
      </c>
      <c r="T762" s="9" t="s">
        <v>8322</v>
      </c>
    </row>
    <row r="763" spans="1:20" ht="43.2" x14ac:dyDescent="0.3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12">
        <f t="shared" si="46"/>
        <v>48947.751458333332</v>
      </c>
      <c r="L763" s="12">
        <f t="shared" si="47"/>
        <v>48977.751458333332</v>
      </c>
      <c r="M763" s="9" t="b">
        <v>0</v>
      </c>
      <c r="N763" s="9">
        <v>6</v>
      </c>
      <c r="O763" s="9" t="b">
        <v>0</v>
      </c>
      <c r="P763" s="4">
        <f t="shared" si="44"/>
        <v>4.7E-2</v>
      </c>
      <c r="Q763" s="5">
        <f t="shared" si="45"/>
        <v>39.166666666666664</v>
      </c>
      <c r="R763" s="9" t="s">
        <v>8274</v>
      </c>
      <c r="S763" s="9" t="s">
        <v>8320</v>
      </c>
      <c r="T763" s="9" t="s">
        <v>8322</v>
      </c>
    </row>
    <row r="764" spans="1:20" ht="43.2" x14ac:dyDescent="0.3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12">
        <f t="shared" si="46"/>
        <v>49995.858449074076</v>
      </c>
      <c r="L764" s="12">
        <f t="shared" si="47"/>
        <v>50013.25</v>
      </c>
      <c r="M764" s="9" t="b">
        <v>0</v>
      </c>
      <c r="N764" s="9">
        <v>0</v>
      </c>
      <c r="O764" s="9" t="b">
        <v>0</v>
      </c>
      <c r="P764" s="4">
        <f t="shared" si="44"/>
        <v>0</v>
      </c>
      <c r="Q764" s="5" t="e">
        <f t="shared" si="45"/>
        <v>#DIV/0!</v>
      </c>
      <c r="R764" s="9" t="s">
        <v>8274</v>
      </c>
      <c r="S764" s="9" t="s">
        <v>8320</v>
      </c>
      <c r="T764" s="9" t="s">
        <v>8322</v>
      </c>
    </row>
    <row r="765" spans="1:20" ht="43.2" x14ac:dyDescent="0.3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12">
        <f t="shared" si="46"/>
        <v>48776.446851851848</v>
      </c>
      <c r="L765" s="12">
        <f t="shared" si="47"/>
        <v>48806.446851851848</v>
      </c>
      <c r="M765" s="9" t="b">
        <v>0</v>
      </c>
      <c r="N765" s="9">
        <v>1</v>
      </c>
      <c r="O765" s="9" t="b">
        <v>0</v>
      </c>
      <c r="P765" s="4">
        <f t="shared" si="44"/>
        <v>1.1655011655011655E-3</v>
      </c>
      <c r="Q765" s="5">
        <f t="shared" si="45"/>
        <v>5</v>
      </c>
      <c r="R765" s="9" t="s">
        <v>8274</v>
      </c>
      <c r="S765" s="9" t="s">
        <v>8320</v>
      </c>
      <c r="T765" s="9" t="s">
        <v>8322</v>
      </c>
    </row>
    <row r="766" spans="1:20" ht="43.2" x14ac:dyDescent="0.3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12">
        <f t="shared" si="46"/>
        <v>49532.173159722224</v>
      </c>
      <c r="L766" s="12">
        <f t="shared" si="47"/>
        <v>49562.173159722224</v>
      </c>
      <c r="M766" s="9" t="b">
        <v>0</v>
      </c>
      <c r="N766" s="9">
        <v>0</v>
      </c>
      <c r="O766" s="9" t="b">
        <v>0</v>
      </c>
      <c r="P766" s="4">
        <f t="shared" si="44"/>
        <v>0</v>
      </c>
      <c r="Q766" s="5" t="e">
        <f t="shared" si="45"/>
        <v>#DIV/0!</v>
      </c>
      <c r="R766" s="9" t="s">
        <v>8274</v>
      </c>
      <c r="S766" s="9" t="s">
        <v>8320</v>
      </c>
      <c r="T766" s="9" t="s">
        <v>8322</v>
      </c>
    </row>
    <row r="767" spans="1:20" ht="43.2" x14ac:dyDescent="0.3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12">
        <f t="shared" si="46"/>
        <v>49206.542638888888</v>
      </c>
      <c r="L767" s="12">
        <f t="shared" si="47"/>
        <v>49236.542638888888</v>
      </c>
      <c r="M767" s="9" t="b">
        <v>0</v>
      </c>
      <c r="N767" s="9">
        <v>44</v>
      </c>
      <c r="O767" s="9" t="b">
        <v>0</v>
      </c>
      <c r="P767" s="4">
        <f t="shared" si="44"/>
        <v>0.36014285714285715</v>
      </c>
      <c r="Q767" s="5">
        <f t="shared" si="45"/>
        <v>57.295454545454547</v>
      </c>
      <c r="R767" s="9" t="s">
        <v>8274</v>
      </c>
      <c r="S767" s="9" t="s">
        <v>8320</v>
      </c>
      <c r="T767" s="9" t="s">
        <v>8322</v>
      </c>
    </row>
    <row r="768" spans="1:20" ht="43.2" x14ac:dyDescent="0.3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12">
        <f t="shared" si="46"/>
        <v>49326.783368055556</v>
      </c>
      <c r="L768" s="12">
        <f t="shared" si="47"/>
        <v>49356.783368055556</v>
      </c>
      <c r="M768" s="9" t="b">
        <v>0</v>
      </c>
      <c r="N768" s="9">
        <v>0</v>
      </c>
      <c r="O768" s="9" t="b">
        <v>0</v>
      </c>
      <c r="P768" s="4">
        <f t="shared" si="44"/>
        <v>0</v>
      </c>
      <c r="Q768" s="5" t="e">
        <f t="shared" si="45"/>
        <v>#DIV/0!</v>
      </c>
      <c r="R768" s="9" t="s">
        <v>8274</v>
      </c>
      <c r="S768" s="9" t="s">
        <v>8320</v>
      </c>
      <c r="T768" s="9" t="s">
        <v>8322</v>
      </c>
    </row>
    <row r="769" spans="1:20" ht="57.6" x14ac:dyDescent="0.3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12">
        <f t="shared" si="46"/>
        <v>49420.143634259264</v>
      </c>
      <c r="L769" s="12">
        <f t="shared" si="47"/>
        <v>49450.143634259264</v>
      </c>
      <c r="M769" s="9" t="b">
        <v>0</v>
      </c>
      <c r="N769" s="9">
        <v>3</v>
      </c>
      <c r="O769" s="9" t="b">
        <v>0</v>
      </c>
      <c r="P769" s="4">
        <f t="shared" si="44"/>
        <v>3.5400000000000001E-2</v>
      </c>
      <c r="Q769" s="5">
        <f t="shared" si="45"/>
        <v>59</v>
      </c>
      <c r="R769" s="9" t="s">
        <v>8274</v>
      </c>
      <c r="S769" s="9" t="s">
        <v>8320</v>
      </c>
      <c r="T769" s="9" t="s">
        <v>8322</v>
      </c>
    </row>
    <row r="770" spans="1:20" ht="43.2" x14ac:dyDescent="0.3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12">
        <f t="shared" si="46"/>
        <v>48899.207060185188</v>
      </c>
      <c r="L770" s="12">
        <f t="shared" si="47"/>
        <v>48929.207060185188</v>
      </c>
      <c r="M770" s="9" t="b">
        <v>0</v>
      </c>
      <c r="N770" s="9">
        <v>0</v>
      </c>
      <c r="O770" s="9" t="b">
        <v>0</v>
      </c>
      <c r="P770" s="4">
        <f t="shared" ref="P770:P833" si="48">E770/D770</f>
        <v>0</v>
      </c>
      <c r="Q770" s="5" t="e">
        <f t="shared" ref="Q770:Q833" si="49">E770/N770</f>
        <v>#DIV/0!</v>
      </c>
      <c r="R770" s="9" t="s">
        <v>8274</v>
      </c>
      <c r="S770" s="9" t="s">
        <v>8320</v>
      </c>
      <c r="T770" s="9" t="s">
        <v>8322</v>
      </c>
    </row>
    <row r="771" spans="1:20" ht="43.2" x14ac:dyDescent="0.3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12">
        <f t="shared" ref="K771:K834" si="50">(((J771/60)/60)/24)+DATE(1990,1,1)</f>
        <v>48909.996458333335</v>
      </c>
      <c r="L771" s="12">
        <f t="shared" ref="L771:L834" si="51">(((I771/60)/60)/24)+DATE(1990,1,1)</f>
        <v>48939.996458333335</v>
      </c>
      <c r="M771" s="9" t="b">
        <v>0</v>
      </c>
      <c r="N771" s="9">
        <v>52</v>
      </c>
      <c r="O771" s="9" t="b">
        <v>0</v>
      </c>
      <c r="P771" s="4">
        <f t="shared" si="48"/>
        <v>0.41399999999999998</v>
      </c>
      <c r="Q771" s="5">
        <f t="shared" si="49"/>
        <v>31.846153846153847</v>
      </c>
      <c r="R771" s="9" t="s">
        <v>8274</v>
      </c>
      <c r="S771" s="9" t="s">
        <v>8320</v>
      </c>
      <c r="T771" s="9" t="s">
        <v>8322</v>
      </c>
    </row>
    <row r="772" spans="1:20" ht="43.2" x14ac:dyDescent="0.3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12">
        <f t="shared" si="50"/>
        <v>48594.999641203707</v>
      </c>
      <c r="L772" s="12">
        <f t="shared" si="51"/>
        <v>48634.999641203707</v>
      </c>
      <c r="M772" s="9" t="b">
        <v>0</v>
      </c>
      <c r="N772" s="9">
        <v>0</v>
      </c>
      <c r="O772" s="9" t="b">
        <v>0</v>
      </c>
      <c r="P772" s="4">
        <f t="shared" si="48"/>
        <v>0</v>
      </c>
      <c r="Q772" s="5" t="e">
        <f t="shared" si="49"/>
        <v>#DIV/0!</v>
      </c>
      <c r="R772" s="9" t="s">
        <v>8274</v>
      </c>
      <c r="S772" s="9" t="s">
        <v>8320</v>
      </c>
      <c r="T772" s="9" t="s">
        <v>8322</v>
      </c>
    </row>
    <row r="773" spans="1:20" ht="43.2" x14ac:dyDescent="0.3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12">
        <f t="shared" si="50"/>
        <v>49654.824097222227</v>
      </c>
      <c r="L773" s="12">
        <f t="shared" si="51"/>
        <v>49704.824097222227</v>
      </c>
      <c r="M773" s="9" t="b">
        <v>0</v>
      </c>
      <c r="N773" s="9">
        <v>1</v>
      </c>
      <c r="O773" s="9" t="b">
        <v>0</v>
      </c>
      <c r="P773" s="4">
        <f t="shared" si="48"/>
        <v>2.631578947368421E-4</v>
      </c>
      <c r="Q773" s="5">
        <f t="shared" si="49"/>
        <v>10</v>
      </c>
      <c r="R773" s="9" t="s">
        <v>8274</v>
      </c>
      <c r="S773" s="9" t="s">
        <v>8320</v>
      </c>
      <c r="T773" s="9" t="s">
        <v>8322</v>
      </c>
    </row>
    <row r="774" spans="1:20" ht="57.6" x14ac:dyDescent="0.3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12">
        <f t="shared" si="50"/>
        <v>47373.056932870371</v>
      </c>
      <c r="L774" s="12">
        <f t="shared" si="51"/>
        <v>47423.165972222225</v>
      </c>
      <c r="M774" s="9" t="b">
        <v>0</v>
      </c>
      <c r="N774" s="9">
        <v>1</v>
      </c>
      <c r="O774" s="9" t="b">
        <v>0</v>
      </c>
      <c r="P774" s="4">
        <f t="shared" si="48"/>
        <v>3.3333333333333333E-2</v>
      </c>
      <c r="Q774" s="5">
        <f t="shared" si="49"/>
        <v>50</v>
      </c>
      <c r="R774" s="9" t="s">
        <v>8274</v>
      </c>
      <c r="S774" s="9" t="s">
        <v>8320</v>
      </c>
      <c r="T774" s="9" t="s">
        <v>8322</v>
      </c>
    </row>
    <row r="775" spans="1:20" ht="43.2" x14ac:dyDescent="0.3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12">
        <f t="shared" si="50"/>
        <v>49405.735937499994</v>
      </c>
      <c r="L775" s="12">
        <f t="shared" si="51"/>
        <v>49439.959027777775</v>
      </c>
      <c r="M775" s="9" t="b">
        <v>0</v>
      </c>
      <c r="N775" s="9">
        <v>2</v>
      </c>
      <c r="O775" s="9" t="b">
        <v>0</v>
      </c>
      <c r="P775" s="4">
        <f t="shared" si="48"/>
        <v>8.5129023676509714E-3</v>
      </c>
      <c r="Q775" s="5">
        <f t="shared" si="49"/>
        <v>16</v>
      </c>
      <c r="R775" s="9" t="s">
        <v>8274</v>
      </c>
      <c r="S775" s="9" t="s">
        <v>8320</v>
      </c>
      <c r="T775" s="9" t="s">
        <v>8322</v>
      </c>
    </row>
    <row r="776" spans="1:20" ht="43.2" x14ac:dyDescent="0.3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12">
        <f t="shared" si="50"/>
        <v>48968.780300925922</v>
      </c>
      <c r="L776" s="12">
        <f t="shared" si="51"/>
        <v>48998.780300925922</v>
      </c>
      <c r="M776" s="9" t="b">
        <v>0</v>
      </c>
      <c r="N776" s="9">
        <v>9</v>
      </c>
      <c r="O776" s="9" t="b">
        <v>0</v>
      </c>
      <c r="P776" s="4">
        <f t="shared" si="48"/>
        <v>0.70199999999999996</v>
      </c>
      <c r="Q776" s="5">
        <f t="shared" si="49"/>
        <v>39</v>
      </c>
      <c r="R776" s="9" t="s">
        <v>8274</v>
      </c>
      <c r="S776" s="9" t="s">
        <v>8320</v>
      </c>
      <c r="T776" s="9" t="s">
        <v>8322</v>
      </c>
    </row>
    <row r="777" spans="1:20" ht="43.2" x14ac:dyDescent="0.3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12">
        <f t="shared" si="50"/>
        <v>48168.060127314813</v>
      </c>
      <c r="L777" s="12">
        <f t="shared" si="51"/>
        <v>48198.060127314813</v>
      </c>
      <c r="M777" s="9" t="b">
        <v>0</v>
      </c>
      <c r="N777" s="9">
        <v>5</v>
      </c>
      <c r="O777" s="9" t="b">
        <v>0</v>
      </c>
      <c r="P777" s="4">
        <f t="shared" si="48"/>
        <v>1.7000000000000001E-2</v>
      </c>
      <c r="Q777" s="5">
        <f t="shared" si="49"/>
        <v>34</v>
      </c>
      <c r="R777" s="9" t="s">
        <v>8274</v>
      </c>
      <c r="S777" s="9" t="s">
        <v>8320</v>
      </c>
      <c r="T777" s="9" t="s">
        <v>8322</v>
      </c>
    </row>
    <row r="778" spans="1:20" ht="43.2" x14ac:dyDescent="0.3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12">
        <f t="shared" si="50"/>
        <v>49555.685706018514</v>
      </c>
      <c r="L778" s="12">
        <f t="shared" si="51"/>
        <v>49593.208333333328</v>
      </c>
      <c r="M778" s="9" t="b">
        <v>0</v>
      </c>
      <c r="N778" s="9">
        <v>57</v>
      </c>
      <c r="O778" s="9" t="b">
        <v>0</v>
      </c>
      <c r="P778" s="4">
        <f t="shared" si="48"/>
        <v>0.51400000000000001</v>
      </c>
      <c r="Q778" s="5">
        <f t="shared" si="49"/>
        <v>63.122807017543863</v>
      </c>
      <c r="R778" s="9" t="s">
        <v>8274</v>
      </c>
      <c r="S778" s="9" t="s">
        <v>8320</v>
      </c>
      <c r="T778" s="9" t="s">
        <v>8322</v>
      </c>
    </row>
    <row r="779" spans="1:20" ht="43.2" x14ac:dyDescent="0.3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12">
        <f t="shared" si="50"/>
        <v>48761.981215277774</v>
      </c>
      <c r="L779" s="12">
        <f t="shared" si="51"/>
        <v>48791.981215277774</v>
      </c>
      <c r="M779" s="9" t="b">
        <v>0</v>
      </c>
      <c r="N779" s="9">
        <v>3</v>
      </c>
      <c r="O779" s="9" t="b">
        <v>0</v>
      </c>
      <c r="P779" s="4">
        <f t="shared" si="48"/>
        <v>7.0000000000000001E-3</v>
      </c>
      <c r="Q779" s="5">
        <f t="shared" si="49"/>
        <v>7</v>
      </c>
      <c r="R779" s="9" t="s">
        <v>8274</v>
      </c>
      <c r="S779" s="9" t="s">
        <v>8320</v>
      </c>
      <c r="T779" s="9" t="s">
        <v>8322</v>
      </c>
    </row>
    <row r="780" spans="1:20" ht="43.2" x14ac:dyDescent="0.3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12">
        <f t="shared" si="50"/>
        <v>49034.702314814815</v>
      </c>
      <c r="L780" s="12">
        <f t="shared" si="51"/>
        <v>49064.702314814815</v>
      </c>
      <c r="M780" s="9" t="b">
        <v>0</v>
      </c>
      <c r="N780" s="9">
        <v>1</v>
      </c>
      <c r="O780" s="9" t="b">
        <v>0</v>
      </c>
      <c r="P780" s="4">
        <f t="shared" si="48"/>
        <v>4.0000000000000001E-3</v>
      </c>
      <c r="Q780" s="5">
        <f t="shared" si="49"/>
        <v>2</v>
      </c>
      <c r="R780" s="9" t="s">
        <v>8274</v>
      </c>
      <c r="S780" s="9" t="s">
        <v>8320</v>
      </c>
      <c r="T780" s="9" t="s">
        <v>8322</v>
      </c>
    </row>
    <row r="781" spans="1:20" ht="43.2" x14ac:dyDescent="0.3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12">
        <f t="shared" si="50"/>
        <v>47741.68408564815</v>
      </c>
      <c r="L781" s="12">
        <f t="shared" si="51"/>
        <v>47771.166666666664</v>
      </c>
      <c r="M781" s="9" t="b">
        <v>0</v>
      </c>
      <c r="N781" s="9">
        <v>6</v>
      </c>
      <c r="O781" s="9" t="b">
        <v>0</v>
      </c>
      <c r="P781" s="4">
        <f t="shared" si="48"/>
        <v>2.6666666666666668E-2</v>
      </c>
      <c r="Q781" s="5">
        <f t="shared" si="49"/>
        <v>66.666666666666671</v>
      </c>
      <c r="R781" s="9" t="s">
        <v>8274</v>
      </c>
      <c r="S781" s="9" t="s">
        <v>8320</v>
      </c>
      <c r="T781" s="9" t="s">
        <v>8322</v>
      </c>
    </row>
    <row r="782" spans="1:20" ht="28.8" x14ac:dyDescent="0.3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12">
        <f t="shared" si="50"/>
        <v>47941.673900462964</v>
      </c>
      <c r="L782" s="12">
        <f t="shared" si="51"/>
        <v>47971.673900462964</v>
      </c>
      <c r="M782" s="9" t="b">
        <v>0</v>
      </c>
      <c r="N782" s="9">
        <v>27</v>
      </c>
      <c r="O782" s="9" t="b">
        <v>1</v>
      </c>
      <c r="P782" s="4">
        <f t="shared" si="48"/>
        <v>1.04</v>
      </c>
      <c r="Q782" s="5">
        <f t="shared" si="49"/>
        <v>38.518518518518519</v>
      </c>
      <c r="R782" s="9" t="s">
        <v>8275</v>
      </c>
      <c r="S782" s="9" t="s">
        <v>8323</v>
      </c>
      <c r="T782" s="9" t="s">
        <v>8324</v>
      </c>
    </row>
    <row r="783" spans="1:20" ht="43.2" x14ac:dyDescent="0.3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12">
        <f t="shared" si="50"/>
        <v>48708.000856481485</v>
      </c>
      <c r="L783" s="12">
        <f t="shared" si="51"/>
        <v>48738.000856481485</v>
      </c>
      <c r="M783" s="9" t="b">
        <v>0</v>
      </c>
      <c r="N783" s="9">
        <v>25</v>
      </c>
      <c r="O783" s="9" t="b">
        <v>1</v>
      </c>
      <c r="P783" s="4">
        <f t="shared" si="48"/>
        <v>1.3315375</v>
      </c>
      <c r="Q783" s="5">
        <f t="shared" si="49"/>
        <v>42.609200000000001</v>
      </c>
      <c r="R783" s="9" t="s">
        <v>8275</v>
      </c>
      <c r="S783" s="9" t="s">
        <v>8323</v>
      </c>
      <c r="T783" s="9" t="s">
        <v>8324</v>
      </c>
    </row>
    <row r="784" spans="1:20" ht="43.2" x14ac:dyDescent="0.3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12">
        <f t="shared" si="50"/>
        <v>48421.758125</v>
      </c>
      <c r="L784" s="12">
        <f t="shared" si="51"/>
        <v>48451.758125</v>
      </c>
      <c r="M784" s="9" t="b">
        <v>0</v>
      </c>
      <c r="N784" s="9">
        <v>14</v>
      </c>
      <c r="O784" s="9" t="b">
        <v>1</v>
      </c>
      <c r="P784" s="4">
        <f t="shared" si="48"/>
        <v>1</v>
      </c>
      <c r="Q784" s="5">
        <f t="shared" si="49"/>
        <v>50</v>
      </c>
      <c r="R784" s="9" t="s">
        <v>8275</v>
      </c>
      <c r="S784" s="9" t="s">
        <v>8323</v>
      </c>
      <c r="T784" s="9" t="s">
        <v>8324</v>
      </c>
    </row>
    <row r="785" spans="1:20" ht="43.2" x14ac:dyDescent="0.3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12">
        <f t="shared" si="50"/>
        <v>48292.773715277777</v>
      </c>
      <c r="L785" s="12">
        <f t="shared" si="51"/>
        <v>48331.916666666664</v>
      </c>
      <c r="M785" s="9" t="b">
        <v>0</v>
      </c>
      <c r="N785" s="9">
        <v>35</v>
      </c>
      <c r="O785" s="9" t="b">
        <v>1</v>
      </c>
      <c r="P785" s="4">
        <f t="shared" si="48"/>
        <v>1.4813333333333334</v>
      </c>
      <c r="Q785" s="5">
        <f t="shared" si="49"/>
        <v>63.485714285714288</v>
      </c>
      <c r="R785" s="9" t="s">
        <v>8275</v>
      </c>
      <c r="S785" s="9" t="s">
        <v>8323</v>
      </c>
      <c r="T785" s="9" t="s">
        <v>8324</v>
      </c>
    </row>
    <row r="786" spans="1:20" ht="43.2" x14ac:dyDescent="0.3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12">
        <f t="shared" si="50"/>
        <v>48980.149525462963</v>
      </c>
      <c r="L786" s="12">
        <f t="shared" si="51"/>
        <v>49020.107858796298</v>
      </c>
      <c r="M786" s="9" t="b">
        <v>0</v>
      </c>
      <c r="N786" s="9">
        <v>10</v>
      </c>
      <c r="O786" s="9" t="b">
        <v>1</v>
      </c>
      <c r="P786" s="4">
        <f t="shared" si="48"/>
        <v>1.0249999999999999</v>
      </c>
      <c r="Q786" s="5">
        <f t="shared" si="49"/>
        <v>102.5</v>
      </c>
      <c r="R786" s="9" t="s">
        <v>8275</v>
      </c>
      <c r="S786" s="9" t="s">
        <v>8323</v>
      </c>
      <c r="T786" s="9" t="s">
        <v>8324</v>
      </c>
    </row>
    <row r="787" spans="1:20" ht="43.2" x14ac:dyDescent="0.3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12">
        <f t="shared" si="50"/>
        <v>48608.593923611108</v>
      </c>
      <c r="L787" s="12">
        <f t="shared" si="51"/>
        <v>48638.593923611108</v>
      </c>
      <c r="M787" s="9" t="b">
        <v>0</v>
      </c>
      <c r="N787" s="9">
        <v>29</v>
      </c>
      <c r="O787" s="9" t="b">
        <v>1</v>
      </c>
      <c r="P787" s="4">
        <f t="shared" si="48"/>
        <v>1.8062799999999999</v>
      </c>
      <c r="Q787" s="5">
        <f t="shared" si="49"/>
        <v>31.142758620689655</v>
      </c>
      <c r="R787" s="9" t="s">
        <v>8275</v>
      </c>
      <c r="S787" s="9" t="s">
        <v>8323</v>
      </c>
      <c r="T787" s="9" t="s">
        <v>8324</v>
      </c>
    </row>
    <row r="788" spans="1:20" ht="43.2" x14ac:dyDescent="0.3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12">
        <f t="shared" si="50"/>
        <v>48288.055949074071</v>
      </c>
      <c r="L788" s="12">
        <f t="shared" si="51"/>
        <v>48345.657638888886</v>
      </c>
      <c r="M788" s="9" t="b">
        <v>0</v>
      </c>
      <c r="N788" s="9">
        <v>44</v>
      </c>
      <c r="O788" s="9" t="b">
        <v>1</v>
      </c>
      <c r="P788" s="4">
        <f t="shared" si="48"/>
        <v>1.4279999999999999</v>
      </c>
      <c r="Q788" s="5">
        <f t="shared" si="49"/>
        <v>162.27272727272728</v>
      </c>
      <c r="R788" s="9" t="s">
        <v>8275</v>
      </c>
      <c r="S788" s="9" t="s">
        <v>8323</v>
      </c>
      <c r="T788" s="9" t="s">
        <v>8324</v>
      </c>
    </row>
    <row r="789" spans="1:20" ht="43.2" x14ac:dyDescent="0.3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12">
        <f t="shared" si="50"/>
        <v>48854.627615740741</v>
      </c>
      <c r="L789" s="12">
        <f t="shared" si="51"/>
        <v>48884.627615740741</v>
      </c>
      <c r="M789" s="9" t="b">
        <v>0</v>
      </c>
      <c r="N789" s="9">
        <v>17</v>
      </c>
      <c r="O789" s="9" t="b">
        <v>1</v>
      </c>
      <c r="P789" s="4">
        <f t="shared" si="48"/>
        <v>1.1416666666666666</v>
      </c>
      <c r="Q789" s="5">
        <f t="shared" si="49"/>
        <v>80.588235294117652</v>
      </c>
      <c r="R789" s="9" t="s">
        <v>8275</v>
      </c>
      <c r="S789" s="9" t="s">
        <v>8323</v>
      </c>
      <c r="T789" s="9" t="s">
        <v>8324</v>
      </c>
    </row>
    <row r="790" spans="1:20" ht="43.2" x14ac:dyDescent="0.3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12">
        <f t="shared" si="50"/>
        <v>48364.006805555553</v>
      </c>
      <c r="L790" s="12">
        <f t="shared" si="51"/>
        <v>48402.165972222225</v>
      </c>
      <c r="M790" s="9" t="b">
        <v>0</v>
      </c>
      <c r="N790" s="9">
        <v>34</v>
      </c>
      <c r="O790" s="9" t="b">
        <v>1</v>
      </c>
      <c r="P790" s="4">
        <f t="shared" si="48"/>
        <v>2.03505</v>
      </c>
      <c r="Q790" s="5">
        <f t="shared" si="49"/>
        <v>59.85441176470588</v>
      </c>
      <c r="R790" s="9" t="s">
        <v>8275</v>
      </c>
      <c r="S790" s="9" t="s">
        <v>8323</v>
      </c>
      <c r="T790" s="9" t="s">
        <v>8324</v>
      </c>
    </row>
    <row r="791" spans="1:20" ht="43.2" x14ac:dyDescent="0.3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12">
        <f t="shared" si="50"/>
        <v>48582.186111111114</v>
      </c>
      <c r="L791" s="12">
        <f t="shared" si="51"/>
        <v>48600.332638888889</v>
      </c>
      <c r="M791" s="9" t="b">
        <v>0</v>
      </c>
      <c r="N791" s="9">
        <v>14</v>
      </c>
      <c r="O791" s="9" t="b">
        <v>1</v>
      </c>
      <c r="P791" s="4">
        <f t="shared" si="48"/>
        <v>1.0941176470588236</v>
      </c>
      <c r="Q791" s="5">
        <f t="shared" si="49"/>
        <v>132.85714285714286</v>
      </c>
      <c r="R791" s="9" t="s">
        <v>8275</v>
      </c>
      <c r="S791" s="9" t="s">
        <v>8323</v>
      </c>
      <c r="T791" s="9" t="s">
        <v>8324</v>
      </c>
    </row>
    <row r="792" spans="1:20" ht="43.2" x14ac:dyDescent="0.3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12">
        <f t="shared" si="50"/>
        <v>48581.047905092593</v>
      </c>
      <c r="L792" s="12">
        <f t="shared" si="51"/>
        <v>48611.047905092593</v>
      </c>
      <c r="M792" s="9" t="b">
        <v>0</v>
      </c>
      <c r="N792" s="9">
        <v>156</v>
      </c>
      <c r="O792" s="9" t="b">
        <v>1</v>
      </c>
      <c r="P792" s="4">
        <f t="shared" si="48"/>
        <v>1.443746</v>
      </c>
      <c r="Q792" s="5">
        <f t="shared" si="49"/>
        <v>92.547820512820508</v>
      </c>
      <c r="R792" s="9" t="s">
        <v>8275</v>
      </c>
      <c r="S792" s="9" t="s">
        <v>8323</v>
      </c>
      <c r="T792" s="9" t="s">
        <v>8324</v>
      </c>
    </row>
    <row r="793" spans="1:20" ht="43.2" x14ac:dyDescent="0.3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12">
        <f t="shared" si="50"/>
        <v>48862.780624999999</v>
      </c>
      <c r="L793" s="12">
        <f t="shared" si="51"/>
        <v>48896.249305555553</v>
      </c>
      <c r="M793" s="9" t="b">
        <v>0</v>
      </c>
      <c r="N793" s="9">
        <v>128</v>
      </c>
      <c r="O793" s="9" t="b">
        <v>1</v>
      </c>
      <c r="P793" s="4">
        <f t="shared" si="48"/>
        <v>1.0386666666666666</v>
      </c>
      <c r="Q793" s="5">
        <f t="shared" si="49"/>
        <v>60.859375</v>
      </c>
      <c r="R793" s="9" t="s">
        <v>8275</v>
      </c>
      <c r="S793" s="9" t="s">
        <v>8323</v>
      </c>
      <c r="T793" s="9" t="s">
        <v>8324</v>
      </c>
    </row>
    <row r="794" spans="1:20" ht="28.8" x14ac:dyDescent="0.3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12">
        <f t="shared" si="50"/>
        <v>48860.873645833337</v>
      </c>
      <c r="L794" s="12">
        <f t="shared" si="51"/>
        <v>48890.915312500001</v>
      </c>
      <c r="M794" s="9" t="b">
        <v>0</v>
      </c>
      <c r="N794" s="9">
        <v>60</v>
      </c>
      <c r="O794" s="9" t="b">
        <v>1</v>
      </c>
      <c r="P794" s="4">
        <f t="shared" si="48"/>
        <v>1.0044440000000001</v>
      </c>
      <c r="Q794" s="5">
        <f t="shared" si="49"/>
        <v>41.851833333333339</v>
      </c>
      <c r="R794" s="9" t="s">
        <v>8275</v>
      </c>
      <c r="S794" s="9" t="s">
        <v>8323</v>
      </c>
      <c r="T794" s="9" t="s">
        <v>8324</v>
      </c>
    </row>
    <row r="795" spans="1:20" ht="43.2" x14ac:dyDescent="0.3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12">
        <f t="shared" si="50"/>
        <v>48747.741249999999</v>
      </c>
      <c r="L795" s="12">
        <f t="shared" si="51"/>
        <v>48763.207638888889</v>
      </c>
      <c r="M795" s="9" t="b">
        <v>0</v>
      </c>
      <c r="N795" s="9">
        <v>32</v>
      </c>
      <c r="O795" s="9" t="b">
        <v>1</v>
      </c>
      <c r="P795" s="4">
        <f t="shared" si="48"/>
        <v>1.0277927272727272</v>
      </c>
      <c r="Q795" s="5">
        <f t="shared" si="49"/>
        <v>88.325937499999995</v>
      </c>
      <c r="R795" s="9" t="s">
        <v>8275</v>
      </c>
      <c r="S795" s="9" t="s">
        <v>8323</v>
      </c>
      <c r="T795" s="9" t="s">
        <v>8324</v>
      </c>
    </row>
    <row r="796" spans="1:20" ht="43.2" x14ac:dyDescent="0.3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12">
        <f t="shared" si="50"/>
        <v>48041.115011574075</v>
      </c>
      <c r="L796" s="12">
        <f t="shared" si="51"/>
        <v>48096.712500000001</v>
      </c>
      <c r="M796" s="9" t="b">
        <v>0</v>
      </c>
      <c r="N796" s="9">
        <v>53</v>
      </c>
      <c r="O796" s="9" t="b">
        <v>1</v>
      </c>
      <c r="P796" s="4">
        <f t="shared" si="48"/>
        <v>1.0531250000000001</v>
      </c>
      <c r="Q796" s="5">
        <f t="shared" si="49"/>
        <v>158.96226415094338</v>
      </c>
      <c r="R796" s="9" t="s">
        <v>8275</v>
      </c>
      <c r="S796" s="9" t="s">
        <v>8323</v>
      </c>
      <c r="T796" s="9" t="s">
        <v>8324</v>
      </c>
    </row>
    <row r="797" spans="1:20" ht="43.2" x14ac:dyDescent="0.3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12">
        <f t="shared" si="50"/>
        <v>48268.613032407404</v>
      </c>
      <c r="L797" s="12">
        <f t="shared" si="51"/>
        <v>48311.207638888889</v>
      </c>
      <c r="M797" s="9" t="b">
        <v>0</v>
      </c>
      <c r="N797" s="9">
        <v>184</v>
      </c>
      <c r="O797" s="9" t="b">
        <v>1</v>
      </c>
      <c r="P797" s="4">
        <f t="shared" si="48"/>
        <v>1.1178571428571429</v>
      </c>
      <c r="Q797" s="5">
        <f t="shared" si="49"/>
        <v>85.054347826086953</v>
      </c>
      <c r="R797" s="9" t="s">
        <v>8275</v>
      </c>
      <c r="S797" s="9" t="s">
        <v>8323</v>
      </c>
      <c r="T797" s="9" t="s">
        <v>8324</v>
      </c>
    </row>
    <row r="798" spans="1:20" ht="57.6" x14ac:dyDescent="0.3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12">
        <f t="shared" si="50"/>
        <v>48807.882928240739</v>
      </c>
      <c r="L798" s="12">
        <f t="shared" si="51"/>
        <v>48837.881944444445</v>
      </c>
      <c r="M798" s="9" t="b">
        <v>0</v>
      </c>
      <c r="N798" s="9">
        <v>90</v>
      </c>
      <c r="O798" s="9" t="b">
        <v>1</v>
      </c>
      <c r="P798" s="4">
        <f t="shared" si="48"/>
        <v>1.0135000000000001</v>
      </c>
      <c r="Q798" s="5">
        <f t="shared" si="49"/>
        <v>112.61111111111111</v>
      </c>
      <c r="R798" s="9" t="s">
        <v>8275</v>
      </c>
      <c r="S798" s="9" t="s">
        <v>8323</v>
      </c>
      <c r="T798" s="9" t="s">
        <v>8324</v>
      </c>
    </row>
    <row r="799" spans="1:20" ht="43.2" x14ac:dyDescent="0.3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12">
        <f t="shared" si="50"/>
        <v>48301.994074074071</v>
      </c>
      <c r="L799" s="12">
        <f t="shared" si="51"/>
        <v>48333.166666666664</v>
      </c>
      <c r="M799" s="9" t="b">
        <v>0</v>
      </c>
      <c r="N799" s="9">
        <v>71</v>
      </c>
      <c r="O799" s="9" t="b">
        <v>1</v>
      </c>
      <c r="P799" s="4">
        <f t="shared" si="48"/>
        <v>1.0753333333333333</v>
      </c>
      <c r="Q799" s="5">
        <f t="shared" si="49"/>
        <v>45.436619718309856</v>
      </c>
      <c r="R799" s="9" t="s">
        <v>8275</v>
      </c>
      <c r="S799" s="9" t="s">
        <v>8323</v>
      </c>
      <c r="T799" s="9" t="s">
        <v>8324</v>
      </c>
    </row>
    <row r="800" spans="1:20" ht="43.2" x14ac:dyDescent="0.3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12">
        <f t="shared" si="50"/>
        <v>49187.590127314819</v>
      </c>
      <c r="L800" s="12">
        <f t="shared" si="51"/>
        <v>49217.590127314819</v>
      </c>
      <c r="M800" s="9" t="b">
        <v>0</v>
      </c>
      <c r="N800" s="9">
        <v>87</v>
      </c>
      <c r="O800" s="9" t="b">
        <v>1</v>
      </c>
      <c r="P800" s="4">
        <f t="shared" si="48"/>
        <v>1.1488571428571428</v>
      </c>
      <c r="Q800" s="5">
        <f t="shared" si="49"/>
        <v>46.218390804597703</v>
      </c>
      <c r="R800" s="9" t="s">
        <v>8275</v>
      </c>
      <c r="S800" s="9" t="s">
        <v>8323</v>
      </c>
      <c r="T800" s="9" t="s">
        <v>8324</v>
      </c>
    </row>
    <row r="801" spans="1:20" ht="43.2" x14ac:dyDescent="0.3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12">
        <f t="shared" si="50"/>
        <v>48301.667199074072</v>
      </c>
      <c r="L801" s="12">
        <f t="shared" si="51"/>
        <v>48331.667199074072</v>
      </c>
      <c r="M801" s="9" t="b">
        <v>0</v>
      </c>
      <c r="N801" s="9">
        <v>28</v>
      </c>
      <c r="O801" s="9" t="b">
        <v>1</v>
      </c>
      <c r="P801" s="4">
        <f t="shared" si="48"/>
        <v>1.0002</v>
      </c>
      <c r="Q801" s="5">
        <f t="shared" si="49"/>
        <v>178.60714285714286</v>
      </c>
      <c r="R801" s="9" t="s">
        <v>8275</v>
      </c>
      <c r="S801" s="9" t="s">
        <v>8323</v>
      </c>
      <c r="T801" s="9" t="s">
        <v>8324</v>
      </c>
    </row>
    <row r="802" spans="1:20" ht="43.2" x14ac:dyDescent="0.3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12">
        <f t="shared" si="50"/>
        <v>49168.433495370373</v>
      </c>
      <c r="L802" s="12">
        <f t="shared" si="51"/>
        <v>49198.433495370373</v>
      </c>
      <c r="M802" s="9" t="b">
        <v>0</v>
      </c>
      <c r="N802" s="9">
        <v>56</v>
      </c>
      <c r="O802" s="9" t="b">
        <v>1</v>
      </c>
      <c r="P802" s="4">
        <f t="shared" si="48"/>
        <v>1.5213333333333334</v>
      </c>
      <c r="Q802" s="5">
        <f t="shared" si="49"/>
        <v>40.75</v>
      </c>
      <c r="R802" s="9" t="s">
        <v>8275</v>
      </c>
      <c r="S802" s="9" t="s">
        <v>8323</v>
      </c>
      <c r="T802" s="9" t="s">
        <v>8324</v>
      </c>
    </row>
    <row r="803" spans="1:20" ht="43.2" x14ac:dyDescent="0.3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12">
        <f t="shared" si="50"/>
        <v>48000.795370370368</v>
      </c>
      <c r="L803" s="12">
        <f t="shared" si="51"/>
        <v>48030.795370370368</v>
      </c>
      <c r="M803" s="9" t="b">
        <v>0</v>
      </c>
      <c r="N803" s="9">
        <v>51</v>
      </c>
      <c r="O803" s="9" t="b">
        <v>1</v>
      </c>
      <c r="P803" s="4">
        <f t="shared" si="48"/>
        <v>1.1152149999999998</v>
      </c>
      <c r="Q803" s="5">
        <f t="shared" si="49"/>
        <v>43.733921568627444</v>
      </c>
      <c r="R803" s="9" t="s">
        <v>8275</v>
      </c>
      <c r="S803" s="9" t="s">
        <v>8323</v>
      </c>
      <c r="T803" s="9" t="s">
        <v>8324</v>
      </c>
    </row>
    <row r="804" spans="1:20" ht="43.2" x14ac:dyDescent="0.3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12">
        <f t="shared" si="50"/>
        <v>48428.022268518522</v>
      </c>
      <c r="L804" s="12">
        <f t="shared" si="51"/>
        <v>48474.170138888891</v>
      </c>
      <c r="M804" s="9" t="b">
        <v>0</v>
      </c>
      <c r="N804" s="9">
        <v>75</v>
      </c>
      <c r="O804" s="9" t="b">
        <v>1</v>
      </c>
      <c r="P804" s="4">
        <f t="shared" si="48"/>
        <v>1.0133333333333334</v>
      </c>
      <c r="Q804" s="5">
        <f t="shared" si="49"/>
        <v>81.066666666666663</v>
      </c>
      <c r="R804" s="9" t="s">
        <v>8275</v>
      </c>
      <c r="S804" s="9" t="s">
        <v>8323</v>
      </c>
      <c r="T804" s="9" t="s">
        <v>8324</v>
      </c>
    </row>
    <row r="805" spans="1:20" ht="43.2" x14ac:dyDescent="0.3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12">
        <f t="shared" si="50"/>
        <v>47970.949976851851</v>
      </c>
      <c r="L805" s="12">
        <f t="shared" si="51"/>
        <v>47997.041666666664</v>
      </c>
      <c r="M805" s="9" t="b">
        <v>0</v>
      </c>
      <c r="N805" s="9">
        <v>38</v>
      </c>
      <c r="O805" s="9" t="b">
        <v>1</v>
      </c>
      <c r="P805" s="4">
        <f t="shared" si="48"/>
        <v>1.232608695652174</v>
      </c>
      <c r="Q805" s="5">
        <f t="shared" si="49"/>
        <v>74.60526315789474</v>
      </c>
      <c r="R805" s="9" t="s">
        <v>8275</v>
      </c>
      <c r="S805" s="9" t="s">
        <v>8323</v>
      </c>
      <c r="T805" s="9" t="s">
        <v>8324</v>
      </c>
    </row>
    <row r="806" spans="1:20" ht="43.2" x14ac:dyDescent="0.3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12">
        <f t="shared" si="50"/>
        <v>48035.105625000004</v>
      </c>
      <c r="L806" s="12">
        <f t="shared" si="51"/>
        <v>48052.165972222225</v>
      </c>
      <c r="M806" s="9" t="b">
        <v>0</v>
      </c>
      <c r="N806" s="9">
        <v>18</v>
      </c>
      <c r="O806" s="9" t="b">
        <v>1</v>
      </c>
      <c r="P806" s="4">
        <f t="shared" si="48"/>
        <v>1</v>
      </c>
      <c r="Q806" s="5">
        <f t="shared" si="49"/>
        <v>305.55555555555554</v>
      </c>
      <c r="R806" s="9" t="s">
        <v>8275</v>
      </c>
      <c r="S806" s="9" t="s">
        <v>8323</v>
      </c>
      <c r="T806" s="9" t="s">
        <v>8324</v>
      </c>
    </row>
    <row r="807" spans="1:20" ht="43.2" x14ac:dyDescent="0.3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12">
        <f t="shared" si="50"/>
        <v>47995.823055555556</v>
      </c>
      <c r="L807" s="12">
        <f t="shared" si="51"/>
        <v>48045.958333333336</v>
      </c>
      <c r="M807" s="9" t="b">
        <v>0</v>
      </c>
      <c r="N807" s="9">
        <v>54</v>
      </c>
      <c r="O807" s="9" t="b">
        <v>1</v>
      </c>
      <c r="P807" s="4">
        <f t="shared" si="48"/>
        <v>1.05</v>
      </c>
      <c r="Q807" s="5">
        <f t="shared" si="49"/>
        <v>58.333333333333336</v>
      </c>
      <c r="R807" s="9" t="s">
        <v>8275</v>
      </c>
      <c r="S807" s="9" t="s">
        <v>8323</v>
      </c>
      <c r="T807" s="9" t="s">
        <v>8324</v>
      </c>
    </row>
    <row r="808" spans="1:20" x14ac:dyDescent="0.3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12">
        <f t="shared" si="50"/>
        <v>48068.691423611112</v>
      </c>
      <c r="L808" s="12">
        <f t="shared" si="51"/>
        <v>48098.691423611112</v>
      </c>
      <c r="M808" s="9" t="b">
        <v>0</v>
      </c>
      <c r="N808" s="9">
        <v>71</v>
      </c>
      <c r="O808" s="9" t="b">
        <v>1</v>
      </c>
      <c r="P808" s="4">
        <f t="shared" si="48"/>
        <v>1.0443750000000001</v>
      </c>
      <c r="Q808" s="5">
        <f t="shared" si="49"/>
        <v>117.67605633802818</v>
      </c>
      <c r="R808" s="9" t="s">
        <v>8275</v>
      </c>
      <c r="S808" s="9" t="s">
        <v>8323</v>
      </c>
      <c r="T808" s="9" t="s">
        <v>8324</v>
      </c>
    </row>
    <row r="809" spans="1:20" ht="28.8" x14ac:dyDescent="0.3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12">
        <f t="shared" si="50"/>
        <v>50064.628599537042</v>
      </c>
      <c r="L809" s="12">
        <f t="shared" si="51"/>
        <v>50100.083333333328</v>
      </c>
      <c r="M809" s="9" t="b">
        <v>0</v>
      </c>
      <c r="N809" s="9">
        <v>57</v>
      </c>
      <c r="O809" s="9" t="b">
        <v>1</v>
      </c>
      <c r="P809" s="4">
        <f t="shared" si="48"/>
        <v>1.05125</v>
      </c>
      <c r="Q809" s="5">
        <f t="shared" si="49"/>
        <v>73.771929824561397</v>
      </c>
      <c r="R809" s="9" t="s">
        <v>8275</v>
      </c>
      <c r="S809" s="9" t="s">
        <v>8323</v>
      </c>
      <c r="T809" s="9" t="s">
        <v>8324</v>
      </c>
    </row>
    <row r="810" spans="1:20" ht="43.2" x14ac:dyDescent="0.3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12">
        <f t="shared" si="50"/>
        <v>49267.100532407407</v>
      </c>
      <c r="L810" s="12">
        <f t="shared" si="51"/>
        <v>49300.207638888889</v>
      </c>
      <c r="M810" s="9" t="b">
        <v>0</v>
      </c>
      <c r="N810" s="9">
        <v>43</v>
      </c>
      <c r="O810" s="9" t="b">
        <v>1</v>
      </c>
      <c r="P810" s="4">
        <f t="shared" si="48"/>
        <v>1</v>
      </c>
      <c r="Q810" s="5">
        <f t="shared" si="49"/>
        <v>104.65116279069767</v>
      </c>
      <c r="R810" s="9" t="s">
        <v>8275</v>
      </c>
      <c r="S810" s="9" t="s">
        <v>8323</v>
      </c>
      <c r="T810" s="9" t="s">
        <v>8324</v>
      </c>
    </row>
    <row r="811" spans="1:20" ht="28.8" x14ac:dyDescent="0.3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12">
        <f t="shared" si="50"/>
        <v>48933.833680555559</v>
      </c>
      <c r="L811" s="12">
        <f t="shared" si="51"/>
        <v>48963.833680555559</v>
      </c>
      <c r="M811" s="9" t="b">
        <v>0</v>
      </c>
      <c r="N811" s="9">
        <v>52</v>
      </c>
      <c r="O811" s="9" t="b">
        <v>1</v>
      </c>
      <c r="P811" s="4">
        <f t="shared" si="48"/>
        <v>1.03775</v>
      </c>
      <c r="Q811" s="5">
        <f t="shared" si="49"/>
        <v>79.82692307692308</v>
      </c>
      <c r="R811" s="9" t="s">
        <v>8275</v>
      </c>
      <c r="S811" s="9" t="s">
        <v>8323</v>
      </c>
      <c r="T811" s="9" t="s">
        <v>8324</v>
      </c>
    </row>
    <row r="812" spans="1:20" ht="43.2" x14ac:dyDescent="0.3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12">
        <f t="shared" si="50"/>
        <v>48428.056273148148</v>
      </c>
      <c r="L812" s="12">
        <f t="shared" si="51"/>
        <v>48458.056273148148</v>
      </c>
      <c r="M812" s="9" t="b">
        <v>0</v>
      </c>
      <c r="N812" s="9">
        <v>27</v>
      </c>
      <c r="O812" s="9" t="b">
        <v>1</v>
      </c>
      <c r="P812" s="4">
        <f t="shared" si="48"/>
        <v>1.05</v>
      </c>
      <c r="Q812" s="5">
        <f t="shared" si="49"/>
        <v>58.333333333333336</v>
      </c>
      <c r="R812" s="9" t="s">
        <v>8275</v>
      </c>
      <c r="S812" s="9" t="s">
        <v>8323</v>
      </c>
      <c r="T812" s="9" t="s">
        <v>8324</v>
      </c>
    </row>
    <row r="813" spans="1:20" ht="28.8" x14ac:dyDescent="0.3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12">
        <f t="shared" si="50"/>
        <v>48748.643541666665</v>
      </c>
      <c r="L813" s="12">
        <f t="shared" si="51"/>
        <v>48770.702777777777</v>
      </c>
      <c r="M813" s="9" t="b">
        <v>0</v>
      </c>
      <c r="N813" s="9">
        <v>12</v>
      </c>
      <c r="O813" s="9" t="b">
        <v>1</v>
      </c>
      <c r="P813" s="4">
        <f t="shared" si="48"/>
        <v>1.04</v>
      </c>
      <c r="Q813" s="5">
        <f t="shared" si="49"/>
        <v>86.666666666666671</v>
      </c>
      <c r="R813" s="9" t="s">
        <v>8275</v>
      </c>
      <c r="S813" s="9" t="s">
        <v>8323</v>
      </c>
      <c r="T813" s="9" t="s">
        <v>8324</v>
      </c>
    </row>
    <row r="814" spans="1:20" ht="43.2" x14ac:dyDescent="0.3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12">
        <f t="shared" si="50"/>
        <v>48587.017962962964</v>
      </c>
      <c r="L814" s="12">
        <f t="shared" si="51"/>
        <v>48639.581944444442</v>
      </c>
      <c r="M814" s="9" t="b">
        <v>0</v>
      </c>
      <c r="N814" s="9">
        <v>33</v>
      </c>
      <c r="O814" s="9" t="b">
        <v>1</v>
      </c>
      <c r="P814" s="4">
        <f t="shared" si="48"/>
        <v>1.5183333333333333</v>
      </c>
      <c r="Q814" s="5">
        <f t="shared" si="49"/>
        <v>27.606060606060606</v>
      </c>
      <c r="R814" s="9" t="s">
        <v>8275</v>
      </c>
      <c r="S814" s="9" t="s">
        <v>8323</v>
      </c>
      <c r="T814" s="9" t="s">
        <v>8324</v>
      </c>
    </row>
    <row r="815" spans="1:20" ht="28.8" x14ac:dyDescent="0.3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12">
        <f t="shared" si="50"/>
        <v>48385.960243055553</v>
      </c>
      <c r="L815" s="12">
        <f t="shared" si="51"/>
        <v>48415.960243055553</v>
      </c>
      <c r="M815" s="9" t="b">
        <v>0</v>
      </c>
      <c r="N815" s="9">
        <v>96</v>
      </c>
      <c r="O815" s="9" t="b">
        <v>1</v>
      </c>
      <c r="P815" s="4">
        <f t="shared" si="48"/>
        <v>1.59996</v>
      </c>
      <c r="Q815" s="5">
        <f t="shared" si="49"/>
        <v>24.999375000000001</v>
      </c>
      <c r="R815" s="9" t="s">
        <v>8275</v>
      </c>
      <c r="S815" s="9" t="s">
        <v>8323</v>
      </c>
      <c r="T815" s="9" t="s">
        <v>8324</v>
      </c>
    </row>
    <row r="816" spans="1:20" ht="43.2" x14ac:dyDescent="0.3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12">
        <f t="shared" si="50"/>
        <v>47984.743067129632</v>
      </c>
      <c r="L816" s="12">
        <f t="shared" si="51"/>
        <v>47999.75277777778</v>
      </c>
      <c r="M816" s="9" t="b">
        <v>0</v>
      </c>
      <c r="N816" s="9">
        <v>28</v>
      </c>
      <c r="O816" s="9" t="b">
        <v>1</v>
      </c>
      <c r="P816" s="4">
        <f t="shared" si="48"/>
        <v>1.2729999999999999</v>
      </c>
      <c r="Q816" s="5">
        <f t="shared" si="49"/>
        <v>45.464285714285715</v>
      </c>
      <c r="R816" s="9" t="s">
        <v>8275</v>
      </c>
      <c r="S816" s="9" t="s">
        <v>8323</v>
      </c>
      <c r="T816" s="9" t="s">
        <v>8324</v>
      </c>
    </row>
    <row r="817" spans="1:20" ht="28.8" x14ac:dyDescent="0.3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12">
        <f t="shared" si="50"/>
        <v>49219.917858796296</v>
      </c>
      <c r="L817" s="12">
        <f t="shared" si="51"/>
        <v>49249.917858796296</v>
      </c>
      <c r="M817" s="9" t="b">
        <v>0</v>
      </c>
      <c r="N817" s="9">
        <v>43</v>
      </c>
      <c r="O817" s="9" t="b">
        <v>1</v>
      </c>
      <c r="P817" s="4">
        <f t="shared" si="48"/>
        <v>1.07</v>
      </c>
      <c r="Q817" s="5">
        <f t="shared" si="49"/>
        <v>99.534883720930239</v>
      </c>
      <c r="R817" s="9" t="s">
        <v>8275</v>
      </c>
      <c r="S817" s="9" t="s">
        <v>8323</v>
      </c>
      <c r="T817" s="9" t="s">
        <v>8324</v>
      </c>
    </row>
    <row r="818" spans="1:20" ht="28.8" x14ac:dyDescent="0.3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12">
        <f t="shared" si="50"/>
        <v>48646.870868055557</v>
      </c>
      <c r="L818" s="12">
        <f t="shared" si="51"/>
        <v>48678.270833333336</v>
      </c>
      <c r="M818" s="9" t="b">
        <v>0</v>
      </c>
      <c r="N818" s="9">
        <v>205</v>
      </c>
      <c r="O818" s="9" t="b">
        <v>1</v>
      </c>
      <c r="P818" s="4">
        <f t="shared" si="48"/>
        <v>1.1512214285714286</v>
      </c>
      <c r="Q818" s="5">
        <f t="shared" si="49"/>
        <v>39.31</v>
      </c>
      <c r="R818" s="9" t="s">
        <v>8275</v>
      </c>
      <c r="S818" s="9" t="s">
        <v>8323</v>
      </c>
      <c r="T818" s="9" t="s">
        <v>8324</v>
      </c>
    </row>
    <row r="819" spans="1:20" ht="43.2" x14ac:dyDescent="0.3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12">
        <f t="shared" si="50"/>
        <v>48230.599664351852</v>
      </c>
      <c r="L819" s="12">
        <f t="shared" si="51"/>
        <v>48284.207638888889</v>
      </c>
      <c r="M819" s="9" t="b">
        <v>0</v>
      </c>
      <c r="N819" s="9">
        <v>23</v>
      </c>
      <c r="O819" s="9" t="b">
        <v>1</v>
      </c>
      <c r="P819" s="4">
        <f t="shared" si="48"/>
        <v>1.3711066666666665</v>
      </c>
      <c r="Q819" s="5">
        <f t="shared" si="49"/>
        <v>89.419999999999987</v>
      </c>
      <c r="R819" s="9" t="s">
        <v>8275</v>
      </c>
      <c r="S819" s="9" t="s">
        <v>8323</v>
      </c>
      <c r="T819" s="9" t="s">
        <v>8324</v>
      </c>
    </row>
    <row r="820" spans="1:20" ht="43.2" x14ac:dyDescent="0.3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12">
        <f t="shared" si="50"/>
        <v>48425.882881944446</v>
      </c>
      <c r="L820" s="12">
        <f t="shared" si="51"/>
        <v>48433.709027777775</v>
      </c>
      <c r="M820" s="9" t="b">
        <v>0</v>
      </c>
      <c r="N820" s="9">
        <v>19</v>
      </c>
      <c r="O820" s="9" t="b">
        <v>1</v>
      </c>
      <c r="P820" s="4">
        <f t="shared" si="48"/>
        <v>1.5571428571428572</v>
      </c>
      <c r="Q820" s="5">
        <f t="shared" si="49"/>
        <v>28.684210526315791</v>
      </c>
      <c r="R820" s="9" t="s">
        <v>8275</v>
      </c>
      <c r="S820" s="9" t="s">
        <v>8323</v>
      </c>
      <c r="T820" s="9" t="s">
        <v>8324</v>
      </c>
    </row>
    <row r="821" spans="1:20" ht="28.8" x14ac:dyDescent="0.3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12">
        <f t="shared" si="50"/>
        <v>48924.998310185183</v>
      </c>
      <c r="L821" s="12">
        <f t="shared" si="51"/>
        <v>48934.197222222225</v>
      </c>
      <c r="M821" s="9" t="b">
        <v>0</v>
      </c>
      <c r="N821" s="9">
        <v>14</v>
      </c>
      <c r="O821" s="9" t="b">
        <v>1</v>
      </c>
      <c r="P821" s="4">
        <f t="shared" si="48"/>
        <v>1.0874999999999999</v>
      </c>
      <c r="Q821" s="5">
        <f t="shared" si="49"/>
        <v>31.071428571428573</v>
      </c>
      <c r="R821" s="9" t="s">
        <v>8275</v>
      </c>
      <c r="S821" s="9" t="s">
        <v>8323</v>
      </c>
      <c r="T821" s="9" t="s">
        <v>8324</v>
      </c>
    </row>
    <row r="822" spans="1:20" ht="43.2" x14ac:dyDescent="0.3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12">
        <f t="shared" si="50"/>
        <v>49073.841921296298</v>
      </c>
      <c r="L822" s="12">
        <f t="shared" si="51"/>
        <v>49104.208333333336</v>
      </c>
      <c r="M822" s="9" t="b">
        <v>0</v>
      </c>
      <c r="N822" s="9">
        <v>38</v>
      </c>
      <c r="O822" s="9" t="b">
        <v>1</v>
      </c>
      <c r="P822" s="4">
        <f t="shared" si="48"/>
        <v>1.3405</v>
      </c>
      <c r="Q822" s="5">
        <f t="shared" si="49"/>
        <v>70.55263157894737</v>
      </c>
      <c r="R822" s="9" t="s">
        <v>8275</v>
      </c>
      <c r="S822" s="9" t="s">
        <v>8323</v>
      </c>
      <c r="T822" s="9" t="s">
        <v>8324</v>
      </c>
    </row>
    <row r="823" spans="1:20" ht="43.2" x14ac:dyDescent="0.3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12">
        <f t="shared" si="50"/>
        <v>49398.922048611115</v>
      </c>
      <c r="L823" s="12">
        <f t="shared" si="51"/>
        <v>49433.167361111111</v>
      </c>
      <c r="M823" s="9" t="b">
        <v>0</v>
      </c>
      <c r="N823" s="9">
        <v>78</v>
      </c>
      <c r="O823" s="9" t="b">
        <v>1</v>
      </c>
      <c r="P823" s="4">
        <f t="shared" si="48"/>
        <v>1</v>
      </c>
      <c r="Q823" s="5">
        <f t="shared" si="49"/>
        <v>224.12820512820514</v>
      </c>
      <c r="R823" s="9" t="s">
        <v>8275</v>
      </c>
      <c r="S823" s="9" t="s">
        <v>8323</v>
      </c>
      <c r="T823" s="9" t="s">
        <v>8324</v>
      </c>
    </row>
    <row r="824" spans="1:20" ht="28.8" x14ac:dyDescent="0.3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12">
        <f t="shared" si="50"/>
        <v>48462.947337962964</v>
      </c>
      <c r="L824" s="12">
        <f t="shared" si="51"/>
        <v>48492.947337962964</v>
      </c>
      <c r="M824" s="9" t="b">
        <v>0</v>
      </c>
      <c r="N824" s="9">
        <v>69</v>
      </c>
      <c r="O824" s="9" t="b">
        <v>1</v>
      </c>
      <c r="P824" s="4">
        <f t="shared" si="48"/>
        <v>1.1916666666666667</v>
      </c>
      <c r="Q824" s="5">
        <f t="shared" si="49"/>
        <v>51.811594202898547</v>
      </c>
      <c r="R824" s="9" t="s">
        <v>8275</v>
      </c>
      <c r="S824" s="9" t="s">
        <v>8323</v>
      </c>
      <c r="T824" s="9" t="s">
        <v>8324</v>
      </c>
    </row>
    <row r="825" spans="1:20" ht="43.2" x14ac:dyDescent="0.3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12">
        <f t="shared" si="50"/>
        <v>49360.972824074073</v>
      </c>
      <c r="L825" s="12">
        <f t="shared" si="51"/>
        <v>49390.931157407409</v>
      </c>
      <c r="M825" s="9" t="b">
        <v>0</v>
      </c>
      <c r="N825" s="9">
        <v>33</v>
      </c>
      <c r="O825" s="9" t="b">
        <v>1</v>
      </c>
      <c r="P825" s="4">
        <f t="shared" si="48"/>
        <v>1.7949999999999999</v>
      </c>
      <c r="Q825" s="5">
        <f t="shared" si="49"/>
        <v>43.515151515151516</v>
      </c>
      <c r="R825" s="9" t="s">
        <v>8275</v>
      </c>
      <c r="S825" s="9" t="s">
        <v>8323</v>
      </c>
      <c r="T825" s="9" t="s">
        <v>8324</v>
      </c>
    </row>
    <row r="826" spans="1:20" ht="43.2" x14ac:dyDescent="0.3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12">
        <f t="shared" si="50"/>
        <v>47555.242106481484</v>
      </c>
      <c r="L826" s="12">
        <f t="shared" si="51"/>
        <v>47591.290972222225</v>
      </c>
      <c r="M826" s="9" t="b">
        <v>0</v>
      </c>
      <c r="N826" s="9">
        <v>54</v>
      </c>
      <c r="O826" s="9" t="b">
        <v>1</v>
      </c>
      <c r="P826" s="4">
        <f t="shared" si="48"/>
        <v>1.3438124999999999</v>
      </c>
      <c r="Q826" s="5">
        <f t="shared" si="49"/>
        <v>39.816666666666663</v>
      </c>
      <c r="R826" s="9" t="s">
        <v>8275</v>
      </c>
      <c r="S826" s="9" t="s">
        <v>8323</v>
      </c>
      <c r="T826" s="9" t="s">
        <v>8324</v>
      </c>
    </row>
    <row r="827" spans="1:20" ht="28.8" x14ac:dyDescent="0.3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12">
        <f t="shared" si="50"/>
        <v>48491.306527777779</v>
      </c>
      <c r="L827" s="12">
        <f t="shared" si="51"/>
        <v>48516.306527777779</v>
      </c>
      <c r="M827" s="9" t="b">
        <v>0</v>
      </c>
      <c r="N827" s="9">
        <v>99</v>
      </c>
      <c r="O827" s="9" t="b">
        <v>1</v>
      </c>
      <c r="P827" s="4">
        <f t="shared" si="48"/>
        <v>1.0043200000000001</v>
      </c>
      <c r="Q827" s="5">
        <f t="shared" si="49"/>
        <v>126.8080808080808</v>
      </c>
      <c r="R827" s="9" t="s">
        <v>8275</v>
      </c>
      <c r="S827" s="9" t="s">
        <v>8323</v>
      </c>
      <c r="T827" s="9" t="s">
        <v>8324</v>
      </c>
    </row>
    <row r="828" spans="1:20" ht="43.2" x14ac:dyDescent="0.3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12">
        <f t="shared" si="50"/>
        <v>48278.038541666669</v>
      </c>
      <c r="L828" s="12">
        <f t="shared" si="51"/>
        <v>48298.996874999997</v>
      </c>
      <c r="M828" s="9" t="b">
        <v>0</v>
      </c>
      <c r="N828" s="9">
        <v>49</v>
      </c>
      <c r="O828" s="9" t="b">
        <v>1</v>
      </c>
      <c r="P828" s="4">
        <f t="shared" si="48"/>
        <v>1.0145454545454546</v>
      </c>
      <c r="Q828" s="5">
        <f t="shared" si="49"/>
        <v>113.87755102040816</v>
      </c>
      <c r="R828" s="9" t="s">
        <v>8275</v>
      </c>
      <c r="S828" s="9" t="s">
        <v>8323</v>
      </c>
      <c r="T828" s="9" t="s">
        <v>8324</v>
      </c>
    </row>
    <row r="829" spans="1:20" ht="43.2" x14ac:dyDescent="0.3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12">
        <f t="shared" si="50"/>
        <v>48232.473460648151</v>
      </c>
      <c r="L829" s="12">
        <f t="shared" si="51"/>
        <v>48258.825694444444</v>
      </c>
      <c r="M829" s="9" t="b">
        <v>0</v>
      </c>
      <c r="N829" s="9">
        <v>11</v>
      </c>
      <c r="O829" s="9" t="b">
        <v>1</v>
      </c>
      <c r="P829" s="4">
        <f t="shared" si="48"/>
        <v>1.0333333333333334</v>
      </c>
      <c r="Q829" s="5">
        <f t="shared" si="49"/>
        <v>28.181818181818183</v>
      </c>
      <c r="R829" s="9" t="s">
        <v>8275</v>
      </c>
      <c r="S829" s="9" t="s">
        <v>8323</v>
      </c>
      <c r="T829" s="9" t="s">
        <v>8324</v>
      </c>
    </row>
    <row r="830" spans="1:20" ht="43.2" x14ac:dyDescent="0.3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12">
        <f t="shared" si="50"/>
        <v>48378.050717592596</v>
      </c>
      <c r="L830" s="12">
        <f t="shared" si="51"/>
        <v>48390.683333333334</v>
      </c>
      <c r="M830" s="9" t="b">
        <v>0</v>
      </c>
      <c r="N830" s="9">
        <v>38</v>
      </c>
      <c r="O830" s="9" t="b">
        <v>1</v>
      </c>
      <c r="P830" s="4">
        <f t="shared" si="48"/>
        <v>1.07</v>
      </c>
      <c r="Q830" s="5">
        <f t="shared" si="49"/>
        <v>36.60526315789474</v>
      </c>
      <c r="R830" s="9" t="s">
        <v>8275</v>
      </c>
      <c r="S830" s="9" t="s">
        <v>8323</v>
      </c>
      <c r="T830" s="9" t="s">
        <v>8324</v>
      </c>
    </row>
    <row r="831" spans="1:20" ht="43.2" x14ac:dyDescent="0.3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12">
        <f t="shared" si="50"/>
        <v>49809.801388888889</v>
      </c>
      <c r="L831" s="12">
        <f t="shared" si="51"/>
        <v>49869.801388888889</v>
      </c>
      <c r="M831" s="9" t="b">
        <v>0</v>
      </c>
      <c r="N831" s="9">
        <v>16</v>
      </c>
      <c r="O831" s="9" t="b">
        <v>1</v>
      </c>
      <c r="P831" s="4">
        <f t="shared" si="48"/>
        <v>1.04</v>
      </c>
      <c r="Q831" s="5">
        <f t="shared" si="49"/>
        <v>32.5</v>
      </c>
      <c r="R831" s="9" t="s">
        <v>8275</v>
      </c>
      <c r="S831" s="9" t="s">
        <v>8323</v>
      </c>
      <c r="T831" s="9" t="s">
        <v>8324</v>
      </c>
    </row>
    <row r="832" spans="1:20" ht="43.2" x14ac:dyDescent="0.3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12">
        <f t="shared" si="50"/>
        <v>48630.525752314818</v>
      </c>
      <c r="L832" s="12">
        <f t="shared" si="51"/>
        <v>48660.484085648146</v>
      </c>
      <c r="M832" s="9" t="b">
        <v>0</v>
      </c>
      <c r="N832" s="9">
        <v>32</v>
      </c>
      <c r="O832" s="9" t="b">
        <v>1</v>
      </c>
      <c r="P832" s="4">
        <f t="shared" si="48"/>
        <v>1.0783333333333334</v>
      </c>
      <c r="Q832" s="5">
        <f t="shared" si="49"/>
        <v>60.65625</v>
      </c>
      <c r="R832" s="9" t="s">
        <v>8275</v>
      </c>
      <c r="S832" s="9" t="s">
        <v>8323</v>
      </c>
      <c r="T832" s="9" t="s">
        <v>8324</v>
      </c>
    </row>
    <row r="833" spans="1:20" ht="28.8" x14ac:dyDescent="0.3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12">
        <f t="shared" si="50"/>
        <v>48301.646921296298</v>
      </c>
      <c r="L833" s="12">
        <f t="shared" si="51"/>
        <v>48331.646921296298</v>
      </c>
      <c r="M833" s="9" t="b">
        <v>0</v>
      </c>
      <c r="N833" s="9">
        <v>20</v>
      </c>
      <c r="O833" s="9" t="b">
        <v>1</v>
      </c>
      <c r="P833" s="4">
        <f t="shared" si="48"/>
        <v>2.3333333333333335</v>
      </c>
      <c r="Q833" s="5">
        <f t="shared" si="49"/>
        <v>175</v>
      </c>
      <c r="R833" s="9" t="s">
        <v>8275</v>
      </c>
      <c r="S833" s="9" t="s">
        <v>8323</v>
      </c>
      <c r="T833" s="9" t="s">
        <v>8324</v>
      </c>
    </row>
    <row r="834" spans="1:20" ht="43.2" x14ac:dyDescent="0.3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12">
        <f t="shared" si="50"/>
        <v>48174.675173611111</v>
      </c>
      <c r="L834" s="12">
        <f t="shared" si="51"/>
        <v>48234.342361111114</v>
      </c>
      <c r="M834" s="9" t="b">
        <v>0</v>
      </c>
      <c r="N834" s="9">
        <v>154</v>
      </c>
      <c r="O834" s="9" t="b">
        <v>1</v>
      </c>
      <c r="P834" s="4">
        <f t="shared" ref="P834:P897" si="52">E834/D834</f>
        <v>1.0060706666666666</v>
      </c>
      <c r="Q834" s="5">
        <f t="shared" ref="Q834:Q897" si="53">E834/N834</f>
        <v>97.993896103896105</v>
      </c>
      <c r="R834" s="9" t="s">
        <v>8275</v>
      </c>
      <c r="S834" s="9" t="s">
        <v>8323</v>
      </c>
      <c r="T834" s="9" t="s">
        <v>8324</v>
      </c>
    </row>
    <row r="835" spans="1:20" x14ac:dyDescent="0.3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12">
        <f t="shared" ref="K835:K898" si="54">(((J835/60)/60)/24)+DATE(1990,1,1)</f>
        <v>49023.878182870372</v>
      </c>
      <c r="L835" s="12">
        <f t="shared" ref="L835:L898" si="55">(((I835/60)/60)/24)+DATE(1990,1,1)</f>
        <v>49053.878182870372</v>
      </c>
      <c r="M835" s="9" t="b">
        <v>0</v>
      </c>
      <c r="N835" s="9">
        <v>41</v>
      </c>
      <c r="O835" s="9" t="b">
        <v>1</v>
      </c>
      <c r="P835" s="4">
        <f t="shared" si="52"/>
        <v>1.0166666666666666</v>
      </c>
      <c r="Q835" s="5">
        <f t="shared" si="53"/>
        <v>148.78048780487805</v>
      </c>
      <c r="R835" s="9" t="s">
        <v>8275</v>
      </c>
      <c r="S835" s="9" t="s">
        <v>8323</v>
      </c>
      <c r="T835" s="9" t="s">
        <v>8324</v>
      </c>
    </row>
    <row r="836" spans="1:20" ht="43.2" x14ac:dyDescent="0.3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12">
        <f t="shared" si="54"/>
        <v>48727.822824074072</v>
      </c>
      <c r="L836" s="12">
        <f t="shared" si="55"/>
        <v>48761.165972222225</v>
      </c>
      <c r="M836" s="9" t="b">
        <v>0</v>
      </c>
      <c r="N836" s="9">
        <v>75</v>
      </c>
      <c r="O836" s="9" t="b">
        <v>1</v>
      </c>
      <c r="P836" s="4">
        <f t="shared" si="52"/>
        <v>1.3101818181818181</v>
      </c>
      <c r="Q836" s="5">
        <f t="shared" si="53"/>
        <v>96.08</v>
      </c>
      <c r="R836" s="9" t="s">
        <v>8275</v>
      </c>
      <c r="S836" s="9" t="s">
        <v>8323</v>
      </c>
      <c r="T836" s="9" t="s">
        <v>8324</v>
      </c>
    </row>
    <row r="837" spans="1:20" ht="43.2" x14ac:dyDescent="0.3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12">
        <f t="shared" si="54"/>
        <v>48310.45784722222</v>
      </c>
      <c r="L837" s="12">
        <f t="shared" si="55"/>
        <v>48353.125</v>
      </c>
      <c r="M837" s="9" t="b">
        <v>0</v>
      </c>
      <c r="N837" s="9">
        <v>40</v>
      </c>
      <c r="O837" s="9" t="b">
        <v>1</v>
      </c>
      <c r="P837" s="4">
        <f t="shared" si="52"/>
        <v>1.1725000000000001</v>
      </c>
      <c r="Q837" s="5">
        <f t="shared" si="53"/>
        <v>58.625</v>
      </c>
      <c r="R837" s="9" t="s">
        <v>8275</v>
      </c>
      <c r="S837" s="9" t="s">
        <v>8323</v>
      </c>
      <c r="T837" s="9" t="s">
        <v>8324</v>
      </c>
    </row>
    <row r="838" spans="1:20" x14ac:dyDescent="0.3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12">
        <f t="shared" si="54"/>
        <v>48829.056921296295</v>
      </c>
      <c r="L838" s="12">
        <f t="shared" si="55"/>
        <v>48859.056921296295</v>
      </c>
      <c r="M838" s="9" t="b">
        <v>0</v>
      </c>
      <c r="N838" s="9">
        <v>46</v>
      </c>
      <c r="O838" s="9" t="b">
        <v>1</v>
      </c>
      <c r="P838" s="4">
        <f t="shared" si="52"/>
        <v>1.009304</v>
      </c>
      <c r="Q838" s="5">
        <f t="shared" si="53"/>
        <v>109.70695652173914</v>
      </c>
      <c r="R838" s="9" t="s">
        <v>8275</v>
      </c>
      <c r="S838" s="9" t="s">
        <v>8323</v>
      </c>
      <c r="T838" s="9" t="s">
        <v>8324</v>
      </c>
    </row>
    <row r="839" spans="1:20" ht="28.8" x14ac:dyDescent="0.3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12">
        <f t="shared" si="54"/>
        <v>49035.998402777775</v>
      </c>
      <c r="L839" s="12">
        <f t="shared" si="55"/>
        <v>49065.998402777775</v>
      </c>
      <c r="M839" s="9" t="b">
        <v>0</v>
      </c>
      <c r="N839" s="9">
        <v>62</v>
      </c>
      <c r="O839" s="9" t="b">
        <v>1</v>
      </c>
      <c r="P839" s="4">
        <f t="shared" si="52"/>
        <v>1.218</v>
      </c>
      <c r="Q839" s="5">
        <f t="shared" si="53"/>
        <v>49.112903225806448</v>
      </c>
      <c r="R839" s="9" t="s">
        <v>8275</v>
      </c>
      <c r="S839" s="9" t="s">
        <v>8323</v>
      </c>
      <c r="T839" s="9" t="s">
        <v>8324</v>
      </c>
    </row>
    <row r="840" spans="1:20" ht="43.2" x14ac:dyDescent="0.3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12">
        <f t="shared" si="54"/>
        <v>48200.897974537038</v>
      </c>
      <c r="L840" s="12">
        <f t="shared" si="55"/>
        <v>48230.897974537038</v>
      </c>
      <c r="M840" s="9" t="b">
        <v>0</v>
      </c>
      <c r="N840" s="9">
        <v>61</v>
      </c>
      <c r="O840" s="9" t="b">
        <v>1</v>
      </c>
      <c r="P840" s="4">
        <f t="shared" si="52"/>
        <v>1.454</v>
      </c>
      <c r="Q840" s="5">
        <f t="shared" si="53"/>
        <v>47.672131147540981</v>
      </c>
      <c r="R840" s="9" t="s">
        <v>8275</v>
      </c>
      <c r="S840" s="9" t="s">
        <v>8323</v>
      </c>
      <c r="T840" s="9" t="s">
        <v>8324</v>
      </c>
    </row>
    <row r="841" spans="1:20" ht="43.2" x14ac:dyDescent="0.3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12">
        <f t="shared" si="54"/>
        <v>48449.763379629629</v>
      </c>
      <c r="L841" s="12">
        <f t="shared" si="55"/>
        <v>48479.763379629629</v>
      </c>
      <c r="M841" s="9" t="b">
        <v>0</v>
      </c>
      <c r="N841" s="9">
        <v>96</v>
      </c>
      <c r="O841" s="9" t="b">
        <v>1</v>
      </c>
      <c r="P841" s="4">
        <f t="shared" si="52"/>
        <v>1.166166</v>
      </c>
      <c r="Q841" s="5">
        <f t="shared" si="53"/>
        <v>60.737812499999997</v>
      </c>
      <c r="R841" s="9" t="s">
        <v>8275</v>
      </c>
      <c r="S841" s="9" t="s">
        <v>8323</v>
      </c>
      <c r="T841" s="9" t="s">
        <v>8324</v>
      </c>
    </row>
    <row r="842" spans="1:20" ht="28.8" x14ac:dyDescent="0.3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12">
        <f t="shared" si="54"/>
        <v>49912.226701388892</v>
      </c>
      <c r="L842" s="12">
        <f t="shared" si="55"/>
        <v>49942.226701388892</v>
      </c>
      <c r="M842" s="9" t="b">
        <v>0</v>
      </c>
      <c r="N842" s="9">
        <v>190</v>
      </c>
      <c r="O842" s="9" t="b">
        <v>1</v>
      </c>
      <c r="P842" s="4">
        <f t="shared" si="52"/>
        <v>1.2041660000000001</v>
      </c>
      <c r="Q842" s="5">
        <f t="shared" si="53"/>
        <v>63.37715789473684</v>
      </c>
      <c r="R842" s="9" t="s">
        <v>8276</v>
      </c>
      <c r="S842" s="9" t="s">
        <v>8323</v>
      </c>
      <c r="T842" s="9" t="s">
        <v>8325</v>
      </c>
    </row>
    <row r="843" spans="1:20" ht="43.2" x14ac:dyDescent="0.3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12">
        <f t="shared" si="54"/>
        <v>49228.838692129626</v>
      </c>
      <c r="L843" s="12">
        <f t="shared" si="55"/>
        <v>49258.88035879629</v>
      </c>
      <c r="M843" s="9" t="b">
        <v>1</v>
      </c>
      <c r="N843" s="9">
        <v>94</v>
      </c>
      <c r="O843" s="9" t="b">
        <v>1</v>
      </c>
      <c r="P843" s="4">
        <f t="shared" si="52"/>
        <v>1.0132000000000001</v>
      </c>
      <c r="Q843" s="5">
        <f t="shared" si="53"/>
        <v>53.893617021276597</v>
      </c>
      <c r="R843" s="9" t="s">
        <v>8276</v>
      </c>
      <c r="S843" s="9" t="s">
        <v>8323</v>
      </c>
      <c r="T843" s="9" t="s">
        <v>8325</v>
      </c>
    </row>
    <row r="844" spans="1:20" ht="43.2" x14ac:dyDescent="0.3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12">
        <f t="shared" si="54"/>
        <v>48831.592395833337</v>
      </c>
      <c r="L844" s="12">
        <f t="shared" si="55"/>
        <v>48866.165972222225</v>
      </c>
      <c r="M844" s="9" t="b">
        <v>1</v>
      </c>
      <c r="N844" s="9">
        <v>39</v>
      </c>
      <c r="O844" s="9" t="b">
        <v>1</v>
      </c>
      <c r="P844" s="4">
        <f t="shared" si="52"/>
        <v>1.0431999999999999</v>
      </c>
      <c r="Q844" s="5">
        <f t="shared" si="53"/>
        <v>66.871794871794876</v>
      </c>
      <c r="R844" s="9" t="s">
        <v>8276</v>
      </c>
      <c r="S844" s="9" t="s">
        <v>8323</v>
      </c>
      <c r="T844" s="9" t="s">
        <v>8325</v>
      </c>
    </row>
    <row r="845" spans="1:20" ht="43.2" x14ac:dyDescent="0.3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12">
        <f t="shared" si="54"/>
        <v>50000.257870370369</v>
      </c>
      <c r="L845" s="12">
        <f t="shared" si="55"/>
        <v>50017.333333333328</v>
      </c>
      <c r="M845" s="9" t="b">
        <v>0</v>
      </c>
      <c r="N845" s="9">
        <v>127</v>
      </c>
      <c r="O845" s="9" t="b">
        <v>1</v>
      </c>
      <c r="P845" s="4">
        <f t="shared" si="52"/>
        <v>2.6713333333333331</v>
      </c>
      <c r="Q845" s="5">
        <f t="shared" si="53"/>
        <v>63.102362204724407</v>
      </c>
      <c r="R845" s="9" t="s">
        <v>8276</v>
      </c>
      <c r="S845" s="9" t="s">
        <v>8323</v>
      </c>
      <c r="T845" s="9" t="s">
        <v>8325</v>
      </c>
    </row>
    <row r="846" spans="1:20" ht="43.2" x14ac:dyDescent="0.3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12">
        <f t="shared" si="54"/>
        <v>49210.684629629628</v>
      </c>
      <c r="L846" s="12">
        <f t="shared" si="55"/>
        <v>49249.207638888889</v>
      </c>
      <c r="M846" s="9" t="b">
        <v>1</v>
      </c>
      <c r="N846" s="9">
        <v>159</v>
      </c>
      <c r="O846" s="9" t="b">
        <v>1</v>
      </c>
      <c r="P846" s="4">
        <f t="shared" si="52"/>
        <v>1.9413333333333334</v>
      </c>
      <c r="Q846" s="5">
        <f t="shared" si="53"/>
        <v>36.628930817610062</v>
      </c>
      <c r="R846" s="9" t="s">
        <v>8276</v>
      </c>
      <c r="S846" s="9" t="s">
        <v>8323</v>
      </c>
      <c r="T846" s="9" t="s">
        <v>8325</v>
      </c>
    </row>
    <row r="847" spans="1:20" ht="43.2" x14ac:dyDescent="0.3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12">
        <f t="shared" si="54"/>
        <v>49883.205972222218</v>
      </c>
      <c r="L847" s="12">
        <f t="shared" si="55"/>
        <v>49923.165972222225</v>
      </c>
      <c r="M847" s="9" t="b">
        <v>0</v>
      </c>
      <c r="N847" s="9">
        <v>177</v>
      </c>
      <c r="O847" s="9" t="b">
        <v>1</v>
      </c>
      <c r="P847" s="4">
        <f t="shared" si="52"/>
        <v>1.203802</v>
      </c>
      <c r="Q847" s="5">
        <f t="shared" si="53"/>
        <v>34.005706214689269</v>
      </c>
      <c r="R847" s="9" t="s">
        <v>8276</v>
      </c>
      <c r="S847" s="9" t="s">
        <v>8323</v>
      </c>
      <c r="T847" s="9" t="s">
        <v>8325</v>
      </c>
    </row>
    <row r="848" spans="1:20" ht="43.2" x14ac:dyDescent="0.3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12">
        <f t="shared" si="54"/>
        <v>48999.391840277778</v>
      </c>
      <c r="L848" s="12">
        <f t="shared" si="55"/>
        <v>49013.583333333336</v>
      </c>
      <c r="M848" s="9" t="b">
        <v>0</v>
      </c>
      <c r="N848" s="9">
        <v>47</v>
      </c>
      <c r="O848" s="9" t="b">
        <v>1</v>
      </c>
      <c r="P848" s="4">
        <f t="shared" si="52"/>
        <v>1.2200090909090908</v>
      </c>
      <c r="Q848" s="5">
        <f t="shared" si="53"/>
        <v>28.553404255319148</v>
      </c>
      <c r="R848" s="9" t="s">
        <v>8276</v>
      </c>
      <c r="S848" s="9" t="s">
        <v>8323</v>
      </c>
      <c r="T848" s="9" t="s">
        <v>8325</v>
      </c>
    </row>
    <row r="849" spans="1:20" ht="28.8" x14ac:dyDescent="0.3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12">
        <f t="shared" si="54"/>
        <v>49470.79833333334</v>
      </c>
      <c r="L849" s="12">
        <f t="shared" si="55"/>
        <v>49500.79833333334</v>
      </c>
      <c r="M849" s="9" t="b">
        <v>0</v>
      </c>
      <c r="N849" s="9">
        <v>1</v>
      </c>
      <c r="O849" s="9" t="b">
        <v>1</v>
      </c>
      <c r="P849" s="4">
        <f t="shared" si="52"/>
        <v>1</v>
      </c>
      <c r="Q849" s="5">
        <f t="shared" si="53"/>
        <v>10</v>
      </c>
      <c r="R849" s="9" t="s">
        <v>8276</v>
      </c>
      <c r="S849" s="9" t="s">
        <v>8323</v>
      </c>
      <c r="T849" s="9" t="s">
        <v>8325</v>
      </c>
    </row>
    <row r="850" spans="1:20" ht="43.2" x14ac:dyDescent="0.3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12">
        <f t="shared" si="54"/>
        <v>49383.792048611111</v>
      </c>
      <c r="L850" s="12">
        <f t="shared" si="55"/>
        <v>49413.792048611111</v>
      </c>
      <c r="M850" s="9" t="b">
        <v>0</v>
      </c>
      <c r="N850" s="9">
        <v>16</v>
      </c>
      <c r="O850" s="9" t="b">
        <v>1</v>
      </c>
      <c r="P850" s="4">
        <f t="shared" si="52"/>
        <v>1</v>
      </c>
      <c r="Q850" s="5">
        <f t="shared" si="53"/>
        <v>18.75</v>
      </c>
      <c r="R850" s="9" t="s">
        <v>8276</v>
      </c>
      <c r="S850" s="9" t="s">
        <v>8323</v>
      </c>
      <c r="T850" s="9" t="s">
        <v>8325</v>
      </c>
    </row>
    <row r="851" spans="1:20" ht="57.6" x14ac:dyDescent="0.3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12">
        <f t="shared" si="54"/>
        <v>49356.148888888885</v>
      </c>
      <c r="L851" s="12">
        <f t="shared" si="55"/>
        <v>49384.107222222221</v>
      </c>
      <c r="M851" s="9" t="b">
        <v>0</v>
      </c>
      <c r="N851" s="9">
        <v>115</v>
      </c>
      <c r="O851" s="9" t="b">
        <v>1</v>
      </c>
      <c r="P851" s="4">
        <f t="shared" si="52"/>
        <v>1.1990000000000001</v>
      </c>
      <c r="Q851" s="5">
        <f t="shared" si="53"/>
        <v>41.704347826086959</v>
      </c>
      <c r="R851" s="9" t="s">
        <v>8276</v>
      </c>
      <c r="S851" s="9" t="s">
        <v>8323</v>
      </c>
      <c r="T851" s="9" t="s">
        <v>8325</v>
      </c>
    </row>
    <row r="852" spans="1:20" ht="43.2" x14ac:dyDescent="0.3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12">
        <f t="shared" si="54"/>
        <v>49757.827743055561</v>
      </c>
      <c r="L852" s="12">
        <f t="shared" si="55"/>
        <v>49790.207638888889</v>
      </c>
      <c r="M852" s="9" t="b">
        <v>0</v>
      </c>
      <c r="N852" s="9">
        <v>133</v>
      </c>
      <c r="O852" s="9" t="b">
        <v>1</v>
      </c>
      <c r="P852" s="4">
        <f t="shared" si="52"/>
        <v>1.55175</v>
      </c>
      <c r="Q852" s="5">
        <f t="shared" si="53"/>
        <v>46.669172932330824</v>
      </c>
      <c r="R852" s="9" t="s">
        <v>8276</v>
      </c>
      <c r="S852" s="9" t="s">
        <v>8323</v>
      </c>
      <c r="T852" s="9" t="s">
        <v>8325</v>
      </c>
    </row>
    <row r="853" spans="1:20" ht="28.8" x14ac:dyDescent="0.3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12">
        <f t="shared" si="54"/>
        <v>49827.880243055552</v>
      </c>
      <c r="L853" s="12">
        <f t="shared" si="55"/>
        <v>49887.822916666672</v>
      </c>
      <c r="M853" s="9" t="b">
        <v>0</v>
      </c>
      <c r="N853" s="9">
        <v>70</v>
      </c>
      <c r="O853" s="9" t="b">
        <v>1</v>
      </c>
      <c r="P853" s="4">
        <f t="shared" si="52"/>
        <v>1.3045</v>
      </c>
      <c r="Q853" s="5">
        <f t="shared" si="53"/>
        <v>37.271428571428572</v>
      </c>
      <c r="R853" s="9" t="s">
        <v>8276</v>
      </c>
      <c r="S853" s="9" t="s">
        <v>8323</v>
      </c>
      <c r="T853" s="9" t="s">
        <v>8325</v>
      </c>
    </row>
    <row r="854" spans="1:20" ht="28.8" x14ac:dyDescent="0.3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12">
        <f t="shared" si="54"/>
        <v>49961.805497685185</v>
      </c>
      <c r="L854" s="12">
        <f t="shared" si="55"/>
        <v>49972.875</v>
      </c>
      <c r="M854" s="9" t="b">
        <v>0</v>
      </c>
      <c r="N854" s="9">
        <v>62</v>
      </c>
      <c r="O854" s="9" t="b">
        <v>1</v>
      </c>
      <c r="P854" s="4">
        <f t="shared" si="52"/>
        <v>1.0497142857142858</v>
      </c>
      <c r="Q854" s="5">
        <f t="shared" si="53"/>
        <v>59.258064516129032</v>
      </c>
      <c r="R854" s="9" t="s">
        <v>8276</v>
      </c>
      <c r="S854" s="9" t="s">
        <v>8323</v>
      </c>
      <c r="T854" s="9" t="s">
        <v>8325</v>
      </c>
    </row>
    <row r="855" spans="1:20" ht="43.2" x14ac:dyDescent="0.3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12">
        <f t="shared" si="54"/>
        <v>49326.832280092596</v>
      </c>
      <c r="L855" s="12">
        <f t="shared" si="55"/>
        <v>49356.832280092596</v>
      </c>
      <c r="M855" s="9" t="b">
        <v>0</v>
      </c>
      <c r="N855" s="9">
        <v>10</v>
      </c>
      <c r="O855" s="9" t="b">
        <v>1</v>
      </c>
      <c r="P855" s="4">
        <f t="shared" si="52"/>
        <v>1</v>
      </c>
      <c r="Q855" s="5">
        <f t="shared" si="53"/>
        <v>30</v>
      </c>
      <c r="R855" s="9" t="s">
        <v>8276</v>
      </c>
      <c r="S855" s="9" t="s">
        <v>8323</v>
      </c>
      <c r="T855" s="9" t="s">
        <v>8325</v>
      </c>
    </row>
    <row r="856" spans="1:20" ht="28.8" x14ac:dyDescent="0.3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12">
        <f t="shared" si="54"/>
        <v>50007.212337962963</v>
      </c>
      <c r="L856" s="12">
        <f t="shared" si="55"/>
        <v>50037.212337962963</v>
      </c>
      <c r="M856" s="9" t="b">
        <v>0</v>
      </c>
      <c r="N856" s="9">
        <v>499</v>
      </c>
      <c r="O856" s="9" t="b">
        <v>1</v>
      </c>
      <c r="P856" s="4">
        <f t="shared" si="52"/>
        <v>1.1822050359712231</v>
      </c>
      <c r="Q856" s="5">
        <f t="shared" si="53"/>
        <v>65.8623246492986</v>
      </c>
      <c r="R856" s="9" t="s">
        <v>8276</v>
      </c>
      <c r="S856" s="9" t="s">
        <v>8323</v>
      </c>
      <c r="T856" s="9" t="s">
        <v>8325</v>
      </c>
    </row>
    <row r="857" spans="1:20" ht="28.8" x14ac:dyDescent="0.3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12">
        <f t="shared" si="54"/>
        <v>49850.125196759262</v>
      </c>
      <c r="L857" s="12">
        <f t="shared" si="55"/>
        <v>49880.125196759262</v>
      </c>
      <c r="M857" s="9" t="b">
        <v>0</v>
      </c>
      <c r="N857" s="9">
        <v>47</v>
      </c>
      <c r="O857" s="9" t="b">
        <v>1</v>
      </c>
      <c r="P857" s="4">
        <f t="shared" si="52"/>
        <v>1.0344827586206897</v>
      </c>
      <c r="Q857" s="5">
        <f t="shared" si="53"/>
        <v>31.914893617021278</v>
      </c>
      <c r="R857" s="9" t="s">
        <v>8276</v>
      </c>
      <c r="S857" s="9" t="s">
        <v>8323</v>
      </c>
      <c r="T857" s="9" t="s">
        <v>8325</v>
      </c>
    </row>
    <row r="858" spans="1:20" ht="43.2" x14ac:dyDescent="0.3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12">
        <f t="shared" si="54"/>
        <v>49914.311990740738</v>
      </c>
      <c r="L858" s="12">
        <f t="shared" si="55"/>
        <v>49973.791666666672</v>
      </c>
      <c r="M858" s="9" t="b">
        <v>0</v>
      </c>
      <c r="N858" s="9">
        <v>28</v>
      </c>
      <c r="O858" s="9" t="b">
        <v>1</v>
      </c>
      <c r="P858" s="4">
        <f t="shared" si="52"/>
        <v>2.1800000000000002</v>
      </c>
      <c r="Q858" s="5">
        <f t="shared" si="53"/>
        <v>19.464285714285715</v>
      </c>
      <c r="R858" s="9" t="s">
        <v>8276</v>
      </c>
      <c r="S858" s="9" t="s">
        <v>8323</v>
      </c>
      <c r="T858" s="9" t="s">
        <v>8325</v>
      </c>
    </row>
    <row r="859" spans="1:20" ht="28.8" x14ac:dyDescent="0.3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12">
        <f t="shared" si="54"/>
        <v>49596.581377314811</v>
      </c>
      <c r="L859" s="12">
        <f t="shared" si="55"/>
        <v>49638.623043981483</v>
      </c>
      <c r="M859" s="9" t="b">
        <v>0</v>
      </c>
      <c r="N859" s="9">
        <v>24</v>
      </c>
      <c r="O859" s="9" t="b">
        <v>1</v>
      </c>
      <c r="P859" s="4">
        <f t="shared" si="52"/>
        <v>1</v>
      </c>
      <c r="Q859" s="5">
        <f t="shared" si="53"/>
        <v>50</v>
      </c>
      <c r="R859" s="9" t="s">
        <v>8276</v>
      </c>
      <c r="S859" s="9" t="s">
        <v>8323</v>
      </c>
      <c r="T859" s="9" t="s">
        <v>8325</v>
      </c>
    </row>
    <row r="860" spans="1:20" ht="43.2" x14ac:dyDescent="0.3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12">
        <f t="shared" si="54"/>
        <v>49384.745578703703</v>
      </c>
      <c r="L860" s="12">
        <f t="shared" si="55"/>
        <v>49414.957638888889</v>
      </c>
      <c r="M860" s="9" t="b">
        <v>0</v>
      </c>
      <c r="N860" s="9">
        <v>76</v>
      </c>
      <c r="O860" s="9" t="b">
        <v>1</v>
      </c>
      <c r="P860" s="4">
        <f t="shared" si="52"/>
        <v>1.4400583333333332</v>
      </c>
      <c r="Q860" s="5">
        <f t="shared" si="53"/>
        <v>22.737763157894737</v>
      </c>
      <c r="R860" s="9" t="s">
        <v>8276</v>
      </c>
      <c r="S860" s="9" t="s">
        <v>8323</v>
      </c>
      <c r="T860" s="9" t="s">
        <v>8325</v>
      </c>
    </row>
    <row r="861" spans="1:20" ht="28.8" x14ac:dyDescent="0.3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12">
        <f t="shared" si="54"/>
        <v>49433.820231481484</v>
      </c>
      <c r="L861" s="12">
        <f t="shared" si="55"/>
        <v>49464</v>
      </c>
      <c r="M861" s="9" t="b">
        <v>0</v>
      </c>
      <c r="N861" s="9">
        <v>98</v>
      </c>
      <c r="O861" s="9" t="b">
        <v>1</v>
      </c>
      <c r="P861" s="4">
        <f t="shared" si="52"/>
        <v>1.0467500000000001</v>
      </c>
      <c r="Q861" s="5">
        <f t="shared" si="53"/>
        <v>42.724489795918366</v>
      </c>
      <c r="R861" s="9" t="s">
        <v>8276</v>
      </c>
      <c r="S861" s="9" t="s">
        <v>8323</v>
      </c>
      <c r="T861" s="9" t="s">
        <v>8325</v>
      </c>
    </row>
    <row r="862" spans="1:20" ht="43.2" x14ac:dyDescent="0.3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12">
        <f t="shared" si="54"/>
        <v>48875.482789351852</v>
      </c>
      <c r="L862" s="12">
        <f t="shared" si="55"/>
        <v>48905.524456018517</v>
      </c>
      <c r="M862" s="9" t="b">
        <v>0</v>
      </c>
      <c r="N862" s="9">
        <v>48</v>
      </c>
      <c r="O862" s="9" t="b">
        <v>0</v>
      </c>
      <c r="P862" s="4">
        <f t="shared" si="52"/>
        <v>0.18142857142857144</v>
      </c>
      <c r="Q862" s="5">
        <f t="shared" si="53"/>
        <v>52.916666666666664</v>
      </c>
      <c r="R862" s="9" t="s">
        <v>8277</v>
      </c>
      <c r="S862" s="9" t="s">
        <v>8323</v>
      </c>
      <c r="T862" s="9" t="s">
        <v>8326</v>
      </c>
    </row>
    <row r="863" spans="1:20" ht="43.2" x14ac:dyDescent="0.3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12">
        <f t="shared" si="54"/>
        <v>49904.965324074074</v>
      </c>
      <c r="L863" s="12">
        <f t="shared" si="55"/>
        <v>49934.965324074074</v>
      </c>
      <c r="M863" s="9" t="b">
        <v>0</v>
      </c>
      <c r="N863" s="9">
        <v>2</v>
      </c>
      <c r="O863" s="9" t="b">
        <v>0</v>
      </c>
      <c r="P863" s="4">
        <f t="shared" si="52"/>
        <v>2.2444444444444444E-2</v>
      </c>
      <c r="Q863" s="5">
        <f t="shared" si="53"/>
        <v>50.5</v>
      </c>
      <c r="R863" s="9" t="s">
        <v>8277</v>
      </c>
      <c r="S863" s="9" t="s">
        <v>8323</v>
      </c>
      <c r="T863" s="9" t="s">
        <v>8326</v>
      </c>
    </row>
    <row r="864" spans="1:20" ht="43.2" x14ac:dyDescent="0.3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12">
        <f t="shared" si="54"/>
        <v>48864.5549537037</v>
      </c>
      <c r="L864" s="12">
        <f t="shared" si="55"/>
        <v>48894.596620370372</v>
      </c>
      <c r="M864" s="9" t="b">
        <v>0</v>
      </c>
      <c r="N864" s="9">
        <v>4</v>
      </c>
      <c r="O864" s="9" t="b">
        <v>0</v>
      </c>
      <c r="P864" s="4">
        <f t="shared" si="52"/>
        <v>3.3999999999999998E-3</v>
      </c>
      <c r="Q864" s="5">
        <f t="shared" si="53"/>
        <v>42.5</v>
      </c>
      <c r="R864" s="9" t="s">
        <v>8277</v>
      </c>
      <c r="S864" s="9" t="s">
        <v>8323</v>
      </c>
      <c r="T864" s="9" t="s">
        <v>8326</v>
      </c>
    </row>
    <row r="865" spans="1:20" ht="43.2" x14ac:dyDescent="0.3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12">
        <f t="shared" si="54"/>
        <v>48226.117662037039</v>
      </c>
      <c r="L865" s="12">
        <f t="shared" si="55"/>
        <v>48256.117662037039</v>
      </c>
      <c r="M865" s="9" t="b">
        <v>0</v>
      </c>
      <c r="N865" s="9">
        <v>5</v>
      </c>
      <c r="O865" s="9" t="b">
        <v>0</v>
      </c>
      <c r="P865" s="4">
        <f t="shared" si="52"/>
        <v>4.4999999999999998E-2</v>
      </c>
      <c r="Q865" s="5">
        <f t="shared" si="53"/>
        <v>18</v>
      </c>
      <c r="R865" s="9" t="s">
        <v>8277</v>
      </c>
      <c r="S865" s="9" t="s">
        <v>8323</v>
      </c>
      <c r="T865" s="9" t="s">
        <v>8326</v>
      </c>
    </row>
    <row r="866" spans="1:20" ht="43.2" x14ac:dyDescent="0.3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12">
        <f t="shared" si="54"/>
        <v>48846.106921296298</v>
      </c>
      <c r="L866" s="12">
        <f t="shared" si="55"/>
        <v>48868.415972222225</v>
      </c>
      <c r="M866" s="9" t="b">
        <v>0</v>
      </c>
      <c r="N866" s="9">
        <v>79</v>
      </c>
      <c r="O866" s="9" t="b">
        <v>0</v>
      </c>
      <c r="P866" s="4">
        <f t="shared" si="52"/>
        <v>0.41538461538461541</v>
      </c>
      <c r="Q866" s="5">
        <f t="shared" si="53"/>
        <v>34.177215189873415</v>
      </c>
      <c r="R866" s="9" t="s">
        <v>8277</v>
      </c>
      <c r="S866" s="9" t="s">
        <v>8323</v>
      </c>
      <c r="T866" s="9" t="s">
        <v>8326</v>
      </c>
    </row>
    <row r="867" spans="1:20" ht="43.2" x14ac:dyDescent="0.3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12">
        <f t="shared" si="54"/>
        <v>48535.77311342593</v>
      </c>
      <c r="L867" s="12">
        <f t="shared" si="55"/>
        <v>48595.77311342593</v>
      </c>
      <c r="M867" s="9" t="b">
        <v>0</v>
      </c>
      <c r="N867" s="9">
        <v>2</v>
      </c>
      <c r="O867" s="9" t="b">
        <v>0</v>
      </c>
      <c r="P867" s="4">
        <f t="shared" si="52"/>
        <v>2.0454545454545454E-2</v>
      </c>
      <c r="Q867" s="5">
        <f t="shared" si="53"/>
        <v>22.5</v>
      </c>
      <c r="R867" s="9" t="s">
        <v>8277</v>
      </c>
      <c r="S867" s="9" t="s">
        <v>8323</v>
      </c>
      <c r="T867" s="9" t="s">
        <v>8326</v>
      </c>
    </row>
    <row r="868" spans="1:20" ht="43.2" x14ac:dyDescent="0.3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12">
        <f t="shared" si="54"/>
        <v>49330.637939814813</v>
      </c>
      <c r="L868" s="12">
        <f t="shared" si="55"/>
        <v>49368.631944444445</v>
      </c>
      <c r="M868" s="9" t="b">
        <v>0</v>
      </c>
      <c r="N868" s="9">
        <v>11</v>
      </c>
      <c r="O868" s="9" t="b">
        <v>0</v>
      </c>
      <c r="P868" s="4">
        <f t="shared" si="52"/>
        <v>0.18285714285714286</v>
      </c>
      <c r="Q868" s="5">
        <f t="shared" si="53"/>
        <v>58.18181818181818</v>
      </c>
      <c r="R868" s="9" t="s">
        <v>8277</v>
      </c>
      <c r="S868" s="9" t="s">
        <v>8323</v>
      </c>
      <c r="T868" s="9" t="s">
        <v>8326</v>
      </c>
    </row>
    <row r="869" spans="1:20" ht="43.2" x14ac:dyDescent="0.3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12">
        <f t="shared" si="54"/>
        <v>47393.105393518519</v>
      </c>
      <c r="L869" s="12">
        <f t="shared" si="55"/>
        <v>47453.207638888889</v>
      </c>
      <c r="M869" s="9" t="b">
        <v>0</v>
      </c>
      <c r="N869" s="9">
        <v>11</v>
      </c>
      <c r="O869" s="9" t="b">
        <v>0</v>
      </c>
      <c r="P869" s="4">
        <f t="shared" si="52"/>
        <v>0.2402</v>
      </c>
      <c r="Q869" s="5">
        <f t="shared" si="53"/>
        <v>109.18181818181819</v>
      </c>
      <c r="R869" s="9" t="s">
        <v>8277</v>
      </c>
      <c r="S869" s="9" t="s">
        <v>8323</v>
      </c>
      <c r="T869" s="9" t="s">
        <v>8326</v>
      </c>
    </row>
    <row r="870" spans="1:20" ht="57.6" x14ac:dyDescent="0.3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12">
        <f t="shared" si="54"/>
        <v>48921.027754629627</v>
      </c>
      <c r="L870" s="12">
        <f t="shared" si="55"/>
        <v>48951.027754629627</v>
      </c>
      <c r="M870" s="9" t="b">
        <v>0</v>
      </c>
      <c r="N870" s="9">
        <v>1</v>
      </c>
      <c r="O870" s="9" t="b">
        <v>0</v>
      </c>
      <c r="P870" s="4">
        <f t="shared" si="52"/>
        <v>1.1111111111111111E-3</v>
      </c>
      <c r="Q870" s="5">
        <f t="shared" si="53"/>
        <v>50</v>
      </c>
      <c r="R870" s="9" t="s">
        <v>8277</v>
      </c>
      <c r="S870" s="9" t="s">
        <v>8323</v>
      </c>
      <c r="T870" s="9" t="s">
        <v>8326</v>
      </c>
    </row>
    <row r="871" spans="1:20" ht="43.2" x14ac:dyDescent="0.3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12">
        <f t="shared" si="54"/>
        <v>48647.845567129632</v>
      </c>
      <c r="L871" s="12">
        <f t="shared" si="55"/>
        <v>48677.803900462961</v>
      </c>
      <c r="M871" s="9" t="b">
        <v>0</v>
      </c>
      <c r="N871" s="9">
        <v>3</v>
      </c>
      <c r="O871" s="9" t="b">
        <v>0</v>
      </c>
      <c r="P871" s="4">
        <f t="shared" si="52"/>
        <v>0.11818181818181818</v>
      </c>
      <c r="Q871" s="5">
        <f t="shared" si="53"/>
        <v>346.66666666666669</v>
      </c>
      <c r="R871" s="9" t="s">
        <v>8277</v>
      </c>
      <c r="S871" s="9" t="s">
        <v>8323</v>
      </c>
      <c r="T871" s="9" t="s">
        <v>8326</v>
      </c>
    </row>
    <row r="872" spans="1:20" ht="43.2" x14ac:dyDescent="0.3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12">
        <f t="shared" si="54"/>
        <v>48793.022256944445</v>
      </c>
      <c r="L872" s="12">
        <f t="shared" si="55"/>
        <v>48823.022256944445</v>
      </c>
      <c r="M872" s="9" t="b">
        <v>0</v>
      </c>
      <c r="N872" s="9">
        <v>5</v>
      </c>
      <c r="O872" s="9" t="b">
        <v>0</v>
      </c>
      <c r="P872" s="4">
        <f t="shared" si="52"/>
        <v>3.0999999999999999E-3</v>
      </c>
      <c r="Q872" s="5">
        <f t="shared" si="53"/>
        <v>12.4</v>
      </c>
      <c r="R872" s="9" t="s">
        <v>8277</v>
      </c>
      <c r="S872" s="9" t="s">
        <v>8323</v>
      </c>
      <c r="T872" s="9" t="s">
        <v>8326</v>
      </c>
    </row>
    <row r="873" spans="1:20" ht="43.2" x14ac:dyDescent="0.3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12">
        <f t="shared" si="54"/>
        <v>48882.561284722222</v>
      </c>
      <c r="L873" s="12">
        <f t="shared" si="55"/>
        <v>48912.602951388886</v>
      </c>
      <c r="M873" s="9" t="b">
        <v>0</v>
      </c>
      <c r="N873" s="9">
        <v>12</v>
      </c>
      <c r="O873" s="9" t="b">
        <v>0</v>
      </c>
      <c r="P873" s="4">
        <f t="shared" si="52"/>
        <v>5.4166666666666669E-2</v>
      </c>
      <c r="Q873" s="5">
        <f t="shared" si="53"/>
        <v>27.083333333333332</v>
      </c>
      <c r="R873" s="9" t="s">
        <v>8277</v>
      </c>
      <c r="S873" s="9" t="s">
        <v>8323</v>
      </c>
      <c r="T873" s="9" t="s">
        <v>8326</v>
      </c>
    </row>
    <row r="874" spans="1:20" ht="43.2" x14ac:dyDescent="0.3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12">
        <f t="shared" si="54"/>
        <v>47872.825543981482</v>
      </c>
      <c r="L874" s="12">
        <f t="shared" si="55"/>
        <v>47917.825543981482</v>
      </c>
      <c r="M874" s="9" t="b">
        <v>0</v>
      </c>
      <c r="N874" s="9">
        <v>2</v>
      </c>
      <c r="O874" s="9" t="b">
        <v>0</v>
      </c>
      <c r="P874" s="4">
        <f t="shared" si="52"/>
        <v>8.1250000000000003E-3</v>
      </c>
      <c r="Q874" s="5">
        <f t="shared" si="53"/>
        <v>32.5</v>
      </c>
      <c r="R874" s="9" t="s">
        <v>8277</v>
      </c>
      <c r="S874" s="9" t="s">
        <v>8323</v>
      </c>
      <c r="T874" s="9" t="s">
        <v>8326</v>
      </c>
    </row>
    <row r="875" spans="1:20" ht="28.8" x14ac:dyDescent="0.3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12">
        <f t="shared" si="54"/>
        <v>48489.167129629634</v>
      </c>
      <c r="L875" s="12">
        <f t="shared" si="55"/>
        <v>48529.208796296298</v>
      </c>
      <c r="M875" s="9" t="b">
        <v>0</v>
      </c>
      <c r="N875" s="9">
        <v>5</v>
      </c>
      <c r="O875" s="9" t="b">
        <v>0</v>
      </c>
      <c r="P875" s="4">
        <f t="shared" si="52"/>
        <v>1.2857142857142857E-2</v>
      </c>
      <c r="Q875" s="5">
        <f t="shared" si="53"/>
        <v>9</v>
      </c>
      <c r="R875" s="9" t="s">
        <v>8277</v>
      </c>
      <c r="S875" s="9" t="s">
        <v>8323</v>
      </c>
      <c r="T875" s="9" t="s">
        <v>8326</v>
      </c>
    </row>
    <row r="876" spans="1:20" ht="43.2" x14ac:dyDescent="0.3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12">
        <f t="shared" si="54"/>
        <v>48673.583726851852</v>
      </c>
      <c r="L876" s="12">
        <f t="shared" si="55"/>
        <v>48703.583726851852</v>
      </c>
      <c r="M876" s="9" t="b">
        <v>0</v>
      </c>
      <c r="N876" s="9">
        <v>21</v>
      </c>
      <c r="O876" s="9" t="b">
        <v>0</v>
      </c>
      <c r="P876" s="4">
        <f t="shared" si="52"/>
        <v>0.24333333333333335</v>
      </c>
      <c r="Q876" s="5">
        <f t="shared" si="53"/>
        <v>34.761904761904759</v>
      </c>
      <c r="R876" s="9" t="s">
        <v>8277</v>
      </c>
      <c r="S876" s="9" t="s">
        <v>8323</v>
      </c>
      <c r="T876" s="9" t="s">
        <v>8326</v>
      </c>
    </row>
    <row r="877" spans="1:20" ht="57.6" x14ac:dyDescent="0.3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12">
        <f t="shared" si="54"/>
        <v>49553.723738425921</v>
      </c>
      <c r="L877" s="12">
        <f t="shared" si="55"/>
        <v>49573.723738425921</v>
      </c>
      <c r="M877" s="9" t="b">
        <v>0</v>
      </c>
      <c r="N877" s="9">
        <v>0</v>
      </c>
      <c r="O877" s="9" t="b">
        <v>0</v>
      </c>
      <c r="P877" s="4">
        <f t="shared" si="52"/>
        <v>0</v>
      </c>
      <c r="Q877" s="5" t="e">
        <f t="shared" si="53"/>
        <v>#DIV/0!</v>
      </c>
      <c r="R877" s="9" t="s">
        <v>8277</v>
      </c>
      <c r="S877" s="9" t="s">
        <v>8323</v>
      </c>
      <c r="T877" s="9" t="s">
        <v>8326</v>
      </c>
    </row>
    <row r="878" spans="1:20" ht="28.8" x14ac:dyDescent="0.3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12">
        <f t="shared" si="54"/>
        <v>48581.496840277774</v>
      </c>
      <c r="L878" s="12">
        <f t="shared" si="55"/>
        <v>48614.496840277774</v>
      </c>
      <c r="M878" s="9" t="b">
        <v>0</v>
      </c>
      <c r="N878" s="9">
        <v>45</v>
      </c>
      <c r="O878" s="9" t="b">
        <v>0</v>
      </c>
      <c r="P878" s="4">
        <f t="shared" si="52"/>
        <v>0.40799492385786801</v>
      </c>
      <c r="Q878" s="5">
        <f t="shared" si="53"/>
        <v>28.577777777777779</v>
      </c>
      <c r="R878" s="9" t="s">
        <v>8277</v>
      </c>
      <c r="S878" s="9" t="s">
        <v>8323</v>
      </c>
      <c r="T878" s="9" t="s">
        <v>8326</v>
      </c>
    </row>
    <row r="879" spans="1:20" ht="43.2" x14ac:dyDescent="0.3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12">
        <f t="shared" si="54"/>
        <v>48902.788888888892</v>
      </c>
      <c r="L879" s="12">
        <f t="shared" si="55"/>
        <v>48932.788888888892</v>
      </c>
      <c r="M879" s="9" t="b">
        <v>0</v>
      </c>
      <c r="N879" s="9">
        <v>29</v>
      </c>
      <c r="O879" s="9" t="b">
        <v>0</v>
      </c>
      <c r="P879" s="4">
        <f t="shared" si="52"/>
        <v>0.67549999999999999</v>
      </c>
      <c r="Q879" s="5">
        <f t="shared" si="53"/>
        <v>46.586206896551722</v>
      </c>
      <c r="R879" s="9" t="s">
        <v>8277</v>
      </c>
      <c r="S879" s="9" t="s">
        <v>8323</v>
      </c>
      <c r="T879" s="9" t="s">
        <v>8326</v>
      </c>
    </row>
    <row r="880" spans="1:20" ht="43.2" x14ac:dyDescent="0.3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12">
        <f t="shared" si="54"/>
        <v>47810.232916666668</v>
      </c>
      <c r="L880" s="12">
        <f t="shared" si="55"/>
        <v>47840.232916666668</v>
      </c>
      <c r="M880" s="9" t="b">
        <v>0</v>
      </c>
      <c r="N880" s="9">
        <v>2</v>
      </c>
      <c r="O880" s="9" t="b">
        <v>0</v>
      </c>
      <c r="P880" s="4">
        <f t="shared" si="52"/>
        <v>1.2999999999999999E-2</v>
      </c>
      <c r="Q880" s="5">
        <f t="shared" si="53"/>
        <v>32.5</v>
      </c>
      <c r="R880" s="9" t="s">
        <v>8277</v>
      </c>
      <c r="S880" s="9" t="s">
        <v>8323</v>
      </c>
      <c r="T880" s="9" t="s">
        <v>8326</v>
      </c>
    </row>
    <row r="881" spans="1:20" ht="43.2" x14ac:dyDescent="0.3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12">
        <f t="shared" si="54"/>
        <v>48342.829918981479</v>
      </c>
      <c r="L881" s="12">
        <f t="shared" si="55"/>
        <v>48363.829918981479</v>
      </c>
      <c r="M881" s="9" t="b">
        <v>0</v>
      </c>
      <c r="N881" s="9">
        <v>30</v>
      </c>
      <c r="O881" s="9" t="b">
        <v>0</v>
      </c>
      <c r="P881" s="4">
        <f t="shared" si="52"/>
        <v>0.30666666666666664</v>
      </c>
      <c r="Q881" s="5">
        <f t="shared" si="53"/>
        <v>21.466666666666665</v>
      </c>
      <c r="R881" s="9" t="s">
        <v>8277</v>
      </c>
      <c r="S881" s="9" t="s">
        <v>8323</v>
      </c>
      <c r="T881" s="9" t="s">
        <v>8326</v>
      </c>
    </row>
    <row r="882" spans="1:20" ht="43.2" x14ac:dyDescent="0.3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12">
        <f t="shared" si="54"/>
        <v>48484.32104166667</v>
      </c>
      <c r="L882" s="12">
        <f t="shared" si="55"/>
        <v>48517.32104166667</v>
      </c>
      <c r="M882" s="9" t="b">
        <v>0</v>
      </c>
      <c r="N882" s="9">
        <v>8</v>
      </c>
      <c r="O882" s="9" t="b">
        <v>0</v>
      </c>
      <c r="P882" s="4">
        <f t="shared" si="52"/>
        <v>2.9894179894179893E-2</v>
      </c>
      <c r="Q882" s="5">
        <f t="shared" si="53"/>
        <v>14.125</v>
      </c>
      <c r="R882" s="9" t="s">
        <v>8278</v>
      </c>
      <c r="S882" s="9" t="s">
        <v>8323</v>
      </c>
      <c r="T882" s="9" t="s">
        <v>8327</v>
      </c>
    </row>
    <row r="883" spans="1:20" ht="43.2" x14ac:dyDescent="0.3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12">
        <f t="shared" si="54"/>
        <v>48182.25099537037</v>
      </c>
      <c r="L883" s="12">
        <f t="shared" si="55"/>
        <v>48227.25099537037</v>
      </c>
      <c r="M883" s="9" t="b">
        <v>0</v>
      </c>
      <c r="N883" s="9">
        <v>1</v>
      </c>
      <c r="O883" s="9" t="b">
        <v>0</v>
      </c>
      <c r="P883" s="4">
        <f t="shared" si="52"/>
        <v>8.0000000000000002E-3</v>
      </c>
      <c r="Q883" s="5">
        <f t="shared" si="53"/>
        <v>30</v>
      </c>
      <c r="R883" s="9" t="s">
        <v>8278</v>
      </c>
      <c r="S883" s="9" t="s">
        <v>8323</v>
      </c>
      <c r="T883" s="9" t="s">
        <v>8327</v>
      </c>
    </row>
    <row r="884" spans="1:20" ht="43.2" x14ac:dyDescent="0.3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12">
        <f t="shared" si="54"/>
        <v>48064.860532407409</v>
      </c>
      <c r="L884" s="12">
        <f t="shared" si="55"/>
        <v>48097.860532407409</v>
      </c>
      <c r="M884" s="9" t="b">
        <v>0</v>
      </c>
      <c r="N884" s="9">
        <v>14</v>
      </c>
      <c r="O884" s="9" t="b">
        <v>0</v>
      </c>
      <c r="P884" s="4">
        <f t="shared" si="52"/>
        <v>0.20133333333333334</v>
      </c>
      <c r="Q884" s="5">
        <f t="shared" si="53"/>
        <v>21.571428571428573</v>
      </c>
      <c r="R884" s="9" t="s">
        <v>8278</v>
      </c>
      <c r="S884" s="9" t="s">
        <v>8323</v>
      </c>
      <c r="T884" s="9" t="s">
        <v>8327</v>
      </c>
    </row>
    <row r="885" spans="1:20" ht="43.2" x14ac:dyDescent="0.3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12">
        <f t="shared" si="54"/>
        <v>49676.935590277775</v>
      </c>
      <c r="L885" s="12">
        <f t="shared" si="55"/>
        <v>49736.935590277775</v>
      </c>
      <c r="M885" s="9" t="b">
        <v>0</v>
      </c>
      <c r="N885" s="9">
        <v>24</v>
      </c>
      <c r="O885" s="9" t="b">
        <v>0</v>
      </c>
      <c r="P885" s="4">
        <f t="shared" si="52"/>
        <v>0.4002</v>
      </c>
      <c r="Q885" s="5">
        <f t="shared" si="53"/>
        <v>83.375</v>
      </c>
      <c r="R885" s="9" t="s">
        <v>8278</v>
      </c>
      <c r="S885" s="9" t="s">
        <v>8323</v>
      </c>
      <c r="T885" s="9" t="s">
        <v>8327</v>
      </c>
    </row>
    <row r="886" spans="1:20" ht="43.2" x14ac:dyDescent="0.3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12">
        <f t="shared" si="54"/>
        <v>48286.802615740737</v>
      </c>
      <c r="L886" s="12">
        <f t="shared" si="55"/>
        <v>48346.104861111111</v>
      </c>
      <c r="M886" s="9" t="b">
        <v>0</v>
      </c>
      <c r="N886" s="9">
        <v>2</v>
      </c>
      <c r="O886" s="9" t="b">
        <v>0</v>
      </c>
      <c r="P886" s="4">
        <f t="shared" si="52"/>
        <v>0.01</v>
      </c>
      <c r="Q886" s="5">
        <f t="shared" si="53"/>
        <v>10</v>
      </c>
      <c r="R886" s="9" t="s">
        <v>8278</v>
      </c>
      <c r="S886" s="9" t="s">
        <v>8323</v>
      </c>
      <c r="T886" s="9" t="s">
        <v>8327</v>
      </c>
    </row>
    <row r="887" spans="1:20" ht="43.2" x14ac:dyDescent="0.3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12">
        <f t="shared" si="54"/>
        <v>50018.941099537042</v>
      </c>
      <c r="L887" s="12">
        <f t="shared" si="55"/>
        <v>50039.941099537042</v>
      </c>
      <c r="M887" s="9" t="b">
        <v>0</v>
      </c>
      <c r="N887" s="9">
        <v>21</v>
      </c>
      <c r="O887" s="9" t="b">
        <v>0</v>
      </c>
      <c r="P887" s="4">
        <f t="shared" si="52"/>
        <v>0.75</v>
      </c>
      <c r="Q887" s="5">
        <f t="shared" si="53"/>
        <v>35.714285714285715</v>
      </c>
      <c r="R887" s="9" t="s">
        <v>8278</v>
      </c>
      <c r="S887" s="9" t="s">
        <v>8323</v>
      </c>
      <c r="T887" s="9" t="s">
        <v>8327</v>
      </c>
    </row>
    <row r="888" spans="1:20" ht="43.2" x14ac:dyDescent="0.3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12">
        <f t="shared" si="54"/>
        <v>49908.870520833334</v>
      </c>
      <c r="L888" s="12">
        <f t="shared" si="55"/>
        <v>49933.870520833334</v>
      </c>
      <c r="M888" s="9" t="b">
        <v>0</v>
      </c>
      <c r="N888" s="9">
        <v>7</v>
      </c>
      <c r="O888" s="9" t="b">
        <v>0</v>
      </c>
      <c r="P888" s="4">
        <f t="shared" si="52"/>
        <v>0.41</v>
      </c>
      <c r="Q888" s="5">
        <f t="shared" si="53"/>
        <v>29.285714285714285</v>
      </c>
      <c r="R888" s="9" t="s">
        <v>8278</v>
      </c>
      <c r="S888" s="9" t="s">
        <v>8323</v>
      </c>
      <c r="T888" s="9" t="s">
        <v>8327</v>
      </c>
    </row>
    <row r="889" spans="1:20" ht="43.2" x14ac:dyDescent="0.3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12">
        <f t="shared" si="54"/>
        <v>48331.958969907406</v>
      </c>
      <c r="L889" s="12">
        <f t="shared" si="55"/>
        <v>48361.958969907406</v>
      </c>
      <c r="M889" s="9" t="b">
        <v>0</v>
      </c>
      <c r="N889" s="9">
        <v>0</v>
      </c>
      <c r="O889" s="9" t="b">
        <v>0</v>
      </c>
      <c r="P889" s="4">
        <f t="shared" si="52"/>
        <v>0</v>
      </c>
      <c r="Q889" s="5" t="e">
        <f t="shared" si="53"/>
        <v>#DIV/0!</v>
      </c>
      <c r="R889" s="9" t="s">
        <v>8278</v>
      </c>
      <c r="S889" s="9" t="s">
        <v>8323</v>
      </c>
      <c r="T889" s="9" t="s">
        <v>8327</v>
      </c>
    </row>
    <row r="890" spans="1:20" ht="43.2" x14ac:dyDescent="0.3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12">
        <f t="shared" si="54"/>
        <v>48056.753298611111</v>
      </c>
      <c r="L890" s="12">
        <f t="shared" si="55"/>
        <v>48092.25</v>
      </c>
      <c r="M890" s="9" t="b">
        <v>0</v>
      </c>
      <c r="N890" s="9">
        <v>4</v>
      </c>
      <c r="O890" s="9" t="b">
        <v>0</v>
      </c>
      <c r="P890" s="4">
        <f t="shared" si="52"/>
        <v>7.1999999999999995E-2</v>
      </c>
      <c r="Q890" s="5">
        <f t="shared" si="53"/>
        <v>18</v>
      </c>
      <c r="R890" s="9" t="s">
        <v>8278</v>
      </c>
      <c r="S890" s="9" t="s">
        <v>8323</v>
      </c>
      <c r="T890" s="9" t="s">
        <v>8327</v>
      </c>
    </row>
    <row r="891" spans="1:20" ht="43.2" x14ac:dyDescent="0.3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12">
        <f t="shared" si="54"/>
        <v>49192.784062500003</v>
      </c>
      <c r="L891" s="12">
        <f t="shared" si="55"/>
        <v>49222.784062500003</v>
      </c>
      <c r="M891" s="9" t="b">
        <v>0</v>
      </c>
      <c r="N891" s="9">
        <v>32</v>
      </c>
      <c r="O891" s="9" t="b">
        <v>0</v>
      </c>
      <c r="P891" s="4">
        <f t="shared" si="52"/>
        <v>9.4412800000000005E-2</v>
      </c>
      <c r="Q891" s="5">
        <f t="shared" si="53"/>
        <v>73.760000000000005</v>
      </c>
      <c r="R891" s="9" t="s">
        <v>8278</v>
      </c>
      <c r="S891" s="9" t="s">
        <v>8323</v>
      </c>
      <c r="T891" s="9" t="s">
        <v>8327</v>
      </c>
    </row>
    <row r="892" spans="1:20" ht="43.2" x14ac:dyDescent="0.3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12">
        <f t="shared" si="54"/>
        <v>48874.698831018519</v>
      </c>
      <c r="L892" s="12">
        <f t="shared" si="55"/>
        <v>48904.740497685183</v>
      </c>
      <c r="M892" s="9" t="b">
        <v>0</v>
      </c>
      <c r="N892" s="9">
        <v>4</v>
      </c>
      <c r="O892" s="9" t="b">
        <v>0</v>
      </c>
      <c r="P892" s="4">
        <f t="shared" si="52"/>
        <v>4.1666666666666664E-2</v>
      </c>
      <c r="Q892" s="5">
        <f t="shared" si="53"/>
        <v>31.25</v>
      </c>
      <c r="R892" s="9" t="s">
        <v>8278</v>
      </c>
      <c r="S892" s="9" t="s">
        <v>8323</v>
      </c>
      <c r="T892" s="9" t="s">
        <v>8327</v>
      </c>
    </row>
    <row r="893" spans="1:20" ht="43.2" x14ac:dyDescent="0.3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12">
        <f t="shared" si="54"/>
        <v>49147.031597222223</v>
      </c>
      <c r="L893" s="12">
        <f t="shared" si="55"/>
        <v>49177.031597222223</v>
      </c>
      <c r="M893" s="9" t="b">
        <v>0</v>
      </c>
      <c r="N893" s="9">
        <v>9</v>
      </c>
      <c r="O893" s="9" t="b">
        <v>0</v>
      </c>
      <c r="P893" s="4">
        <f t="shared" si="52"/>
        <v>3.2500000000000001E-2</v>
      </c>
      <c r="Q893" s="5">
        <f t="shared" si="53"/>
        <v>28.888888888888889</v>
      </c>
      <c r="R893" s="9" t="s">
        <v>8278</v>
      </c>
      <c r="S893" s="9" t="s">
        <v>8323</v>
      </c>
      <c r="T893" s="9" t="s">
        <v>8327</v>
      </c>
    </row>
    <row r="894" spans="1:20" ht="43.2" x14ac:dyDescent="0.3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12">
        <f t="shared" si="54"/>
        <v>47609.20003472222</v>
      </c>
      <c r="L894" s="12">
        <f t="shared" si="55"/>
        <v>47696.166666666664</v>
      </c>
      <c r="M894" s="9" t="b">
        <v>0</v>
      </c>
      <c r="N894" s="9">
        <v>17</v>
      </c>
      <c r="O894" s="9" t="b">
        <v>0</v>
      </c>
      <c r="P894" s="4">
        <f t="shared" si="52"/>
        <v>0.40749999999999997</v>
      </c>
      <c r="Q894" s="5">
        <f t="shared" si="53"/>
        <v>143.8235294117647</v>
      </c>
      <c r="R894" s="9" t="s">
        <v>8278</v>
      </c>
      <c r="S894" s="9" t="s">
        <v>8323</v>
      </c>
      <c r="T894" s="9" t="s">
        <v>8327</v>
      </c>
    </row>
    <row r="895" spans="1:20" ht="43.2" x14ac:dyDescent="0.3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12">
        <f t="shared" si="54"/>
        <v>49370.897719907407</v>
      </c>
      <c r="L895" s="12">
        <f t="shared" si="55"/>
        <v>49400.856053240743</v>
      </c>
      <c r="M895" s="9" t="b">
        <v>0</v>
      </c>
      <c r="N895" s="9">
        <v>5</v>
      </c>
      <c r="O895" s="9" t="b">
        <v>0</v>
      </c>
      <c r="P895" s="4">
        <f t="shared" si="52"/>
        <v>0.1</v>
      </c>
      <c r="Q895" s="5">
        <f t="shared" si="53"/>
        <v>40</v>
      </c>
      <c r="R895" s="9" t="s">
        <v>8278</v>
      </c>
      <c r="S895" s="9" t="s">
        <v>8323</v>
      </c>
      <c r="T895" s="9" t="s">
        <v>8327</v>
      </c>
    </row>
    <row r="896" spans="1:20" ht="43.2" x14ac:dyDescent="0.3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12">
        <f t="shared" si="54"/>
        <v>49801.981597222228</v>
      </c>
      <c r="L896" s="12">
        <f t="shared" si="55"/>
        <v>49831.981597222228</v>
      </c>
      <c r="M896" s="9" t="b">
        <v>0</v>
      </c>
      <c r="N896" s="9">
        <v>53</v>
      </c>
      <c r="O896" s="9" t="b">
        <v>0</v>
      </c>
      <c r="P896" s="4">
        <f t="shared" si="52"/>
        <v>0.39169999999999999</v>
      </c>
      <c r="Q896" s="5">
        <f t="shared" si="53"/>
        <v>147.81132075471697</v>
      </c>
      <c r="R896" s="9" t="s">
        <v>8278</v>
      </c>
      <c r="S896" s="9" t="s">
        <v>8323</v>
      </c>
      <c r="T896" s="9" t="s">
        <v>8327</v>
      </c>
    </row>
    <row r="897" spans="1:20" ht="43.2" x14ac:dyDescent="0.3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12">
        <f t="shared" si="54"/>
        <v>47736.127650462964</v>
      </c>
      <c r="L897" s="12">
        <f t="shared" si="55"/>
        <v>47781.127650462964</v>
      </c>
      <c r="M897" s="9" t="b">
        <v>0</v>
      </c>
      <c r="N897" s="9">
        <v>7</v>
      </c>
      <c r="O897" s="9" t="b">
        <v>0</v>
      </c>
      <c r="P897" s="4">
        <f t="shared" si="52"/>
        <v>2.4375000000000001E-2</v>
      </c>
      <c r="Q897" s="5">
        <f t="shared" si="53"/>
        <v>27.857142857142858</v>
      </c>
      <c r="R897" s="9" t="s">
        <v>8278</v>
      </c>
      <c r="S897" s="9" t="s">
        <v>8323</v>
      </c>
      <c r="T897" s="9" t="s">
        <v>8327</v>
      </c>
    </row>
    <row r="898" spans="1:20" ht="43.2" x14ac:dyDescent="0.3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12">
        <f t="shared" si="54"/>
        <v>49523.872986111113</v>
      </c>
      <c r="L898" s="12">
        <f t="shared" si="55"/>
        <v>49549.166666666672</v>
      </c>
      <c r="M898" s="9" t="b">
        <v>0</v>
      </c>
      <c r="N898" s="9">
        <v>72</v>
      </c>
      <c r="O898" s="9" t="b">
        <v>0</v>
      </c>
      <c r="P898" s="4">
        <f t="shared" ref="P898:P961" si="56">E898/D898</f>
        <v>0.4</v>
      </c>
      <c r="Q898" s="5">
        <f t="shared" ref="Q898:Q961" si="57">E898/N898</f>
        <v>44.444444444444443</v>
      </c>
      <c r="R898" s="9" t="s">
        <v>8278</v>
      </c>
      <c r="S898" s="9" t="s">
        <v>8323</v>
      </c>
      <c r="T898" s="9" t="s">
        <v>8327</v>
      </c>
    </row>
    <row r="899" spans="1:20" ht="43.2" x14ac:dyDescent="0.3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12">
        <f t="shared" ref="K899:K962" si="58">(((J899/60)/60)/24)+DATE(1990,1,1)</f>
        <v>48516.688750000001</v>
      </c>
      <c r="L899" s="12">
        <f t="shared" ref="L899:L962" si="59">(((I899/60)/60)/24)+DATE(1990,1,1)</f>
        <v>48546.730416666665</v>
      </c>
      <c r="M899" s="9" t="b">
        <v>0</v>
      </c>
      <c r="N899" s="9">
        <v>0</v>
      </c>
      <c r="O899" s="9" t="b">
        <v>0</v>
      </c>
      <c r="P899" s="4">
        <f t="shared" si="56"/>
        <v>0</v>
      </c>
      <c r="Q899" s="5" t="e">
        <f t="shared" si="57"/>
        <v>#DIV/0!</v>
      </c>
      <c r="R899" s="9" t="s">
        <v>8278</v>
      </c>
      <c r="S899" s="9" t="s">
        <v>8323</v>
      </c>
      <c r="T899" s="9" t="s">
        <v>8327</v>
      </c>
    </row>
    <row r="900" spans="1:20" ht="43.2" x14ac:dyDescent="0.3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12">
        <f t="shared" si="58"/>
        <v>48183.758217592593</v>
      </c>
      <c r="L900" s="12">
        <f t="shared" si="59"/>
        <v>48228.758217592593</v>
      </c>
      <c r="M900" s="9" t="b">
        <v>0</v>
      </c>
      <c r="N900" s="9">
        <v>2</v>
      </c>
      <c r="O900" s="9" t="b">
        <v>0</v>
      </c>
      <c r="P900" s="4">
        <f t="shared" si="56"/>
        <v>2.8000000000000001E-2</v>
      </c>
      <c r="Q900" s="5">
        <f t="shared" si="57"/>
        <v>35</v>
      </c>
      <c r="R900" s="9" t="s">
        <v>8278</v>
      </c>
      <c r="S900" s="9" t="s">
        <v>8323</v>
      </c>
      <c r="T900" s="9" t="s">
        <v>8327</v>
      </c>
    </row>
    <row r="901" spans="1:20" ht="43.2" x14ac:dyDescent="0.3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12">
        <f t="shared" si="58"/>
        <v>47951.099097222221</v>
      </c>
      <c r="L901" s="12">
        <f t="shared" si="59"/>
        <v>47996.099097222221</v>
      </c>
      <c r="M901" s="9" t="b">
        <v>0</v>
      </c>
      <c r="N901" s="9">
        <v>8</v>
      </c>
      <c r="O901" s="9" t="b">
        <v>0</v>
      </c>
      <c r="P901" s="4">
        <f t="shared" si="56"/>
        <v>0.37333333333333335</v>
      </c>
      <c r="Q901" s="5">
        <f t="shared" si="57"/>
        <v>35</v>
      </c>
      <c r="R901" s="9" t="s">
        <v>8278</v>
      </c>
      <c r="S901" s="9" t="s">
        <v>8323</v>
      </c>
      <c r="T901" s="9" t="s">
        <v>8327</v>
      </c>
    </row>
    <row r="902" spans="1:20" ht="28.8" x14ac:dyDescent="0.3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12">
        <f t="shared" si="58"/>
        <v>49734.84956018519</v>
      </c>
      <c r="L902" s="12">
        <f t="shared" si="59"/>
        <v>49764.807893518519</v>
      </c>
      <c r="M902" s="9" t="b">
        <v>0</v>
      </c>
      <c r="N902" s="9">
        <v>2</v>
      </c>
      <c r="O902" s="9" t="b">
        <v>0</v>
      </c>
      <c r="P902" s="4">
        <f t="shared" si="56"/>
        <v>4.1999999999999997E-3</v>
      </c>
      <c r="Q902" s="5">
        <f t="shared" si="57"/>
        <v>10.5</v>
      </c>
      <c r="R902" s="9" t="s">
        <v>8277</v>
      </c>
      <c r="S902" s="9" t="s">
        <v>8323</v>
      </c>
      <c r="T902" s="9" t="s">
        <v>8326</v>
      </c>
    </row>
    <row r="903" spans="1:20" ht="57.6" x14ac:dyDescent="0.3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12">
        <f t="shared" si="58"/>
        <v>47596.81150462963</v>
      </c>
      <c r="L903" s="12">
        <f t="shared" si="59"/>
        <v>47642.799305555556</v>
      </c>
      <c r="M903" s="9" t="b">
        <v>0</v>
      </c>
      <c r="N903" s="9">
        <v>0</v>
      </c>
      <c r="O903" s="9" t="b">
        <v>0</v>
      </c>
      <c r="P903" s="4">
        <f t="shared" si="56"/>
        <v>0</v>
      </c>
      <c r="Q903" s="5" t="e">
        <f t="shared" si="57"/>
        <v>#DIV/0!</v>
      </c>
      <c r="R903" s="9" t="s">
        <v>8277</v>
      </c>
      <c r="S903" s="9" t="s">
        <v>8323</v>
      </c>
      <c r="T903" s="9" t="s">
        <v>8326</v>
      </c>
    </row>
    <row r="904" spans="1:20" ht="57.6" x14ac:dyDescent="0.3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12">
        <f t="shared" si="58"/>
        <v>49134.965532407405</v>
      </c>
      <c r="L904" s="12">
        <f t="shared" si="59"/>
        <v>49186.645833333336</v>
      </c>
      <c r="M904" s="9" t="b">
        <v>0</v>
      </c>
      <c r="N904" s="9">
        <v>3</v>
      </c>
      <c r="O904" s="9" t="b">
        <v>0</v>
      </c>
      <c r="P904" s="4">
        <f t="shared" si="56"/>
        <v>3.0000000000000001E-3</v>
      </c>
      <c r="Q904" s="5">
        <f t="shared" si="57"/>
        <v>30</v>
      </c>
      <c r="R904" s="9" t="s">
        <v>8277</v>
      </c>
      <c r="S904" s="9" t="s">
        <v>8323</v>
      </c>
      <c r="T904" s="9" t="s">
        <v>8326</v>
      </c>
    </row>
    <row r="905" spans="1:20" ht="43.2" x14ac:dyDescent="0.3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12">
        <f t="shared" si="58"/>
        <v>48454.796064814815</v>
      </c>
      <c r="L905" s="12">
        <f t="shared" si="59"/>
        <v>48480.100694444445</v>
      </c>
      <c r="M905" s="9" t="b">
        <v>0</v>
      </c>
      <c r="N905" s="9">
        <v>4</v>
      </c>
      <c r="O905" s="9" t="b">
        <v>0</v>
      </c>
      <c r="P905" s="4">
        <f t="shared" si="56"/>
        <v>3.2000000000000001E-2</v>
      </c>
      <c r="Q905" s="5">
        <f t="shared" si="57"/>
        <v>40</v>
      </c>
      <c r="R905" s="9" t="s">
        <v>8277</v>
      </c>
      <c r="S905" s="9" t="s">
        <v>8323</v>
      </c>
      <c r="T905" s="9" t="s">
        <v>8326</v>
      </c>
    </row>
    <row r="906" spans="1:20" ht="43.2" x14ac:dyDescent="0.3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12">
        <f t="shared" si="58"/>
        <v>49647.080289351856</v>
      </c>
      <c r="L906" s="12">
        <f t="shared" si="59"/>
        <v>49677.080289351856</v>
      </c>
      <c r="M906" s="9" t="b">
        <v>0</v>
      </c>
      <c r="N906" s="9">
        <v>3</v>
      </c>
      <c r="O906" s="9" t="b">
        <v>0</v>
      </c>
      <c r="P906" s="4">
        <f t="shared" si="56"/>
        <v>3.0200000000000001E-3</v>
      </c>
      <c r="Q906" s="5">
        <f t="shared" si="57"/>
        <v>50.333333333333336</v>
      </c>
      <c r="R906" s="9" t="s">
        <v>8277</v>
      </c>
      <c r="S906" s="9" t="s">
        <v>8323</v>
      </c>
      <c r="T906" s="9" t="s">
        <v>8326</v>
      </c>
    </row>
    <row r="907" spans="1:20" ht="43.2" x14ac:dyDescent="0.3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12">
        <f t="shared" si="58"/>
        <v>47812.239884259259</v>
      </c>
      <c r="L907" s="12">
        <f t="shared" si="59"/>
        <v>47872.239884259259</v>
      </c>
      <c r="M907" s="9" t="b">
        <v>0</v>
      </c>
      <c r="N907" s="9">
        <v>6</v>
      </c>
      <c r="O907" s="9" t="b">
        <v>0</v>
      </c>
      <c r="P907" s="4">
        <f t="shared" si="56"/>
        <v>3.0153846153846153E-2</v>
      </c>
      <c r="Q907" s="5">
        <f t="shared" si="57"/>
        <v>32.666666666666664</v>
      </c>
      <c r="R907" s="9" t="s">
        <v>8277</v>
      </c>
      <c r="S907" s="9" t="s">
        <v>8323</v>
      </c>
      <c r="T907" s="9" t="s">
        <v>8326</v>
      </c>
    </row>
    <row r="908" spans="1:20" ht="28.8" x14ac:dyDescent="0.3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12">
        <f t="shared" si="58"/>
        <v>48986.189699074072</v>
      </c>
      <c r="L908" s="12">
        <f t="shared" si="59"/>
        <v>49016.148032407407</v>
      </c>
      <c r="M908" s="9" t="b">
        <v>0</v>
      </c>
      <c r="N908" s="9">
        <v>0</v>
      </c>
      <c r="O908" s="9" t="b">
        <v>0</v>
      </c>
      <c r="P908" s="4">
        <f t="shared" si="56"/>
        <v>0</v>
      </c>
      <c r="Q908" s="5" t="e">
        <f t="shared" si="57"/>
        <v>#DIV/0!</v>
      </c>
      <c r="R908" s="9" t="s">
        <v>8277</v>
      </c>
      <c r="S908" s="9" t="s">
        <v>8323</v>
      </c>
      <c r="T908" s="9" t="s">
        <v>8326</v>
      </c>
    </row>
    <row r="909" spans="1:20" ht="28.8" x14ac:dyDescent="0.3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12">
        <f t="shared" si="58"/>
        <v>48072.192395833335</v>
      </c>
      <c r="L909" s="12">
        <f t="shared" si="59"/>
        <v>48102.192395833335</v>
      </c>
      <c r="M909" s="9" t="b">
        <v>0</v>
      </c>
      <c r="N909" s="9">
        <v>0</v>
      </c>
      <c r="O909" s="9" t="b">
        <v>0</v>
      </c>
      <c r="P909" s="4">
        <f t="shared" si="56"/>
        <v>0</v>
      </c>
      <c r="Q909" s="5" t="e">
        <f t="shared" si="57"/>
        <v>#DIV/0!</v>
      </c>
      <c r="R909" s="9" t="s">
        <v>8277</v>
      </c>
      <c r="S909" s="9" t="s">
        <v>8323</v>
      </c>
      <c r="T909" s="9" t="s">
        <v>8326</v>
      </c>
    </row>
    <row r="910" spans="1:20" ht="43.2" x14ac:dyDescent="0.3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12">
        <f t="shared" si="58"/>
        <v>47645.801562499997</v>
      </c>
      <c r="L910" s="12">
        <f t="shared" si="59"/>
        <v>47691.207638888889</v>
      </c>
      <c r="M910" s="9" t="b">
        <v>0</v>
      </c>
      <c r="N910" s="9">
        <v>0</v>
      </c>
      <c r="O910" s="9" t="b">
        <v>0</v>
      </c>
      <c r="P910" s="4">
        <f t="shared" si="56"/>
        <v>0</v>
      </c>
      <c r="Q910" s="5" t="e">
        <f t="shared" si="57"/>
        <v>#DIV/0!</v>
      </c>
      <c r="R910" s="9" t="s">
        <v>8277</v>
      </c>
      <c r="S910" s="9" t="s">
        <v>8323</v>
      </c>
      <c r="T910" s="9" t="s">
        <v>8326</v>
      </c>
    </row>
    <row r="911" spans="1:20" ht="43.2" x14ac:dyDescent="0.3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12">
        <f t="shared" si="58"/>
        <v>48386.69027777778</v>
      </c>
      <c r="L911" s="12">
        <f t="shared" si="59"/>
        <v>48418.166666666664</v>
      </c>
      <c r="M911" s="9" t="b">
        <v>0</v>
      </c>
      <c r="N911" s="9">
        <v>8</v>
      </c>
      <c r="O911" s="9" t="b">
        <v>0</v>
      </c>
      <c r="P911" s="4">
        <f t="shared" si="56"/>
        <v>3.2500000000000001E-2</v>
      </c>
      <c r="Q911" s="5">
        <f t="shared" si="57"/>
        <v>65</v>
      </c>
      <c r="R911" s="9" t="s">
        <v>8277</v>
      </c>
      <c r="S911" s="9" t="s">
        <v>8323</v>
      </c>
      <c r="T911" s="9" t="s">
        <v>8326</v>
      </c>
    </row>
    <row r="912" spans="1:20" ht="43.2" x14ac:dyDescent="0.3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12">
        <f t="shared" si="58"/>
        <v>50042.545358796298</v>
      </c>
      <c r="L912" s="12">
        <f t="shared" si="59"/>
        <v>50102.545358796298</v>
      </c>
      <c r="M912" s="9" t="b">
        <v>0</v>
      </c>
      <c r="N912" s="9">
        <v>5</v>
      </c>
      <c r="O912" s="9" t="b">
        <v>0</v>
      </c>
      <c r="P912" s="4">
        <f t="shared" si="56"/>
        <v>0.22363636363636363</v>
      </c>
      <c r="Q912" s="5">
        <f t="shared" si="57"/>
        <v>24.6</v>
      </c>
      <c r="R912" s="9" t="s">
        <v>8277</v>
      </c>
      <c r="S912" s="9" t="s">
        <v>8323</v>
      </c>
      <c r="T912" s="9" t="s">
        <v>8326</v>
      </c>
    </row>
    <row r="913" spans="1:20" ht="43.2" x14ac:dyDescent="0.3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12">
        <f t="shared" si="58"/>
        <v>48947.005150462966</v>
      </c>
      <c r="L913" s="12">
        <f t="shared" si="59"/>
        <v>48968.005150462966</v>
      </c>
      <c r="M913" s="9" t="b">
        <v>0</v>
      </c>
      <c r="N913" s="9">
        <v>0</v>
      </c>
      <c r="O913" s="9" t="b">
        <v>0</v>
      </c>
      <c r="P913" s="4">
        <f t="shared" si="56"/>
        <v>0</v>
      </c>
      <c r="Q913" s="5" t="e">
        <f t="shared" si="57"/>
        <v>#DIV/0!</v>
      </c>
      <c r="R913" s="9" t="s">
        <v>8277</v>
      </c>
      <c r="S913" s="9" t="s">
        <v>8323</v>
      </c>
      <c r="T913" s="9" t="s">
        <v>8326</v>
      </c>
    </row>
    <row r="914" spans="1:20" ht="43.2" x14ac:dyDescent="0.3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12">
        <f t="shared" si="58"/>
        <v>48499.109340277777</v>
      </c>
      <c r="L914" s="12">
        <f t="shared" si="59"/>
        <v>48559.151006944441</v>
      </c>
      <c r="M914" s="9" t="b">
        <v>0</v>
      </c>
      <c r="N914" s="9">
        <v>2</v>
      </c>
      <c r="O914" s="9" t="b">
        <v>0</v>
      </c>
      <c r="P914" s="4">
        <f t="shared" si="56"/>
        <v>8.5714285714285719E-3</v>
      </c>
      <c r="Q914" s="5">
        <f t="shared" si="57"/>
        <v>15</v>
      </c>
      <c r="R914" s="9" t="s">
        <v>8277</v>
      </c>
      <c r="S914" s="9" t="s">
        <v>8323</v>
      </c>
      <c r="T914" s="9" t="s">
        <v>8326</v>
      </c>
    </row>
    <row r="915" spans="1:20" ht="43.2" x14ac:dyDescent="0.3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12">
        <f t="shared" si="58"/>
        <v>48309.139108796298</v>
      </c>
      <c r="L915" s="12">
        <f t="shared" si="59"/>
        <v>48339.139108796298</v>
      </c>
      <c r="M915" s="9" t="b">
        <v>0</v>
      </c>
      <c r="N915" s="9">
        <v>24</v>
      </c>
      <c r="O915" s="9" t="b">
        <v>0</v>
      </c>
      <c r="P915" s="4">
        <f t="shared" si="56"/>
        <v>6.6066666666666662E-2</v>
      </c>
      <c r="Q915" s="5">
        <f t="shared" si="57"/>
        <v>82.583333333333329</v>
      </c>
      <c r="R915" s="9" t="s">
        <v>8277</v>
      </c>
      <c r="S915" s="9" t="s">
        <v>8323</v>
      </c>
      <c r="T915" s="9" t="s">
        <v>8326</v>
      </c>
    </row>
    <row r="916" spans="1:20" ht="43.2" x14ac:dyDescent="0.3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12">
        <f t="shared" si="58"/>
        <v>48421.763275462967</v>
      </c>
      <c r="L916" s="12">
        <f t="shared" si="59"/>
        <v>48451.763275462967</v>
      </c>
      <c r="M916" s="9" t="b">
        <v>0</v>
      </c>
      <c r="N916" s="9">
        <v>0</v>
      </c>
      <c r="O916" s="9" t="b">
        <v>0</v>
      </c>
      <c r="P916" s="4">
        <f t="shared" si="56"/>
        <v>0</v>
      </c>
      <c r="Q916" s="5" t="e">
        <f t="shared" si="57"/>
        <v>#DIV/0!</v>
      </c>
      <c r="R916" s="9" t="s">
        <v>8277</v>
      </c>
      <c r="S916" s="9" t="s">
        <v>8323</v>
      </c>
      <c r="T916" s="9" t="s">
        <v>8326</v>
      </c>
    </row>
    <row r="917" spans="1:20" ht="43.2" x14ac:dyDescent="0.3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12">
        <f t="shared" si="58"/>
        <v>48242.679560185185</v>
      </c>
      <c r="L917" s="12">
        <f t="shared" si="59"/>
        <v>48274.207638888889</v>
      </c>
      <c r="M917" s="9" t="b">
        <v>0</v>
      </c>
      <c r="N917" s="9">
        <v>9</v>
      </c>
      <c r="O917" s="9" t="b">
        <v>0</v>
      </c>
      <c r="P917" s="4">
        <f t="shared" si="56"/>
        <v>5.7692307692307696E-2</v>
      </c>
      <c r="Q917" s="5">
        <f t="shared" si="57"/>
        <v>41.666666666666664</v>
      </c>
      <c r="R917" s="9" t="s">
        <v>8277</v>
      </c>
      <c r="S917" s="9" t="s">
        <v>8323</v>
      </c>
      <c r="T917" s="9" t="s">
        <v>8326</v>
      </c>
    </row>
    <row r="918" spans="1:20" ht="43.2" x14ac:dyDescent="0.3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12">
        <f t="shared" si="58"/>
        <v>47739.853402777779</v>
      </c>
      <c r="L918" s="12">
        <f t="shared" si="59"/>
        <v>47778.208333333336</v>
      </c>
      <c r="M918" s="9" t="b">
        <v>0</v>
      </c>
      <c r="N918" s="9">
        <v>0</v>
      </c>
      <c r="O918" s="9" t="b">
        <v>0</v>
      </c>
      <c r="P918" s="4">
        <f t="shared" si="56"/>
        <v>0</v>
      </c>
      <c r="Q918" s="5" t="e">
        <f t="shared" si="57"/>
        <v>#DIV/0!</v>
      </c>
      <c r="R918" s="9" t="s">
        <v>8277</v>
      </c>
      <c r="S918" s="9" t="s">
        <v>8323</v>
      </c>
      <c r="T918" s="9" t="s">
        <v>8326</v>
      </c>
    </row>
    <row r="919" spans="1:20" ht="43.2" x14ac:dyDescent="0.3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12">
        <f t="shared" si="58"/>
        <v>49107.94363425926</v>
      </c>
      <c r="L919" s="12">
        <f t="shared" si="59"/>
        <v>49139.104166666664</v>
      </c>
      <c r="M919" s="9" t="b">
        <v>0</v>
      </c>
      <c r="N919" s="9">
        <v>1</v>
      </c>
      <c r="O919" s="9" t="b">
        <v>0</v>
      </c>
      <c r="P919" s="4">
        <f t="shared" si="56"/>
        <v>6.0000000000000001E-3</v>
      </c>
      <c r="Q919" s="5">
        <f t="shared" si="57"/>
        <v>30</v>
      </c>
      <c r="R919" s="9" t="s">
        <v>8277</v>
      </c>
      <c r="S919" s="9" t="s">
        <v>8323</v>
      </c>
      <c r="T919" s="9" t="s">
        <v>8326</v>
      </c>
    </row>
    <row r="920" spans="1:20" ht="43.2" x14ac:dyDescent="0.3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12">
        <f t="shared" si="58"/>
        <v>49249.916215277779</v>
      </c>
      <c r="L920" s="12">
        <f t="shared" si="59"/>
        <v>49279.957881944443</v>
      </c>
      <c r="M920" s="9" t="b">
        <v>0</v>
      </c>
      <c r="N920" s="9">
        <v>10</v>
      </c>
      <c r="O920" s="9" t="b">
        <v>0</v>
      </c>
      <c r="P920" s="4">
        <f t="shared" si="56"/>
        <v>5.0256410256410255E-2</v>
      </c>
      <c r="Q920" s="5">
        <f t="shared" si="57"/>
        <v>19.600000000000001</v>
      </c>
      <c r="R920" s="9" t="s">
        <v>8277</v>
      </c>
      <c r="S920" s="9" t="s">
        <v>8323</v>
      </c>
      <c r="T920" s="9" t="s">
        <v>8326</v>
      </c>
    </row>
    <row r="921" spans="1:20" x14ac:dyDescent="0.3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12">
        <f t="shared" si="58"/>
        <v>48532.641724537039</v>
      </c>
      <c r="L921" s="12">
        <f t="shared" si="59"/>
        <v>48567.641724537039</v>
      </c>
      <c r="M921" s="9" t="b">
        <v>0</v>
      </c>
      <c r="N921" s="9">
        <v>1</v>
      </c>
      <c r="O921" s="9" t="b">
        <v>0</v>
      </c>
      <c r="P921" s="4">
        <f t="shared" si="56"/>
        <v>5.0000000000000001E-3</v>
      </c>
      <c r="Q921" s="5">
        <f t="shared" si="57"/>
        <v>100</v>
      </c>
      <c r="R921" s="9" t="s">
        <v>8277</v>
      </c>
      <c r="S921" s="9" t="s">
        <v>8323</v>
      </c>
      <c r="T921" s="9" t="s">
        <v>8326</v>
      </c>
    </row>
    <row r="922" spans="1:20" ht="43.2" x14ac:dyDescent="0.3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12">
        <f t="shared" si="58"/>
        <v>48867.67155092593</v>
      </c>
      <c r="L922" s="12">
        <f t="shared" si="59"/>
        <v>48897.713217592594</v>
      </c>
      <c r="M922" s="9" t="b">
        <v>0</v>
      </c>
      <c r="N922" s="9">
        <v>0</v>
      </c>
      <c r="O922" s="9" t="b">
        <v>0</v>
      </c>
      <c r="P922" s="4">
        <f t="shared" si="56"/>
        <v>0</v>
      </c>
      <c r="Q922" s="5" t="e">
        <f t="shared" si="57"/>
        <v>#DIV/0!</v>
      </c>
      <c r="R922" s="9" t="s">
        <v>8277</v>
      </c>
      <c r="S922" s="9" t="s">
        <v>8323</v>
      </c>
      <c r="T922" s="9" t="s">
        <v>8326</v>
      </c>
    </row>
    <row r="923" spans="1:20" ht="43.2" x14ac:dyDescent="0.3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12">
        <f t="shared" si="58"/>
        <v>48152.171018518515</v>
      </c>
      <c r="L923" s="12">
        <f t="shared" si="59"/>
        <v>48194.212685185186</v>
      </c>
      <c r="M923" s="9" t="b">
        <v>0</v>
      </c>
      <c r="N923" s="9">
        <v>20</v>
      </c>
      <c r="O923" s="9" t="b">
        <v>0</v>
      </c>
      <c r="P923" s="4">
        <f t="shared" si="56"/>
        <v>0.309</v>
      </c>
      <c r="Q923" s="5">
        <f t="shared" si="57"/>
        <v>231.75</v>
      </c>
      <c r="R923" s="9" t="s">
        <v>8277</v>
      </c>
      <c r="S923" s="9" t="s">
        <v>8323</v>
      </c>
      <c r="T923" s="9" t="s">
        <v>8326</v>
      </c>
    </row>
    <row r="924" spans="1:20" ht="43.2" x14ac:dyDescent="0.3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12">
        <f t="shared" si="58"/>
        <v>49183.530011574076</v>
      </c>
      <c r="L924" s="12">
        <f t="shared" si="59"/>
        <v>49218.530011574076</v>
      </c>
      <c r="M924" s="9" t="b">
        <v>0</v>
      </c>
      <c r="N924" s="9">
        <v>30</v>
      </c>
      <c r="O924" s="9" t="b">
        <v>0</v>
      </c>
      <c r="P924" s="4">
        <f t="shared" si="56"/>
        <v>0.21037037037037037</v>
      </c>
      <c r="Q924" s="5">
        <f t="shared" si="57"/>
        <v>189.33333333333334</v>
      </c>
      <c r="R924" s="9" t="s">
        <v>8277</v>
      </c>
      <c r="S924" s="9" t="s">
        <v>8323</v>
      </c>
      <c r="T924" s="9" t="s">
        <v>8326</v>
      </c>
    </row>
    <row r="925" spans="1:20" ht="43.2" x14ac:dyDescent="0.3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12">
        <f t="shared" si="58"/>
        <v>49239.959756944445</v>
      </c>
      <c r="L925" s="12">
        <f t="shared" si="59"/>
        <v>49270.001423611116</v>
      </c>
      <c r="M925" s="9" t="b">
        <v>0</v>
      </c>
      <c r="N925" s="9">
        <v>6</v>
      </c>
      <c r="O925" s="9" t="b">
        <v>0</v>
      </c>
      <c r="P925" s="4">
        <f t="shared" si="56"/>
        <v>2.1999999999999999E-2</v>
      </c>
      <c r="Q925" s="5">
        <f t="shared" si="57"/>
        <v>55</v>
      </c>
      <c r="R925" s="9" t="s">
        <v>8277</v>
      </c>
      <c r="S925" s="9" t="s">
        <v>8323</v>
      </c>
      <c r="T925" s="9" t="s">
        <v>8326</v>
      </c>
    </row>
    <row r="926" spans="1:20" ht="43.2" x14ac:dyDescent="0.3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12">
        <f t="shared" si="58"/>
        <v>48593.942928240744</v>
      </c>
      <c r="L926" s="12">
        <f t="shared" si="59"/>
        <v>48623.942928240744</v>
      </c>
      <c r="M926" s="9" t="b">
        <v>0</v>
      </c>
      <c r="N926" s="9">
        <v>15</v>
      </c>
      <c r="O926" s="9" t="b">
        <v>0</v>
      </c>
      <c r="P926" s="4">
        <f t="shared" si="56"/>
        <v>0.109</v>
      </c>
      <c r="Q926" s="5">
        <f t="shared" si="57"/>
        <v>21.8</v>
      </c>
      <c r="R926" s="9" t="s">
        <v>8277</v>
      </c>
      <c r="S926" s="9" t="s">
        <v>8323</v>
      </c>
      <c r="T926" s="9" t="s">
        <v>8326</v>
      </c>
    </row>
    <row r="927" spans="1:20" ht="43.2" x14ac:dyDescent="0.3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12">
        <f t="shared" si="58"/>
        <v>48880.880914351852</v>
      </c>
      <c r="L927" s="12">
        <f t="shared" si="59"/>
        <v>48910.922581018516</v>
      </c>
      <c r="M927" s="9" t="b">
        <v>0</v>
      </c>
      <c r="N927" s="9">
        <v>5</v>
      </c>
      <c r="O927" s="9" t="b">
        <v>0</v>
      </c>
      <c r="P927" s="4">
        <f t="shared" si="56"/>
        <v>2.6666666666666668E-2</v>
      </c>
      <c r="Q927" s="5">
        <f t="shared" si="57"/>
        <v>32</v>
      </c>
      <c r="R927" s="9" t="s">
        <v>8277</v>
      </c>
      <c r="S927" s="9" t="s">
        <v>8323</v>
      </c>
      <c r="T927" s="9" t="s">
        <v>8326</v>
      </c>
    </row>
    <row r="928" spans="1:20" ht="43.2" x14ac:dyDescent="0.3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12">
        <f t="shared" si="58"/>
        <v>47643.02002314815</v>
      </c>
      <c r="L928" s="12">
        <f t="shared" si="59"/>
        <v>47672.944444444445</v>
      </c>
      <c r="M928" s="9" t="b">
        <v>0</v>
      </c>
      <c r="N928" s="9">
        <v>0</v>
      </c>
      <c r="O928" s="9" t="b">
        <v>0</v>
      </c>
      <c r="P928" s="4">
        <f t="shared" si="56"/>
        <v>0</v>
      </c>
      <c r="Q928" s="5" t="e">
        <f t="shared" si="57"/>
        <v>#DIV/0!</v>
      </c>
      <c r="R928" s="9" t="s">
        <v>8277</v>
      </c>
      <c r="S928" s="9" t="s">
        <v>8323</v>
      </c>
      <c r="T928" s="9" t="s">
        <v>8326</v>
      </c>
    </row>
    <row r="929" spans="1:20" ht="28.8" x14ac:dyDescent="0.3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12">
        <f t="shared" si="58"/>
        <v>48318.822858796295</v>
      </c>
      <c r="L929" s="12">
        <f t="shared" si="59"/>
        <v>48348.822858796295</v>
      </c>
      <c r="M929" s="9" t="b">
        <v>0</v>
      </c>
      <c r="N929" s="9">
        <v>0</v>
      </c>
      <c r="O929" s="9" t="b">
        <v>0</v>
      </c>
      <c r="P929" s="4">
        <f t="shared" si="56"/>
        <v>0</v>
      </c>
      <c r="Q929" s="5" t="e">
        <f t="shared" si="57"/>
        <v>#DIV/0!</v>
      </c>
      <c r="R929" s="9" t="s">
        <v>8277</v>
      </c>
      <c r="S929" s="9" t="s">
        <v>8323</v>
      </c>
      <c r="T929" s="9" t="s">
        <v>8326</v>
      </c>
    </row>
    <row r="930" spans="1:20" ht="43.2" x14ac:dyDescent="0.3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12">
        <f t="shared" si="58"/>
        <v>48485.86241898148</v>
      </c>
      <c r="L930" s="12">
        <f t="shared" si="59"/>
        <v>48536</v>
      </c>
      <c r="M930" s="9" t="b">
        <v>0</v>
      </c>
      <c r="N930" s="9">
        <v>28</v>
      </c>
      <c r="O930" s="9" t="b">
        <v>0</v>
      </c>
      <c r="P930" s="4">
        <f t="shared" si="56"/>
        <v>0.10862068965517241</v>
      </c>
      <c r="Q930" s="5">
        <f t="shared" si="57"/>
        <v>56.25</v>
      </c>
      <c r="R930" s="9" t="s">
        <v>8277</v>
      </c>
      <c r="S930" s="9" t="s">
        <v>8323</v>
      </c>
      <c r="T930" s="9" t="s">
        <v>8326</v>
      </c>
    </row>
    <row r="931" spans="1:20" ht="43.2" x14ac:dyDescent="0.3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12">
        <f t="shared" si="58"/>
        <v>48283.238067129627</v>
      </c>
      <c r="L931" s="12">
        <f t="shared" si="59"/>
        <v>48313.196400462963</v>
      </c>
      <c r="M931" s="9" t="b">
        <v>0</v>
      </c>
      <c r="N931" s="9">
        <v>0</v>
      </c>
      <c r="O931" s="9" t="b">
        <v>0</v>
      </c>
      <c r="P931" s="4">
        <f t="shared" si="56"/>
        <v>0</v>
      </c>
      <c r="Q931" s="5" t="e">
        <f t="shared" si="57"/>
        <v>#DIV/0!</v>
      </c>
      <c r="R931" s="9" t="s">
        <v>8277</v>
      </c>
      <c r="S931" s="9" t="s">
        <v>8323</v>
      </c>
      <c r="T931" s="9" t="s">
        <v>8326</v>
      </c>
    </row>
    <row r="932" spans="1:20" ht="43.2" x14ac:dyDescent="0.3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12">
        <f t="shared" si="58"/>
        <v>47617.915578703702</v>
      </c>
      <c r="L932" s="12">
        <f t="shared" si="59"/>
        <v>47659.897222222222</v>
      </c>
      <c r="M932" s="9" t="b">
        <v>0</v>
      </c>
      <c r="N932" s="9">
        <v>5</v>
      </c>
      <c r="O932" s="9" t="b">
        <v>0</v>
      </c>
      <c r="P932" s="4">
        <f t="shared" si="56"/>
        <v>0.38333333333333336</v>
      </c>
      <c r="Q932" s="5">
        <f t="shared" si="57"/>
        <v>69</v>
      </c>
      <c r="R932" s="9" t="s">
        <v>8277</v>
      </c>
      <c r="S932" s="9" t="s">
        <v>8323</v>
      </c>
      <c r="T932" s="9" t="s">
        <v>8326</v>
      </c>
    </row>
    <row r="933" spans="1:20" ht="43.2" x14ac:dyDescent="0.3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12">
        <f t="shared" si="58"/>
        <v>48985.359976851854</v>
      </c>
      <c r="L933" s="12">
        <f t="shared" si="59"/>
        <v>49019.916666666664</v>
      </c>
      <c r="M933" s="9" t="b">
        <v>0</v>
      </c>
      <c r="N933" s="9">
        <v>7</v>
      </c>
      <c r="O933" s="9" t="b">
        <v>0</v>
      </c>
      <c r="P933" s="4">
        <f t="shared" si="56"/>
        <v>6.5500000000000003E-2</v>
      </c>
      <c r="Q933" s="5">
        <f t="shared" si="57"/>
        <v>18.714285714285715</v>
      </c>
      <c r="R933" s="9" t="s">
        <v>8277</v>
      </c>
      <c r="S933" s="9" t="s">
        <v>8323</v>
      </c>
      <c r="T933" s="9" t="s">
        <v>8326</v>
      </c>
    </row>
    <row r="934" spans="1:20" ht="28.8" x14ac:dyDescent="0.3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12">
        <f t="shared" si="58"/>
        <v>48615.969270833331</v>
      </c>
      <c r="L934" s="12">
        <f t="shared" si="59"/>
        <v>48660.927604166667</v>
      </c>
      <c r="M934" s="9" t="b">
        <v>0</v>
      </c>
      <c r="N934" s="9">
        <v>30</v>
      </c>
      <c r="O934" s="9" t="b">
        <v>0</v>
      </c>
      <c r="P934" s="4">
        <f t="shared" si="56"/>
        <v>0.14536842105263159</v>
      </c>
      <c r="Q934" s="5">
        <f t="shared" si="57"/>
        <v>46.033333333333331</v>
      </c>
      <c r="R934" s="9" t="s">
        <v>8277</v>
      </c>
      <c r="S934" s="9" t="s">
        <v>8323</v>
      </c>
      <c r="T934" s="9" t="s">
        <v>8326</v>
      </c>
    </row>
    <row r="935" spans="1:20" ht="43.2" x14ac:dyDescent="0.3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12">
        <f t="shared" si="58"/>
        <v>49016.169085648151</v>
      </c>
      <c r="L935" s="12">
        <f t="shared" si="59"/>
        <v>49076.169085648151</v>
      </c>
      <c r="M935" s="9" t="b">
        <v>0</v>
      </c>
      <c r="N935" s="9">
        <v>2</v>
      </c>
      <c r="O935" s="9" t="b">
        <v>0</v>
      </c>
      <c r="P935" s="4">
        <f t="shared" si="56"/>
        <v>0.06</v>
      </c>
      <c r="Q935" s="5">
        <f t="shared" si="57"/>
        <v>60</v>
      </c>
      <c r="R935" s="9" t="s">
        <v>8277</v>
      </c>
      <c r="S935" s="9" t="s">
        <v>8323</v>
      </c>
      <c r="T935" s="9" t="s">
        <v>8326</v>
      </c>
    </row>
    <row r="936" spans="1:20" ht="43.2" x14ac:dyDescent="0.3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12">
        <f t="shared" si="58"/>
        <v>49038.737083333333</v>
      </c>
      <c r="L936" s="12">
        <f t="shared" si="59"/>
        <v>49068.25</v>
      </c>
      <c r="M936" s="9" t="b">
        <v>0</v>
      </c>
      <c r="N936" s="9">
        <v>30</v>
      </c>
      <c r="O936" s="9" t="b">
        <v>0</v>
      </c>
      <c r="P936" s="4">
        <f t="shared" si="56"/>
        <v>0.30399999999999999</v>
      </c>
      <c r="Q936" s="5">
        <f t="shared" si="57"/>
        <v>50.666666666666664</v>
      </c>
      <c r="R936" s="9" t="s">
        <v>8277</v>
      </c>
      <c r="S936" s="9" t="s">
        <v>8323</v>
      </c>
      <c r="T936" s="9" t="s">
        <v>8326</v>
      </c>
    </row>
    <row r="937" spans="1:20" ht="43.2" x14ac:dyDescent="0.3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12">
        <f t="shared" si="58"/>
        <v>49673.333668981482</v>
      </c>
      <c r="L937" s="12">
        <f t="shared" si="59"/>
        <v>49703.333668981482</v>
      </c>
      <c r="M937" s="9" t="b">
        <v>0</v>
      </c>
      <c r="N937" s="9">
        <v>2</v>
      </c>
      <c r="O937" s="9" t="b">
        <v>0</v>
      </c>
      <c r="P937" s="4">
        <f t="shared" si="56"/>
        <v>1.4285714285714285E-2</v>
      </c>
      <c r="Q937" s="5">
        <f t="shared" si="57"/>
        <v>25</v>
      </c>
      <c r="R937" s="9" t="s">
        <v>8277</v>
      </c>
      <c r="S937" s="9" t="s">
        <v>8323</v>
      </c>
      <c r="T937" s="9" t="s">
        <v>8326</v>
      </c>
    </row>
    <row r="938" spans="1:20" ht="43.2" x14ac:dyDescent="0.3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12">
        <f t="shared" si="58"/>
        <v>48188.024178240739</v>
      </c>
      <c r="L938" s="12">
        <f t="shared" si="59"/>
        <v>48231.833333333336</v>
      </c>
      <c r="M938" s="9" t="b">
        <v>0</v>
      </c>
      <c r="N938" s="9">
        <v>0</v>
      </c>
      <c r="O938" s="9" t="b">
        <v>0</v>
      </c>
      <c r="P938" s="4">
        <f t="shared" si="56"/>
        <v>0</v>
      </c>
      <c r="Q938" s="5" t="e">
        <f t="shared" si="57"/>
        <v>#DIV/0!</v>
      </c>
      <c r="R938" s="9" t="s">
        <v>8277</v>
      </c>
      <c r="S938" s="9" t="s">
        <v>8323</v>
      </c>
      <c r="T938" s="9" t="s">
        <v>8326</v>
      </c>
    </row>
    <row r="939" spans="1:20" ht="43.2" x14ac:dyDescent="0.3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12">
        <f t="shared" si="58"/>
        <v>48856.798113425924</v>
      </c>
      <c r="L939" s="12">
        <f t="shared" si="59"/>
        <v>48886.839780092596</v>
      </c>
      <c r="M939" s="9" t="b">
        <v>0</v>
      </c>
      <c r="N939" s="9">
        <v>2</v>
      </c>
      <c r="O939" s="9" t="b">
        <v>0</v>
      </c>
      <c r="P939" s="4">
        <f t="shared" si="56"/>
        <v>1.1428571428571429E-2</v>
      </c>
      <c r="Q939" s="5">
        <f t="shared" si="57"/>
        <v>20</v>
      </c>
      <c r="R939" s="9" t="s">
        <v>8277</v>
      </c>
      <c r="S939" s="9" t="s">
        <v>8323</v>
      </c>
      <c r="T939" s="9" t="s">
        <v>8326</v>
      </c>
    </row>
    <row r="940" spans="1:20" ht="43.2" x14ac:dyDescent="0.3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12">
        <f t="shared" si="58"/>
        <v>48429.479722222226</v>
      </c>
      <c r="L940" s="12">
        <f t="shared" si="59"/>
        <v>48459.479722222226</v>
      </c>
      <c r="M940" s="9" t="b">
        <v>0</v>
      </c>
      <c r="N940" s="9">
        <v>1</v>
      </c>
      <c r="O940" s="9" t="b">
        <v>0</v>
      </c>
      <c r="P940" s="4">
        <f t="shared" si="56"/>
        <v>3.5714285714285713E-3</v>
      </c>
      <c r="Q940" s="5">
        <f t="shared" si="57"/>
        <v>25</v>
      </c>
      <c r="R940" s="9" t="s">
        <v>8277</v>
      </c>
      <c r="S940" s="9" t="s">
        <v>8323</v>
      </c>
      <c r="T940" s="9" t="s">
        <v>8326</v>
      </c>
    </row>
    <row r="941" spans="1:20" ht="43.2" x14ac:dyDescent="0.3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12">
        <f t="shared" si="58"/>
        <v>48721.763171296298</v>
      </c>
      <c r="L941" s="12">
        <f t="shared" si="59"/>
        <v>48760.831944444442</v>
      </c>
      <c r="M941" s="9" t="b">
        <v>0</v>
      </c>
      <c r="N941" s="9">
        <v>2</v>
      </c>
      <c r="O941" s="9" t="b">
        <v>0</v>
      </c>
      <c r="P941" s="4">
        <f t="shared" si="56"/>
        <v>1.4545454545454545E-2</v>
      </c>
      <c r="Q941" s="5">
        <f t="shared" si="57"/>
        <v>20</v>
      </c>
      <c r="R941" s="9" t="s">
        <v>8277</v>
      </c>
      <c r="S941" s="9" t="s">
        <v>8323</v>
      </c>
      <c r="T941" s="9" t="s">
        <v>8326</v>
      </c>
    </row>
    <row r="942" spans="1:20" ht="43.2" x14ac:dyDescent="0.3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12">
        <f t="shared" si="58"/>
        <v>49487.008402777778</v>
      </c>
      <c r="L942" s="12">
        <f t="shared" si="59"/>
        <v>49532.008402777778</v>
      </c>
      <c r="M942" s="9" t="b">
        <v>0</v>
      </c>
      <c r="N942" s="9">
        <v>14</v>
      </c>
      <c r="O942" s="9" t="b">
        <v>0</v>
      </c>
      <c r="P942" s="4">
        <f t="shared" si="56"/>
        <v>0.17155555555555554</v>
      </c>
      <c r="Q942" s="5">
        <f t="shared" si="57"/>
        <v>110.28571428571429</v>
      </c>
      <c r="R942" s="9" t="s">
        <v>8272</v>
      </c>
      <c r="S942" s="9" t="s">
        <v>8317</v>
      </c>
      <c r="T942" s="9" t="s">
        <v>8319</v>
      </c>
    </row>
    <row r="943" spans="1:20" ht="43.2" x14ac:dyDescent="0.3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12">
        <f t="shared" si="58"/>
        <v>50051.096585648149</v>
      </c>
      <c r="L943" s="12">
        <f t="shared" si="59"/>
        <v>50081.096585648149</v>
      </c>
      <c r="M943" s="9" t="b">
        <v>0</v>
      </c>
      <c r="N943" s="9">
        <v>31</v>
      </c>
      <c r="O943" s="9" t="b">
        <v>0</v>
      </c>
      <c r="P943" s="4">
        <f t="shared" si="56"/>
        <v>2.3220000000000001E-2</v>
      </c>
      <c r="Q943" s="5">
        <f t="shared" si="57"/>
        <v>37.451612903225808</v>
      </c>
      <c r="R943" s="9" t="s">
        <v>8272</v>
      </c>
      <c r="S943" s="9" t="s">
        <v>8317</v>
      </c>
      <c r="T943" s="9" t="s">
        <v>8319</v>
      </c>
    </row>
    <row r="944" spans="1:20" ht="43.2" x14ac:dyDescent="0.3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12">
        <f t="shared" si="58"/>
        <v>49687.843287037031</v>
      </c>
      <c r="L944" s="12">
        <f t="shared" si="59"/>
        <v>49723.843287037031</v>
      </c>
      <c r="M944" s="9" t="b">
        <v>0</v>
      </c>
      <c r="N944" s="9">
        <v>16</v>
      </c>
      <c r="O944" s="9" t="b">
        <v>0</v>
      </c>
      <c r="P944" s="4">
        <f t="shared" si="56"/>
        <v>8.9066666666666669E-2</v>
      </c>
      <c r="Q944" s="5">
        <f t="shared" si="57"/>
        <v>41.75</v>
      </c>
      <c r="R944" s="9" t="s">
        <v>8272</v>
      </c>
      <c r="S944" s="9" t="s">
        <v>8317</v>
      </c>
      <c r="T944" s="9" t="s">
        <v>8319</v>
      </c>
    </row>
    <row r="945" spans="1:20" ht="28.8" x14ac:dyDescent="0.3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12">
        <f t="shared" si="58"/>
        <v>49978.66788194445</v>
      </c>
      <c r="L945" s="12">
        <f t="shared" si="59"/>
        <v>50008.709548611107</v>
      </c>
      <c r="M945" s="9" t="b">
        <v>0</v>
      </c>
      <c r="N945" s="9">
        <v>12</v>
      </c>
      <c r="O945" s="9" t="b">
        <v>0</v>
      </c>
      <c r="P945" s="4">
        <f t="shared" si="56"/>
        <v>9.633333333333334E-2</v>
      </c>
      <c r="Q945" s="5">
        <f t="shared" si="57"/>
        <v>24.083333333333332</v>
      </c>
      <c r="R945" s="9" t="s">
        <v>8272</v>
      </c>
      <c r="S945" s="9" t="s">
        <v>8317</v>
      </c>
      <c r="T945" s="9" t="s">
        <v>8319</v>
      </c>
    </row>
    <row r="946" spans="1:20" ht="43.2" x14ac:dyDescent="0.3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12">
        <f t="shared" si="58"/>
        <v>49749.583912037036</v>
      </c>
      <c r="L946" s="12">
        <f t="shared" si="59"/>
        <v>49783.583333333328</v>
      </c>
      <c r="M946" s="9" t="b">
        <v>0</v>
      </c>
      <c r="N946" s="9">
        <v>96</v>
      </c>
      <c r="O946" s="9" t="b">
        <v>0</v>
      </c>
      <c r="P946" s="4">
        <f t="shared" si="56"/>
        <v>0.13325999999999999</v>
      </c>
      <c r="Q946" s="5">
        <f t="shared" si="57"/>
        <v>69.40625</v>
      </c>
      <c r="R946" s="9" t="s">
        <v>8272</v>
      </c>
      <c r="S946" s="9" t="s">
        <v>8317</v>
      </c>
      <c r="T946" s="9" t="s">
        <v>8319</v>
      </c>
    </row>
    <row r="947" spans="1:20" ht="43.2" x14ac:dyDescent="0.3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12">
        <f t="shared" si="58"/>
        <v>50037.872986111113</v>
      </c>
      <c r="L947" s="12">
        <f t="shared" si="59"/>
        <v>50089.999305555553</v>
      </c>
      <c r="M947" s="9" t="b">
        <v>0</v>
      </c>
      <c r="N947" s="9">
        <v>16</v>
      </c>
      <c r="O947" s="9" t="b">
        <v>0</v>
      </c>
      <c r="P947" s="4">
        <f t="shared" si="56"/>
        <v>2.4840000000000001E-2</v>
      </c>
      <c r="Q947" s="5">
        <f t="shared" si="57"/>
        <v>155.25</v>
      </c>
      <c r="R947" s="9" t="s">
        <v>8272</v>
      </c>
      <c r="S947" s="9" t="s">
        <v>8317</v>
      </c>
      <c r="T947" s="9" t="s">
        <v>8319</v>
      </c>
    </row>
    <row r="948" spans="1:20" ht="28.8" x14ac:dyDescent="0.3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12">
        <f t="shared" si="58"/>
        <v>49897.750555555554</v>
      </c>
      <c r="L948" s="12">
        <f t="shared" si="59"/>
        <v>49927.750555555554</v>
      </c>
      <c r="M948" s="9" t="b">
        <v>0</v>
      </c>
      <c r="N948" s="9">
        <v>5</v>
      </c>
      <c r="O948" s="9" t="b">
        <v>0</v>
      </c>
      <c r="P948" s="4">
        <f t="shared" si="56"/>
        <v>1.9066666666666666E-2</v>
      </c>
      <c r="Q948" s="5">
        <f t="shared" si="57"/>
        <v>57.2</v>
      </c>
      <c r="R948" s="9" t="s">
        <v>8272</v>
      </c>
      <c r="S948" s="9" t="s">
        <v>8317</v>
      </c>
      <c r="T948" s="9" t="s">
        <v>8319</v>
      </c>
    </row>
    <row r="949" spans="1:20" ht="43.2" x14ac:dyDescent="0.3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12">
        <f t="shared" si="58"/>
        <v>49796.781319444446</v>
      </c>
      <c r="L949" s="12">
        <f t="shared" si="59"/>
        <v>49856.781319444446</v>
      </c>
      <c r="M949" s="9" t="b">
        <v>0</v>
      </c>
      <c r="N949" s="9">
        <v>0</v>
      </c>
      <c r="O949" s="9" t="b">
        <v>0</v>
      </c>
      <c r="P949" s="4">
        <f t="shared" si="56"/>
        <v>0</v>
      </c>
      <c r="Q949" s="5" t="e">
        <f t="shared" si="57"/>
        <v>#DIV/0!</v>
      </c>
      <c r="R949" s="9" t="s">
        <v>8272</v>
      </c>
      <c r="S949" s="9" t="s">
        <v>8317</v>
      </c>
      <c r="T949" s="9" t="s">
        <v>8319</v>
      </c>
    </row>
    <row r="950" spans="1:20" ht="43.2" x14ac:dyDescent="0.3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12">
        <f t="shared" si="58"/>
        <v>49716.828287037039</v>
      </c>
      <c r="L950" s="12">
        <f t="shared" si="59"/>
        <v>49746.828287037039</v>
      </c>
      <c r="M950" s="9" t="b">
        <v>0</v>
      </c>
      <c r="N950" s="9">
        <v>8</v>
      </c>
      <c r="O950" s="9" t="b">
        <v>0</v>
      </c>
      <c r="P950" s="4">
        <f t="shared" si="56"/>
        <v>0.12</v>
      </c>
      <c r="Q950" s="5">
        <f t="shared" si="57"/>
        <v>60</v>
      </c>
      <c r="R950" s="9" t="s">
        <v>8272</v>
      </c>
      <c r="S950" s="9" t="s">
        <v>8317</v>
      </c>
      <c r="T950" s="9" t="s">
        <v>8319</v>
      </c>
    </row>
    <row r="951" spans="1:20" ht="43.2" x14ac:dyDescent="0.3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12">
        <f t="shared" si="58"/>
        <v>49666.043703703705</v>
      </c>
      <c r="L951" s="12">
        <f t="shared" si="59"/>
        <v>49726.043703703705</v>
      </c>
      <c r="M951" s="9" t="b">
        <v>0</v>
      </c>
      <c r="N951" s="9">
        <v>7</v>
      </c>
      <c r="O951" s="9" t="b">
        <v>0</v>
      </c>
      <c r="P951" s="4">
        <f t="shared" si="56"/>
        <v>1.3650000000000001E-2</v>
      </c>
      <c r="Q951" s="5">
        <f t="shared" si="57"/>
        <v>39</v>
      </c>
      <c r="R951" s="9" t="s">
        <v>8272</v>
      </c>
      <c r="S951" s="9" t="s">
        <v>8317</v>
      </c>
      <c r="T951" s="9" t="s">
        <v>8319</v>
      </c>
    </row>
    <row r="952" spans="1:20" ht="43.2" x14ac:dyDescent="0.3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12">
        <f t="shared" si="58"/>
        <v>49661.750706018516</v>
      </c>
      <c r="L952" s="12">
        <f t="shared" si="59"/>
        <v>49691.750706018516</v>
      </c>
      <c r="M952" s="9" t="b">
        <v>0</v>
      </c>
      <c r="N952" s="9">
        <v>24</v>
      </c>
      <c r="O952" s="9" t="b">
        <v>0</v>
      </c>
      <c r="P952" s="4">
        <f t="shared" si="56"/>
        <v>0.28039999999999998</v>
      </c>
      <c r="Q952" s="5">
        <f t="shared" si="57"/>
        <v>58.416666666666664</v>
      </c>
      <c r="R952" s="9" t="s">
        <v>8272</v>
      </c>
      <c r="S952" s="9" t="s">
        <v>8317</v>
      </c>
      <c r="T952" s="9" t="s">
        <v>8319</v>
      </c>
    </row>
    <row r="953" spans="1:20" x14ac:dyDescent="0.3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12">
        <f t="shared" si="58"/>
        <v>49785.653611111105</v>
      </c>
      <c r="L953" s="12">
        <f t="shared" si="59"/>
        <v>49830.653611111105</v>
      </c>
      <c r="M953" s="9" t="b">
        <v>0</v>
      </c>
      <c r="N953" s="9">
        <v>121</v>
      </c>
      <c r="O953" s="9" t="b">
        <v>0</v>
      </c>
      <c r="P953" s="4">
        <f t="shared" si="56"/>
        <v>0.38390000000000002</v>
      </c>
      <c r="Q953" s="5">
        <f t="shared" si="57"/>
        <v>158.63636363636363</v>
      </c>
      <c r="R953" s="9" t="s">
        <v>8272</v>
      </c>
      <c r="S953" s="9" t="s">
        <v>8317</v>
      </c>
      <c r="T953" s="9" t="s">
        <v>8319</v>
      </c>
    </row>
    <row r="954" spans="1:20" ht="28.8" x14ac:dyDescent="0.3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12">
        <f t="shared" si="58"/>
        <v>49967.613564814819</v>
      </c>
      <c r="L954" s="12">
        <f t="shared" si="59"/>
        <v>49997.655231481483</v>
      </c>
      <c r="M954" s="9" t="b">
        <v>0</v>
      </c>
      <c r="N954" s="9">
        <v>196</v>
      </c>
      <c r="O954" s="9" t="b">
        <v>0</v>
      </c>
      <c r="P954" s="4">
        <f t="shared" si="56"/>
        <v>0.39942857142857141</v>
      </c>
      <c r="Q954" s="5">
        <f t="shared" si="57"/>
        <v>99.857142857142861</v>
      </c>
      <c r="R954" s="9" t="s">
        <v>8272</v>
      </c>
      <c r="S954" s="9" t="s">
        <v>8317</v>
      </c>
      <c r="T954" s="9" t="s">
        <v>8319</v>
      </c>
    </row>
    <row r="955" spans="1:20" ht="43.2" x14ac:dyDescent="0.3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12">
        <f t="shared" si="58"/>
        <v>49304.164340277777</v>
      </c>
      <c r="L955" s="12">
        <f t="shared" si="59"/>
        <v>49334.164340277777</v>
      </c>
      <c r="M955" s="9" t="b">
        <v>0</v>
      </c>
      <c r="N955" s="9">
        <v>5</v>
      </c>
      <c r="O955" s="9" t="b">
        <v>0</v>
      </c>
      <c r="P955" s="4">
        <f t="shared" si="56"/>
        <v>8.3999999999999995E-3</v>
      </c>
      <c r="Q955" s="5">
        <f t="shared" si="57"/>
        <v>25.2</v>
      </c>
      <c r="R955" s="9" t="s">
        <v>8272</v>
      </c>
      <c r="S955" s="9" t="s">
        <v>8317</v>
      </c>
      <c r="T955" s="9" t="s">
        <v>8319</v>
      </c>
    </row>
    <row r="956" spans="1:20" ht="43.2" x14ac:dyDescent="0.3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12">
        <f t="shared" si="58"/>
        <v>49499.833784722221</v>
      </c>
      <c r="L956" s="12">
        <f t="shared" si="59"/>
        <v>49541.833784722221</v>
      </c>
      <c r="M956" s="9" t="b">
        <v>0</v>
      </c>
      <c r="N956" s="9">
        <v>73</v>
      </c>
      <c r="O956" s="9" t="b">
        <v>0</v>
      </c>
      <c r="P956" s="4">
        <f t="shared" si="56"/>
        <v>0.43406666666666666</v>
      </c>
      <c r="Q956" s="5">
        <f t="shared" si="57"/>
        <v>89.191780821917803</v>
      </c>
      <c r="R956" s="9" t="s">
        <v>8272</v>
      </c>
      <c r="S956" s="9" t="s">
        <v>8317</v>
      </c>
      <c r="T956" s="9" t="s">
        <v>8319</v>
      </c>
    </row>
    <row r="957" spans="1:20" ht="43.2" x14ac:dyDescent="0.3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12">
        <f t="shared" si="58"/>
        <v>49891.295138888891</v>
      </c>
      <c r="L957" s="12">
        <f t="shared" si="59"/>
        <v>49931.295138888891</v>
      </c>
      <c r="M957" s="9" t="b">
        <v>0</v>
      </c>
      <c r="N957" s="9">
        <v>93</v>
      </c>
      <c r="O957" s="9" t="b">
        <v>0</v>
      </c>
      <c r="P957" s="4">
        <f t="shared" si="56"/>
        <v>5.6613333333333335E-2</v>
      </c>
      <c r="Q957" s="5">
        <f t="shared" si="57"/>
        <v>182.6236559139785</v>
      </c>
      <c r="R957" s="9" t="s">
        <v>8272</v>
      </c>
      <c r="S957" s="9" t="s">
        <v>8317</v>
      </c>
      <c r="T957" s="9" t="s">
        <v>8319</v>
      </c>
    </row>
    <row r="958" spans="1:20" ht="57.6" x14ac:dyDescent="0.3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12">
        <f t="shared" si="58"/>
        <v>49365.913877314815</v>
      </c>
      <c r="L958" s="12">
        <f t="shared" si="59"/>
        <v>49425.872210648144</v>
      </c>
      <c r="M958" s="9" t="b">
        <v>0</v>
      </c>
      <c r="N958" s="9">
        <v>17</v>
      </c>
      <c r="O958" s="9" t="b">
        <v>0</v>
      </c>
      <c r="P958" s="4">
        <f t="shared" si="56"/>
        <v>1.7219999999999999E-2</v>
      </c>
      <c r="Q958" s="5">
        <f t="shared" si="57"/>
        <v>50.647058823529413</v>
      </c>
      <c r="R958" s="9" t="s">
        <v>8272</v>
      </c>
      <c r="S958" s="9" t="s">
        <v>8317</v>
      </c>
      <c r="T958" s="9" t="s">
        <v>8319</v>
      </c>
    </row>
    <row r="959" spans="1:20" ht="28.8" x14ac:dyDescent="0.3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12">
        <f t="shared" si="58"/>
        <v>49965.552465277782</v>
      </c>
      <c r="L959" s="12">
        <f t="shared" si="59"/>
        <v>49996.594131944439</v>
      </c>
      <c r="M959" s="9" t="b">
        <v>0</v>
      </c>
      <c r="N959" s="9">
        <v>7</v>
      </c>
      <c r="O959" s="9" t="b">
        <v>0</v>
      </c>
      <c r="P959" s="4">
        <f t="shared" si="56"/>
        <v>1.9416666666666665E-2</v>
      </c>
      <c r="Q959" s="5">
        <f t="shared" si="57"/>
        <v>33.285714285714285</v>
      </c>
      <c r="R959" s="9" t="s">
        <v>8272</v>
      </c>
      <c r="S959" s="9" t="s">
        <v>8317</v>
      </c>
      <c r="T959" s="9" t="s">
        <v>8319</v>
      </c>
    </row>
    <row r="960" spans="1:20" ht="43.2" x14ac:dyDescent="0.3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12">
        <f t="shared" si="58"/>
        <v>49387.802812499998</v>
      </c>
      <c r="L960" s="12">
        <f t="shared" si="59"/>
        <v>49409.207638888889</v>
      </c>
      <c r="M960" s="9" t="b">
        <v>0</v>
      </c>
      <c r="N960" s="9">
        <v>17</v>
      </c>
      <c r="O960" s="9" t="b">
        <v>0</v>
      </c>
      <c r="P960" s="4">
        <f t="shared" si="56"/>
        <v>0.11328275684711328</v>
      </c>
      <c r="Q960" s="5">
        <f t="shared" si="57"/>
        <v>51.823529411764703</v>
      </c>
      <c r="R960" s="9" t="s">
        <v>8272</v>
      </c>
      <c r="S960" s="9" t="s">
        <v>8317</v>
      </c>
      <c r="T960" s="9" t="s">
        <v>8319</v>
      </c>
    </row>
    <row r="961" spans="1:20" ht="43.2" x14ac:dyDescent="0.3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12">
        <f t="shared" si="58"/>
        <v>49298.174363425926</v>
      </c>
      <c r="L961" s="12">
        <f t="shared" si="59"/>
        <v>49328.174363425926</v>
      </c>
      <c r="M961" s="9" t="b">
        <v>0</v>
      </c>
      <c r="N961" s="9">
        <v>171</v>
      </c>
      <c r="O961" s="9" t="b">
        <v>0</v>
      </c>
      <c r="P961" s="4">
        <f t="shared" si="56"/>
        <v>0.3886</v>
      </c>
      <c r="Q961" s="5">
        <f t="shared" si="57"/>
        <v>113.62573099415205</v>
      </c>
      <c r="R961" s="9" t="s">
        <v>8272</v>
      </c>
      <c r="S961" s="9" t="s">
        <v>8317</v>
      </c>
      <c r="T961" s="9" t="s">
        <v>8319</v>
      </c>
    </row>
    <row r="962" spans="1:20" ht="43.2" x14ac:dyDescent="0.3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12">
        <f t="shared" si="58"/>
        <v>50071.626793981486</v>
      </c>
      <c r="L962" s="12">
        <f t="shared" si="59"/>
        <v>50113.585127314815</v>
      </c>
      <c r="M962" s="9" t="b">
        <v>0</v>
      </c>
      <c r="N962" s="9">
        <v>188</v>
      </c>
      <c r="O962" s="9" t="b">
        <v>0</v>
      </c>
      <c r="P962" s="4">
        <f t="shared" ref="P962:P1025" si="60">E962/D962</f>
        <v>0.46100628930817611</v>
      </c>
      <c r="Q962" s="5">
        <f t="shared" ref="Q962:Q1025" si="61">E962/N962</f>
        <v>136.46276595744681</v>
      </c>
      <c r="R962" s="9" t="s">
        <v>8272</v>
      </c>
      <c r="S962" s="9" t="s">
        <v>8317</v>
      </c>
      <c r="T962" s="9" t="s">
        <v>8319</v>
      </c>
    </row>
    <row r="963" spans="1:20" ht="43.2" x14ac:dyDescent="0.3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12">
        <f t="shared" ref="K963:K1026" si="62">(((J963/60)/60)/24)+DATE(1990,1,1)</f>
        <v>50045.693692129629</v>
      </c>
      <c r="L963" s="12">
        <f t="shared" ref="L963:L1026" si="63">(((I963/60)/60)/24)+DATE(1990,1,1)</f>
        <v>50091.791666666672</v>
      </c>
      <c r="M963" s="9" t="b">
        <v>0</v>
      </c>
      <c r="N963" s="9">
        <v>110</v>
      </c>
      <c r="O963" s="9" t="b">
        <v>0</v>
      </c>
      <c r="P963" s="4">
        <f t="shared" si="60"/>
        <v>0.42188421052631581</v>
      </c>
      <c r="Q963" s="5">
        <f t="shared" si="61"/>
        <v>364.35454545454547</v>
      </c>
      <c r="R963" s="9" t="s">
        <v>8272</v>
      </c>
      <c r="S963" s="9" t="s">
        <v>8317</v>
      </c>
      <c r="T963" s="9" t="s">
        <v>8319</v>
      </c>
    </row>
    <row r="964" spans="1:20" ht="43.2" x14ac:dyDescent="0.3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12">
        <f t="shared" si="62"/>
        <v>49678.712418981479</v>
      </c>
      <c r="L964" s="12">
        <f t="shared" si="63"/>
        <v>49716.712418981479</v>
      </c>
      <c r="M964" s="9" t="b">
        <v>0</v>
      </c>
      <c r="N964" s="9">
        <v>37</v>
      </c>
      <c r="O964" s="9" t="b">
        <v>0</v>
      </c>
      <c r="P964" s="4">
        <f t="shared" si="60"/>
        <v>0.2848</v>
      </c>
      <c r="Q964" s="5">
        <f t="shared" si="61"/>
        <v>19.243243243243242</v>
      </c>
      <c r="R964" s="9" t="s">
        <v>8272</v>
      </c>
      <c r="S964" s="9" t="s">
        <v>8317</v>
      </c>
      <c r="T964" s="9" t="s">
        <v>8319</v>
      </c>
    </row>
    <row r="965" spans="1:20" ht="28.8" x14ac:dyDescent="0.3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12">
        <f t="shared" si="62"/>
        <v>49930.635636574079</v>
      </c>
      <c r="L965" s="12">
        <f t="shared" si="63"/>
        <v>49965.635636574079</v>
      </c>
      <c r="M965" s="9" t="b">
        <v>0</v>
      </c>
      <c r="N965" s="9">
        <v>9</v>
      </c>
      <c r="O965" s="9" t="b">
        <v>0</v>
      </c>
      <c r="P965" s="4">
        <f t="shared" si="60"/>
        <v>1.0771428571428571E-2</v>
      </c>
      <c r="Q965" s="5">
        <f t="shared" si="61"/>
        <v>41.888888888888886</v>
      </c>
      <c r="R965" s="9" t="s">
        <v>8272</v>
      </c>
      <c r="S965" s="9" t="s">
        <v>8317</v>
      </c>
      <c r="T965" s="9" t="s">
        <v>8319</v>
      </c>
    </row>
    <row r="966" spans="1:20" ht="43.2" x14ac:dyDescent="0.3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12">
        <f t="shared" si="62"/>
        <v>49513.628692129627</v>
      </c>
      <c r="L966" s="12">
        <f t="shared" si="63"/>
        <v>49553.628692129627</v>
      </c>
      <c r="M966" s="9" t="b">
        <v>0</v>
      </c>
      <c r="N966" s="9">
        <v>29</v>
      </c>
      <c r="O966" s="9" t="b">
        <v>0</v>
      </c>
      <c r="P966" s="4">
        <f t="shared" si="60"/>
        <v>7.9909090909090902E-3</v>
      </c>
      <c r="Q966" s="5">
        <f t="shared" si="61"/>
        <v>30.310344827586206</v>
      </c>
      <c r="R966" s="9" t="s">
        <v>8272</v>
      </c>
      <c r="S966" s="9" t="s">
        <v>8317</v>
      </c>
      <c r="T966" s="9" t="s">
        <v>8319</v>
      </c>
    </row>
    <row r="967" spans="1:20" ht="43.2" x14ac:dyDescent="0.3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12">
        <f t="shared" si="62"/>
        <v>49942.016736111109</v>
      </c>
      <c r="L967" s="12">
        <f t="shared" si="63"/>
        <v>49974.165972222225</v>
      </c>
      <c r="M967" s="9" t="b">
        <v>0</v>
      </c>
      <c r="N967" s="9">
        <v>6</v>
      </c>
      <c r="O967" s="9" t="b">
        <v>0</v>
      </c>
      <c r="P967" s="4">
        <f t="shared" si="60"/>
        <v>1.192E-2</v>
      </c>
      <c r="Q967" s="5">
        <f t="shared" si="61"/>
        <v>49.666666666666664</v>
      </c>
      <c r="R967" s="9" t="s">
        <v>8272</v>
      </c>
      <c r="S967" s="9" t="s">
        <v>8317</v>
      </c>
      <c r="T967" s="9" t="s">
        <v>8319</v>
      </c>
    </row>
    <row r="968" spans="1:20" ht="43.2" x14ac:dyDescent="0.3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12">
        <f t="shared" si="62"/>
        <v>49924.635787037041</v>
      </c>
      <c r="L968" s="12">
        <f t="shared" si="63"/>
        <v>49954.635787037041</v>
      </c>
      <c r="M968" s="9" t="b">
        <v>0</v>
      </c>
      <c r="N968" s="9">
        <v>30</v>
      </c>
      <c r="O968" s="9" t="b">
        <v>0</v>
      </c>
      <c r="P968" s="4">
        <f t="shared" si="60"/>
        <v>0.14799999999999999</v>
      </c>
      <c r="Q968" s="5">
        <f t="shared" si="61"/>
        <v>59.2</v>
      </c>
      <c r="R968" s="9" t="s">
        <v>8272</v>
      </c>
      <c r="S968" s="9" t="s">
        <v>8317</v>
      </c>
      <c r="T968" s="9" t="s">
        <v>8319</v>
      </c>
    </row>
    <row r="969" spans="1:20" ht="43.2" x14ac:dyDescent="0.3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12">
        <f t="shared" si="62"/>
        <v>49727.254328703704</v>
      </c>
      <c r="L969" s="12">
        <f t="shared" si="63"/>
        <v>49787.21266203704</v>
      </c>
      <c r="M969" s="9" t="b">
        <v>0</v>
      </c>
      <c r="N969" s="9">
        <v>81</v>
      </c>
      <c r="O969" s="9" t="b">
        <v>0</v>
      </c>
      <c r="P969" s="4">
        <f t="shared" si="60"/>
        <v>0.17810000000000001</v>
      </c>
      <c r="Q969" s="5">
        <f t="shared" si="61"/>
        <v>43.97530864197531</v>
      </c>
      <c r="R969" s="9" t="s">
        <v>8272</v>
      </c>
      <c r="S969" s="9" t="s">
        <v>8317</v>
      </c>
      <c r="T969" s="9" t="s">
        <v>8319</v>
      </c>
    </row>
    <row r="970" spans="1:20" ht="43.2" x14ac:dyDescent="0.3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12">
        <f t="shared" si="62"/>
        <v>49141.847615740742</v>
      </c>
      <c r="L970" s="12">
        <f t="shared" si="63"/>
        <v>49171.847615740742</v>
      </c>
      <c r="M970" s="9" t="b">
        <v>0</v>
      </c>
      <c r="N970" s="9">
        <v>4</v>
      </c>
      <c r="O970" s="9" t="b">
        <v>0</v>
      </c>
      <c r="P970" s="4">
        <f t="shared" si="60"/>
        <v>1.325E-2</v>
      </c>
      <c r="Q970" s="5">
        <f t="shared" si="61"/>
        <v>26.5</v>
      </c>
      <c r="R970" s="9" t="s">
        <v>8272</v>
      </c>
      <c r="S970" s="9" t="s">
        <v>8317</v>
      </c>
      <c r="T970" s="9" t="s">
        <v>8319</v>
      </c>
    </row>
    <row r="971" spans="1:20" ht="28.8" x14ac:dyDescent="0.3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12">
        <f t="shared" si="62"/>
        <v>50047.30332175926</v>
      </c>
      <c r="L971" s="12">
        <f t="shared" si="63"/>
        <v>50080.30332175926</v>
      </c>
      <c r="M971" s="9" t="b">
        <v>0</v>
      </c>
      <c r="N971" s="9">
        <v>11</v>
      </c>
      <c r="O971" s="9" t="b">
        <v>0</v>
      </c>
      <c r="P971" s="4">
        <f t="shared" si="60"/>
        <v>0.46666666666666667</v>
      </c>
      <c r="Q971" s="5">
        <f t="shared" si="61"/>
        <v>1272.7272727272727</v>
      </c>
      <c r="R971" s="9" t="s">
        <v>8272</v>
      </c>
      <c r="S971" s="9" t="s">
        <v>8317</v>
      </c>
      <c r="T971" s="9" t="s">
        <v>8319</v>
      </c>
    </row>
    <row r="972" spans="1:20" ht="43.2" x14ac:dyDescent="0.3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12">
        <f t="shared" si="62"/>
        <v>50026.220520833333</v>
      </c>
      <c r="L972" s="12">
        <f t="shared" si="63"/>
        <v>50063.207638888889</v>
      </c>
      <c r="M972" s="9" t="b">
        <v>0</v>
      </c>
      <c r="N972" s="9">
        <v>14</v>
      </c>
      <c r="O972" s="9" t="b">
        <v>0</v>
      </c>
      <c r="P972" s="4">
        <f t="shared" si="60"/>
        <v>0.4592</v>
      </c>
      <c r="Q972" s="5">
        <f t="shared" si="61"/>
        <v>164</v>
      </c>
      <c r="R972" s="9" t="s">
        <v>8272</v>
      </c>
      <c r="S972" s="9" t="s">
        <v>8317</v>
      </c>
      <c r="T972" s="9" t="s">
        <v>8319</v>
      </c>
    </row>
    <row r="973" spans="1:20" ht="43.2" x14ac:dyDescent="0.3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12">
        <f t="shared" si="62"/>
        <v>49416.709027777775</v>
      </c>
      <c r="L973" s="12">
        <f t="shared" si="63"/>
        <v>49461.709027777775</v>
      </c>
      <c r="M973" s="9" t="b">
        <v>0</v>
      </c>
      <c r="N973" s="9">
        <v>5</v>
      </c>
      <c r="O973" s="9" t="b">
        <v>0</v>
      </c>
      <c r="P973" s="4">
        <f t="shared" si="60"/>
        <v>2.2599999999999999E-3</v>
      </c>
      <c r="Q973" s="5">
        <f t="shared" si="61"/>
        <v>45.2</v>
      </c>
      <c r="R973" s="9" t="s">
        <v>8272</v>
      </c>
      <c r="S973" s="9" t="s">
        <v>8317</v>
      </c>
      <c r="T973" s="9" t="s">
        <v>8319</v>
      </c>
    </row>
    <row r="974" spans="1:20" ht="43.2" x14ac:dyDescent="0.3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12">
        <f t="shared" si="62"/>
        <v>49161.865717592591</v>
      </c>
      <c r="L974" s="12">
        <f t="shared" si="63"/>
        <v>49191.290972222225</v>
      </c>
      <c r="M974" s="9" t="b">
        <v>0</v>
      </c>
      <c r="N974" s="9">
        <v>45</v>
      </c>
      <c r="O974" s="9" t="b">
        <v>0</v>
      </c>
      <c r="P974" s="4">
        <f t="shared" si="60"/>
        <v>0.34625</v>
      </c>
      <c r="Q974" s="5">
        <f t="shared" si="61"/>
        <v>153.88888888888889</v>
      </c>
      <c r="R974" s="9" t="s">
        <v>8272</v>
      </c>
      <c r="S974" s="9" t="s">
        <v>8317</v>
      </c>
      <c r="T974" s="9" t="s">
        <v>8319</v>
      </c>
    </row>
    <row r="975" spans="1:20" ht="43.2" x14ac:dyDescent="0.3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12">
        <f t="shared" si="62"/>
        <v>49562.014965277776</v>
      </c>
      <c r="L975" s="12">
        <f t="shared" si="63"/>
        <v>49622.056631944448</v>
      </c>
      <c r="M975" s="9" t="b">
        <v>0</v>
      </c>
      <c r="N975" s="9">
        <v>8</v>
      </c>
      <c r="O975" s="9" t="b">
        <v>0</v>
      </c>
      <c r="P975" s="4">
        <f t="shared" si="60"/>
        <v>2.0549999999999999E-2</v>
      </c>
      <c r="Q975" s="5">
        <f t="shared" si="61"/>
        <v>51.375</v>
      </c>
      <c r="R975" s="9" t="s">
        <v>8272</v>
      </c>
      <c r="S975" s="9" t="s">
        <v>8317</v>
      </c>
      <c r="T975" s="9" t="s">
        <v>8319</v>
      </c>
    </row>
    <row r="976" spans="1:20" ht="43.2" x14ac:dyDescent="0.3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12">
        <f t="shared" si="62"/>
        <v>49729.749490740738</v>
      </c>
      <c r="L976" s="12">
        <f t="shared" si="63"/>
        <v>49759.707824074074</v>
      </c>
      <c r="M976" s="9" t="b">
        <v>0</v>
      </c>
      <c r="N976" s="9">
        <v>3</v>
      </c>
      <c r="O976" s="9" t="b">
        <v>0</v>
      </c>
      <c r="P976" s="4">
        <f t="shared" si="60"/>
        <v>5.5999999999999999E-3</v>
      </c>
      <c r="Q976" s="5">
        <f t="shared" si="61"/>
        <v>93.333333333333329</v>
      </c>
      <c r="R976" s="9" t="s">
        <v>8272</v>
      </c>
      <c r="S976" s="9" t="s">
        <v>8317</v>
      </c>
      <c r="T976" s="9" t="s">
        <v>8319</v>
      </c>
    </row>
    <row r="977" spans="1:20" ht="43.2" x14ac:dyDescent="0.3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12">
        <f t="shared" si="62"/>
        <v>49794.696585648147</v>
      </c>
      <c r="L977" s="12">
        <f t="shared" si="63"/>
        <v>49854.696585648147</v>
      </c>
      <c r="M977" s="9" t="b">
        <v>0</v>
      </c>
      <c r="N977" s="9">
        <v>24</v>
      </c>
      <c r="O977" s="9" t="b">
        <v>0</v>
      </c>
      <c r="P977" s="4">
        <f t="shared" si="60"/>
        <v>2.6069999999999999E-2</v>
      </c>
      <c r="Q977" s="5">
        <f t="shared" si="61"/>
        <v>108.625</v>
      </c>
      <c r="R977" s="9" t="s">
        <v>8272</v>
      </c>
      <c r="S977" s="9" t="s">
        <v>8317</v>
      </c>
      <c r="T977" s="9" t="s">
        <v>8319</v>
      </c>
    </row>
    <row r="978" spans="1:20" ht="43.2" x14ac:dyDescent="0.3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12">
        <f t="shared" si="62"/>
        <v>49490.058993055558</v>
      </c>
      <c r="L978" s="12">
        <f t="shared" si="63"/>
        <v>49535.058993055558</v>
      </c>
      <c r="M978" s="9" t="b">
        <v>0</v>
      </c>
      <c r="N978" s="9">
        <v>18</v>
      </c>
      <c r="O978" s="9" t="b">
        <v>0</v>
      </c>
      <c r="P978" s="4">
        <f t="shared" si="60"/>
        <v>1.9259999999999999E-2</v>
      </c>
      <c r="Q978" s="5">
        <f t="shared" si="61"/>
        <v>160.5</v>
      </c>
      <c r="R978" s="9" t="s">
        <v>8272</v>
      </c>
      <c r="S978" s="9" t="s">
        <v>8317</v>
      </c>
      <c r="T978" s="9" t="s">
        <v>8319</v>
      </c>
    </row>
    <row r="979" spans="1:20" ht="43.2" x14ac:dyDescent="0.3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12">
        <f t="shared" si="62"/>
        <v>49696.942094907412</v>
      </c>
      <c r="L979" s="12">
        <f t="shared" si="63"/>
        <v>49726.942094907412</v>
      </c>
      <c r="M979" s="9" t="b">
        <v>0</v>
      </c>
      <c r="N979" s="9">
        <v>12</v>
      </c>
      <c r="O979" s="9" t="b">
        <v>0</v>
      </c>
      <c r="P979" s="4">
        <f t="shared" si="60"/>
        <v>0.33666666666666667</v>
      </c>
      <c r="Q979" s="5">
        <f t="shared" si="61"/>
        <v>75.75</v>
      </c>
      <c r="R979" s="9" t="s">
        <v>8272</v>
      </c>
      <c r="S979" s="9" t="s">
        <v>8317</v>
      </c>
      <c r="T979" s="9" t="s">
        <v>8319</v>
      </c>
    </row>
    <row r="980" spans="1:20" ht="43.2" x14ac:dyDescent="0.3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12">
        <f t="shared" si="62"/>
        <v>49700.309039351851</v>
      </c>
      <c r="L980" s="12">
        <f t="shared" si="63"/>
        <v>49730.309039351851</v>
      </c>
      <c r="M980" s="9" t="b">
        <v>0</v>
      </c>
      <c r="N980" s="9">
        <v>123</v>
      </c>
      <c r="O980" s="9" t="b">
        <v>0</v>
      </c>
      <c r="P980" s="4">
        <f t="shared" si="60"/>
        <v>0.5626326718299024</v>
      </c>
      <c r="Q980" s="5">
        <f t="shared" si="61"/>
        <v>790.83739837398377</v>
      </c>
      <c r="R980" s="9" t="s">
        <v>8272</v>
      </c>
      <c r="S980" s="9" t="s">
        <v>8317</v>
      </c>
      <c r="T980" s="9" t="s">
        <v>8319</v>
      </c>
    </row>
    <row r="981" spans="1:20" ht="43.2" x14ac:dyDescent="0.3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12">
        <f t="shared" si="62"/>
        <v>49811.416990740734</v>
      </c>
      <c r="L981" s="12">
        <f t="shared" si="63"/>
        <v>49846.790972222225</v>
      </c>
      <c r="M981" s="9" t="b">
        <v>0</v>
      </c>
      <c r="N981" s="9">
        <v>96</v>
      </c>
      <c r="O981" s="9" t="b">
        <v>0</v>
      </c>
      <c r="P981" s="4">
        <f t="shared" si="60"/>
        <v>0.82817600000000002</v>
      </c>
      <c r="Q981" s="5">
        <f t="shared" si="61"/>
        <v>301.93916666666667</v>
      </c>
      <c r="R981" s="9" t="s">
        <v>8272</v>
      </c>
      <c r="S981" s="9" t="s">
        <v>8317</v>
      </c>
      <c r="T981" s="9" t="s">
        <v>8319</v>
      </c>
    </row>
    <row r="982" spans="1:20" ht="43.2" x14ac:dyDescent="0.3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12">
        <f t="shared" si="62"/>
        <v>49233.904189814813</v>
      </c>
      <c r="L982" s="12">
        <f t="shared" si="63"/>
        <v>49278.945856481485</v>
      </c>
      <c r="M982" s="9" t="b">
        <v>0</v>
      </c>
      <c r="N982" s="9">
        <v>31</v>
      </c>
      <c r="O982" s="9" t="b">
        <v>0</v>
      </c>
      <c r="P982" s="4">
        <f t="shared" si="60"/>
        <v>0.14860000000000001</v>
      </c>
      <c r="Q982" s="5">
        <f t="shared" si="61"/>
        <v>47.935483870967744</v>
      </c>
      <c r="R982" s="9" t="s">
        <v>8272</v>
      </c>
      <c r="S982" s="9" t="s">
        <v>8317</v>
      </c>
      <c r="T982" s="9" t="s">
        <v>8319</v>
      </c>
    </row>
    <row r="983" spans="1:20" ht="43.2" x14ac:dyDescent="0.3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12">
        <f t="shared" si="62"/>
        <v>49135.947013888886</v>
      </c>
      <c r="L983" s="12">
        <f t="shared" si="63"/>
        <v>49165.947013888886</v>
      </c>
      <c r="M983" s="9" t="b">
        <v>0</v>
      </c>
      <c r="N983" s="9">
        <v>4</v>
      </c>
      <c r="O983" s="9" t="b">
        <v>0</v>
      </c>
      <c r="P983" s="4">
        <f t="shared" si="60"/>
        <v>1.2375123751237513E-4</v>
      </c>
      <c r="Q983" s="5">
        <f t="shared" si="61"/>
        <v>2.75</v>
      </c>
      <c r="R983" s="9" t="s">
        <v>8272</v>
      </c>
      <c r="S983" s="9" t="s">
        <v>8317</v>
      </c>
      <c r="T983" s="9" t="s">
        <v>8319</v>
      </c>
    </row>
    <row r="984" spans="1:20" ht="28.8" x14ac:dyDescent="0.3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12">
        <f t="shared" si="62"/>
        <v>49920.753310185188</v>
      </c>
      <c r="L984" s="12">
        <f t="shared" si="63"/>
        <v>49950.753310185188</v>
      </c>
      <c r="M984" s="9" t="b">
        <v>0</v>
      </c>
      <c r="N984" s="9">
        <v>3</v>
      </c>
      <c r="O984" s="9" t="b">
        <v>0</v>
      </c>
      <c r="P984" s="4">
        <f t="shared" si="60"/>
        <v>1.7142857142857143E-4</v>
      </c>
      <c r="Q984" s="5">
        <f t="shared" si="61"/>
        <v>1</v>
      </c>
      <c r="R984" s="9" t="s">
        <v>8272</v>
      </c>
      <c r="S984" s="9" t="s">
        <v>8317</v>
      </c>
      <c r="T984" s="9" t="s">
        <v>8319</v>
      </c>
    </row>
    <row r="985" spans="1:20" ht="43.2" x14ac:dyDescent="0.3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12">
        <f t="shared" si="62"/>
        <v>49879.667650462965</v>
      </c>
      <c r="L985" s="12">
        <f t="shared" si="63"/>
        <v>49910.870833333334</v>
      </c>
      <c r="M985" s="9" t="b">
        <v>0</v>
      </c>
      <c r="N985" s="9">
        <v>179</v>
      </c>
      <c r="O985" s="9" t="b">
        <v>0</v>
      </c>
      <c r="P985" s="4">
        <f t="shared" si="60"/>
        <v>0.2950613611721471</v>
      </c>
      <c r="Q985" s="5">
        <f t="shared" si="61"/>
        <v>171.79329608938548</v>
      </c>
      <c r="R985" s="9" t="s">
        <v>8272</v>
      </c>
      <c r="S985" s="9" t="s">
        <v>8317</v>
      </c>
      <c r="T985" s="9" t="s">
        <v>8319</v>
      </c>
    </row>
    <row r="986" spans="1:20" ht="72" x14ac:dyDescent="0.3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12">
        <f t="shared" si="62"/>
        <v>49366.11583333333</v>
      </c>
      <c r="L986" s="12">
        <f t="shared" si="63"/>
        <v>49396.074166666673</v>
      </c>
      <c r="M986" s="9" t="b">
        <v>0</v>
      </c>
      <c r="N986" s="9">
        <v>3</v>
      </c>
      <c r="O986" s="9" t="b">
        <v>0</v>
      </c>
      <c r="P986" s="4">
        <f t="shared" si="60"/>
        <v>1.06E-2</v>
      </c>
      <c r="Q986" s="5">
        <f t="shared" si="61"/>
        <v>35.333333333333336</v>
      </c>
      <c r="R986" s="9" t="s">
        <v>8272</v>
      </c>
      <c r="S986" s="9" t="s">
        <v>8317</v>
      </c>
      <c r="T986" s="9" t="s">
        <v>8319</v>
      </c>
    </row>
    <row r="987" spans="1:20" ht="43.2" x14ac:dyDescent="0.3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12">
        <f t="shared" si="62"/>
        <v>49644.967708333337</v>
      </c>
      <c r="L987" s="12">
        <f t="shared" si="63"/>
        <v>49674.958333333328</v>
      </c>
      <c r="M987" s="9" t="b">
        <v>0</v>
      </c>
      <c r="N987" s="9">
        <v>23</v>
      </c>
      <c r="O987" s="9" t="b">
        <v>0</v>
      </c>
      <c r="P987" s="4">
        <f t="shared" si="60"/>
        <v>6.2933333333333327E-2</v>
      </c>
      <c r="Q987" s="5">
        <f t="shared" si="61"/>
        <v>82.086956521739125</v>
      </c>
      <c r="R987" s="9" t="s">
        <v>8272</v>
      </c>
      <c r="S987" s="9" t="s">
        <v>8317</v>
      </c>
      <c r="T987" s="9" t="s">
        <v>8319</v>
      </c>
    </row>
    <row r="988" spans="1:20" ht="43.2" x14ac:dyDescent="0.3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12">
        <f t="shared" si="62"/>
        <v>49629.767361111109</v>
      </c>
      <c r="L988" s="12">
        <f t="shared" si="63"/>
        <v>49684</v>
      </c>
      <c r="M988" s="9" t="b">
        <v>0</v>
      </c>
      <c r="N988" s="9">
        <v>23</v>
      </c>
      <c r="O988" s="9" t="b">
        <v>0</v>
      </c>
      <c r="P988" s="4">
        <f t="shared" si="60"/>
        <v>0.1275</v>
      </c>
      <c r="Q988" s="5">
        <f t="shared" si="61"/>
        <v>110.8695652173913</v>
      </c>
      <c r="R988" s="9" t="s">
        <v>8272</v>
      </c>
      <c r="S988" s="9" t="s">
        <v>8317</v>
      </c>
      <c r="T988" s="9" t="s">
        <v>8319</v>
      </c>
    </row>
    <row r="989" spans="1:20" ht="43.2" x14ac:dyDescent="0.3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12">
        <f t="shared" si="62"/>
        <v>49078.294560185182</v>
      </c>
      <c r="L989" s="12">
        <f t="shared" si="63"/>
        <v>49118.294560185182</v>
      </c>
      <c r="M989" s="9" t="b">
        <v>0</v>
      </c>
      <c r="N989" s="9">
        <v>41</v>
      </c>
      <c r="O989" s="9" t="b">
        <v>0</v>
      </c>
      <c r="P989" s="4">
        <f t="shared" si="60"/>
        <v>0.13220000000000001</v>
      </c>
      <c r="Q989" s="5">
        <f t="shared" si="61"/>
        <v>161.21951219512195</v>
      </c>
      <c r="R989" s="9" t="s">
        <v>8272</v>
      </c>
      <c r="S989" s="9" t="s">
        <v>8317</v>
      </c>
      <c r="T989" s="9" t="s">
        <v>8319</v>
      </c>
    </row>
    <row r="990" spans="1:20" ht="57.6" x14ac:dyDescent="0.3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12">
        <f t="shared" si="62"/>
        <v>49919.356770833328</v>
      </c>
      <c r="L990" s="12">
        <f t="shared" si="63"/>
        <v>49949.356770833328</v>
      </c>
      <c r="M990" s="9" t="b">
        <v>0</v>
      </c>
      <c r="N990" s="9">
        <v>0</v>
      </c>
      <c r="O990" s="9" t="b">
        <v>0</v>
      </c>
      <c r="P990" s="4">
        <f t="shared" si="60"/>
        <v>0</v>
      </c>
      <c r="Q990" s="5" t="e">
        <f t="shared" si="61"/>
        <v>#DIV/0!</v>
      </c>
      <c r="R990" s="9" t="s">
        <v>8272</v>
      </c>
      <c r="S990" s="9" t="s">
        <v>8317</v>
      </c>
      <c r="T990" s="9" t="s">
        <v>8319</v>
      </c>
    </row>
    <row r="991" spans="1:20" x14ac:dyDescent="0.3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12">
        <f t="shared" si="62"/>
        <v>49916.933969907404</v>
      </c>
      <c r="L991" s="12">
        <f t="shared" si="63"/>
        <v>49946.933969907404</v>
      </c>
      <c r="M991" s="9" t="b">
        <v>0</v>
      </c>
      <c r="N991" s="9">
        <v>32</v>
      </c>
      <c r="O991" s="9" t="b">
        <v>0</v>
      </c>
      <c r="P991" s="4">
        <f t="shared" si="60"/>
        <v>0.16769999999999999</v>
      </c>
      <c r="Q991" s="5">
        <f t="shared" si="61"/>
        <v>52.40625</v>
      </c>
      <c r="R991" s="9" t="s">
        <v>8272</v>
      </c>
      <c r="S991" s="9" t="s">
        <v>8317</v>
      </c>
      <c r="T991" s="9" t="s">
        <v>8319</v>
      </c>
    </row>
    <row r="992" spans="1:20" ht="43.2" x14ac:dyDescent="0.3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12">
        <f t="shared" si="62"/>
        <v>49160.784305555557</v>
      </c>
      <c r="L992" s="12">
        <f t="shared" si="63"/>
        <v>49190.784305555557</v>
      </c>
      <c r="M992" s="9" t="b">
        <v>0</v>
      </c>
      <c r="N992" s="9">
        <v>2</v>
      </c>
      <c r="O992" s="9" t="b">
        <v>0</v>
      </c>
      <c r="P992" s="4">
        <f t="shared" si="60"/>
        <v>1.0399999999999999E-3</v>
      </c>
      <c r="Q992" s="5">
        <f t="shared" si="61"/>
        <v>13</v>
      </c>
      <c r="R992" s="9" t="s">
        <v>8272</v>
      </c>
      <c r="S992" s="9" t="s">
        <v>8317</v>
      </c>
      <c r="T992" s="9" t="s">
        <v>8319</v>
      </c>
    </row>
    <row r="993" spans="1:20" ht="72" x14ac:dyDescent="0.3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12">
        <f t="shared" si="62"/>
        <v>49843.75680555556</v>
      </c>
      <c r="L993" s="12">
        <f t="shared" si="63"/>
        <v>49868.785416666666</v>
      </c>
      <c r="M993" s="9" t="b">
        <v>0</v>
      </c>
      <c r="N993" s="9">
        <v>7</v>
      </c>
      <c r="O993" s="9" t="b">
        <v>0</v>
      </c>
      <c r="P993" s="4">
        <f t="shared" si="60"/>
        <v>4.24E-2</v>
      </c>
      <c r="Q993" s="5">
        <f t="shared" si="61"/>
        <v>30.285714285714285</v>
      </c>
      <c r="R993" s="9" t="s">
        <v>8272</v>
      </c>
      <c r="S993" s="9" t="s">
        <v>8317</v>
      </c>
      <c r="T993" s="9" t="s">
        <v>8319</v>
      </c>
    </row>
    <row r="994" spans="1:20" ht="43.2" x14ac:dyDescent="0.3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12">
        <f t="shared" si="62"/>
        <v>49742.924988425926</v>
      </c>
      <c r="L994" s="12">
        <f t="shared" si="63"/>
        <v>49802.883321759262</v>
      </c>
      <c r="M994" s="9" t="b">
        <v>0</v>
      </c>
      <c r="N994" s="9">
        <v>4</v>
      </c>
      <c r="O994" s="9" t="b">
        <v>0</v>
      </c>
      <c r="P994" s="4">
        <f t="shared" si="60"/>
        <v>4.6699999999999997E-3</v>
      </c>
      <c r="Q994" s="5">
        <f t="shared" si="61"/>
        <v>116.75</v>
      </c>
      <c r="R994" s="9" t="s">
        <v>8272</v>
      </c>
      <c r="S994" s="9" t="s">
        <v>8317</v>
      </c>
      <c r="T994" s="9" t="s">
        <v>8319</v>
      </c>
    </row>
    <row r="995" spans="1:20" ht="43.2" x14ac:dyDescent="0.3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12">
        <f t="shared" si="62"/>
        <v>49957.964907407411</v>
      </c>
      <c r="L995" s="12">
        <f t="shared" si="63"/>
        <v>49991.208333333328</v>
      </c>
      <c r="M995" s="9" t="b">
        <v>0</v>
      </c>
      <c r="N995" s="9">
        <v>196</v>
      </c>
      <c r="O995" s="9" t="b">
        <v>0</v>
      </c>
      <c r="P995" s="4">
        <f t="shared" si="60"/>
        <v>0.25087142857142858</v>
      </c>
      <c r="Q995" s="5">
        <f t="shared" si="61"/>
        <v>89.59693877551021</v>
      </c>
      <c r="R995" s="9" t="s">
        <v>8272</v>
      </c>
      <c r="S995" s="9" t="s">
        <v>8317</v>
      </c>
      <c r="T995" s="9" t="s">
        <v>8319</v>
      </c>
    </row>
    <row r="996" spans="1:20" ht="57.6" x14ac:dyDescent="0.3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12">
        <f t="shared" si="62"/>
        <v>49226.263078703705</v>
      </c>
      <c r="L996" s="12">
        <f t="shared" si="63"/>
        <v>49278.957638888889</v>
      </c>
      <c r="M996" s="9" t="b">
        <v>0</v>
      </c>
      <c r="N996" s="9">
        <v>11</v>
      </c>
      <c r="O996" s="9" t="b">
        <v>0</v>
      </c>
      <c r="P996" s="4">
        <f t="shared" si="60"/>
        <v>2.3345000000000001E-2</v>
      </c>
      <c r="Q996" s="5">
        <f t="shared" si="61"/>
        <v>424.45454545454544</v>
      </c>
      <c r="R996" s="9" t="s">
        <v>8272</v>
      </c>
      <c r="S996" s="9" t="s">
        <v>8317</v>
      </c>
      <c r="T996" s="9" t="s">
        <v>8319</v>
      </c>
    </row>
    <row r="997" spans="1:20" ht="43.2" x14ac:dyDescent="0.3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12">
        <f t="shared" si="62"/>
        <v>49252.940740740742</v>
      </c>
      <c r="L997" s="12">
        <f t="shared" si="63"/>
        <v>49277.666666666672</v>
      </c>
      <c r="M997" s="9" t="b">
        <v>0</v>
      </c>
      <c r="N997" s="9">
        <v>9</v>
      </c>
      <c r="O997" s="9" t="b">
        <v>0</v>
      </c>
      <c r="P997" s="4">
        <f t="shared" si="60"/>
        <v>7.2599999999999998E-2</v>
      </c>
      <c r="Q997" s="5">
        <f t="shared" si="61"/>
        <v>80.666666666666671</v>
      </c>
      <c r="R997" s="9" t="s">
        <v>8272</v>
      </c>
      <c r="S997" s="9" t="s">
        <v>8317</v>
      </c>
      <c r="T997" s="9" t="s">
        <v>8319</v>
      </c>
    </row>
    <row r="998" spans="1:20" ht="28.8" x14ac:dyDescent="0.3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12">
        <f t="shared" si="62"/>
        <v>49122.866435185184</v>
      </c>
      <c r="L998" s="12">
        <f t="shared" si="63"/>
        <v>49152.643750000003</v>
      </c>
      <c r="M998" s="9" t="b">
        <v>0</v>
      </c>
      <c r="N998" s="9">
        <v>5</v>
      </c>
      <c r="O998" s="9" t="b">
        <v>0</v>
      </c>
      <c r="P998" s="4">
        <f t="shared" si="60"/>
        <v>1.6250000000000001E-2</v>
      </c>
      <c r="Q998" s="5">
        <f t="shared" si="61"/>
        <v>13</v>
      </c>
      <c r="R998" s="9" t="s">
        <v>8272</v>
      </c>
      <c r="S998" s="9" t="s">
        <v>8317</v>
      </c>
      <c r="T998" s="9" t="s">
        <v>8319</v>
      </c>
    </row>
    <row r="999" spans="1:20" ht="28.8" x14ac:dyDescent="0.3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12">
        <f t="shared" si="62"/>
        <v>49246.10297453704</v>
      </c>
      <c r="L999" s="12">
        <f t="shared" si="63"/>
        <v>49276.144641203704</v>
      </c>
      <c r="M999" s="9" t="b">
        <v>0</v>
      </c>
      <c r="N999" s="9">
        <v>8</v>
      </c>
      <c r="O999" s="9" t="b">
        <v>0</v>
      </c>
      <c r="P999" s="4">
        <f t="shared" si="60"/>
        <v>1.2999999999999999E-2</v>
      </c>
      <c r="Q999" s="5">
        <f t="shared" si="61"/>
        <v>8.125</v>
      </c>
      <c r="R999" s="9" t="s">
        <v>8272</v>
      </c>
      <c r="S999" s="9" t="s">
        <v>8317</v>
      </c>
      <c r="T999" s="9" t="s">
        <v>8319</v>
      </c>
    </row>
    <row r="1000" spans="1:20" ht="43.2" x14ac:dyDescent="0.3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12">
        <f t="shared" si="62"/>
        <v>49587.168993055559</v>
      </c>
      <c r="L1000" s="12">
        <f t="shared" si="63"/>
        <v>49632.210659722223</v>
      </c>
      <c r="M1000" s="9" t="b">
        <v>0</v>
      </c>
      <c r="N1000" s="9">
        <v>229</v>
      </c>
      <c r="O1000" s="9" t="b">
        <v>0</v>
      </c>
      <c r="P1000" s="4">
        <f t="shared" si="60"/>
        <v>0.58558333333333334</v>
      </c>
      <c r="Q1000" s="5">
        <f t="shared" si="61"/>
        <v>153.42794759825327</v>
      </c>
      <c r="R1000" s="9" t="s">
        <v>8272</v>
      </c>
      <c r="S1000" s="9" t="s">
        <v>8317</v>
      </c>
      <c r="T1000" s="9" t="s">
        <v>8319</v>
      </c>
    </row>
    <row r="1001" spans="1:20" ht="43.2" x14ac:dyDescent="0.3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12">
        <f t="shared" si="62"/>
        <v>49231.29965277778</v>
      </c>
      <c r="L1001" s="12">
        <f t="shared" si="63"/>
        <v>49261.334722222222</v>
      </c>
      <c r="M1001" s="9" t="b">
        <v>0</v>
      </c>
      <c r="N1001" s="9">
        <v>40</v>
      </c>
      <c r="O1001" s="9" t="b">
        <v>0</v>
      </c>
      <c r="P1001" s="4">
        <f t="shared" si="60"/>
        <v>7.7886666666666673E-2</v>
      </c>
      <c r="Q1001" s="5">
        <f t="shared" si="61"/>
        <v>292.07499999999999</v>
      </c>
      <c r="R1001" s="9" t="s">
        <v>8272</v>
      </c>
      <c r="S1001" s="9" t="s">
        <v>8317</v>
      </c>
      <c r="T1001" s="9" t="s">
        <v>8319</v>
      </c>
    </row>
    <row r="1002" spans="1:20" ht="43.2" x14ac:dyDescent="0.3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12">
        <f t="shared" si="62"/>
        <v>50054.059722222228</v>
      </c>
      <c r="L1002" s="12">
        <f t="shared" si="63"/>
        <v>50114.018055555556</v>
      </c>
      <c r="M1002" s="9" t="b">
        <v>0</v>
      </c>
      <c r="N1002" s="9">
        <v>6</v>
      </c>
      <c r="O1002" s="9" t="b">
        <v>0</v>
      </c>
      <c r="P1002" s="4">
        <f t="shared" si="60"/>
        <v>2.2157147647256063E-2</v>
      </c>
      <c r="Q1002" s="5">
        <f t="shared" si="61"/>
        <v>3304</v>
      </c>
      <c r="R1002" s="9" t="s">
        <v>8272</v>
      </c>
      <c r="S1002" s="9" t="s">
        <v>8317</v>
      </c>
      <c r="T1002" s="9" t="s">
        <v>8319</v>
      </c>
    </row>
    <row r="1003" spans="1:20" ht="43.2" x14ac:dyDescent="0.3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12">
        <f t="shared" si="62"/>
        <v>50025.720057870371</v>
      </c>
      <c r="L1003" s="12">
        <f t="shared" si="63"/>
        <v>50070.720057870371</v>
      </c>
      <c r="M1003" s="9" t="b">
        <v>0</v>
      </c>
      <c r="N1003" s="9">
        <v>4</v>
      </c>
      <c r="O1003" s="9" t="b">
        <v>0</v>
      </c>
      <c r="P1003" s="4">
        <f t="shared" si="60"/>
        <v>1.04</v>
      </c>
      <c r="Q1003" s="5">
        <f t="shared" si="61"/>
        <v>1300</v>
      </c>
      <c r="R1003" s="9" t="s">
        <v>8272</v>
      </c>
      <c r="S1003" s="9" t="s">
        <v>8317</v>
      </c>
      <c r="T1003" s="9" t="s">
        <v>8319</v>
      </c>
    </row>
    <row r="1004" spans="1:20" ht="43.2" x14ac:dyDescent="0.3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12">
        <f t="shared" si="62"/>
        <v>49630.684189814812</v>
      </c>
      <c r="L1004" s="12">
        <f t="shared" si="63"/>
        <v>49660.249305555553</v>
      </c>
      <c r="M1004" s="9" t="b">
        <v>0</v>
      </c>
      <c r="N1004" s="9">
        <v>22</v>
      </c>
      <c r="O1004" s="9" t="b">
        <v>0</v>
      </c>
      <c r="P1004" s="4">
        <f t="shared" si="60"/>
        <v>0.29602960296029601</v>
      </c>
      <c r="Q1004" s="5">
        <f t="shared" si="61"/>
        <v>134.54545454545453</v>
      </c>
      <c r="R1004" s="9" t="s">
        <v>8272</v>
      </c>
      <c r="S1004" s="9" t="s">
        <v>8317</v>
      </c>
      <c r="T1004" s="9" t="s">
        <v>8319</v>
      </c>
    </row>
    <row r="1005" spans="1:20" ht="43.2" x14ac:dyDescent="0.3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12">
        <f t="shared" si="62"/>
        <v>50085.709039351852</v>
      </c>
      <c r="L1005" s="12">
        <f t="shared" si="63"/>
        <v>50115.667372685188</v>
      </c>
      <c r="M1005" s="9" t="b">
        <v>0</v>
      </c>
      <c r="N1005" s="9">
        <v>15</v>
      </c>
      <c r="O1005" s="9" t="b">
        <v>0</v>
      </c>
      <c r="P1005" s="4">
        <f t="shared" si="60"/>
        <v>0.16055</v>
      </c>
      <c r="Q1005" s="5">
        <f t="shared" si="61"/>
        <v>214.06666666666666</v>
      </c>
      <c r="R1005" s="9" t="s">
        <v>8272</v>
      </c>
      <c r="S1005" s="9" t="s">
        <v>8317</v>
      </c>
      <c r="T1005" s="9" t="s">
        <v>8319</v>
      </c>
    </row>
    <row r="1006" spans="1:20" ht="28.8" x14ac:dyDescent="0.3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12">
        <f t="shared" si="62"/>
        <v>49693.708645833336</v>
      </c>
      <c r="L1006" s="12">
        <f t="shared" si="63"/>
        <v>49723.708645833336</v>
      </c>
      <c r="M1006" s="9" t="b">
        <v>0</v>
      </c>
      <c r="N1006" s="9">
        <v>95</v>
      </c>
      <c r="O1006" s="9" t="b">
        <v>0</v>
      </c>
      <c r="P1006" s="4">
        <f t="shared" si="60"/>
        <v>0.82208000000000003</v>
      </c>
      <c r="Q1006" s="5">
        <f t="shared" si="61"/>
        <v>216.33684210526314</v>
      </c>
      <c r="R1006" s="9" t="s">
        <v>8272</v>
      </c>
      <c r="S1006" s="9" t="s">
        <v>8317</v>
      </c>
      <c r="T1006" s="9" t="s">
        <v>8319</v>
      </c>
    </row>
    <row r="1007" spans="1:20" ht="28.8" x14ac:dyDescent="0.3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12">
        <f t="shared" si="62"/>
        <v>49581.624803240738</v>
      </c>
      <c r="L1007" s="12">
        <f t="shared" si="63"/>
        <v>49612.624803240738</v>
      </c>
      <c r="M1007" s="9" t="b">
        <v>0</v>
      </c>
      <c r="N1007" s="9">
        <v>161</v>
      </c>
      <c r="O1007" s="9" t="b">
        <v>0</v>
      </c>
      <c r="P1007" s="4">
        <f t="shared" si="60"/>
        <v>0.75051000000000001</v>
      </c>
      <c r="Q1007" s="5">
        <f t="shared" si="61"/>
        <v>932.31055900621118</v>
      </c>
      <c r="R1007" s="9" t="s">
        <v>8272</v>
      </c>
      <c r="S1007" s="9" t="s">
        <v>8317</v>
      </c>
      <c r="T1007" s="9" t="s">
        <v>8319</v>
      </c>
    </row>
    <row r="1008" spans="1:20" ht="43.2" x14ac:dyDescent="0.3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12">
        <f t="shared" si="62"/>
        <v>49282.040185185186</v>
      </c>
      <c r="L1008" s="12">
        <f t="shared" si="63"/>
        <v>49290.299305555556</v>
      </c>
      <c r="M1008" s="9" t="b">
        <v>0</v>
      </c>
      <c r="N1008" s="9">
        <v>8</v>
      </c>
      <c r="O1008" s="9" t="b">
        <v>0</v>
      </c>
      <c r="P1008" s="4">
        <f t="shared" si="60"/>
        <v>5.8500000000000003E-2</v>
      </c>
      <c r="Q1008" s="5">
        <f t="shared" si="61"/>
        <v>29.25</v>
      </c>
      <c r="R1008" s="9" t="s">
        <v>8272</v>
      </c>
      <c r="S1008" s="9" t="s">
        <v>8317</v>
      </c>
      <c r="T1008" s="9" t="s">
        <v>8319</v>
      </c>
    </row>
    <row r="1009" spans="1:20" ht="43.2" x14ac:dyDescent="0.3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12">
        <f t="shared" si="62"/>
        <v>49981.583599537036</v>
      </c>
      <c r="L1009" s="12">
        <f t="shared" si="63"/>
        <v>50023.6252662037</v>
      </c>
      <c r="M1009" s="9" t="b">
        <v>0</v>
      </c>
      <c r="N1009" s="9">
        <v>76</v>
      </c>
      <c r="O1009" s="9" t="b">
        <v>0</v>
      </c>
      <c r="P1009" s="4">
        <f t="shared" si="60"/>
        <v>0.44319999999999998</v>
      </c>
      <c r="Q1009" s="5">
        <f t="shared" si="61"/>
        <v>174.94736842105263</v>
      </c>
      <c r="R1009" s="9" t="s">
        <v>8272</v>
      </c>
      <c r="S1009" s="9" t="s">
        <v>8317</v>
      </c>
      <c r="T1009" s="9" t="s">
        <v>8319</v>
      </c>
    </row>
    <row r="1010" spans="1:20" ht="43.2" x14ac:dyDescent="0.3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12">
        <f t="shared" si="62"/>
        <v>50007.809201388889</v>
      </c>
      <c r="L1010" s="12">
        <f t="shared" si="63"/>
        <v>50037.809201388889</v>
      </c>
      <c r="M1010" s="9" t="b">
        <v>0</v>
      </c>
      <c r="N1010" s="9">
        <v>1</v>
      </c>
      <c r="O1010" s="9" t="b">
        <v>0</v>
      </c>
      <c r="P1010" s="4">
        <f t="shared" si="60"/>
        <v>2.6737967914438501E-3</v>
      </c>
      <c r="Q1010" s="5">
        <f t="shared" si="61"/>
        <v>250</v>
      </c>
      <c r="R1010" s="9" t="s">
        <v>8272</v>
      </c>
      <c r="S1010" s="9" t="s">
        <v>8317</v>
      </c>
      <c r="T1010" s="9" t="s">
        <v>8319</v>
      </c>
    </row>
    <row r="1011" spans="1:20" ht="43.2" x14ac:dyDescent="0.3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12">
        <f t="shared" si="62"/>
        <v>49815.604699074072</v>
      </c>
      <c r="L1011" s="12">
        <f t="shared" si="63"/>
        <v>49845.604699074072</v>
      </c>
      <c r="M1011" s="9" t="b">
        <v>0</v>
      </c>
      <c r="N1011" s="9">
        <v>101</v>
      </c>
      <c r="O1011" s="9" t="b">
        <v>0</v>
      </c>
      <c r="P1011" s="4">
        <f t="shared" si="60"/>
        <v>0.1313</v>
      </c>
      <c r="Q1011" s="5">
        <f t="shared" si="61"/>
        <v>65</v>
      </c>
      <c r="R1011" s="9" t="s">
        <v>8272</v>
      </c>
      <c r="S1011" s="9" t="s">
        <v>8317</v>
      </c>
      <c r="T1011" s="9" t="s">
        <v>8319</v>
      </c>
    </row>
    <row r="1012" spans="1:20" ht="43.2" x14ac:dyDescent="0.3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12">
        <f t="shared" si="62"/>
        <v>49866.829421296294</v>
      </c>
      <c r="L1012" s="12">
        <f t="shared" si="63"/>
        <v>49923.124305555553</v>
      </c>
      <c r="M1012" s="9" t="b">
        <v>0</v>
      </c>
      <c r="N1012" s="9">
        <v>4</v>
      </c>
      <c r="O1012" s="9" t="b">
        <v>0</v>
      </c>
      <c r="P1012" s="4">
        <f t="shared" si="60"/>
        <v>1.9088937093275488E-3</v>
      </c>
      <c r="Q1012" s="5">
        <f t="shared" si="61"/>
        <v>55</v>
      </c>
      <c r="R1012" s="9" t="s">
        <v>8272</v>
      </c>
      <c r="S1012" s="9" t="s">
        <v>8317</v>
      </c>
      <c r="T1012" s="9" t="s">
        <v>8319</v>
      </c>
    </row>
    <row r="1013" spans="1:20" ht="43.2" x14ac:dyDescent="0.3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12">
        <f t="shared" si="62"/>
        <v>49251.898090277777</v>
      </c>
      <c r="L1013" s="12">
        <f t="shared" si="63"/>
        <v>49296.898090277777</v>
      </c>
      <c r="M1013" s="9" t="b">
        <v>0</v>
      </c>
      <c r="N1013" s="9">
        <v>1</v>
      </c>
      <c r="O1013" s="9" t="b">
        <v>0</v>
      </c>
      <c r="P1013" s="4">
        <f t="shared" si="60"/>
        <v>3.7499999999999999E-3</v>
      </c>
      <c r="Q1013" s="5">
        <f t="shared" si="61"/>
        <v>75</v>
      </c>
      <c r="R1013" s="9" t="s">
        <v>8272</v>
      </c>
      <c r="S1013" s="9" t="s">
        <v>8317</v>
      </c>
      <c r="T1013" s="9" t="s">
        <v>8319</v>
      </c>
    </row>
    <row r="1014" spans="1:20" ht="57.6" x14ac:dyDescent="0.3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12">
        <f t="shared" si="62"/>
        <v>50019.440416666665</v>
      </c>
      <c r="L1014" s="12">
        <f t="shared" si="63"/>
        <v>50064.440416666665</v>
      </c>
      <c r="M1014" s="9" t="b">
        <v>0</v>
      </c>
      <c r="N1014" s="9">
        <v>775</v>
      </c>
      <c r="O1014" s="9" t="b">
        <v>0</v>
      </c>
      <c r="P1014" s="4">
        <f t="shared" si="60"/>
        <v>215.35021</v>
      </c>
      <c r="Q1014" s="5">
        <f t="shared" si="61"/>
        <v>1389.3561935483872</v>
      </c>
      <c r="R1014" s="9" t="s">
        <v>8272</v>
      </c>
      <c r="S1014" s="9" t="s">
        <v>8317</v>
      </c>
      <c r="T1014" s="9" t="s">
        <v>8319</v>
      </c>
    </row>
    <row r="1015" spans="1:20" ht="43.2" x14ac:dyDescent="0.3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12">
        <f t="shared" si="62"/>
        <v>49644.833981481483</v>
      </c>
      <c r="L1015" s="12">
        <f t="shared" si="63"/>
        <v>49672.833333333328</v>
      </c>
      <c r="M1015" s="9" t="b">
        <v>0</v>
      </c>
      <c r="N1015" s="9">
        <v>90</v>
      </c>
      <c r="O1015" s="9" t="b">
        <v>0</v>
      </c>
      <c r="P1015" s="4">
        <f t="shared" si="60"/>
        <v>0.34527999999999998</v>
      </c>
      <c r="Q1015" s="5">
        <f t="shared" si="61"/>
        <v>95.911111111111111</v>
      </c>
      <c r="R1015" s="9" t="s">
        <v>8272</v>
      </c>
      <c r="S1015" s="9" t="s">
        <v>8317</v>
      </c>
      <c r="T1015" s="9" t="s">
        <v>8319</v>
      </c>
    </row>
    <row r="1016" spans="1:20" ht="28.8" x14ac:dyDescent="0.3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12">
        <f t="shared" si="62"/>
        <v>49260.002488425926</v>
      </c>
      <c r="L1016" s="12">
        <f t="shared" si="63"/>
        <v>49310.002488425926</v>
      </c>
      <c r="M1016" s="9" t="b">
        <v>0</v>
      </c>
      <c r="N1016" s="9">
        <v>16</v>
      </c>
      <c r="O1016" s="9" t="b">
        <v>0</v>
      </c>
      <c r="P1016" s="4">
        <f t="shared" si="60"/>
        <v>0.30599999999999999</v>
      </c>
      <c r="Q1016" s="5">
        <f t="shared" si="61"/>
        <v>191.25</v>
      </c>
      <c r="R1016" s="9" t="s">
        <v>8272</v>
      </c>
      <c r="S1016" s="9" t="s">
        <v>8317</v>
      </c>
      <c r="T1016" s="9" t="s">
        <v>8319</v>
      </c>
    </row>
    <row r="1017" spans="1:20" ht="28.8" x14ac:dyDescent="0.3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12">
        <f t="shared" si="62"/>
        <v>49608.878414351857</v>
      </c>
      <c r="L1017" s="12">
        <f t="shared" si="63"/>
        <v>49638.920081018514</v>
      </c>
      <c r="M1017" s="9" t="b">
        <v>0</v>
      </c>
      <c r="N1017" s="9">
        <v>6</v>
      </c>
      <c r="O1017" s="9" t="b">
        <v>0</v>
      </c>
      <c r="P1017" s="4">
        <f t="shared" si="60"/>
        <v>2.6666666666666668E-2</v>
      </c>
      <c r="Q1017" s="5">
        <f t="shared" si="61"/>
        <v>40</v>
      </c>
      <c r="R1017" s="9" t="s">
        <v>8272</v>
      </c>
      <c r="S1017" s="9" t="s">
        <v>8317</v>
      </c>
      <c r="T1017" s="9" t="s">
        <v>8319</v>
      </c>
    </row>
    <row r="1018" spans="1:20" ht="43.2" x14ac:dyDescent="0.3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12">
        <f t="shared" si="62"/>
        <v>49727.107129629629</v>
      </c>
      <c r="L1018" s="12">
        <f t="shared" si="63"/>
        <v>49772.065462962957</v>
      </c>
      <c r="M1018" s="9" t="b">
        <v>0</v>
      </c>
      <c r="N1018" s="9">
        <v>38</v>
      </c>
      <c r="O1018" s="9" t="b">
        <v>0</v>
      </c>
      <c r="P1018" s="4">
        <f t="shared" si="60"/>
        <v>2.8420000000000001E-2</v>
      </c>
      <c r="Q1018" s="5">
        <f t="shared" si="61"/>
        <v>74.78947368421052</v>
      </c>
      <c r="R1018" s="9" t="s">
        <v>8272</v>
      </c>
      <c r="S1018" s="9" t="s">
        <v>8317</v>
      </c>
      <c r="T1018" s="9" t="s">
        <v>8319</v>
      </c>
    </row>
    <row r="1019" spans="1:20" ht="43.2" x14ac:dyDescent="0.3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12">
        <f t="shared" si="62"/>
        <v>49594.675173611111</v>
      </c>
      <c r="L1019" s="12">
        <f t="shared" si="63"/>
        <v>49634.716840277775</v>
      </c>
      <c r="M1019" s="9" t="b">
        <v>0</v>
      </c>
      <c r="N1019" s="9">
        <v>355</v>
      </c>
      <c r="O1019" s="9" t="b">
        <v>0</v>
      </c>
      <c r="P1019" s="4">
        <f t="shared" si="60"/>
        <v>0.22878799999999999</v>
      </c>
      <c r="Q1019" s="5">
        <f t="shared" si="61"/>
        <v>161.11830985915492</v>
      </c>
      <c r="R1019" s="9" t="s">
        <v>8272</v>
      </c>
      <c r="S1019" s="9" t="s">
        <v>8317</v>
      </c>
      <c r="T1019" s="9" t="s">
        <v>8319</v>
      </c>
    </row>
    <row r="1020" spans="1:20" ht="43.2" x14ac:dyDescent="0.3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12">
        <f t="shared" si="62"/>
        <v>49840.492280092592</v>
      </c>
      <c r="L1020" s="12">
        <f t="shared" si="63"/>
        <v>49870.492280092592</v>
      </c>
      <c r="M1020" s="9" t="b">
        <v>0</v>
      </c>
      <c r="N1020" s="9">
        <v>7</v>
      </c>
      <c r="O1020" s="9" t="b">
        <v>0</v>
      </c>
      <c r="P1020" s="4">
        <f t="shared" si="60"/>
        <v>3.1050000000000001E-2</v>
      </c>
      <c r="Q1020" s="5">
        <f t="shared" si="61"/>
        <v>88.714285714285708</v>
      </c>
      <c r="R1020" s="9" t="s">
        <v>8272</v>
      </c>
      <c r="S1020" s="9" t="s">
        <v>8317</v>
      </c>
      <c r="T1020" s="9" t="s">
        <v>8319</v>
      </c>
    </row>
    <row r="1021" spans="1:20" ht="28.8" x14ac:dyDescent="0.3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12">
        <f t="shared" si="62"/>
        <v>49314.973946759259</v>
      </c>
      <c r="L1021" s="12">
        <f t="shared" si="63"/>
        <v>49344.973946759259</v>
      </c>
      <c r="M1021" s="9" t="b">
        <v>0</v>
      </c>
      <c r="N1021" s="9">
        <v>400</v>
      </c>
      <c r="O1021" s="9" t="b">
        <v>0</v>
      </c>
      <c r="P1021" s="4">
        <f t="shared" si="60"/>
        <v>0.47333333333333333</v>
      </c>
      <c r="Q1021" s="5">
        <f t="shared" si="61"/>
        <v>53.25</v>
      </c>
      <c r="R1021" s="9" t="s">
        <v>8272</v>
      </c>
      <c r="S1021" s="9" t="s">
        <v>8317</v>
      </c>
      <c r="T1021" s="9" t="s">
        <v>8319</v>
      </c>
    </row>
    <row r="1022" spans="1:20" ht="43.2" x14ac:dyDescent="0.3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12">
        <f t="shared" si="62"/>
        <v>49432.069548611107</v>
      </c>
      <c r="L1022" s="12">
        <f t="shared" si="63"/>
        <v>49462.032638888893</v>
      </c>
      <c r="M1022" s="9" t="b">
        <v>0</v>
      </c>
      <c r="N1022" s="9">
        <v>30</v>
      </c>
      <c r="O1022" s="9" t="b">
        <v>1</v>
      </c>
      <c r="P1022" s="4">
        <f t="shared" si="60"/>
        <v>2.0554838709677421</v>
      </c>
      <c r="Q1022" s="5">
        <f t="shared" si="61"/>
        <v>106.2</v>
      </c>
      <c r="R1022" s="9" t="s">
        <v>8279</v>
      </c>
      <c r="S1022" s="9" t="s">
        <v>8323</v>
      </c>
      <c r="T1022" s="9" t="s">
        <v>8328</v>
      </c>
    </row>
    <row r="1023" spans="1:20" ht="43.2" x14ac:dyDescent="0.3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12">
        <f t="shared" si="62"/>
        <v>49576.251979166671</v>
      </c>
      <c r="L1023" s="12">
        <f t="shared" si="63"/>
        <v>49599.166666666672</v>
      </c>
      <c r="M1023" s="9" t="b">
        <v>1</v>
      </c>
      <c r="N1023" s="9">
        <v>478</v>
      </c>
      <c r="O1023" s="9" t="b">
        <v>1</v>
      </c>
      <c r="P1023" s="4">
        <f t="shared" si="60"/>
        <v>3.5180366666666667</v>
      </c>
      <c r="Q1023" s="5">
        <f t="shared" si="61"/>
        <v>22.079728033472804</v>
      </c>
      <c r="R1023" s="9" t="s">
        <v>8279</v>
      </c>
      <c r="S1023" s="9" t="s">
        <v>8323</v>
      </c>
      <c r="T1023" s="9" t="s">
        <v>8328</v>
      </c>
    </row>
    <row r="1024" spans="1:20" ht="28.8" x14ac:dyDescent="0.3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12">
        <f t="shared" si="62"/>
        <v>49416.646724537044</v>
      </c>
      <c r="L1024" s="12">
        <f t="shared" si="63"/>
        <v>49446.646724537044</v>
      </c>
      <c r="M1024" s="9" t="b">
        <v>1</v>
      </c>
      <c r="N1024" s="9">
        <v>74</v>
      </c>
      <c r="O1024" s="9" t="b">
        <v>1</v>
      </c>
      <c r="P1024" s="4">
        <f t="shared" si="60"/>
        <v>1.149</v>
      </c>
      <c r="Q1024" s="5">
        <f t="shared" si="61"/>
        <v>31.054054054054053</v>
      </c>
      <c r="R1024" s="9" t="s">
        <v>8279</v>
      </c>
      <c r="S1024" s="9" t="s">
        <v>8323</v>
      </c>
      <c r="T1024" s="9" t="s">
        <v>8328</v>
      </c>
    </row>
    <row r="1025" spans="1:20" ht="43.2" x14ac:dyDescent="0.3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12">
        <f t="shared" si="62"/>
        <v>49450.919687500005</v>
      </c>
      <c r="L1025" s="12">
        <f t="shared" si="63"/>
        <v>49480.919687500005</v>
      </c>
      <c r="M1025" s="9" t="b">
        <v>0</v>
      </c>
      <c r="N1025" s="9">
        <v>131</v>
      </c>
      <c r="O1025" s="9" t="b">
        <v>1</v>
      </c>
      <c r="P1025" s="4">
        <f t="shared" si="60"/>
        <v>2.3715000000000002</v>
      </c>
      <c r="Q1025" s="5">
        <f t="shared" si="61"/>
        <v>36.206106870229007</v>
      </c>
      <c r="R1025" s="9" t="s">
        <v>8279</v>
      </c>
      <c r="S1025" s="9" t="s">
        <v>8323</v>
      </c>
      <c r="T1025" s="9" t="s">
        <v>8328</v>
      </c>
    </row>
    <row r="1026" spans="1:20" ht="43.2" x14ac:dyDescent="0.3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12">
        <f t="shared" si="62"/>
        <v>49675.580590277779</v>
      </c>
      <c r="L1026" s="12">
        <f t="shared" si="63"/>
        <v>49705.580590277779</v>
      </c>
      <c r="M1026" s="9" t="b">
        <v>1</v>
      </c>
      <c r="N1026" s="9">
        <v>61</v>
      </c>
      <c r="O1026" s="9" t="b">
        <v>1</v>
      </c>
      <c r="P1026" s="4">
        <f t="shared" ref="P1026:P1089" si="64">E1026/D1026</f>
        <v>1.1863774999999999</v>
      </c>
      <c r="Q1026" s="5">
        <f t="shared" ref="Q1026:Q1089" si="65">E1026/N1026</f>
        <v>388.9762295081967</v>
      </c>
      <c r="R1026" s="9" t="s">
        <v>8279</v>
      </c>
      <c r="S1026" s="9" t="s">
        <v>8323</v>
      </c>
      <c r="T1026" s="9" t="s">
        <v>8328</v>
      </c>
    </row>
    <row r="1027" spans="1:20" ht="28.8" x14ac:dyDescent="0.3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12">
        <f t="shared" ref="K1027:K1090" si="66">(((J1027/60)/60)/24)+DATE(1990,1,1)</f>
        <v>49354.833761574075</v>
      </c>
      <c r="L1027" s="12">
        <f t="shared" ref="L1027:L1090" si="67">(((I1027/60)/60)/24)+DATE(1990,1,1)</f>
        <v>49384.792094907403</v>
      </c>
      <c r="M1027" s="9" t="b">
        <v>1</v>
      </c>
      <c r="N1027" s="9">
        <v>1071</v>
      </c>
      <c r="O1027" s="9" t="b">
        <v>1</v>
      </c>
      <c r="P1027" s="4">
        <f t="shared" si="64"/>
        <v>1.099283142857143</v>
      </c>
      <c r="Q1027" s="5">
        <f t="shared" si="65"/>
        <v>71.848571428571432</v>
      </c>
      <c r="R1027" s="9" t="s">
        <v>8279</v>
      </c>
      <c r="S1027" s="9" t="s">
        <v>8323</v>
      </c>
      <c r="T1027" s="9" t="s">
        <v>8328</v>
      </c>
    </row>
    <row r="1028" spans="1:20" ht="43.2" x14ac:dyDescent="0.3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12">
        <f t="shared" si="66"/>
        <v>49731.407592592594</v>
      </c>
      <c r="L1028" s="12">
        <f t="shared" si="67"/>
        <v>49765.365925925929</v>
      </c>
      <c r="M1028" s="9" t="b">
        <v>1</v>
      </c>
      <c r="N1028" s="9">
        <v>122</v>
      </c>
      <c r="O1028" s="9" t="b">
        <v>1</v>
      </c>
      <c r="P1028" s="4">
        <f t="shared" si="64"/>
        <v>1.0000828571428571</v>
      </c>
      <c r="Q1028" s="5">
        <f t="shared" si="65"/>
        <v>57.381803278688523</v>
      </c>
      <c r="R1028" s="9" t="s">
        <v>8279</v>
      </c>
      <c r="S1028" s="9" t="s">
        <v>8323</v>
      </c>
      <c r="T1028" s="9" t="s">
        <v>8328</v>
      </c>
    </row>
    <row r="1029" spans="1:20" ht="43.2" x14ac:dyDescent="0.3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12">
        <f t="shared" si="66"/>
        <v>49210.034108796295</v>
      </c>
      <c r="L1029" s="12">
        <f t="shared" si="67"/>
        <v>49240.034108796295</v>
      </c>
      <c r="M1029" s="9" t="b">
        <v>1</v>
      </c>
      <c r="N1029" s="9">
        <v>111</v>
      </c>
      <c r="O1029" s="9" t="b">
        <v>1</v>
      </c>
      <c r="P1029" s="4">
        <f t="shared" si="64"/>
        <v>1.0309292094387414</v>
      </c>
      <c r="Q1029" s="5">
        <f t="shared" si="65"/>
        <v>69.666666666666671</v>
      </c>
      <c r="R1029" s="9" t="s">
        <v>8279</v>
      </c>
      <c r="S1029" s="9" t="s">
        <v>8323</v>
      </c>
      <c r="T1029" s="9" t="s">
        <v>8328</v>
      </c>
    </row>
    <row r="1030" spans="1:20" ht="43.2" x14ac:dyDescent="0.3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12">
        <f t="shared" si="66"/>
        <v>50060.627372685187</v>
      </c>
      <c r="L1030" s="12">
        <f t="shared" si="67"/>
        <v>50105.833333333328</v>
      </c>
      <c r="M1030" s="9" t="b">
        <v>1</v>
      </c>
      <c r="N1030" s="9">
        <v>255</v>
      </c>
      <c r="O1030" s="9" t="b">
        <v>1</v>
      </c>
      <c r="P1030" s="4">
        <f t="shared" si="64"/>
        <v>1.1727000000000001</v>
      </c>
      <c r="Q1030" s="5">
        <f t="shared" si="65"/>
        <v>45.988235294117644</v>
      </c>
      <c r="R1030" s="9" t="s">
        <v>8279</v>
      </c>
      <c r="S1030" s="9" t="s">
        <v>8323</v>
      </c>
      <c r="T1030" s="9" t="s">
        <v>8328</v>
      </c>
    </row>
    <row r="1031" spans="1:20" ht="28.8" x14ac:dyDescent="0.3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12">
        <f t="shared" si="66"/>
        <v>49349.711886574078</v>
      </c>
      <c r="L1031" s="12">
        <f t="shared" si="67"/>
        <v>49403.915972222225</v>
      </c>
      <c r="M1031" s="9" t="b">
        <v>0</v>
      </c>
      <c r="N1031" s="9">
        <v>141</v>
      </c>
      <c r="O1031" s="9" t="b">
        <v>1</v>
      </c>
      <c r="P1031" s="4">
        <f t="shared" si="64"/>
        <v>1.1175999999999999</v>
      </c>
      <c r="Q1031" s="5">
        <f t="shared" si="65"/>
        <v>79.262411347517727</v>
      </c>
      <c r="R1031" s="9" t="s">
        <v>8279</v>
      </c>
      <c r="S1031" s="9" t="s">
        <v>8323</v>
      </c>
      <c r="T1031" s="9" t="s">
        <v>8328</v>
      </c>
    </row>
    <row r="1032" spans="1:20" ht="28.8" x14ac:dyDescent="0.3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12">
        <f t="shared" si="66"/>
        <v>49916.483206018514</v>
      </c>
      <c r="L1032" s="12">
        <f t="shared" si="67"/>
        <v>49930.483206018514</v>
      </c>
      <c r="M1032" s="9" t="b">
        <v>0</v>
      </c>
      <c r="N1032" s="9">
        <v>159</v>
      </c>
      <c r="O1032" s="9" t="b">
        <v>1</v>
      </c>
      <c r="P1032" s="4">
        <f t="shared" si="64"/>
        <v>3.4209999999999998</v>
      </c>
      <c r="Q1032" s="5">
        <f t="shared" si="65"/>
        <v>43.031446540880502</v>
      </c>
      <c r="R1032" s="9" t="s">
        <v>8279</v>
      </c>
      <c r="S1032" s="9" t="s">
        <v>8323</v>
      </c>
      <c r="T1032" s="9" t="s">
        <v>8328</v>
      </c>
    </row>
    <row r="1033" spans="1:20" ht="43.2" x14ac:dyDescent="0.3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12">
        <f t="shared" si="66"/>
        <v>49629.764004629629</v>
      </c>
      <c r="L1033" s="12">
        <f t="shared" si="67"/>
        <v>49659.764004629629</v>
      </c>
      <c r="M1033" s="9" t="b">
        <v>0</v>
      </c>
      <c r="N1033" s="9">
        <v>99</v>
      </c>
      <c r="O1033" s="9" t="b">
        <v>1</v>
      </c>
      <c r="P1033" s="4">
        <f t="shared" si="64"/>
        <v>1.0740000000000001</v>
      </c>
      <c r="Q1033" s="5">
        <f t="shared" si="65"/>
        <v>108.48484848484848</v>
      </c>
      <c r="R1033" s="9" t="s">
        <v>8279</v>
      </c>
      <c r="S1033" s="9" t="s">
        <v>8323</v>
      </c>
      <c r="T1033" s="9" t="s">
        <v>8328</v>
      </c>
    </row>
    <row r="1034" spans="1:20" x14ac:dyDescent="0.3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12">
        <f t="shared" si="66"/>
        <v>49819.666956018518</v>
      </c>
      <c r="L1034" s="12">
        <f t="shared" si="67"/>
        <v>49849.666956018518</v>
      </c>
      <c r="M1034" s="9" t="b">
        <v>0</v>
      </c>
      <c r="N1034" s="9">
        <v>96</v>
      </c>
      <c r="O1034" s="9" t="b">
        <v>1</v>
      </c>
      <c r="P1034" s="4">
        <f t="shared" si="64"/>
        <v>1.0849703703703704</v>
      </c>
      <c r="Q1034" s="5">
        <f t="shared" si="65"/>
        <v>61.029583333333335</v>
      </c>
      <c r="R1034" s="9" t="s">
        <v>8279</v>
      </c>
      <c r="S1034" s="9" t="s">
        <v>8323</v>
      </c>
      <c r="T1034" s="9" t="s">
        <v>8328</v>
      </c>
    </row>
    <row r="1035" spans="1:20" ht="43.2" x14ac:dyDescent="0.3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12">
        <f t="shared" si="66"/>
        <v>49993.732407407413</v>
      </c>
      <c r="L1035" s="12">
        <f t="shared" si="67"/>
        <v>50021.732407407413</v>
      </c>
      <c r="M1035" s="9" t="b">
        <v>0</v>
      </c>
      <c r="N1035" s="9">
        <v>27</v>
      </c>
      <c r="O1035" s="9" t="b">
        <v>1</v>
      </c>
      <c r="P1035" s="4">
        <f t="shared" si="64"/>
        <v>1.0286144578313252</v>
      </c>
      <c r="Q1035" s="5">
        <f t="shared" si="65"/>
        <v>50.592592592592595</v>
      </c>
      <c r="R1035" s="9" t="s">
        <v>8279</v>
      </c>
      <c r="S1035" s="9" t="s">
        <v>8323</v>
      </c>
      <c r="T1035" s="9" t="s">
        <v>8328</v>
      </c>
    </row>
    <row r="1036" spans="1:20" ht="43.2" x14ac:dyDescent="0.3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12">
        <f t="shared" si="66"/>
        <v>49860.166712962964</v>
      </c>
      <c r="L1036" s="12">
        <f t="shared" si="67"/>
        <v>49892.165972222225</v>
      </c>
      <c r="M1036" s="9" t="b">
        <v>0</v>
      </c>
      <c r="N1036" s="9">
        <v>166</v>
      </c>
      <c r="O1036" s="9" t="b">
        <v>1</v>
      </c>
      <c r="P1036" s="4">
        <f t="shared" si="64"/>
        <v>1.3000180000000001</v>
      </c>
      <c r="Q1036" s="5">
        <f t="shared" si="65"/>
        <v>39.157168674698795</v>
      </c>
      <c r="R1036" s="9" t="s">
        <v>8279</v>
      </c>
      <c r="S1036" s="9" t="s">
        <v>8323</v>
      </c>
      <c r="T1036" s="9" t="s">
        <v>8328</v>
      </c>
    </row>
    <row r="1037" spans="1:20" ht="43.2" x14ac:dyDescent="0.3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12">
        <f t="shared" si="66"/>
        <v>49321.641435185185</v>
      </c>
      <c r="L1037" s="12">
        <f t="shared" si="67"/>
        <v>49351.641435185185</v>
      </c>
      <c r="M1037" s="9" t="b">
        <v>0</v>
      </c>
      <c r="N1037" s="9">
        <v>76</v>
      </c>
      <c r="O1037" s="9" t="b">
        <v>1</v>
      </c>
      <c r="P1037" s="4">
        <f t="shared" si="64"/>
        <v>1.0765217391304347</v>
      </c>
      <c r="Q1037" s="5">
        <f t="shared" si="65"/>
        <v>65.15789473684211</v>
      </c>
      <c r="R1037" s="9" t="s">
        <v>8279</v>
      </c>
      <c r="S1037" s="9" t="s">
        <v>8323</v>
      </c>
      <c r="T1037" s="9" t="s">
        <v>8328</v>
      </c>
    </row>
    <row r="1038" spans="1:20" ht="43.2" x14ac:dyDescent="0.3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12">
        <f t="shared" si="66"/>
        <v>48554.448958333334</v>
      </c>
      <c r="L1038" s="12">
        <f t="shared" si="67"/>
        <v>48586.333333333336</v>
      </c>
      <c r="M1038" s="9" t="b">
        <v>0</v>
      </c>
      <c r="N1038" s="9">
        <v>211</v>
      </c>
      <c r="O1038" s="9" t="b">
        <v>1</v>
      </c>
      <c r="P1038" s="4">
        <f t="shared" si="64"/>
        <v>1.1236044444444444</v>
      </c>
      <c r="Q1038" s="5">
        <f t="shared" si="65"/>
        <v>23.963127962085309</v>
      </c>
      <c r="R1038" s="9" t="s">
        <v>8279</v>
      </c>
      <c r="S1038" s="9" t="s">
        <v>8323</v>
      </c>
      <c r="T1038" s="9" t="s">
        <v>8328</v>
      </c>
    </row>
    <row r="1039" spans="1:20" ht="43.2" x14ac:dyDescent="0.3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12">
        <f t="shared" si="66"/>
        <v>49424.822476851856</v>
      </c>
      <c r="L1039" s="12">
        <f t="shared" si="67"/>
        <v>49447.208333333328</v>
      </c>
      <c r="M1039" s="9" t="b">
        <v>0</v>
      </c>
      <c r="N1039" s="9">
        <v>21</v>
      </c>
      <c r="O1039" s="9" t="b">
        <v>1</v>
      </c>
      <c r="P1039" s="4">
        <f t="shared" si="64"/>
        <v>1.0209999999999999</v>
      </c>
      <c r="Q1039" s="5">
        <f t="shared" si="65"/>
        <v>48.61904761904762</v>
      </c>
      <c r="R1039" s="9" t="s">
        <v>8279</v>
      </c>
      <c r="S1039" s="9" t="s">
        <v>8323</v>
      </c>
      <c r="T1039" s="9" t="s">
        <v>8328</v>
      </c>
    </row>
    <row r="1040" spans="1:20" ht="43.2" x14ac:dyDescent="0.3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12">
        <f t="shared" si="66"/>
        <v>49723.231747685189</v>
      </c>
      <c r="L1040" s="12">
        <f t="shared" si="67"/>
        <v>49753.190081018518</v>
      </c>
      <c r="M1040" s="9" t="b">
        <v>0</v>
      </c>
      <c r="N1040" s="9">
        <v>61</v>
      </c>
      <c r="O1040" s="9" t="b">
        <v>1</v>
      </c>
      <c r="P1040" s="4">
        <f t="shared" si="64"/>
        <v>1.4533333333333334</v>
      </c>
      <c r="Q1040" s="5">
        <f t="shared" si="65"/>
        <v>35.73770491803279</v>
      </c>
      <c r="R1040" s="9" t="s">
        <v>8279</v>
      </c>
      <c r="S1040" s="9" t="s">
        <v>8323</v>
      </c>
      <c r="T1040" s="9" t="s">
        <v>8328</v>
      </c>
    </row>
    <row r="1041" spans="1:20" ht="43.2" x14ac:dyDescent="0.3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12">
        <f t="shared" si="66"/>
        <v>49997.109328703707</v>
      </c>
      <c r="L1041" s="12">
        <f t="shared" si="67"/>
        <v>50022.332638888889</v>
      </c>
      <c r="M1041" s="9" t="b">
        <v>0</v>
      </c>
      <c r="N1041" s="9">
        <v>30</v>
      </c>
      <c r="O1041" s="9" t="b">
        <v>1</v>
      </c>
      <c r="P1041" s="4">
        <f t="shared" si="64"/>
        <v>1.282</v>
      </c>
      <c r="Q1041" s="5">
        <f t="shared" si="65"/>
        <v>21.366666666666667</v>
      </c>
      <c r="R1041" s="9" t="s">
        <v>8279</v>
      </c>
      <c r="S1041" s="9" t="s">
        <v>8323</v>
      </c>
      <c r="T1041" s="9" t="s">
        <v>8328</v>
      </c>
    </row>
    <row r="1042" spans="1:20" ht="43.2" x14ac:dyDescent="0.3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12">
        <f t="shared" si="66"/>
        <v>49884.708437499998</v>
      </c>
      <c r="L1042" s="12">
        <f t="shared" si="67"/>
        <v>49914.708437499998</v>
      </c>
      <c r="M1042" s="9" t="b">
        <v>0</v>
      </c>
      <c r="N1042" s="9">
        <v>1</v>
      </c>
      <c r="O1042" s="9" t="b">
        <v>0</v>
      </c>
      <c r="P1042" s="4">
        <f t="shared" si="64"/>
        <v>2.9411764705882353E-3</v>
      </c>
      <c r="Q1042" s="5">
        <f t="shared" si="65"/>
        <v>250</v>
      </c>
      <c r="R1042" s="9" t="s">
        <v>8280</v>
      </c>
      <c r="S1042" s="9" t="s">
        <v>8329</v>
      </c>
      <c r="T1042" s="9" t="s">
        <v>8330</v>
      </c>
    </row>
    <row r="1043" spans="1:20" ht="43.2" x14ac:dyDescent="0.3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12">
        <f t="shared" si="66"/>
        <v>49136.060092592597</v>
      </c>
      <c r="L1043" s="12">
        <f t="shared" si="67"/>
        <v>49156.060092592597</v>
      </c>
      <c r="M1043" s="9" t="b">
        <v>0</v>
      </c>
      <c r="N1043" s="9">
        <v>0</v>
      </c>
      <c r="O1043" s="9" t="b">
        <v>0</v>
      </c>
      <c r="P1043" s="4">
        <f t="shared" si="64"/>
        <v>0</v>
      </c>
      <c r="Q1043" s="5" t="e">
        <f t="shared" si="65"/>
        <v>#DIV/0!</v>
      </c>
      <c r="R1043" s="9" t="s">
        <v>8280</v>
      </c>
      <c r="S1043" s="9" t="s">
        <v>8329</v>
      </c>
      <c r="T1043" s="9" t="s">
        <v>8330</v>
      </c>
    </row>
    <row r="1044" spans="1:20" ht="43.2" x14ac:dyDescent="0.3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12">
        <f t="shared" si="66"/>
        <v>49156.696157407408</v>
      </c>
      <c r="L1044" s="12">
        <f t="shared" si="67"/>
        <v>49199.416666666664</v>
      </c>
      <c r="M1044" s="9" t="b">
        <v>0</v>
      </c>
      <c r="N1044" s="9">
        <v>1</v>
      </c>
      <c r="O1044" s="9" t="b">
        <v>0</v>
      </c>
      <c r="P1044" s="4">
        <f t="shared" si="64"/>
        <v>1.5384615384615385E-2</v>
      </c>
      <c r="Q1044" s="5">
        <f t="shared" si="65"/>
        <v>10</v>
      </c>
      <c r="R1044" s="9" t="s">
        <v>8280</v>
      </c>
      <c r="S1044" s="9" t="s">
        <v>8329</v>
      </c>
      <c r="T1044" s="9" t="s">
        <v>8330</v>
      </c>
    </row>
    <row r="1045" spans="1:20" ht="43.2" x14ac:dyDescent="0.3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12">
        <f t="shared" si="66"/>
        <v>49419.252951388888</v>
      </c>
      <c r="L1045" s="12">
        <f t="shared" si="67"/>
        <v>49449.252951388888</v>
      </c>
      <c r="M1045" s="9" t="b">
        <v>0</v>
      </c>
      <c r="N1045" s="9">
        <v>292</v>
      </c>
      <c r="O1045" s="9" t="b">
        <v>0</v>
      </c>
      <c r="P1045" s="4">
        <f t="shared" si="64"/>
        <v>8.5370000000000001E-2</v>
      </c>
      <c r="Q1045" s="5">
        <f t="shared" si="65"/>
        <v>29.236301369863014</v>
      </c>
      <c r="R1045" s="9" t="s">
        <v>8280</v>
      </c>
      <c r="S1045" s="9" t="s">
        <v>8329</v>
      </c>
      <c r="T1045" s="9" t="s">
        <v>8330</v>
      </c>
    </row>
    <row r="1046" spans="1:20" ht="43.2" x14ac:dyDescent="0.3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12">
        <f t="shared" si="66"/>
        <v>49316.925937499997</v>
      </c>
      <c r="L1046" s="12">
        <f t="shared" si="67"/>
        <v>49373.852083333331</v>
      </c>
      <c r="M1046" s="9" t="b">
        <v>0</v>
      </c>
      <c r="N1046" s="9">
        <v>2</v>
      </c>
      <c r="O1046" s="9" t="b">
        <v>0</v>
      </c>
      <c r="P1046" s="4">
        <f t="shared" si="64"/>
        <v>8.571428571428571E-4</v>
      </c>
      <c r="Q1046" s="5">
        <f t="shared" si="65"/>
        <v>3</v>
      </c>
      <c r="R1046" s="9" t="s">
        <v>8280</v>
      </c>
      <c r="S1046" s="9" t="s">
        <v>8329</v>
      </c>
      <c r="T1046" s="9" t="s">
        <v>8330</v>
      </c>
    </row>
    <row r="1047" spans="1:20" ht="43.2" x14ac:dyDescent="0.3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12">
        <f t="shared" si="66"/>
        <v>49149.874421296299</v>
      </c>
      <c r="L1047" s="12">
        <f t="shared" si="67"/>
        <v>49179.874421296299</v>
      </c>
      <c r="M1047" s="9" t="b">
        <v>0</v>
      </c>
      <c r="N1047" s="9">
        <v>8</v>
      </c>
      <c r="O1047" s="9" t="b">
        <v>0</v>
      </c>
      <c r="P1047" s="4">
        <f t="shared" si="64"/>
        <v>2.6599999999999999E-2</v>
      </c>
      <c r="Q1047" s="5">
        <f t="shared" si="65"/>
        <v>33.25</v>
      </c>
      <c r="R1047" s="9" t="s">
        <v>8280</v>
      </c>
      <c r="S1047" s="9" t="s">
        <v>8329</v>
      </c>
      <c r="T1047" s="9" t="s">
        <v>8330</v>
      </c>
    </row>
    <row r="1048" spans="1:20" ht="43.2" x14ac:dyDescent="0.3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12">
        <f t="shared" si="66"/>
        <v>49624.851388888885</v>
      </c>
      <c r="L1048" s="12">
        <f t="shared" si="67"/>
        <v>49669.851388888885</v>
      </c>
      <c r="M1048" s="9" t="b">
        <v>0</v>
      </c>
      <c r="N1048" s="9">
        <v>0</v>
      </c>
      <c r="O1048" s="9" t="b">
        <v>0</v>
      </c>
      <c r="P1048" s="4">
        <f t="shared" si="64"/>
        <v>0</v>
      </c>
      <c r="Q1048" s="5" t="e">
        <f t="shared" si="65"/>
        <v>#DIV/0!</v>
      </c>
      <c r="R1048" s="9" t="s">
        <v>8280</v>
      </c>
      <c r="S1048" s="9" t="s">
        <v>8329</v>
      </c>
      <c r="T1048" s="9" t="s">
        <v>8330</v>
      </c>
    </row>
    <row r="1049" spans="1:20" ht="43.2" x14ac:dyDescent="0.3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12">
        <f t="shared" si="66"/>
        <v>49223.818460648145</v>
      </c>
      <c r="L1049" s="12">
        <f t="shared" si="67"/>
        <v>49253.860127314816</v>
      </c>
      <c r="M1049" s="9" t="b">
        <v>0</v>
      </c>
      <c r="N1049" s="9">
        <v>1</v>
      </c>
      <c r="O1049" s="9" t="b">
        <v>0</v>
      </c>
      <c r="P1049" s="4">
        <f t="shared" si="64"/>
        <v>5.0000000000000001E-4</v>
      </c>
      <c r="Q1049" s="5">
        <f t="shared" si="65"/>
        <v>1</v>
      </c>
      <c r="R1049" s="9" t="s">
        <v>8280</v>
      </c>
      <c r="S1049" s="9" t="s">
        <v>8329</v>
      </c>
      <c r="T1049" s="9" t="s">
        <v>8330</v>
      </c>
    </row>
    <row r="1050" spans="1:20" ht="43.2" x14ac:dyDescent="0.3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12">
        <f t="shared" si="66"/>
        <v>49903.053113425922</v>
      </c>
      <c r="L1050" s="12">
        <f t="shared" si="67"/>
        <v>49943.053113425922</v>
      </c>
      <c r="M1050" s="9" t="b">
        <v>0</v>
      </c>
      <c r="N1050" s="9">
        <v>4</v>
      </c>
      <c r="O1050" s="9" t="b">
        <v>0</v>
      </c>
      <c r="P1050" s="4">
        <f t="shared" si="64"/>
        <v>1.4133333333333333E-2</v>
      </c>
      <c r="Q1050" s="5">
        <f t="shared" si="65"/>
        <v>53</v>
      </c>
      <c r="R1050" s="9" t="s">
        <v>8280</v>
      </c>
      <c r="S1050" s="9" t="s">
        <v>8329</v>
      </c>
      <c r="T1050" s="9" t="s">
        <v>8330</v>
      </c>
    </row>
    <row r="1051" spans="1:20" x14ac:dyDescent="0.3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12">
        <f t="shared" si="66"/>
        <v>49687.431076388893</v>
      </c>
      <c r="L1051" s="12">
        <f t="shared" si="67"/>
        <v>49717.431076388893</v>
      </c>
      <c r="M1051" s="9" t="b">
        <v>0</v>
      </c>
      <c r="N1051" s="9">
        <v>0</v>
      </c>
      <c r="O1051" s="9" t="b">
        <v>0</v>
      </c>
      <c r="P1051" s="4">
        <f t="shared" si="64"/>
        <v>0</v>
      </c>
      <c r="Q1051" s="5" t="e">
        <f t="shared" si="65"/>
        <v>#DIV/0!</v>
      </c>
      <c r="R1051" s="9" t="s">
        <v>8280</v>
      </c>
      <c r="S1051" s="9" t="s">
        <v>8329</v>
      </c>
      <c r="T1051" s="9" t="s">
        <v>8330</v>
      </c>
    </row>
    <row r="1052" spans="1:20" x14ac:dyDescent="0.3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12">
        <f t="shared" si="66"/>
        <v>49536.7971875</v>
      </c>
      <c r="L1052" s="12">
        <f t="shared" si="67"/>
        <v>49566.7971875</v>
      </c>
      <c r="M1052" s="9" t="b">
        <v>0</v>
      </c>
      <c r="N1052" s="9">
        <v>0</v>
      </c>
      <c r="O1052" s="9" t="b">
        <v>0</v>
      </c>
      <c r="P1052" s="4">
        <f t="shared" si="64"/>
        <v>0</v>
      </c>
      <c r="Q1052" s="5" t="e">
        <f t="shared" si="65"/>
        <v>#DIV/0!</v>
      </c>
      <c r="R1052" s="9" t="s">
        <v>8280</v>
      </c>
      <c r="S1052" s="9" t="s">
        <v>8329</v>
      </c>
      <c r="T1052" s="9" t="s">
        <v>8330</v>
      </c>
    </row>
    <row r="1053" spans="1:20" ht="43.2" x14ac:dyDescent="0.3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12">
        <f t="shared" si="66"/>
        <v>49155.014178240745</v>
      </c>
      <c r="L1053" s="12">
        <f t="shared" si="67"/>
        <v>49183.014178240745</v>
      </c>
      <c r="M1053" s="9" t="b">
        <v>0</v>
      </c>
      <c r="N1053" s="9">
        <v>0</v>
      </c>
      <c r="O1053" s="9" t="b">
        <v>0</v>
      </c>
      <c r="P1053" s="4">
        <f t="shared" si="64"/>
        <v>0</v>
      </c>
      <c r="Q1053" s="5" t="e">
        <f t="shared" si="65"/>
        <v>#DIV/0!</v>
      </c>
      <c r="R1053" s="9" t="s">
        <v>8280</v>
      </c>
      <c r="S1053" s="9" t="s">
        <v>8329</v>
      </c>
      <c r="T1053" s="9" t="s">
        <v>8330</v>
      </c>
    </row>
    <row r="1054" spans="1:20" ht="57.6" x14ac:dyDescent="0.3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12">
        <f t="shared" si="66"/>
        <v>49788.797395833331</v>
      </c>
      <c r="L1054" s="12">
        <f t="shared" si="67"/>
        <v>49832.839583333334</v>
      </c>
      <c r="M1054" s="9" t="b">
        <v>0</v>
      </c>
      <c r="N1054" s="9">
        <v>0</v>
      </c>
      <c r="O1054" s="9" t="b">
        <v>0</v>
      </c>
      <c r="P1054" s="4">
        <f t="shared" si="64"/>
        <v>0</v>
      </c>
      <c r="Q1054" s="5" t="e">
        <f t="shared" si="65"/>
        <v>#DIV/0!</v>
      </c>
      <c r="R1054" s="9" t="s">
        <v>8280</v>
      </c>
      <c r="S1054" s="9" t="s">
        <v>8329</v>
      </c>
      <c r="T1054" s="9" t="s">
        <v>8330</v>
      </c>
    </row>
    <row r="1055" spans="1:20" ht="43.2" x14ac:dyDescent="0.3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12">
        <f t="shared" si="66"/>
        <v>50080.172824074078</v>
      </c>
      <c r="L1055" s="12">
        <f t="shared" si="67"/>
        <v>50105.172824074078</v>
      </c>
      <c r="M1055" s="9" t="b">
        <v>0</v>
      </c>
      <c r="N1055" s="9">
        <v>1</v>
      </c>
      <c r="O1055" s="9" t="b">
        <v>0</v>
      </c>
      <c r="P1055" s="4">
        <f t="shared" si="64"/>
        <v>0.01</v>
      </c>
      <c r="Q1055" s="5">
        <f t="shared" si="65"/>
        <v>15</v>
      </c>
      <c r="R1055" s="9" t="s">
        <v>8280</v>
      </c>
      <c r="S1055" s="9" t="s">
        <v>8329</v>
      </c>
      <c r="T1055" s="9" t="s">
        <v>8330</v>
      </c>
    </row>
    <row r="1056" spans="1:20" ht="43.2" x14ac:dyDescent="0.3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12">
        <f t="shared" si="66"/>
        <v>49136.851840277777</v>
      </c>
      <c r="L1056" s="12">
        <f t="shared" si="67"/>
        <v>49166.916666666664</v>
      </c>
      <c r="M1056" s="9" t="b">
        <v>0</v>
      </c>
      <c r="N1056" s="9">
        <v>0</v>
      </c>
      <c r="O1056" s="9" t="b">
        <v>0</v>
      </c>
      <c r="P1056" s="4">
        <f t="shared" si="64"/>
        <v>0</v>
      </c>
      <c r="Q1056" s="5" t="e">
        <f t="shared" si="65"/>
        <v>#DIV/0!</v>
      </c>
      <c r="R1056" s="9" t="s">
        <v>8280</v>
      </c>
      <c r="S1056" s="9" t="s">
        <v>8329</v>
      </c>
      <c r="T1056" s="9" t="s">
        <v>8330</v>
      </c>
    </row>
    <row r="1057" spans="1:20" ht="43.2" x14ac:dyDescent="0.3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12">
        <f t="shared" si="66"/>
        <v>49711.992418981477</v>
      </c>
      <c r="L1057" s="12">
        <f t="shared" si="67"/>
        <v>49741.992418981477</v>
      </c>
      <c r="M1057" s="9" t="b">
        <v>0</v>
      </c>
      <c r="N1057" s="9">
        <v>0</v>
      </c>
      <c r="O1057" s="9" t="b">
        <v>0</v>
      </c>
      <c r="P1057" s="4">
        <f t="shared" si="64"/>
        <v>0</v>
      </c>
      <c r="Q1057" s="5" t="e">
        <f t="shared" si="65"/>
        <v>#DIV/0!</v>
      </c>
      <c r="R1057" s="9" t="s">
        <v>8280</v>
      </c>
      <c r="S1057" s="9" t="s">
        <v>8329</v>
      </c>
      <c r="T1057" s="9" t="s">
        <v>8330</v>
      </c>
    </row>
    <row r="1058" spans="1:20" ht="43.2" x14ac:dyDescent="0.3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12">
        <f t="shared" si="66"/>
        <v>49363.719641203701</v>
      </c>
      <c r="L1058" s="12">
        <f t="shared" si="67"/>
        <v>49423.677974537044</v>
      </c>
      <c r="M1058" s="9" t="b">
        <v>0</v>
      </c>
      <c r="N1058" s="9">
        <v>0</v>
      </c>
      <c r="O1058" s="9" t="b">
        <v>0</v>
      </c>
      <c r="P1058" s="4">
        <f t="shared" si="64"/>
        <v>0</v>
      </c>
      <c r="Q1058" s="5" t="e">
        <f t="shared" si="65"/>
        <v>#DIV/0!</v>
      </c>
      <c r="R1058" s="9" t="s">
        <v>8280</v>
      </c>
      <c r="S1058" s="9" t="s">
        <v>8329</v>
      </c>
      <c r="T1058" s="9" t="s">
        <v>8330</v>
      </c>
    </row>
    <row r="1059" spans="1:20" ht="28.8" x14ac:dyDescent="0.3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12">
        <f t="shared" si="66"/>
        <v>49983.871331018512</v>
      </c>
      <c r="L1059" s="12">
        <f t="shared" si="67"/>
        <v>50013.912997685184</v>
      </c>
      <c r="M1059" s="9" t="b">
        <v>0</v>
      </c>
      <c r="N1059" s="9">
        <v>0</v>
      </c>
      <c r="O1059" s="9" t="b">
        <v>0</v>
      </c>
      <c r="P1059" s="4">
        <f t="shared" si="64"/>
        <v>0</v>
      </c>
      <c r="Q1059" s="5" t="e">
        <f t="shared" si="65"/>
        <v>#DIV/0!</v>
      </c>
      <c r="R1059" s="9" t="s">
        <v>8280</v>
      </c>
      <c r="S1059" s="9" t="s">
        <v>8329</v>
      </c>
      <c r="T1059" s="9" t="s">
        <v>8330</v>
      </c>
    </row>
    <row r="1060" spans="1:20" ht="43.2" x14ac:dyDescent="0.3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12">
        <f t="shared" si="66"/>
        <v>49352.900960648149</v>
      </c>
      <c r="L1060" s="12">
        <f t="shared" si="67"/>
        <v>49394</v>
      </c>
      <c r="M1060" s="9" t="b">
        <v>0</v>
      </c>
      <c r="N1060" s="9">
        <v>0</v>
      </c>
      <c r="O1060" s="9" t="b">
        <v>0</v>
      </c>
      <c r="P1060" s="4">
        <f t="shared" si="64"/>
        <v>0</v>
      </c>
      <c r="Q1060" s="5" t="e">
        <f t="shared" si="65"/>
        <v>#DIV/0!</v>
      </c>
      <c r="R1060" s="9" t="s">
        <v>8280</v>
      </c>
      <c r="S1060" s="9" t="s">
        <v>8329</v>
      </c>
      <c r="T1060" s="9" t="s">
        <v>8330</v>
      </c>
    </row>
    <row r="1061" spans="1:20" x14ac:dyDescent="0.3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12">
        <f t="shared" si="66"/>
        <v>49351.79</v>
      </c>
      <c r="L1061" s="12">
        <f t="shared" si="67"/>
        <v>49381.748333333337</v>
      </c>
      <c r="M1061" s="9" t="b">
        <v>0</v>
      </c>
      <c r="N1061" s="9">
        <v>0</v>
      </c>
      <c r="O1061" s="9" t="b">
        <v>0</v>
      </c>
      <c r="P1061" s="4">
        <f t="shared" si="64"/>
        <v>0</v>
      </c>
      <c r="Q1061" s="5" t="e">
        <f t="shared" si="65"/>
        <v>#DIV/0!</v>
      </c>
      <c r="R1061" s="9" t="s">
        <v>8280</v>
      </c>
      <c r="S1061" s="9" t="s">
        <v>8329</v>
      </c>
      <c r="T1061" s="9" t="s">
        <v>8330</v>
      </c>
    </row>
    <row r="1062" spans="1:20" ht="43.2" x14ac:dyDescent="0.3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12">
        <f t="shared" si="66"/>
        <v>49384.913113425922</v>
      </c>
      <c r="L1062" s="12">
        <f t="shared" si="67"/>
        <v>49414.913113425922</v>
      </c>
      <c r="M1062" s="9" t="b">
        <v>0</v>
      </c>
      <c r="N1062" s="9">
        <v>1</v>
      </c>
      <c r="O1062" s="9" t="b">
        <v>0</v>
      </c>
      <c r="P1062" s="4">
        <f t="shared" si="64"/>
        <v>0.01</v>
      </c>
      <c r="Q1062" s="5">
        <f t="shared" si="65"/>
        <v>50</v>
      </c>
      <c r="R1062" s="9" t="s">
        <v>8280</v>
      </c>
      <c r="S1062" s="9" t="s">
        <v>8329</v>
      </c>
      <c r="T1062" s="9" t="s">
        <v>8330</v>
      </c>
    </row>
    <row r="1063" spans="1:20" ht="28.8" x14ac:dyDescent="0.3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12">
        <f t="shared" si="66"/>
        <v>49737.276712962965</v>
      </c>
      <c r="L1063" s="12">
        <f t="shared" si="67"/>
        <v>49797.041666666672</v>
      </c>
      <c r="M1063" s="9" t="b">
        <v>0</v>
      </c>
      <c r="N1063" s="9">
        <v>0</v>
      </c>
      <c r="O1063" s="9" t="b">
        <v>0</v>
      </c>
      <c r="P1063" s="4">
        <f t="shared" si="64"/>
        <v>0</v>
      </c>
      <c r="Q1063" s="5" t="e">
        <f t="shared" si="65"/>
        <v>#DIV/0!</v>
      </c>
      <c r="R1063" s="9" t="s">
        <v>8280</v>
      </c>
      <c r="S1063" s="9" t="s">
        <v>8329</v>
      </c>
      <c r="T1063" s="9" t="s">
        <v>8330</v>
      </c>
    </row>
    <row r="1064" spans="1:20" x14ac:dyDescent="0.3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12">
        <f t="shared" si="66"/>
        <v>49861.807187500002</v>
      </c>
      <c r="L1064" s="12">
        <f t="shared" si="67"/>
        <v>49868.807187500002</v>
      </c>
      <c r="M1064" s="9" t="b">
        <v>0</v>
      </c>
      <c r="N1064" s="9">
        <v>4</v>
      </c>
      <c r="O1064" s="9" t="b">
        <v>0</v>
      </c>
      <c r="P1064" s="4">
        <f t="shared" si="64"/>
        <v>0.95477386934673369</v>
      </c>
      <c r="Q1064" s="5">
        <f t="shared" si="65"/>
        <v>47.5</v>
      </c>
      <c r="R1064" s="9" t="s">
        <v>8280</v>
      </c>
      <c r="S1064" s="9" t="s">
        <v>8329</v>
      </c>
      <c r="T1064" s="9" t="s">
        <v>8330</v>
      </c>
    </row>
    <row r="1065" spans="1:20" ht="43.2" x14ac:dyDescent="0.3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12">
        <f t="shared" si="66"/>
        <v>49888.030810185184</v>
      </c>
      <c r="L1065" s="12">
        <f t="shared" si="67"/>
        <v>49918.030810185184</v>
      </c>
      <c r="M1065" s="9" t="b">
        <v>0</v>
      </c>
      <c r="N1065" s="9">
        <v>0</v>
      </c>
      <c r="O1065" s="9" t="b">
        <v>0</v>
      </c>
      <c r="P1065" s="4">
        <f t="shared" si="64"/>
        <v>0</v>
      </c>
      <c r="Q1065" s="5" t="e">
        <f t="shared" si="65"/>
        <v>#DIV/0!</v>
      </c>
      <c r="R1065" s="9" t="s">
        <v>8280</v>
      </c>
      <c r="S1065" s="9" t="s">
        <v>8329</v>
      </c>
      <c r="T1065" s="9" t="s">
        <v>8330</v>
      </c>
    </row>
    <row r="1066" spans="1:20" ht="43.2" x14ac:dyDescent="0.3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12">
        <f t="shared" si="66"/>
        <v>48722.228043981479</v>
      </c>
      <c r="L1066" s="12">
        <f t="shared" si="67"/>
        <v>48767.228043981479</v>
      </c>
      <c r="M1066" s="9" t="b">
        <v>0</v>
      </c>
      <c r="N1066" s="9">
        <v>123</v>
      </c>
      <c r="O1066" s="9" t="b">
        <v>0</v>
      </c>
      <c r="P1066" s="4">
        <f t="shared" si="64"/>
        <v>8.9744444444444446E-2</v>
      </c>
      <c r="Q1066" s="5">
        <f t="shared" si="65"/>
        <v>65.666666666666671</v>
      </c>
      <c r="R1066" s="9" t="s">
        <v>8281</v>
      </c>
      <c r="S1066" s="9" t="s">
        <v>8331</v>
      </c>
      <c r="T1066" s="9" t="s">
        <v>8332</v>
      </c>
    </row>
    <row r="1067" spans="1:20" ht="43.2" x14ac:dyDescent="0.3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12">
        <f t="shared" si="66"/>
        <v>48966.381041666667</v>
      </c>
      <c r="L1067" s="12">
        <f t="shared" si="67"/>
        <v>48994.381041666667</v>
      </c>
      <c r="M1067" s="9" t="b">
        <v>0</v>
      </c>
      <c r="N1067" s="9">
        <v>5</v>
      </c>
      <c r="O1067" s="9" t="b">
        <v>0</v>
      </c>
      <c r="P1067" s="4">
        <f t="shared" si="64"/>
        <v>2.7E-2</v>
      </c>
      <c r="Q1067" s="5">
        <f t="shared" si="65"/>
        <v>16.2</v>
      </c>
      <c r="R1067" s="9" t="s">
        <v>8281</v>
      </c>
      <c r="S1067" s="9" t="s">
        <v>8331</v>
      </c>
      <c r="T1067" s="9" t="s">
        <v>8332</v>
      </c>
    </row>
    <row r="1068" spans="1:20" ht="43.2" x14ac:dyDescent="0.3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12">
        <f t="shared" si="66"/>
        <v>48750.962754629632</v>
      </c>
      <c r="L1068" s="12">
        <f t="shared" si="67"/>
        <v>48795.962754629632</v>
      </c>
      <c r="M1068" s="9" t="b">
        <v>0</v>
      </c>
      <c r="N1068" s="9">
        <v>148</v>
      </c>
      <c r="O1068" s="9" t="b">
        <v>0</v>
      </c>
      <c r="P1068" s="4">
        <f t="shared" si="64"/>
        <v>3.3673333333333333E-2</v>
      </c>
      <c r="Q1068" s="5">
        <f t="shared" si="65"/>
        <v>34.128378378378379</v>
      </c>
      <c r="R1068" s="9" t="s">
        <v>8281</v>
      </c>
      <c r="S1068" s="9" t="s">
        <v>8331</v>
      </c>
      <c r="T1068" s="9" t="s">
        <v>8332</v>
      </c>
    </row>
    <row r="1069" spans="1:20" ht="43.2" x14ac:dyDescent="0.3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12">
        <f t="shared" si="66"/>
        <v>48904.855682870373</v>
      </c>
      <c r="L1069" s="12">
        <f t="shared" si="67"/>
        <v>48934.855682870373</v>
      </c>
      <c r="M1069" s="9" t="b">
        <v>0</v>
      </c>
      <c r="N1069" s="9">
        <v>10</v>
      </c>
      <c r="O1069" s="9" t="b">
        <v>0</v>
      </c>
      <c r="P1069" s="4">
        <f t="shared" si="64"/>
        <v>0.26</v>
      </c>
      <c r="Q1069" s="5">
        <f t="shared" si="65"/>
        <v>13</v>
      </c>
      <c r="R1069" s="9" t="s">
        <v>8281</v>
      </c>
      <c r="S1069" s="9" t="s">
        <v>8331</v>
      </c>
      <c r="T1069" s="9" t="s">
        <v>8332</v>
      </c>
    </row>
    <row r="1070" spans="1:20" ht="43.2" x14ac:dyDescent="0.3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12">
        <f t="shared" si="66"/>
        <v>49745.371111111104</v>
      </c>
      <c r="L1070" s="12">
        <f t="shared" si="67"/>
        <v>49775.329444444447</v>
      </c>
      <c r="M1070" s="9" t="b">
        <v>0</v>
      </c>
      <c r="N1070" s="9">
        <v>4</v>
      </c>
      <c r="O1070" s="9" t="b">
        <v>0</v>
      </c>
      <c r="P1070" s="4">
        <f t="shared" si="64"/>
        <v>1.5E-3</v>
      </c>
      <c r="Q1070" s="5">
        <f t="shared" si="65"/>
        <v>11.25</v>
      </c>
      <c r="R1070" s="9" t="s">
        <v>8281</v>
      </c>
      <c r="S1070" s="9" t="s">
        <v>8331</v>
      </c>
      <c r="T1070" s="9" t="s">
        <v>8332</v>
      </c>
    </row>
    <row r="1071" spans="1:20" ht="43.2" x14ac:dyDescent="0.3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12">
        <f t="shared" si="66"/>
        <v>48877.229849537034</v>
      </c>
      <c r="L1071" s="12">
        <f t="shared" si="67"/>
        <v>48909.271516203706</v>
      </c>
      <c r="M1071" s="9" t="b">
        <v>0</v>
      </c>
      <c r="N1071" s="9">
        <v>21</v>
      </c>
      <c r="O1071" s="9" t="b">
        <v>0</v>
      </c>
      <c r="P1071" s="4">
        <f t="shared" si="64"/>
        <v>0.38636363636363635</v>
      </c>
      <c r="Q1071" s="5">
        <f t="shared" si="65"/>
        <v>40.476190476190474</v>
      </c>
      <c r="R1071" s="9" t="s">
        <v>8281</v>
      </c>
      <c r="S1071" s="9" t="s">
        <v>8331</v>
      </c>
      <c r="T1071" s="9" t="s">
        <v>8332</v>
      </c>
    </row>
    <row r="1072" spans="1:20" ht="43.2" x14ac:dyDescent="0.3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12">
        <f t="shared" si="66"/>
        <v>48468.011828703704</v>
      </c>
      <c r="L1072" s="12">
        <f t="shared" si="67"/>
        <v>48488.011828703704</v>
      </c>
      <c r="M1072" s="9" t="b">
        <v>0</v>
      </c>
      <c r="N1072" s="9">
        <v>2</v>
      </c>
      <c r="O1072" s="9" t="b">
        <v>0</v>
      </c>
      <c r="P1072" s="4">
        <f t="shared" si="64"/>
        <v>7.0000000000000001E-3</v>
      </c>
      <c r="Q1072" s="5">
        <f t="shared" si="65"/>
        <v>35</v>
      </c>
      <c r="R1072" s="9" t="s">
        <v>8281</v>
      </c>
      <c r="S1072" s="9" t="s">
        <v>8331</v>
      </c>
      <c r="T1072" s="9" t="s">
        <v>8332</v>
      </c>
    </row>
    <row r="1073" spans="1:20" ht="43.2" x14ac:dyDescent="0.3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12">
        <f t="shared" si="66"/>
        <v>49600.753391203703</v>
      </c>
      <c r="L1073" s="12">
        <f t="shared" si="67"/>
        <v>49630.795057870375</v>
      </c>
      <c r="M1073" s="9" t="b">
        <v>0</v>
      </c>
      <c r="N1073" s="9">
        <v>0</v>
      </c>
      <c r="O1073" s="9" t="b">
        <v>0</v>
      </c>
      <c r="P1073" s="4">
        <f t="shared" si="64"/>
        <v>0</v>
      </c>
      <c r="Q1073" s="5" t="e">
        <f t="shared" si="65"/>
        <v>#DIV/0!</v>
      </c>
      <c r="R1073" s="9" t="s">
        <v>8281</v>
      </c>
      <c r="S1073" s="9" t="s">
        <v>8331</v>
      </c>
      <c r="T1073" s="9" t="s">
        <v>8332</v>
      </c>
    </row>
    <row r="1074" spans="1:20" ht="43.2" x14ac:dyDescent="0.3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12">
        <f t="shared" si="66"/>
        <v>48950.832141203704</v>
      </c>
      <c r="L1074" s="12">
        <f t="shared" si="67"/>
        <v>48980.832141203704</v>
      </c>
      <c r="M1074" s="9" t="b">
        <v>0</v>
      </c>
      <c r="N1074" s="9">
        <v>4</v>
      </c>
      <c r="O1074" s="9" t="b">
        <v>0</v>
      </c>
      <c r="P1074" s="4">
        <f t="shared" si="64"/>
        <v>6.8000000000000005E-4</v>
      </c>
      <c r="Q1074" s="5">
        <f t="shared" si="65"/>
        <v>12.75</v>
      </c>
      <c r="R1074" s="9" t="s">
        <v>8281</v>
      </c>
      <c r="S1074" s="9" t="s">
        <v>8331</v>
      </c>
      <c r="T1074" s="9" t="s">
        <v>8332</v>
      </c>
    </row>
    <row r="1075" spans="1:20" ht="28.8" x14ac:dyDescent="0.3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12">
        <f t="shared" si="66"/>
        <v>48107.964594907404</v>
      </c>
      <c r="L1075" s="12">
        <f t="shared" si="67"/>
        <v>48137.964594907404</v>
      </c>
      <c r="M1075" s="9" t="b">
        <v>0</v>
      </c>
      <c r="N1075" s="9">
        <v>1</v>
      </c>
      <c r="O1075" s="9" t="b">
        <v>0</v>
      </c>
      <c r="P1075" s="4">
        <f t="shared" si="64"/>
        <v>1.3333333333333334E-2</v>
      </c>
      <c r="Q1075" s="5">
        <f t="shared" si="65"/>
        <v>10</v>
      </c>
      <c r="R1075" s="9" t="s">
        <v>8281</v>
      </c>
      <c r="S1075" s="9" t="s">
        <v>8331</v>
      </c>
      <c r="T1075" s="9" t="s">
        <v>8332</v>
      </c>
    </row>
    <row r="1076" spans="1:20" ht="43.2" x14ac:dyDescent="0.3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12">
        <f t="shared" si="66"/>
        <v>48918.172974537039</v>
      </c>
      <c r="L1076" s="12">
        <f t="shared" si="67"/>
        <v>48948.172974537039</v>
      </c>
      <c r="M1076" s="9" t="b">
        <v>0</v>
      </c>
      <c r="N1076" s="9">
        <v>30</v>
      </c>
      <c r="O1076" s="9" t="b">
        <v>0</v>
      </c>
      <c r="P1076" s="4">
        <f t="shared" si="64"/>
        <v>6.3092592592592589E-2</v>
      </c>
      <c r="Q1076" s="5">
        <f t="shared" si="65"/>
        <v>113.56666666666666</v>
      </c>
      <c r="R1076" s="9" t="s">
        <v>8281</v>
      </c>
      <c r="S1076" s="9" t="s">
        <v>8331</v>
      </c>
      <c r="T1076" s="9" t="s">
        <v>8332</v>
      </c>
    </row>
    <row r="1077" spans="1:20" ht="28.8" x14ac:dyDescent="0.3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12">
        <f t="shared" si="66"/>
        <v>48310.904120370367</v>
      </c>
      <c r="L1077" s="12">
        <f t="shared" si="67"/>
        <v>48340.904120370367</v>
      </c>
      <c r="M1077" s="9" t="b">
        <v>0</v>
      </c>
      <c r="N1077" s="9">
        <v>3</v>
      </c>
      <c r="O1077" s="9" t="b">
        <v>0</v>
      </c>
      <c r="P1077" s="4">
        <f t="shared" si="64"/>
        <v>4.4999999999999998E-2</v>
      </c>
      <c r="Q1077" s="5">
        <f t="shared" si="65"/>
        <v>15</v>
      </c>
      <c r="R1077" s="9" t="s">
        <v>8281</v>
      </c>
      <c r="S1077" s="9" t="s">
        <v>8331</v>
      </c>
      <c r="T1077" s="9" t="s">
        <v>8332</v>
      </c>
    </row>
    <row r="1078" spans="1:20" ht="43.2" x14ac:dyDescent="0.3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12">
        <f t="shared" si="66"/>
        <v>49143.377893518518</v>
      </c>
      <c r="L1078" s="12">
        <f t="shared" si="67"/>
        <v>49198.377893518518</v>
      </c>
      <c r="M1078" s="9" t="b">
        <v>0</v>
      </c>
      <c r="N1078" s="9">
        <v>975</v>
      </c>
      <c r="O1078" s="9" t="b">
        <v>0</v>
      </c>
      <c r="P1078" s="4">
        <f t="shared" si="64"/>
        <v>0.62765333333333329</v>
      </c>
      <c r="Q1078" s="5">
        <f t="shared" si="65"/>
        <v>48.281025641025643</v>
      </c>
      <c r="R1078" s="9" t="s">
        <v>8281</v>
      </c>
      <c r="S1078" s="9" t="s">
        <v>8331</v>
      </c>
      <c r="T1078" s="9" t="s">
        <v>8332</v>
      </c>
    </row>
    <row r="1079" spans="1:20" ht="43.2" x14ac:dyDescent="0.3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12">
        <f t="shared" si="66"/>
        <v>49658.16679398148</v>
      </c>
      <c r="L1079" s="12">
        <f t="shared" si="67"/>
        <v>49688.16679398148</v>
      </c>
      <c r="M1079" s="9" t="b">
        <v>0</v>
      </c>
      <c r="N1079" s="9">
        <v>167</v>
      </c>
      <c r="O1079" s="9" t="b">
        <v>0</v>
      </c>
      <c r="P1079" s="4">
        <f t="shared" si="64"/>
        <v>0.29376000000000002</v>
      </c>
      <c r="Q1079" s="5">
        <f t="shared" si="65"/>
        <v>43.976047904191617</v>
      </c>
      <c r="R1079" s="9" t="s">
        <v>8281</v>
      </c>
      <c r="S1079" s="9" t="s">
        <v>8331</v>
      </c>
      <c r="T1079" s="9" t="s">
        <v>8332</v>
      </c>
    </row>
    <row r="1080" spans="1:20" ht="43.2" x14ac:dyDescent="0.3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12">
        <f t="shared" si="66"/>
        <v>48006.195844907408</v>
      </c>
      <c r="L1080" s="12">
        <f t="shared" si="67"/>
        <v>48051.195844907408</v>
      </c>
      <c r="M1080" s="9" t="b">
        <v>0</v>
      </c>
      <c r="N1080" s="9">
        <v>5</v>
      </c>
      <c r="O1080" s="9" t="b">
        <v>0</v>
      </c>
      <c r="P1080" s="4">
        <f t="shared" si="64"/>
        <v>7.4999999999999997E-2</v>
      </c>
      <c r="Q1080" s="5">
        <f t="shared" si="65"/>
        <v>9</v>
      </c>
      <c r="R1080" s="9" t="s">
        <v>8281</v>
      </c>
      <c r="S1080" s="9" t="s">
        <v>8331</v>
      </c>
      <c r="T1080" s="9" t="s">
        <v>8332</v>
      </c>
    </row>
    <row r="1081" spans="1:20" ht="43.2" x14ac:dyDescent="0.3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12">
        <f t="shared" si="66"/>
        <v>49784.566388888896</v>
      </c>
      <c r="L1081" s="12">
        <f t="shared" si="67"/>
        <v>49809.566388888896</v>
      </c>
      <c r="M1081" s="9" t="b">
        <v>0</v>
      </c>
      <c r="N1081" s="9">
        <v>18</v>
      </c>
      <c r="O1081" s="9" t="b">
        <v>0</v>
      </c>
      <c r="P1081" s="4">
        <f t="shared" si="64"/>
        <v>2.6076923076923077E-2</v>
      </c>
      <c r="Q1081" s="5">
        <f t="shared" si="65"/>
        <v>37.666666666666664</v>
      </c>
      <c r="R1081" s="9" t="s">
        <v>8281</v>
      </c>
      <c r="S1081" s="9" t="s">
        <v>8331</v>
      </c>
      <c r="T1081" s="9" t="s">
        <v>8332</v>
      </c>
    </row>
    <row r="1082" spans="1:20" ht="43.2" x14ac:dyDescent="0.3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12">
        <f t="shared" si="66"/>
        <v>49045.138113425928</v>
      </c>
      <c r="L1082" s="12">
        <f t="shared" si="67"/>
        <v>49075.138113425928</v>
      </c>
      <c r="M1082" s="9" t="b">
        <v>0</v>
      </c>
      <c r="N1082" s="9">
        <v>98</v>
      </c>
      <c r="O1082" s="9" t="b">
        <v>0</v>
      </c>
      <c r="P1082" s="4">
        <f t="shared" si="64"/>
        <v>9.1050000000000006E-2</v>
      </c>
      <c r="Q1082" s="5">
        <f t="shared" si="65"/>
        <v>18.581632653061224</v>
      </c>
      <c r="R1082" s="9" t="s">
        <v>8281</v>
      </c>
      <c r="S1082" s="9" t="s">
        <v>8331</v>
      </c>
      <c r="T1082" s="9" t="s">
        <v>8332</v>
      </c>
    </row>
    <row r="1083" spans="1:20" ht="43.2" x14ac:dyDescent="0.3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12">
        <f t="shared" si="66"/>
        <v>49307.926990740743</v>
      </c>
      <c r="L1083" s="12">
        <f t="shared" si="67"/>
        <v>49337.926990740743</v>
      </c>
      <c r="M1083" s="9" t="b">
        <v>0</v>
      </c>
      <c r="N1083" s="9">
        <v>4</v>
      </c>
      <c r="O1083" s="9" t="b">
        <v>0</v>
      </c>
      <c r="P1083" s="4">
        <f t="shared" si="64"/>
        <v>1.7647058823529413E-4</v>
      </c>
      <c r="Q1083" s="5">
        <f t="shared" si="65"/>
        <v>3</v>
      </c>
      <c r="R1083" s="9" t="s">
        <v>8281</v>
      </c>
      <c r="S1083" s="9" t="s">
        <v>8331</v>
      </c>
      <c r="T1083" s="9" t="s">
        <v>8332</v>
      </c>
    </row>
    <row r="1084" spans="1:20" ht="28.8" x14ac:dyDescent="0.3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12">
        <f t="shared" si="66"/>
        <v>48406.906111111115</v>
      </c>
      <c r="L1084" s="12">
        <f t="shared" si="67"/>
        <v>48436.906111111115</v>
      </c>
      <c r="M1084" s="9" t="b">
        <v>0</v>
      </c>
      <c r="N1084" s="9">
        <v>3</v>
      </c>
      <c r="O1084" s="9" t="b">
        <v>0</v>
      </c>
      <c r="P1084" s="4">
        <f t="shared" si="64"/>
        <v>5.5999999999999999E-3</v>
      </c>
      <c r="Q1084" s="5">
        <f t="shared" si="65"/>
        <v>18.666666666666668</v>
      </c>
      <c r="R1084" s="9" t="s">
        <v>8281</v>
      </c>
      <c r="S1084" s="9" t="s">
        <v>8331</v>
      </c>
      <c r="T1084" s="9" t="s">
        <v>8332</v>
      </c>
    </row>
    <row r="1085" spans="1:20" ht="43.2" x14ac:dyDescent="0.3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12">
        <f t="shared" si="66"/>
        <v>49098.659525462965</v>
      </c>
      <c r="L1085" s="12">
        <f t="shared" si="67"/>
        <v>49158.659525462965</v>
      </c>
      <c r="M1085" s="9" t="b">
        <v>0</v>
      </c>
      <c r="N1085" s="9">
        <v>1</v>
      </c>
      <c r="O1085" s="9" t="b">
        <v>0</v>
      </c>
      <c r="P1085" s="4">
        <f t="shared" si="64"/>
        <v>8.2000000000000007E-3</v>
      </c>
      <c r="Q1085" s="5">
        <f t="shared" si="65"/>
        <v>410</v>
      </c>
      <c r="R1085" s="9" t="s">
        <v>8281</v>
      </c>
      <c r="S1085" s="9" t="s">
        <v>8331</v>
      </c>
      <c r="T1085" s="9" t="s">
        <v>8332</v>
      </c>
    </row>
    <row r="1086" spans="1:20" x14ac:dyDescent="0.3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12">
        <f t="shared" si="66"/>
        <v>49134.912083333329</v>
      </c>
      <c r="L1086" s="12">
        <f t="shared" si="67"/>
        <v>49164.912083333329</v>
      </c>
      <c r="M1086" s="9" t="b">
        <v>0</v>
      </c>
      <c r="N1086" s="9">
        <v>0</v>
      </c>
      <c r="O1086" s="9" t="b">
        <v>0</v>
      </c>
      <c r="P1086" s="4">
        <f t="shared" si="64"/>
        <v>0</v>
      </c>
      <c r="Q1086" s="5" t="e">
        <f t="shared" si="65"/>
        <v>#DIV/0!</v>
      </c>
      <c r="R1086" s="9" t="s">
        <v>8281</v>
      </c>
      <c r="S1086" s="9" t="s">
        <v>8331</v>
      </c>
      <c r="T1086" s="9" t="s">
        <v>8332</v>
      </c>
    </row>
    <row r="1087" spans="1:20" ht="28.8" x14ac:dyDescent="0.3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12">
        <f t="shared" si="66"/>
        <v>49718.671006944445</v>
      </c>
      <c r="L1087" s="12">
        <f t="shared" si="67"/>
        <v>49748.629340277781</v>
      </c>
      <c r="M1087" s="9" t="b">
        <v>0</v>
      </c>
      <c r="N1087" s="9">
        <v>9</v>
      </c>
      <c r="O1087" s="9" t="b">
        <v>0</v>
      </c>
      <c r="P1087" s="4">
        <f t="shared" si="64"/>
        <v>3.4200000000000001E-2</v>
      </c>
      <c r="Q1087" s="5">
        <f t="shared" si="65"/>
        <v>114</v>
      </c>
      <c r="R1087" s="9" t="s">
        <v>8281</v>
      </c>
      <c r="S1087" s="9" t="s">
        <v>8331</v>
      </c>
      <c r="T1087" s="9" t="s">
        <v>8332</v>
      </c>
    </row>
    <row r="1088" spans="1:20" x14ac:dyDescent="0.3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12">
        <f t="shared" si="66"/>
        <v>49150.866793981484</v>
      </c>
      <c r="L1088" s="12">
        <f t="shared" si="67"/>
        <v>49180.866793981484</v>
      </c>
      <c r="M1088" s="9" t="b">
        <v>0</v>
      </c>
      <c r="N1088" s="9">
        <v>2</v>
      </c>
      <c r="O1088" s="9" t="b">
        <v>0</v>
      </c>
      <c r="P1088" s="4">
        <f t="shared" si="64"/>
        <v>8.3333333333333339E-4</v>
      </c>
      <c r="Q1088" s="5">
        <f t="shared" si="65"/>
        <v>7.5</v>
      </c>
      <c r="R1088" s="9" t="s">
        <v>8281</v>
      </c>
      <c r="S1088" s="9" t="s">
        <v>8331</v>
      </c>
      <c r="T1088" s="9" t="s">
        <v>8332</v>
      </c>
    </row>
    <row r="1089" spans="1:20" ht="43.2" x14ac:dyDescent="0.3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12">
        <f t="shared" si="66"/>
        <v>49080.713969907411</v>
      </c>
      <c r="L1089" s="12">
        <f t="shared" si="67"/>
        <v>49110.713969907411</v>
      </c>
      <c r="M1089" s="9" t="b">
        <v>0</v>
      </c>
      <c r="N1089" s="9">
        <v>0</v>
      </c>
      <c r="O1089" s="9" t="b">
        <v>0</v>
      </c>
      <c r="P1089" s="4">
        <f t="shared" si="64"/>
        <v>0</v>
      </c>
      <c r="Q1089" s="5" t="e">
        <f t="shared" si="65"/>
        <v>#DIV/0!</v>
      </c>
      <c r="R1089" s="9" t="s">
        <v>8281</v>
      </c>
      <c r="S1089" s="9" t="s">
        <v>8331</v>
      </c>
      <c r="T1089" s="9" t="s">
        <v>8332</v>
      </c>
    </row>
    <row r="1090" spans="1:20" ht="28.8" x14ac:dyDescent="0.3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12">
        <f t="shared" si="66"/>
        <v>49028.799386574072</v>
      </c>
      <c r="L1090" s="12">
        <f t="shared" si="67"/>
        <v>49058.799386574072</v>
      </c>
      <c r="M1090" s="9" t="b">
        <v>0</v>
      </c>
      <c r="N1090" s="9">
        <v>147</v>
      </c>
      <c r="O1090" s="9" t="b">
        <v>0</v>
      </c>
      <c r="P1090" s="4">
        <f t="shared" ref="P1090:P1153" si="68">E1090/D1090</f>
        <v>0.14182977777777778</v>
      </c>
      <c r="Q1090" s="5">
        <f t="shared" ref="Q1090:Q1153" si="69">E1090/N1090</f>
        <v>43.41727891156463</v>
      </c>
      <c r="R1090" s="9" t="s">
        <v>8281</v>
      </c>
      <c r="S1090" s="9" t="s">
        <v>8331</v>
      </c>
      <c r="T1090" s="9" t="s">
        <v>8332</v>
      </c>
    </row>
    <row r="1091" spans="1:20" ht="28.8" x14ac:dyDescent="0.3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12">
        <f t="shared" ref="K1091:K1154" si="70">(((J1091/60)/60)/24)+DATE(1990,1,1)</f>
        <v>49456.189525462964</v>
      </c>
      <c r="L1091" s="12">
        <f t="shared" ref="L1091:L1154" si="71">(((I1091/60)/60)/24)+DATE(1990,1,1)</f>
        <v>49486.189525462964</v>
      </c>
      <c r="M1091" s="9" t="b">
        <v>0</v>
      </c>
      <c r="N1091" s="9">
        <v>49</v>
      </c>
      <c r="O1091" s="9" t="b">
        <v>0</v>
      </c>
      <c r="P1091" s="4">
        <f t="shared" si="68"/>
        <v>7.8266666666666665E-2</v>
      </c>
      <c r="Q1091" s="5">
        <f t="shared" si="69"/>
        <v>23.959183673469386</v>
      </c>
      <c r="R1091" s="9" t="s">
        <v>8281</v>
      </c>
      <c r="S1091" s="9" t="s">
        <v>8331</v>
      </c>
      <c r="T1091" s="9" t="s">
        <v>8332</v>
      </c>
    </row>
    <row r="1092" spans="1:20" ht="43.2" x14ac:dyDescent="0.3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12">
        <f t="shared" si="70"/>
        <v>49428.185798611114</v>
      </c>
      <c r="L1092" s="12">
        <f t="shared" si="71"/>
        <v>49458.185798611114</v>
      </c>
      <c r="M1092" s="9" t="b">
        <v>0</v>
      </c>
      <c r="N1092" s="9">
        <v>1</v>
      </c>
      <c r="O1092" s="9" t="b">
        <v>0</v>
      </c>
      <c r="P1092" s="4">
        <f t="shared" si="68"/>
        <v>3.8464497269020693E-4</v>
      </c>
      <c r="Q1092" s="5">
        <f t="shared" si="69"/>
        <v>5</v>
      </c>
      <c r="R1092" s="9" t="s">
        <v>8281</v>
      </c>
      <c r="S1092" s="9" t="s">
        <v>8331</v>
      </c>
      <c r="T1092" s="9" t="s">
        <v>8332</v>
      </c>
    </row>
    <row r="1093" spans="1:20" ht="43.2" x14ac:dyDescent="0.3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12">
        <f t="shared" si="70"/>
        <v>49745.820277777777</v>
      </c>
      <c r="L1093" s="12">
        <f t="shared" si="71"/>
        <v>49775.778611111105</v>
      </c>
      <c r="M1093" s="9" t="b">
        <v>0</v>
      </c>
      <c r="N1093" s="9">
        <v>2</v>
      </c>
      <c r="O1093" s="9" t="b">
        <v>0</v>
      </c>
      <c r="P1093" s="4">
        <f t="shared" si="68"/>
        <v>0.125</v>
      </c>
      <c r="Q1093" s="5">
        <f t="shared" si="69"/>
        <v>12.5</v>
      </c>
      <c r="R1093" s="9" t="s">
        <v>8281</v>
      </c>
      <c r="S1093" s="9" t="s">
        <v>8331</v>
      </c>
      <c r="T1093" s="9" t="s">
        <v>8332</v>
      </c>
    </row>
    <row r="1094" spans="1:20" ht="43.2" x14ac:dyDescent="0.3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12">
        <f t="shared" si="70"/>
        <v>48555.025902777779</v>
      </c>
      <c r="L1094" s="12">
        <f t="shared" si="71"/>
        <v>48585.025902777779</v>
      </c>
      <c r="M1094" s="9" t="b">
        <v>0</v>
      </c>
      <c r="N1094" s="9">
        <v>7</v>
      </c>
      <c r="O1094" s="9" t="b">
        <v>0</v>
      </c>
      <c r="P1094" s="4">
        <f t="shared" si="68"/>
        <v>1.0500000000000001E-2</v>
      </c>
      <c r="Q1094" s="5">
        <f t="shared" si="69"/>
        <v>3</v>
      </c>
      <c r="R1094" s="9" t="s">
        <v>8281</v>
      </c>
      <c r="S1094" s="9" t="s">
        <v>8331</v>
      </c>
      <c r="T1094" s="9" t="s">
        <v>8332</v>
      </c>
    </row>
    <row r="1095" spans="1:20" ht="43.2" x14ac:dyDescent="0.3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12">
        <f t="shared" si="70"/>
        <v>49701.973807870367</v>
      </c>
      <c r="L1095" s="12">
        <f t="shared" si="71"/>
        <v>49716.973807870367</v>
      </c>
      <c r="M1095" s="9" t="b">
        <v>0</v>
      </c>
      <c r="N1095" s="9">
        <v>4</v>
      </c>
      <c r="O1095" s="9" t="b">
        <v>0</v>
      </c>
      <c r="P1095" s="4">
        <f t="shared" si="68"/>
        <v>0.14083333333333334</v>
      </c>
      <c r="Q1095" s="5">
        <f t="shared" si="69"/>
        <v>10.5625</v>
      </c>
      <c r="R1095" s="9" t="s">
        <v>8281</v>
      </c>
      <c r="S1095" s="9" t="s">
        <v>8331</v>
      </c>
      <c r="T1095" s="9" t="s">
        <v>8332</v>
      </c>
    </row>
    <row r="1096" spans="1:20" ht="43.2" x14ac:dyDescent="0.3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12">
        <f t="shared" si="70"/>
        <v>48100.713344907403</v>
      </c>
      <c r="L1096" s="12">
        <f t="shared" si="71"/>
        <v>48130.713344907403</v>
      </c>
      <c r="M1096" s="9" t="b">
        <v>0</v>
      </c>
      <c r="N1096" s="9">
        <v>27</v>
      </c>
      <c r="O1096" s="9" t="b">
        <v>0</v>
      </c>
      <c r="P1096" s="4">
        <f t="shared" si="68"/>
        <v>0.18300055555555556</v>
      </c>
      <c r="Q1096" s="5">
        <f t="shared" si="69"/>
        <v>122.00037037037038</v>
      </c>
      <c r="R1096" s="9" t="s">
        <v>8281</v>
      </c>
      <c r="S1096" s="9" t="s">
        <v>8331</v>
      </c>
      <c r="T1096" s="9" t="s">
        <v>8332</v>
      </c>
    </row>
    <row r="1097" spans="1:20" ht="43.2" x14ac:dyDescent="0.3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12">
        <f t="shared" si="70"/>
        <v>48791.537268518521</v>
      </c>
      <c r="L1097" s="12">
        <f t="shared" si="71"/>
        <v>48821.537268518521</v>
      </c>
      <c r="M1097" s="9" t="b">
        <v>0</v>
      </c>
      <c r="N1097" s="9">
        <v>94</v>
      </c>
      <c r="O1097" s="9" t="b">
        <v>0</v>
      </c>
      <c r="P1097" s="4">
        <f t="shared" si="68"/>
        <v>5.0347999999999997E-2</v>
      </c>
      <c r="Q1097" s="5">
        <f t="shared" si="69"/>
        <v>267.80851063829789</v>
      </c>
      <c r="R1097" s="9" t="s">
        <v>8281</v>
      </c>
      <c r="S1097" s="9" t="s">
        <v>8331</v>
      </c>
      <c r="T1097" s="9" t="s">
        <v>8332</v>
      </c>
    </row>
    <row r="1098" spans="1:20" ht="43.2" x14ac:dyDescent="0.3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12">
        <f t="shared" si="70"/>
        <v>49190.51798611111</v>
      </c>
      <c r="L1098" s="12">
        <f t="shared" si="71"/>
        <v>49221.145833333336</v>
      </c>
      <c r="M1098" s="9" t="b">
        <v>0</v>
      </c>
      <c r="N1098" s="9">
        <v>29</v>
      </c>
      <c r="O1098" s="9" t="b">
        <v>0</v>
      </c>
      <c r="P1098" s="4">
        <f t="shared" si="68"/>
        <v>0.17933333333333334</v>
      </c>
      <c r="Q1098" s="5">
        <f t="shared" si="69"/>
        <v>74.206896551724142</v>
      </c>
      <c r="R1098" s="9" t="s">
        <v>8281</v>
      </c>
      <c r="S1098" s="9" t="s">
        <v>8331</v>
      </c>
      <c r="T1098" s="9" t="s">
        <v>8332</v>
      </c>
    </row>
    <row r="1099" spans="1:20" ht="43.2" x14ac:dyDescent="0.3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12">
        <f t="shared" si="70"/>
        <v>48965.792557870373</v>
      </c>
      <c r="L1099" s="12">
        <f t="shared" si="71"/>
        <v>49005.792557870373</v>
      </c>
      <c r="M1099" s="9" t="b">
        <v>0</v>
      </c>
      <c r="N1099" s="9">
        <v>7</v>
      </c>
      <c r="O1099" s="9" t="b">
        <v>0</v>
      </c>
      <c r="P1099" s="4">
        <f t="shared" si="68"/>
        <v>4.6999999999999999E-4</v>
      </c>
      <c r="Q1099" s="5">
        <f t="shared" si="69"/>
        <v>6.7142857142857144</v>
      </c>
      <c r="R1099" s="9" t="s">
        <v>8281</v>
      </c>
      <c r="S1099" s="9" t="s">
        <v>8331</v>
      </c>
      <c r="T1099" s="9" t="s">
        <v>8332</v>
      </c>
    </row>
    <row r="1100" spans="1:20" ht="28.8" x14ac:dyDescent="0.3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12">
        <f t="shared" si="70"/>
        <v>49017.762673611112</v>
      </c>
      <c r="L1100" s="12">
        <f t="shared" si="71"/>
        <v>49047.762673611112</v>
      </c>
      <c r="M1100" s="9" t="b">
        <v>0</v>
      </c>
      <c r="N1100" s="9">
        <v>22</v>
      </c>
      <c r="O1100" s="9" t="b">
        <v>0</v>
      </c>
      <c r="P1100" s="4">
        <f t="shared" si="68"/>
        <v>7.2120000000000004E-2</v>
      </c>
      <c r="Q1100" s="5">
        <f t="shared" si="69"/>
        <v>81.954545454545453</v>
      </c>
      <c r="R1100" s="9" t="s">
        <v>8281</v>
      </c>
      <c r="S1100" s="9" t="s">
        <v>8331</v>
      </c>
      <c r="T1100" s="9" t="s">
        <v>8332</v>
      </c>
    </row>
    <row r="1101" spans="1:20" ht="43.2" x14ac:dyDescent="0.3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12">
        <f t="shared" si="70"/>
        <v>49412.836435185185</v>
      </c>
      <c r="L1101" s="12">
        <f t="shared" si="71"/>
        <v>49442.836435185185</v>
      </c>
      <c r="M1101" s="9" t="b">
        <v>0</v>
      </c>
      <c r="N1101" s="9">
        <v>1</v>
      </c>
      <c r="O1101" s="9" t="b">
        <v>0</v>
      </c>
      <c r="P1101" s="4">
        <f t="shared" si="68"/>
        <v>5.0000000000000001E-3</v>
      </c>
      <c r="Q1101" s="5">
        <f t="shared" si="69"/>
        <v>25</v>
      </c>
      <c r="R1101" s="9" t="s">
        <v>8281</v>
      </c>
      <c r="S1101" s="9" t="s">
        <v>8331</v>
      </c>
      <c r="T1101" s="9" t="s">
        <v>8332</v>
      </c>
    </row>
    <row r="1102" spans="1:20" ht="43.2" x14ac:dyDescent="0.3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12">
        <f t="shared" si="70"/>
        <v>49689.110775462963</v>
      </c>
      <c r="L1102" s="12">
        <f t="shared" si="71"/>
        <v>49719.110775462963</v>
      </c>
      <c r="M1102" s="9" t="b">
        <v>0</v>
      </c>
      <c r="N1102" s="9">
        <v>10</v>
      </c>
      <c r="O1102" s="9" t="b">
        <v>0</v>
      </c>
      <c r="P1102" s="4">
        <f t="shared" si="68"/>
        <v>2.5000000000000001E-2</v>
      </c>
      <c r="Q1102" s="5">
        <f t="shared" si="69"/>
        <v>10</v>
      </c>
      <c r="R1102" s="9" t="s">
        <v>8281</v>
      </c>
      <c r="S1102" s="9" t="s">
        <v>8331</v>
      </c>
      <c r="T1102" s="9" t="s">
        <v>8332</v>
      </c>
    </row>
    <row r="1103" spans="1:20" ht="28.8" x14ac:dyDescent="0.3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12">
        <f t="shared" si="70"/>
        <v>49843.77243055556</v>
      </c>
      <c r="L1103" s="12">
        <f t="shared" si="71"/>
        <v>49870.758333333331</v>
      </c>
      <c r="M1103" s="9" t="b">
        <v>0</v>
      </c>
      <c r="N1103" s="9">
        <v>6</v>
      </c>
      <c r="O1103" s="9" t="b">
        <v>0</v>
      </c>
      <c r="P1103" s="4">
        <f t="shared" si="68"/>
        <v>4.0999999999999999E-4</v>
      </c>
      <c r="Q1103" s="5">
        <f t="shared" si="69"/>
        <v>6.833333333333333</v>
      </c>
      <c r="R1103" s="9" t="s">
        <v>8281</v>
      </c>
      <c r="S1103" s="9" t="s">
        <v>8331</v>
      </c>
      <c r="T1103" s="9" t="s">
        <v>8332</v>
      </c>
    </row>
    <row r="1104" spans="1:20" ht="43.2" x14ac:dyDescent="0.3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12">
        <f t="shared" si="70"/>
        <v>48882.045428240745</v>
      </c>
      <c r="L1104" s="12">
        <f t="shared" si="71"/>
        <v>48922.249305555553</v>
      </c>
      <c r="M1104" s="9" t="b">
        <v>0</v>
      </c>
      <c r="N1104" s="9">
        <v>24</v>
      </c>
      <c r="O1104" s="9" t="b">
        <v>0</v>
      </c>
      <c r="P1104" s="4">
        <f t="shared" si="68"/>
        <v>5.3124999999999999E-2</v>
      </c>
      <c r="Q1104" s="5">
        <f t="shared" si="69"/>
        <v>17.708333333333332</v>
      </c>
      <c r="R1104" s="9" t="s">
        <v>8281</v>
      </c>
      <c r="S1104" s="9" t="s">
        <v>8331</v>
      </c>
      <c r="T1104" s="9" t="s">
        <v>8332</v>
      </c>
    </row>
    <row r="1105" spans="1:20" ht="43.2" x14ac:dyDescent="0.3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12">
        <f t="shared" si="70"/>
        <v>49784.22210648148</v>
      </c>
      <c r="L1105" s="12">
        <f t="shared" si="71"/>
        <v>49844.22210648148</v>
      </c>
      <c r="M1105" s="9" t="b">
        <v>0</v>
      </c>
      <c r="N1105" s="9">
        <v>15</v>
      </c>
      <c r="O1105" s="9" t="b">
        <v>0</v>
      </c>
      <c r="P1105" s="4">
        <f t="shared" si="68"/>
        <v>1.6199999999999999E-2</v>
      </c>
      <c r="Q1105" s="5">
        <f t="shared" si="69"/>
        <v>16.2</v>
      </c>
      <c r="R1105" s="9" t="s">
        <v>8281</v>
      </c>
      <c r="S1105" s="9" t="s">
        <v>8331</v>
      </c>
      <c r="T1105" s="9" t="s">
        <v>8332</v>
      </c>
    </row>
    <row r="1106" spans="1:20" ht="43.2" x14ac:dyDescent="0.3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12">
        <f t="shared" si="70"/>
        <v>49076.40996527778</v>
      </c>
      <c r="L1106" s="12">
        <f t="shared" si="71"/>
        <v>49106.40996527778</v>
      </c>
      <c r="M1106" s="9" t="b">
        <v>0</v>
      </c>
      <c r="N1106" s="9">
        <v>37</v>
      </c>
      <c r="O1106" s="9" t="b">
        <v>0</v>
      </c>
      <c r="P1106" s="4">
        <f t="shared" si="68"/>
        <v>4.9516666666666667E-2</v>
      </c>
      <c r="Q1106" s="5">
        <f t="shared" si="69"/>
        <v>80.297297297297291</v>
      </c>
      <c r="R1106" s="9" t="s">
        <v>8281</v>
      </c>
      <c r="S1106" s="9" t="s">
        <v>8331</v>
      </c>
      <c r="T1106" s="9" t="s">
        <v>8332</v>
      </c>
    </row>
    <row r="1107" spans="1:20" ht="43.2" x14ac:dyDescent="0.3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12">
        <f t="shared" si="70"/>
        <v>48997.135729166665</v>
      </c>
      <c r="L1107" s="12">
        <f t="shared" si="71"/>
        <v>49027.0940625</v>
      </c>
      <c r="M1107" s="9" t="b">
        <v>0</v>
      </c>
      <c r="N1107" s="9">
        <v>20</v>
      </c>
      <c r="O1107" s="9" t="b">
        <v>0</v>
      </c>
      <c r="P1107" s="4">
        <f t="shared" si="68"/>
        <v>1.5900000000000001E-3</v>
      </c>
      <c r="Q1107" s="5">
        <f t="shared" si="69"/>
        <v>71.55</v>
      </c>
      <c r="R1107" s="9" t="s">
        <v>8281</v>
      </c>
      <c r="S1107" s="9" t="s">
        <v>8331</v>
      </c>
      <c r="T1107" s="9" t="s">
        <v>8332</v>
      </c>
    </row>
    <row r="1108" spans="1:20" ht="43.2" x14ac:dyDescent="0.3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12">
        <f t="shared" si="70"/>
        <v>48278.740451388891</v>
      </c>
      <c r="L1108" s="12">
        <f t="shared" si="71"/>
        <v>48308.698784722219</v>
      </c>
      <c r="M1108" s="9" t="b">
        <v>0</v>
      </c>
      <c r="N1108" s="9">
        <v>7</v>
      </c>
      <c r="O1108" s="9" t="b">
        <v>0</v>
      </c>
      <c r="P1108" s="4">
        <f t="shared" si="68"/>
        <v>0.41249999999999998</v>
      </c>
      <c r="Q1108" s="5">
        <f t="shared" si="69"/>
        <v>23.571428571428573</v>
      </c>
      <c r="R1108" s="9" t="s">
        <v>8281</v>
      </c>
      <c r="S1108" s="9" t="s">
        <v>8331</v>
      </c>
      <c r="T1108" s="9" t="s">
        <v>8332</v>
      </c>
    </row>
    <row r="1109" spans="1:20" ht="57.6" x14ac:dyDescent="0.3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12">
        <f t="shared" si="70"/>
        <v>49118.861388888887</v>
      </c>
      <c r="L1109" s="12">
        <f t="shared" si="71"/>
        <v>49148.861388888887</v>
      </c>
      <c r="M1109" s="9" t="b">
        <v>0</v>
      </c>
      <c r="N1109" s="9">
        <v>0</v>
      </c>
      <c r="O1109" s="9" t="b">
        <v>0</v>
      </c>
      <c r="P1109" s="4">
        <f t="shared" si="68"/>
        <v>0</v>
      </c>
      <c r="Q1109" s="5" t="e">
        <f t="shared" si="69"/>
        <v>#DIV/0!</v>
      </c>
      <c r="R1109" s="9" t="s">
        <v>8281</v>
      </c>
      <c r="S1109" s="9" t="s">
        <v>8331</v>
      </c>
      <c r="T1109" s="9" t="s">
        <v>8332</v>
      </c>
    </row>
    <row r="1110" spans="1:20" ht="43.2" x14ac:dyDescent="0.3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12">
        <f t="shared" si="70"/>
        <v>48257.636979166666</v>
      </c>
      <c r="L1110" s="12">
        <f t="shared" si="71"/>
        <v>48317.595312500001</v>
      </c>
      <c r="M1110" s="9" t="b">
        <v>0</v>
      </c>
      <c r="N1110" s="9">
        <v>21</v>
      </c>
      <c r="O1110" s="9" t="b">
        <v>0</v>
      </c>
      <c r="P1110" s="4">
        <f t="shared" si="68"/>
        <v>2.93E-2</v>
      </c>
      <c r="Q1110" s="5">
        <f t="shared" si="69"/>
        <v>34.88095238095238</v>
      </c>
      <c r="R1110" s="9" t="s">
        <v>8281</v>
      </c>
      <c r="S1110" s="9" t="s">
        <v>8331</v>
      </c>
      <c r="T1110" s="9" t="s">
        <v>8332</v>
      </c>
    </row>
    <row r="1111" spans="1:20" ht="43.2" x14ac:dyDescent="0.3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12">
        <f t="shared" si="70"/>
        <v>49967.752199074079</v>
      </c>
      <c r="L1111" s="12">
        <f t="shared" si="71"/>
        <v>49997.793865740736</v>
      </c>
      <c r="M1111" s="9" t="b">
        <v>0</v>
      </c>
      <c r="N1111" s="9">
        <v>3</v>
      </c>
      <c r="O1111" s="9" t="b">
        <v>0</v>
      </c>
      <c r="P1111" s="4">
        <f t="shared" si="68"/>
        <v>4.4999999999999997E-3</v>
      </c>
      <c r="Q1111" s="5">
        <f t="shared" si="69"/>
        <v>15</v>
      </c>
      <c r="R1111" s="9" t="s">
        <v>8281</v>
      </c>
      <c r="S1111" s="9" t="s">
        <v>8331</v>
      </c>
      <c r="T1111" s="9" t="s">
        <v>8332</v>
      </c>
    </row>
    <row r="1112" spans="1:20" ht="43.2" x14ac:dyDescent="0.3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12">
        <f t="shared" si="70"/>
        <v>48525.933124999996</v>
      </c>
      <c r="L1112" s="12">
        <f t="shared" si="71"/>
        <v>48555.933124999996</v>
      </c>
      <c r="M1112" s="9" t="b">
        <v>0</v>
      </c>
      <c r="N1112" s="9">
        <v>11</v>
      </c>
      <c r="O1112" s="9" t="b">
        <v>0</v>
      </c>
      <c r="P1112" s="4">
        <f t="shared" si="68"/>
        <v>5.1000000000000004E-3</v>
      </c>
      <c r="Q1112" s="5">
        <f t="shared" si="69"/>
        <v>23.181818181818183</v>
      </c>
      <c r="R1112" s="9" t="s">
        <v>8281</v>
      </c>
      <c r="S1112" s="9" t="s">
        <v>8331</v>
      </c>
      <c r="T1112" s="9" t="s">
        <v>8332</v>
      </c>
    </row>
    <row r="1113" spans="1:20" ht="43.2" x14ac:dyDescent="0.3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12">
        <f t="shared" si="70"/>
        <v>49652.203587962969</v>
      </c>
      <c r="L1113" s="12">
        <f t="shared" si="71"/>
        <v>49682.203587962969</v>
      </c>
      <c r="M1113" s="9" t="b">
        <v>0</v>
      </c>
      <c r="N1113" s="9">
        <v>1</v>
      </c>
      <c r="O1113" s="9" t="b">
        <v>0</v>
      </c>
      <c r="P1113" s="4">
        <f t="shared" si="68"/>
        <v>4.0000000000000002E-4</v>
      </c>
      <c r="Q1113" s="5">
        <f t="shared" si="69"/>
        <v>1</v>
      </c>
      <c r="R1113" s="9" t="s">
        <v>8281</v>
      </c>
      <c r="S1113" s="9" t="s">
        <v>8331</v>
      </c>
      <c r="T1113" s="9" t="s">
        <v>8332</v>
      </c>
    </row>
    <row r="1114" spans="1:20" ht="43.2" x14ac:dyDescent="0.3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12">
        <f t="shared" si="70"/>
        <v>49268.759386574078</v>
      </c>
      <c r="L1114" s="12">
        <f t="shared" si="71"/>
        <v>49328.354166666672</v>
      </c>
      <c r="M1114" s="9" t="b">
        <v>0</v>
      </c>
      <c r="N1114" s="9">
        <v>312</v>
      </c>
      <c r="O1114" s="9" t="b">
        <v>0</v>
      </c>
      <c r="P1114" s="4">
        <f t="shared" si="68"/>
        <v>0.35537409090909089</v>
      </c>
      <c r="Q1114" s="5">
        <f t="shared" si="69"/>
        <v>100.23371794871794</v>
      </c>
      <c r="R1114" s="9" t="s">
        <v>8281</v>
      </c>
      <c r="S1114" s="9" t="s">
        <v>8331</v>
      </c>
      <c r="T1114" s="9" t="s">
        <v>8332</v>
      </c>
    </row>
    <row r="1115" spans="1:20" ht="43.2" x14ac:dyDescent="0.3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12">
        <f t="shared" si="70"/>
        <v>49140.977083333331</v>
      </c>
      <c r="L1115" s="12">
        <f t="shared" si="71"/>
        <v>49170.977083333331</v>
      </c>
      <c r="M1115" s="9" t="b">
        <v>0</v>
      </c>
      <c r="N1115" s="9">
        <v>1</v>
      </c>
      <c r="O1115" s="9" t="b">
        <v>0</v>
      </c>
      <c r="P1115" s="4">
        <f t="shared" si="68"/>
        <v>5.0000000000000001E-3</v>
      </c>
      <c r="Q1115" s="5">
        <f t="shared" si="69"/>
        <v>5</v>
      </c>
      <c r="R1115" s="9" t="s">
        <v>8281</v>
      </c>
      <c r="S1115" s="9" t="s">
        <v>8331</v>
      </c>
      <c r="T1115" s="9" t="s">
        <v>8332</v>
      </c>
    </row>
    <row r="1116" spans="1:20" ht="43.2" x14ac:dyDescent="0.3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12">
        <f t="shared" si="70"/>
        <v>48831.345914351856</v>
      </c>
      <c r="L1116" s="12">
        <f t="shared" si="71"/>
        <v>48861.345914351856</v>
      </c>
      <c r="M1116" s="9" t="b">
        <v>0</v>
      </c>
      <c r="N1116" s="9">
        <v>3</v>
      </c>
      <c r="O1116" s="9" t="b">
        <v>0</v>
      </c>
      <c r="P1116" s="4">
        <f t="shared" si="68"/>
        <v>1.6666666666666668E-3</v>
      </c>
      <c r="Q1116" s="5">
        <f t="shared" si="69"/>
        <v>3.3333333333333335</v>
      </c>
      <c r="R1116" s="9" t="s">
        <v>8281</v>
      </c>
      <c r="S1116" s="9" t="s">
        <v>8331</v>
      </c>
      <c r="T1116" s="9" t="s">
        <v>8332</v>
      </c>
    </row>
    <row r="1117" spans="1:20" ht="43.2" x14ac:dyDescent="0.3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12">
        <f t="shared" si="70"/>
        <v>49734.695543981477</v>
      </c>
      <c r="L1117" s="12">
        <f t="shared" si="71"/>
        <v>49764.653877314813</v>
      </c>
      <c r="M1117" s="9" t="b">
        <v>0</v>
      </c>
      <c r="N1117" s="9">
        <v>4</v>
      </c>
      <c r="O1117" s="9" t="b">
        <v>0</v>
      </c>
      <c r="P1117" s="4">
        <f t="shared" si="68"/>
        <v>1.325E-3</v>
      </c>
      <c r="Q1117" s="5">
        <f t="shared" si="69"/>
        <v>13.25</v>
      </c>
      <c r="R1117" s="9" t="s">
        <v>8281</v>
      </c>
      <c r="S1117" s="9" t="s">
        <v>8331</v>
      </c>
      <c r="T1117" s="9" t="s">
        <v>8332</v>
      </c>
    </row>
    <row r="1118" spans="1:20" ht="28.8" x14ac:dyDescent="0.3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12">
        <f t="shared" si="70"/>
        <v>48314.847314814811</v>
      </c>
      <c r="L1118" s="12">
        <f t="shared" si="71"/>
        <v>48374.847314814811</v>
      </c>
      <c r="M1118" s="9" t="b">
        <v>0</v>
      </c>
      <c r="N1118" s="9">
        <v>10</v>
      </c>
      <c r="O1118" s="9" t="b">
        <v>0</v>
      </c>
      <c r="P1118" s="4">
        <f t="shared" si="68"/>
        <v>3.5704000000000004E-4</v>
      </c>
      <c r="Q1118" s="5">
        <f t="shared" si="69"/>
        <v>17.852</v>
      </c>
      <c r="R1118" s="9" t="s">
        <v>8281</v>
      </c>
      <c r="S1118" s="9" t="s">
        <v>8331</v>
      </c>
      <c r="T1118" s="9" t="s">
        <v>8332</v>
      </c>
    </row>
    <row r="1119" spans="1:20" ht="43.2" x14ac:dyDescent="0.3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12">
        <f t="shared" si="70"/>
        <v>49638.598530092597</v>
      </c>
      <c r="L1119" s="12">
        <f t="shared" si="71"/>
        <v>49668.598530092597</v>
      </c>
      <c r="M1119" s="9" t="b">
        <v>0</v>
      </c>
      <c r="N1119" s="9">
        <v>8</v>
      </c>
      <c r="O1119" s="9" t="b">
        <v>0</v>
      </c>
      <c r="P1119" s="4">
        <f t="shared" si="68"/>
        <v>8.3000000000000004E-2</v>
      </c>
      <c r="Q1119" s="5">
        <f t="shared" si="69"/>
        <v>10.375</v>
      </c>
      <c r="R1119" s="9" t="s">
        <v>8281</v>
      </c>
      <c r="S1119" s="9" t="s">
        <v>8331</v>
      </c>
      <c r="T1119" s="9" t="s">
        <v>8332</v>
      </c>
    </row>
    <row r="1120" spans="1:20" ht="43.2" x14ac:dyDescent="0.3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12">
        <f t="shared" si="70"/>
        <v>49009.16642361111</v>
      </c>
      <c r="L1120" s="12">
        <f t="shared" si="71"/>
        <v>49039.124756944446</v>
      </c>
      <c r="M1120" s="9" t="b">
        <v>0</v>
      </c>
      <c r="N1120" s="9">
        <v>3</v>
      </c>
      <c r="O1120" s="9" t="b">
        <v>0</v>
      </c>
      <c r="P1120" s="4">
        <f t="shared" si="68"/>
        <v>2.4222222222222221E-2</v>
      </c>
      <c r="Q1120" s="5">
        <f t="shared" si="69"/>
        <v>36.333333333333336</v>
      </c>
      <c r="R1120" s="9" t="s">
        <v>8281</v>
      </c>
      <c r="S1120" s="9" t="s">
        <v>8331</v>
      </c>
      <c r="T1120" s="9" t="s">
        <v>8332</v>
      </c>
    </row>
    <row r="1121" spans="1:20" ht="43.2" x14ac:dyDescent="0.3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12">
        <f t="shared" si="70"/>
        <v>49027.792407407411</v>
      </c>
      <c r="L1121" s="12">
        <f t="shared" si="71"/>
        <v>49040.792407407411</v>
      </c>
      <c r="M1121" s="9" t="b">
        <v>0</v>
      </c>
      <c r="N1121" s="9">
        <v>1</v>
      </c>
      <c r="O1121" s="9" t="b">
        <v>0</v>
      </c>
      <c r="P1121" s="4">
        <f t="shared" si="68"/>
        <v>2.3809523809523812E-3</v>
      </c>
      <c r="Q1121" s="5">
        <f t="shared" si="69"/>
        <v>5</v>
      </c>
      <c r="R1121" s="9" t="s">
        <v>8281</v>
      </c>
      <c r="S1121" s="9" t="s">
        <v>8331</v>
      </c>
      <c r="T1121" s="9" t="s">
        <v>8332</v>
      </c>
    </row>
    <row r="1122" spans="1:20" ht="28.8" x14ac:dyDescent="0.3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12">
        <f t="shared" si="70"/>
        <v>48104.872685185182</v>
      </c>
      <c r="L1122" s="12">
        <f t="shared" si="71"/>
        <v>48149.872685185182</v>
      </c>
      <c r="M1122" s="9" t="b">
        <v>0</v>
      </c>
      <c r="N1122" s="9">
        <v>0</v>
      </c>
      <c r="O1122" s="9" t="b">
        <v>0</v>
      </c>
      <c r="P1122" s="4">
        <f t="shared" si="68"/>
        <v>0</v>
      </c>
      <c r="Q1122" s="5" t="e">
        <f t="shared" si="69"/>
        <v>#DIV/0!</v>
      </c>
      <c r="R1122" s="9" t="s">
        <v>8281</v>
      </c>
      <c r="S1122" s="9" t="s">
        <v>8331</v>
      </c>
      <c r="T1122" s="9" t="s">
        <v>8332</v>
      </c>
    </row>
    <row r="1123" spans="1:20" ht="43.2" x14ac:dyDescent="0.3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12">
        <f t="shared" si="70"/>
        <v>49717.934212962966</v>
      </c>
      <c r="L1123" s="12">
        <f t="shared" si="71"/>
        <v>49747.892546296294</v>
      </c>
      <c r="M1123" s="9" t="b">
        <v>0</v>
      </c>
      <c r="N1123" s="9">
        <v>5</v>
      </c>
      <c r="O1123" s="9" t="b">
        <v>0</v>
      </c>
      <c r="P1123" s="4">
        <f t="shared" si="68"/>
        <v>1.16E-4</v>
      </c>
      <c r="Q1123" s="5">
        <f t="shared" si="69"/>
        <v>5.8</v>
      </c>
      <c r="R1123" s="9" t="s">
        <v>8281</v>
      </c>
      <c r="S1123" s="9" t="s">
        <v>8331</v>
      </c>
      <c r="T1123" s="9" t="s">
        <v>8332</v>
      </c>
    </row>
    <row r="1124" spans="1:20" ht="43.2" x14ac:dyDescent="0.3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12">
        <f t="shared" si="70"/>
        <v>48715.703993055555</v>
      </c>
      <c r="L1124" s="12">
        <f t="shared" si="71"/>
        <v>48729.703993055555</v>
      </c>
      <c r="M1124" s="9" t="b">
        <v>0</v>
      </c>
      <c r="N1124" s="9">
        <v>0</v>
      </c>
      <c r="O1124" s="9" t="b">
        <v>0</v>
      </c>
      <c r="P1124" s="4">
        <f t="shared" si="68"/>
        <v>0</v>
      </c>
      <c r="Q1124" s="5" t="e">
        <f t="shared" si="69"/>
        <v>#DIV/0!</v>
      </c>
      <c r="R1124" s="9" t="s">
        <v>8281</v>
      </c>
      <c r="S1124" s="9" t="s">
        <v>8331</v>
      </c>
      <c r="T1124" s="9" t="s">
        <v>8332</v>
      </c>
    </row>
    <row r="1125" spans="1:20" ht="43.2" x14ac:dyDescent="0.3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12">
        <f t="shared" si="70"/>
        <v>49023.5237037037</v>
      </c>
      <c r="L1125" s="12">
        <f t="shared" si="71"/>
        <v>49053.5237037037</v>
      </c>
      <c r="M1125" s="9" t="b">
        <v>0</v>
      </c>
      <c r="N1125" s="9">
        <v>3</v>
      </c>
      <c r="O1125" s="9" t="b">
        <v>0</v>
      </c>
      <c r="P1125" s="4">
        <f t="shared" si="68"/>
        <v>2.2000000000000001E-3</v>
      </c>
      <c r="Q1125" s="5">
        <f t="shared" si="69"/>
        <v>3.6666666666666665</v>
      </c>
      <c r="R1125" s="9" t="s">
        <v>8281</v>
      </c>
      <c r="S1125" s="9" t="s">
        <v>8331</v>
      </c>
      <c r="T1125" s="9" t="s">
        <v>8332</v>
      </c>
    </row>
    <row r="1126" spans="1:20" ht="43.2" x14ac:dyDescent="0.3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12">
        <f t="shared" si="70"/>
        <v>49399.667256944449</v>
      </c>
      <c r="L1126" s="12">
        <f t="shared" si="71"/>
        <v>49429.667256944449</v>
      </c>
      <c r="M1126" s="9" t="b">
        <v>0</v>
      </c>
      <c r="N1126" s="9">
        <v>7</v>
      </c>
      <c r="O1126" s="9" t="b">
        <v>0</v>
      </c>
      <c r="P1126" s="4">
        <f t="shared" si="68"/>
        <v>4.7222222222222223E-3</v>
      </c>
      <c r="Q1126" s="5">
        <f t="shared" si="69"/>
        <v>60.714285714285715</v>
      </c>
      <c r="R1126" s="9" t="s">
        <v>8282</v>
      </c>
      <c r="S1126" s="9" t="s">
        <v>8331</v>
      </c>
      <c r="T1126" s="9" t="s">
        <v>8333</v>
      </c>
    </row>
    <row r="1127" spans="1:20" ht="43.2" x14ac:dyDescent="0.3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12">
        <f t="shared" si="70"/>
        <v>49517.624189814815</v>
      </c>
      <c r="L1127" s="12">
        <f t="shared" si="71"/>
        <v>49577.624189814815</v>
      </c>
      <c r="M1127" s="9" t="b">
        <v>0</v>
      </c>
      <c r="N1127" s="9">
        <v>0</v>
      </c>
      <c r="O1127" s="9" t="b">
        <v>0</v>
      </c>
      <c r="P1127" s="4">
        <f t="shared" si="68"/>
        <v>0</v>
      </c>
      <c r="Q1127" s="5" t="e">
        <f t="shared" si="69"/>
        <v>#DIV/0!</v>
      </c>
      <c r="R1127" s="9" t="s">
        <v>8282</v>
      </c>
      <c r="S1127" s="9" t="s">
        <v>8331</v>
      </c>
      <c r="T1127" s="9" t="s">
        <v>8333</v>
      </c>
    </row>
    <row r="1128" spans="1:20" ht="28.8" x14ac:dyDescent="0.3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12">
        <f t="shared" si="70"/>
        <v>49840.327476851846</v>
      </c>
      <c r="L1128" s="12">
        <f t="shared" si="71"/>
        <v>49870.327476851846</v>
      </c>
      <c r="M1128" s="9" t="b">
        <v>0</v>
      </c>
      <c r="N1128" s="9">
        <v>2</v>
      </c>
      <c r="O1128" s="9" t="b">
        <v>0</v>
      </c>
      <c r="P1128" s="4">
        <f t="shared" si="68"/>
        <v>5.0000000000000001E-3</v>
      </c>
      <c r="Q1128" s="5">
        <f t="shared" si="69"/>
        <v>5</v>
      </c>
      <c r="R1128" s="9" t="s">
        <v>8282</v>
      </c>
      <c r="S1128" s="9" t="s">
        <v>8331</v>
      </c>
      <c r="T1128" s="9" t="s">
        <v>8333</v>
      </c>
    </row>
    <row r="1129" spans="1:20" ht="57.6" x14ac:dyDescent="0.3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12">
        <f t="shared" si="70"/>
        <v>49231.854166666664</v>
      </c>
      <c r="L1129" s="12">
        <f t="shared" si="71"/>
        <v>49262.895833333328</v>
      </c>
      <c r="M1129" s="9" t="b">
        <v>0</v>
      </c>
      <c r="N1129" s="9">
        <v>23</v>
      </c>
      <c r="O1129" s="9" t="b">
        <v>0</v>
      </c>
      <c r="P1129" s="4">
        <f t="shared" si="68"/>
        <v>1.6714285714285713E-2</v>
      </c>
      <c r="Q1129" s="5">
        <f t="shared" si="69"/>
        <v>25.434782608695652</v>
      </c>
      <c r="R1129" s="9" t="s">
        <v>8282</v>
      </c>
      <c r="S1129" s="9" t="s">
        <v>8331</v>
      </c>
      <c r="T1129" s="9" t="s">
        <v>8333</v>
      </c>
    </row>
    <row r="1130" spans="1:20" x14ac:dyDescent="0.3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12">
        <f t="shared" si="70"/>
        <v>49133.649502314816</v>
      </c>
      <c r="L1130" s="12">
        <f t="shared" si="71"/>
        <v>49163.649502314816</v>
      </c>
      <c r="M1130" s="9" t="b">
        <v>0</v>
      </c>
      <c r="N1130" s="9">
        <v>1</v>
      </c>
      <c r="O1130" s="9" t="b">
        <v>0</v>
      </c>
      <c r="P1130" s="4">
        <f t="shared" si="68"/>
        <v>1E-3</v>
      </c>
      <c r="Q1130" s="5">
        <f t="shared" si="69"/>
        <v>1</v>
      </c>
      <c r="R1130" s="9" t="s">
        <v>8282</v>
      </c>
      <c r="S1130" s="9" t="s">
        <v>8331</v>
      </c>
      <c r="T1130" s="9" t="s">
        <v>8333</v>
      </c>
    </row>
    <row r="1131" spans="1:20" ht="43.2" x14ac:dyDescent="0.3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12">
        <f t="shared" si="70"/>
        <v>49801.264965277776</v>
      </c>
      <c r="L1131" s="12">
        <f t="shared" si="71"/>
        <v>49831.264965277776</v>
      </c>
      <c r="M1131" s="9" t="b">
        <v>0</v>
      </c>
      <c r="N1131" s="9">
        <v>2</v>
      </c>
      <c r="O1131" s="9" t="b">
        <v>0</v>
      </c>
      <c r="P1131" s="4">
        <f t="shared" si="68"/>
        <v>1.0499999999999999E-3</v>
      </c>
      <c r="Q1131" s="5">
        <f t="shared" si="69"/>
        <v>10.5</v>
      </c>
      <c r="R1131" s="9" t="s">
        <v>8282</v>
      </c>
      <c r="S1131" s="9" t="s">
        <v>8331</v>
      </c>
      <c r="T1131" s="9" t="s">
        <v>8333</v>
      </c>
    </row>
    <row r="1132" spans="1:20" ht="43.2" x14ac:dyDescent="0.3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12">
        <f t="shared" si="70"/>
        <v>49213.996527777781</v>
      </c>
      <c r="L1132" s="12">
        <f t="shared" si="71"/>
        <v>49274.038194444445</v>
      </c>
      <c r="M1132" s="9" t="b">
        <v>0</v>
      </c>
      <c r="N1132" s="9">
        <v>3</v>
      </c>
      <c r="O1132" s="9" t="b">
        <v>0</v>
      </c>
      <c r="P1132" s="4">
        <f t="shared" si="68"/>
        <v>2.2000000000000001E-3</v>
      </c>
      <c r="Q1132" s="5">
        <f t="shared" si="69"/>
        <v>3.6666666666666665</v>
      </c>
      <c r="R1132" s="9" t="s">
        <v>8282</v>
      </c>
      <c r="S1132" s="9" t="s">
        <v>8331</v>
      </c>
      <c r="T1132" s="9" t="s">
        <v>8333</v>
      </c>
    </row>
    <row r="1133" spans="1:20" ht="43.2" x14ac:dyDescent="0.3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12">
        <f t="shared" si="70"/>
        <v>49637.908194444448</v>
      </c>
      <c r="L1133" s="12">
        <f t="shared" si="71"/>
        <v>49667.908194444448</v>
      </c>
      <c r="M1133" s="9" t="b">
        <v>0</v>
      </c>
      <c r="N1133" s="9">
        <v>0</v>
      </c>
      <c r="O1133" s="9" t="b">
        <v>0</v>
      </c>
      <c r="P1133" s="4">
        <f t="shared" si="68"/>
        <v>0</v>
      </c>
      <c r="Q1133" s="5" t="e">
        <f t="shared" si="69"/>
        <v>#DIV/0!</v>
      </c>
      <c r="R1133" s="9" t="s">
        <v>8282</v>
      </c>
      <c r="S1133" s="9" t="s">
        <v>8331</v>
      </c>
      <c r="T1133" s="9" t="s">
        <v>8333</v>
      </c>
    </row>
    <row r="1134" spans="1:20" ht="43.2" x14ac:dyDescent="0.3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12">
        <f t="shared" si="70"/>
        <v>50011.115405092598</v>
      </c>
      <c r="L1134" s="12">
        <f t="shared" si="71"/>
        <v>50041.115405092598</v>
      </c>
      <c r="M1134" s="9" t="b">
        <v>0</v>
      </c>
      <c r="N1134" s="9">
        <v>13</v>
      </c>
      <c r="O1134" s="9" t="b">
        <v>0</v>
      </c>
      <c r="P1134" s="4">
        <f t="shared" si="68"/>
        <v>0.14380000000000001</v>
      </c>
      <c r="Q1134" s="5">
        <f t="shared" si="69"/>
        <v>110.61538461538461</v>
      </c>
      <c r="R1134" s="9" t="s">
        <v>8282</v>
      </c>
      <c r="S1134" s="9" t="s">
        <v>8331</v>
      </c>
      <c r="T1134" s="9" t="s">
        <v>8333</v>
      </c>
    </row>
    <row r="1135" spans="1:20" ht="43.2" x14ac:dyDescent="0.3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12">
        <f t="shared" si="70"/>
        <v>49126.407187500001</v>
      </c>
      <c r="L1135" s="12">
        <f t="shared" si="71"/>
        <v>49156.407187500001</v>
      </c>
      <c r="M1135" s="9" t="b">
        <v>0</v>
      </c>
      <c r="N1135" s="9">
        <v>1</v>
      </c>
      <c r="O1135" s="9" t="b">
        <v>0</v>
      </c>
      <c r="P1135" s="4">
        <f t="shared" si="68"/>
        <v>6.6666666666666671E-3</v>
      </c>
      <c r="Q1135" s="5">
        <f t="shared" si="69"/>
        <v>20</v>
      </c>
      <c r="R1135" s="9" t="s">
        <v>8282</v>
      </c>
      <c r="S1135" s="9" t="s">
        <v>8331</v>
      </c>
      <c r="T1135" s="9" t="s">
        <v>8333</v>
      </c>
    </row>
    <row r="1136" spans="1:20" ht="43.2" x14ac:dyDescent="0.3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12">
        <f t="shared" si="70"/>
        <v>49263.285046296296</v>
      </c>
      <c r="L1136" s="12">
        <f t="shared" si="71"/>
        <v>49277.189583333333</v>
      </c>
      <c r="M1136" s="9" t="b">
        <v>0</v>
      </c>
      <c r="N1136" s="9">
        <v>1</v>
      </c>
      <c r="O1136" s="9" t="b">
        <v>0</v>
      </c>
      <c r="P1136" s="4">
        <f t="shared" si="68"/>
        <v>4.0000000000000003E-5</v>
      </c>
      <c r="Q1136" s="5">
        <f t="shared" si="69"/>
        <v>1</v>
      </c>
      <c r="R1136" s="9" t="s">
        <v>8282</v>
      </c>
      <c r="S1136" s="9" t="s">
        <v>8331</v>
      </c>
      <c r="T1136" s="9" t="s">
        <v>8333</v>
      </c>
    </row>
    <row r="1137" spans="1:20" ht="57.6" x14ac:dyDescent="0.3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12">
        <f t="shared" si="70"/>
        <v>49863.989513888882</v>
      </c>
      <c r="L1137" s="12">
        <f t="shared" si="71"/>
        <v>49893.989513888882</v>
      </c>
      <c r="M1137" s="9" t="b">
        <v>0</v>
      </c>
      <c r="N1137" s="9">
        <v>1</v>
      </c>
      <c r="O1137" s="9" t="b">
        <v>0</v>
      </c>
      <c r="P1137" s="4">
        <f t="shared" si="68"/>
        <v>0.05</v>
      </c>
      <c r="Q1137" s="5">
        <f t="shared" si="69"/>
        <v>50</v>
      </c>
      <c r="R1137" s="9" t="s">
        <v>8282</v>
      </c>
      <c r="S1137" s="9" t="s">
        <v>8331</v>
      </c>
      <c r="T1137" s="9" t="s">
        <v>8333</v>
      </c>
    </row>
    <row r="1138" spans="1:20" ht="43.2" x14ac:dyDescent="0.3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12">
        <f t="shared" si="70"/>
        <v>49632.671631944439</v>
      </c>
      <c r="L1138" s="12">
        <f t="shared" si="71"/>
        <v>49662.671631944439</v>
      </c>
      <c r="M1138" s="9" t="b">
        <v>0</v>
      </c>
      <c r="N1138" s="9">
        <v>6</v>
      </c>
      <c r="O1138" s="9" t="b">
        <v>0</v>
      </c>
      <c r="P1138" s="4">
        <f t="shared" si="68"/>
        <v>6.4439140811455853E-2</v>
      </c>
      <c r="Q1138" s="5">
        <f t="shared" si="69"/>
        <v>45</v>
      </c>
      <c r="R1138" s="9" t="s">
        <v>8282</v>
      </c>
      <c r="S1138" s="9" t="s">
        <v>8331</v>
      </c>
      <c r="T1138" s="9" t="s">
        <v>8333</v>
      </c>
    </row>
    <row r="1139" spans="1:20" ht="43.2" x14ac:dyDescent="0.3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12">
        <f t="shared" si="70"/>
        <v>49758.819687499999</v>
      </c>
      <c r="L1139" s="12">
        <f t="shared" si="71"/>
        <v>49788.819687499999</v>
      </c>
      <c r="M1139" s="9" t="b">
        <v>0</v>
      </c>
      <c r="N1139" s="9">
        <v>39</v>
      </c>
      <c r="O1139" s="9" t="b">
        <v>0</v>
      </c>
      <c r="P1139" s="4">
        <f t="shared" si="68"/>
        <v>0.39500000000000002</v>
      </c>
      <c r="Q1139" s="5">
        <f t="shared" si="69"/>
        <v>253.2051282051282</v>
      </c>
      <c r="R1139" s="9" t="s">
        <v>8282</v>
      </c>
      <c r="S1139" s="9" t="s">
        <v>8331</v>
      </c>
      <c r="T1139" s="9" t="s">
        <v>8333</v>
      </c>
    </row>
    <row r="1140" spans="1:20" ht="43.2" x14ac:dyDescent="0.3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12">
        <f t="shared" si="70"/>
        <v>50041.9066087963</v>
      </c>
      <c r="L1140" s="12">
        <f t="shared" si="71"/>
        <v>50061.9066087963</v>
      </c>
      <c r="M1140" s="9" t="b">
        <v>0</v>
      </c>
      <c r="N1140" s="9">
        <v>4</v>
      </c>
      <c r="O1140" s="9" t="b">
        <v>0</v>
      </c>
      <c r="P1140" s="4">
        <f t="shared" si="68"/>
        <v>3.5714285714285713E-3</v>
      </c>
      <c r="Q1140" s="5">
        <f t="shared" si="69"/>
        <v>31.25</v>
      </c>
      <c r="R1140" s="9" t="s">
        <v>8282</v>
      </c>
      <c r="S1140" s="9" t="s">
        <v>8331</v>
      </c>
      <c r="T1140" s="9" t="s">
        <v>8333</v>
      </c>
    </row>
    <row r="1141" spans="1:20" ht="43.2" x14ac:dyDescent="0.3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12">
        <f t="shared" si="70"/>
        <v>49280.347523148142</v>
      </c>
      <c r="L1141" s="12">
        <f t="shared" si="71"/>
        <v>49310.347523148142</v>
      </c>
      <c r="M1141" s="9" t="b">
        <v>0</v>
      </c>
      <c r="N1141" s="9">
        <v>1</v>
      </c>
      <c r="O1141" s="9" t="b">
        <v>0</v>
      </c>
      <c r="P1141" s="4">
        <f t="shared" si="68"/>
        <v>6.2500000000000001E-4</v>
      </c>
      <c r="Q1141" s="5">
        <f t="shared" si="69"/>
        <v>5</v>
      </c>
      <c r="R1141" s="9" t="s">
        <v>8282</v>
      </c>
      <c r="S1141" s="9" t="s">
        <v>8331</v>
      </c>
      <c r="T1141" s="9" t="s">
        <v>8333</v>
      </c>
    </row>
    <row r="1142" spans="1:20" ht="43.2" x14ac:dyDescent="0.3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12">
        <f t="shared" si="70"/>
        <v>49497.462048611109</v>
      </c>
      <c r="L1142" s="12">
        <f t="shared" si="71"/>
        <v>49527.462048611109</v>
      </c>
      <c r="M1142" s="9" t="b">
        <v>0</v>
      </c>
      <c r="N1142" s="9">
        <v>0</v>
      </c>
      <c r="O1142" s="9" t="b">
        <v>0</v>
      </c>
      <c r="P1142" s="4">
        <f t="shared" si="68"/>
        <v>0</v>
      </c>
      <c r="Q1142" s="5" t="e">
        <f t="shared" si="69"/>
        <v>#DIV/0!</v>
      </c>
      <c r="R1142" s="9" t="s">
        <v>8282</v>
      </c>
      <c r="S1142" s="9" t="s">
        <v>8331</v>
      </c>
      <c r="T1142" s="9" t="s">
        <v>8333</v>
      </c>
    </row>
    <row r="1143" spans="1:20" x14ac:dyDescent="0.3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12">
        <f t="shared" si="70"/>
        <v>49469.699652777781</v>
      </c>
      <c r="L1143" s="12">
        <f t="shared" si="71"/>
        <v>49499.699652777781</v>
      </c>
      <c r="M1143" s="9" t="b">
        <v>0</v>
      </c>
      <c r="N1143" s="9">
        <v>0</v>
      </c>
      <c r="O1143" s="9" t="b">
        <v>0</v>
      </c>
      <c r="P1143" s="4">
        <f t="shared" si="68"/>
        <v>0</v>
      </c>
      <c r="Q1143" s="5" t="e">
        <f t="shared" si="69"/>
        <v>#DIV/0!</v>
      </c>
      <c r="R1143" s="9" t="s">
        <v>8282</v>
      </c>
      <c r="S1143" s="9" t="s">
        <v>8331</v>
      </c>
      <c r="T1143" s="9" t="s">
        <v>8333</v>
      </c>
    </row>
    <row r="1144" spans="1:20" ht="43.2" x14ac:dyDescent="0.3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12">
        <f t="shared" si="70"/>
        <v>49327.006099537044</v>
      </c>
      <c r="L1144" s="12">
        <f t="shared" si="71"/>
        <v>49357.006099537044</v>
      </c>
      <c r="M1144" s="9" t="b">
        <v>0</v>
      </c>
      <c r="N1144" s="9">
        <v>0</v>
      </c>
      <c r="O1144" s="9" t="b">
        <v>0</v>
      </c>
      <c r="P1144" s="4">
        <f t="shared" si="68"/>
        <v>0</v>
      </c>
      <c r="Q1144" s="5" t="e">
        <f t="shared" si="69"/>
        <v>#DIV/0!</v>
      </c>
      <c r="R1144" s="9" t="s">
        <v>8282</v>
      </c>
      <c r="S1144" s="9" t="s">
        <v>8331</v>
      </c>
      <c r="T1144" s="9" t="s">
        <v>8333</v>
      </c>
    </row>
    <row r="1145" spans="1:20" ht="43.2" x14ac:dyDescent="0.3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12">
        <f t="shared" si="70"/>
        <v>49630.19358796296</v>
      </c>
      <c r="L1145" s="12">
        <f t="shared" si="71"/>
        <v>49660.19358796296</v>
      </c>
      <c r="M1145" s="9" t="b">
        <v>0</v>
      </c>
      <c r="N1145" s="9">
        <v>8</v>
      </c>
      <c r="O1145" s="9" t="b">
        <v>0</v>
      </c>
      <c r="P1145" s="4">
        <f t="shared" si="68"/>
        <v>4.1333333333333335E-3</v>
      </c>
      <c r="Q1145" s="5">
        <f t="shared" si="69"/>
        <v>23.25</v>
      </c>
      <c r="R1145" s="9" t="s">
        <v>8282</v>
      </c>
      <c r="S1145" s="9" t="s">
        <v>8331</v>
      </c>
      <c r="T1145" s="9" t="s">
        <v>8333</v>
      </c>
    </row>
    <row r="1146" spans="1:20" ht="43.2" x14ac:dyDescent="0.3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12">
        <f t="shared" si="70"/>
        <v>49398.181944444441</v>
      </c>
      <c r="L1146" s="12">
        <f t="shared" si="71"/>
        <v>49428.181944444441</v>
      </c>
      <c r="M1146" s="9" t="b">
        <v>0</v>
      </c>
      <c r="N1146" s="9">
        <v>0</v>
      </c>
      <c r="O1146" s="9" t="b">
        <v>0</v>
      </c>
      <c r="P1146" s="4">
        <f t="shared" si="68"/>
        <v>0</v>
      </c>
      <c r="Q1146" s="5" t="e">
        <f t="shared" si="69"/>
        <v>#DIV/0!</v>
      </c>
      <c r="R1146" s="9" t="s">
        <v>8283</v>
      </c>
      <c r="S1146" s="9" t="s">
        <v>8334</v>
      </c>
      <c r="T1146" s="9" t="s">
        <v>8335</v>
      </c>
    </row>
    <row r="1147" spans="1:20" ht="43.2" x14ac:dyDescent="0.3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12">
        <f t="shared" si="70"/>
        <v>49159.747592592597</v>
      </c>
      <c r="L1147" s="12">
        <f t="shared" si="71"/>
        <v>49219.747592592597</v>
      </c>
      <c r="M1147" s="9" t="b">
        <v>0</v>
      </c>
      <c r="N1147" s="9">
        <v>1</v>
      </c>
      <c r="O1147" s="9" t="b">
        <v>0</v>
      </c>
      <c r="P1147" s="4">
        <f t="shared" si="68"/>
        <v>1.25E-3</v>
      </c>
      <c r="Q1147" s="5">
        <f t="shared" si="69"/>
        <v>100</v>
      </c>
      <c r="R1147" s="9" t="s">
        <v>8283</v>
      </c>
      <c r="S1147" s="9" t="s">
        <v>8334</v>
      </c>
      <c r="T1147" s="9" t="s">
        <v>8335</v>
      </c>
    </row>
    <row r="1148" spans="1:20" ht="28.8" x14ac:dyDescent="0.3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12">
        <f t="shared" si="70"/>
        <v>49028.9533912037</v>
      </c>
      <c r="L1148" s="12">
        <f t="shared" si="71"/>
        <v>49066.9533912037</v>
      </c>
      <c r="M1148" s="9" t="b">
        <v>0</v>
      </c>
      <c r="N1148" s="9">
        <v>12</v>
      </c>
      <c r="O1148" s="9" t="b">
        <v>0</v>
      </c>
      <c r="P1148" s="4">
        <f t="shared" si="68"/>
        <v>8.8333333333333333E-2</v>
      </c>
      <c r="Q1148" s="5">
        <f t="shared" si="69"/>
        <v>44.166666666666664</v>
      </c>
      <c r="R1148" s="9" t="s">
        <v>8283</v>
      </c>
      <c r="S1148" s="9" t="s">
        <v>8334</v>
      </c>
      <c r="T1148" s="9" t="s">
        <v>8335</v>
      </c>
    </row>
    <row r="1149" spans="1:20" ht="43.2" x14ac:dyDescent="0.3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12">
        <f t="shared" si="70"/>
        <v>49176.972025462965</v>
      </c>
      <c r="L1149" s="12">
        <f t="shared" si="71"/>
        <v>49236.972025462965</v>
      </c>
      <c r="M1149" s="9" t="b">
        <v>0</v>
      </c>
      <c r="N1149" s="9">
        <v>0</v>
      </c>
      <c r="O1149" s="9" t="b">
        <v>0</v>
      </c>
      <c r="P1149" s="4">
        <f t="shared" si="68"/>
        <v>0</v>
      </c>
      <c r="Q1149" s="5" t="e">
        <f t="shared" si="69"/>
        <v>#DIV/0!</v>
      </c>
      <c r="R1149" s="9" t="s">
        <v>8283</v>
      </c>
      <c r="S1149" s="9" t="s">
        <v>8334</v>
      </c>
      <c r="T1149" s="9" t="s">
        <v>8335</v>
      </c>
    </row>
    <row r="1150" spans="1:20" ht="28.8" x14ac:dyDescent="0.3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12">
        <f t="shared" si="70"/>
        <v>49980.171076388884</v>
      </c>
      <c r="L1150" s="12">
        <f t="shared" si="71"/>
        <v>50010.212743055556</v>
      </c>
      <c r="M1150" s="9" t="b">
        <v>0</v>
      </c>
      <c r="N1150" s="9">
        <v>3</v>
      </c>
      <c r="O1150" s="9" t="b">
        <v>0</v>
      </c>
      <c r="P1150" s="4">
        <f t="shared" si="68"/>
        <v>4.8666666666666667E-3</v>
      </c>
      <c r="Q1150" s="5">
        <f t="shared" si="69"/>
        <v>24.333333333333332</v>
      </c>
      <c r="R1150" s="9" t="s">
        <v>8283</v>
      </c>
      <c r="S1150" s="9" t="s">
        <v>8334</v>
      </c>
      <c r="T1150" s="9" t="s">
        <v>8335</v>
      </c>
    </row>
    <row r="1151" spans="1:20" ht="28.8" x14ac:dyDescent="0.3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12">
        <f t="shared" si="70"/>
        <v>49812.71025462963</v>
      </c>
      <c r="L1151" s="12">
        <f t="shared" si="71"/>
        <v>49842.71025462963</v>
      </c>
      <c r="M1151" s="9" t="b">
        <v>0</v>
      </c>
      <c r="N1151" s="9">
        <v>2</v>
      </c>
      <c r="O1151" s="9" t="b">
        <v>0</v>
      </c>
      <c r="P1151" s="4">
        <f t="shared" si="68"/>
        <v>1.5E-3</v>
      </c>
      <c r="Q1151" s="5">
        <f t="shared" si="69"/>
        <v>37.5</v>
      </c>
      <c r="R1151" s="9" t="s">
        <v>8283</v>
      </c>
      <c r="S1151" s="9" t="s">
        <v>8334</v>
      </c>
      <c r="T1151" s="9" t="s">
        <v>8335</v>
      </c>
    </row>
    <row r="1152" spans="1:20" ht="28.8" x14ac:dyDescent="0.3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12">
        <f t="shared" si="70"/>
        <v>49622.954571759255</v>
      </c>
      <c r="L1152" s="12">
        <f t="shared" si="71"/>
        <v>49682.954571759255</v>
      </c>
      <c r="M1152" s="9" t="b">
        <v>0</v>
      </c>
      <c r="N1152" s="9">
        <v>6</v>
      </c>
      <c r="O1152" s="9" t="b">
        <v>0</v>
      </c>
      <c r="P1152" s="4">
        <f t="shared" si="68"/>
        <v>0.1008</v>
      </c>
      <c r="Q1152" s="5">
        <f t="shared" si="69"/>
        <v>42</v>
      </c>
      <c r="R1152" s="9" t="s">
        <v>8283</v>
      </c>
      <c r="S1152" s="9" t="s">
        <v>8334</v>
      </c>
      <c r="T1152" s="9" t="s">
        <v>8335</v>
      </c>
    </row>
    <row r="1153" spans="1:20" ht="43.2" x14ac:dyDescent="0.3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12">
        <f t="shared" si="70"/>
        <v>49529.102581018517</v>
      </c>
      <c r="L1153" s="12">
        <f t="shared" si="71"/>
        <v>49559.102581018517</v>
      </c>
      <c r="M1153" s="9" t="b">
        <v>0</v>
      </c>
      <c r="N1153" s="9">
        <v>0</v>
      </c>
      <c r="O1153" s="9" t="b">
        <v>0</v>
      </c>
      <c r="P1153" s="4">
        <f t="shared" si="68"/>
        <v>0</v>
      </c>
      <c r="Q1153" s="5" t="e">
        <f t="shared" si="69"/>
        <v>#DIV/0!</v>
      </c>
      <c r="R1153" s="9" t="s">
        <v>8283</v>
      </c>
      <c r="S1153" s="9" t="s">
        <v>8334</v>
      </c>
      <c r="T1153" s="9" t="s">
        <v>8335</v>
      </c>
    </row>
    <row r="1154" spans="1:20" x14ac:dyDescent="0.3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12">
        <f t="shared" si="70"/>
        <v>49414.709629629629</v>
      </c>
      <c r="L1154" s="12">
        <f t="shared" si="71"/>
        <v>49444.709629629629</v>
      </c>
      <c r="M1154" s="9" t="b">
        <v>0</v>
      </c>
      <c r="N1154" s="9">
        <v>15</v>
      </c>
      <c r="O1154" s="9" t="b">
        <v>0</v>
      </c>
      <c r="P1154" s="4">
        <f t="shared" ref="P1154:P1217" si="72">E1154/D1154</f>
        <v>5.6937500000000002E-2</v>
      </c>
      <c r="Q1154" s="5">
        <f t="shared" ref="Q1154:Q1217" si="73">E1154/N1154</f>
        <v>60.733333333333334</v>
      </c>
      <c r="R1154" s="9" t="s">
        <v>8283</v>
      </c>
      <c r="S1154" s="9" t="s">
        <v>8334</v>
      </c>
      <c r="T1154" s="9" t="s">
        <v>8335</v>
      </c>
    </row>
    <row r="1155" spans="1:20" ht="28.8" x14ac:dyDescent="0.3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12">
        <f t="shared" ref="K1155:K1218" si="74">(((J1155/60)/60)/24)+DATE(1990,1,1)</f>
        <v>49448.714178240742</v>
      </c>
      <c r="L1155" s="12">
        <f t="shared" ref="L1155:L1218" si="75">(((I1155/60)/60)/24)+DATE(1990,1,1)</f>
        <v>49478.714178240742</v>
      </c>
      <c r="M1155" s="9" t="b">
        <v>0</v>
      </c>
      <c r="N1155" s="9">
        <v>1</v>
      </c>
      <c r="O1155" s="9" t="b">
        <v>0</v>
      </c>
      <c r="P1155" s="4">
        <f t="shared" si="72"/>
        <v>6.2500000000000003E-3</v>
      </c>
      <c r="Q1155" s="5">
        <f t="shared" si="73"/>
        <v>50</v>
      </c>
      <c r="R1155" s="9" t="s">
        <v>8283</v>
      </c>
      <c r="S1155" s="9" t="s">
        <v>8334</v>
      </c>
      <c r="T1155" s="9" t="s">
        <v>8335</v>
      </c>
    </row>
    <row r="1156" spans="1:20" ht="43.2" x14ac:dyDescent="0.3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12">
        <f t="shared" si="74"/>
        <v>49528.108865740738</v>
      </c>
      <c r="L1156" s="12">
        <f t="shared" si="75"/>
        <v>49558.108865740738</v>
      </c>
      <c r="M1156" s="9" t="b">
        <v>0</v>
      </c>
      <c r="N1156" s="9">
        <v>3</v>
      </c>
      <c r="O1156" s="9" t="b">
        <v>0</v>
      </c>
      <c r="P1156" s="4">
        <f t="shared" si="72"/>
        <v>6.5000000000000002E-2</v>
      </c>
      <c r="Q1156" s="5">
        <f t="shared" si="73"/>
        <v>108.33333333333333</v>
      </c>
      <c r="R1156" s="9" t="s">
        <v>8283</v>
      </c>
      <c r="S1156" s="9" t="s">
        <v>8334</v>
      </c>
      <c r="T1156" s="9" t="s">
        <v>8335</v>
      </c>
    </row>
    <row r="1157" spans="1:20" ht="43.2" x14ac:dyDescent="0.3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12">
        <f t="shared" si="74"/>
        <v>49140.763981481483</v>
      </c>
      <c r="L1157" s="12">
        <f t="shared" si="75"/>
        <v>49170.763981481483</v>
      </c>
      <c r="M1157" s="9" t="b">
        <v>0</v>
      </c>
      <c r="N1157" s="9">
        <v>8</v>
      </c>
      <c r="O1157" s="9" t="b">
        <v>0</v>
      </c>
      <c r="P1157" s="4">
        <f t="shared" si="72"/>
        <v>7.5199999999999998E-3</v>
      </c>
      <c r="Q1157" s="5">
        <f t="shared" si="73"/>
        <v>23.5</v>
      </c>
      <c r="R1157" s="9" t="s">
        <v>8283</v>
      </c>
      <c r="S1157" s="9" t="s">
        <v>8334</v>
      </c>
      <c r="T1157" s="9" t="s">
        <v>8335</v>
      </c>
    </row>
    <row r="1158" spans="1:20" ht="43.2" x14ac:dyDescent="0.3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12">
        <f t="shared" si="74"/>
        <v>49334.07131944444</v>
      </c>
      <c r="L1158" s="12">
        <f t="shared" si="75"/>
        <v>49364.07131944444</v>
      </c>
      <c r="M1158" s="9" t="b">
        <v>0</v>
      </c>
      <c r="N1158" s="9">
        <v>0</v>
      </c>
      <c r="O1158" s="9" t="b">
        <v>0</v>
      </c>
      <c r="P1158" s="4">
        <f t="shared" si="72"/>
        <v>0</v>
      </c>
      <c r="Q1158" s="5" t="e">
        <f t="shared" si="73"/>
        <v>#DIV/0!</v>
      </c>
      <c r="R1158" s="9" t="s">
        <v>8283</v>
      </c>
      <c r="S1158" s="9" t="s">
        <v>8334</v>
      </c>
      <c r="T1158" s="9" t="s">
        <v>8335</v>
      </c>
    </row>
    <row r="1159" spans="1:20" ht="43.2" x14ac:dyDescent="0.3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12">
        <f t="shared" si="74"/>
        <v>49223.628240740742</v>
      </c>
      <c r="L1159" s="12">
        <f t="shared" si="75"/>
        <v>49283.669907407413</v>
      </c>
      <c r="M1159" s="9" t="b">
        <v>0</v>
      </c>
      <c r="N1159" s="9">
        <v>3</v>
      </c>
      <c r="O1159" s="9" t="b">
        <v>0</v>
      </c>
      <c r="P1159" s="4">
        <f t="shared" si="72"/>
        <v>1.5100000000000001E-2</v>
      </c>
      <c r="Q1159" s="5">
        <f t="shared" si="73"/>
        <v>50.333333333333336</v>
      </c>
      <c r="R1159" s="9" t="s">
        <v>8283</v>
      </c>
      <c r="S1159" s="9" t="s">
        <v>8334</v>
      </c>
      <c r="T1159" s="9" t="s">
        <v>8335</v>
      </c>
    </row>
    <row r="1160" spans="1:20" ht="43.2" x14ac:dyDescent="0.3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12">
        <f t="shared" si="74"/>
        <v>49257.09175925926</v>
      </c>
      <c r="L1160" s="12">
        <f t="shared" si="75"/>
        <v>49287.09175925926</v>
      </c>
      <c r="M1160" s="9" t="b">
        <v>0</v>
      </c>
      <c r="N1160" s="9">
        <v>3</v>
      </c>
      <c r="O1160" s="9" t="b">
        <v>0</v>
      </c>
      <c r="P1160" s="4">
        <f t="shared" si="72"/>
        <v>4.6666666666666671E-3</v>
      </c>
      <c r="Q1160" s="5">
        <f t="shared" si="73"/>
        <v>11.666666666666666</v>
      </c>
      <c r="R1160" s="9" t="s">
        <v>8283</v>
      </c>
      <c r="S1160" s="9" t="s">
        <v>8334</v>
      </c>
      <c r="T1160" s="9" t="s">
        <v>8335</v>
      </c>
    </row>
    <row r="1161" spans="1:20" ht="43.2" x14ac:dyDescent="0.3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12">
        <f t="shared" si="74"/>
        <v>49459.726446759261</v>
      </c>
      <c r="L1161" s="12">
        <f t="shared" si="75"/>
        <v>49490.65625</v>
      </c>
      <c r="M1161" s="9" t="b">
        <v>0</v>
      </c>
      <c r="N1161" s="9">
        <v>0</v>
      </c>
      <c r="O1161" s="9" t="b">
        <v>0</v>
      </c>
      <c r="P1161" s="4">
        <f t="shared" si="72"/>
        <v>0</v>
      </c>
      <c r="Q1161" s="5" t="e">
        <f t="shared" si="73"/>
        <v>#DIV/0!</v>
      </c>
      <c r="R1161" s="9" t="s">
        <v>8283</v>
      </c>
      <c r="S1161" s="9" t="s">
        <v>8334</v>
      </c>
      <c r="T1161" s="9" t="s">
        <v>8335</v>
      </c>
    </row>
    <row r="1162" spans="1:20" ht="43.2" x14ac:dyDescent="0.3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12">
        <f t="shared" si="74"/>
        <v>49366.154930555553</v>
      </c>
      <c r="L1162" s="12">
        <f t="shared" si="75"/>
        <v>49396.113263888896</v>
      </c>
      <c r="M1162" s="9" t="b">
        <v>0</v>
      </c>
      <c r="N1162" s="9">
        <v>19</v>
      </c>
      <c r="O1162" s="9" t="b">
        <v>0</v>
      </c>
      <c r="P1162" s="4">
        <f t="shared" si="72"/>
        <v>3.85E-2</v>
      </c>
      <c r="Q1162" s="5">
        <f t="shared" si="73"/>
        <v>60.789473684210527</v>
      </c>
      <c r="R1162" s="9" t="s">
        <v>8283</v>
      </c>
      <c r="S1162" s="9" t="s">
        <v>8334</v>
      </c>
      <c r="T1162" s="9" t="s">
        <v>8335</v>
      </c>
    </row>
    <row r="1163" spans="1:20" ht="43.2" x14ac:dyDescent="0.3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12">
        <f t="shared" si="74"/>
        <v>49427.629502314812</v>
      </c>
      <c r="L1163" s="12">
        <f t="shared" si="75"/>
        <v>49448.629502314812</v>
      </c>
      <c r="M1163" s="9" t="b">
        <v>0</v>
      </c>
      <c r="N1163" s="9">
        <v>0</v>
      </c>
      <c r="O1163" s="9" t="b">
        <v>0</v>
      </c>
      <c r="P1163" s="4">
        <f t="shared" si="72"/>
        <v>0</v>
      </c>
      <c r="Q1163" s="5" t="e">
        <f t="shared" si="73"/>
        <v>#DIV/0!</v>
      </c>
      <c r="R1163" s="9" t="s">
        <v>8283</v>
      </c>
      <c r="S1163" s="9" t="s">
        <v>8334</v>
      </c>
      <c r="T1163" s="9" t="s">
        <v>8335</v>
      </c>
    </row>
    <row r="1164" spans="1:20" ht="43.2" x14ac:dyDescent="0.3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12">
        <f t="shared" si="74"/>
        <v>49181.683611111112</v>
      </c>
      <c r="L1164" s="12">
        <f t="shared" si="75"/>
        <v>49212.683611111112</v>
      </c>
      <c r="M1164" s="9" t="b">
        <v>0</v>
      </c>
      <c r="N1164" s="9">
        <v>2</v>
      </c>
      <c r="O1164" s="9" t="b">
        <v>0</v>
      </c>
      <c r="P1164" s="4">
        <f t="shared" si="72"/>
        <v>5.8333333333333338E-4</v>
      </c>
      <c r="Q1164" s="5">
        <f t="shared" si="73"/>
        <v>17.5</v>
      </c>
      <c r="R1164" s="9" t="s">
        <v>8283</v>
      </c>
      <c r="S1164" s="9" t="s">
        <v>8334</v>
      </c>
      <c r="T1164" s="9" t="s">
        <v>8335</v>
      </c>
    </row>
    <row r="1165" spans="1:20" ht="43.2" x14ac:dyDescent="0.3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12">
        <f t="shared" si="74"/>
        <v>49135.723611111112</v>
      </c>
      <c r="L1165" s="12">
        <f t="shared" si="75"/>
        <v>49165.723611111112</v>
      </c>
      <c r="M1165" s="9" t="b">
        <v>0</v>
      </c>
      <c r="N1165" s="9">
        <v>0</v>
      </c>
      <c r="O1165" s="9" t="b">
        <v>0</v>
      </c>
      <c r="P1165" s="4">
        <f t="shared" si="72"/>
        <v>0</v>
      </c>
      <c r="Q1165" s="5" t="e">
        <f t="shared" si="73"/>
        <v>#DIV/0!</v>
      </c>
      <c r="R1165" s="9" t="s">
        <v>8283</v>
      </c>
      <c r="S1165" s="9" t="s">
        <v>8334</v>
      </c>
      <c r="T1165" s="9" t="s">
        <v>8335</v>
      </c>
    </row>
    <row r="1166" spans="1:20" ht="57.6" x14ac:dyDescent="0.3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12">
        <f t="shared" si="74"/>
        <v>49814.724328703705</v>
      </c>
      <c r="L1166" s="12">
        <f t="shared" si="75"/>
        <v>49844.724328703705</v>
      </c>
      <c r="M1166" s="9" t="b">
        <v>0</v>
      </c>
      <c r="N1166" s="9">
        <v>0</v>
      </c>
      <c r="O1166" s="9" t="b">
        <v>0</v>
      </c>
      <c r="P1166" s="4">
        <f t="shared" si="72"/>
        <v>0</v>
      </c>
      <c r="Q1166" s="5" t="e">
        <f t="shared" si="73"/>
        <v>#DIV/0!</v>
      </c>
      <c r="R1166" s="9" t="s">
        <v>8283</v>
      </c>
      <c r="S1166" s="9" t="s">
        <v>8334</v>
      </c>
      <c r="T1166" s="9" t="s">
        <v>8335</v>
      </c>
    </row>
    <row r="1167" spans="1:20" ht="43.2" x14ac:dyDescent="0.3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12">
        <f t="shared" si="74"/>
        <v>49097.214467592588</v>
      </c>
      <c r="L1167" s="12">
        <f t="shared" si="75"/>
        <v>49131.214467592588</v>
      </c>
      <c r="M1167" s="9" t="b">
        <v>0</v>
      </c>
      <c r="N1167" s="9">
        <v>25</v>
      </c>
      <c r="O1167" s="9" t="b">
        <v>0</v>
      </c>
      <c r="P1167" s="4">
        <f t="shared" si="72"/>
        <v>0.20705000000000001</v>
      </c>
      <c r="Q1167" s="5">
        <f t="shared" si="73"/>
        <v>82.82</v>
      </c>
      <c r="R1167" s="9" t="s">
        <v>8283</v>
      </c>
      <c r="S1167" s="9" t="s">
        <v>8334</v>
      </c>
      <c r="T1167" s="9" t="s">
        <v>8335</v>
      </c>
    </row>
    <row r="1168" spans="1:20" ht="43.2" x14ac:dyDescent="0.3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12">
        <f t="shared" si="74"/>
        <v>49455.485439814816</v>
      </c>
      <c r="L1168" s="12">
        <f t="shared" si="75"/>
        <v>49486.166666666672</v>
      </c>
      <c r="M1168" s="9" t="b">
        <v>0</v>
      </c>
      <c r="N1168" s="9">
        <v>8</v>
      </c>
      <c r="O1168" s="9" t="b">
        <v>0</v>
      </c>
      <c r="P1168" s="4">
        <f t="shared" si="72"/>
        <v>0.19139999999999999</v>
      </c>
      <c r="Q1168" s="5">
        <f t="shared" si="73"/>
        <v>358.875</v>
      </c>
      <c r="R1168" s="9" t="s">
        <v>8283</v>
      </c>
      <c r="S1168" s="9" t="s">
        <v>8334</v>
      </c>
      <c r="T1168" s="9" t="s">
        <v>8335</v>
      </c>
    </row>
    <row r="1169" spans="1:20" ht="43.2" x14ac:dyDescent="0.3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12">
        <f t="shared" si="74"/>
        <v>49168.734895833331</v>
      </c>
      <c r="L1169" s="12">
        <f t="shared" si="75"/>
        <v>49199.734895833331</v>
      </c>
      <c r="M1169" s="9" t="b">
        <v>0</v>
      </c>
      <c r="N1169" s="9">
        <v>16</v>
      </c>
      <c r="O1169" s="9" t="b">
        <v>0</v>
      </c>
      <c r="P1169" s="4">
        <f t="shared" si="72"/>
        <v>1.6316666666666667E-2</v>
      </c>
      <c r="Q1169" s="5">
        <f t="shared" si="73"/>
        <v>61.1875</v>
      </c>
      <c r="R1169" s="9" t="s">
        <v>8283</v>
      </c>
      <c r="S1169" s="9" t="s">
        <v>8334</v>
      </c>
      <c r="T1169" s="9" t="s">
        <v>8335</v>
      </c>
    </row>
    <row r="1170" spans="1:20" ht="43.2" x14ac:dyDescent="0.3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12">
        <f t="shared" si="74"/>
        <v>49910.053993055553</v>
      </c>
      <c r="L1170" s="12">
        <f t="shared" si="75"/>
        <v>49940.053993055553</v>
      </c>
      <c r="M1170" s="9" t="b">
        <v>0</v>
      </c>
      <c r="N1170" s="9">
        <v>3</v>
      </c>
      <c r="O1170" s="9" t="b">
        <v>0</v>
      </c>
      <c r="P1170" s="4">
        <f t="shared" si="72"/>
        <v>5.6666666666666664E-2</v>
      </c>
      <c r="Q1170" s="5">
        <f t="shared" si="73"/>
        <v>340</v>
      </c>
      <c r="R1170" s="9" t="s">
        <v>8283</v>
      </c>
      <c r="S1170" s="9" t="s">
        <v>8334</v>
      </c>
      <c r="T1170" s="9" t="s">
        <v>8335</v>
      </c>
    </row>
    <row r="1171" spans="1:20" ht="43.2" x14ac:dyDescent="0.3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12">
        <f t="shared" si="74"/>
        <v>49332.353738425925</v>
      </c>
      <c r="L1171" s="12">
        <f t="shared" si="75"/>
        <v>49362.353738425925</v>
      </c>
      <c r="M1171" s="9" t="b">
        <v>0</v>
      </c>
      <c r="N1171" s="9">
        <v>3</v>
      </c>
      <c r="O1171" s="9" t="b">
        <v>0</v>
      </c>
      <c r="P1171" s="4">
        <f t="shared" si="72"/>
        <v>1.6999999999999999E-3</v>
      </c>
      <c r="Q1171" s="5">
        <f t="shared" si="73"/>
        <v>5.666666666666667</v>
      </c>
      <c r="R1171" s="9" t="s">
        <v>8283</v>
      </c>
      <c r="S1171" s="9" t="s">
        <v>8334</v>
      </c>
      <c r="T1171" s="9" t="s">
        <v>8335</v>
      </c>
    </row>
    <row r="1172" spans="1:20" ht="43.2" x14ac:dyDescent="0.3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12">
        <f t="shared" si="74"/>
        <v>49429.893182870372</v>
      </c>
      <c r="L1172" s="12">
        <f t="shared" si="75"/>
        <v>49459.893182870372</v>
      </c>
      <c r="M1172" s="9" t="b">
        <v>0</v>
      </c>
      <c r="N1172" s="9">
        <v>2</v>
      </c>
      <c r="O1172" s="9" t="b">
        <v>0</v>
      </c>
      <c r="P1172" s="4">
        <f t="shared" si="72"/>
        <v>4.0000000000000001E-3</v>
      </c>
      <c r="Q1172" s="5">
        <f t="shared" si="73"/>
        <v>50</v>
      </c>
      <c r="R1172" s="9" t="s">
        <v>8283</v>
      </c>
      <c r="S1172" s="9" t="s">
        <v>8334</v>
      </c>
      <c r="T1172" s="9" t="s">
        <v>8335</v>
      </c>
    </row>
    <row r="1173" spans="1:20" ht="28.8" x14ac:dyDescent="0.3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12">
        <f t="shared" si="74"/>
        <v>49243.804710648146</v>
      </c>
      <c r="L1173" s="12">
        <f t="shared" si="75"/>
        <v>49261.846377314811</v>
      </c>
      <c r="M1173" s="9" t="b">
        <v>0</v>
      </c>
      <c r="N1173" s="9">
        <v>1</v>
      </c>
      <c r="O1173" s="9" t="b">
        <v>0</v>
      </c>
      <c r="P1173" s="4">
        <f t="shared" si="72"/>
        <v>1E-3</v>
      </c>
      <c r="Q1173" s="5">
        <f t="shared" si="73"/>
        <v>25</v>
      </c>
      <c r="R1173" s="9" t="s">
        <v>8283</v>
      </c>
      <c r="S1173" s="9" t="s">
        <v>8334</v>
      </c>
      <c r="T1173" s="9" t="s">
        <v>8335</v>
      </c>
    </row>
    <row r="1174" spans="1:20" x14ac:dyDescent="0.3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12">
        <f t="shared" si="74"/>
        <v>49146.682314814818</v>
      </c>
      <c r="L1174" s="12">
        <f t="shared" si="75"/>
        <v>49176.682314814818</v>
      </c>
      <c r="M1174" s="9" t="b">
        <v>0</v>
      </c>
      <c r="N1174" s="9">
        <v>0</v>
      </c>
      <c r="O1174" s="9" t="b">
        <v>0</v>
      </c>
      <c r="P1174" s="4">
        <f t="shared" si="72"/>
        <v>0</v>
      </c>
      <c r="Q1174" s="5" t="e">
        <f t="shared" si="73"/>
        <v>#DIV/0!</v>
      </c>
      <c r="R1174" s="9" t="s">
        <v>8283</v>
      </c>
      <c r="S1174" s="9" t="s">
        <v>8334</v>
      </c>
      <c r="T1174" s="9" t="s">
        <v>8335</v>
      </c>
    </row>
    <row r="1175" spans="1:20" ht="43.2" x14ac:dyDescent="0.3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12">
        <f t="shared" si="74"/>
        <v>49489.185844907406</v>
      </c>
      <c r="L1175" s="12">
        <f t="shared" si="75"/>
        <v>49524.185844907406</v>
      </c>
      <c r="M1175" s="9" t="b">
        <v>0</v>
      </c>
      <c r="N1175" s="9">
        <v>1</v>
      </c>
      <c r="O1175" s="9" t="b">
        <v>0</v>
      </c>
      <c r="P1175" s="4">
        <f t="shared" si="72"/>
        <v>2.4000000000000001E-4</v>
      </c>
      <c r="Q1175" s="5">
        <f t="shared" si="73"/>
        <v>30</v>
      </c>
      <c r="R1175" s="9" t="s">
        <v>8283</v>
      </c>
      <c r="S1175" s="9" t="s">
        <v>8334</v>
      </c>
      <c r="T1175" s="9" t="s">
        <v>8335</v>
      </c>
    </row>
    <row r="1176" spans="1:20" ht="43.2" x14ac:dyDescent="0.3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12">
        <f t="shared" si="74"/>
        <v>49773.84174768519</v>
      </c>
      <c r="L1176" s="12">
        <f t="shared" si="75"/>
        <v>49803.84174768519</v>
      </c>
      <c r="M1176" s="9" t="b">
        <v>0</v>
      </c>
      <c r="N1176" s="9">
        <v>19</v>
      </c>
      <c r="O1176" s="9" t="b">
        <v>0</v>
      </c>
      <c r="P1176" s="4">
        <f t="shared" si="72"/>
        <v>5.906666666666667E-2</v>
      </c>
      <c r="Q1176" s="5">
        <f t="shared" si="73"/>
        <v>46.631578947368418</v>
      </c>
      <c r="R1176" s="9" t="s">
        <v>8283</v>
      </c>
      <c r="S1176" s="9" t="s">
        <v>8334</v>
      </c>
      <c r="T1176" s="9" t="s">
        <v>8335</v>
      </c>
    </row>
    <row r="1177" spans="1:20" ht="43.2" x14ac:dyDescent="0.3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12">
        <f t="shared" si="74"/>
        <v>49475.728460648148</v>
      </c>
      <c r="L1177" s="12">
        <f t="shared" si="75"/>
        <v>49505.728460648148</v>
      </c>
      <c r="M1177" s="9" t="b">
        <v>0</v>
      </c>
      <c r="N1177" s="9">
        <v>9</v>
      </c>
      <c r="O1177" s="9" t="b">
        <v>0</v>
      </c>
      <c r="P1177" s="4">
        <f t="shared" si="72"/>
        <v>2.9250000000000002E-2</v>
      </c>
      <c r="Q1177" s="5">
        <f t="shared" si="73"/>
        <v>65</v>
      </c>
      <c r="R1177" s="9" t="s">
        <v>8283</v>
      </c>
      <c r="S1177" s="9" t="s">
        <v>8334</v>
      </c>
      <c r="T1177" s="9" t="s">
        <v>8335</v>
      </c>
    </row>
    <row r="1178" spans="1:20" ht="57.6" x14ac:dyDescent="0.3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12">
        <f t="shared" si="74"/>
        <v>50051.019652777773</v>
      </c>
      <c r="L1178" s="12">
        <f t="shared" si="75"/>
        <v>50105.541666666672</v>
      </c>
      <c r="M1178" s="9" t="b">
        <v>0</v>
      </c>
      <c r="N1178" s="9">
        <v>1</v>
      </c>
      <c r="O1178" s="9" t="b">
        <v>0</v>
      </c>
      <c r="P1178" s="4">
        <f t="shared" si="72"/>
        <v>5.7142857142857142E-5</v>
      </c>
      <c r="Q1178" s="5">
        <f t="shared" si="73"/>
        <v>10</v>
      </c>
      <c r="R1178" s="9" t="s">
        <v>8283</v>
      </c>
      <c r="S1178" s="9" t="s">
        <v>8334</v>
      </c>
      <c r="T1178" s="9" t="s">
        <v>8335</v>
      </c>
    </row>
    <row r="1179" spans="1:20" ht="43.2" x14ac:dyDescent="0.3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12">
        <f t="shared" si="74"/>
        <v>49202.660833333335</v>
      </c>
      <c r="L1179" s="12">
        <f t="shared" si="75"/>
        <v>49232.660833333335</v>
      </c>
      <c r="M1179" s="9" t="b">
        <v>0</v>
      </c>
      <c r="N1179" s="9">
        <v>0</v>
      </c>
      <c r="O1179" s="9" t="b">
        <v>0</v>
      </c>
      <c r="P1179" s="4">
        <f t="shared" si="72"/>
        <v>0</v>
      </c>
      <c r="Q1179" s="5" t="e">
        <f t="shared" si="73"/>
        <v>#DIV/0!</v>
      </c>
      <c r="R1179" s="9" t="s">
        <v>8283</v>
      </c>
      <c r="S1179" s="9" t="s">
        <v>8334</v>
      </c>
      <c r="T1179" s="9" t="s">
        <v>8335</v>
      </c>
    </row>
    <row r="1180" spans="1:20" ht="43.2" x14ac:dyDescent="0.3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12">
        <f t="shared" si="74"/>
        <v>49142.905694444446</v>
      </c>
      <c r="L1180" s="12">
        <f t="shared" si="75"/>
        <v>49172.905694444446</v>
      </c>
      <c r="M1180" s="9" t="b">
        <v>0</v>
      </c>
      <c r="N1180" s="9">
        <v>1</v>
      </c>
      <c r="O1180" s="9" t="b">
        <v>0</v>
      </c>
      <c r="P1180" s="4">
        <f t="shared" si="72"/>
        <v>6.666666666666667E-5</v>
      </c>
      <c r="Q1180" s="5">
        <f t="shared" si="73"/>
        <v>5</v>
      </c>
      <c r="R1180" s="9" t="s">
        <v>8283</v>
      </c>
      <c r="S1180" s="9" t="s">
        <v>8334</v>
      </c>
      <c r="T1180" s="9" t="s">
        <v>8335</v>
      </c>
    </row>
    <row r="1181" spans="1:20" ht="43.2" x14ac:dyDescent="0.3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12">
        <f t="shared" si="74"/>
        <v>49580.720219907409</v>
      </c>
      <c r="L1181" s="12">
        <f t="shared" si="75"/>
        <v>49610.720219907409</v>
      </c>
      <c r="M1181" s="9" t="b">
        <v>0</v>
      </c>
      <c r="N1181" s="9">
        <v>5</v>
      </c>
      <c r="O1181" s="9" t="b">
        <v>0</v>
      </c>
      <c r="P1181" s="4">
        <f t="shared" si="72"/>
        <v>5.3333333333333337E-2</v>
      </c>
      <c r="Q1181" s="5">
        <f t="shared" si="73"/>
        <v>640</v>
      </c>
      <c r="R1181" s="9" t="s">
        <v>8283</v>
      </c>
      <c r="S1181" s="9" t="s">
        <v>8334</v>
      </c>
      <c r="T1181" s="9" t="s">
        <v>8335</v>
      </c>
    </row>
    <row r="1182" spans="1:20" ht="28.8" x14ac:dyDescent="0.3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12">
        <f t="shared" si="74"/>
        <v>49086.806875000002</v>
      </c>
      <c r="L1182" s="12">
        <f t="shared" si="75"/>
        <v>49123.806875000002</v>
      </c>
      <c r="M1182" s="9" t="b">
        <v>0</v>
      </c>
      <c r="N1182" s="9">
        <v>85</v>
      </c>
      <c r="O1182" s="9" t="b">
        <v>0</v>
      </c>
      <c r="P1182" s="4">
        <f t="shared" si="72"/>
        <v>0.11749999999999999</v>
      </c>
      <c r="Q1182" s="5">
        <f t="shared" si="73"/>
        <v>69.117647058823536</v>
      </c>
      <c r="R1182" s="9" t="s">
        <v>8283</v>
      </c>
      <c r="S1182" s="9" t="s">
        <v>8334</v>
      </c>
      <c r="T1182" s="9" t="s">
        <v>8335</v>
      </c>
    </row>
    <row r="1183" spans="1:20" x14ac:dyDescent="0.3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12">
        <f t="shared" si="74"/>
        <v>49339.339363425926</v>
      </c>
      <c r="L1183" s="12">
        <f t="shared" si="75"/>
        <v>49369.339363425926</v>
      </c>
      <c r="M1183" s="9" t="b">
        <v>0</v>
      </c>
      <c r="N1183" s="9">
        <v>3</v>
      </c>
      <c r="O1183" s="9" t="b">
        <v>0</v>
      </c>
      <c r="P1183" s="4">
        <f t="shared" si="72"/>
        <v>8.0000000000000007E-5</v>
      </c>
      <c r="Q1183" s="5">
        <f t="shared" si="73"/>
        <v>1.3333333333333333</v>
      </c>
      <c r="R1183" s="9" t="s">
        <v>8283</v>
      </c>
      <c r="S1183" s="9" t="s">
        <v>8334</v>
      </c>
      <c r="T1183" s="9" t="s">
        <v>8335</v>
      </c>
    </row>
    <row r="1184" spans="1:20" ht="43.2" x14ac:dyDescent="0.3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12">
        <f t="shared" si="74"/>
        <v>50033.827407407407</v>
      </c>
      <c r="L1184" s="12">
        <f t="shared" si="75"/>
        <v>50052.695833333331</v>
      </c>
      <c r="M1184" s="9" t="b">
        <v>0</v>
      </c>
      <c r="N1184" s="9">
        <v>4</v>
      </c>
      <c r="O1184" s="9" t="b">
        <v>0</v>
      </c>
      <c r="P1184" s="4">
        <f t="shared" si="72"/>
        <v>4.2000000000000003E-2</v>
      </c>
      <c r="Q1184" s="5">
        <f t="shared" si="73"/>
        <v>10.5</v>
      </c>
      <c r="R1184" s="9" t="s">
        <v>8283</v>
      </c>
      <c r="S1184" s="9" t="s">
        <v>8334</v>
      </c>
      <c r="T1184" s="9" t="s">
        <v>8335</v>
      </c>
    </row>
    <row r="1185" spans="1:20" ht="43.2" x14ac:dyDescent="0.3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12">
        <f t="shared" si="74"/>
        <v>49961.86137731481</v>
      </c>
      <c r="L1185" s="12">
        <f t="shared" si="75"/>
        <v>49981.165972222225</v>
      </c>
      <c r="M1185" s="9" t="b">
        <v>0</v>
      </c>
      <c r="N1185" s="9">
        <v>3</v>
      </c>
      <c r="O1185" s="9" t="b">
        <v>0</v>
      </c>
      <c r="P1185" s="4">
        <f t="shared" si="72"/>
        <v>0.04</v>
      </c>
      <c r="Q1185" s="5">
        <f t="shared" si="73"/>
        <v>33.333333333333336</v>
      </c>
      <c r="R1185" s="9" t="s">
        <v>8283</v>
      </c>
      <c r="S1185" s="9" t="s">
        <v>8334</v>
      </c>
      <c r="T1185" s="9" t="s">
        <v>8335</v>
      </c>
    </row>
    <row r="1186" spans="1:20" ht="43.2" x14ac:dyDescent="0.3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12">
        <f t="shared" si="74"/>
        <v>50046.599664351852</v>
      </c>
      <c r="L1186" s="12">
        <f t="shared" si="75"/>
        <v>50077.599664351852</v>
      </c>
      <c r="M1186" s="9" t="b">
        <v>0</v>
      </c>
      <c r="N1186" s="9">
        <v>375</v>
      </c>
      <c r="O1186" s="9" t="b">
        <v>1</v>
      </c>
      <c r="P1186" s="4">
        <f t="shared" si="72"/>
        <v>1.0493636363636363</v>
      </c>
      <c r="Q1186" s="5">
        <f t="shared" si="73"/>
        <v>61.562666666666665</v>
      </c>
      <c r="R1186" s="9" t="s">
        <v>8284</v>
      </c>
      <c r="S1186" s="9" t="s">
        <v>8336</v>
      </c>
      <c r="T1186" s="9" t="s">
        <v>8337</v>
      </c>
    </row>
    <row r="1187" spans="1:20" ht="57.6" x14ac:dyDescent="0.3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12">
        <f t="shared" si="74"/>
        <v>49435.865150462967</v>
      </c>
      <c r="L1187" s="12">
        <f t="shared" si="75"/>
        <v>49468.166666666672</v>
      </c>
      <c r="M1187" s="9" t="b">
        <v>0</v>
      </c>
      <c r="N1187" s="9">
        <v>111</v>
      </c>
      <c r="O1187" s="9" t="b">
        <v>1</v>
      </c>
      <c r="P1187" s="4">
        <f t="shared" si="72"/>
        <v>1.0544</v>
      </c>
      <c r="Q1187" s="5">
        <f t="shared" si="73"/>
        <v>118.73873873873873</v>
      </c>
      <c r="R1187" s="9" t="s">
        <v>8284</v>
      </c>
      <c r="S1187" s="9" t="s">
        <v>8336</v>
      </c>
      <c r="T1187" s="9" t="s">
        <v>8337</v>
      </c>
    </row>
    <row r="1188" spans="1:20" ht="43.2" x14ac:dyDescent="0.3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12">
        <f t="shared" si="74"/>
        <v>49428.86336805555</v>
      </c>
      <c r="L1188" s="12">
        <f t="shared" si="75"/>
        <v>49461.945833333331</v>
      </c>
      <c r="M1188" s="9" t="b">
        <v>0</v>
      </c>
      <c r="N1188" s="9">
        <v>123</v>
      </c>
      <c r="O1188" s="9" t="b">
        <v>1</v>
      </c>
      <c r="P1188" s="4">
        <f t="shared" si="72"/>
        <v>1.0673333333333332</v>
      </c>
      <c r="Q1188" s="5">
        <f t="shared" si="73"/>
        <v>65.081300813008127</v>
      </c>
      <c r="R1188" s="9" t="s">
        <v>8284</v>
      </c>
      <c r="S1188" s="9" t="s">
        <v>8336</v>
      </c>
      <c r="T1188" s="9" t="s">
        <v>8337</v>
      </c>
    </row>
    <row r="1189" spans="1:20" ht="43.2" x14ac:dyDescent="0.3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12">
        <f t="shared" si="74"/>
        <v>49414.894942129627</v>
      </c>
      <c r="L1189" s="12">
        <f t="shared" si="75"/>
        <v>49446.75</v>
      </c>
      <c r="M1189" s="9" t="b">
        <v>0</v>
      </c>
      <c r="N1189" s="9">
        <v>70</v>
      </c>
      <c r="O1189" s="9" t="b">
        <v>1</v>
      </c>
      <c r="P1189" s="4">
        <f t="shared" si="72"/>
        <v>1.0412571428571429</v>
      </c>
      <c r="Q1189" s="5">
        <f t="shared" si="73"/>
        <v>130.15714285714284</v>
      </c>
      <c r="R1189" s="9" t="s">
        <v>8284</v>
      </c>
      <c r="S1189" s="9" t="s">
        <v>8336</v>
      </c>
      <c r="T1189" s="9" t="s">
        <v>8337</v>
      </c>
    </row>
    <row r="1190" spans="1:20" ht="43.2" x14ac:dyDescent="0.3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12">
        <f t="shared" si="74"/>
        <v>50016.700694444444</v>
      </c>
      <c r="L1190" s="12">
        <f t="shared" si="75"/>
        <v>50037.700694444444</v>
      </c>
      <c r="M1190" s="9" t="b">
        <v>0</v>
      </c>
      <c r="N1190" s="9">
        <v>85</v>
      </c>
      <c r="O1190" s="9" t="b">
        <v>1</v>
      </c>
      <c r="P1190" s="4">
        <f t="shared" si="72"/>
        <v>1.6054999999999999</v>
      </c>
      <c r="Q1190" s="5">
        <f t="shared" si="73"/>
        <v>37.776470588235291</v>
      </c>
      <c r="R1190" s="9" t="s">
        <v>8284</v>
      </c>
      <c r="S1190" s="9" t="s">
        <v>8336</v>
      </c>
      <c r="T1190" s="9" t="s">
        <v>8337</v>
      </c>
    </row>
    <row r="1191" spans="1:20" ht="43.2" x14ac:dyDescent="0.3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12">
        <f t="shared" si="74"/>
        <v>49834.979108796295</v>
      </c>
      <c r="L1191" s="12">
        <f t="shared" si="75"/>
        <v>49855.979108796295</v>
      </c>
      <c r="M1191" s="9" t="b">
        <v>0</v>
      </c>
      <c r="N1191" s="9">
        <v>86</v>
      </c>
      <c r="O1191" s="9" t="b">
        <v>1</v>
      </c>
      <c r="P1191" s="4">
        <f t="shared" si="72"/>
        <v>1.0777777777777777</v>
      </c>
      <c r="Q1191" s="5">
        <f t="shared" si="73"/>
        <v>112.79069767441861</v>
      </c>
      <c r="R1191" s="9" t="s">
        <v>8284</v>
      </c>
      <c r="S1191" s="9" t="s">
        <v>8336</v>
      </c>
      <c r="T1191" s="9" t="s">
        <v>8337</v>
      </c>
    </row>
    <row r="1192" spans="1:20" ht="28.8" x14ac:dyDescent="0.3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12">
        <f t="shared" si="74"/>
        <v>49157.665798611109</v>
      </c>
      <c r="L1192" s="12">
        <f t="shared" si="75"/>
        <v>49187.665798611109</v>
      </c>
      <c r="M1192" s="9" t="b">
        <v>0</v>
      </c>
      <c r="N1192" s="9">
        <v>13</v>
      </c>
      <c r="O1192" s="9" t="b">
        <v>1</v>
      </c>
      <c r="P1192" s="4">
        <f t="shared" si="72"/>
        <v>1.35</v>
      </c>
      <c r="Q1192" s="5">
        <f t="shared" si="73"/>
        <v>51.92307692307692</v>
      </c>
      <c r="R1192" s="9" t="s">
        <v>8284</v>
      </c>
      <c r="S1192" s="9" t="s">
        <v>8336</v>
      </c>
      <c r="T1192" s="9" t="s">
        <v>8337</v>
      </c>
    </row>
    <row r="1193" spans="1:20" ht="43.2" x14ac:dyDescent="0.3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12">
        <f t="shared" si="74"/>
        <v>49724.603703703702</v>
      </c>
      <c r="L1193" s="12">
        <f t="shared" si="75"/>
        <v>49754.562037037031</v>
      </c>
      <c r="M1193" s="9" t="b">
        <v>0</v>
      </c>
      <c r="N1193" s="9">
        <v>33</v>
      </c>
      <c r="O1193" s="9" t="b">
        <v>1</v>
      </c>
      <c r="P1193" s="4">
        <f t="shared" si="72"/>
        <v>1.0907407407407408</v>
      </c>
      <c r="Q1193" s="5">
        <f t="shared" si="73"/>
        <v>89.242424242424249</v>
      </c>
      <c r="R1193" s="9" t="s">
        <v>8284</v>
      </c>
      <c r="S1193" s="9" t="s">
        <v>8336</v>
      </c>
      <c r="T1193" s="9" t="s">
        <v>8337</v>
      </c>
    </row>
    <row r="1194" spans="1:20" ht="28.8" x14ac:dyDescent="0.3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12">
        <f t="shared" si="74"/>
        <v>50052.506689814814</v>
      </c>
      <c r="L1194" s="12">
        <f t="shared" si="75"/>
        <v>50082.506689814814</v>
      </c>
      <c r="M1194" s="9" t="b">
        <v>0</v>
      </c>
      <c r="N1194" s="9">
        <v>15</v>
      </c>
      <c r="O1194" s="9" t="b">
        <v>1</v>
      </c>
      <c r="P1194" s="4">
        <f t="shared" si="72"/>
        <v>2.9</v>
      </c>
      <c r="Q1194" s="5">
        <f t="shared" si="73"/>
        <v>19.333333333333332</v>
      </c>
      <c r="R1194" s="9" t="s">
        <v>8284</v>
      </c>
      <c r="S1194" s="9" t="s">
        <v>8336</v>
      </c>
      <c r="T1194" s="9" t="s">
        <v>8337</v>
      </c>
    </row>
    <row r="1195" spans="1:20" ht="43.2" x14ac:dyDescent="0.3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12">
        <f t="shared" si="74"/>
        <v>49714.776076388895</v>
      </c>
      <c r="L1195" s="12">
        <f t="shared" si="75"/>
        <v>49774.734409722223</v>
      </c>
      <c r="M1195" s="9" t="b">
        <v>0</v>
      </c>
      <c r="N1195" s="9">
        <v>273</v>
      </c>
      <c r="O1195" s="9" t="b">
        <v>1</v>
      </c>
      <c r="P1195" s="4">
        <f t="shared" si="72"/>
        <v>1.0395714285714286</v>
      </c>
      <c r="Q1195" s="5">
        <f t="shared" si="73"/>
        <v>79.967032967032964</v>
      </c>
      <c r="R1195" s="9" t="s">
        <v>8284</v>
      </c>
      <c r="S1195" s="9" t="s">
        <v>8336</v>
      </c>
      <c r="T1195" s="9" t="s">
        <v>8337</v>
      </c>
    </row>
    <row r="1196" spans="1:20" ht="43.2" x14ac:dyDescent="0.3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12">
        <f t="shared" si="74"/>
        <v>49377.488182870366</v>
      </c>
      <c r="L1196" s="12">
        <f t="shared" si="75"/>
        <v>49407.488182870366</v>
      </c>
      <c r="M1196" s="9" t="b">
        <v>0</v>
      </c>
      <c r="N1196" s="9">
        <v>714</v>
      </c>
      <c r="O1196" s="9" t="b">
        <v>1</v>
      </c>
      <c r="P1196" s="4">
        <f t="shared" si="72"/>
        <v>3.2223999999999999</v>
      </c>
      <c r="Q1196" s="5">
        <f t="shared" si="73"/>
        <v>56.414565826330531</v>
      </c>
      <c r="R1196" s="9" t="s">
        <v>8284</v>
      </c>
      <c r="S1196" s="9" t="s">
        <v>8336</v>
      </c>
      <c r="T1196" s="9" t="s">
        <v>8337</v>
      </c>
    </row>
    <row r="1197" spans="1:20" ht="57.6" x14ac:dyDescent="0.3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12">
        <f t="shared" si="74"/>
        <v>49603.34783564815</v>
      </c>
      <c r="L1197" s="12">
        <f t="shared" si="75"/>
        <v>49663.375</v>
      </c>
      <c r="M1197" s="9" t="b">
        <v>0</v>
      </c>
      <c r="N1197" s="9">
        <v>170</v>
      </c>
      <c r="O1197" s="9" t="b">
        <v>1</v>
      </c>
      <c r="P1197" s="4">
        <f t="shared" si="72"/>
        <v>1.35</v>
      </c>
      <c r="Q1197" s="5">
        <f t="shared" si="73"/>
        <v>79.411764705882348</v>
      </c>
      <c r="R1197" s="9" t="s">
        <v>8284</v>
      </c>
      <c r="S1197" s="9" t="s">
        <v>8336</v>
      </c>
      <c r="T1197" s="9" t="s">
        <v>8337</v>
      </c>
    </row>
    <row r="1198" spans="1:20" ht="28.8" x14ac:dyDescent="0.3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12">
        <f t="shared" si="74"/>
        <v>49631.818738425922</v>
      </c>
      <c r="L1198" s="12">
        <f t="shared" si="75"/>
        <v>49661.818738425922</v>
      </c>
      <c r="M1198" s="9" t="b">
        <v>0</v>
      </c>
      <c r="N1198" s="9">
        <v>512</v>
      </c>
      <c r="O1198" s="9" t="b">
        <v>1</v>
      </c>
      <c r="P1198" s="4">
        <f t="shared" si="72"/>
        <v>2.6991034482758622</v>
      </c>
      <c r="Q1198" s="5">
        <f t="shared" si="73"/>
        <v>76.439453125</v>
      </c>
      <c r="R1198" s="9" t="s">
        <v>8284</v>
      </c>
      <c r="S1198" s="9" t="s">
        <v>8336</v>
      </c>
      <c r="T1198" s="9" t="s">
        <v>8337</v>
      </c>
    </row>
    <row r="1199" spans="1:20" ht="43.2" x14ac:dyDescent="0.3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12">
        <f t="shared" si="74"/>
        <v>49808.66474537037</v>
      </c>
      <c r="L1199" s="12">
        <f t="shared" si="75"/>
        <v>49839.249305555553</v>
      </c>
      <c r="M1199" s="9" t="b">
        <v>0</v>
      </c>
      <c r="N1199" s="9">
        <v>314</v>
      </c>
      <c r="O1199" s="9" t="b">
        <v>1</v>
      </c>
      <c r="P1199" s="4">
        <f t="shared" si="72"/>
        <v>2.5329333333333333</v>
      </c>
      <c r="Q1199" s="5">
        <f t="shared" si="73"/>
        <v>121</v>
      </c>
      <c r="R1199" s="9" t="s">
        <v>8284</v>
      </c>
      <c r="S1199" s="9" t="s">
        <v>8336</v>
      </c>
      <c r="T1199" s="9" t="s">
        <v>8337</v>
      </c>
    </row>
    <row r="1200" spans="1:20" ht="43.2" x14ac:dyDescent="0.3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12">
        <f t="shared" si="74"/>
        <v>49638.619050925925</v>
      </c>
      <c r="L1200" s="12">
        <f t="shared" si="75"/>
        <v>49674.125</v>
      </c>
      <c r="M1200" s="9" t="b">
        <v>0</v>
      </c>
      <c r="N1200" s="9">
        <v>167</v>
      </c>
      <c r="O1200" s="9" t="b">
        <v>1</v>
      </c>
      <c r="P1200" s="4">
        <f t="shared" si="72"/>
        <v>2.6059999999999999</v>
      </c>
      <c r="Q1200" s="5">
        <f t="shared" si="73"/>
        <v>54.616766467065865</v>
      </c>
      <c r="R1200" s="9" t="s">
        <v>8284</v>
      </c>
      <c r="S1200" s="9" t="s">
        <v>8336</v>
      </c>
      <c r="T1200" s="9" t="s">
        <v>8337</v>
      </c>
    </row>
    <row r="1201" spans="1:20" ht="43.2" x14ac:dyDescent="0.3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12">
        <f t="shared" si="74"/>
        <v>49466.770833333328</v>
      </c>
      <c r="L1201" s="12">
        <f t="shared" si="75"/>
        <v>49498.770833333328</v>
      </c>
      <c r="M1201" s="9" t="b">
        <v>0</v>
      </c>
      <c r="N1201" s="9">
        <v>9</v>
      </c>
      <c r="O1201" s="9" t="b">
        <v>1</v>
      </c>
      <c r="P1201" s="4">
        <f t="shared" si="72"/>
        <v>1.0131677953348381</v>
      </c>
      <c r="Q1201" s="5">
        <f t="shared" si="73"/>
        <v>299.22222222222223</v>
      </c>
      <c r="R1201" s="9" t="s">
        <v>8284</v>
      </c>
      <c r="S1201" s="9" t="s">
        <v>8336</v>
      </c>
      <c r="T1201" s="9" t="s">
        <v>8337</v>
      </c>
    </row>
    <row r="1202" spans="1:20" ht="43.2" x14ac:dyDescent="0.3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12">
        <f t="shared" si="74"/>
        <v>49394.477500000001</v>
      </c>
      <c r="L1202" s="12">
        <f t="shared" si="75"/>
        <v>49415.477500000001</v>
      </c>
      <c r="M1202" s="9" t="b">
        <v>0</v>
      </c>
      <c r="N1202" s="9">
        <v>103</v>
      </c>
      <c r="O1202" s="9" t="b">
        <v>1</v>
      </c>
      <c r="P1202" s="4">
        <f t="shared" si="72"/>
        <v>1.2560416666666667</v>
      </c>
      <c r="Q1202" s="5">
        <f t="shared" si="73"/>
        <v>58.533980582524272</v>
      </c>
      <c r="R1202" s="9" t="s">
        <v>8284</v>
      </c>
      <c r="S1202" s="9" t="s">
        <v>8336</v>
      </c>
      <c r="T1202" s="9" t="s">
        <v>8337</v>
      </c>
    </row>
    <row r="1203" spans="1:20" ht="43.2" x14ac:dyDescent="0.3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12">
        <f t="shared" si="74"/>
        <v>49841.60701388889</v>
      </c>
      <c r="L1203" s="12">
        <f t="shared" si="75"/>
        <v>49871.60701388889</v>
      </c>
      <c r="M1203" s="9" t="b">
        <v>0</v>
      </c>
      <c r="N1203" s="9">
        <v>111</v>
      </c>
      <c r="O1203" s="9" t="b">
        <v>1</v>
      </c>
      <c r="P1203" s="4">
        <f t="shared" si="72"/>
        <v>1.0243783333333334</v>
      </c>
      <c r="Q1203" s="5">
        <f t="shared" si="73"/>
        <v>55.371801801801809</v>
      </c>
      <c r="R1203" s="9" t="s">
        <v>8284</v>
      </c>
      <c r="S1203" s="9" t="s">
        <v>8336</v>
      </c>
      <c r="T1203" s="9" t="s">
        <v>8337</v>
      </c>
    </row>
    <row r="1204" spans="1:20" ht="43.2" x14ac:dyDescent="0.3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12">
        <f t="shared" si="74"/>
        <v>49457.288819444439</v>
      </c>
      <c r="L1204" s="12">
        <f t="shared" si="75"/>
        <v>49487.288819444439</v>
      </c>
      <c r="M1204" s="9" t="b">
        <v>0</v>
      </c>
      <c r="N1204" s="9">
        <v>271</v>
      </c>
      <c r="O1204" s="9" t="b">
        <v>1</v>
      </c>
      <c r="P1204" s="4">
        <f t="shared" si="72"/>
        <v>1.99244</v>
      </c>
      <c r="Q1204" s="5">
        <f t="shared" si="73"/>
        <v>183.80442804428046</v>
      </c>
      <c r="R1204" s="9" t="s">
        <v>8284</v>
      </c>
      <c r="S1204" s="9" t="s">
        <v>8336</v>
      </c>
      <c r="T1204" s="9" t="s">
        <v>8337</v>
      </c>
    </row>
    <row r="1205" spans="1:20" ht="43.2" x14ac:dyDescent="0.3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12">
        <f t="shared" si="74"/>
        <v>49430.614895833336</v>
      </c>
      <c r="L1205" s="12">
        <f t="shared" si="75"/>
        <v>49460.614895833336</v>
      </c>
      <c r="M1205" s="9" t="b">
        <v>0</v>
      </c>
      <c r="N1205" s="9">
        <v>101</v>
      </c>
      <c r="O1205" s="9" t="b">
        <v>1</v>
      </c>
      <c r="P1205" s="4">
        <f t="shared" si="72"/>
        <v>1.0245398773006136</v>
      </c>
      <c r="Q1205" s="5">
        <f t="shared" si="73"/>
        <v>165.34653465346534</v>
      </c>
      <c r="R1205" s="9" t="s">
        <v>8284</v>
      </c>
      <c r="S1205" s="9" t="s">
        <v>8336</v>
      </c>
      <c r="T1205" s="9" t="s">
        <v>8337</v>
      </c>
    </row>
    <row r="1206" spans="1:20" ht="43.2" x14ac:dyDescent="0.3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12">
        <f t="shared" si="74"/>
        <v>49602.748067129629</v>
      </c>
      <c r="L1206" s="12">
        <f t="shared" si="75"/>
        <v>49647.208333333328</v>
      </c>
      <c r="M1206" s="9" t="b">
        <v>0</v>
      </c>
      <c r="N1206" s="9">
        <v>57</v>
      </c>
      <c r="O1206" s="9" t="b">
        <v>1</v>
      </c>
      <c r="P1206" s="4">
        <f t="shared" si="72"/>
        <v>1.0294615384615384</v>
      </c>
      <c r="Q1206" s="5">
        <f t="shared" si="73"/>
        <v>234.78947368421052</v>
      </c>
      <c r="R1206" s="9" t="s">
        <v>8284</v>
      </c>
      <c r="S1206" s="9" t="s">
        <v>8336</v>
      </c>
      <c r="T1206" s="9" t="s">
        <v>8337</v>
      </c>
    </row>
    <row r="1207" spans="1:20" ht="43.2" x14ac:dyDescent="0.3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12">
        <f t="shared" si="74"/>
        <v>49443.506377314814</v>
      </c>
      <c r="L1207" s="12">
        <f t="shared" si="75"/>
        <v>49473.506377314814</v>
      </c>
      <c r="M1207" s="9" t="b">
        <v>0</v>
      </c>
      <c r="N1207" s="9">
        <v>62</v>
      </c>
      <c r="O1207" s="9" t="b">
        <v>1</v>
      </c>
      <c r="P1207" s="4">
        <f t="shared" si="72"/>
        <v>1.0086153846153847</v>
      </c>
      <c r="Q1207" s="5">
        <f t="shared" si="73"/>
        <v>211.48387096774192</v>
      </c>
      <c r="R1207" s="9" t="s">
        <v>8284</v>
      </c>
      <c r="S1207" s="9" t="s">
        <v>8336</v>
      </c>
      <c r="T1207" s="9" t="s">
        <v>8337</v>
      </c>
    </row>
    <row r="1208" spans="1:20" ht="43.2" x14ac:dyDescent="0.3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12">
        <f t="shared" si="74"/>
        <v>50077.776076388895</v>
      </c>
      <c r="L1208" s="12">
        <f t="shared" si="75"/>
        <v>50110.561805555553</v>
      </c>
      <c r="M1208" s="9" t="b">
        <v>0</v>
      </c>
      <c r="N1208" s="9">
        <v>32</v>
      </c>
      <c r="O1208" s="9" t="b">
        <v>1</v>
      </c>
      <c r="P1208" s="4">
        <f t="shared" si="72"/>
        <v>1.1499999999999999</v>
      </c>
      <c r="Q1208" s="5">
        <f t="shared" si="73"/>
        <v>32.34375</v>
      </c>
      <c r="R1208" s="9" t="s">
        <v>8284</v>
      </c>
      <c r="S1208" s="9" t="s">
        <v>8336</v>
      </c>
      <c r="T1208" s="9" t="s">
        <v>8337</v>
      </c>
    </row>
    <row r="1209" spans="1:20" ht="28.8" x14ac:dyDescent="0.3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12">
        <f t="shared" si="74"/>
        <v>49735.430243055554</v>
      </c>
      <c r="L1209" s="12">
        <f t="shared" si="75"/>
        <v>49765.416666666672</v>
      </c>
      <c r="M1209" s="9" t="b">
        <v>0</v>
      </c>
      <c r="N1209" s="9">
        <v>141</v>
      </c>
      <c r="O1209" s="9" t="b">
        <v>1</v>
      </c>
      <c r="P1209" s="4">
        <f t="shared" si="72"/>
        <v>1.0416766467065868</v>
      </c>
      <c r="Q1209" s="5">
        <f t="shared" si="73"/>
        <v>123.37588652482269</v>
      </c>
      <c r="R1209" s="9" t="s">
        <v>8284</v>
      </c>
      <c r="S1209" s="9" t="s">
        <v>8336</v>
      </c>
      <c r="T1209" s="9" t="s">
        <v>8337</v>
      </c>
    </row>
    <row r="1210" spans="1:20" ht="43.2" x14ac:dyDescent="0.3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12">
        <f t="shared" si="74"/>
        <v>49728.709074074075</v>
      </c>
      <c r="L1210" s="12">
        <f t="shared" si="75"/>
        <v>49758.667407407411</v>
      </c>
      <c r="M1210" s="9" t="b">
        <v>0</v>
      </c>
      <c r="N1210" s="9">
        <v>75</v>
      </c>
      <c r="O1210" s="9" t="b">
        <v>1</v>
      </c>
      <c r="P1210" s="4">
        <f t="shared" si="72"/>
        <v>1.5529999999999999</v>
      </c>
      <c r="Q1210" s="5">
        <f t="shared" si="73"/>
        <v>207.06666666666666</v>
      </c>
      <c r="R1210" s="9" t="s">
        <v>8284</v>
      </c>
      <c r="S1210" s="9" t="s">
        <v>8336</v>
      </c>
      <c r="T1210" s="9" t="s">
        <v>8337</v>
      </c>
    </row>
    <row r="1211" spans="1:20" ht="43.2" x14ac:dyDescent="0.3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12">
        <f t="shared" si="74"/>
        <v>50066.846122685187</v>
      </c>
      <c r="L1211" s="12">
        <f t="shared" si="75"/>
        <v>50096.846122685187</v>
      </c>
      <c r="M1211" s="9" t="b">
        <v>0</v>
      </c>
      <c r="N1211" s="9">
        <v>46</v>
      </c>
      <c r="O1211" s="9" t="b">
        <v>1</v>
      </c>
      <c r="P1211" s="4">
        <f t="shared" si="72"/>
        <v>1.06</v>
      </c>
      <c r="Q1211" s="5">
        <f t="shared" si="73"/>
        <v>138.2608695652174</v>
      </c>
      <c r="R1211" s="9" t="s">
        <v>8284</v>
      </c>
      <c r="S1211" s="9" t="s">
        <v>8336</v>
      </c>
      <c r="T1211" s="9" t="s">
        <v>8337</v>
      </c>
    </row>
    <row r="1212" spans="1:20" ht="28.8" x14ac:dyDescent="0.3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12">
        <f t="shared" si="74"/>
        <v>49437.941805555558</v>
      </c>
      <c r="L1212" s="12">
        <f t="shared" si="75"/>
        <v>49460.875</v>
      </c>
      <c r="M1212" s="9" t="b">
        <v>0</v>
      </c>
      <c r="N1212" s="9">
        <v>103</v>
      </c>
      <c r="O1212" s="9" t="b">
        <v>1</v>
      </c>
      <c r="P1212" s="4">
        <f t="shared" si="72"/>
        <v>2.5431499999999998</v>
      </c>
      <c r="Q1212" s="5">
        <f t="shared" si="73"/>
        <v>493.81553398058253</v>
      </c>
      <c r="R1212" s="9" t="s">
        <v>8284</v>
      </c>
      <c r="S1212" s="9" t="s">
        <v>8336</v>
      </c>
      <c r="T1212" s="9" t="s">
        <v>8337</v>
      </c>
    </row>
    <row r="1213" spans="1:20" ht="43.2" x14ac:dyDescent="0.3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12">
        <f t="shared" si="74"/>
        <v>49820.866446759261</v>
      </c>
      <c r="L1213" s="12">
        <f t="shared" si="75"/>
        <v>49835.866446759261</v>
      </c>
      <c r="M1213" s="9" t="b">
        <v>0</v>
      </c>
      <c r="N1213" s="9">
        <v>6</v>
      </c>
      <c r="O1213" s="9" t="b">
        <v>1</v>
      </c>
      <c r="P1213" s="4">
        <f t="shared" si="72"/>
        <v>1.0109999999999999</v>
      </c>
      <c r="Q1213" s="5">
        <f t="shared" si="73"/>
        <v>168.5</v>
      </c>
      <c r="R1213" s="9" t="s">
        <v>8284</v>
      </c>
      <c r="S1213" s="9" t="s">
        <v>8336</v>
      </c>
      <c r="T1213" s="9" t="s">
        <v>8337</v>
      </c>
    </row>
    <row r="1214" spans="1:20" ht="43.2" x14ac:dyDescent="0.3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12">
        <f t="shared" si="74"/>
        <v>49623.950173611112</v>
      </c>
      <c r="L1214" s="12">
        <f t="shared" si="75"/>
        <v>49640.041666666672</v>
      </c>
      <c r="M1214" s="9" t="b">
        <v>0</v>
      </c>
      <c r="N1214" s="9">
        <v>83</v>
      </c>
      <c r="O1214" s="9" t="b">
        <v>1</v>
      </c>
      <c r="P1214" s="4">
        <f t="shared" si="72"/>
        <v>1.2904</v>
      </c>
      <c r="Q1214" s="5">
        <f t="shared" si="73"/>
        <v>38.867469879518069</v>
      </c>
      <c r="R1214" s="9" t="s">
        <v>8284</v>
      </c>
      <c r="S1214" s="9" t="s">
        <v>8336</v>
      </c>
      <c r="T1214" s="9" t="s">
        <v>8337</v>
      </c>
    </row>
    <row r="1215" spans="1:20" ht="43.2" x14ac:dyDescent="0.3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12">
        <f t="shared" si="74"/>
        <v>50036.755787037036</v>
      </c>
      <c r="L1215" s="12">
        <f t="shared" si="75"/>
        <v>50071.755787037036</v>
      </c>
      <c r="M1215" s="9" t="b">
        <v>0</v>
      </c>
      <c r="N1215" s="9">
        <v>108</v>
      </c>
      <c r="O1215" s="9" t="b">
        <v>1</v>
      </c>
      <c r="P1215" s="4">
        <f t="shared" si="72"/>
        <v>1.0223076923076924</v>
      </c>
      <c r="Q1215" s="5">
        <f t="shared" si="73"/>
        <v>61.527777777777779</v>
      </c>
      <c r="R1215" s="9" t="s">
        <v>8284</v>
      </c>
      <c r="S1215" s="9" t="s">
        <v>8336</v>
      </c>
      <c r="T1215" s="9" t="s">
        <v>8337</v>
      </c>
    </row>
    <row r="1216" spans="1:20" ht="43.2" x14ac:dyDescent="0.3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12">
        <f t="shared" si="74"/>
        <v>49409.840335648143</v>
      </c>
      <c r="L1216" s="12">
        <f t="shared" si="75"/>
        <v>49469.840335648143</v>
      </c>
      <c r="M1216" s="9" t="b">
        <v>0</v>
      </c>
      <c r="N1216" s="9">
        <v>25</v>
      </c>
      <c r="O1216" s="9" t="b">
        <v>1</v>
      </c>
      <c r="P1216" s="4">
        <f t="shared" si="72"/>
        <v>1.3180000000000001</v>
      </c>
      <c r="Q1216" s="5">
        <f t="shared" si="73"/>
        <v>105.44</v>
      </c>
      <c r="R1216" s="9" t="s">
        <v>8284</v>
      </c>
      <c r="S1216" s="9" t="s">
        <v>8336</v>
      </c>
      <c r="T1216" s="9" t="s">
        <v>8337</v>
      </c>
    </row>
    <row r="1217" spans="1:20" ht="43.2" x14ac:dyDescent="0.3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12">
        <f t="shared" si="74"/>
        <v>49064.923101851848</v>
      </c>
      <c r="L1217" s="12">
        <f t="shared" si="75"/>
        <v>49094.923101851848</v>
      </c>
      <c r="M1217" s="9" t="b">
        <v>0</v>
      </c>
      <c r="N1217" s="9">
        <v>549</v>
      </c>
      <c r="O1217" s="9" t="b">
        <v>1</v>
      </c>
      <c r="P1217" s="4">
        <f t="shared" si="72"/>
        <v>7.8608020000000005</v>
      </c>
      <c r="Q1217" s="5">
        <f t="shared" si="73"/>
        <v>71.592003642987251</v>
      </c>
      <c r="R1217" s="9" t="s">
        <v>8284</v>
      </c>
      <c r="S1217" s="9" t="s">
        <v>8336</v>
      </c>
      <c r="T1217" s="9" t="s">
        <v>8337</v>
      </c>
    </row>
    <row r="1218" spans="1:20" ht="28.8" x14ac:dyDescent="0.3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12">
        <f t="shared" si="74"/>
        <v>49552.616400462968</v>
      </c>
      <c r="L1218" s="12">
        <f t="shared" si="75"/>
        <v>49584.960416666669</v>
      </c>
      <c r="M1218" s="9" t="b">
        <v>0</v>
      </c>
      <c r="N1218" s="9">
        <v>222</v>
      </c>
      <c r="O1218" s="9" t="b">
        <v>1</v>
      </c>
      <c r="P1218" s="4">
        <f t="shared" ref="P1218:P1281" si="76">E1218/D1218</f>
        <v>1.4570000000000001</v>
      </c>
      <c r="Q1218" s="5">
        <f t="shared" ref="Q1218:Q1281" si="77">E1218/N1218</f>
        <v>91.882882882882882</v>
      </c>
      <c r="R1218" s="9" t="s">
        <v>8284</v>
      </c>
      <c r="S1218" s="9" t="s">
        <v>8336</v>
      </c>
      <c r="T1218" s="9" t="s">
        <v>8337</v>
      </c>
    </row>
    <row r="1219" spans="1:20" ht="43.2" x14ac:dyDescent="0.3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12">
        <f t="shared" ref="K1219:K1282" si="78">(((J1219/60)/60)/24)+DATE(1990,1,1)</f>
        <v>49840.809490740736</v>
      </c>
      <c r="L1219" s="12">
        <f t="shared" ref="L1219:L1282" si="79">(((I1219/60)/60)/24)+DATE(1990,1,1)</f>
        <v>49870.809490740736</v>
      </c>
      <c r="M1219" s="9" t="b">
        <v>0</v>
      </c>
      <c r="N1219" s="9">
        <v>183</v>
      </c>
      <c r="O1219" s="9" t="b">
        <v>1</v>
      </c>
      <c r="P1219" s="4">
        <f t="shared" si="76"/>
        <v>1.026</v>
      </c>
      <c r="Q1219" s="5">
        <f t="shared" si="77"/>
        <v>148.57377049180329</v>
      </c>
      <c r="R1219" s="9" t="s">
        <v>8284</v>
      </c>
      <c r="S1219" s="9" t="s">
        <v>8336</v>
      </c>
      <c r="T1219" s="9" t="s">
        <v>8337</v>
      </c>
    </row>
    <row r="1220" spans="1:20" ht="43.2" x14ac:dyDescent="0.3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12">
        <f t="shared" si="78"/>
        <v>49583.662037037036</v>
      </c>
      <c r="L1220" s="12">
        <f t="shared" si="79"/>
        <v>49614.125</v>
      </c>
      <c r="M1220" s="9" t="b">
        <v>0</v>
      </c>
      <c r="N1220" s="9">
        <v>89</v>
      </c>
      <c r="O1220" s="9" t="b">
        <v>1</v>
      </c>
      <c r="P1220" s="4">
        <f t="shared" si="76"/>
        <v>1.7227777777777777</v>
      </c>
      <c r="Q1220" s="5">
        <f t="shared" si="77"/>
        <v>174.2134831460674</v>
      </c>
      <c r="R1220" s="9" t="s">
        <v>8284</v>
      </c>
      <c r="S1220" s="9" t="s">
        <v>8336</v>
      </c>
      <c r="T1220" s="9" t="s">
        <v>8337</v>
      </c>
    </row>
    <row r="1221" spans="1:20" ht="28.8" x14ac:dyDescent="0.3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12">
        <f t="shared" si="78"/>
        <v>49938.461956018517</v>
      </c>
      <c r="L1221" s="12">
        <f t="shared" si="79"/>
        <v>49968.461956018517</v>
      </c>
      <c r="M1221" s="9" t="b">
        <v>0</v>
      </c>
      <c r="N1221" s="9">
        <v>253</v>
      </c>
      <c r="O1221" s="9" t="b">
        <v>1</v>
      </c>
      <c r="P1221" s="4">
        <f t="shared" si="76"/>
        <v>1.5916819571865444</v>
      </c>
      <c r="Q1221" s="5">
        <f t="shared" si="77"/>
        <v>102.86166007905139</v>
      </c>
      <c r="R1221" s="9" t="s">
        <v>8284</v>
      </c>
      <c r="S1221" s="9" t="s">
        <v>8336</v>
      </c>
      <c r="T1221" s="9" t="s">
        <v>8337</v>
      </c>
    </row>
    <row r="1222" spans="1:20" ht="43.2" x14ac:dyDescent="0.3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12">
        <f t="shared" si="78"/>
        <v>49516.628611111111</v>
      </c>
      <c r="L1222" s="12">
        <f t="shared" si="79"/>
        <v>49546.628611111111</v>
      </c>
      <c r="M1222" s="9" t="b">
        <v>0</v>
      </c>
      <c r="N1222" s="9">
        <v>140</v>
      </c>
      <c r="O1222" s="9" t="b">
        <v>1</v>
      </c>
      <c r="P1222" s="4">
        <f t="shared" si="76"/>
        <v>1.0376666666666667</v>
      </c>
      <c r="Q1222" s="5">
        <f t="shared" si="77"/>
        <v>111.17857142857143</v>
      </c>
      <c r="R1222" s="9" t="s">
        <v>8284</v>
      </c>
      <c r="S1222" s="9" t="s">
        <v>8336</v>
      </c>
      <c r="T1222" s="9" t="s">
        <v>8337</v>
      </c>
    </row>
    <row r="1223" spans="1:20" ht="43.2" x14ac:dyDescent="0.3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12">
        <f t="shared" si="78"/>
        <v>49985.47555555556</v>
      </c>
      <c r="L1223" s="12">
        <f t="shared" si="79"/>
        <v>50013</v>
      </c>
      <c r="M1223" s="9" t="b">
        <v>0</v>
      </c>
      <c r="N1223" s="9">
        <v>103</v>
      </c>
      <c r="O1223" s="9" t="b">
        <v>1</v>
      </c>
      <c r="P1223" s="4">
        <f t="shared" si="76"/>
        <v>1.1140954545454547</v>
      </c>
      <c r="Q1223" s="5">
        <f t="shared" si="77"/>
        <v>23.796213592233013</v>
      </c>
      <c r="R1223" s="9" t="s">
        <v>8284</v>
      </c>
      <c r="S1223" s="9" t="s">
        <v>8336</v>
      </c>
      <c r="T1223" s="9" t="s">
        <v>8337</v>
      </c>
    </row>
    <row r="1224" spans="1:20" ht="28.8" x14ac:dyDescent="0.3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12">
        <f t="shared" si="78"/>
        <v>49735.720451388886</v>
      </c>
      <c r="L1224" s="12">
        <f t="shared" si="79"/>
        <v>49766.166666666672</v>
      </c>
      <c r="M1224" s="9" t="b">
        <v>0</v>
      </c>
      <c r="N1224" s="9">
        <v>138</v>
      </c>
      <c r="O1224" s="9" t="b">
        <v>1</v>
      </c>
      <c r="P1224" s="4">
        <f t="shared" si="76"/>
        <v>2.80375</v>
      </c>
      <c r="Q1224" s="5">
        <f t="shared" si="77"/>
        <v>81.268115942028984</v>
      </c>
      <c r="R1224" s="9" t="s">
        <v>8284</v>
      </c>
      <c r="S1224" s="9" t="s">
        <v>8336</v>
      </c>
      <c r="T1224" s="9" t="s">
        <v>8337</v>
      </c>
    </row>
    <row r="1225" spans="1:20" ht="28.8" x14ac:dyDescent="0.3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12">
        <f t="shared" si="78"/>
        <v>49959.177187499998</v>
      </c>
      <c r="L1225" s="12">
        <f t="shared" si="79"/>
        <v>49989.218854166669</v>
      </c>
      <c r="M1225" s="9" t="b">
        <v>0</v>
      </c>
      <c r="N1225" s="9">
        <v>191</v>
      </c>
      <c r="O1225" s="9" t="b">
        <v>1</v>
      </c>
      <c r="P1225" s="4">
        <f t="shared" si="76"/>
        <v>1.1210606060606061</v>
      </c>
      <c r="Q1225" s="5">
        <f t="shared" si="77"/>
        <v>116.21465968586388</v>
      </c>
      <c r="R1225" s="9" t="s">
        <v>8284</v>
      </c>
      <c r="S1225" s="9" t="s">
        <v>8336</v>
      </c>
      <c r="T1225" s="9" t="s">
        <v>8337</v>
      </c>
    </row>
    <row r="1226" spans="1:20" ht="28.8" x14ac:dyDescent="0.3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12">
        <f t="shared" si="78"/>
        <v>49041.549791666665</v>
      </c>
      <c r="L1226" s="12">
        <f t="shared" si="79"/>
        <v>49101.549791666665</v>
      </c>
      <c r="M1226" s="9" t="b">
        <v>0</v>
      </c>
      <c r="N1226" s="9">
        <v>18</v>
      </c>
      <c r="O1226" s="9" t="b">
        <v>0</v>
      </c>
      <c r="P1226" s="4">
        <f t="shared" si="76"/>
        <v>7.0666666666666669E-2</v>
      </c>
      <c r="Q1226" s="5">
        <f t="shared" si="77"/>
        <v>58.888888888888886</v>
      </c>
      <c r="R1226" s="9" t="s">
        <v>8285</v>
      </c>
      <c r="S1226" s="9" t="s">
        <v>8323</v>
      </c>
      <c r="T1226" s="9" t="s">
        <v>8338</v>
      </c>
    </row>
    <row r="1227" spans="1:20" ht="43.2" x14ac:dyDescent="0.3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12">
        <f t="shared" si="78"/>
        <v>48814.905995370369</v>
      </c>
      <c r="L1227" s="12">
        <f t="shared" si="79"/>
        <v>48874.905995370369</v>
      </c>
      <c r="M1227" s="9" t="b">
        <v>0</v>
      </c>
      <c r="N1227" s="9">
        <v>3</v>
      </c>
      <c r="O1227" s="9" t="b">
        <v>0</v>
      </c>
      <c r="P1227" s="4">
        <f t="shared" si="76"/>
        <v>4.3999999999999997E-2</v>
      </c>
      <c r="Q1227" s="5">
        <f t="shared" si="77"/>
        <v>44</v>
      </c>
      <c r="R1227" s="9" t="s">
        <v>8285</v>
      </c>
      <c r="S1227" s="9" t="s">
        <v>8323</v>
      </c>
      <c r="T1227" s="9" t="s">
        <v>8338</v>
      </c>
    </row>
    <row r="1228" spans="1:20" ht="43.2" x14ac:dyDescent="0.3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12">
        <f t="shared" si="78"/>
        <v>49020.874780092592</v>
      </c>
      <c r="L1228" s="12">
        <f t="shared" si="79"/>
        <v>49055.041666666664</v>
      </c>
      <c r="M1228" s="9" t="b">
        <v>0</v>
      </c>
      <c r="N1228" s="9">
        <v>40</v>
      </c>
      <c r="O1228" s="9" t="b">
        <v>0</v>
      </c>
      <c r="P1228" s="4">
        <f t="shared" si="76"/>
        <v>3.8739999999999997E-2</v>
      </c>
      <c r="Q1228" s="5">
        <f t="shared" si="77"/>
        <v>48.424999999999997</v>
      </c>
      <c r="R1228" s="9" t="s">
        <v>8285</v>
      </c>
      <c r="S1228" s="9" t="s">
        <v>8323</v>
      </c>
      <c r="T1228" s="9" t="s">
        <v>8338</v>
      </c>
    </row>
    <row r="1229" spans="1:20" ht="43.2" x14ac:dyDescent="0.3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12">
        <f t="shared" si="78"/>
        <v>49132.919166666667</v>
      </c>
      <c r="L1229" s="12">
        <f t="shared" si="79"/>
        <v>49163.291666666664</v>
      </c>
      <c r="M1229" s="9" t="b">
        <v>0</v>
      </c>
      <c r="N1229" s="9">
        <v>0</v>
      </c>
      <c r="O1229" s="9" t="b">
        <v>0</v>
      </c>
      <c r="P1229" s="4">
        <f t="shared" si="76"/>
        <v>0</v>
      </c>
      <c r="Q1229" s="5" t="e">
        <f t="shared" si="77"/>
        <v>#DIV/0!</v>
      </c>
      <c r="R1229" s="9" t="s">
        <v>8285</v>
      </c>
      <c r="S1229" s="9" t="s">
        <v>8323</v>
      </c>
      <c r="T1229" s="9" t="s">
        <v>8338</v>
      </c>
    </row>
    <row r="1230" spans="1:20" ht="43.2" x14ac:dyDescent="0.3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12">
        <f t="shared" si="78"/>
        <v>48059.729259259257</v>
      </c>
      <c r="L1230" s="12">
        <f t="shared" si="79"/>
        <v>48119.729259259257</v>
      </c>
      <c r="M1230" s="9" t="b">
        <v>0</v>
      </c>
      <c r="N1230" s="9">
        <v>24</v>
      </c>
      <c r="O1230" s="9" t="b">
        <v>0</v>
      </c>
      <c r="P1230" s="4">
        <f t="shared" si="76"/>
        <v>0.29299999999999998</v>
      </c>
      <c r="Q1230" s="5">
        <f t="shared" si="77"/>
        <v>61.041666666666664</v>
      </c>
      <c r="R1230" s="9" t="s">
        <v>8285</v>
      </c>
      <c r="S1230" s="9" t="s">
        <v>8323</v>
      </c>
      <c r="T1230" s="9" t="s">
        <v>8338</v>
      </c>
    </row>
    <row r="1231" spans="1:20" ht="43.2" x14ac:dyDescent="0.3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12">
        <f t="shared" si="78"/>
        <v>48290.459803240738</v>
      </c>
      <c r="L1231" s="12">
        <f t="shared" si="79"/>
        <v>48320.666666666664</v>
      </c>
      <c r="M1231" s="9" t="b">
        <v>0</v>
      </c>
      <c r="N1231" s="9">
        <v>1</v>
      </c>
      <c r="O1231" s="9" t="b">
        <v>0</v>
      </c>
      <c r="P1231" s="4">
        <f t="shared" si="76"/>
        <v>9.0909090909090905E-3</v>
      </c>
      <c r="Q1231" s="5">
        <f t="shared" si="77"/>
        <v>25</v>
      </c>
      <c r="R1231" s="9" t="s">
        <v>8285</v>
      </c>
      <c r="S1231" s="9" t="s">
        <v>8323</v>
      </c>
      <c r="T1231" s="9" t="s">
        <v>8338</v>
      </c>
    </row>
    <row r="1232" spans="1:20" ht="43.2" x14ac:dyDescent="0.3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12">
        <f t="shared" si="78"/>
        <v>47873.972569444442</v>
      </c>
      <c r="L1232" s="12">
        <f t="shared" si="79"/>
        <v>47903.972569444442</v>
      </c>
      <c r="M1232" s="9" t="b">
        <v>0</v>
      </c>
      <c r="N1232" s="9">
        <v>0</v>
      </c>
      <c r="O1232" s="9" t="b">
        <v>0</v>
      </c>
      <c r="P1232" s="4">
        <f t="shared" si="76"/>
        <v>0</v>
      </c>
      <c r="Q1232" s="5" t="e">
        <f t="shared" si="77"/>
        <v>#DIV/0!</v>
      </c>
      <c r="R1232" s="9" t="s">
        <v>8285</v>
      </c>
      <c r="S1232" s="9" t="s">
        <v>8323</v>
      </c>
      <c r="T1232" s="9" t="s">
        <v>8338</v>
      </c>
    </row>
    <row r="1233" spans="1:20" ht="43.2" x14ac:dyDescent="0.3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12">
        <f t="shared" si="78"/>
        <v>49498.941759259258</v>
      </c>
      <c r="L1233" s="12">
        <f t="shared" si="79"/>
        <v>49549.041666666672</v>
      </c>
      <c r="M1233" s="9" t="b">
        <v>0</v>
      </c>
      <c r="N1233" s="9">
        <v>0</v>
      </c>
      <c r="O1233" s="9" t="b">
        <v>0</v>
      </c>
      <c r="P1233" s="4">
        <f t="shared" si="76"/>
        <v>0</v>
      </c>
      <c r="Q1233" s="5" t="e">
        <f t="shared" si="77"/>
        <v>#DIV/0!</v>
      </c>
      <c r="R1233" s="9" t="s">
        <v>8285</v>
      </c>
      <c r="S1233" s="9" t="s">
        <v>8323</v>
      </c>
      <c r="T1233" s="9" t="s">
        <v>8338</v>
      </c>
    </row>
    <row r="1234" spans="1:20" ht="43.2" x14ac:dyDescent="0.3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12">
        <f t="shared" si="78"/>
        <v>48811.848032407412</v>
      </c>
      <c r="L1234" s="12">
        <f t="shared" si="79"/>
        <v>48858.848032407412</v>
      </c>
      <c r="M1234" s="9" t="b">
        <v>0</v>
      </c>
      <c r="N1234" s="9">
        <v>1</v>
      </c>
      <c r="O1234" s="9" t="b">
        <v>0</v>
      </c>
      <c r="P1234" s="4">
        <f t="shared" si="76"/>
        <v>8.0000000000000002E-3</v>
      </c>
      <c r="Q1234" s="5">
        <f t="shared" si="77"/>
        <v>40</v>
      </c>
      <c r="R1234" s="9" t="s">
        <v>8285</v>
      </c>
      <c r="S1234" s="9" t="s">
        <v>8323</v>
      </c>
      <c r="T1234" s="9" t="s">
        <v>8338</v>
      </c>
    </row>
    <row r="1235" spans="1:20" ht="43.2" x14ac:dyDescent="0.3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12">
        <f t="shared" si="78"/>
        <v>48244.948773148149</v>
      </c>
      <c r="L1235" s="12">
        <f t="shared" si="79"/>
        <v>48265.948773148149</v>
      </c>
      <c r="M1235" s="9" t="b">
        <v>0</v>
      </c>
      <c r="N1235" s="9">
        <v>6</v>
      </c>
      <c r="O1235" s="9" t="b">
        <v>0</v>
      </c>
      <c r="P1235" s="4">
        <f t="shared" si="76"/>
        <v>0.11600000000000001</v>
      </c>
      <c r="Q1235" s="5">
        <f t="shared" si="77"/>
        <v>19.333333333333332</v>
      </c>
      <c r="R1235" s="9" t="s">
        <v>8285</v>
      </c>
      <c r="S1235" s="9" t="s">
        <v>8323</v>
      </c>
      <c r="T1235" s="9" t="s">
        <v>8338</v>
      </c>
    </row>
    <row r="1236" spans="1:20" ht="43.2" x14ac:dyDescent="0.3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12">
        <f t="shared" si="78"/>
        <v>49312.788680555561</v>
      </c>
      <c r="L1236" s="12">
        <f t="shared" si="79"/>
        <v>49342.788680555561</v>
      </c>
      <c r="M1236" s="9" t="b">
        <v>0</v>
      </c>
      <c r="N1236" s="9">
        <v>0</v>
      </c>
      <c r="O1236" s="9" t="b">
        <v>0</v>
      </c>
      <c r="P1236" s="4">
        <f t="shared" si="76"/>
        <v>0</v>
      </c>
      <c r="Q1236" s="5" t="e">
        <f t="shared" si="77"/>
        <v>#DIV/0!</v>
      </c>
      <c r="R1236" s="9" t="s">
        <v>8285</v>
      </c>
      <c r="S1236" s="9" t="s">
        <v>8323</v>
      </c>
      <c r="T1236" s="9" t="s">
        <v>8338</v>
      </c>
    </row>
    <row r="1237" spans="1:20" ht="43.2" x14ac:dyDescent="0.3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12">
        <f t="shared" si="78"/>
        <v>48888.135405092595</v>
      </c>
      <c r="L1237" s="12">
        <f t="shared" si="79"/>
        <v>48928.135405092595</v>
      </c>
      <c r="M1237" s="9" t="b">
        <v>0</v>
      </c>
      <c r="N1237" s="9">
        <v>6</v>
      </c>
      <c r="O1237" s="9" t="b">
        <v>0</v>
      </c>
      <c r="P1237" s="4">
        <f t="shared" si="76"/>
        <v>2.787363950092912E-2</v>
      </c>
      <c r="Q1237" s="5">
        <f t="shared" si="77"/>
        <v>35</v>
      </c>
      <c r="R1237" s="9" t="s">
        <v>8285</v>
      </c>
      <c r="S1237" s="9" t="s">
        <v>8323</v>
      </c>
      <c r="T1237" s="9" t="s">
        <v>8338</v>
      </c>
    </row>
    <row r="1238" spans="1:20" x14ac:dyDescent="0.3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12">
        <f t="shared" si="78"/>
        <v>48415.680138888885</v>
      </c>
      <c r="L1238" s="12">
        <f t="shared" si="79"/>
        <v>48423.666666666664</v>
      </c>
      <c r="M1238" s="9" t="b">
        <v>0</v>
      </c>
      <c r="N1238" s="9">
        <v>0</v>
      </c>
      <c r="O1238" s="9" t="b">
        <v>0</v>
      </c>
      <c r="P1238" s="4">
        <f t="shared" si="76"/>
        <v>0</v>
      </c>
      <c r="Q1238" s="5" t="e">
        <f t="shared" si="77"/>
        <v>#DIV/0!</v>
      </c>
      <c r="R1238" s="9" t="s">
        <v>8285</v>
      </c>
      <c r="S1238" s="9" t="s">
        <v>8323</v>
      </c>
      <c r="T1238" s="9" t="s">
        <v>8338</v>
      </c>
    </row>
    <row r="1239" spans="1:20" ht="43.2" x14ac:dyDescent="0.3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12">
        <f t="shared" si="78"/>
        <v>48430.283159722225</v>
      </c>
      <c r="L1239" s="12">
        <f t="shared" si="79"/>
        <v>48450.283159722225</v>
      </c>
      <c r="M1239" s="9" t="b">
        <v>0</v>
      </c>
      <c r="N1239" s="9">
        <v>0</v>
      </c>
      <c r="O1239" s="9" t="b">
        <v>0</v>
      </c>
      <c r="P1239" s="4">
        <f t="shared" si="76"/>
        <v>0</v>
      </c>
      <c r="Q1239" s="5" t="e">
        <f t="shared" si="77"/>
        <v>#DIV/0!</v>
      </c>
      <c r="R1239" s="9" t="s">
        <v>8285</v>
      </c>
      <c r="S1239" s="9" t="s">
        <v>8323</v>
      </c>
      <c r="T1239" s="9" t="s">
        <v>8338</v>
      </c>
    </row>
    <row r="1240" spans="1:20" ht="43.2" x14ac:dyDescent="0.3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12">
        <f t="shared" si="78"/>
        <v>48036.61037037037</v>
      </c>
      <c r="L1240" s="12">
        <f t="shared" si="79"/>
        <v>48066.61037037037</v>
      </c>
      <c r="M1240" s="9" t="b">
        <v>0</v>
      </c>
      <c r="N1240" s="9">
        <v>3</v>
      </c>
      <c r="O1240" s="9" t="b">
        <v>0</v>
      </c>
      <c r="P1240" s="4">
        <f t="shared" si="76"/>
        <v>0.17799999999999999</v>
      </c>
      <c r="Q1240" s="5">
        <f t="shared" si="77"/>
        <v>59.333333333333336</v>
      </c>
      <c r="R1240" s="9" t="s">
        <v>8285</v>
      </c>
      <c r="S1240" s="9" t="s">
        <v>8323</v>
      </c>
      <c r="T1240" s="9" t="s">
        <v>8338</v>
      </c>
    </row>
    <row r="1241" spans="1:20" ht="28.8" x14ac:dyDescent="0.3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12">
        <f t="shared" si="78"/>
        <v>48188.962581018517</v>
      </c>
      <c r="L1241" s="12">
        <f t="shared" si="79"/>
        <v>48218.962581018517</v>
      </c>
      <c r="M1241" s="9" t="b">
        <v>0</v>
      </c>
      <c r="N1241" s="9">
        <v>0</v>
      </c>
      <c r="O1241" s="9" t="b">
        <v>0</v>
      </c>
      <c r="P1241" s="4">
        <f t="shared" si="76"/>
        <v>0</v>
      </c>
      <c r="Q1241" s="5" t="e">
        <f t="shared" si="77"/>
        <v>#DIV/0!</v>
      </c>
      <c r="R1241" s="9" t="s">
        <v>8285</v>
      </c>
      <c r="S1241" s="9" t="s">
        <v>8323</v>
      </c>
      <c r="T1241" s="9" t="s">
        <v>8338</v>
      </c>
    </row>
    <row r="1242" spans="1:20" ht="28.8" x14ac:dyDescent="0.3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12">
        <f t="shared" si="78"/>
        <v>48714.040011574078</v>
      </c>
      <c r="L1242" s="12">
        <f t="shared" si="79"/>
        <v>48772.910416666666</v>
      </c>
      <c r="M1242" s="9" t="b">
        <v>0</v>
      </c>
      <c r="N1242" s="9">
        <v>8</v>
      </c>
      <c r="O1242" s="9" t="b">
        <v>0</v>
      </c>
      <c r="P1242" s="4">
        <f t="shared" si="76"/>
        <v>3.0124999999999999E-2</v>
      </c>
      <c r="Q1242" s="5">
        <f t="shared" si="77"/>
        <v>30.125</v>
      </c>
      <c r="R1242" s="9" t="s">
        <v>8285</v>
      </c>
      <c r="S1242" s="9" t="s">
        <v>8323</v>
      </c>
      <c r="T1242" s="9" t="s">
        <v>8338</v>
      </c>
    </row>
    <row r="1243" spans="1:20" ht="43.2" x14ac:dyDescent="0.3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12">
        <f t="shared" si="78"/>
        <v>49228.837731481479</v>
      </c>
      <c r="L1243" s="12">
        <f t="shared" si="79"/>
        <v>49251.249305555553</v>
      </c>
      <c r="M1243" s="9" t="b">
        <v>0</v>
      </c>
      <c r="N1243" s="9">
        <v>34</v>
      </c>
      <c r="O1243" s="9" t="b">
        <v>0</v>
      </c>
      <c r="P1243" s="4">
        <f t="shared" si="76"/>
        <v>0.50739999999999996</v>
      </c>
      <c r="Q1243" s="5">
        <f t="shared" si="77"/>
        <v>74.617647058823536</v>
      </c>
      <c r="R1243" s="9" t="s">
        <v>8285</v>
      </c>
      <c r="S1243" s="9" t="s">
        <v>8323</v>
      </c>
      <c r="T1243" s="9" t="s">
        <v>8338</v>
      </c>
    </row>
    <row r="1244" spans="1:20" ht="43.2" x14ac:dyDescent="0.3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12">
        <f t="shared" si="78"/>
        <v>48087.165532407409</v>
      </c>
      <c r="L1244" s="12">
        <f t="shared" si="79"/>
        <v>48102.554166666669</v>
      </c>
      <c r="M1244" s="9" t="b">
        <v>0</v>
      </c>
      <c r="N1244" s="9">
        <v>1</v>
      </c>
      <c r="O1244" s="9" t="b">
        <v>0</v>
      </c>
      <c r="P1244" s="4">
        <f t="shared" si="76"/>
        <v>5.4884742041712408E-3</v>
      </c>
      <c r="Q1244" s="5">
        <f t="shared" si="77"/>
        <v>5</v>
      </c>
      <c r="R1244" s="9" t="s">
        <v>8285</v>
      </c>
      <c r="S1244" s="9" t="s">
        <v>8323</v>
      </c>
      <c r="T1244" s="9" t="s">
        <v>8338</v>
      </c>
    </row>
    <row r="1245" spans="1:20" ht="43.2" x14ac:dyDescent="0.3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12">
        <f t="shared" si="78"/>
        <v>47976.879293981481</v>
      </c>
      <c r="L1245" s="12">
        <f t="shared" si="79"/>
        <v>48037.875</v>
      </c>
      <c r="M1245" s="9" t="b">
        <v>0</v>
      </c>
      <c r="N1245" s="9">
        <v>38</v>
      </c>
      <c r="O1245" s="9" t="b">
        <v>0</v>
      </c>
      <c r="P1245" s="4">
        <f t="shared" si="76"/>
        <v>0.14091666666666666</v>
      </c>
      <c r="Q1245" s="5">
        <f t="shared" si="77"/>
        <v>44.5</v>
      </c>
      <c r="R1245" s="9" t="s">
        <v>8285</v>
      </c>
      <c r="S1245" s="9" t="s">
        <v>8323</v>
      </c>
      <c r="T1245" s="9" t="s">
        <v>8338</v>
      </c>
    </row>
    <row r="1246" spans="1:20" ht="43.2" x14ac:dyDescent="0.3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12">
        <f t="shared" si="78"/>
        <v>48660.825497685182</v>
      </c>
      <c r="L1246" s="12">
        <f t="shared" si="79"/>
        <v>48691.875</v>
      </c>
      <c r="M1246" s="9" t="b">
        <v>1</v>
      </c>
      <c r="N1246" s="9">
        <v>45</v>
      </c>
      <c r="O1246" s="9" t="b">
        <v>1</v>
      </c>
      <c r="P1246" s="4">
        <f t="shared" si="76"/>
        <v>1.038</v>
      </c>
      <c r="Q1246" s="5">
        <f t="shared" si="77"/>
        <v>46.133333333333333</v>
      </c>
      <c r="R1246" s="9" t="s">
        <v>8275</v>
      </c>
      <c r="S1246" s="9" t="s">
        <v>8323</v>
      </c>
      <c r="T1246" s="9" t="s">
        <v>8324</v>
      </c>
    </row>
    <row r="1247" spans="1:20" ht="43.2" x14ac:dyDescent="0.3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12">
        <f t="shared" si="78"/>
        <v>49079.599930555552</v>
      </c>
      <c r="L1247" s="12">
        <f t="shared" si="79"/>
        <v>49109.599930555552</v>
      </c>
      <c r="M1247" s="9" t="b">
        <v>1</v>
      </c>
      <c r="N1247" s="9">
        <v>17</v>
      </c>
      <c r="O1247" s="9" t="b">
        <v>1</v>
      </c>
      <c r="P1247" s="4">
        <f t="shared" si="76"/>
        <v>1.2024999999999999</v>
      </c>
      <c r="Q1247" s="5">
        <f t="shared" si="77"/>
        <v>141.47058823529412</v>
      </c>
      <c r="R1247" s="9" t="s">
        <v>8275</v>
      </c>
      <c r="S1247" s="9" t="s">
        <v>8323</v>
      </c>
      <c r="T1247" s="9" t="s">
        <v>8324</v>
      </c>
    </row>
    <row r="1248" spans="1:20" ht="43.2" x14ac:dyDescent="0.3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12">
        <f t="shared" si="78"/>
        <v>48143.043391203704</v>
      </c>
      <c r="L1248" s="12">
        <f t="shared" si="79"/>
        <v>48188.085057870368</v>
      </c>
      <c r="M1248" s="9" t="b">
        <v>1</v>
      </c>
      <c r="N1248" s="9">
        <v>31</v>
      </c>
      <c r="O1248" s="9" t="b">
        <v>1</v>
      </c>
      <c r="P1248" s="4">
        <f t="shared" si="76"/>
        <v>1.17</v>
      </c>
      <c r="Q1248" s="5">
        <f t="shared" si="77"/>
        <v>75.483870967741936</v>
      </c>
      <c r="R1248" s="9" t="s">
        <v>8275</v>
      </c>
      <c r="S1248" s="9" t="s">
        <v>8323</v>
      </c>
      <c r="T1248" s="9" t="s">
        <v>8324</v>
      </c>
    </row>
    <row r="1249" spans="1:20" ht="28.8" x14ac:dyDescent="0.3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12">
        <f t="shared" si="78"/>
        <v>48675.292303240742</v>
      </c>
      <c r="L1249" s="12">
        <f t="shared" si="79"/>
        <v>48705.292303240742</v>
      </c>
      <c r="M1249" s="9" t="b">
        <v>1</v>
      </c>
      <c r="N1249" s="9">
        <v>50</v>
      </c>
      <c r="O1249" s="9" t="b">
        <v>1</v>
      </c>
      <c r="P1249" s="4">
        <f t="shared" si="76"/>
        <v>1.2214285714285715</v>
      </c>
      <c r="Q1249" s="5">
        <f t="shared" si="77"/>
        <v>85.5</v>
      </c>
      <c r="R1249" s="9" t="s">
        <v>8275</v>
      </c>
      <c r="S1249" s="9" t="s">
        <v>8323</v>
      </c>
      <c r="T1249" s="9" t="s">
        <v>8324</v>
      </c>
    </row>
    <row r="1250" spans="1:20" ht="28.8" x14ac:dyDescent="0.3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12">
        <f t="shared" si="78"/>
        <v>49072.656863425924</v>
      </c>
      <c r="L1250" s="12">
        <f t="shared" si="79"/>
        <v>49108.290972222225</v>
      </c>
      <c r="M1250" s="9" t="b">
        <v>1</v>
      </c>
      <c r="N1250" s="9">
        <v>59</v>
      </c>
      <c r="O1250" s="9" t="b">
        <v>1</v>
      </c>
      <c r="P1250" s="4">
        <f t="shared" si="76"/>
        <v>1.5164</v>
      </c>
      <c r="Q1250" s="5">
        <f t="shared" si="77"/>
        <v>64.254237288135599</v>
      </c>
      <c r="R1250" s="9" t="s">
        <v>8275</v>
      </c>
      <c r="S1250" s="9" t="s">
        <v>8323</v>
      </c>
      <c r="T1250" s="9" t="s">
        <v>8324</v>
      </c>
    </row>
    <row r="1251" spans="1:20" ht="43.2" x14ac:dyDescent="0.3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12">
        <f t="shared" si="78"/>
        <v>48372.74086805556</v>
      </c>
      <c r="L1251" s="12">
        <f t="shared" si="79"/>
        <v>48402.74086805556</v>
      </c>
      <c r="M1251" s="9" t="b">
        <v>1</v>
      </c>
      <c r="N1251" s="9">
        <v>81</v>
      </c>
      <c r="O1251" s="9" t="b">
        <v>1</v>
      </c>
      <c r="P1251" s="4">
        <f t="shared" si="76"/>
        <v>1.0444</v>
      </c>
      <c r="Q1251" s="5">
        <f t="shared" si="77"/>
        <v>64.46913580246914</v>
      </c>
      <c r="R1251" s="9" t="s">
        <v>8275</v>
      </c>
      <c r="S1251" s="9" t="s">
        <v>8323</v>
      </c>
      <c r="T1251" s="9" t="s">
        <v>8324</v>
      </c>
    </row>
    <row r="1252" spans="1:20" ht="43.2" x14ac:dyDescent="0.3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12">
        <f t="shared" si="78"/>
        <v>49148.64271990741</v>
      </c>
      <c r="L1252" s="12">
        <f t="shared" si="79"/>
        <v>49193.64271990741</v>
      </c>
      <c r="M1252" s="9" t="b">
        <v>1</v>
      </c>
      <c r="N1252" s="9">
        <v>508</v>
      </c>
      <c r="O1252" s="9" t="b">
        <v>1</v>
      </c>
      <c r="P1252" s="4">
        <f t="shared" si="76"/>
        <v>2.0015333333333332</v>
      </c>
      <c r="Q1252" s="5">
        <f t="shared" si="77"/>
        <v>118.2007874015748</v>
      </c>
      <c r="R1252" s="9" t="s">
        <v>8275</v>
      </c>
      <c r="S1252" s="9" t="s">
        <v>8323</v>
      </c>
      <c r="T1252" s="9" t="s">
        <v>8324</v>
      </c>
    </row>
    <row r="1253" spans="1:20" ht="28.8" x14ac:dyDescent="0.3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12">
        <f t="shared" si="78"/>
        <v>48056.814432870371</v>
      </c>
      <c r="L1253" s="12">
        <f t="shared" si="79"/>
        <v>48116.814432870371</v>
      </c>
      <c r="M1253" s="9" t="b">
        <v>1</v>
      </c>
      <c r="N1253" s="9">
        <v>74</v>
      </c>
      <c r="O1253" s="9" t="b">
        <v>1</v>
      </c>
      <c r="P1253" s="4">
        <f t="shared" si="76"/>
        <v>1.018</v>
      </c>
      <c r="Q1253" s="5">
        <f t="shared" si="77"/>
        <v>82.540540540540547</v>
      </c>
      <c r="R1253" s="9" t="s">
        <v>8275</v>
      </c>
      <c r="S1253" s="9" t="s">
        <v>8323</v>
      </c>
      <c r="T1253" s="9" t="s">
        <v>8324</v>
      </c>
    </row>
    <row r="1254" spans="1:20" ht="43.2" x14ac:dyDescent="0.3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12">
        <f t="shared" si="78"/>
        <v>48848.988067129627</v>
      </c>
      <c r="L1254" s="12">
        <f t="shared" si="79"/>
        <v>48876.988067129627</v>
      </c>
      <c r="M1254" s="9" t="b">
        <v>1</v>
      </c>
      <c r="N1254" s="9">
        <v>141</v>
      </c>
      <c r="O1254" s="9" t="b">
        <v>1</v>
      </c>
      <c r="P1254" s="4">
        <f t="shared" si="76"/>
        <v>1.3765714285714286</v>
      </c>
      <c r="Q1254" s="5">
        <f t="shared" si="77"/>
        <v>34.170212765957444</v>
      </c>
      <c r="R1254" s="9" t="s">
        <v>8275</v>
      </c>
      <c r="S1254" s="9" t="s">
        <v>8323</v>
      </c>
      <c r="T1254" s="9" t="s">
        <v>8324</v>
      </c>
    </row>
    <row r="1255" spans="1:20" ht="43.2" x14ac:dyDescent="0.3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12">
        <f t="shared" si="78"/>
        <v>49160.783645833333</v>
      </c>
      <c r="L1255" s="12">
        <f t="shared" si="79"/>
        <v>49190.783645833333</v>
      </c>
      <c r="M1255" s="9" t="b">
        <v>1</v>
      </c>
      <c r="N1255" s="9">
        <v>711</v>
      </c>
      <c r="O1255" s="9" t="b">
        <v>1</v>
      </c>
      <c r="P1255" s="4">
        <f t="shared" si="76"/>
        <v>3038.3319999999999</v>
      </c>
      <c r="Q1255" s="5">
        <f t="shared" si="77"/>
        <v>42.73322081575246</v>
      </c>
      <c r="R1255" s="9" t="s">
        <v>8275</v>
      </c>
      <c r="S1255" s="9" t="s">
        <v>8323</v>
      </c>
      <c r="T1255" s="9" t="s">
        <v>8324</v>
      </c>
    </row>
    <row r="1256" spans="1:20" ht="43.2" x14ac:dyDescent="0.3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12">
        <f t="shared" si="78"/>
        <v>47792.621365740742</v>
      </c>
      <c r="L1256" s="12">
        <f t="shared" si="79"/>
        <v>47849.207638888889</v>
      </c>
      <c r="M1256" s="9" t="b">
        <v>1</v>
      </c>
      <c r="N1256" s="9">
        <v>141</v>
      </c>
      <c r="O1256" s="9" t="b">
        <v>1</v>
      </c>
      <c r="P1256" s="4">
        <f t="shared" si="76"/>
        <v>1.9885074626865671</v>
      </c>
      <c r="Q1256" s="5">
        <f t="shared" si="77"/>
        <v>94.489361702127653</v>
      </c>
      <c r="R1256" s="9" t="s">
        <v>8275</v>
      </c>
      <c r="S1256" s="9" t="s">
        <v>8323</v>
      </c>
      <c r="T1256" s="9" t="s">
        <v>8324</v>
      </c>
    </row>
    <row r="1257" spans="1:20" ht="43.2" x14ac:dyDescent="0.3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12">
        <f t="shared" si="78"/>
        <v>48884.845509259263</v>
      </c>
      <c r="L1257" s="12">
        <f t="shared" si="79"/>
        <v>48914.887175925927</v>
      </c>
      <c r="M1257" s="9" t="b">
        <v>1</v>
      </c>
      <c r="N1257" s="9">
        <v>109</v>
      </c>
      <c r="O1257" s="9" t="b">
        <v>1</v>
      </c>
      <c r="P1257" s="4">
        <f t="shared" si="76"/>
        <v>2.0236666666666667</v>
      </c>
      <c r="Q1257" s="5">
        <f t="shared" si="77"/>
        <v>55.697247706422019</v>
      </c>
      <c r="R1257" s="9" t="s">
        <v>8275</v>
      </c>
      <c r="S1257" s="9" t="s">
        <v>8323</v>
      </c>
      <c r="T1257" s="9" t="s">
        <v>8324</v>
      </c>
    </row>
    <row r="1258" spans="1:20" ht="43.2" x14ac:dyDescent="0.3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12">
        <f t="shared" si="78"/>
        <v>48226.919340277782</v>
      </c>
      <c r="L1258" s="12">
        <f t="shared" si="79"/>
        <v>48256.919340277782</v>
      </c>
      <c r="M1258" s="9" t="b">
        <v>1</v>
      </c>
      <c r="N1258" s="9">
        <v>361</v>
      </c>
      <c r="O1258" s="9" t="b">
        <v>1</v>
      </c>
      <c r="P1258" s="4">
        <f t="shared" si="76"/>
        <v>1.1796376666666666</v>
      </c>
      <c r="Q1258" s="5">
        <f t="shared" si="77"/>
        <v>98.030831024930734</v>
      </c>
      <c r="R1258" s="9" t="s">
        <v>8275</v>
      </c>
      <c r="S1258" s="9" t="s">
        <v>8323</v>
      </c>
      <c r="T1258" s="9" t="s">
        <v>8324</v>
      </c>
    </row>
    <row r="1259" spans="1:20" ht="43.2" x14ac:dyDescent="0.3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12">
        <f t="shared" si="78"/>
        <v>47892.085532407407</v>
      </c>
      <c r="L1259" s="12">
        <f t="shared" si="79"/>
        <v>47941.043865740743</v>
      </c>
      <c r="M1259" s="9" t="b">
        <v>1</v>
      </c>
      <c r="N1259" s="9">
        <v>176</v>
      </c>
      <c r="O1259" s="9" t="b">
        <v>1</v>
      </c>
      <c r="P1259" s="4">
        <f t="shared" si="76"/>
        <v>2.9472727272727273</v>
      </c>
      <c r="Q1259" s="5">
        <f t="shared" si="77"/>
        <v>92.102272727272734</v>
      </c>
      <c r="R1259" s="9" t="s">
        <v>8275</v>
      </c>
      <c r="S1259" s="9" t="s">
        <v>8323</v>
      </c>
      <c r="T1259" s="9" t="s">
        <v>8324</v>
      </c>
    </row>
    <row r="1260" spans="1:20" ht="43.2" x14ac:dyDescent="0.3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12">
        <f t="shared" si="78"/>
        <v>48792.611250000002</v>
      </c>
      <c r="L1260" s="12">
        <f t="shared" si="79"/>
        <v>48822.611250000002</v>
      </c>
      <c r="M1260" s="9" t="b">
        <v>1</v>
      </c>
      <c r="N1260" s="9">
        <v>670</v>
      </c>
      <c r="O1260" s="9" t="b">
        <v>1</v>
      </c>
      <c r="P1260" s="4">
        <f t="shared" si="76"/>
        <v>2.1314633333333335</v>
      </c>
      <c r="Q1260" s="5">
        <f t="shared" si="77"/>
        <v>38.175462686567165</v>
      </c>
      <c r="R1260" s="9" t="s">
        <v>8275</v>
      </c>
      <c r="S1260" s="9" t="s">
        <v>8323</v>
      </c>
      <c r="T1260" s="9" t="s">
        <v>8324</v>
      </c>
    </row>
    <row r="1261" spans="1:20" ht="28.8" x14ac:dyDescent="0.3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12">
        <f t="shared" si="78"/>
        <v>49071.970648148148</v>
      </c>
      <c r="L1261" s="12">
        <f t="shared" si="79"/>
        <v>49104.165972222225</v>
      </c>
      <c r="M1261" s="9" t="b">
        <v>1</v>
      </c>
      <c r="N1261" s="9">
        <v>96</v>
      </c>
      <c r="O1261" s="9" t="b">
        <v>1</v>
      </c>
      <c r="P1261" s="4">
        <f t="shared" si="76"/>
        <v>1.0424</v>
      </c>
      <c r="Q1261" s="5">
        <f t="shared" si="77"/>
        <v>27.145833333333332</v>
      </c>
      <c r="R1261" s="9" t="s">
        <v>8275</v>
      </c>
      <c r="S1261" s="9" t="s">
        <v>8323</v>
      </c>
      <c r="T1261" s="9" t="s">
        <v>8324</v>
      </c>
    </row>
    <row r="1262" spans="1:20" ht="43.2" x14ac:dyDescent="0.3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12">
        <f t="shared" si="78"/>
        <v>48971.842824074076</v>
      </c>
      <c r="L1262" s="12">
        <f t="shared" si="79"/>
        <v>49001.842824074076</v>
      </c>
      <c r="M1262" s="9" t="b">
        <v>1</v>
      </c>
      <c r="N1262" s="9">
        <v>74</v>
      </c>
      <c r="O1262" s="9" t="b">
        <v>1</v>
      </c>
      <c r="P1262" s="4">
        <f t="shared" si="76"/>
        <v>1.1366666666666667</v>
      </c>
      <c r="Q1262" s="5">
        <f t="shared" si="77"/>
        <v>50.689189189189186</v>
      </c>
      <c r="R1262" s="9" t="s">
        <v>8275</v>
      </c>
      <c r="S1262" s="9" t="s">
        <v>8323</v>
      </c>
      <c r="T1262" s="9" t="s">
        <v>8324</v>
      </c>
    </row>
    <row r="1263" spans="1:20" ht="28.8" x14ac:dyDescent="0.3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12">
        <f t="shared" si="78"/>
        <v>48943.342905092592</v>
      </c>
      <c r="L1263" s="12">
        <f t="shared" si="79"/>
        <v>48973.342905092592</v>
      </c>
      <c r="M1263" s="9" t="b">
        <v>1</v>
      </c>
      <c r="N1263" s="9">
        <v>52</v>
      </c>
      <c r="O1263" s="9" t="b">
        <v>1</v>
      </c>
      <c r="P1263" s="4">
        <f t="shared" si="76"/>
        <v>1.0125</v>
      </c>
      <c r="Q1263" s="5">
        <f t="shared" si="77"/>
        <v>38.942307692307693</v>
      </c>
      <c r="R1263" s="9" t="s">
        <v>8275</v>
      </c>
      <c r="S1263" s="9" t="s">
        <v>8323</v>
      </c>
      <c r="T1263" s="9" t="s">
        <v>8324</v>
      </c>
    </row>
    <row r="1264" spans="1:20" ht="43.2" x14ac:dyDescent="0.3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12">
        <f t="shared" si="78"/>
        <v>48961.762638888889</v>
      </c>
      <c r="L1264" s="12">
        <f t="shared" si="79"/>
        <v>48991.762638888889</v>
      </c>
      <c r="M1264" s="9" t="b">
        <v>1</v>
      </c>
      <c r="N1264" s="9">
        <v>105</v>
      </c>
      <c r="O1264" s="9" t="b">
        <v>1</v>
      </c>
      <c r="P1264" s="4">
        <f t="shared" si="76"/>
        <v>1.2541538461538462</v>
      </c>
      <c r="Q1264" s="5">
        <f t="shared" si="77"/>
        <v>77.638095238095232</v>
      </c>
      <c r="R1264" s="9" t="s">
        <v>8275</v>
      </c>
      <c r="S1264" s="9" t="s">
        <v>8323</v>
      </c>
      <c r="T1264" s="9" t="s">
        <v>8324</v>
      </c>
    </row>
    <row r="1265" spans="1:20" ht="28.8" x14ac:dyDescent="0.3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12">
        <f t="shared" si="78"/>
        <v>48997.084143518521</v>
      </c>
      <c r="L1265" s="12">
        <f t="shared" si="79"/>
        <v>49032.041666666664</v>
      </c>
      <c r="M1265" s="9" t="b">
        <v>1</v>
      </c>
      <c r="N1265" s="9">
        <v>41</v>
      </c>
      <c r="O1265" s="9" t="b">
        <v>1</v>
      </c>
      <c r="P1265" s="4">
        <f t="shared" si="76"/>
        <v>1.19</v>
      </c>
      <c r="Q1265" s="5">
        <f t="shared" si="77"/>
        <v>43.536585365853661</v>
      </c>
      <c r="R1265" s="9" t="s">
        <v>8275</v>
      </c>
      <c r="S1265" s="9" t="s">
        <v>8323</v>
      </c>
      <c r="T1265" s="9" t="s">
        <v>8324</v>
      </c>
    </row>
    <row r="1266" spans="1:20" ht="43.2" x14ac:dyDescent="0.3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12">
        <f t="shared" si="78"/>
        <v>48852.662997685184</v>
      </c>
      <c r="L1266" s="12">
        <f t="shared" si="79"/>
        <v>48881.662997685184</v>
      </c>
      <c r="M1266" s="9" t="b">
        <v>1</v>
      </c>
      <c r="N1266" s="9">
        <v>34</v>
      </c>
      <c r="O1266" s="9" t="b">
        <v>1</v>
      </c>
      <c r="P1266" s="4">
        <f t="shared" si="76"/>
        <v>1.6646153846153846</v>
      </c>
      <c r="Q1266" s="5">
        <f t="shared" si="77"/>
        <v>31.823529411764707</v>
      </c>
      <c r="R1266" s="9" t="s">
        <v>8275</v>
      </c>
      <c r="S1266" s="9" t="s">
        <v>8323</v>
      </c>
      <c r="T1266" s="9" t="s">
        <v>8324</v>
      </c>
    </row>
    <row r="1267" spans="1:20" ht="57.6" x14ac:dyDescent="0.3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12">
        <f t="shared" si="78"/>
        <v>47770.655266203699</v>
      </c>
      <c r="L1267" s="12">
        <f t="shared" si="79"/>
        <v>47817.655266203699</v>
      </c>
      <c r="M1267" s="9" t="b">
        <v>1</v>
      </c>
      <c r="N1267" s="9">
        <v>66</v>
      </c>
      <c r="O1267" s="9" t="b">
        <v>1</v>
      </c>
      <c r="P1267" s="4">
        <f t="shared" si="76"/>
        <v>1.1914771428571429</v>
      </c>
      <c r="Q1267" s="5">
        <f t="shared" si="77"/>
        <v>63.184393939393942</v>
      </c>
      <c r="R1267" s="9" t="s">
        <v>8275</v>
      </c>
      <c r="S1267" s="9" t="s">
        <v>8323</v>
      </c>
      <c r="T1267" s="9" t="s">
        <v>8324</v>
      </c>
    </row>
    <row r="1268" spans="1:20" ht="28.8" x14ac:dyDescent="0.3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12">
        <f t="shared" si="78"/>
        <v>48925.87667824074</v>
      </c>
      <c r="L1268" s="12">
        <f t="shared" si="79"/>
        <v>48955.87667824074</v>
      </c>
      <c r="M1268" s="9" t="b">
        <v>1</v>
      </c>
      <c r="N1268" s="9">
        <v>50</v>
      </c>
      <c r="O1268" s="9" t="b">
        <v>1</v>
      </c>
      <c r="P1268" s="4">
        <f t="shared" si="76"/>
        <v>1.0047368421052632</v>
      </c>
      <c r="Q1268" s="5">
        <f t="shared" si="77"/>
        <v>190.9</v>
      </c>
      <c r="R1268" s="9" t="s">
        <v>8275</v>
      </c>
      <c r="S1268" s="9" t="s">
        <v>8323</v>
      </c>
      <c r="T1268" s="9" t="s">
        <v>8324</v>
      </c>
    </row>
    <row r="1269" spans="1:20" ht="43.2" x14ac:dyDescent="0.3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12">
        <f t="shared" si="78"/>
        <v>48754.585162037038</v>
      </c>
      <c r="L1269" s="12">
        <f t="shared" si="79"/>
        <v>48784.585162037038</v>
      </c>
      <c r="M1269" s="9" t="b">
        <v>1</v>
      </c>
      <c r="N1269" s="9">
        <v>159</v>
      </c>
      <c r="O1269" s="9" t="b">
        <v>1</v>
      </c>
      <c r="P1269" s="4">
        <f t="shared" si="76"/>
        <v>1.018</v>
      </c>
      <c r="Q1269" s="5">
        <f t="shared" si="77"/>
        <v>140.85534591194968</v>
      </c>
      <c r="R1269" s="9" t="s">
        <v>8275</v>
      </c>
      <c r="S1269" s="9" t="s">
        <v>8323</v>
      </c>
      <c r="T1269" s="9" t="s">
        <v>8324</v>
      </c>
    </row>
    <row r="1270" spans="1:20" ht="28.8" x14ac:dyDescent="0.3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12">
        <f t="shared" si="78"/>
        <v>48812.845451388886</v>
      </c>
      <c r="L1270" s="12">
        <f t="shared" si="79"/>
        <v>48842.845451388886</v>
      </c>
      <c r="M1270" s="9" t="b">
        <v>1</v>
      </c>
      <c r="N1270" s="9">
        <v>182</v>
      </c>
      <c r="O1270" s="9" t="b">
        <v>1</v>
      </c>
      <c r="P1270" s="4">
        <f t="shared" si="76"/>
        <v>1.1666666666666667</v>
      </c>
      <c r="Q1270" s="5">
        <f t="shared" si="77"/>
        <v>76.92307692307692</v>
      </c>
      <c r="R1270" s="9" t="s">
        <v>8275</v>
      </c>
      <c r="S1270" s="9" t="s">
        <v>8323</v>
      </c>
      <c r="T1270" s="9" t="s">
        <v>8324</v>
      </c>
    </row>
    <row r="1271" spans="1:20" ht="43.2" x14ac:dyDescent="0.3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12">
        <f t="shared" si="78"/>
        <v>49750.823055555549</v>
      </c>
      <c r="L1271" s="12">
        <f t="shared" si="79"/>
        <v>49781</v>
      </c>
      <c r="M1271" s="9" t="b">
        <v>1</v>
      </c>
      <c r="N1271" s="9">
        <v>206</v>
      </c>
      <c r="O1271" s="9" t="b">
        <v>1</v>
      </c>
      <c r="P1271" s="4">
        <f t="shared" si="76"/>
        <v>1.0864893617021276</v>
      </c>
      <c r="Q1271" s="5">
        <f t="shared" si="77"/>
        <v>99.15533980582525</v>
      </c>
      <c r="R1271" s="9" t="s">
        <v>8275</v>
      </c>
      <c r="S1271" s="9" t="s">
        <v>8323</v>
      </c>
      <c r="T1271" s="9" t="s">
        <v>8324</v>
      </c>
    </row>
    <row r="1272" spans="1:20" ht="28.8" x14ac:dyDescent="0.3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12">
        <f t="shared" si="78"/>
        <v>48238.856967592597</v>
      </c>
      <c r="L1272" s="12">
        <f t="shared" si="79"/>
        <v>48298.815300925926</v>
      </c>
      <c r="M1272" s="9" t="b">
        <v>1</v>
      </c>
      <c r="N1272" s="9">
        <v>169</v>
      </c>
      <c r="O1272" s="9" t="b">
        <v>1</v>
      </c>
      <c r="P1272" s="4">
        <f t="shared" si="76"/>
        <v>1.1472</v>
      </c>
      <c r="Q1272" s="5">
        <f t="shared" si="77"/>
        <v>67.881656804733723</v>
      </c>
      <c r="R1272" s="9" t="s">
        <v>8275</v>
      </c>
      <c r="S1272" s="9" t="s">
        <v>8323</v>
      </c>
      <c r="T1272" s="9" t="s">
        <v>8324</v>
      </c>
    </row>
    <row r="1273" spans="1:20" ht="43.2" x14ac:dyDescent="0.3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12">
        <f t="shared" si="78"/>
        <v>48866.683553240742</v>
      </c>
      <c r="L1273" s="12">
        <f t="shared" si="79"/>
        <v>48896.725219907406</v>
      </c>
      <c r="M1273" s="9" t="b">
        <v>1</v>
      </c>
      <c r="N1273" s="9">
        <v>31</v>
      </c>
      <c r="O1273" s="9" t="b">
        <v>1</v>
      </c>
      <c r="P1273" s="4">
        <f t="shared" si="76"/>
        <v>1.018</v>
      </c>
      <c r="Q1273" s="5">
        <f t="shared" si="77"/>
        <v>246.29032258064515</v>
      </c>
      <c r="R1273" s="9" t="s">
        <v>8275</v>
      </c>
      <c r="S1273" s="9" t="s">
        <v>8323</v>
      </c>
      <c r="T1273" s="9" t="s">
        <v>8324</v>
      </c>
    </row>
    <row r="1274" spans="1:20" ht="57.6" x14ac:dyDescent="0.3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12">
        <f t="shared" si="78"/>
        <v>47579.745127314818</v>
      </c>
      <c r="L1274" s="12">
        <f t="shared" si="79"/>
        <v>47649.166666666664</v>
      </c>
      <c r="M1274" s="9" t="b">
        <v>1</v>
      </c>
      <c r="N1274" s="9">
        <v>28</v>
      </c>
      <c r="O1274" s="9" t="b">
        <v>1</v>
      </c>
      <c r="P1274" s="4">
        <f t="shared" si="76"/>
        <v>1.06</v>
      </c>
      <c r="Q1274" s="5">
        <f t="shared" si="77"/>
        <v>189.28571428571428</v>
      </c>
      <c r="R1274" s="9" t="s">
        <v>8275</v>
      </c>
      <c r="S1274" s="9" t="s">
        <v>8323</v>
      </c>
      <c r="T1274" s="9" t="s">
        <v>8324</v>
      </c>
    </row>
    <row r="1275" spans="1:20" ht="28.8" x14ac:dyDescent="0.3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12">
        <f t="shared" si="78"/>
        <v>49157.730219907404</v>
      </c>
      <c r="L1275" s="12">
        <f t="shared" si="79"/>
        <v>49187.730219907404</v>
      </c>
      <c r="M1275" s="9" t="b">
        <v>1</v>
      </c>
      <c r="N1275" s="9">
        <v>54</v>
      </c>
      <c r="O1275" s="9" t="b">
        <v>1</v>
      </c>
      <c r="P1275" s="4">
        <f t="shared" si="76"/>
        <v>1.0349999999999999</v>
      </c>
      <c r="Q1275" s="5">
        <f t="shared" si="77"/>
        <v>76.666666666666671</v>
      </c>
      <c r="R1275" s="9" t="s">
        <v>8275</v>
      </c>
      <c r="S1275" s="9" t="s">
        <v>8323</v>
      </c>
      <c r="T1275" s="9" t="s">
        <v>8324</v>
      </c>
    </row>
    <row r="1276" spans="1:20" ht="43.2" x14ac:dyDescent="0.3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12">
        <f t="shared" si="78"/>
        <v>48421.690104166664</v>
      </c>
      <c r="L1276" s="12">
        <f t="shared" si="79"/>
        <v>48456.690104166664</v>
      </c>
      <c r="M1276" s="9" t="b">
        <v>1</v>
      </c>
      <c r="N1276" s="9">
        <v>467</v>
      </c>
      <c r="O1276" s="9" t="b">
        <v>1</v>
      </c>
      <c r="P1276" s="4">
        <f t="shared" si="76"/>
        <v>1.5497535999999998</v>
      </c>
      <c r="Q1276" s="5">
        <f t="shared" si="77"/>
        <v>82.963254817987149</v>
      </c>
      <c r="R1276" s="9" t="s">
        <v>8275</v>
      </c>
      <c r="S1276" s="9" t="s">
        <v>8323</v>
      </c>
      <c r="T1276" s="9" t="s">
        <v>8324</v>
      </c>
    </row>
    <row r="1277" spans="1:20" ht="43.2" x14ac:dyDescent="0.3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12">
        <f t="shared" si="78"/>
        <v>48763.867905092593</v>
      </c>
      <c r="L1277" s="12">
        <f t="shared" si="79"/>
        <v>48798.867905092593</v>
      </c>
      <c r="M1277" s="9" t="b">
        <v>1</v>
      </c>
      <c r="N1277" s="9">
        <v>389</v>
      </c>
      <c r="O1277" s="9" t="b">
        <v>1</v>
      </c>
      <c r="P1277" s="4">
        <f t="shared" si="76"/>
        <v>1.6214066666666667</v>
      </c>
      <c r="Q1277" s="5">
        <f t="shared" si="77"/>
        <v>62.522107969151669</v>
      </c>
      <c r="R1277" s="9" t="s">
        <v>8275</v>
      </c>
      <c r="S1277" s="9" t="s">
        <v>8323</v>
      </c>
      <c r="T1277" s="9" t="s">
        <v>8324</v>
      </c>
    </row>
    <row r="1278" spans="1:20" ht="28.8" x14ac:dyDescent="0.3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12">
        <f t="shared" si="78"/>
        <v>47312.704247685186</v>
      </c>
      <c r="L1278" s="12">
        <f t="shared" si="79"/>
        <v>47362.166666666664</v>
      </c>
      <c r="M1278" s="9" t="b">
        <v>1</v>
      </c>
      <c r="N1278" s="9">
        <v>68</v>
      </c>
      <c r="O1278" s="9" t="b">
        <v>1</v>
      </c>
      <c r="P1278" s="4">
        <f t="shared" si="76"/>
        <v>1.0442100000000001</v>
      </c>
      <c r="Q1278" s="5">
        <f t="shared" si="77"/>
        <v>46.06808823529412</v>
      </c>
      <c r="R1278" s="9" t="s">
        <v>8275</v>
      </c>
      <c r="S1278" s="9" t="s">
        <v>8323</v>
      </c>
      <c r="T1278" s="9" t="s">
        <v>8324</v>
      </c>
    </row>
    <row r="1279" spans="1:20" ht="43.2" x14ac:dyDescent="0.3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12">
        <f t="shared" si="78"/>
        <v>48426.561886574076</v>
      </c>
      <c r="L1279" s="12">
        <f t="shared" si="79"/>
        <v>48461.561886574076</v>
      </c>
      <c r="M1279" s="9" t="b">
        <v>1</v>
      </c>
      <c r="N1279" s="9">
        <v>413</v>
      </c>
      <c r="O1279" s="9" t="b">
        <v>1</v>
      </c>
      <c r="P1279" s="4">
        <f t="shared" si="76"/>
        <v>1.0612433333333333</v>
      </c>
      <c r="Q1279" s="5">
        <f t="shared" si="77"/>
        <v>38.543946731234868</v>
      </c>
      <c r="R1279" s="9" t="s">
        <v>8275</v>
      </c>
      <c r="S1279" s="9" t="s">
        <v>8323</v>
      </c>
      <c r="T1279" s="9" t="s">
        <v>8324</v>
      </c>
    </row>
    <row r="1280" spans="1:20" ht="43.2" x14ac:dyDescent="0.3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12">
        <f t="shared" si="78"/>
        <v>49091.555162037039</v>
      </c>
      <c r="L1280" s="12">
        <f t="shared" si="79"/>
        <v>49120.083333333336</v>
      </c>
      <c r="M1280" s="9" t="b">
        <v>1</v>
      </c>
      <c r="N1280" s="9">
        <v>190</v>
      </c>
      <c r="O1280" s="9" t="b">
        <v>1</v>
      </c>
      <c r="P1280" s="4">
        <f t="shared" si="76"/>
        <v>1.5493846153846154</v>
      </c>
      <c r="Q1280" s="5">
        <f t="shared" si="77"/>
        <v>53.005263157894738</v>
      </c>
      <c r="R1280" s="9" t="s">
        <v>8275</v>
      </c>
      <c r="S1280" s="9" t="s">
        <v>8323</v>
      </c>
      <c r="T1280" s="9" t="s">
        <v>8324</v>
      </c>
    </row>
    <row r="1281" spans="1:20" ht="43.2" x14ac:dyDescent="0.3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12">
        <f t="shared" si="78"/>
        <v>48987.099189814813</v>
      </c>
      <c r="L1281" s="12">
        <f t="shared" si="79"/>
        <v>49027.057523148149</v>
      </c>
      <c r="M1281" s="9" t="b">
        <v>1</v>
      </c>
      <c r="N1281" s="9">
        <v>189</v>
      </c>
      <c r="O1281" s="9" t="b">
        <v>1</v>
      </c>
      <c r="P1281" s="4">
        <f t="shared" si="76"/>
        <v>1.1077157238734421</v>
      </c>
      <c r="Q1281" s="5">
        <f t="shared" si="77"/>
        <v>73.355396825396824</v>
      </c>
      <c r="R1281" s="9" t="s">
        <v>8275</v>
      </c>
      <c r="S1281" s="9" t="s">
        <v>8323</v>
      </c>
      <c r="T1281" s="9" t="s">
        <v>8324</v>
      </c>
    </row>
    <row r="1282" spans="1:20" ht="43.2" x14ac:dyDescent="0.3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12">
        <f t="shared" si="78"/>
        <v>47818.757569444446</v>
      </c>
      <c r="L1282" s="12">
        <f t="shared" si="79"/>
        <v>47908.757569444446</v>
      </c>
      <c r="M1282" s="9" t="b">
        <v>1</v>
      </c>
      <c r="N1282" s="9">
        <v>130</v>
      </c>
      <c r="O1282" s="9" t="b">
        <v>1</v>
      </c>
      <c r="P1282" s="4">
        <f t="shared" ref="P1282:P1345" si="80">E1282/D1282</f>
        <v>1.1091186666666666</v>
      </c>
      <c r="Q1282" s="5">
        <f t="shared" ref="Q1282:Q1345" si="81">E1282/N1282</f>
        <v>127.97523076923076</v>
      </c>
      <c r="R1282" s="9" t="s">
        <v>8275</v>
      </c>
      <c r="S1282" s="9" t="s">
        <v>8323</v>
      </c>
      <c r="T1282" s="9" t="s">
        <v>8324</v>
      </c>
    </row>
    <row r="1283" spans="1:20" ht="43.2" x14ac:dyDescent="0.3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12">
        <f t="shared" ref="K1283:K1346" si="82">(((J1283/60)/60)/24)+DATE(1990,1,1)</f>
        <v>48768.743472222224</v>
      </c>
      <c r="L1283" s="12">
        <f t="shared" ref="L1283:L1346" si="83">(((I1283/60)/60)/24)+DATE(1990,1,1)</f>
        <v>48788.743472222224</v>
      </c>
      <c r="M1283" s="9" t="b">
        <v>1</v>
      </c>
      <c r="N1283" s="9">
        <v>74</v>
      </c>
      <c r="O1283" s="9" t="b">
        <v>1</v>
      </c>
      <c r="P1283" s="4">
        <f t="shared" si="80"/>
        <v>1.1071428571428572</v>
      </c>
      <c r="Q1283" s="5">
        <f t="shared" si="81"/>
        <v>104.72972972972973</v>
      </c>
      <c r="R1283" s="9" t="s">
        <v>8275</v>
      </c>
      <c r="S1283" s="9" t="s">
        <v>8323</v>
      </c>
      <c r="T1283" s="9" t="s">
        <v>8324</v>
      </c>
    </row>
    <row r="1284" spans="1:20" ht="43.2" x14ac:dyDescent="0.3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12">
        <f t="shared" si="82"/>
        <v>48891.475173611114</v>
      </c>
      <c r="L1284" s="12">
        <f t="shared" si="83"/>
        <v>48922.207638888889</v>
      </c>
      <c r="M1284" s="9" t="b">
        <v>1</v>
      </c>
      <c r="N1284" s="9">
        <v>274</v>
      </c>
      <c r="O1284" s="9" t="b">
        <v>1</v>
      </c>
      <c r="P1284" s="4">
        <f t="shared" si="80"/>
        <v>1.2361333333333333</v>
      </c>
      <c r="Q1284" s="5">
        <f t="shared" si="81"/>
        <v>67.671532846715323</v>
      </c>
      <c r="R1284" s="9" t="s">
        <v>8275</v>
      </c>
      <c r="S1284" s="9" t="s">
        <v>8323</v>
      </c>
      <c r="T1284" s="9" t="s">
        <v>8324</v>
      </c>
    </row>
    <row r="1285" spans="1:20" ht="43.2" x14ac:dyDescent="0.3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12">
        <f t="shared" si="82"/>
        <v>48625.717465277776</v>
      </c>
      <c r="L1285" s="12">
        <f t="shared" si="83"/>
        <v>48649.166666666664</v>
      </c>
      <c r="M1285" s="9" t="b">
        <v>1</v>
      </c>
      <c r="N1285" s="9">
        <v>22</v>
      </c>
      <c r="O1285" s="9" t="b">
        <v>1</v>
      </c>
      <c r="P1285" s="4">
        <f t="shared" si="80"/>
        <v>2.1105</v>
      </c>
      <c r="Q1285" s="5">
        <f t="shared" si="81"/>
        <v>95.931818181818187</v>
      </c>
      <c r="R1285" s="9" t="s">
        <v>8275</v>
      </c>
      <c r="S1285" s="9" t="s">
        <v>8323</v>
      </c>
      <c r="T1285" s="9" t="s">
        <v>8324</v>
      </c>
    </row>
    <row r="1286" spans="1:20" ht="43.2" x14ac:dyDescent="0.3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12">
        <f t="shared" si="82"/>
        <v>50017.23474537037</v>
      </c>
      <c r="L1286" s="12">
        <f t="shared" si="83"/>
        <v>50040.707638888889</v>
      </c>
      <c r="M1286" s="9" t="b">
        <v>0</v>
      </c>
      <c r="N1286" s="9">
        <v>31</v>
      </c>
      <c r="O1286" s="9" t="b">
        <v>1</v>
      </c>
      <c r="P1286" s="4">
        <f t="shared" si="80"/>
        <v>1.01</v>
      </c>
      <c r="Q1286" s="5">
        <f t="shared" si="81"/>
        <v>65.161290322580641</v>
      </c>
      <c r="R1286" s="9" t="s">
        <v>8270</v>
      </c>
      <c r="S1286" s="9" t="s">
        <v>8315</v>
      </c>
      <c r="T1286" s="9" t="s">
        <v>8316</v>
      </c>
    </row>
    <row r="1287" spans="1:20" ht="43.2" x14ac:dyDescent="0.3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12">
        <f t="shared" si="82"/>
        <v>49465.583043981482</v>
      </c>
      <c r="L1287" s="12">
        <f t="shared" si="83"/>
        <v>49480.583043981482</v>
      </c>
      <c r="M1287" s="9" t="b">
        <v>0</v>
      </c>
      <c r="N1287" s="9">
        <v>63</v>
      </c>
      <c r="O1287" s="9" t="b">
        <v>1</v>
      </c>
      <c r="P1287" s="4">
        <f t="shared" si="80"/>
        <v>1.0165</v>
      </c>
      <c r="Q1287" s="5">
        <f t="shared" si="81"/>
        <v>32.269841269841272</v>
      </c>
      <c r="R1287" s="9" t="s">
        <v>8270</v>
      </c>
      <c r="S1287" s="9" t="s">
        <v>8315</v>
      </c>
      <c r="T1287" s="9" t="s">
        <v>8316</v>
      </c>
    </row>
    <row r="1288" spans="1:20" ht="43.2" x14ac:dyDescent="0.3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12">
        <f t="shared" si="82"/>
        <v>49344.384571759263</v>
      </c>
      <c r="L1288" s="12">
        <f t="shared" si="83"/>
        <v>49357.583333333328</v>
      </c>
      <c r="M1288" s="9" t="b">
        <v>0</v>
      </c>
      <c r="N1288" s="9">
        <v>20</v>
      </c>
      <c r="O1288" s="9" t="b">
        <v>1</v>
      </c>
      <c r="P1288" s="4">
        <f t="shared" si="80"/>
        <v>1.0833333333333333</v>
      </c>
      <c r="Q1288" s="5">
        <f t="shared" si="81"/>
        <v>81.25</v>
      </c>
      <c r="R1288" s="9" t="s">
        <v>8270</v>
      </c>
      <c r="S1288" s="9" t="s">
        <v>8315</v>
      </c>
      <c r="T1288" s="9" t="s">
        <v>8316</v>
      </c>
    </row>
    <row r="1289" spans="1:20" ht="57.6" x14ac:dyDescent="0.3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12">
        <f t="shared" si="82"/>
        <v>49412.621018518519</v>
      </c>
      <c r="L1289" s="12">
        <f t="shared" si="83"/>
        <v>49472.621018518519</v>
      </c>
      <c r="M1289" s="9" t="b">
        <v>0</v>
      </c>
      <c r="N1289" s="9">
        <v>25</v>
      </c>
      <c r="O1289" s="9" t="b">
        <v>1</v>
      </c>
      <c r="P1289" s="4">
        <f t="shared" si="80"/>
        <v>2.42</v>
      </c>
      <c r="Q1289" s="5">
        <f t="shared" si="81"/>
        <v>24.2</v>
      </c>
      <c r="R1289" s="9" t="s">
        <v>8270</v>
      </c>
      <c r="S1289" s="9" t="s">
        <v>8315</v>
      </c>
      <c r="T1289" s="9" t="s">
        <v>8316</v>
      </c>
    </row>
    <row r="1290" spans="1:20" ht="43.2" x14ac:dyDescent="0.3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12">
        <f t="shared" si="82"/>
        <v>49866.154664351852</v>
      </c>
      <c r="L1290" s="12">
        <f t="shared" si="83"/>
        <v>49897.166666666672</v>
      </c>
      <c r="M1290" s="9" t="b">
        <v>0</v>
      </c>
      <c r="N1290" s="9">
        <v>61</v>
      </c>
      <c r="O1290" s="9" t="b">
        <v>1</v>
      </c>
      <c r="P1290" s="4">
        <f t="shared" si="80"/>
        <v>1.0044999999999999</v>
      </c>
      <c r="Q1290" s="5">
        <f t="shared" si="81"/>
        <v>65.868852459016395</v>
      </c>
      <c r="R1290" s="9" t="s">
        <v>8270</v>
      </c>
      <c r="S1290" s="9" t="s">
        <v>8315</v>
      </c>
      <c r="T1290" s="9" t="s">
        <v>8316</v>
      </c>
    </row>
    <row r="1291" spans="1:20" ht="43.2" x14ac:dyDescent="0.3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12">
        <f t="shared" si="82"/>
        <v>50014.134780092587</v>
      </c>
      <c r="L1291" s="12">
        <f t="shared" si="83"/>
        <v>50044.134780092587</v>
      </c>
      <c r="M1291" s="9" t="b">
        <v>0</v>
      </c>
      <c r="N1291" s="9">
        <v>52</v>
      </c>
      <c r="O1291" s="9" t="b">
        <v>1</v>
      </c>
      <c r="P1291" s="4">
        <f t="shared" si="80"/>
        <v>1.2506666666666666</v>
      </c>
      <c r="Q1291" s="5">
        <f t="shared" si="81"/>
        <v>36.07692307692308</v>
      </c>
      <c r="R1291" s="9" t="s">
        <v>8270</v>
      </c>
      <c r="S1291" s="9" t="s">
        <v>8315</v>
      </c>
      <c r="T1291" s="9" t="s">
        <v>8316</v>
      </c>
    </row>
    <row r="1292" spans="1:20" ht="28.8" x14ac:dyDescent="0.3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12">
        <f t="shared" si="82"/>
        <v>49391.614942129629</v>
      </c>
      <c r="L1292" s="12">
        <f t="shared" si="83"/>
        <v>49422.290972222225</v>
      </c>
      <c r="M1292" s="9" t="b">
        <v>0</v>
      </c>
      <c r="N1292" s="9">
        <v>86</v>
      </c>
      <c r="O1292" s="9" t="b">
        <v>1</v>
      </c>
      <c r="P1292" s="4">
        <f t="shared" si="80"/>
        <v>1.0857142857142856</v>
      </c>
      <c r="Q1292" s="5">
        <f t="shared" si="81"/>
        <v>44.186046511627907</v>
      </c>
      <c r="R1292" s="9" t="s">
        <v>8270</v>
      </c>
      <c r="S1292" s="9" t="s">
        <v>8315</v>
      </c>
      <c r="T1292" s="9" t="s">
        <v>8316</v>
      </c>
    </row>
    <row r="1293" spans="1:20" ht="43.2" x14ac:dyDescent="0.3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12">
        <f t="shared" si="82"/>
        <v>49369.652673611112</v>
      </c>
      <c r="L1293" s="12">
        <f t="shared" si="83"/>
        <v>49406.291666666672</v>
      </c>
      <c r="M1293" s="9" t="b">
        <v>0</v>
      </c>
      <c r="N1293" s="9">
        <v>42</v>
      </c>
      <c r="O1293" s="9" t="b">
        <v>1</v>
      </c>
      <c r="P1293" s="4">
        <f t="shared" si="80"/>
        <v>1.4570000000000001</v>
      </c>
      <c r="Q1293" s="5">
        <f t="shared" si="81"/>
        <v>104.07142857142857</v>
      </c>
      <c r="R1293" s="9" t="s">
        <v>8270</v>
      </c>
      <c r="S1293" s="9" t="s">
        <v>8315</v>
      </c>
      <c r="T1293" s="9" t="s">
        <v>8316</v>
      </c>
    </row>
    <row r="1294" spans="1:20" ht="43.2" x14ac:dyDescent="0.3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12">
        <f t="shared" si="82"/>
        <v>49561.764212962968</v>
      </c>
      <c r="L1294" s="12">
        <f t="shared" si="83"/>
        <v>49588.957638888889</v>
      </c>
      <c r="M1294" s="9" t="b">
        <v>0</v>
      </c>
      <c r="N1294" s="9">
        <v>52</v>
      </c>
      <c r="O1294" s="9" t="b">
        <v>1</v>
      </c>
      <c r="P1294" s="4">
        <f t="shared" si="80"/>
        <v>1.1000000000000001</v>
      </c>
      <c r="Q1294" s="5">
        <f t="shared" si="81"/>
        <v>35.96153846153846</v>
      </c>
      <c r="R1294" s="9" t="s">
        <v>8270</v>
      </c>
      <c r="S1294" s="9" t="s">
        <v>8315</v>
      </c>
      <c r="T1294" s="9" t="s">
        <v>8316</v>
      </c>
    </row>
    <row r="1295" spans="1:20" ht="43.2" x14ac:dyDescent="0.3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12">
        <f t="shared" si="82"/>
        <v>49597.701053240744</v>
      </c>
      <c r="L1295" s="12">
        <f t="shared" si="83"/>
        <v>49627.742719907401</v>
      </c>
      <c r="M1295" s="9" t="b">
        <v>0</v>
      </c>
      <c r="N1295" s="9">
        <v>120</v>
      </c>
      <c r="O1295" s="9" t="b">
        <v>1</v>
      </c>
      <c r="P1295" s="4">
        <f t="shared" si="80"/>
        <v>1.0223333333333333</v>
      </c>
      <c r="Q1295" s="5">
        <f t="shared" si="81"/>
        <v>127.79166666666667</v>
      </c>
      <c r="R1295" s="9" t="s">
        <v>8270</v>
      </c>
      <c r="S1295" s="9" t="s">
        <v>8315</v>
      </c>
      <c r="T1295" s="9" t="s">
        <v>8316</v>
      </c>
    </row>
    <row r="1296" spans="1:20" ht="43.2" x14ac:dyDescent="0.3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12">
        <f t="shared" si="82"/>
        <v>49583.453668981485</v>
      </c>
      <c r="L1296" s="12">
        <f t="shared" si="83"/>
        <v>49601.458333333328</v>
      </c>
      <c r="M1296" s="9" t="b">
        <v>0</v>
      </c>
      <c r="N1296" s="9">
        <v>22</v>
      </c>
      <c r="O1296" s="9" t="b">
        <v>1</v>
      </c>
      <c r="P1296" s="4">
        <f t="shared" si="80"/>
        <v>1.22</v>
      </c>
      <c r="Q1296" s="5">
        <f t="shared" si="81"/>
        <v>27.727272727272727</v>
      </c>
      <c r="R1296" s="9" t="s">
        <v>8270</v>
      </c>
      <c r="S1296" s="9" t="s">
        <v>8315</v>
      </c>
      <c r="T1296" s="9" t="s">
        <v>8316</v>
      </c>
    </row>
    <row r="1297" spans="1:20" ht="43.2" x14ac:dyDescent="0.3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12">
        <f t="shared" si="82"/>
        <v>49489.572881944448</v>
      </c>
      <c r="L1297" s="12">
        <f t="shared" si="83"/>
        <v>49519.708333333328</v>
      </c>
      <c r="M1297" s="9" t="b">
        <v>0</v>
      </c>
      <c r="N1297" s="9">
        <v>64</v>
      </c>
      <c r="O1297" s="9" t="b">
        <v>1</v>
      </c>
      <c r="P1297" s="4">
        <f t="shared" si="80"/>
        <v>1.0196000000000001</v>
      </c>
      <c r="Q1297" s="5">
        <f t="shared" si="81"/>
        <v>39.828125</v>
      </c>
      <c r="R1297" s="9" t="s">
        <v>8270</v>
      </c>
      <c r="S1297" s="9" t="s">
        <v>8315</v>
      </c>
      <c r="T1297" s="9" t="s">
        <v>8316</v>
      </c>
    </row>
    <row r="1298" spans="1:20" ht="43.2" x14ac:dyDescent="0.3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12">
        <f t="shared" si="82"/>
        <v>49728.050613425927</v>
      </c>
      <c r="L1298" s="12">
        <f t="shared" si="83"/>
        <v>49748.008946759262</v>
      </c>
      <c r="M1298" s="9" t="b">
        <v>0</v>
      </c>
      <c r="N1298" s="9">
        <v>23</v>
      </c>
      <c r="O1298" s="9" t="b">
        <v>1</v>
      </c>
      <c r="P1298" s="4">
        <f t="shared" si="80"/>
        <v>1.411764705882353</v>
      </c>
      <c r="Q1298" s="5">
        <f t="shared" si="81"/>
        <v>52.173913043478258</v>
      </c>
      <c r="R1298" s="9" t="s">
        <v>8270</v>
      </c>
      <c r="S1298" s="9" t="s">
        <v>8315</v>
      </c>
      <c r="T1298" s="9" t="s">
        <v>8316</v>
      </c>
    </row>
    <row r="1299" spans="1:20" ht="43.2" x14ac:dyDescent="0.3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12">
        <f t="shared" si="82"/>
        <v>49766.747199074074</v>
      </c>
      <c r="L1299" s="12">
        <f t="shared" si="83"/>
        <v>49796.747199074074</v>
      </c>
      <c r="M1299" s="9" t="b">
        <v>0</v>
      </c>
      <c r="N1299" s="9">
        <v>238</v>
      </c>
      <c r="O1299" s="9" t="b">
        <v>1</v>
      </c>
      <c r="P1299" s="4">
        <f t="shared" si="80"/>
        <v>1.0952500000000001</v>
      </c>
      <c r="Q1299" s="5">
        <f t="shared" si="81"/>
        <v>92.037815126050418</v>
      </c>
      <c r="R1299" s="9" t="s">
        <v>8270</v>
      </c>
      <c r="S1299" s="9" t="s">
        <v>8315</v>
      </c>
      <c r="T1299" s="9" t="s">
        <v>8316</v>
      </c>
    </row>
    <row r="1300" spans="1:20" ht="43.2" x14ac:dyDescent="0.3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12">
        <f t="shared" si="82"/>
        <v>49763.680925925932</v>
      </c>
      <c r="L1300" s="12">
        <f t="shared" si="83"/>
        <v>49793.680925925932</v>
      </c>
      <c r="M1300" s="9" t="b">
        <v>0</v>
      </c>
      <c r="N1300" s="9">
        <v>33</v>
      </c>
      <c r="O1300" s="9" t="b">
        <v>1</v>
      </c>
      <c r="P1300" s="4">
        <f t="shared" si="80"/>
        <v>1.0465</v>
      </c>
      <c r="Q1300" s="5">
        <f t="shared" si="81"/>
        <v>63.424242424242422</v>
      </c>
      <c r="R1300" s="9" t="s">
        <v>8270</v>
      </c>
      <c r="S1300" s="9" t="s">
        <v>8315</v>
      </c>
      <c r="T1300" s="9" t="s">
        <v>8316</v>
      </c>
    </row>
    <row r="1301" spans="1:20" ht="43.2" x14ac:dyDescent="0.3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12">
        <f t="shared" si="82"/>
        <v>49474.814340277779</v>
      </c>
      <c r="L1301" s="12">
        <f t="shared" si="83"/>
        <v>49504.814340277779</v>
      </c>
      <c r="M1301" s="9" t="b">
        <v>0</v>
      </c>
      <c r="N1301" s="9">
        <v>32</v>
      </c>
      <c r="O1301" s="9" t="b">
        <v>1</v>
      </c>
      <c r="P1301" s="4">
        <f t="shared" si="80"/>
        <v>1.24</v>
      </c>
      <c r="Q1301" s="5">
        <f t="shared" si="81"/>
        <v>135.625</v>
      </c>
      <c r="R1301" s="9" t="s">
        <v>8270</v>
      </c>
      <c r="S1301" s="9" t="s">
        <v>8315</v>
      </c>
      <c r="T1301" s="9" t="s">
        <v>8316</v>
      </c>
    </row>
    <row r="1302" spans="1:20" ht="43.2" x14ac:dyDescent="0.3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12">
        <f t="shared" si="82"/>
        <v>49788.675208333334</v>
      </c>
      <c r="L1302" s="12">
        <f t="shared" si="83"/>
        <v>49827.789583333331</v>
      </c>
      <c r="M1302" s="9" t="b">
        <v>0</v>
      </c>
      <c r="N1302" s="9">
        <v>24</v>
      </c>
      <c r="O1302" s="9" t="b">
        <v>1</v>
      </c>
      <c r="P1302" s="4">
        <f t="shared" si="80"/>
        <v>1.35</v>
      </c>
      <c r="Q1302" s="5">
        <f t="shared" si="81"/>
        <v>168.75</v>
      </c>
      <c r="R1302" s="9" t="s">
        <v>8270</v>
      </c>
      <c r="S1302" s="9" t="s">
        <v>8315</v>
      </c>
      <c r="T1302" s="9" t="s">
        <v>8316</v>
      </c>
    </row>
    <row r="1303" spans="1:20" ht="43.2" x14ac:dyDescent="0.3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12">
        <f t="shared" si="82"/>
        <v>49500.749745370369</v>
      </c>
      <c r="L1303" s="12">
        <f t="shared" si="83"/>
        <v>49511.125</v>
      </c>
      <c r="M1303" s="9" t="b">
        <v>0</v>
      </c>
      <c r="N1303" s="9">
        <v>29</v>
      </c>
      <c r="O1303" s="9" t="b">
        <v>1</v>
      </c>
      <c r="P1303" s="4">
        <f t="shared" si="80"/>
        <v>1.0275000000000001</v>
      </c>
      <c r="Q1303" s="5">
        <f t="shared" si="81"/>
        <v>70.862068965517238</v>
      </c>
      <c r="R1303" s="9" t="s">
        <v>8270</v>
      </c>
      <c r="S1303" s="9" t="s">
        <v>8315</v>
      </c>
      <c r="T1303" s="9" t="s">
        <v>8316</v>
      </c>
    </row>
    <row r="1304" spans="1:20" ht="43.2" x14ac:dyDescent="0.3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12">
        <f t="shared" si="82"/>
        <v>49980.057997685188</v>
      </c>
      <c r="L1304" s="12">
        <f t="shared" si="83"/>
        <v>50010.099664351852</v>
      </c>
      <c r="M1304" s="9" t="b">
        <v>0</v>
      </c>
      <c r="N1304" s="9">
        <v>50</v>
      </c>
      <c r="O1304" s="9" t="b">
        <v>1</v>
      </c>
      <c r="P1304" s="4">
        <f t="shared" si="80"/>
        <v>1</v>
      </c>
      <c r="Q1304" s="5">
        <f t="shared" si="81"/>
        <v>50</v>
      </c>
      <c r="R1304" s="9" t="s">
        <v>8270</v>
      </c>
      <c r="S1304" s="9" t="s">
        <v>8315</v>
      </c>
      <c r="T1304" s="9" t="s">
        <v>8316</v>
      </c>
    </row>
    <row r="1305" spans="1:20" ht="28.8" x14ac:dyDescent="0.3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12">
        <f t="shared" si="82"/>
        <v>49871.441203703704</v>
      </c>
      <c r="L1305" s="12">
        <f t="shared" si="83"/>
        <v>49887.458333333328</v>
      </c>
      <c r="M1305" s="9" t="b">
        <v>0</v>
      </c>
      <c r="N1305" s="9">
        <v>108</v>
      </c>
      <c r="O1305" s="9" t="b">
        <v>1</v>
      </c>
      <c r="P1305" s="4">
        <f t="shared" si="80"/>
        <v>1.3026085714285716</v>
      </c>
      <c r="Q1305" s="5">
        <f t="shared" si="81"/>
        <v>42.214166666666671</v>
      </c>
      <c r="R1305" s="9" t="s">
        <v>8270</v>
      </c>
      <c r="S1305" s="9" t="s">
        <v>8315</v>
      </c>
      <c r="T1305" s="9" t="s">
        <v>8316</v>
      </c>
    </row>
    <row r="1306" spans="1:20" ht="43.2" x14ac:dyDescent="0.3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12">
        <f t="shared" si="82"/>
        <v>50052.194502314815</v>
      </c>
      <c r="L1306" s="12">
        <f t="shared" si="83"/>
        <v>50112.152835648143</v>
      </c>
      <c r="M1306" s="9" t="b">
        <v>0</v>
      </c>
      <c r="N1306" s="9">
        <v>104</v>
      </c>
      <c r="O1306" s="9" t="b">
        <v>0</v>
      </c>
      <c r="P1306" s="4">
        <f t="shared" si="80"/>
        <v>0.39627499999999999</v>
      </c>
      <c r="Q1306" s="5">
        <f t="shared" si="81"/>
        <v>152.41346153846155</v>
      </c>
      <c r="R1306" s="9" t="s">
        <v>8272</v>
      </c>
      <c r="S1306" s="9" t="s">
        <v>8317</v>
      </c>
      <c r="T1306" s="9" t="s">
        <v>8319</v>
      </c>
    </row>
    <row r="1307" spans="1:20" ht="43.2" x14ac:dyDescent="0.3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12">
        <f t="shared" si="82"/>
        <v>49848.665601851855</v>
      </c>
      <c r="L1307" s="12">
        <f t="shared" si="83"/>
        <v>49877.729166666672</v>
      </c>
      <c r="M1307" s="9" t="b">
        <v>0</v>
      </c>
      <c r="N1307" s="9">
        <v>86</v>
      </c>
      <c r="O1307" s="9" t="b">
        <v>0</v>
      </c>
      <c r="P1307" s="4">
        <f t="shared" si="80"/>
        <v>0.25976666666666665</v>
      </c>
      <c r="Q1307" s="5">
        <f t="shared" si="81"/>
        <v>90.616279069767444</v>
      </c>
      <c r="R1307" s="9" t="s">
        <v>8272</v>
      </c>
      <c r="S1307" s="9" t="s">
        <v>8317</v>
      </c>
      <c r="T1307" s="9" t="s">
        <v>8319</v>
      </c>
    </row>
    <row r="1308" spans="1:20" ht="57.6" x14ac:dyDescent="0.3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12">
        <f t="shared" si="82"/>
        <v>49252.457569444443</v>
      </c>
      <c r="L1308" s="12">
        <f t="shared" si="83"/>
        <v>49282.457569444443</v>
      </c>
      <c r="M1308" s="9" t="b">
        <v>0</v>
      </c>
      <c r="N1308" s="9">
        <v>356</v>
      </c>
      <c r="O1308" s="9" t="b">
        <v>0</v>
      </c>
      <c r="P1308" s="4">
        <f t="shared" si="80"/>
        <v>0.65246363636363636</v>
      </c>
      <c r="Q1308" s="5">
        <f t="shared" si="81"/>
        <v>201.60393258426967</v>
      </c>
      <c r="R1308" s="9" t="s">
        <v>8272</v>
      </c>
      <c r="S1308" s="9" t="s">
        <v>8317</v>
      </c>
      <c r="T1308" s="9" t="s">
        <v>8319</v>
      </c>
    </row>
    <row r="1309" spans="1:20" ht="28.8" x14ac:dyDescent="0.3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12">
        <f t="shared" si="82"/>
        <v>49692.503229166665</v>
      </c>
      <c r="L1309" s="12">
        <f t="shared" si="83"/>
        <v>49722.503229166665</v>
      </c>
      <c r="M1309" s="9" t="b">
        <v>0</v>
      </c>
      <c r="N1309" s="9">
        <v>45</v>
      </c>
      <c r="O1309" s="9" t="b">
        <v>0</v>
      </c>
      <c r="P1309" s="4">
        <f t="shared" si="80"/>
        <v>0.11514000000000001</v>
      </c>
      <c r="Q1309" s="5">
        <f t="shared" si="81"/>
        <v>127.93333333333334</v>
      </c>
      <c r="R1309" s="9" t="s">
        <v>8272</v>
      </c>
      <c r="S1309" s="9" t="s">
        <v>8317</v>
      </c>
      <c r="T1309" s="9" t="s">
        <v>8319</v>
      </c>
    </row>
    <row r="1310" spans="1:20" ht="28.8" x14ac:dyDescent="0.3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12">
        <f t="shared" si="82"/>
        <v>49916.613564814819</v>
      </c>
      <c r="L1310" s="12">
        <f t="shared" si="83"/>
        <v>49956.613564814819</v>
      </c>
      <c r="M1310" s="9" t="b">
        <v>0</v>
      </c>
      <c r="N1310" s="9">
        <v>38</v>
      </c>
      <c r="O1310" s="9" t="b">
        <v>0</v>
      </c>
      <c r="P1310" s="4">
        <f t="shared" si="80"/>
        <v>0.11360000000000001</v>
      </c>
      <c r="Q1310" s="5">
        <f t="shared" si="81"/>
        <v>29.894736842105264</v>
      </c>
      <c r="R1310" s="9" t="s">
        <v>8272</v>
      </c>
      <c r="S1310" s="9" t="s">
        <v>8317</v>
      </c>
      <c r="T1310" s="9" t="s">
        <v>8319</v>
      </c>
    </row>
    <row r="1311" spans="1:20" ht="43.2" x14ac:dyDescent="0.3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12">
        <f t="shared" si="82"/>
        <v>49562.882731481484</v>
      </c>
      <c r="L1311" s="12">
        <f t="shared" si="83"/>
        <v>49597.882731481484</v>
      </c>
      <c r="M1311" s="9" t="b">
        <v>0</v>
      </c>
      <c r="N1311" s="9">
        <v>35</v>
      </c>
      <c r="O1311" s="9" t="b">
        <v>0</v>
      </c>
      <c r="P1311" s="4">
        <f t="shared" si="80"/>
        <v>1.1199130434782609</v>
      </c>
      <c r="Q1311" s="5">
        <f t="shared" si="81"/>
        <v>367.97142857142859</v>
      </c>
      <c r="R1311" s="9" t="s">
        <v>8272</v>
      </c>
      <c r="S1311" s="9" t="s">
        <v>8317</v>
      </c>
      <c r="T1311" s="9" t="s">
        <v>8319</v>
      </c>
    </row>
    <row r="1312" spans="1:20" ht="43.2" x14ac:dyDescent="0.3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12">
        <f t="shared" si="82"/>
        <v>49861.667245370365</v>
      </c>
      <c r="L1312" s="12">
        <f t="shared" si="83"/>
        <v>49906.667245370365</v>
      </c>
      <c r="M1312" s="9" t="b">
        <v>0</v>
      </c>
      <c r="N1312" s="9">
        <v>24</v>
      </c>
      <c r="O1312" s="9" t="b">
        <v>0</v>
      </c>
      <c r="P1312" s="4">
        <f t="shared" si="80"/>
        <v>0.155</v>
      </c>
      <c r="Q1312" s="5">
        <f t="shared" si="81"/>
        <v>129.16666666666666</v>
      </c>
      <c r="R1312" s="9" t="s">
        <v>8272</v>
      </c>
      <c r="S1312" s="9" t="s">
        <v>8317</v>
      </c>
      <c r="T1312" s="9" t="s">
        <v>8319</v>
      </c>
    </row>
    <row r="1313" spans="1:20" ht="43.2" x14ac:dyDescent="0.3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12">
        <f t="shared" si="82"/>
        <v>49974.802303240736</v>
      </c>
      <c r="L1313" s="12">
        <f t="shared" si="83"/>
        <v>50009.843969907408</v>
      </c>
      <c r="M1313" s="9" t="b">
        <v>0</v>
      </c>
      <c r="N1313" s="9">
        <v>100</v>
      </c>
      <c r="O1313" s="9" t="b">
        <v>0</v>
      </c>
      <c r="P1313" s="4">
        <f t="shared" si="80"/>
        <v>0.32028000000000001</v>
      </c>
      <c r="Q1313" s="5">
        <f t="shared" si="81"/>
        <v>800.7</v>
      </c>
      <c r="R1313" s="9" t="s">
        <v>8272</v>
      </c>
      <c r="S1313" s="9" t="s">
        <v>8317</v>
      </c>
      <c r="T1313" s="9" t="s">
        <v>8319</v>
      </c>
    </row>
    <row r="1314" spans="1:20" ht="43.2" x14ac:dyDescent="0.3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12">
        <f t="shared" si="82"/>
        <v>49387.702800925923</v>
      </c>
      <c r="L1314" s="12">
        <f t="shared" si="83"/>
        <v>49417.702800925923</v>
      </c>
      <c r="M1314" s="9" t="b">
        <v>0</v>
      </c>
      <c r="N1314" s="9">
        <v>1</v>
      </c>
      <c r="O1314" s="9" t="b">
        <v>0</v>
      </c>
      <c r="P1314" s="4">
        <f t="shared" si="80"/>
        <v>6.0869565217391303E-3</v>
      </c>
      <c r="Q1314" s="5">
        <f t="shared" si="81"/>
        <v>28</v>
      </c>
      <c r="R1314" s="9" t="s">
        <v>8272</v>
      </c>
      <c r="S1314" s="9" t="s">
        <v>8317</v>
      </c>
      <c r="T1314" s="9" t="s">
        <v>8319</v>
      </c>
    </row>
    <row r="1315" spans="1:20" ht="43.2" x14ac:dyDescent="0.3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12">
        <f t="shared" si="82"/>
        <v>49707.709652777776</v>
      </c>
      <c r="L1315" s="12">
        <f t="shared" si="83"/>
        <v>49737.709652777776</v>
      </c>
      <c r="M1315" s="9" t="b">
        <v>0</v>
      </c>
      <c r="N1315" s="9">
        <v>122</v>
      </c>
      <c r="O1315" s="9" t="b">
        <v>0</v>
      </c>
      <c r="P1315" s="4">
        <f t="shared" si="80"/>
        <v>0.31114999999999998</v>
      </c>
      <c r="Q1315" s="5">
        <f t="shared" si="81"/>
        <v>102.01639344262296</v>
      </c>
      <c r="R1315" s="9" t="s">
        <v>8272</v>
      </c>
      <c r="S1315" s="9" t="s">
        <v>8317</v>
      </c>
      <c r="T1315" s="9" t="s">
        <v>8319</v>
      </c>
    </row>
    <row r="1316" spans="1:20" ht="43.2" x14ac:dyDescent="0.3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12">
        <f t="shared" si="82"/>
        <v>49909.669675925921</v>
      </c>
      <c r="L1316" s="12">
        <f t="shared" si="83"/>
        <v>49969.669675925921</v>
      </c>
      <c r="M1316" s="9" t="b">
        <v>0</v>
      </c>
      <c r="N1316" s="9">
        <v>11</v>
      </c>
      <c r="O1316" s="9" t="b">
        <v>0</v>
      </c>
      <c r="P1316" s="4">
        <f t="shared" si="80"/>
        <v>1.1266666666666666E-2</v>
      </c>
      <c r="Q1316" s="5">
        <f t="shared" si="81"/>
        <v>184.36363636363637</v>
      </c>
      <c r="R1316" s="9" t="s">
        <v>8272</v>
      </c>
      <c r="S1316" s="9" t="s">
        <v>8317</v>
      </c>
      <c r="T1316" s="9" t="s">
        <v>8319</v>
      </c>
    </row>
    <row r="1317" spans="1:20" ht="28.8" x14ac:dyDescent="0.3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12">
        <f t="shared" si="82"/>
        <v>49583.498240740737</v>
      </c>
      <c r="L1317" s="12">
        <f t="shared" si="83"/>
        <v>49619.041666666672</v>
      </c>
      <c r="M1317" s="9" t="b">
        <v>0</v>
      </c>
      <c r="N1317" s="9">
        <v>248</v>
      </c>
      <c r="O1317" s="9" t="b">
        <v>0</v>
      </c>
      <c r="P1317" s="4">
        <f t="shared" si="80"/>
        <v>0.40404000000000001</v>
      </c>
      <c r="Q1317" s="5">
        <f t="shared" si="81"/>
        <v>162.91935483870967</v>
      </c>
      <c r="R1317" s="9" t="s">
        <v>8272</v>
      </c>
      <c r="S1317" s="9" t="s">
        <v>8317</v>
      </c>
      <c r="T1317" s="9" t="s">
        <v>8319</v>
      </c>
    </row>
    <row r="1318" spans="1:20" ht="43.2" x14ac:dyDescent="0.3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12">
        <f t="shared" si="82"/>
        <v>49698.961909722217</v>
      </c>
      <c r="L1318" s="12">
        <f t="shared" si="83"/>
        <v>49733.961909722217</v>
      </c>
      <c r="M1318" s="9" t="b">
        <v>0</v>
      </c>
      <c r="N1318" s="9">
        <v>1</v>
      </c>
      <c r="O1318" s="9" t="b">
        <v>0</v>
      </c>
      <c r="P1318" s="4">
        <f t="shared" si="80"/>
        <v>1.3333333333333333E-5</v>
      </c>
      <c r="Q1318" s="5">
        <f t="shared" si="81"/>
        <v>1</v>
      </c>
      <c r="R1318" s="9" t="s">
        <v>8272</v>
      </c>
      <c r="S1318" s="9" t="s">
        <v>8317</v>
      </c>
      <c r="T1318" s="9" t="s">
        <v>8319</v>
      </c>
    </row>
    <row r="1319" spans="1:20" ht="43.2" x14ac:dyDescent="0.3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12">
        <f t="shared" si="82"/>
        <v>49825.235486111109</v>
      </c>
      <c r="L1319" s="12">
        <f t="shared" si="83"/>
        <v>49877.583333333328</v>
      </c>
      <c r="M1319" s="9" t="b">
        <v>0</v>
      </c>
      <c r="N1319" s="9">
        <v>19</v>
      </c>
      <c r="O1319" s="9" t="b">
        <v>0</v>
      </c>
      <c r="P1319" s="4">
        <f t="shared" si="80"/>
        <v>5.7334999999999997E-2</v>
      </c>
      <c r="Q1319" s="5">
        <f t="shared" si="81"/>
        <v>603.52631578947364</v>
      </c>
      <c r="R1319" s="9" t="s">
        <v>8272</v>
      </c>
      <c r="S1319" s="9" t="s">
        <v>8317</v>
      </c>
      <c r="T1319" s="9" t="s">
        <v>8319</v>
      </c>
    </row>
    <row r="1320" spans="1:20" ht="43.2" x14ac:dyDescent="0.3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12">
        <f t="shared" si="82"/>
        <v>49290.043657407412</v>
      </c>
      <c r="L1320" s="12">
        <f t="shared" si="83"/>
        <v>49320.043657407412</v>
      </c>
      <c r="M1320" s="9" t="b">
        <v>0</v>
      </c>
      <c r="N1320" s="9">
        <v>135</v>
      </c>
      <c r="O1320" s="9" t="b">
        <v>0</v>
      </c>
      <c r="P1320" s="4">
        <f t="shared" si="80"/>
        <v>0.15325</v>
      </c>
      <c r="Q1320" s="5">
        <f t="shared" si="81"/>
        <v>45.407407407407405</v>
      </c>
      <c r="R1320" s="9" t="s">
        <v>8272</v>
      </c>
      <c r="S1320" s="9" t="s">
        <v>8317</v>
      </c>
      <c r="T1320" s="9" t="s">
        <v>8319</v>
      </c>
    </row>
    <row r="1321" spans="1:20" ht="43.2" x14ac:dyDescent="0.3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12">
        <f t="shared" si="82"/>
        <v>49121.812094907407</v>
      </c>
      <c r="L1321" s="12">
        <f t="shared" si="83"/>
        <v>49136.666666666664</v>
      </c>
      <c r="M1321" s="9" t="b">
        <v>0</v>
      </c>
      <c r="N1321" s="9">
        <v>9</v>
      </c>
      <c r="O1321" s="9" t="b">
        <v>0</v>
      </c>
      <c r="P1321" s="4">
        <f t="shared" si="80"/>
        <v>0.15103448275862069</v>
      </c>
      <c r="Q1321" s="5">
        <f t="shared" si="81"/>
        <v>97.333333333333329</v>
      </c>
      <c r="R1321" s="9" t="s">
        <v>8272</v>
      </c>
      <c r="S1321" s="9" t="s">
        <v>8317</v>
      </c>
      <c r="T1321" s="9" t="s">
        <v>8319</v>
      </c>
    </row>
    <row r="1322" spans="1:20" ht="43.2" x14ac:dyDescent="0.3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12">
        <f t="shared" si="82"/>
        <v>50010.690347222218</v>
      </c>
      <c r="L1322" s="12">
        <f t="shared" si="83"/>
        <v>50039.958333333328</v>
      </c>
      <c r="M1322" s="9" t="b">
        <v>0</v>
      </c>
      <c r="N1322" s="9">
        <v>3</v>
      </c>
      <c r="O1322" s="9" t="b">
        <v>0</v>
      </c>
      <c r="P1322" s="4">
        <f t="shared" si="80"/>
        <v>5.0299999999999997E-3</v>
      </c>
      <c r="Q1322" s="5">
        <f t="shared" si="81"/>
        <v>167.66666666666666</v>
      </c>
      <c r="R1322" s="9" t="s">
        <v>8272</v>
      </c>
      <c r="S1322" s="9" t="s">
        <v>8317</v>
      </c>
      <c r="T1322" s="9" t="s">
        <v>8319</v>
      </c>
    </row>
    <row r="1323" spans="1:20" ht="43.2" x14ac:dyDescent="0.3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12">
        <f t="shared" si="82"/>
        <v>50002.74927083333</v>
      </c>
      <c r="L1323" s="12">
        <f t="shared" si="83"/>
        <v>50032.74927083333</v>
      </c>
      <c r="M1323" s="9" t="b">
        <v>0</v>
      </c>
      <c r="N1323" s="9">
        <v>7</v>
      </c>
      <c r="O1323" s="9" t="b">
        <v>0</v>
      </c>
      <c r="P1323" s="4">
        <f t="shared" si="80"/>
        <v>1.3028138528138528E-2</v>
      </c>
      <c r="Q1323" s="5">
        <f t="shared" si="81"/>
        <v>859.85714285714289</v>
      </c>
      <c r="R1323" s="9" t="s">
        <v>8272</v>
      </c>
      <c r="S1323" s="9" t="s">
        <v>8317</v>
      </c>
      <c r="T1323" s="9" t="s">
        <v>8319</v>
      </c>
    </row>
    <row r="1324" spans="1:20" ht="43.2" x14ac:dyDescent="0.3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12">
        <f t="shared" si="82"/>
        <v>49420.656539351854</v>
      </c>
      <c r="L1324" s="12">
        <f t="shared" si="83"/>
        <v>49450.656539351854</v>
      </c>
      <c r="M1324" s="9" t="b">
        <v>0</v>
      </c>
      <c r="N1324" s="9">
        <v>4</v>
      </c>
      <c r="O1324" s="9" t="b">
        <v>0</v>
      </c>
      <c r="P1324" s="4">
        <f t="shared" si="80"/>
        <v>3.0285714285714286E-3</v>
      </c>
      <c r="Q1324" s="5">
        <f t="shared" si="81"/>
        <v>26.5</v>
      </c>
      <c r="R1324" s="9" t="s">
        <v>8272</v>
      </c>
      <c r="S1324" s="9" t="s">
        <v>8317</v>
      </c>
      <c r="T1324" s="9" t="s">
        <v>8319</v>
      </c>
    </row>
    <row r="1325" spans="1:20" ht="43.2" x14ac:dyDescent="0.3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12">
        <f t="shared" si="82"/>
        <v>49756.698449074072</v>
      </c>
      <c r="L1325" s="12">
        <f t="shared" si="83"/>
        <v>49791.288194444445</v>
      </c>
      <c r="M1325" s="9" t="b">
        <v>0</v>
      </c>
      <c r="N1325" s="9">
        <v>44</v>
      </c>
      <c r="O1325" s="9" t="b">
        <v>0</v>
      </c>
      <c r="P1325" s="4">
        <f t="shared" si="80"/>
        <v>8.8800000000000004E-2</v>
      </c>
      <c r="Q1325" s="5">
        <f t="shared" si="81"/>
        <v>30.272727272727273</v>
      </c>
      <c r="R1325" s="9" t="s">
        <v>8272</v>
      </c>
      <c r="S1325" s="9" t="s">
        <v>8317</v>
      </c>
      <c r="T1325" s="9" t="s">
        <v>8319</v>
      </c>
    </row>
    <row r="1326" spans="1:20" ht="43.2" x14ac:dyDescent="0.3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12">
        <f t="shared" si="82"/>
        <v>49931.633703703701</v>
      </c>
      <c r="L1326" s="12">
        <f t="shared" si="83"/>
        <v>49961.633703703701</v>
      </c>
      <c r="M1326" s="9" t="b">
        <v>0</v>
      </c>
      <c r="N1326" s="9">
        <v>90</v>
      </c>
      <c r="O1326" s="9" t="b">
        <v>0</v>
      </c>
      <c r="P1326" s="4">
        <f t="shared" si="80"/>
        <v>9.8400000000000001E-2</v>
      </c>
      <c r="Q1326" s="5">
        <f t="shared" si="81"/>
        <v>54.666666666666664</v>
      </c>
      <c r="R1326" s="9" t="s">
        <v>8272</v>
      </c>
      <c r="S1326" s="9" t="s">
        <v>8317</v>
      </c>
      <c r="T1326" s="9" t="s">
        <v>8319</v>
      </c>
    </row>
    <row r="1327" spans="1:20" ht="43.2" x14ac:dyDescent="0.3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12">
        <f t="shared" si="82"/>
        <v>50009.086053240739</v>
      </c>
      <c r="L1327" s="12">
        <f t="shared" si="83"/>
        <v>50039.086053240739</v>
      </c>
      <c r="M1327" s="9" t="b">
        <v>0</v>
      </c>
      <c r="N1327" s="9">
        <v>8</v>
      </c>
      <c r="O1327" s="9" t="b">
        <v>0</v>
      </c>
      <c r="P1327" s="4">
        <f t="shared" si="80"/>
        <v>2.4299999999999999E-2</v>
      </c>
      <c r="Q1327" s="5">
        <f t="shared" si="81"/>
        <v>60.75</v>
      </c>
      <c r="R1327" s="9" t="s">
        <v>8272</v>
      </c>
      <c r="S1327" s="9" t="s">
        <v>8317</v>
      </c>
      <c r="T1327" s="9" t="s">
        <v>8319</v>
      </c>
    </row>
    <row r="1328" spans="1:20" ht="43.2" x14ac:dyDescent="0.3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12">
        <f t="shared" si="82"/>
        <v>49279.791990740734</v>
      </c>
      <c r="L1328" s="12">
        <f t="shared" si="83"/>
        <v>49324.791990740734</v>
      </c>
      <c r="M1328" s="9" t="b">
        <v>0</v>
      </c>
      <c r="N1328" s="9">
        <v>11</v>
      </c>
      <c r="O1328" s="9" t="b">
        <v>0</v>
      </c>
      <c r="P1328" s="4">
        <f t="shared" si="80"/>
        <v>1.1299999999999999E-2</v>
      </c>
      <c r="Q1328" s="5">
        <f t="shared" si="81"/>
        <v>102.72727272727273</v>
      </c>
      <c r="R1328" s="9" t="s">
        <v>8272</v>
      </c>
      <c r="S1328" s="9" t="s">
        <v>8317</v>
      </c>
      <c r="T1328" s="9" t="s">
        <v>8319</v>
      </c>
    </row>
    <row r="1329" spans="1:20" ht="43.2" x14ac:dyDescent="0.3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12">
        <f t="shared" si="82"/>
        <v>49428.678645833337</v>
      </c>
      <c r="L1329" s="12">
        <f t="shared" si="83"/>
        <v>49458.678645833337</v>
      </c>
      <c r="M1329" s="9" t="b">
        <v>0</v>
      </c>
      <c r="N1329" s="9">
        <v>41</v>
      </c>
      <c r="O1329" s="9" t="b">
        <v>0</v>
      </c>
      <c r="P1329" s="4">
        <f t="shared" si="80"/>
        <v>3.5520833333333335E-2</v>
      </c>
      <c r="Q1329" s="5">
        <f t="shared" si="81"/>
        <v>41.585365853658537</v>
      </c>
      <c r="R1329" s="9" t="s">
        <v>8272</v>
      </c>
      <c r="S1329" s="9" t="s">
        <v>8317</v>
      </c>
      <c r="T1329" s="9" t="s">
        <v>8319</v>
      </c>
    </row>
    <row r="1330" spans="1:20" ht="43.2" x14ac:dyDescent="0.3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12">
        <f t="shared" si="82"/>
        <v>49917.642754629633</v>
      </c>
      <c r="L1330" s="12">
        <f t="shared" si="83"/>
        <v>49962.642754629633</v>
      </c>
      <c r="M1330" s="9" t="b">
        <v>0</v>
      </c>
      <c r="N1330" s="9">
        <v>15</v>
      </c>
      <c r="O1330" s="9" t="b">
        <v>0</v>
      </c>
      <c r="P1330" s="4">
        <f t="shared" si="80"/>
        <v>2.3306666666666667E-2</v>
      </c>
      <c r="Q1330" s="5">
        <f t="shared" si="81"/>
        <v>116.53333333333333</v>
      </c>
      <c r="R1330" s="9" t="s">
        <v>8272</v>
      </c>
      <c r="S1330" s="9" t="s">
        <v>8317</v>
      </c>
      <c r="T1330" s="9" t="s">
        <v>8319</v>
      </c>
    </row>
    <row r="1331" spans="1:20" ht="43.2" x14ac:dyDescent="0.3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12">
        <f t="shared" si="82"/>
        <v>49240.221585648149</v>
      </c>
      <c r="L1331" s="12">
        <f t="shared" si="83"/>
        <v>49280.263252314813</v>
      </c>
      <c r="M1331" s="9" t="b">
        <v>0</v>
      </c>
      <c r="N1331" s="9">
        <v>9</v>
      </c>
      <c r="O1331" s="9" t="b">
        <v>0</v>
      </c>
      <c r="P1331" s="4">
        <f t="shared" si="80"/>
        <v>8.1600000000000006E-3</v>
      </c>
      <c r="Q1331" s="5">
        <f t="shared" si="81"/>
        <v>45.333333333333336</v>
      </c>
      <c r="R1331" s="9" t="s">
        <v>8272</v>
      </c>
      <c r="S1331" s="9" t="s">
        <v>8317</v>
      </c>
      <c r="T1331" s="9" t="s">
        <v>8319</v>
      </c>
    </row>
    <row r="1332" spans="1:20" ht="43.2" x14ac:dyDescent="0.3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12">
        <f t="shared" si="82"/>
        <v>49827.276724537034</v>
      </c>
      <c r="L1332" s="12">
        <f t="shared" si="83"/>
        <v>49858.166666666672</v>
      </c>
      <c r="M1332" s="9" t="b">
        <v>0</v>
      </c>
      <c r="N1332" s="9">
        <v>50</v>
      </c>
      <c r="O1332" s="9" t="b">
        <v>0</v>
      </c>
      <c r="P1332" s="4">
        <f t="shared" si="80"/>
        <v>0.22494285714285714</v>
      </c>
      <c r="Q1332" s="5">
        <f t="shared" si="81"/>
        <v>157.46</v>
      </c>
      <c r="R1332" s="9" t="s">
        <v>8272</v>
      </c>
      <c r="S1332" s="9" t="s">
        <v>8317</v>
      </c>
      <c r="T1332" s="9" t="s">
        <v>8319</v>
      </c>
    </row>
    <row r="1333" spans="1:20" ht="43.2" x14ac:dyDescent="0.3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12">
        <f t="shared" si="82"/>
        <v>49874.50409722222</v>
      </c>
      <c r="L1333" s="12">
        <f t="shared" si="83"/>
        <v>49904.50409722222</v>
      </c>
      <c r="M1333" s="9" t="b">
        <v>0</v>
      </c>
      <c r="N1333" s="9">
        <v>34</v>
      </c>
      <c r="O1333" s="9" t="b">
        <v>0</v>
      </c>
      <c r="P1333" s="4">
        <f t="shared" si="80"/>
        <v>1.3668E-2</v>
      </c>
      <c r="Q1333" s="5">
        <f t="shared" si="81"/>
        <v>100.5</v>
      </c>
      <c r="R1333" s="9" t="s">
        <v>8272</v>
      </c>
      <c r="S1333" s="9" t="s">
        <v>8317</v>
      </c>
      <c r="T1333" s="9" t="s">
        <v>8319</v>
      </c>
    </row>
    <row r="1334" spans="1:20" ht="43.2" x14ac:dyDescent="0.3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12">
        <f t="shared" si="82"/>
        <v>50037.060277777782</v>
      </c>
      <c r="L1334" s="12">
        <f t="shared" si="83"/>
        <v>50067.060277777782</v>
      </c>
      <c r="M1334" s="9" t="b">
        <v>0</v>
      </c>
      <c r="N1334" s="9">
        <v>0</v>
      </c>
      <c r="O1334" s="9" t="b">
        <v>0</v>
      </c>
      <c r="P1334" s="4">
        <f t="shared" si="80"/>
        <v>0</v>
      </c>
      <c r="Q1334" s="5" t="e">
        <f t="shared" si="81"/>
        <v>#DIV/0!</v>
      </c>
      <c r="R1334" s="9" t="s">
        <v>8272</v>
      </c>
      <c r="S1334" s="9" t="s">
        <v>8317</v>
      </c>
      <c r="T1334" s="9" t="s">
        <v>8319</v>
      </c>
    </row>
    <row r="1335" spans="1:20" ht="43.2" x14ac:dyDescent="0.3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12">
        <f t="shared" si="82"/>
        <v>49111.106770833336</v>
      </c>
      <c r="L1335" s="12">
        <f t="shared" si="83"/>
        <v>49141.106770833336</v>
      </c>
      <c r="M1335" s="9" t="b">
        <v>0</v>
      </c>
      <c r="N1335" s="9">
        <v>0</v>
      </c>
      <c r="O1335" s="9" t="b">
        <v>0</v>
      </c>
      <c r="P1335" s="4">
        <f t="shared" si="80"/>
        <v>0</v>
      </c>
      <c r="Q1335" s="5" t="e">
        <f t="shared" si="81"/>
        <v>#DIV/0!</v>
      </c>
      <c r="R1335" s="9" t="s">
        <v>8272</v>
      </c>
      <c r="S1335" s="9" t="s">
        <v>8317</v>
      </c>
      <c r="T1335" s="9" t="s">
        <v>8319</v>
      </c>
    </row>
    <row r="1336" spans="1:20" ht="43.2" x14ac:dyDescent="0.3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12">
        <f t="shared" si="82"/>
        <v>49715.774155092593</v>
      </c>
      <c r="L1336" s="12">
        <f t="shared" si="83"/>
        <v>49745.774155092593</v>
      </c>
      <c r="M1336" s="9" t="b">
        <v>0</v>
      </c>
      <c r="N1336" s="9">
        <v>276</v>
      </c>
      <c r="O1336" s="9" t="b">
        <v>0</v>
      </c>
      <c r="P1336" s="4">
        <f t="shared" si="80"/>
        <v>0.10754135338345865</v>
      </c>
      <c r="Q1336" s="5">
        <f t="shared" si="81"/>
        <v>51.822463768115945</v>
      </c>
      <c r="R1336" s="9" t="s">
        <v>8272</v>
      </c>
      <c r="S1336" s="9" t="s">
        <v>8317</v>
      </c>
      <c r="T1336" s="9" t="s">
        <v>8319</v>
      </c>
    </row>
    <row r="1337" spans="1:20" ht="43.2" x14ac:dyDescent="0.3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12">
        <f t="shared" si="82"/>
        <v>49618.936365740738</v>
      </c>
      <c r="L1337" s="12">
        <f t="shared" si="83"/>
        <v>49648.936365740738</v>
      </c>
      <c r="M1337" s="9" t="b">
        <v>0</v>
      </c>
      <c r="N1337" s="9">
        <v>16</v>
      </c>
      <c r="O1337" s="9" t="b">
        <v>0</v>
      </c>
      <c r="P1337" s="4">
        <f t="shared" si="80"/>
        <v>0.1976</v>
      </c>
      <c r="Q1337" s="5">
        <f t="shared" si="81"/>
        <v>308.75</v>
      </c>
      <c r="R1337" s="9" t="s">
        <v>8272</v>
      </c>
      <c r="S1337" s="9" t="s">
        <v>8317</v>
      </c>
      <c r="T1337" s="9" t="s">
        <v>8319</v>
      </c>
    </row>
    <row r="1338" spans="1:20" ht="43.2" x14ac:dyDescent="0.3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12">
        <f t="shared" si="82"/>
        <v>49260.863750000004</v>
      </c>
      <c r="L1338" s="12">
        <f t="shared" si="83"/>
        <v>49295.863750000004</v>
      </c>
      <c r="M1338" s="9" t="b">
        <v>0</v>
      </c>
      <c r="N1338" s="9">
        <v>224</v>
      </c>
      <c r="O1338" s="9" t="b">
        <v>0</v>
      </c>
      <c r="P1338" s="4">
        <f t="shared" si="80"/>
        <v>0.84946999999999995</v>
      </c>
      <c r="Q1338" s="5">
        <f t="shared" si="81"/>
        <v>379.22767857142856</v>
      </c>
      <c r="R1338" s="9" t="s">
        <v>8272</v>
      </c>
      <c r="S1338" s="9" t="s">
        <v>8317</v>
      </c>
      <c r="T1338" s="9" t="s">
        <v>8319</v>
      </c>
    </row>
    <row r="1339" spans="1:20" ht="43.2" x14ac:dyDescent="0.3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12">
        <f t="shared" si="82"/>
        <v>50072.577303240745</v>
      </c>
      <c r="L1339" s="12">
        <f t="shared" si="83"/>
        <v>50102.577303240745</v>
      </c>
      <c r="M1339" s="9" t="b">
        <v>0</v>
      </c>
      <c r="N1339" s="9">
        <v>140</v>
      </c>
      <c r="O1339" s="9" t="b">
        <v>0</v>
      </c>
      <c r="P1339" s="4">
        <f t="shared" si="80"/>
        <v>0.49381999999999998</v>
      </c>
      <c r="Q1339" s="5">
        <f t="shared" si="81"/>
        <v>176.36428571428573</v>
      </c>
      <c r="R1339" s="9" t="s">
        <v>8272</v>
      </c>
      <c r="S1339" s="9" t="s">
        <v>8317</v>
      </c>
      <c r="T1339" s="9" t="s">
        <v>8319</v>
      </c>
    </row>
    <row r="1340" spans="1:20" ht="43.2" x14ac:dyDescent="0.3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12">
        <f t="shared" si="82"/>
        <v>49493.803622685184</v>
      </c>
      <c r="L1340" s="12">
        <f t="shared" si="83"/>
        <v>49523.803622685184</v>
      </c>
      <c r="M1340" s="9" t="b">
        <v>0</v>
      </c>
      <c r="N1340" s="9">
        <v>15</v>
      </c>
      <c r="O1340" s="9" t="b">
        <v>0</v>
      </c>
      <c r="P1340" s="4">
        <f t="shared" si="80"/>
        <v>3.3033333333333331E-2</v>
      </c>
      <c r="Q1340" s="5">
        <f t="shared" si="81"/>
        <v>66.066666666666663</v>
      </c>
      <c r="R1340" s="9" t="s">
        <v>8272</v>
      </c>
      <c r="S1340" s="9" t="s">
        <v>8317</v>
      </c>
      <c r="T1340" s="9" t="s">
        <v>8319</v>
      </c>
    </row>
    <row r="1341" spans="1:20" ht="28.8" x14ac:dyDescent="0.3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12">
        <f t="shared" si="82"/>
        <v>49241.647164351853</v>
      </c>
      <c r="L1341" s="12">
        <f t="shared" si="83"/>
        <v>49286.688831018517</v>
      </c>
      <c r="M1341" s="9" t="b">
        <v>0</v>
      </c>
      <c r="N1341" s="9">
        <v>37</v>
      </c>
      <c r="O1341" s="9" t="b">
        <v>0</v>
      </c>
      <c r="P1341" s="4">
        <f t="shared" si="80"/>
        <v>6.6339999999999996E-2</v>
      </c>
      <c r="Q1341" s="5">
        <f t="shared" si="81"/>
        <v>89.648648648648646</v>
      </c>
      <c r="R1341" s="9" t="s">
        <v>8272</v>
      </c>
      <c r="S1341" s="9" t="s">
        <v>8317</v>
      </c>
      <c r="T1341" s="9" t="s">
        <v>8319</v>
      </c>
    </row>
    <row r="1342" spans="1:20" ht="43.2" x14ac:dyDescent="0.3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12">
        <f t="shared" si="82"/>
        <v>49141.595520833333</v>
      </c>
      <c r="L1342" s="12">
        <f t="shared" si="83"/>
        <v>49171.595520833333</v>
      </c>
      <c r="M1342" s="9" t="b">
        <v>0</v>
      </c>
      <c r="N1342" s="9">
        <v>0</v>
      </c>
      <c r="O1342" s="9" t="b">
        <v>0</v>
      </c>
      <c r="P1342" s="4">
        <f t="shared" si="80"/>
        <v>0</v>
      </c>
      <c r="Q1342" s="5" t="e">
        <f t="shared" si="81"/>
        <v>#DIV/0!</v>
      </c>
      <c r="R1342" s="9" t="s">
        <v>8272</v>
      </c>
      <c r="S1342" s="9" t="s">
        <v>8317</v>
      </c>
      <c r="T1342" s="9" t="s">
        <v>8319</v>
      </c>
    </row>
    <row r="1343" spans="1:20" ht="43.2" x14ac:dyDescent="0.3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12">
        <f t="shared" si="82"/>
        <v>49917.624039351853</v>
      </c>
      <c r="L1343" s="12">
        <f t="shared" si="83"/>
        <v>49949.624039351853</v>
      </c>
      <c r="M1343" s="9" t="b">
        <v>0</v>
      </c>
      <c r="N1343" s="9">
        <v>46</v>
      </c>
      <c r="O1343" s="9" t="b">
        <v>0</v>
      </c>
      <c r="P1343" s="4">
        <f t="shared" si="80"/>
        <v>0.7036</v>
      </c>
      <c r="Q1343" s="5">
        <f t="shared" si="81"/>
        <v>382.39130434782606</v>
      </c>
      <c r="R1343" s="9" t="s">
        <v>8272</v>
      </c>
      <c r="S1343" s="9" t="s">
        <v>8317</v>
      </c>
      <c r="T1343" s="9" t="s">
        <v>8319</v>
      </c>
    </row>
    <row r="1344" spans="1:20" ht="43.2" x14ac:dyDescent="0.3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12">
        <f t="shared" si="82"/>
        <v>49477.816423611104</v>
      </c>
      <c r="L1344" s="12">
        <f t="shared" si="83"/>
        <v>49507.816423611104</v>
      </c>
      <c r="M1344" s="9" t="b">
        <v>0</v>
      </c>
      <c r="N1344" s="9">
        <v>1</v>
      </c>
      <c r="O1344" s="9" t="b">
        <v>0</v>
      </c>
      <c r="P1344" s="4">
        <f t="shared" si="80"/>
        <v>2E-3</v>
      </c>
      <c r="Q1344" s="5">
        <f t="shared" si="81"/>
        <v>100</v>
      </c>
      <c r="R1344" s="9" t="s">
        <v>8272</v>
      </c>
      <c r="S1344" s="9" t="s">
        <v>8317</v>
      </c>
      <c r="T1344" s="9" t="s">
        <v>8319</v>
      </c>
    </row>
    <row r="1345" spans="1:20" ht="43.2" x14ac:dyDescent="0.3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12">
        <f t="shared" si="82"/>
        <v>49847.526423611111</v>
      </c>
      <c r="L1345" s="12">
        <f t="shared" si="83"/>
        <v>49906.165972222225</v>
      </c>
      <c r="M1345" s="9" t="b">
        <v>0</v>
      </c>
      <c r="N1345" s="9">
        <v>323</v>
      </c>
      <c r="O1345" s="9" t="b">
        <v>0</v>
      </c>
      <c r="P1345" s="4">
        <f t="shared" si="80"/>
        <v>1.02298</v>
      </c>
      <c r="Q1345" s="5">
        <f t="shared" si="81"/>
        <v>158.35603715170279</v>
      </c>
      <c r="R1345" s="9" t="s">
        <v>8272</v>
      </c>
      <c r="S1345" s="9" t="s">
        <v>8317</v>
      </c>
      <c r="T1345" s="9" t="s">
        <v>8319</v>
      </c>
    </row>
    <row r="1346" spans="1:20" ht="43.2" x14ac:dyDescent="0.3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12">
        <f t="shared" si="82"/>
        <v>49827.789803240739</v>
      </c>
      <c r="L1346" s="12">
        <f t="shared" si="83"/>
        <v>49856.789803240739</v>
      </c>
      <c r="M1346" s="9" t="b">
        <v>0</v>
      </c>
      <c r="N1346" s="9">
        <v>139</v>
      </c>
      <c r="O1346" s="9" t="b">
        <v>1</v>
      </c>
      <c r="P1346" s="4">
        <f t="shared" ref="P1346:P1409" si="84">E1346/D1346</f>
        <v>3.7773333333333334</v>
      </c>
      <c r="Q1346" s="5">
        <f t="shared" ref="Q1346:Q1409" si="85">E1346/N1346</f>
        <v>40.762589928057551</v>
      </c>
      <c r="R1346" s="9" t="s">
        <v>8273</v>
      </c>
      <c r="S1346" s="9" t="s">
        <v>8320</v>
      </c>
      <c r="T1346" s="9" t="s">
        <v>8321</v>
      </c>
    </row>
    <row r="1347" spans="1:20" ht="43.2" x14ac:dyDescent="0.3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12">
        <f t="shared" ref="K1347:K1410" si="86">(((J1347/60)/60)/24)+DATE(1990,1,1)</f>
        <v>49104.814340277779</v>
      </c>
      <c r="L1347" s="12">
        <f t="shared" ref="L1347:L1410" si="87">(((I1347/60)/60)/24)+DATE(1990,1,1)</f>
        <v>49139.814340277779</v>
      </c>
      <c r="M1347" s="9" t="b">
        <v>0</v>
      </c>
      <c r="N1347" s="9">
        <v>7</v>
      </c>
      <c r="O1347" s="9" t="b">
        <v>1</v>
      </c>
      <c r="P1347" s="4">
        <f t="shared" si="84"/>
        <v>1.25</v>
      </c>
      <c r="Q1347" s="5">
        <f t="shared" si="85"/>
        <v>53.571428571428569</v>
      </c>
      <c r="R1347" s="9" t="s">
        <v>8273</v>
      </c>
      <c r="S1347" s="9" t="s">
        <v>8320</v>
      </c>
      <c r="T1347" s="9" t="s">
        <v>8321</v>
      </c>
    </row>
    <row r="1348" spans="1:20" ht="43.2" x14ac:dyDescent="0.3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12">
        <f t="shared" si="86"/>
        <v>48727.075821759259</v>
      </c>
      <c r="L1348" s="12">
        <f t="shared" si="87"/>
        <v>48757.075821759259</v>
      </c>
      <c r="M1348" s="9" t="b">
        <v>0</v>
      </c>
      <c r="N1348" s="9">
        <v>149</v>
      </c>
      <c r="O1348" s="9" t="b">
        <v>1</v>
      </c>
      <c r="P1348" s="4">
        <f t="shared" si="84"/>
        <v>1.473265306122449</v>
      </c>
      <c r="Q1348" s="5">
        <f t="shared" si="85"/>
        <v>48.449664429530202</v>
      </c>
      <c r="R1348" s="9" t="s">
        <v>8273</v>
      </c>
      <c r="S1348" s="9" t="s">
        <v>8320</v>
      </c>
      <c r="T1348" s="9" t="s">
        <v>8321</v>
      </c>
    </row>
    <row r="1349" spans="1:20" ht="43.2" x14ac:dyDescent="0.3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12">
        <f t="shared" si="86"/>
        <v>49345.638020833328</v>
      </c>
      <c r="L1349" s="12">
        <f t="shared" si="87"/>
        <v>49375.638020833328</v>
      </c>
      <c r="M1349" s="9" t="b">
        <v>0</v>
      </c>
      <c r="N1349" s="9">
        <v>31</v>
      </c>
      <c r="O1349" s="9" t="b">
        <v>1</v>
      </c>
      <c r="P1349" s="4">
        <f t="shared" si="84"/>
        <v>1.022</v>
      </c>
      <c r="Q1349" s="5">
        <f t="shared" si="85"/>
        <v>82.41935483870968</v>
      </c>
      <c r="R1349" s="9" t="s">
        <v>8273</v>
      </c>
      <c r="S1349" s="9" t="s">
        <v>8320</v>
      </c>
      <c r="T1349" s="9" t="s">
        <v>8321</v>
      </c>
    </row>
    <row r="1350" spans="1:20" ht="43.2" x14ac:dyDescent="0.3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12">
        <f t="shared" si="86"/>
        <v>49268.506168981476</v>
      </c>
      <c r="L1350" s="12">
        <f t="shared" si="87"/>
        <v>49296.506168981476</v>
      </c>
      <c r="M1350" s="9" t="b">
        <v>0</v>
      </c>
      <c r="N1350" s="9">
        <v>26</v>
      </c>
      <c r="O1350" s="9" t="b">
        <v>1</v>
      </c>
      <c r="P1350" s="4">
        <f t="shared" si="84"/>
        <v>1.018723404255319</v>
      </c>
      <c r="Q1350" s="5">
        <f t="shared" si="85"/>
        <v>230.19230769230768</v>
      </c>
      <c r="R1350" s="9" t="s">
        <v>8273</v>
      </c>
      <c r="S1350" s="9" t="s">
        <v>8320</v>
      </c>
      <c r="T1350" s="9" t="s">
        <v>8321</v>
      </c>
    </row>
    <row r="1351" spans="1:20" ht="43.2" x14ac:dyDescent="0.3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12">
        <f t="shared" si="86"/>
        <v>49622.33258101852</v>
      </c>
      <c r="L1351" s="12">
        <f t="shared" si="87"/>
        <v>49659.290972222225</v>
      </c>
      <c r="M1351" s="9" t="b">
        <v>0</v>
      </c>
      <c r="N1351" s="9">
        <v>172</v>
      </c>
      <c r="O1351" s="9" t="b">
        <v>1</v>
      </c>
      <c r="P1351" s="4">
        <f t="shared" si="84"/>
        <v>2.0419999999999998</v>
      </c>
      <c r="Q1351" s="5">
        <f t="shared" si="85"/>
        <v>59.360465116279073</v>
      </c>
      <c r="R1351" s="9" t="s">
        <v>8273</v>
      </c>
      <c r="S1351" s="9" t="s">
        <v>8320</v>
      </c>
      <c r="T1351" s="9" t="s">
        <v>8321</v>
      </c>
    </row>
    <row r="1352" spans="1:20" ht="43.2" x14ac:dyDescent="0.3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12">
        <f t="shared" si="86"/>
        <v>49639.013124999998</v>
      </c>
      <c r="L1352" s="12">
        <f t="shared" si="87"/>
        <v>49669.013124999998</v>
      </c>
      <c r="M1352" s="9" t="b">
        <v>0</v>
      </c>
      <c r="N1352" s="9">
        <v>78</v>
      </c>
      <c r="O1352" s="9" t="b">
        <v>1</v>
      </c>
      <c r="P1352" s="4">
        <f t="shared" si="84"/>
        <v>1.0405</v>
      </c>
      <c r="Q1352" s="5">
        <f t="shared" si="85"/>
        <v>66.698717948717942</v>
      </c>
      <c r="R1352" s="9" t="s">
        <v>8273</v>
      </c>
      <c r="S1352" s="9" t="s">
        <v>8320</v>
      </c>
      <c r="T1352" s="9" t="s">
        <v>8321</v>
      </c>
    </row>
    <row r="1353" spans="1:20" ht="28.8" x14ac:dyDescent="0.3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12">
        <f t="shared" si="86"/>
        <v>49687.74009259259</v>
      </c>
      <c r="L1353" s="12">
        <f t="shared" si="87"/>
        <v>49717.74009259259</v>
      </c>
      <c r="M1353" s="9" t="b">
        <v>0</v>
      </c>
      <c r="N1353" s="9">
        <v>120</v>
      </c>
      <c r="O1353" s="9" t="b">
        <v>1</v>
      </c>
      <c r="P1353" s="4">
        <f t="shared" si="84"/>
        <v>1.0126500000000001</v>
      </c>
      <c r="Q1353" s="5">
        <f t="shared" si="85"/>
        <v>168.77500000000001</v>
      </c>
      <c r="R1353" s="9" t="s">
        <v>8273</v>
      </c>
      <c r="S1353" s="9" t="s">
        <v>8320</v>
      </c>
      <c r="T1353" s="9" t="s">
        <v>8321</v>
      </c>
    </row>
    <row r="1354" spans="1:20" ht="43.2" x14ac:dyDescent="0.3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12">
        <f t="shared" si="86"/>
        <v>49505.578310185185</v>
      </c>
      <c r="L1354" s="12">
        <f t="shared" si="87"/>
        <v>49557.165972222225</v>
      </c>
      <c r="M1354" s="9" t="b">
        <v>0</v>
      </c>
      <c r="N1354" s="9">
        <v>227</v>
      </c>
      <c r="O1354" s="9" t="b">
        <v>1</v>
      </c>
      <c r="P1354" s="4">
        <f t="shared" si="84"/>
        <v>1.3613999999999999</v>
      </c>
      <c r="Q1354" s="5">
        <f t="shared" si="85"/>
        <v>59.973568281938327</v>
      </c>
      <c r="R1354" s="9" t="s">
        <v>8273</v>
      </c>
      <c r="S1354" s="9" t="s">
        <v>8320</v>
      </c>
      <c r="T1354" s="9" t="s">
        <v>8321</v>
      </c>
    </row>
    <row r="1355" spans="1:20" ht="28.8" x14ac:dyDescent="0.3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12">
        <f t="shared" si="86"/>
        <v>48614.11791666667</v>
      </c>
      <c r="L1355" s="12">
        <f t="shared" si="87"/>
        <v>48649</v>
      </c>
      <c r="M1355" s="9" t="b">
        <v>0</v>
      </c>
      <c r="N1355" s="9">
        <v>42</v>
      </c>
      <c r="O1355" s="9" t="b">
        <v>1</v>
      </c>
      <c r="P1355" s="4">
        <f t="shared" si="84"/>
        <v>1.3360000000000001</v>
      </c>
      <c r="Q1355" s="5">
        <f t="shared" si="85"/>
        <v>31.80952380952381</v>
      </c>
      <c r="R1355" s="9" t="s">
        <v>8273</v>
      </c>
      <c r="S1355" s="9" t="s">
        <v>8320</v>
      </c>
      <c r="T1355" s="9" t="s">
        <v>8321</v>
      </c>
    </row>
    <row r="1356" spans="1:20" ht="43.2" x14ac:dyDescent="0.3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12">
        <f t="shared" si="86"/>
        <v>49807.807627314818</v>
      </c>
      <c r="L1356" s="12">
        <f t="shared" si="87"/>
        <v>49837.807627314818</v>
      </c>
      <c r="M1356" s="9" t="b">
        <v>0</v>
      </c>
      <c r="N1356" s="9">
        <v>64</v>
      </c>
      <c r="O1356" s="9" t="b">
        <v>1</v>
      </c>
      <c r="P1356" s="4">
        <f t="shared" si="84"/>
        <v>1.3025</v>
      </c>
      <c r="Q1356" s="5">
        <f t="shared" si="85"/>
        <v>24.421875</v>
      </c>
      <c r="R1356" s="9" t="s">
        <v>8273</v>
      </c>
      <c r="S1356" s="9" t="s">
        <v>8320</v>
      </c>
      <c r="T1356" s="9" t="s">
        <v>8321</v>
      </c>
    </row>
    <row r="1357" spans="1:20" ht="43.2" x14ac:dyDescent="0.3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12">
        <f t="shared" si="86"/>
        <v>48518.254687499997</v>
      </c>
      <c r="L1357" s="12">
        <f t="shared" si="87"/>
        <v>48548.416666666664</v>
      </c>
      <c r="M1357" s="9" t="b">
        <v>0</v>
      </c>
      <c r="N1357" s="9">
        <v>121</v>
      </c>
      <c r="O1357" s="9" t="b">
        <v>1</v>
      </c>
      <c r="P1357" s="4">
        <f t="shared" si="84"/>
        <v>1.2267999999999999</v>
      </c>
      <c r="Q1357" s="5">
        <f t="shared" si="85"/>
        <v>25.347107438016529</v>
      </c>
      <c r="R1357" s="9" t="s">
        <v>8273</v>
      </c>
      <c r="S1357" s="9" t="s">
        <v>8320</v>
      </c>
      <c r="T1357" s="9" t="s">
        <v>8321</v>
      </c>
    </row>
    <row r="1358" spans="1:20" ht="43.2" x14ac:dyDescent="0.3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12">
        <f t="shared" si="86"/>
        <v>48735.038888888892</v>
      </c>
      <c r="L1358" s="12">
        <f t="shared" si="87"/>
        <v>48765.038888888892</v>
      </c>
      <c r="M1358" s="9" t="b">
        <v>0</v>
      </c>
      <c r="N1358" s="9">
        <v>87</v>
      </c>
      <c r="O1358" s="9" t="b">
        <v>1</v>
      </c>
      <c r="P1358" s="4">
        <f t="shared" si="84"/>
        <v>1.8281058823529412</v>
      </c>
      <c r="Q1358" s="5">
        <f t="shared" si="85"/>
        <v>71.443218390804603</v>
      </c>
      <c r="R1358" s="9" t="s">
        <v>8273</v>
      </c>
      <c r="S1358" s="9" t="s">
        <v>8320</v>
      </c>
      <c r="T1358" s="9" t="s">
        <v>8321</v>
      </c>
    </row>
    <row r="1359" spans="1:20" ht="43.2" x14ac:dyDescent="0.3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12">
        <f t="shared" si="86"/>
        <v>48609.962233796294</v>
      </c>
      <c r="L1359" s="12">
        <f t="shared" si="87"/>
        <v>48639.249305555553</v>
      </c>
      <c r="M1359" s="9" t="b">
        <v>0</v>
      </c>
      <c r="N1359" s="9">
        <v>65</v>
      </c>
      <c r="O1359" s="9" t="b">
        <v>1</v>
      </c>
      <c r="P1359" s="4">
        <f t="shared" si="84"/>
        <v>1.2529999999999999</v>
      </c>
      <c r="Q1359" s="5">
        <f t="shared" si="85"/>
        <v>38.553846153846152</v>
      </c>
      <c r="R1359" s="9" t="s">
        <v>8273</v>
      </c>
      <c r="S1359" s="9" t="s">
        <v>8320</v>
      </c>
      <c r="T1359" s="9" t="s">
        <v>8321</v>
      </c>
    </row>
    <row r="1360" spans="1:20" ht="43.2" x14ac:dyDescent="0.3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12">
        <f t="shared" si="86"/>
        <v>47994.570868055554</v>
      </c>
      <c r="L1360" s="12">
        <f t="shared" si="87"/>
        <v>48024.570868055554</v>
      </c>
      <c r="M1360" s="9" t="b">
        <v>0</v>
      </c>
      <c r="N1360" s="9">
        <v>49</v>
      </c>
      <c r="O1360" s="9" t="b">
        <v>1</v>
      </c>
      <c r="P1360" s="4">
        <f t="shared" si="84"/>
        <v>1.1166666666666667</v>
      </c>
      <c r="Q1360" s="5">
        <f t="shared" si="85"/>
        <v>68.367346938775512</v>
      </c>
      <c r="R1360" s="9" t="s">
        <v>8273</v>
      </c>
      <c r="S1360" s="9" t="s">
        <v>8320</v>
      </c>
      <c r="T1360" s="9" t="s">
        <v>8321</v>
      </c>
    </row>
    <row r="1361" spans="1:20" ht="43.2" x14ac:dyDescent="0.3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12">
        <f t="shared" si="86"/>
        <v>47973.814699074072</v>
      </c>
      <c r="L1361" s="12">
        <f t="shared" si="87"/>
        <v>48035.814699074072</v>
      </c>
      <c r="M1361" s="9" t="b">
        <v>0</v>
      </c>
      <c r="N1361" s="9">
        <v>19</v>
      </c>
      <c r="O1361" s="9" t="b">
        <v>1</v>
      </c>
      <c r="P1361" s="4">
        <f t="shared" si="84"/>
        <v>1.1575757575757575</v>
      </c>
      <c r="Q1361" s="5">
        <f t="shared" si="85"/>
        <v>40.210526315789473</v>
      </c>
      <c r="R1361" s="9" t="s">
        <v>8273</v>
      </c>
      <c r="S1361" s="9" t="s">
        <v>8320</v>
      </c>
      <c r="T1361" s="9" t="s">
        <v>8321</v>
      </c>
    </row>
    <row r="1362" spans="1:20" ht="28.8" x14ac:dyDescent="0.3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12">
        <f t="shared" si="86"/>
        <v>48400.900694444441</v>
      </c>
      <c r="L1362" s="12">
        <f t="shared" si="87"/>
        <v>48428.900694444441</v>
      </c>
      <c r="M1362" s="9" t="b">
        <v>0</v>
      </c>
      <c r="N1362" s="9">
        <v>81</v>
      </c>
      <c r="O1362" s="9" t="b">
        <v>1</v>
      </c>
      <c r="P1362" s="4">
        <f t="shared" si="84"/>
        <v>1.732</v>
      </c>
      <c r="Q1362" s="5">
        <f t="shared" si="85"/>
        <v>32.074074074074076</v>
      </c>
      <c r="R1362" s="9" t="s">
        <v>8273</v>
      </c>
      <c r="S1362" s="9" t="s">
        <v>8320</v>
      </c>
      <c r="T1362" s="9" t="s">
        <v>8321</v>
      </c>
    </row>
    <row r="1363" spans="1:20" ht="43.2" x14ac:dyDescent="0.3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12">
        <f t="shared" si="86"/>
        <v>49086.717268518521</v>
      </c>
      <c r="L1363" s="12">
        <f t="shared" si="87"/>
        <v>49116.717268518521</v>
      </c>
      <c r="M1363" s="9" t="b">
        <v>0</v>
      </c>
      <c r="N1363" s="9">
        <v>264</v>
      </c>
      <c r="O1363" s="9" t="b">
        <v>1</v>
      </c>
      <c r="P1363" s="4">
        <f t="shared" si="84"/>
        <v>1.2598333333333334</v>
      </c>
      <c r="Q1363" s="5">
        <f t="shared" si="85"/>
        <v>28.632575757575758</v>
      </c>
      <c r="R1363" s="9" t="s">
        <v>8273</v>
      </c>
      <c r="S1363" s="9" t="s">
        <v>8320</v>
      </c>
      <c r="T1363" s="9" t="s">
        <v>8321</v>
      </c>
    </row>
    <row r="1364" spans="1:20" ht="28.8" x14ac:dyDescent="0.3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12">
        <f t="shared" si="86"/>
        <v>48769.934386574074</v>
      </c>
      <c r="L1364" s="12">
        <f t="shared" si="87"/>
        <v>48829.934386574074</v>
      </c>
      <c r="M1364" s="9" t="b">
        <v>0</v>
      </c>
      <c r="N1364" s="9">
        <v>25</v>
      </c>
      <c r="O1364" s="9" t="b">
        <v>1</v>
      </c>
      <c r="P1364" s="4">
        <f t="shared" si="84"/>
        <v>1.091</v>
      </c>
      <c r="Q1364" s="5">
        <f t="shared" si="85"/>
        <v>43.64</v>
      </c>
      <c r="R1364" s="9" t="s">
        <v>8273</v>
      </c>
      <c r="S1364" s="9" t="s">
        <v>8320</v>
      </c>
      <c r="T1364" s="9" t="s">
        <v>8321</v>
      </c>
    </row>
    <row r="1365" spans="1:20" ht="43.2" x14ac:dyDescent="0.3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12">
        <f t="shared" si="86"/>
        <v>49701.8440625</v>
      </c>
      <c r="L1365" s="12">
        <f t="shared" si="87"/>
        <v>49720.332638888889</v>
      </c>
      <c r="M1365" s="9" t="b">
        <v>0</v>
      </c>
      <c r="N1365" s="9">
        <v>5</v>
      </c>
      <c r="O1365" s="9" t="b">
        <v>1</v>
      </c>
      <c r="P1365" s="4">
        <f t="shared" si="84"/>
        <v>1</v>
      </c>
      <c r="Q1365" s="5">
        <f t="shared" si="85"/>
        <v>40</v>
      </c>
      <c r="R1365" s="9" t="s">
        <v>8273</v>
      </c>
      <c r="S1365" s="9" t="s">
        <v>8320</v>
      </c>
      <c r="T1365" s="9" t="s">
        <v>8321</v>
      </c>
    </row>
    <row r="1366" spans="1:20" ht="43.2" x14ac:dyDescent="0.3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12">
        <f t="shared" si="86"/>
        <v>49256.695671296293</v>
      </c>
      <c r="L1366" s="12">
        <f t="shared" si="87"/>
        <v>49316.6956712963</v>
      </c>
      <c r="M1366" s="9" t="b">
        <v>0</v>
      </c>
      <c r="N1366" s="9">
        <v>144</v>
      </c>
      <c r="O1366" s="9" t="b">
        <v>1</v>
      </c>
      <c r="P1366" s="4">
        <f t="shared" si="84"/>
        <v>1.1864285714285714</v>
      </c>
      <c r="Q1366" s="5">
        <f t="shared" si="85"/>
        <v>346.04166666666669</v>
      </c>
      <c r="R1366" s="9" t="s">
        <v>8275</v>
      </c>
      <c r="S1366" s="9" t="s">
        <v>8323</v>
      </c>
      <c r="T1366" s="9" t="s">
        <v>8324</v>
      </c>
    </row>
    <row r="1367" spans="1:20" ht="43.2" x14ac:dyDescent="0.3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12">
        <f t="shared" si="86"/>
        <v>49354.733240740738</v>
      </c>
      <c r="L1367" s="12">
        <f t="shared" si="87"/>
        <v>49384.691574074073</v>
      </c>
      <c r="M1367" s="9" t="b">
        <v>0</v>
      </c>
      <c r="N1367" s="9">
        <v>92</v>
      </c>
      <c r="O1367" s="9" t="b">
        <v>1</v>
      </c>
      <c r="P1367" s="4">
        <f t="shared" si="84"/>
        <v>1.0026666666666666</v>
      </c>
      <c r="Q1367" s="5">
        <f t="shared" si="85"/>
        <v>81.739130434782609</v>
      </c>
      <c r="R1367" s="9" t="s">
        <v>8275</v>
      </c>
      <c r="S1367" s="9" t="s">
        <v>8323</v>
      </c>
      <c r="T1367" s="9" t="s">
        <v>8324</v>
      </c>
    </row>
    <row r="1368" spans="1:20" x14ac:dyDescent="0.3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12">
        <f t="shared" si="86"/>
        <v>49229.996099537035</v>
      </c>
      <c r="L1368" s="12">
        <f t="shared" si="87"/>
        <v>49275.037766203706</v>
      </c>
      <c r="M1368" s="9" t="b">
        <v>0</v>
      </c>
      <c r="N1368" s="9">
        <v>147</v>
      </c>
      <c r="O1368" s="9" t="b">
        <v>1</v>
      </c>
      <c r="P1368" s="4">
        <f t="shared" si="84"/>
        <v>1.2648920000000001</v>
      </c>
      <c r="Q1368" s="5">
        <f t="shared" si="85"/>
        <v>64.535306122448986</v>
      </c>
      <c r="R1368" s="9" t="s">
        <v>8275</v>
      </c>
      <c r="S1368" s="9" t="s">
        <v>8323</v>
      </c>
      <c r="T1368" s="9" t="s">
        <v>8324</v>
      </c>
    </row>
    <row r="1369" spans="1:20" ht="43.2" x14ac:dyDescent="0.3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12">
        <f t="shared" si="86"/>
        <v>49597.002893518518</v>
      </c>
      <c r="L1369" s="12">
        <f t="shared" si="87"/>
        <v>49627.044560185182</v>
      </c>
      <c r="M1369" s="9" t="b">
        <v>0</v>
      </c>
      <c r="N1369" s="9">
        <v>90</v>
      </c>
      <c r="O1369" s="9" t="b">
        <v>1</v>
      </c>
      <c r="P1369" s="4">
        <f t="shared" si="84"/>
        <v>1.1426000000000001</v>
      </c>
      <c r="Q1369" s="5">
        <f t="shared" si="85"/>
        <v>63.477777777777774</v>
      </c>
      <c r="R1369" s="9" t="s">
        <v>8275</v>
      </c>
      <c r="S1369" s="9" t="s">
        <v>8323</v>
      </c>
      <c r="T1369" s="9" t="s">
        <v>8324</v>
      </c>
    </row>
    <row r="1370" spans="1:20" ht="43.2" x14ac:dyDescent="0.3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12">
        <f t="shared" si="86"/>
        <v>49451.190902777773</v>
      </c>
      <c r="L1370" s="12">
        <f t="shared" si="87"/>
        <v>49475.190902777773</v>
      </c>
      <c r="M1370" s="9" t="b">
        <v>0</v>
      </c>
      <c r="N1370" s="9">
        <v>87</v>
      </c>
      <c r="O1370" s="9" t="b">
        <v>1</v>
      </c>
      <c r="P1370" s="4">
        <f t="shared" si="84"/>
        <v>1.107</v>
      </c>
      <c r="Q1370" s="5">
        <f t="shared" si="85"/>
        <v>63.620689655172413</v>
      </c>
      <c r="R1370" s="9" t="s">
        <v>8275</v>
      </c>
      <c r="S1370" s="9" t="s">
        <v>8323</v>
      </c>
      <c r="T1370" s="9" t="s">
        <v>8324</v>
      </c>
    </row>
    <row r="1371" spans="1:20" ht="43.2" x14ac:dyDescent="0.3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12">
        <f t="shared" si="86"/>
        <v>49015.594282407408</v>
      </c>
      <c r="L1371" s="12">
        <f t="shared" si="87"/>
        <v>49045.594282407408</v>
      </c>
      <c r="M1371" s="9" t="b">
        <v>0</v>
      </c>
      <c r="N1371" s="9">
        <v>406</v>
      </c>
      <c r="O1371" s="9" t="b">
        <v>1</v>
      </c>
      <c r="P1371" s="4">
        <f t="shared" si="84"/>
        <v>1.0534805315203954</v>
      </c>
      <c r="Q1371" s="5">
        <f t="shared" si="85"/>
        <v>83.967068965517228</v>
      </c>
      <c r="R1371" s="9" t="s">
        <v>8275</v>
      </c>
      <c r="S1371" s="9" t="s">
        <v>8323</v>
      </c>
      <c r="T1371" s="9" t="s">
        <v>8324</v>
      </c>
    </row>
    <row r="1372" spans="1:20" ht="28.8" x14ac:dyDescent="0.3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12">
        <f t="shared" si="86"/>
        <v>48853.00335648148</v>
      </c>
      <c r="L1372" s="12">
        <f t="shared" si="87"/>
        <v>48868.00335648148</v>
      </c>
      <c r="M1372" s="9" t="b">
        <v>0</v>
      </c>
      <c r="N1372" s="9">
        <v>20</v>
      </c>
      <c r="O1372" s="9" t="b">
        <v>1</v>
      </c>
      <c r="P1372" s="4">
        <f t="shared" si="84"/>
        <v>1.0366666666666666</v>
      </c>
      <c r="Q1372" s="5">
        <f t="shared" si="85"/>
        <v>77.75</v>
      </c>
      <c r="R1372" s="9" t="s">
        <v>8275</v>
      </c>
      <c r="S1372" s="9" t="s">
        <v>8323</v>
      </c>
      <c r="T1372" s="9" t="s">
        <v>8324</v>
      </c>
    </row>
    <row r="1373" spans="1:20" ht="43.2" x14ac:dyDescent="0.3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12">
        <f t="shared" si="86"/>
        <v>49406.758587962962</v>
      </c>
      <c r="L1373" s="12">
        <f t="shared" si="87"/>
        <v>49436.758587962962</v>
      </c>
      <c r="M1373" s="9" t="b">
        <v>0</v>
      </c>
      <c r="N1373" s="9">
        <v>70</v>
      </c>
      <c r="O1373" s="9" t="b">
        <v>1</v>
      </c>
      <c r="P1373" s="4">
        <f t="shared" si="84"/>
        <v>1.0708672667523933</v>
      </c>
      <c r="Q1373" s="5">
        <f t="shared" si="85"/>
        <v>107.07142857142857</v>
      </c>
      <c r="R1373" s="9" t="s">
        <v>8275</v>
      </c>
      <c r="S1373" s="9" t="s">
        <v>8323</v>
      </c>
      <c r="T1373" s="9" t="s">
        <v>8324</v>
      </c>
    </row>
    <row r="1374" spans="1:20" x14ac:dyDescent="0.3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12">
        <f t="shared" si="86"/>
        <v>48377.739953703705</v>
      </c>
      <c r="L1374" s="12">
        <f t="shared" si="87"/>
        <v>48407.739953703705</v>
      </c>
      <c r="M1374" s="9" t="b">
        <v>0</v>
      </c>
      <c r="N1374" s="9">
        <v>16</v>
      </c>
      <c r="O1374" s="9" t="b">
        <v>1</v>
      </c>
      <c r="P1374" s="4">
        <f t="shared" si="84"/>
        <v>1.24</v>
      </c>
      <c r="Q1374" s="5">
        <f t="shared" si="85"/>
        <v>38.75</v>
      </c>
      <c r="R1374" s="9" t="s">
        <v>8275</v>
      </c>
      <c r="S1374" s="9" t="s">
        <v>8323</v>
      </c>
      <c r="T1374" s="9" t="s">
        <v>8324</v>
      </c>
    </row>
    <row r="1375" spans="1:20" ht="28.8" x14ac:dyDescent="0.3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12">
        <f t="shared" si="86"/>
        <v>50009.95177083333</v>
      </c>
      <c r="L1375" s="12">
        <f t="shared" si="87"/>
        <v>50039.95177083333</v>
      </c>
      <c r="M1375" s="9" t="b">
        <v>0</v>
      </c>
      <c r="N1375" s="9">
        <v>52</v>
      </c>
      <c r="O1375" s="9" t="b">
        <v>1</v>
      </c>
      <c r="P1375" s="4">
        <f t="shared" si="84"/>
        <v>1.0501</v>
      </c>
      <c r="Q1375" s="5">
        <f t="shared" si="85"/>
        <v>201.94230769230768</v>
      </c>
      <c r="R1375" s="9" t="s">
        <v>8275</v>
      </c>
      <c r="S1375" s="9" t="s">
        <v>8323</v>
      </c>
      <c r="T1375" s="9" t="s">
        <v>8324</v>
      </c>
    </row>
    <row r="1376" spans="1:20" ht="43.2" x14ac:dyDescent="0.3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12">
        <f t="shared" si="86"/>
        <v>49729.161898148144</v>
      </c>
      <c r="L1376" s="12">
        <f t="shared" si="87"/>
        <v>49759.12023148148</v>
      </c>
      <c r="M1376" s="9" t="b">
        <v>0</v>
      </c>
      <c r="N1376" s="9">
        <v>66</v>
      </c>
      <c r="O1376" s="9" t="b">
        <v>1</v>
      </c>
      <c r="P1376" s="4">
        <f t="shared" si="84"/>
        <v>1.8946666666666667</v>
      </c>
      <c r="Q1376" s="5">
        <f t="shared" si="85"/>
        <v>43.060606060606062</v>
      </c>
      <c r="R1376" s="9" t="s">
        <v>8275</v>
      </c>
      <c r="S1376" s="9" t="s">
        <v>8323</v>
      </c>
      <c r="T1376" s="9" t="s">
        <v>8324</v>
      </c>
    </row>
    <row r="1377" spans="1:20" ht="43.2" x14ac:dyDescent="0.3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12">
        <f t="shared" si="86"/>
        <v>50025.066192129627</v>
      </c>
      <c r="L1377" s="12">
        <f t="shared" si="87"/>
        <v>50055.066192129627</v>
      </c>
      <c r="M1377" s="9" t="b">
        <v>0</v>
      </c>
      <c r="N1377" s="9">
        <v>109</v>
      </c>
      <c r="O1377" s="9" t="b">
        <v>1</v>
      </c>
      <c r="P1377" s="4">
        <f t="shared" si="84"/>
        <v>1.7132499999999999</v>
      </c>
      <c r="Q1377" s="5">
        <f t="shared" si="85"/>
        <v>62.871559633027523</v>
      </c>
      <c r="R1377" s="9" t="s">
        <v>8275</v>
      </c>
      <c r="S1377" s="9" t="s">
        <v>8323</v>
      </c>
      <c r="T1377" s="9" t="s">
        <v>8324</v>
      </c>
    </row>
    <row r="1378" spans="1:20" ht="28.8" x14ac:dyDescent="0.3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12">
        <f t="shared" si="86"/>
        <v>49982.669050925921</v>
      </c>
      <c r="L1378" s="12">
        <f t="shared" si="87"/>
        <v>50012.710717592592</v>
      </c>
      <c r="M1378" s="9" t="b">
        <v>0</v>
      </c>
      <c r="N1378" s="9">
        <v>168</v>
      </c>
      <c r="O1378" s="9" t="b">
        <v>1</v>
      </c>
      <c r="P1378" s="4">
        <f t="shared" si="84"/>
        <v>2.5248648648648651</v>
      </c>
      <c r="Q1378" s="5">
        <f t="shared" si="85"/>
        <v>55.607142857142854</v>
      </c>
      <c r="R1378" s="9" t="s">
        <v>8275</v>
      </c>
      <c r="S1378" s="9" t="s">
        <v>8323</v>
      </c>
      <c r="T1378" s="9" t="s">
        <v>8324</v>
      </c>
    </row>
    <row r="1379" spans="1:20" ht="43.2" x14ac:dyDescent="0.3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12">
        <f t="shared" si="86"/>
        <v>50052.219560185185</v>
      </c>
      <c r="L1379" s="12">
        <f t="shared" si="87"/>
        <v>50074.174305555556</v>
      </c>
      <c r="M1379" s="9" t="b">
        <v>0</v>
      </c>
      <c r="N1379" s="9">
        <v>31</v>
      </c>
      <c r="O1379" s="9" t="b">
        <v>1</v>
      </c>
      <c r="P1379" s="4">
        <f t="shared" si="84"/>
        <v>1.1615384615384616</v>
      </c>
      <c r="Q1379" s="5">
        <f t="shared" si="85"/>
        <v>48.70967741935484</v>
      </c>
      <c r="R1379" s="9" t="s">
        <v>8275</v>
      </c>
      <c r="S1379" s="9" t="s">
        <v>8323</v>
      </c>
      <c r="T1379" s="9" t="s">
        <v>8324</v>
      </c>
    </row>
    <row r="1380" spans="1:20" x14ac:dyDescent="0.3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12">
        <f t="shared" si="86"/>
        <v>49873.759374999994</v>
      </c>
      <c r="L1380" s="12">
        <f t="shared" si="87"/>
        <v>49888.759374999994</v>
      </c>
      <c r="M1380" s="9" t="b">
        <v>0</v>
      </c>
      <c r="N1380" s="9">
        <v>133</v>
      </c>
      <c r="O1380" s="9" t="b">
        <v>1</v>
      </c>
      <c r="P1380" s="4">
        <f t="shared" si="84"/>
        <v>2.0335000000000001</v>
      </c>
      <c r="Q1380" s="5">
        <f t="shared" si="85"/>
        <v>30.578947368421051</v>
      </c>
      <c r="R1380" s="9" t="s">
        <v>8275</v>
      </c>
      <c r="S1380" s="9" t="s">
        <v>8323</v>
      </c>
      <c r="T1380" s="9" t="s">
        <v>8324</v>
      </c>
    </row>
    <row r="1381" spans="1:20" ht="28.8" x14ac:dyDescent="0.3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12">
        <f t="shared" si="86"/>
        <v>49435.491620370376</v>
      </c>
      <c r="L1381" s="12">
        <f t="shared" si="87"/>
        <v>49465.491620370376</v>
      </c>
      <c r="M1381" s="9" t="b">
        <v>0</v>
      </c>
      <c r="N1381" s="9">
        <v>151</v>
      </c>
      <c r="O1381" s="9" t="b">
        <v>1</v>
      </c>
      <c r="P1381" s="4">
        <f t="shared" si="84"/>
        <v>1.1160000000000001</v>
      </c>
      <c r="Q1381" s="5">
        <f t="shared" si="85"/>
        <v>73.907284768211923</v>
      </c>
      <c r="R1381" s="9" t="s">
        <v>8275</v>
      </c>
      <c r="S1381" s="9" t="s">
        <v>8323</v>
      </c>
      <c r="T1381" s="9" t="s">
        <v>8324</v>
      </c>
    </row>
    <row r="1382" spans="1:20" ht="28.8" x14ac:dyDescent="0.3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12">
        <f t="shared" si="86"/>
        <v>49446.762800925921</v>
      </c>
      <c r="L1382" s="12">
        <f t="shared" si="87"/>
        <v>49469.083333333328</v>
      </c>
      <c r="M1382" s="9" t="b">
        <v>0</v>
      </c>
      <c r="N1382" s="9">
        <v>5</v>
      </c>
      <c r="O1382" s="9" t="b">
        <v>1</v>
      </c>
      <c r="P1382" s="4">
        <f t="shared" si="84"/>
        <v>4.24</v>
      </c>
      <c r="Q1382" s="5">
        <f t="shared" si="85"/>
        <v>21.2</v>
      </c>
      <c r="R1382" s="9" t="s">
        <v>8275</v>
      </c>
      <c r="S1382" s="9" t="s">
        <v>8323</v>
      </c>
      <c r="T1382" s="9" t="s">
        <v>8324</v>
      </c>
    </row>
    <row r="1383" spans="1:20" ht="43.2" x14ac:dyDescent="0.3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12">
        <f t="shared" si="86"/>
        <v>50008.214409722219</v>
      </c>
      <c r="L1383" s="12">
        <f t="shared" si="87"/>
        <v>50038.214409722219</v>
      </c>
      <c r="M1383" s="9" t="b">
        <v>0</v>
      </c>
      <c r="N1383" s="9">
        <v>73</v>
      </c>
      <c r="O1383" s="9" t="b">
        <v>1</v>
      </c>
      <c r="P1383" s="4">
        <f t="shared" si="84"/>
        <v>1.071</v>
      </c>
      <c r="Q1383" s="5">
        <f t="shared" si="85"/>
        <v>73.356164383561648</v>
      </c>
      <c r="R1383" s="9" t="s">
        <v>8275</v>
      </c>
      <c r="S1383" s="9" t="s">
        <v>8323</v>
      </c>
      <c r="T1383" s="9" t="s">
        <v>8324</v>
      </c>
    </row>
    <row r="1384" spans="1:20" ht="43.2" x14ac:dyDescent="0.3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12">
        <f t="shared" si="86"/>
        <v>48675.800185185188</v>
      </c>
      <c r="L1384" s="12">
        <f t="shared" si="87"/>
        <v>48705.800185185188</v>
      </c>
      <c r="M1384" s="9" t="b">
        <v>0</v>
      </c>
      <c r="N1384" s="9">
        <v>148</v>
      </c>
      <c r="O1384" s="9" t="b">
        <v>1</v>
      </c>
      <c r="P1384" s="4">
        <f t="shared" si="84"/>
        <v>1.043625</v>
      </c>
      <c r="Q1384" s="5">
        <f t="shared" si="85"/>
        <v>56.412162162162161</v>
      </c>
      <c r="R1384" s="9" t="s">
        <v>8275</v>
      </c>
      <c r="S1384" s="9" t="s">
        <v>8323</v>
      </c>
      <c r="T1384" s="9" t="s">
        <v>8324</v>
      </c>
    </row>
    <row r="1385" spans="1:20" ht="43.2" x14ac:dyDescent="0.3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12">
        <f t="shared" si="86"/>
        <v>50012.074976851851</v>
      </c>
      <c r="L1385" s="12">
        <f t="shared" si="87"/>
        <v>50032.074976851851</v>
      </c>
      <c r="M1385" s="9" t="b">
        <v>0</v>
      </c>
      <c r="N1385" s="9">
        <v>93</v>
      </c>
      <c r="O1385" s="9" t="b">
        <v>1</v>
      </c>
      <c r="P1385" s="4">
        <f t="shared" si="84"/>
        <v>2.124090909090909</v>
      </c>
      <c r="Q1385" s="5">
        <f t="shared" si="85"/>
        <v>50.247311827956992</v>
      </c>
      <c r="R1385" s="9" t="s">
        <v>8275</v>
      </c>
      <c r="S1385" s="9" t="s">
        <v>8323</v>
      </c>
      <c r="T1385" s="9" t="s">
        <v>8324</v>
      </c>
    </row>
    <row r="1386" spans="1:20" ht="43.2" x14ac:dyDescent="0.3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12">
        <f t="shared" si="86"/>
        <v>49465.735208333332</v>
      </c>
      <c r="L1386" s="12">
        <f t="shared" si="87"/>
        <v>49495.735208333332</v>
      </c>
      <c r="M1386" s="9" t="b">
        <v>0</v>
      </c>
      <c r="N1386" s="9">
        <v>63</v>
      </c>
      <c r="O1386" s="9" t="b">
        <v>1</v>
      </c>
      <c r="P1386" s="4">
        <f t="shared" si="84"/>
        <v>1.2408571428571429</v>
      </c>
      <c r="Q1386" s="5">
        <f t="shared" si="85"/>
        <v>68.936507936507937</v>
      </c>
      <c r="R1386" s="9" t="s">
        <v>8275</v>
      </c>
      <c r="S1386" s="9" t="s">
        <v>8323</v>
      </c>
      <c r="T1386" s="9" t="s">
        <v>8324</v>
      </c>
    </row>
    <row r="1387" spans="1:20" ht="43.2" x14ac:dyDescent="0.3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12">
        <f t="shared" si="86"/>
        <v>49738.688900462963</v>
      </c>
      <c r="L1387" s="12">
        <f t="shared" si="87"/>
        <v>49794.507638888885</v>
      </c>
      <c r="M1387" s="9" t="b">
        <v>0</v>
      </c>
      <c r="N1387" s="9">
        <v>134</v>
      </c>
      <c r="O1387" s="9" t="b">
        <v>1</v>
      </c>
      <c r="P1387" s="4">
        <f t="shared" si="84"/>
        <v>1.10406125</v>
      </c>
      <c r="Q1387" s="5">
        <f t="shared" si="85"/>
        <v>65.914104477611943</v>
      </c>
      <c r="R1387" s="9" t="s">
        <v>8275</v>
      </c>
      <c r="S1387" s="9" t="s">
        <v>8323</v>
      </c>
      <c r="T1387" s="9" t="s">
        <v>8324</v>
      </c>
    </row>
    <row r="1388" spans="1:20" ht="28.8" x14ac:dyDescent="0.3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12">
        <f t="shared" si="86"/>
        <v>49489.646863425922</v>
      </c>
      <c r="L1388" s="12">
        <f t="shared" si="87"/>
        <v>49519.646863425922</v>
      </c>
      <c r="M1388" s="9" t="b">
        <v>0</v>
      </c>
      <c r="N1388" s="9">
        <v>14</v>
      </c>
      <c r="O1388" s="9" t="b">
        <v>1</v>
      </c>
      <c r="P1388" s="4">
        <f t="shared" si="84"/>
        <v>2.1875</v>
      </c>
      <c r="Q1388" s="5">
        <f t="shared" si="85"/>
        <v>62.5</v>
      </c>
      <c r="R1388" s="9" t="s">
        <v>8275</v>
      </c>
      <c r="S1388" s="9" t="s">
        <v>8323</v>
      </c>
      <c r="T1388" s="9" t="s">
        <v>8324</v>
      </c>
    </row>
    <row r="1389" spans="1:20" ht="43.2" x14ac:dyDescent="0.3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12">
        <f t="shared" si="86"/>
        <v>49431.92123842593</v>
      </c>
      <c r="L1389" s="12">
        <f t="shared" si="87"/>
        <v>49463.1875</v>
      </c>
      <c r="M1389" s="9" t="b">
        <v>0</v>
      </c>
      <c r="N1389" s="9">
        <v>78</v>
      </c>
      <c r="O1389" s="9" t="b">
        <v>1</v>
      </c>
      <c r="P1389" s="4">
        <f t="shared" si="84"/>
        <v>1.36625</v>
      </c>
      <c r="Q1389" s="5">
        <f t="shared" si="85"/>
        <v>70.064102564102569</v>
      </c>
      <c r="R1389" s="9" t="s">
        <v>8275</v>
      </c>
      <c r="S1389" s="9" t="s">
        <v>8323</v>
      </c>
      <c r="T1389" s="9" t="s">
        <v>8324</v>
      </c>
    </row>
    <row r="1390" spans="1:20" ht="43.2" x14ac:dyDescent="0.3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12">
        <f t="shared" si="86"/>
        <v>49939.614780092597</v>
      </c>
      <c r="L1390" s="12">
        <f t="shared" si="87"/>
        <v>49965.676388888889</v>
      </c>
      <c r="M1390" s="9" t="b">
        <v>0</v>
      </c>
      <c r="N1390" s="9">
        <v>112</v>
      </c>
      <c r="O1390" s="9" t="b">
        <v>1</v>
      </c>
      <c r="P1390" s="4">
        <f t="shared" si="84"/>
        <v>1.348074</v>
      </c>
      <c r="Q1390" s="5">
        <f t="shared" si="85"/>
        <v>60.181874999999998</v>
      </c>
      <c r="R1390" s="9" t="s">
        <v>8275</v>
      </c>
      <c r="S1390" s="9" t="s">
        <v>8323</v>
      </c>
      <c r="T1390" s="9" t="s">
        <v>8324</v>
      </c>
    </row>
    <row r="1391" spans="1:20" ht="28.8" x14ac:dyDescent="0.3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12">
        <f t="shared" si="86"/>
        <v>49870.480983796297</v>
      </c>
      <c r="L1391" s="12">
        <f t="shared" si="87"/>
        <v>49900.480983796297</v>
      </c>
      <c r="M1391" s="9" t="b">
        <v>0</v>
      </c>
      <c r="N1391" s="9">
        <v>34</v>
      </c>
      <c r="O1391" s="9" t="b">
        <v>1</v>
      </c>
      <c r="P1391" s="4">
        <f t="shared" si="84"/>
        <v>1.454</v>
      </c>
      <c r="Q1391" s="5">
        <f t="shared" si="85"/>
        <v>21.382352941176471</v>
      </c>
      <c r="R1391" s="9" t="s">
        <v>8275</v>
      </c>
      <c r="S1391" s="9" t="s">
        <v>8323</v>
      </c>
      <c r="T1391" s="9" t="s">
        <v>8324</v>
      </c>
    </row>
    <row r="1392" spans="1:20" ht="43.2" x14ac:dyDescent="0.3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12">
        <f t="shared" si="86"/>
        <v>49392.803310185183</v>
      </c>
      <c r="L1392" s="12">
        <f t="shared" si="87"/>
        <v>49426.716666666667</v>
      </c>
      <c r="M1392" s="9" t="b">
        <v>0</v>
      </c>
      <c r="N1392" s="9">
        <v>19</v>
      </c>
      <c r="O1392" s="9" t="b">
        <v>1</v>
      </c>
      <c r="P1392" s="4">
        <f t="shared" si="84"/>
        <v>1.0910714285714285</v>
      </c>
      <c r="Q1392" s="5">
        <f t="shared" si="85"/>
        <v>160.78947368421052</v>
      </c>
      <c r="R1392" s="9" t="s">
        <v>8275</v>
      </c>
      <c r="S1392" s="9" t="s">
        <v>8323</v>
      </c>
      <c r="T1392" s="9" t="s">
        <v>8324</v>
      </c>
    </row>
    <row r="1393" spans="1:20" ht="43.2" x14ac:dyDescent="0.3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12">
        <f t="shared" si="86"/>
        <v>49498.650671296295</v>
      </c>
      <c r="L1393" s="12">
        <f t="shared" si="87"/>
        <v>49543.207638888889</v>
      </c>
      <c r="M1393" s="9" t="b">
        <v>0</v>
      </c>
      <c r="N1393" s="9">
        <v>13</v>
      </c>
      <c r="O1393" s="9" t="b">
        <v>1</v>
      </c>
      <c r="P1393" s="4">
        <f t="shared" si="84"/>
        <v>1.1020000000000001</v>
      </c>
      <c r="Q1393" s="5">
        <f t="shared" si="85"/>
        <v>42.384615384615387</v>
      </c>
      <c r="R1393" s="9" t="s">
        <v>8275</v>
      </c>
      <c r="S1393" s="9" t="s">
        <v>8323</v>
      </c>
      <c r="T1393" s="9" t="s">
        <v>8324</v>
      </c>
    </row>
    <row r="1394" spans="1:20" ht="43.2" x14ac:dyDescent="0.3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12">
        <f t="shared" si="86"/>
        <v>49706.154930555553</v>
      </c>
      <c r="L1394" s="12">
        <f t="shared" si="87"/>
        <v>49737.154930555553</v>
      </c>
      <c r="M1394" s="9" t="b">
        <v>0</v>
      </c>
      <c r="N1394" s="9">
        <v>104</v>
      </c>
      <c r="O1394" s="9" t="b">
        <v>1</v>
      </c>
      <c r="P1394" s="4">
        <f t="shared" si="84"/>
        <v>1.1364000000000001</v>
      </c>
      <c r="Q1394" s="5">
        <f t="shared" si="85"/>
        <v>27.317307692307693</v>
      </c>
      <c r="R1394" s="9" t="s">
        <v>8275</v>
      </c>
      <c r="S1394" s="9" t="s">
        <v>8323</v>
      </c>
      <c r="T1394" s="9" t="s">
        <v>8324</v>
      </c>
    </row>
    <row r="1395" spans="1:20" x14ac:dyDescent="0.3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12">
        <f t="shared" si="86"/>
        <v>49858.681979166664</v>
      </c>
      <c r="L1395" s="12">
        <f t="shared" si="87"/>
        <v>49888.681979166664</v>
      </c>
      <c r="M1395" s="9" t="b">
        <v>0</v>
      </c>
      <c r="N1395" s="9">
        <v>52</v>
      </c>
      <c r="O1395" s="9" t="b">
        <v>1</v>
      </c>
      <c r="P1395" s="4">
        <f t="shared" si="84"/>
        <v>1.0235000000000001</v>
      </c>
      <c r="Q1395" s="5">
        <f t="shared" si="85"/>
        <v>196.82692307692307</v>
      </c>
      <c r="R1395" s="9" t="s">
        <v>8275</v>
      </c>
      <c r="S1395" s="9" t="s">
        <v>8323</v>
      </c>
      <c r="T1395" s="9" t="s">
        <v>8324</v>
      </c>
    </row>
    <row r="1396" spans="1:20" ht="43.2" x14ac:dyDescent="0.3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12">
        <f t="shared" si="86"/>
        <v>50057.144976851851</v>
      </c>
      <c r="L1396" s="12">
        <f t="shared" si="87"/>
        <v>50100.125</v>
      </c>
      <c r="M1396" s="9" t="b">
        <v>0</v>
      </c>
      <c r="N1396" s="9">
        <v>17</v>
      </c>
      <c r="O1396" s="9" t="b">
        <v>1</v>
      </c>
      <c r="P1396" s="4">
        <f t="shared" si="84"/>
        <v>1.2213333333333334</v>
      </c>
      <c r="Q1396" s="5">
        <f t="shared" si="85"/>
        <v>53.882352941176471</v>
      </c>
      <c r="R1396" s="9" t="s">
        <v>8275</v>
      </c>
      <c r="S1396" s="9" t="s">
        <v>8323</v>
      </c>
      <c r="T1396" s="9" t="s">
        <v>8324</v>
      </c>
    </row>
    <row r="1397" spans="1:20" x14ac:dyDescent="0.3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12">
        <f t="shared" si="86"/>
        <v>50024.90834490741</v>
      </c>
      <c r="L1397" s="12">
        <f t="shared" si="87"/>
        <v>50054.90834490741</v>
      </c>
      <c r="M1397" s="9" t="b">
        <v>0</v>
      </c>
      <c r="N1397" s="9">
        <v>82</v>
      </c>
      <c r="O1397" s="9" t="b">
        <v>1</v>
      </c>
      <c r="P1397" s="4">
        <f t="shared" si="84"/>
        <v>1.1188571428571428</v>
      </c>
      <c r="Q1397" s="5">
        <f t="shared" si="85"/>
        <v>47.756097560975611</v>
      </c>
      <c r="R1397" s="9" t="s">
        <v>8275</v>
      </c>
      <c r="S1397" s="9" t="s">
        <v>8323</v>
      </c>
      <c r="T1397" s="9" t="s">
        <v>8324</v>
      </c>
    </row>
    <row r="1398" spans="1:20" ht="43.2" x14ac:dyDescent="0.3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12">
        <f t="shared" si="86"/>
        <v>49323.99863425926</v>
      </c>
      <c r="L1398" s="12">
        <f t="shared" si="87"/>
        <v>49353.99863425926</v>
      </c>
      <c r="M1398" s="9" t="b">
        <v>0</v>
      </c>
      <c r="N1398" s="9">
        <v>73</v>
      </c>
      <c r="O1398" s="9" t="b">
        <v>1</v>
      </c>
      <c r="P1398" s="4">
        <f t="shared" si="84"/>
        <v>1.073</v>
      </c>
      <c r="Q1398" s="5">
        <f t="shared" si="85"/>
        <v>88.191780821917803</v>
      </c>
      <c r="R1398" s="9" t="s">
        <v>8275</v>
      </c>
      <c r="S1398" s="9" t="s">
        <v>8323</v>
      </c>
      <c r="T1398" s="9" t="s">
        <v>8324</v>
      </c>
    </row>
    <row r="1399" spans="1:20" ht="43.2" x14ac:dyDescent="0.3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12">
        <f t="shared" si="86"/>
        <v>49945.917939814812</v>
      </c>
      <c r="L1399" s="12">
        <f t="shared" si="87"/>
        <v>49975.888194444444</v>
      </c>
      <c r="M1399" s="9" t="b">
        <v>0</v>
      </c>
      <c r="N1399" s="9">
        <v>158</v>
      </c>
      <c r="O1399" s="9" t="b">
        <v>1</v>
      </c>
      <c r="P1399" s="4">
        <f t="shared" si="84"/>
        <v>1.1385000000000001</v>
      </c>
      <c r="Q1399" s="5">
        <f t="shared" si="85"/>
        <v>72.056962025316452</v>
      </c>
      <c r="R1399" s="9" t="s">
        <v>8275</v>
      </c>
      <c r="S1399" s="9" t="s">
        <v>8323</v>
      </c>
      <c r="T1399" s="9" t="s">
        <v>8324</v>
      </c>
    </row>
    <row r="1400" spans="1:20" ht="43.2" x14ac:dyDescent="0.3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12">
        <f t="shared" si="86"/>
        <v>49831.874236111107</v>
      </c>
      <c r="L1400" s="12">
        <f t="shared" si="87"/>
        <v>49861.874236111107</v>
      </c>
      <c r="M1400" s="9" t="b">
        <v>0</v>
      </c>
      <c r="N1400" s="9">
        <v>65</v>
      </c>
      <c r="O1400" s="9" t="b">
        <v>1</v>
      </c>
      <c r="P1400" s="4">
        <f t="shared" si="84"/>
        <v>1.0968181818181819</v>
      </c>
      <c r="Q1400" s="5">
        <f t="shared" si="85"/>
        <v>74.246153846153845</v>
      </c>
      <c r="R1400" s="9" t="s">
        <v>8275</v>
      </c>
      <c r="S1400" s="9" t="s">
        <v>8323</v>
      </c>
      <c r="T1400" s="9" t="s">
        <v>8324</v>
      </c>
    </row>
    <row r="1401" spans="1:20" ht="43.2" x14ac:dyDescent="0.3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12">
        <f t="shared" si="86"/>
        <v>49194.004317129627</v>
      </c>
      <c r="L1401" s="12">
        <f t="shared" si="87"/>
        <v>49224.004317129627</v>
      </c>
      <c r="M1401" s="9" t="b">
        <v>0</v>
      </c>
      <c r="N1401" s="9">
        <v>184</v>
      </c>
      <c r="O1401" s="9" t="b">
        <v>1</v>
      </c>
      <c r="P1401" s="4">
        <f t="shared" si="84"/>
        <v>1.2614444444444444</v>
      </c>
      <c r="Q1401" s="5">
        <f t="shared" si="85"/>
        <v>61.701086956521742</v>
      </c>
      <c r="R1401" s="9" t="s">
        <v>8275</v>
      </c>
      <c r="S1401" s="9" t="s">
        <v>8323</v>
      </c>
      <c r="T1401" s="9" t="s">
        <v>8324</v>
      </c>
    </row>
    <row r="1402" spans="1:20" ht="43.2" x14ac:dyDescent="0.3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12">
        <f t="shared" si="86"/>
        <v>49803.341122685189</v>
      </c>
      <c r="L1402" s="12">
        <f t="shared" si="87"/>
        <v>49838.229166666672</v>
      </c>
      <c r="M1402" s="9" t="b">
        <v>0</v>
      </c>
      <c r="N1402" s="9">
        <v>34</v>
      </c>
      <c r="O1402" s="9" t="b">
        <v>1</v>
      </c>
      <c r="P1402" s="4">
        <f t="shared" si="84"/>
        <v>1.6742857142857144</v>
      </c>
      <c r="Q1402" s="5">
        <f t="shared" si="85"/>
        <v>17.235294117647058</v>
      </c>
      <c r="R1402" s="9" t="s">
        <v>8275</v>
      </c>
      <c r="S1402" s="9" t="s">
        <v>8323</v>
      </c>
      <c r="T1402" s="9" t="s">
        <v>8324</v>
      </c>
    </row>
    <row r="1403" spans="1:20" ht="43.2" x14ac:dyDescent="0.3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12">
        <f t="shared" si="86"/>
        <v>48704.99622685185</v>
      </c>
      <c r="L1403" s="12">
        <f t="shared" si="87"/>
        <v>48725.99622685185</v>
      </c>
      <c r="M1403" s="9" t="b">
        <v>0</v>
      </c>
      <c r="N1403" s="9">
        <v>240</v>
      </c>
      <c r="O1403" s="9" t="b">
        <v>1</v>
      </c>
      <c r="P1403" s="4">
        <f t="shared" si="84"/>
        <v>4.9652000000000003</v>
      </c>
      <c r="Q1403" s="5">
        <f t="shared" si="85"/>
        <v>51.720833333333331</v>
      </c>
      <c r="R1403" s="9" t="s">
        <v>8275</v>
      </c>
      <c r="S1403" s="9" t="s">
        <v>8323</v>
      </c>
      <c r="T1403" s="9" t="s">
        <v>8324</v>
      </c>
    </row>
    <row r="1404" spans="1:20" ht="43.2" x14ac:dyDescent="0.3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12">
        <f t="shared" si="86"/>
        <v>49370.053368055553</v>
      </c>
      <c r="L1404" s="12">
        <f t="shared" si="87"/>
        <v>49430.011701388896</v>
      </c>
      <c r="M1404" s="9" t="b">
        <v>0</v>
      </c>
      <c r="N1404" s="9">
        <v>113</v>
      </c>
      <c r="O1404" s="9" t="b">
        <v>1</v>
      </c>
      <c r="P1404" s="4">
        <f t="shared" si="84"/>
        <v>1.0915999999999999</v>
      </c>
      <c r="Q1404" s="5">
        <f t="shared" si="85"/>
        <v>24.150442477876105</v>
      </c>
      <c r="R1404" s="9" t="s">
        <v>8275</v>
      </c>
      <c r="S1404" s="9" t="s">
        <v>8323</v>
      </c>
      <c r="T1404" s="9" t="s">
        <v>8324</v>
      </c>
    </row>
    <row r="1405" spans="1:20" ht="43.2" x14ac:dyDescent="0.3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12">
        <f t="shared" si="86"/>
        <v>48756.062905092593</v>
      </c>
      <c r="L1405" s="12">
        <f t="shared" si="87"/>
        <v>48786.062905092593</v>
      </c>
      <c r="M1405" s="9" t="b">
        <v>0</v>
      </c>
      <c r="N1405" s="9">
        <v>66</v>
      </c>
      <c r="O1405" s="9" t="b">
        <v>1</v>
      </c>
      <c r="P1405" s="4">
        <f t="shared" si="84"/>
        <v>1.0257499999999999</v>
      </c>
      <c r="Q1405" s="5">
        <f t="shared" si="85"/>
        <v>62.166666666666664</v>
      </c>
      <c r="R1405" s="9" t="s">
        <v>8275</v>
      </c>
      <c r="S1405" s="9" t="s">
        <v>8323</v>
      </c>
      <c r="T1405" s="9" t="s">
        <v>8324</v>
      </c>
    </row>
    <row r="1406" spans="1:20" ht="43.2" x14ac:dyDescent="0.3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12">
        <f t="shared" si="86"/>
        <v>49337.510243055556</v>
      </c>
      <c r="L1406" s="12">
        <f t="shared" si="87"/>
        <v>49362.510243055556</v>
      </c>
      <c r="M1406" s="9" t="b">
        <v>1</v>
      </c>
      <c r="N1406" s="9">
        <v>5</v>
      </c>
      <c r="O1406" s="9" t="b">
        <v>0</v>
      </c>
      <c r="P1406" s="4">
        <f t="shared" si="84"/>
        <v>1.6620689655172414E-2</v>
      </c>
      <c r="Q1406" s="5">
        <f t="shared" si="85"/>
        <v>48.2</v>
      </c>
      <c r="R1406" s="9" t="s">
        <v>8286</v>
      </c>
      <c r="S1406" s="9" t="s">
        <v>8320</v>
      </c>
      <c r="T1406" s="9" t="s">
        <v>8339</v>
      </c>
    </row>
    <row r="1407" spans="1:20" ht="28.8" x14ac:dyDescent="0.3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12">
        <f t="shared" si="86"/>
        <v>49246.680567129632</v>
      </c>
      <c r="L1407" s="12">
        <f t="shared" si="87"/>
        <v>49276.722233796296</v>
      </c>
      <c r="M1407" s="9" t="b">
        <v>1</v>
      </c>
      <c r="N1407" s="9">
        <v>17</v>
      </c>
      <c r="O1407" s="9" t="b">
        <v>0</v>
      </c>
      <c r="P1407" s="4">
        <f t="shared" si="84"/>
        <v>4.1999999999999997E-3</v>
      </c>
      <c r="Q1407" s="5">
        <f t="shared" si="85"/>
        <v>6.1764705882352944</v>
      </c>
      <c r="R1407" s="9" t="s">
        <v>8286</v>
      </c>
      <c r="S1407" s="9" t="s">
        <v>8320</v>
      </c>
      <c r="T1407" s="9" t="s">
        <v>8339</v>
      </c>
    </row>
    <row r="1408" spans="1:20" x14ac:dyDescent="0.3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12">
        <f t="shared" si="86"/>
        <v>49602.432951388888</v>
      </c>
      <c r="L1408" s="12">
        <f t="shared" si="87"/>
        <v>49655.416666666672</v>
      </c>
      <c r="M1408" s="9" t="b">
        <v>0</v>
      </c>
      <c r="N1408" s="9">
        <v>3</v>
      </c>
      <c r="O1408" s="9" t="b">
        <v>0</v>
      </c>
      <c r="P1408" s="4">
        <f t="shared" si="84"/>
        <v>1.25E-3</v>
      </c>
      <c r="Q1408" s="5">
        <f t="shared" si="85"/>
        <v>5</v>
      </c>
      <c r="R1408" s="9" t="s">
        <v>8286</v>
      </c>
      <c r="S1408" s="9" t="s">
        <v>8320</v>
      </c>
      <c r="T1408" s="9" t="s">
        <v>8339</v>
      </c>
    </row>
    <row r="1409" spans="1:20" ht="43.2" x14ac:dyDescent="0.3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12">
        <f t="shared" si="86"/>
        <v>49143.536782407406</v>
      </c>
      <c r="L1409" s="12">
        <f t="shared" si="87"/>
        <v>49168.536782407406</v>
      </c>
      <c r="M1409" s="9" t="b">
        <v>0</v>
      </c>
      <c r="N1409" s="9">
        <v>2</v>
      </c>
      <c r="O1409" s="9" t="b">
        <v>0</v>
      </c>
      <c r="P1409" s="4">
        <f t="shared" si="84"/>
        <v>5.0000000000000001E-3</v>
      </c>
      <c r="Q1409" s="5">
        <f t="shared" si="85"/>
        <v>7.5</v>
      </c>
      <c r="R1409" s="9" t="s">
        <v>8286</v>
      </c>
      <c r="S1409" s="9" t="s">
        <v>8320</v>
      </c>
      <c r="T1409" s="9" t="s">
        <v>8339</v>
      </c>
    </row>
    <row r="1410" spans="1:20" ht="43.2" x14ac:dyDescent="0.3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12">
        <f t="shared" si="86"/>
        <v>49596.872175925921</v>
      </c>
      <c r="L1410" s="12">
        <f t="shared" si="87"/>
        <v>49626.913842592592</v>
      </c>
      <c r="M1410" s="9" t="b">
        <v>0</v>
      </c>
      <c r="N1410" s="9">
        <v>6</v>
      </c>
      <c r="O1410" s="9" t="b">
        <v>0</v>
      </c>
      <c r="P1410" s="4">
        <f t="shared" ref="P1410:P1473" si="88">E1410/D1410</f>
        <v>7.1999999999999995E-2</v>
      </c>
      <c r="Q1410" s="5">
        <f t="shared" ref="Q1410:Q1473" si="89">E1410/N1410</f>
        <v>12</v>
      </c>
      <c r="R1410" s="9" t="s">
        <v>8286</v>
      </c>
      <c r="S1410" s="9" t="s">
        <v>8320</v>
      </c>
      <c r="T1410" s="9" t="s">
        <v>8339</v>
      </c>
    </row>
    <row r="1411" spans="1:20" ht="43.2" x14ac:dyDescent="0.3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12">
        <f t="shared" ref="K1411:K1474" si="90">(((J1411/60)/60)/24)+DATE(1990,1,1)</f>
        <v>49250.133506944447</v>
      </c>
      <c r="L1411" s="12">
        <f t="shared" ref="L1411:L1474" si="91">(((I1411/60)/60)/24)+DATE(1990,1,1)</f>
        <v>49310.175173611111</v>
      </c>
      <c r="M1411" s="9" t="b">
        <v>0</v>
      </c>
      <c r="N1411" s="9">
        <v>0</v>
      </c>
      <c r="O1411" s="9" t="b">
        <v>0</v>
      </c>
      <c r="P1411" s="4">
        <f t="shared" si="88"/>
        <v>0</v>
      </c>
      <c r="Q1411" s="5" t="e">
        <f t="shared" si="89"/>
        <v>#DIV/0!</v>
      </c>
      <c r="R1411" s="9" t="s">
        <v>8286</v>
      </c>
      <c r="S1411" s="9" t="s">
        <v>8320</v>
      </c>
      <c r="T1411" s="9" t="s">
        <v>8339</v>
      </c>
    </row>
    <row r="1412" spans="1:20" ht="43.2" x14ac:dyDescent="0.3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12">
        <f t="shared" si="90"/>
        <v>49784.318518518514</v>
      </c>
      <c r="L1412" s="12">
        <f t="shared" si="91"/>
        <v>49829.318518518514</v>
      </c>
      <c r="M1412" s="9" t="b">
        <v>0</v>
      </c>
      <c r="N1412" s="9">
        <v>1</v>
      </c>
      <c r="O1412" s="9" t="b">
        <v>0</v>
      </c>
      <c r="P1412" s="4">
        <f t="shared" si="88"/>
        <v>1.6666666666666666E-4</v>
      </c>
      <c r="Q1412" s="5">
        <f t="shared" si="89"/>
        <v>1</v>
      </c>
      <c r="R1412" s="9" t="s">
        <v>8286</v>
      </c>
      <c r="S1412" s="9" t="s">
        <v>8320</v>
      </c>
      <c r="T1412" s="9" t="s">
        <v>8339</v>
      </c>
    </row>
    <row r="1413" spans="1:20" ht="43.2" x14ac:dyDescent="0.3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12">
        <f t="shared" si="90"/>
        <v>49318.059027777781</v>
      </c>
      <c r="L1413" s="12">
        <f t="shared" si="91"/>
        <v>49346.059027777781</v>
      </c>
      <c r="M1413" s="9" t="b">
        <v>0</v>
      </c>
      <c r="N1413" s="9">
        <v>3</v>
      </c>
      <c r="O1413" s="9" t="b">
        <v>0</v>
      </c>
      <c r="P1413" s="4">
        <f t="shared" si="88"/>
        <v>2.3333333333333335E-3</v>
      </c>
      <c r="Q1413" s="5">
        <f t="shared" si="89"/>
        <v>2.3333333333333335</v>
      </c>
      <c r="R1413" s="9" t="s">
        <v>8286</v>
      </c>
      <c r="S1413" s="9" t="s">
        <v>8320</v>
      </c>
      <c r="T1413" s="9" t="s">
        <v>8339</v>
      </c>
    </row>
    <row r="1414" spans="1:20" ht="28.8" x14ac:dyDescent="0.3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12">
        <f t="shared" si="90"/>
        <v>49252.063645833332</v>
      </c>
      <c r="L1414" s="12">
        <f t="shared" si="91"/>
        <v>49282.063645833332</v>
      </c>
      <c r="M1414" s="9" t="b">
        <v>0</v>
      </c>
      <c r="N1414" s="9">
        <v>13</v>
      </c>
      <c r="O1414" s="9" t="b">
        <v>0</v>
      </c>
      <c r="P1414" s="4">
        <f t="shared" si="88"/>
        <v>4.5714285714285714E-2</v>
      </c>
      <c r="Q1414" s="5">
        <f t="shared" si="89"/>
        <v>24.615384615384617</v>
      </c>
      <c r="R1414" s="9" t="s">
        <v>8286</v>
      </c>
      <c r="S1414" s="9" t="s">
        <v>8320</v>
      </c>
      <c r="T1414" s="9" t="s">
        <v>8339</v>
      </c>
    </row>
    <row r="1415" spans="1:20" ht="43.2" x14ac:dyDescent="0.3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12">
        <f t="shared" si="90"/>
        <v>49665.437152777777</v>
      </c>
      <c r="L1415" s="12">
        <f t="shared" si="91"/>
        <v>49725.437152777777</v>
      </c>
      <c r="M1415" s="9" t="b">
        <v>0</v>
      </c>
      <c r="N1415" s="9">
        <v>1</v>
      </c>
      <c r="O1415" s="9" t="b">
        <v>0</v>
      </c>
      <c r="P1415" s="4">
        <f t="shared" si="88"/>
        <v>0.05</v>
      </c>
      <c r="Q1415" s="5">
        <f t="shared" si="89"/>
        <v>100</v>
      </c>
      <c r="R1415" s="9" t="s">
        <v>8286</v>
      </c>
      <c r="S1415" s="9" t="s">
        <v>8320</v>
      </c>
      <c r="T1415" s="9" t="s">
        <v>8339</v>
      </c>
    </row>
    <row r="1416" spans="1:20" ht="43.2" x14ac:dyDescent="0.3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12">
        <f t="shared" si="90"/>
        <v>50013.25309027778</v>
      </c>
      <c r="L1416" s="12">
        <f t="shared" si="91"/>
        <v>50043.25309027778</v>
      </c>
      <c r="M1416" s="9" t="b">
        <v>0</v>
      </c>
      <c r="N1416" s="9">
        <v>1</v>
      </c>
      <c r="O1416" s="9" t="b">
        <v>0</v>
      </c>
      <c r="P1416" s="4">
        <f t="shared" si="88"/>
        <v>2E-3</v>
      </c>
      <c r="Q1416" s="5">
        <f t="shared" si="89"/>
        <v>1</v>
      </c>
      <c r="R1416" s="9" t="s">
        <v>8286</v>
      </c>
      <c r="S1416" s="9" t="s">
        <v>8320</v>
      </c>
      <c r="T1416" s="9" t="s">
        <v>8339</v>
      </c>
    </row>
    <row r="1417" spans="1:20" ht="43.2" x14ac:dyDescent="0.3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12">
        <f t="shared" si="90"/>
        <v>49497.675821759258</v>
      </c>
      <c r="L1417" s="12">
        <f t="shared" si="91"/>
        <v>49537.675821759258</v>
      </c>
      <c r="M1417" s="9" t="b">
        <v>0</v>
      </c>
      <c r="N1417" s="9">
        <v>9</v>
      </c>
      <c r="O1417" s="9" t="b">
        <v>0</v>
      </c>
      <c r="P1417" s="4">
        <f t="shared" si="88"/>
        <v>0.18181818181818182</v>
      </c>
      <c r="Q1417" s="5">
        <f t="shared" si="89"/>
        <v>88.888888888888886</v>
      </c>
      <c r="R1417" s="9" t="s">
        <v>8286</v>
      </c>
      <c r="S1417" s="9" t="s">
        <v>8320</v>
      </c>
      <c r="T1417" s="9" t="s">
        <v>8339</v>
      </c>
    </row>
    <row r="1418" spans="1:20" ht="43.2" x14ac:dyDescent="0.3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12">
        <f t="shared" si="90"/>
        <v>49604.926145833335</v>
      </c>
      <c r="L1418" s="12">
        <f t="shared" si="91"/>
        <v>49634.967812499999</v>
      </c>
      <c r="M1418" s="9" t="b">
        <v>0</v>
      </c>
      <c r="N1418" s="9">
        <v>0</v>
      </c>
      <c r="O1418" s="9" t="b">
        <v>0</v>
      </c>
      <c r="P1418" s="4">
        <f t="shared" si="88"/>
        <v>0</v>
      </c>
      <c r="Q1418" s="5" t="e">
        <f t="shared" si="89"/>
        <v>#DIV/0!</v>
      </c>
      <c r="R1418" s="9" t="s">
        <v>8286</v>
      </c>
      <c r="S1418" s="9" t="s">
        <v>8320</v>
      </c>
      <c r="T1418" s="9" t="s">
        <v>8339</v>
      </c>
    </row>
    <row r="1419" spans="1:20" ht="43.2" x14ac:dyDescent="0.3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12">
        <f t="shared" si="90"/>
        <v>49537.15016203704</v>
      </c>
      <c r="L1419" s="12">
        <f t="shared" si="91"/>
        <v>49567.465972222228</v>
      </c>
      <c r="M1419" s="9" t="b">
        <v>0</v>
      </c>
      <c r="N1419" s="9">
        <v>2</v>
      </c>
      <c r="O1419" s="9" t="b">
        <v>0</v>
      </c>
      <c r="P1419" s="4">
        <f t="shared" si="88"/>
        <v>1.2222222222222223E-2</v>
      </c>
      <c r="Q1419" s="5">
        <f t="shared" si="89"/>
        <v>27.5</v>
      </c>
      <c r="R1419" s="9" t="s">
        <v>8286</v>
      </c>
      <c r="S1419" s="9" t="s">
        <v>8320</v>
      </c>
      <c r="T1419" s="9" t="s">
        <v>8339</v>
      </c>
    </row>
    <row r="1420" spans="1:20" ht="57.6" x14ac:dyDescent="0.3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12">
        <f t="shared" si="90"/>
        <v>49700.456412037034</v>
      </c>
      <c r="L1420" s="12">
        <f t="shared" si="91"/>
        <v>49730.456412037034</v>
      </c>
      <c r="M1420" s="9" t="b">
        <v>0</v>
      </c>
      <c r="N1420" s="9">
        <v>1</v>
      </c>
      <c r="O1420" s="9" t="b">
        <v>0</v>
      </c>
      <c r="P1420" s="4">
        <f t="shared" si="88"/>
        <v>2E-3</v>
      </c>
      <c r="Q1420" s="5">
        <f t="shared" si="89"/>
        <v>6</v>
      </c>
      <c r="R1420" s="9" t="s">
        <v>8286</v>
      </c>
      <c r="S1420" s="9" t="s">
        <v>8320</v>
      </c>
      <c r="T1420" s="9" t="s">
        <v>8339</v>
      </c>
    </row>
    <row r="1421" spans="1:20" ht="43.2" x14ac:dyDescent="0.3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12">
        <f t="shared" si="90"/>
        <v>49927.456238425926</v>
      </c>
      <c r="L1421" s="12">
        <f t="shared" si="91"/>
        <v>49957.456238425926</v>
      </c>
      <c r="M1421" s="9" t="b">
        <v>0</v>
      </c>
      <c r="N1421" s="9">
        <v>10</v>
      </c>
      <c r="O1421" s="9" t="b">
        <v>0</v>
      </c>
      <c r="P1421" s="4">
        <f t="shared" si="88"/>
        <v>7.0634920634920634E-2</v>
      </c>
      <c r="Q1421" s="5">
        <f t="shared" si="89"/>
        <v>44.5</v>
      </c>
      <c r="R1421" s="9" t="s">
        <v>8286</v>
      </c>
      <c r="S1421" s="9" t="s">
        <v>8320</v>
      </c>
      <c r="T1421" s="9" t="s">
        <v>8339</v>
      </c>
    </row>
    <row r="1422" spans="1:20" x14ac:dyDescent="0.3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12">
        <f t="shared" si="90"/>
        <v>49829.667662037042</v>
      </c>
      <c r="L1422" s="12">
        <f t="shared" si="91"/>
        <v>49854.667662037042</v>
      </c>
      <c r="M1422" s="9" t="b">
        <v>0</v>
      </c>
      <c r="N1422" s="9">
        <v>3</v>
      </c>
      <c r="O1422" s="9" t="b">
        <v>0</v>
      </c>
      <c r="P1422" s="4">
        <f t="shared" si="88"/>
        <v>2.7272727272727271E-2</v>
      </c>
      <c r="Q1422" s="5">
        <f t="shared" si="89"/>
        <v>1</v>
      </c>
      <c r="R1422" s="9" t="s">
        <v>8286</v>
      </c>
      <c r="S1422" s="9" t="s">
        <v>8320</v>
      </c>
      <c r="T1422" s="9" t="s">
        <v>8339</v>
      </c>
    </row>
    <row r="1423" spans="1:20" ht="43.2" x14ac:dyDescent="0.3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12">
        <f t="shared" si="90"/>
        <v>49318.915613425925</v>
      </c>
      <c r="L1423" s="12">
        <f t="shared" si="91"/>
        <v>49348.915613425925</v>
      </c>
      <c r="M1423" s="9" t="b">
        <v>0</v>
      </c>
      <c r="N1423" s="9">
        <v>2</v>
      </c>
      <c r="O1423" s="9" t="b">
        <v>0</v>
      </c>
      <c r="P1423" s="4">
        <f t="shared" si="88"/>
        <v>1E-3</v>
      </c>
      <c r="Q1423" s="5">
        <f t="shared" si="89"/>
        <v>100</v>
      </c>
      <c r="R1423" s="9" t="s">
        <v>8286</v>
      </c>
      <c r="S1423" s="9" t="s">
        <v>8320</v>
      </c>
      <c r="T1423" s="9" t="s">
        <v>8339</v>
      </c>
    </row>
    <row r="1424" spans="1:20" ht="43.2" x14ac:dyDescent="0.3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12">
        <f t="shared" si="90"/>
        <v>49909.239629629628</v>
      </c>
      <c r="L1424" s="12">
        <f t="shared" si="91"/>
        <v>49939.239629629628</v>
      </c>
      <c r="M1424" s="9" t="b">
        <v>0</v>
      </c>
      <c r="N1424" s="9">
        <v>2</v>
      </c>
      <c r="O1424" s="9" t="b">
        <v>0</v>
      </c>
      <c r="P1424" s="4">
        <f t="shared" si="88"/>
        <v>1.0399999999999999E-3</v>
      </c>
      <c r="Q1424" s="5">
        <f t="shared" si="89"/>
        <v>13</v>
      </c>
      <c r="R1424" s="9" t="s">
        <v>8286</v>
      </c>
      <c r="S1424" s="9" t="s">
        <v>8320</v>
      </c>
      <c r="T1424" s="9" t="s">
        <v>8339</v>
      </c>
    </row>
    <row r="1425" spans="1:20" ht="43.2" x14ac:dyDescent="0.3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12">
        <f t="shared" si="90"/>
        <v>49645.360312500001</v>
      </c>
      <c r="L1425" s="12">
        <f t="shared" si="91"/>
        <v>49675.360312500001</v>
      </c>
      <c r="M1425" s="9" t="b">
        <v>0</v>
      </c>
      <c r="N1425" s="9">
        <v>1</v>
      </c>
      <c r="O1425" s="9" t="b">
        <v>0</v>
      </c>
      <c r="P1425" s="4">
        <f t="shared" si="88"/>
        <v>3.3333333333333335E-3</v>
      </c>
      <c r="Q1425" s="5">
        <f t="shared" si="89"/>
        <v>100</v>
      </c>
      <c r="R1425" s="9" t="s">
        <v>8286</v>
      </c>
      <c r="S1425" s="9" t="s">
        <v>8320</v>
      </c>
      <c r="T1425" s="9" t="s">
        <v>8339</v>
      </c>
    </row>
    <row r="1426" spans="1:20" ht="43.2" x14ac:dyDescent="0.3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12">
        <f t="shared" si="90"/>
        <v>49981.717615740738</v>
      </c>
      <c r="L1426" s="12">
        <f t="shared" si="91"/>
        <v>49994.759282407409</v>
      </c>
      <c r="M1426" s="9" t="b">
        <v>0</v>
      </c>
      <c r="N1426" s="9">
        <v>14</v>
      </c>
      <c r="O1426" s="9" t="b">
        <v>0</v>
      </c>
      <c r="P1426" s="4">
        <f t="shared" si="88"/>
        <v>0.2036</v>
      </c>
      <c r="Q1426" s="5">
        <f t="shared" si="89"/>
        <v>109.07142857142857</v>
      </c>
      <c r="R1426" s="9" t="s">
        <v>8286</v>
      </c>
      <c r="S1426" s="9" t="s">
        <v>8320</v>
      </c>
      <c r="T1426" s="9" t="s">
        <v>8339</v>
      </c>
    </row>
    <row r="1427" spans="1:20" ht="43.2" x14ac:dyDescent="0.3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12">
        <f t="shared" si="90"/>
        <v>49398.131469907406</v>
      </c>
      <c r="L1427" s="12">
        <f t="shared" si="91"/>
        <v>49428.131469907406</v>
      </c>
      <c r="M1427" s="9" t="b">
        <v>0</v>
      </c>
      <c r="N1427" s="9">
        <v>0</v>
      </c>
      <c r="O1427" s="9" t="b">
        <v>0</v>
      </c>
      <c r="P1427" s="4">
        <f t="shared" si="88"/>
        <v>0</v>
      </c>
      <c r="Q1427" s="5" t="e">
        <f t="shared" si="89"/>
        <v>#DIV/0!</v>
      </c>
      <c r="R1427" s="9" t="s">
        <v>8286</v>
      </c>
      <c r="S1427" s="9" t="s">
        <v>8320</v>
      </c>
      <c r="T1427" s="9" t="s">
        <v>8339</v>
      </c>
    </row>
    <row r="1428" spans="1:20" ht="43.2" x14ac:dyDescent="0.3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12">
        <f t="shared" si="90"/>
        <v>49485.390277777777</v>
      </c>
      <c r="L1428" s="12">
        <f t="shared" si="91"/>
        <v>49545.390277777777</v>
      </c>
      <c r="M1428" s="9" t="b">
        <v>0</v>
      </c>
      <c r="N1428" s="9">
        <v>0</v>
      </c>
      <c r="O1428" s="9" t="b">
        <v>0</v>
      </c>
      <c r="P1428" s="4">
        <f t="shared" si="88"/>
        <v>0</v>
      </c>
      <c r="Q1428" s="5" t="e">
        <f t="shared" si="89"/>
        <v>#DIV/0!</v>
      </c>
      <c r="R1428" s="9" t="s">
        <v>8286</v>
      </c>
      <c r="S1428" s="9" t="s">
        <v>8320</v>
      </c>
      <c r="T1428" s="9" t="s">
        <v>8339</v>
      </c>
    </row>
    <row r="1429" spans="1:20" ht="43.2" x14ac:dyDescent="0.3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12">
        <f t="shared" si="90"/>
        <v>49906.851678240739</v>
      </c>
      <c r="L1429" s="12">
        <f t="shared" si="91"/>
        <v>49936.851678240739</v>
      </c>
      <c r="M1429" s="9" t="b">
        <v>0</v>
      </c>
      <c r="N1429" s="9">
        <v>4</v>
      </c>
      <c r="O1429" s="9" t="b">
        <v>0</v>
      </c>
      <c r="P1429" s="4">
        <f t="shared" si="88"/>
        <v>8.3799999999999999E-2</v>
      </c>
      <c r="Q1429" s="5">
        <f t="shared" si="89"/>
        <v>104.75</v>
      </c>
      <c r="R1429" s="9" t="s">
        <v>8286</v>
      </c>
      <c r="S1429" s="9" t="s">
        <v>8320</v>
      </c>
      <c r="T1429" s="9" t="s">
        <v>8339</v>
      </c>
    </row>
    <row r="1430" spans="1:20" ht="43.2" x14ac:dyDescent="0.3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12">
        <f t="shared" si="90"/>
        <v>49737.379826388889</v>
      </c>
      <c r="L1430" s="12">
        <f t="shared" si="91"/>
        <v>49767.338159722218</v>
      </c>
      <c r="M1430" s="9" t="b">
        <v>0</v>
      </c>
      <c r="N1430" s="9">
        <v>3</v>
      </c>
      <c r="O1430" s="9" t="b">
        <v>0</v>
      </c>
      <c r="P1430" s="4">
        <f t="shared" si="88"/>
        <v>4.4999999999999998E-2</v>
      </c>
      <c r="Q1430" s="5">
        <f t="shared" si="89"/>
        <v>15</v>
      </c>
      <c r="R1430" s="9" t="s">
        <v>8286</v>
      </c>
      <c r="S1430" s="9" t="s">
        <v>8320</v>
      </c>
      <c r="T1430" s="9" t="s">
        <v>8339</v>
      </c>
    </row>
    <row r="1431" spans="1:20" ht="28.8" x14ac:dyDescent="0.3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12">
        <f t="shared" si="90"/>
        <v>49379.060671296291</v>
      </c>
      <c r="L1431" s="12">
        <f t="shared" si="91"/>
        <v>49409.060671296291</v>
      </c>
      <c r="M1431" s="9" t="b">
        <v>0</v>
      </c>
      <c r="N1431" s="9">
        <v>0</v>
      </c>
      <c r="O1431" s="9" t="b">
        <v>0</v>
      </c>
      <c r="P1431" s="4">
        <f t="shared" si="88"/>
        <v>0</v>
      </c>
      <c r="Q1431" s="5" t="e">
        <f t="shared" si="89"/>
        <v>#DIV/0!</v>
      </c>
      <c r="R1431" s="9" t="s">
        <v>8286</v>
      </c>
      <c r="S1431" s="9" t="s">
        <v>8320</v>
      </c>
      <c r="T1431" s="9" t="s">
        <v>8339</v>
      </c>
    </row>
    <row r="1432" spans="1:20" ht="43.2" x14ac:dyDescent="0.3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12">
        <f t="shared" si="90"/>
        <v>49266.813518518517</v>
      </c>
      <c r="L1432" s="12">
        <f t="shared" si="91"/>
        <v>49297.813518518517</v>
      </c>
      <c r="M1432" s="9" t="b">
        <v>0</v>
      </c>
      <c r="N1432" s="9">
        <v>5</v>
      </c>
      <c r="O1432" s="9" t="b">
        <v>0</v>
      </c>
      <c r="P1432" s="4">
        <f t="shared" si="88"/>
        <v>8.0600000000000005E-2</v>
      </c>
      <c r="Q1432" s="5">
        <f t="shared" si="89"/>
        <v>80.599999999999994</v>
      </c>
      <c r="R1432" s="9" t="s">
        <v>8286</v>
      </c>
      <c r="S1432" s="9" t="s">
        <v>8320</v>
      </c>
      <c r="T1432" s="9" t="s">
        <v>8339</v>
      </c>
    </row>
    <row r="1433" spans="1:20" ht="43.2" x14ac:dyDescent="0.3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12">
        <f t="shared" si="90"/>
        <v>49609.210833333331</v>
      </c>
      <c r="L1433" s="12">
        <f t="shared" si="91"/>
        <v>49639.252500000002</v>
      </c>
      <c r="M1433" s="9" t="b">
        <v>0</v>
      </c>
      <c r="N1433" s="9">
        <v>47</v>
      </c>
      <c r="O1433" s="9" t="b">
        <v>0</v>
      </c>
      <c r="P1433" s="4">
        <f t="shared" si="88"/>
        <v>0.31947058823529412</v>
      </c>
      <c r="Q1433" s="5">
        <f t="shared" si="89"/>
        <v>115.55319148936171</v>
      </c>
      <c r="R1433" s="9" t="s">
        <v>8286</v>
      </c>
      <c r="S1433" s="9" t="s">
        <v>8320</v>
      </c>
      <c r="T1433" s="9" t="s">
        <v>8339</v>
      </c>
    </row>
    <row r="1434" spans="1:20" ht="43.2" x14ac:dyDescent="0.3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12">
        <f t="shared" si="90"/>
        <v>49480.780416666668</v>
      </c>
      <c r="L1434" s="12">
        <f t="shared" si="91"/>
        <v>49510.780416666668</v>
      </c>
      <c r="M1434" s="9" t="b">
        <v>0</v>
      </c>
      <c r="N1434" s="9">
        <v>0</v>
      </c>
      <c r="O1434" s="9" t="b">
        <v>0</v>
      </c>
      <c r="P1434" s="4">
        <f t="shared" si="88"/>
        <v>0</v>
      </c>
      <c r="Q1434" s="5" t="e">
        <f t="shared" si="89"/>
        <v>#DIV/0!</v>
      </c>
      <c r="R1434" s="9" t="s">
        <v>8286</v>
      </c>
      <c r="S1434" s="9" t="s">
        <v>8320</v>
      </c>
      <c r="T1434" s="9" t="s">
        <v>8339</v>
      </c>
    </row>
    <row r="1435" spans="1:20" ht="43.2" x14ac:dyDescent="0.3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12">
        <f t="shared" si="90"/>
        <v>49978.625868055555</v>
      </c>
      <c r="L1435" s="12">
        <f t="shared" si="91"/>
        <v>50019.458333333328</v>
      </c>
      <c r="M1435" s="9" t="b">
        <v>0</v>
      </c>
      <c r="N1435" s="9">
        <v>10</v>
      </c>
      <c r="O1435" s="9" t="b">
        <v>0</v>
      </c>
      <c r="P1435" s="4">
        <f t="shared" si="88"/>
        <v>6.7083333333333328E-2</v>
      </c>
      <c r="Q1435" s="5">
        <f t="shared" si="89"/>
        <v>80.5</v>
      </c>
      <c r="R1435" s="9" t="s">
        <v>8286</v>
      </c>
      <c r="S1435" s="9" t="s">
        <v>8320</v>
      </c>
      <c r="T1435" s="9" t="s">
        <v>8339</v>
      </c>
    </row>
    <row r="1436" spans="1:20" ht="43.2" x14ac:dyDescent="0.3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12">
        <f t="shared" si="90"/>
        <v>49447.767106481479</v>
      </c>
      <c r="L1436" s="12">
        <f t="shared" si="91"/>
        <v>49468.625</v>
      </c>
      <c r="M1436" s="9" t="b">
        <v>0</v>
      </c>
      <c r="N1436" s="9">
        <v>11</v>
      </c>
      <c r="O1436" s="9" t="b">
        <v>0</v>
      </c>
      <c r="P1436" s="4">
        <f t="shared" si="88"/>
        <v>9.987804878048781E-2</v>
      </c>
      <c r="Q1436" s="5">
        <f t="shared" si="89"/>
        <v>744.5454545454545</v>
      </c>
      <c r="R1436" s="9" t="s">
        <v>8286</v>
      </c>
      <c r="S1436" s="9" t="s">
        <v>8320</v>
      </c>
      <c r="T1436" s="9" t="s">
        <v>8339</v>
      </c>
    </row>
    <row r="1437" spans="1:20" ht="28.8" x14ac:dyDescent="0.3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12">
        <f t="shared" si="90"/>
        <v>49563.780324074076</v>
      </c>
      <c r="L1437" s="12">
        <f t="shared" si="91"/>
        <v>49593.780324074076</v>
      </c>
      <c r="M1437" s="9" t="b">
        <v>0</v>
      </c>
      <c r="N1437" s="9">
        <v>2</v>
      </c>
      <c r="O1437" s="9" t="b">
        <v>0</v>
      </c>
      <c r="P1437" s="4">
        <f t="shared" si="88"/>
        <v>1E-3</v>
      </c>
      <c r="Q1437" s="5">
        <f t="shared" si="89"/>
        <v>7.5</v>
      </c>
      <c r="R1437" s="9" t="s">
        <v>8286</v>
      </c>
      <c r="S1437" s="9" t="s">
        <v>8320</v>
      </c>
      <c r="T1437" s="9" t="s">
        <v>8339</v>
      </c>
    </row>
    <row r="1438" spans="1:20" ht="43.2" x14ac:dyDescent="0.3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12">
        <f t="shared" si="90"/>
        <v>49696.35019675926</v>
      </c>
      <c r="L1438" s="12">
        <f t="shared" si="91"/>
        <v>49726.35019675926</v>
      </c>
      <c r="M1438" s="9" t="b">
        <v>0</v>
      </c>
      <c r="N1438" s="9">
        <v>2</v>
      </c>
      <c r="O1438" s="9" t="b">
        <v>0</v>
      </c>
      <c r="P1438" s="4">
        <f t="shared" si="88"/>
        <v>7.7000000000000002E-3</v>
      </c>
      <c r="Q1438" s="5">
        <f t="shared" si="89"/>
        <v>38.5</v>
      </c>
      <c r="R1438" s="9" t="s">
        <v>8286</v>
      </c>
      <c r="S1438" s="9" t="s">
        <v>8320</v>
      </c>
      <c r="T1438" s="9" t="s">
        <v>8339</v>
      </c>
    </row>
    <row r="1439" spans="1:20" ht="43.2" x14ac:dyDescent="0.3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12">
        <f t="shared" si="90"/>
        <v>49101.531701388885</v>
      </c>
      <c r="L1439" s="12">
        <f t="shared" si="91"/>
        <v>49138.207638888889</v>
      </c>
      <c r="M1439" s="9" t="b">
        <v>0</v>
      </c>
      <c r="N1439" s="9">
        <v>22</v>
      </c>
      <c r="O1439" s="9" t="b">
        <v>0</v>
      </c>
      <c r="P1439" s="4">
        <f t="shared" si="88"/>
        <v>0.26900000000000002</v>
      </c>
      <c r="Q1439" s="5">
        <f t="shared" si="89"/>
        <v>36.68181818181818</v>
      </c>
      <c r="R1439" s="9" t="s">
        <v>8286</v>
      </c>
      <c r="S1439" s="9" t="s">
        <v>8320</v>
      </c>
      <c r="T1439" s="9" t="s">
        <v>8339</v>
      </c>
    </row>
    <row r="1440" spans="1:20" ht="43.2" x14ac:dyDescent="0.3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12">
        <f t="shared" si="90"/>
        <v>49762.871516203704</v>
      </c>
      <c r="L1440" s="12">
        <f t="shared" si="91"/>
        <v>49792.579861111109</v>
      </c>
      <c r="M1440" s="9" t="b">
        <v>0</v>
      </c>
      <c r="N1440" s="9">
        <v>8</v>
      </c>
      <c r="O1440" s="9" t="b">
        <v>0</v>
      </c>
      <c r="P1440" s="4">
        <f t="shared" si="88"/>
        <v>0.03</v>
      </c>
      <c r="Q1440" s="5">
        <f t="shared" si="89"/>
        <v>75</v>
      </c>
      <c r="R1440" s="9" t="s">
        <v>8286</v>
      </c>
      <c r="S1440" s="9" t="s">
        <v>8320</v>
      </c>
      <c r="T1440" s="9" t="s">
        <v>8339</v>
      </c>
    </row>
    <row r="1441" spans="1:20" ht="43.2" x14ac:dyDescent="0.3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12">
        <f t="shared" si="90"/>
        <v>49345.829872685179</v>
      </c>
      <c r="L1441" s="12">
        <f t="shared" si="91"/>
        <v>49375.829872685179</v>
      </c>
      <c r="M1441" s="9" t="b">
        <v>0</v>
      </c>
      <c r="N1441" s="9">
        <v>6</v>
      </c>
      <c r="O1441" s="9" t="b">
        <v>0</v>
      </c>
      <c r="P1441" s="4">
        <f t="shared" si="88"/>
        <v>6.6055045871559637E-2</v>
      </c>
      <c r="Q1441" s="5">
        <f t="shared" si="89"/>
        <v>30</v>
      </c>
      <c r="R1441" s="9" t="s">
        <v>8286</v>
      </c>
      <c r="S1441" s="9" t="s">
        <v>8320</v>
      </c>
      <c r="T1441" s="9" t="s">
        <v>8339</v>
      </c>
    </row>
    <row r="1442" spans="1:20" ht="43.2" x14ac:dyDescent="0.3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12">
        <f t="shared" si="90"/>
        <v>49791.748414351852</v>
      </c>
      <c r="L1442" s="12">
        <f t="shared" si="91"/>
        <v>49821.748414351852</v>
      </c>
      <c r="M1442" s="9" t="b">
        <v>0</v>
      </c>
      <c r="N1442" s="9">
        <v>1</v>
      </c>
      <c r="O1442" s="9" t="b">
        <v>0</v>
      </c>
      <c r="P1442" s="4">
        <f t="shared" si="88"/>
        <v>7.6923076923076926E-5</v>
      </c>
      <c r="Q1442" s="5">
        <f t="shared" si="89"/>
        <v>1</v>
      </c>
      <c r="R1442" s="9" t="s">
        <v>8286</v>
      </c>
      <c r="S1442" s="9" t="s">
        <v>8320</v>
      </c>
      <c r="T1442" s="9" t="s">
        <v>8339</v>
      </c>
    </row>
    <row r="1443" spans="1:20" ht="43.2" x14ac:dyDescent="0.3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12">
        <f t="shared" si="90"/>
        <v>49503.765844907408</v>
      </c>
      <c r="L1443" s="12">
        <f t="shared" si="91"/>
        <v>49563.765844907408</v>
      </c>
      <c r="M1443" s="9" t="b">
        <v>0</v>
      </c>
      <c r="N1443" s="9">
        <v>3</v>
      </c>
      <c r="O1443" s="9" t="b">
        <v>0</v>
      </c>
      <c r="P1443" s="4">
        <f t="shared" si="88"/>
        <v>1.1222222222222222E-2</v>
      </c>
      <c r="Q1443" s="5">
        <f t="shared" si="89"/>
        <v>673.33333333333337</v>
      </c>
      <c r="R1443" s="9" t="s">
        <v>8286</v>
      </c>
      <c r="S1443" s="9" t="s">
        <v>8320</v>
      </c>
      <c r="T1443" s="9" t="s">
        <v>8339</v>
      </c>
    </row>
    <row r="1444" spans="1:20" ht="43.2" x14ac:dyDescent="0.3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12">
        <f t="shared" si="90"/>
        <v>49790.64534722222</v>
      </c>
      <c r="L1444" s="12">
        <f t="shared" si="91"/>
        <v>49820.64534722222</v>
      </c>
      <c r="M1444" s="9" t="b">
        <v>0</v>
      </c>
      <c r="N1444" s="9">
        <v>0</v>
      </c>
      <c r="O1444" s="9" t="b">
        <v>0</v>
      </c>
      <c r="P1444" s="4">
        <f t="shared" si="88"/>
        <v>0</v>
      </c>
      <c r="Q1444" s="5" t="e">
        <f t="shared" si="89"/>
        <v>#DIV/0!</v>
      </c>
      <c r="R1444" s="9" t="s">
        <v>8286</v>
      </c>
      <c r="S1444" s="9" t="s">
        <v>8320</v>
      </c>
      <c r="T1444" s="9" t="s">
        <v>8339</v>
      </c>
    </row>
    <row r="1445" spans="1:20" ht="43.2" x14ac:dyDescent="0.3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12">
        <f t="shared" si="90"/>
        <v>50012.926030092596</v>
      </c>
      <c r="L1445" s="12">
        <f t="shared" si="91"/>
        <v>50042.926030092596</v>
      </c>
      <c r="M1445" s="9" t="b">
        <v>0</v>
      </c>
      <c r="N1445" s="9">
        <v>0</v>
      </c>
      <c r="O1445" s="9" t="b">
        <v>0</v>
      </c>
      <c r="P1445" s="4">
        <f t="shared" si="88"/>
        <v>0</v>
      </c>
      <c r="Q1445" s="5" t="e">
        <f t="shared" si="89"/>
        <v>#DIV/0!</v>
      </c>
      <c r="R1445" s="9" t="s">
        <v>8286</v>
      </c>
      <c r="S1445" s="9" t="s">
        <v>8320</v>
      </c>
      <c r="T1445" s="9" t="s">
        <v>8339</v>
      </c>
    </row>
    <row r="1446" spans="1:20" ht="43.2" x14ac:dyDescent="0.3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12">
        <f t="shared" si="90"/>
        <v>49504.873402777783</v>
      </c>
      <c r="L1446" s="12">
        <f t="shared" si="91"/>
        <v>49564.873402777783</v>
      </c>
      <c r="M1446" s="9" t="b">
        <v>0</v>
      </c>
      <c r="N1446" s="9">
        <v>0</v>
      </c>
      <c r="O1446" s="9" t="b">
        <v>0</v>
      </c>
      <c r="P1446" s="4">
        <f t="shared" si="88"/>
        <v>0</v>
      </c>
      <c r="Q1446" s="5" t="e">
        <f t="shared" si="89"/>
        <v>#DIV/0!</v>
      </c>
      <c r="R1446" s="9" t="s">
        <v>8286</v>
      </c>
      <c r="S1446" s="9" t="s">
        <v>8320</v>
      </c>
      <c r="T1446" s="9" t="s">
        <v>8339</v>
      </c>
    </row>
    <row r="1447" spans="1:20" ht="43.2" x14ac:dyDescent="0.3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12">
        <f t="shared" si="90"/>
        <v>49444.542303240742</v>
      </c>
      <c r="L1447" s="12">
        <f t="shared" si="91"/>
        <v>49474.542303240742</v>
      </c>
      <c r="M1447" s="9" t="b">
        <v>0</v>
      </c>
      <c r="N1447" s="9">
        <v>0</v>
      </c>
      <c r="O1447" s="9" t="b">
        <v>0</v>
      </c>
      <c r="P1447" s="4">
        <f t="shared" si="88"/>
        <v>0</v>
      </c>
      <c r="Q1447" s="5" t="e">
        <f t="shared" si="89"/>
        <v>#DIV/0!</v>
      </c>
      <c r="R1447" s="9" t="s">
        <v>8286</v>
      </c>
      <c r="S1447" s="9" t="s">
        <v>8320</v>
      </c>
      <c r="T1447" s="9" t="s">
        <v>8339</v>
      </c>
    </row>
    <row r="1448" spans="1:20" ht="43.2" x14ac:dyDescent="0.3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12">
        <f t="shared" si="90"/>
        <v>49766.447662037041</v>
      </c>
      <c r="L1448" s="12">
        <f t="shared" si="91"/>
        <v>49786.447662037041</v>
      </c>
      <c r="M1448" s="9" t="b">
        <v>0</v>
      </c>
      <c r="N1448" s="9">
        <v>0</v>
      </c>
      <c r="O1448" s="9" t="b">
        <v>0</v>
      </c>
      <c r="P1448" s="4">
        <f t="shared" si="88"/>
        <v>0</v>
      </c>
      <c r="Q1448" s="5" t="e">
        <f t="shared" si="89"/>
        <v>#DIV/0!</v>
      </c>
      <c r="R1448" s="9" t="s">
        <v>8286</v>
      </c>
      <c r="S1448" s="9" t="s">
        <v>8320</v>
      </c>
      <c r="T1448" s="9" t="s">
        <v>8339</v>
      </c>
    </row>
    <row r="1449" spans="1:20" ht="28.8" x14ac:dyDescent="0.3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12">
        <f t="shared" si="90"/>
        <v>49834.730717592596</v>
      </c>
      <c r="L1449" s="12">
        <f t="shared" si="91"/>
        <v>49864.730717592596</v>
      </c>
      <c r="M1449" s="9" t="b">
        <v>0</v>
      </c>
      <c r="N1449" s="9">
        <v>3</v>
      </c>
      <c r="O1449" s="9" t="b">
        <v>0</v>
      </c>
      <c r="P1449" s="4">
        <f t="shared" si="88"/>
        <v>1.4999999999999999E-4</v>
      </c>
      <c r="Q1449" s="5">
        <f t="shared" si="89"/>
        <v>25</v>
      </c>
      <c r="R1449" s="9" t="s">
        <v>8286</v>
      </c>
      <c r="S1449" s="9" t="s">
        <v>8320</v>
      </c>
      <c r="T1449" s="9" t="s">
        <v>8339</v>
      </c>
    </row>
    <row r="1450" spans="1:20" ht="43.2" x14ac:dyDescent="0.3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12">
        <f t="shared" si="90"/>
        <v>49420.936550925922</v>
      </c>
      <c r="L1450" s="12">
        <f t="shared" si="91"/>
        <v>49451.225694444445</v>
      </c>
      <c r="M1450" s="9" t="b">
        <v>0</v>
      </c>
      <c r="N1450" s="9">
        <v>0</v>
      </c>
      <c r="O1450" s="9" t="b">
        <v>0</v>
      </c>
      <c r="P1450" s="4">
        <f t="shared" si="88"/>
        <v>0</v>
      </c>
      <c r="Q1450" s="5" t="e">
        <f t="shared" si="89"/>
        <v>#DIV/0!</v>
      </c>
      <c r="R1450" s="9" t="s">
        <v>8286</v>
      </c>
      <c r="S1450" s="9" t="s">
        <v>8320</v>
      </c>
      <c r="T1450" s="9" t="s">
        <v>8339</v>
      </c>
    </row>
    <row r="1451" spans="1:20" ht="43.2" x14ac:dyDescent="0.3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12">
        <f t="shared" si="90"/>
        <v>49391.811400462961</v>
      </c>
      <c r="L1451" s="12">
        <f t="shared" si="91"/>
        <v>49439.811400462961</v>
      </c>
      <c r="M1451" s="9" t="b">
        <v>0</v>
      </c>
      <c r="N1451" s="9">
        <v>0</v>
      </c>
      <c r="O1451" s="9" t="b">
        <v>0</v>
      </c>
      <c r="P1451" s="4">
        <f t="shared" si="88"/>
        <v>0</v>
      </c>
      <c r="Q1451" s="5" t="e">
        <f t="shared" si="89"/>
        <v>#DIV/0!</v>
      </c>
      <c r="R1451" s="9" t="s">
        <v>8286</v>
      </c>
      <c r="S1451" s="9" t="s">
        <v>8320</v>
      </c>
      <c r="T1451" s="9" t="s">
        <v>8339</v>
      </c>
    </row>
    <row r="1452" spans="1:20" ht="43.2" x14ac:dyDescent="0.3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12">
        <f t="shared" si="90"/>
        <v>49695.171261574069</v>
      </c>
      <c r="L1452" s="12">
        <f t="shared" si="91"/>
        <v>49725.171261574069</v>
      </c>
      <c r="M1452" s="9" t="b">
        <v>0</v>
      </c>
      <c r="N1452" s="9">
        <v>1</v>
      </c>
      <c r="O1452" s="9" t="b">
        <v>0</v>
      </c>
      <c r="P1452" s="4">
        <f t="shared" si="88"/>
        <v>1.0000000000000001E-5</v>
      </c>
      <c r="Q1452" s="5">
        <f t="shared" si="89"/>
        <v>1</v>
      </c>
      <c r="R1452" s="9" t="s">
        <v>8286</v>
      </c>
      <c r="S1452" s="9" t="s">
        <v>8320</v>
      </c>
      <c r="T1452" s="9" t="s">
        <v>8339</v>
      </c>
    </row>
    <row r="1453" spans="1:20" ht="28.8" x14ac:dyDescent="0.3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12">
        <f t="shared" si="90"/>
        <v>49236.959016203706</v>
      </c>
      <c r="L1453" s="12">
        <f t="shared" si="91"/>
        <v>49267.00068287037</v>
      </c>
      <c r="M1453" s="9" t="b">
        <v>0</v>
      </c>
      <c r="N1453" s="9">
        <v>2</v>
      </c>
      <c r="O1453" s="9" t="b">
        <v>0</v>
      </c>
      <c r="P1453" s="4">
        <f t="shared" si="88"/>
        <v>1.0554089709762533E-4</v>
      </c>
      <c r="Q1453" s="5">
        <f t="shared" si="89"/>
        <v>1</v>
      </c>
      <c r="R1453" s="9" t="s">
        <v>8286</v>
      </c>
      <c r="S1453" s="9" t="s">
        <v>8320</v>
      </c>
      <c r="T1453" s="9" t="s">
        <v>8339</v>
      </c>
    </row>
    <row r="1454" spans="1:20" ht="28.8" x14ac:dyDescent="0.3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12">
        <f t="shared" si="90"/>
        <v>49123.703275462962</v>
      </c>
      <c r="L1454" s="12">
        <f t="shared" si="91"/>
        <v>49153.703275462962</v>
      </c>
      <c r="M1454" s="9" t="b">
        <v>0</v>
      </c>
      <c r="N1454" s="9">
        <v>0</v>
      </c>
      <c r="O1454" s="9" t="b">
        <v>0</v>
      </c>
      <c r="P1454" s="4">
        <f t="shared" si="88"/>
        <v>0</v>
      </c>
      <c r="Q1454" s="5" t="e">
        <f t="shared" si="89"/>
        <v>#DIV/0!</v>
      </c>
      <c r="R1454" s="9" t="s">
        <v>8286</v>
      </c>
      <c r="S1454" s="9" t="s">
        <v>8320</v>
      </c>
      <c r="T1454" s="9" t="s">
        <v>8339</v>
      </c>
    </row>
    <row r="1455" spans="1:20" ht="43.2" x14ac:dyDescent="0.3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12">
        <f t="shared" si="90"/>
        <v>50100.696145833332</v>
      </c>
      <c r="L1455" s="12">
        <f t="shared" si="91"/>
        <v>50145.654479166667</v>
      </c>
      <c r="M1455" s="9" t="b">
        <v>0</v>
      </c>
      <c r="N1455" s="9">
        <v>0</v>
      </c>
      <c r="O1455" s="9" t="b">
        <v>0</v>
      </c>
      <c r="P1455" s="4">
        <f t="shared" si="88"/>
        <v>0</v>
      </c>
      <c r="Q1455" s="5" t="e">
        <f t="shared" si="89"/>
        <v>#DIV/0!</v>
      </c>
      <c r="R1455" s="9" t="s">
        <v>8286</v>
      </c>
      <c r="S1455" s="9" t="s">
        <v>8320</v>
      </c>
      <c r="T1455" s="9" t="s">
        <v>8339</v>
      </c>
    </row>
    <row r="1456" spans="1:20" ht="43.2" x14ac:dyDescent="0.3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12">
        <f t="shared" si="90"/>
        <v>49768.866666666669</v>
      </c>
      <c r="L1456" s="12">
        <f t="shared" si="91"/>
        <v>49789.915972222225</v>
      </c>
      <c r="M1456" s="9" t="b">
        <v>0</v>
      </c>
      <c r="N1456" s="9">
        <v>1</v>
      </c>
      <c r="O1456" s="9" t="b">
        <v>0</v>
      </c>
      <c r="P1456" s="4">
        <f t="shared" si="88"/>
        <v>8.5714285714285719E-3</v>
      </c>
      <c r="Q1456" s="5">
        <f t="shared" si="89"/>
        <v>15</v>
      </c>
      <c r="R1456" s="9" t="s">
        <v>8286</v>
      </c>
      <c r="S1456" s="9" t="s">
        <v>8320</v>
      </c>
      <c r="T1456" s="9" t="s">
        <v>8339</v>
      </c>
    </row>
    <row r="1457" spans="1:20" ht="43.2" x14ac:dyDescent="0.3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12">
        <f t="shared" si="90"/>
        <v>49137.672685185185</v>
      </c>
      <c r="L1457" s="12">
        <f t="shared" si="91"/>
        <v>49192.568749999999</v>
      </c>
      <c r="M1457" s="9" t="b">
        <v>0</v>
      </c>
      <c r="N1457" s="9">
        <v>7</v>
      </c>
      <c r="O1457" s="9" t="b">
        <v>0</v>
      </c>
      <c r="P1457" s="4">
        <f t="shared" si="88"/>
        <v>0.105</v>
      </c>
      <c r="Q1457" s="5">
        <f t="shared" si="89"/>
        <v>225</v>
      </c>
      <c r="R1457" s="9" t="s">
        <v>8286</v>
      </c>
      <c r="S1457" s="9" t="s">
        <v>8320</v>
      </c>
      <c r="T1457" s="9" t="s">
        <v>8339</v>
      </c>
    </row>
    <row r="1458" spans="1:20" x14ac:dyDescent="0.3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12">
        <f t="shared" si="90"/>
        <v>50013.668576388889</v>
      </c>
      <c r="L1458" s="12">
        <f t="shared" si="91"/>
        <v>50043.668576388889</v>
      </c>
      <c r="M1458" s="9" t="b">
        <v>0</v>
      </c>
      <c r="N1458" s="9">
        <v>3</v>
      </c>
      <c r="O1458" s="9" t="b">
        <v>0</v>
      </c>
      <c r="P1458" s="4">
        <f t="shared" si="88"/>
        <v>2.9000000000000001E-2</v>
      </c>
      <c r="Q1458" s="5">
        <f t="shared" si="89"/>
        <v>48.333333333333336</v>
      </c>
      <c r="R1458" s="9" t="s">
        <v>8286</v>
      </c>
      <c r="S1458" s="9" t="s">
        <v>8320</v>
      </c>
      <c r="T1458" s="9" t="s">
        <v>8339</v>
      </c>
    </row>
    <row r="1459" spans="1:20" ht="28.8" x14ac:dyDescent="0.3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12">
        <f t="shared" si="90"/>
        <v>49594.89634259259</v>
      </c>
      <c r="L1459" s="12">
        <f t="shared" si="91"/>
        <v>49624.938009259262</v>
      </c>
      <c r="M1459" s="9" t="b">
        <v>0</v>
      </c>
      <c r="N1459" s="9">
        <v>0</v>
      </c>
      <c r="O1459" s="9" t="b">
        <v>0</v>
      </c>
      <c r="P1459" s="4">
        <f t="shared" si="88"/>
        <v>0</v>
      </c>
      <c r="Q1459" s="5" t="e">
        <f t="shared" si="89"/>
        <v>#DIV/0!</v>
      </c>
      <c r="R1459" s="9" t="s">
        <v>8286</v>
      </c>
      <c r="S1459" s="9" t="s">
        <v>8320</v>
      </c>
      <c r="T1459" s="9" t="s">
        <v>8339</v>
      </c>
    </row>
    <row r="1460" spans="1:20" ht="43.2" x14ac:dyDescent="0.3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12">
        <f t="shared" si="90"/>
        <v>49136.705555555556</v>
      </c>
      <c r="L1460" s="12">
        <f t="shared" si="91"/>
        <v>49167.166666666664</v>
      </c>
      <c r="M1460" s="9" t="b">
        <v>0</v>
      </c>
      <c r="N1460" s="9">
        <v>0</v>
      </c>
      <c r="O1460" s="9" t="b">
        <v>0</v>
      </c>
      <c r="P1460" s="4">
        <f t="shared" si="88"/>
        <v>0</v>
      </c>
      <c r="Q1460" s="5" t="e">
        <f t="shared" si="89"/>
        <v>#DIV/0!</v>
      </c>
      <c r="R1460" s="9" t="s">
        <v>8286</v>
      </c>
      <c r="S1460" s="9" t="s">
        <v>8320</v>
      </c>
      <c r="T1460" s="9" t="s">
        <v>8339</v>
      </c>
    </row>
    <row r="1461" spans="1:20" ht="43.2" x14ac:dyDescent="0.3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12">
        <f t="shared" si="90"/>
        <v>49617.204814814817</v>
      </c>
      <c r="L1461" s="12">
        <f t="shared" si="91"/>
        <v>49645.725694444445</v>
      </c>
      <c r="M1461" s="9" t="b">
        <v>0</v>
      </c>
      <c r="N1461" s="9">
        <v>0</v>
      </c>
      <c r="O1461" s="9" t="b">
        <v>0</v>
      </c>
      <c r="P1461" s="4">
        <f t="shared" si="88"/>
        <v>0</v>
      </c>
      <c r="Q1461" s="5" t="e">
        <f t="shared" si="89"/>
        <v>#DIV/0!</v>
      </c>
      <c r="R1461" s="9" t="s">
        <v>8286</v>
      </c>
      <c r="S1461" s="9" t="s">
        <v>8320</v>
      </c>
      <c r="T1461" s="9" t="s">
        <v>8339</v>
      </c>
    </row>
    <row r="1462" spans="1:20" ht="43.2" x14ac:dyDescent="0.3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12">
        <f t="shared" si="90"/>
        <v>49220.896967592591</v>
      </c>
      <c r="L1462" s="12">
        <f t="shared" si="91"/>
        <v>49278.989583333328</v>
      </c>
      <c r="M1462" s="9" t="b">
        <v>0</v>
      </c>
      <c r="N1462" s="9">
        <v>0</v>
      </c>
      <c r="O1462" s="9" t="b">
        <v>0</v>
      </c>
      <c r="P1462" s="4">
        <f t="shared" si="88"/>
        <v>0</v>
      </c>
      <c r="Q1462" s="5" t="e">
        <f t="shared" si="89"/>
        <v>#DIV/0!</v>
      </c>
      <c r="R1462" s="9" t="s">
        <v>8286</v>
      </c>
      <c r="S1462" s="9" t="s">
        <v>8320</v>
      </c>
      <c r="T1462" s="9" t="s">
        <v>8339</v>
      </c>
    </row>
    <row r="1463" spans="1:20" ht="28.8" x14ac:dyDescent="0.3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12">
        <f t="shared" si="90"/>
        <v>49204.645300925928</v>
      </c>
      <c r="L1463" s="12">
        <f t="shared" si="91"/>
        <v>49238</v>
      </c>
      <c r="M1463" s="9" t="b">
        <v>1</v>
      </c>
      <c r="N1463" s="9">
        <v>340</v>
      </c>
      <c r="O1463" s="9" t="b">
        <v>1</v>
      </c>
      <c r="P1463" s="4">
        <f t="shared" si="88"/>
        <v>1.012446</v>
      </c>
      <c r="Q1463" s="5">
        <f t="shared" si="89"/>
        <v>44.66673529411765</v>
      </c>
      <c r="R1463" s="9" t="s">
        <v>8287</v>
      </c>
      <c r="S1463" s="9" t="s">
        <v>8320</v>
      </c>
      <c r="T1463" s="9" t="s">
        <v>8340</v>
      </c>
    </row>
    <row r="1464" spans="1:20" ht="28.8" x14ac:dyDescent="0.3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12">
        <f t="shared" si="90"/>
        <v>48649.662858796299</v>
      </c>
      <c r="L1464" s="12">
        <f t="shared" si="91"/>
        <v>48679.662858796299</v>
      </c>
      <c r="M1464" s="9" t="b">
        <v>1</v>
      </c>
      <c r="N1464" s="9">
        <v>150</v>
      </c>
      <c r="O1464" s="9" t="b">
        <v>1</v>
      </c>
      <c r="P1464" s="4">
        <f t="shared" si="88"/>
        <v>1.085175</v>
      </c>
      <c r="Q1464" s="5">
        <f t="shared" si="89"/>
        <v>28.937999999999999</v>
      </c>
      <c r="R1464" s="9" t="s">
        <v>8287</v>
      </c>
      <c r="S1464" s="9" t="s">
        <v>8320</v>
      </c>
      <c r="T1464" s="9" t="s">
        <v>8340</v>
      </c>
    </row>
    <row r="1465" spans="1:20" ht="43.2" x14ac:dyDescent="0.3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12">
        <f t="shared" si="90"/>
        <v>48631.911319444444</v>
      </c>
      <c r="L1465" s="12">
        <f t="shared" si="91"/>
        <v>48676.869652777779</v>
      </c>
      <c r="M1465" s="9" t="b">
        <v>1</v>
      </c>
      <c r="N1465" s="9">
        <v>25</v>
      </c>
      <c r="O1465" s="9" t="b">
        <v>1</v>
      </c>
      <c r="P1465" s="4">
        <f t="shared" si="88"/>
        <v>1.4766666666666666</v>
      </c>
      <c r="Q1465" s="5">
        <f t="shared" si="89"/>
        <v>35.44</v>
      </c>
      <c r="R1465" s="9" t="s">
        <v>8287</v>
      </c>
      <c r="S1465" s="9" t="s">
        <v>8320</v>
      </c>
      <c r="T1465" s="9" t="s">
        <v>8340</v>
      </c>
    </row>
    <row r="1466" spans="1:20" x14ac:dyDescent="0.3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12">
        <f t="shared" si="90"/>
        <v>48596.661550925928</v>
      </c>
      <c r="L1466" s="12">
        <f t="shared" si="91"/>
        <v>48626.661550925928</v>
      </c>
      <c r="M1466" s="9" t="b">
        <v>1</v>
      </c>
      <c r="N1466" s="9">
        <v>234</v>
      </c>
      <c r="O1466" s="9" t="b">
        <v>1</v>
      </c>
      <c r="P1466" s="4">
        <f t="shared" si="88"/>
        <v>1.6319999999999999</v>
      </c>
      <c r="Q1466" s="5">
        <f t="shared" si="89"/>
        <v>34.871794871794869</v>
      </c>
      <c r="R1466" s="9" t="s">
        <v>8287</v>
      </c>
      <c r="S1466" s="9" t="s">
        <v>8320</v>
      </c>
      <c r="T1466" s="9" t="s">
        <v>8340</v>
      </c>
    </row>
    <row r="1467" spans="1:20" ht="43.2" x14ac:dyDescent="0.3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12">
        <f t="shared" si="90"/>
        <v>48264.734398148146</v>
      </c>
      <c r="L1467" s="12">
        <f t="shared" si="91"/>
        <v>48295.125</v>
      </c>
      <c r="M1467" s="9" t="b">
        <v>1</v>
      </c>
      <c r="N1467" s="9">
        <v>2602</v>
      </c>
      <c r="O1467" s="9" t="b">
        <v>1</v>
      </c>
      <c r="P1467" s="4">
        <f t="shared" si="88"/>
        <v>4.5641449999999999</v>
      </c>
      <c r="Q1467" s="5">
        <f t="shared" si="89"/>
        <v>52.622732513451197</v>
      </c>
      <c r="R1467" s="9" t="s">
        <v>8287</v>
      </c>
      <c r="S1467" s="9" t="s">
        <v>8320</v>
      </c>
      <c r="T1467" s="9" t="s">
        <v>8340</v>
      </c>
    </row>
    <row r="1468" spans="1:20" ht="43.2" x14ac:dyDescent="0.3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12">
        <f t="shared" si="90"/>
        <v>49645.172060185185</v>
      </c>
      <c r="L1468" s="12">
        <f t="shared" si="91"/>
        <v>49686.208333333328</v>
      </c>
      <c r="M1468" s="9" t="b">
        <v>1</v>
      </c>
      <c r="N1468" s="9">
        <v>248</v>
      </c>
      <c r="O1468" s="9" t="b">
        <v>1</v>
      </c>
      <c r="P1468" s="4">
        <f t="shared" si="88"/>
        <v>1.0787731249999999</v>
      </c>
      <c r="Q1468" s="5">
        <f t="shared" si="89"/>
        <v>69.598266129032254</v>
      </c>
      <c r="R1468" s="9" t="s">
        <v>8287</v>
      </c>
      <c r="S1468" s="9" t="s">
        <v>8320</v>
      </c>
      <c r="T1468" s="9" t="s">
        <v>8340</v>
      </c>
    </row>
    <row r="1469" spans="1:20" ht="28.8" x14ac:dyDescent="0.3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12">
        <f t="shared" si="90"/>
        <v>48238.80190972222</v>
      </c>
      <c r="L1469" s="12">
        <f t="shared" si="91"/>
        <v>48298.760243055556</v>
      </c>
      <c r="M1469" s="9" t="b">
        <v>1</v>
      </c>
      <c r="N1469" s="9">
        <v>600</v>
      </c>
      <c r="O1469" s="9" t="b">
        <v>1</v>
      </c>
      <c r="P1469" s="4">
        <f t="shared" si="88"/>
        <v>1.1508</v>
      </c>
      <c r="Q1469" s="5">
        <f t="shared" si="89"/>
        <v>76.72</v>
      </c>
      <c r="R1469" s="9" t="s">
        <v>8287</v>
      </c>
      <c r="S1469" s="9" t="s">
        <v>8320</v>
      </c>
      <c r="T1469" s="9" t="s">
        <v>8340</v>
      </c>
    </row>
    <row r="1470" spans="1:20" ht="43.2" x14ac:dyDescent="0.3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12">
        <f t="shared" si="90"/>
        <v>47951.014456018522</v>
      </c>
      <c r="L1470" s="12">
        <f t="shared" si="91"/>
        <v>48011.014456018522</v>
      </c>
      <c r="M1470" s="9" t="b">
        <v>1</v>
      </c>
      <c r="N1470" s="9">
        <v>293</v>
      </c>
      <c r="O1470" s="9" t="b">
        <v>1</v>
      </c>
      <c r="P1470" s="4">
        <f t="shared" si="88"/>
        <v>1.0236842105263158</v>
      </c>
      <c r="Q1470" s="5">
        <f t="shared" si="89"/>
        <v>33.191126279863482</v>
      </c>
      <c r="R1470" s="9" t="s">
        <v>8287</v>
      </c>
      <c r="S1470" s="9" t="s">
        <v>8320</v>
      </c>
      <c r="T1470" s="9" t="s">
        <v>8340</v>
      </c>
    </row>
    <row r="1471" spans="1:20" ht="28.8" x14ac:dyDescent="0.3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12">
        <f t="shared" si="90"/>
        <v>48595.598483796297</v>
      </c>
      <c r="L1471" s="12">
        <f t="shared" si="91"/>
        <v>48625.598483796297</v>
      </c>
      <c r="M1471" s="9" t="b">
        <v>1</v>
      </c>
      <c r="N1471" s="9">
        <v>321</v>
      </c>
      <c r="O1471" s="9" t="b">
        <v>1</v>
      </c>
      <c r="P1471" s="4">
        <f t="shared" si="88"/>
        <v>1.0842485875706214</v>
      </c>
      <c r="Q1471" s="5">
        <f t="shared" si="89"/>
        <v>149.46417445482865</v>
      </c>
      <c r="R1471" s="9" t="s">
        <v>8287</v>
      </c>
      <c r="S1471" s="9" t="s">
        <v>8320</v>
      </c>
      <c r="T1471" s="9" t="s">
        <v>8340</v>
      </c>
    </row>
    <row r="1472" spans="1:20" ht="43.2" x14ac:dyDescent="0.3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12">
        <f t="shared" si="90"/>
        <v>48555.827118055553</v>
      </c>
      <c r="L1472" s="12">
        <f t="shared" si="91"/>
        <v>48576.827118055553</v>
      </c>
      <c r="M1472" s="9" t="b">
        <v>1</v>
      </c>
      <c r="N1472" s="9">
        <v>81</v>
      </c>
      <c r="O1472" s="9" t="b">
        <v>1</v>
      </c>
      <c r="P1472" s="4">
        <f t="shared" si="88"/>
        <v>1.2513333333333334</v>
      </c>
      <c r="Q1472" s="5">
        <f t="shared" si="89"/>
        <v>23.172839506172838</v>
      </c>
      <c r="R1472" s="9" t="s">
        <v>8287</v>
      </c>
      <c r="S1472" s="9" t="s">
        <v>8320</v>
      </c>
      <c r="T1472" s="9" t="s">
        <v>8340</v>
      </c>
    </row>
    <row r="1473" spans="1:20" ht="43.2" x14ac:dyDescent="0.3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12">
        <f t="shared" si="90"/>
        <v>49378.957569444443</v>
      </c>
      <c r="L1473" s="12">
        <f t="shared" si="91"/>
        <v>49408.957569444443</v>
      </c>
      <c r="M1473" s="9" t="b">
        <v>1</v>
      </c>
      <c r="N1473" s="9">
        <v>343</v>
      </c>
      <c r="O1473" s="9" t="b">
        <v>1</v>
      </c>
      <c r="P1473" s="4">
        <f t="shared" si="88"/>
        <v>1.03840625</v>
      </c>
      <c r="Q1473" s="5">
        <f t="shared" si="89"/>
        <v>96.877551020408163</v>
      </c>
      <c r="R1473" s="9" t="s">
        <v>8287</v>
      </c>
      <c r="S1473" s="9" t="s">
        <v>8320</v>
      </c>
      <c r="T1473" s="9" t="s">
        <v>8340</v>
      </c>
    </row>
    <row r="1474" spans="1:20" ht="43.2" x14ac:dyDescent="0.3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12">
        <f t="shared" si="90"/>
        <v>48838.542858796296</v>
      </c>
      <c r="L1474" s="12">
        <f t="shared" si="91"/>
        <v>48868.542858796296</v>
      </c>
      <c r="M1474" s="9" t="b">
        <v>1</v>
      </c>
      <c r="N1474" s="9">
        <v>336</v>
      </c>
      <c r="O1474" s="9" t="b">
        <v>1</v>
      </c>
      <c r="P1474" s="4">
        <f t="shared" ref="P1474:P1537" si="92">E1474/D1474</f>
        <v>1.3870400000000001</v>
      </c>
      <c r="Q1474" s="5">
        <f t="shared" ref="Q1474:Q1537" si="93">E1474/N1474</f>
        <v>103.20238095238095</v>
      </c>
      <c r="R1474" s="9" t="s">
        <v>8287</v>
      </c>
      <c r="S1474" s="9" t="s">
        <v>8320</v>
      </c>
      <c r="T1474" s="9" t="s">
        <v>8340</v>
      </c>
    </row>
    <row r="1475" spans="1:20" x14ac:dyDescent="0.3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12">
        <f t="shared" ref="K1475:K1538" si="94">(((J1475/60)/60)/24)+DATE(1990,1,1)</f>
        <v>48244.979618055557</v>
      </c>
      <c r="L1475" s="12">
        <f t="shared" ref="L1475:L1538" si="95">(((I1475/60)/60)/24)+DATE(1990,1,1)</f>
        <v>48274.979618055557</v>
      </c>
      <c r="M1475" s="9" t="b">
        <v>1</v>
      </c>
      <c r="N1475" s="9">
        <v>47</v>
      </c>
      <c r="O1475" s="9" t="b">
        <v>1</v>
      </c>
      <c r="P1475" s="4">
        <f t="shared" si="92"/>
        <v>1.20516</v>
      </c>
      <c r="Q1475" s="5">
        <f t="shared" si="93"/>
        <v>38.462553191489363</v>
      </c>
      <c r="R1475" s="9" t="s">
        <v>8287</v>
      </c>
      <c r="S1475" s="9" t="s">
        <v>8320</v>
      </c>
      <c r="T1475" s="9" t="s">
        <v>8340</v>
      </c>
    </row>
    <row r="1476" spans="1:20" ht="43.2" x14ac:dyDescent="0.3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12">
        <f t="shared" si="94"/>
        <v>48805.727916666663</v>
      </c>
      <c r="L1476" s="12">
        <f t="shared" si="95"/>
        <v>48835.727916666663</v>
      </c>
      <c r="M1476" s="9" t="b">
        <v>1</v>
      </c>
      <c r="N1476" s="9">
        <v>76</v>
      </c>
      <c r="O1476" s="9" t="b">
        <v>1</v>
      </c>
      <c r="P1476" s="4">
        <f t="shared" si="92"/>
        <v>1.1226666666666667</v>
      </c>
      <c r="Q1476" s="5">
        <f t="shared" si="93"/>
        <v>44.315789473684212</v>
      </c>
      <c r="R1476" s="9" t="s">
        <v>8287</v>
      </c>
      <c r="S1476" s="9" t="s">
        <v>8320</v>
      </c>
      <c r="T1476" s="9" t="s">
        <v>8340</v>
      </c>
    </row>
    <row r="1477" spans="1:20" ht="43.2" x14ac:dyDescent="0.3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12">
        <f t="shared" si="94"/>
        <v>49265.722951388889</v>
      </c>
      <c r="L1477" s="12">
        <f t="shared" si="95"/>
        <v>49298.207638888889</v>
      </c>
      <c r="M1477" s="9" t="b">
        <v>1</v>
      </c>
      <c r="N1477" s="9">
        <v>441</v>
      </c>
      <c r="O1477" s="9" t="b">
        <v>1</v>
      </c>
      <c r="P1477" s="4">
        <f t="shared" si="92"/>
        <v>1.8866966666666667</v>
      </c>
      <c r="Q1477" s="5">
        <f t="shared" si="93"/>
        <v>64.173356009070289</v>
      </c>
      <c r="R1477" s="9" t="s">
        <v>8287</v>
      </c>
      <c r="S1477" s="9" t="s">
        <v>8320</v>
      </c>
      <c r="T1477" s="9" t="s">
        <v>8340</v>
      </c>
    </row>
    <row r="1478" spans="1:20" ht="28.8" x14ac:dyDescent="0.3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12">
        <f t="shared" si="94"/>
        <v>48071.041921296295</v>
      </c>
      <c r="L1478" s="12">
        <f t="shared" si="95"/>
        <v>48101.041921296295</v>
      </c>
      <c r="M1478" s="9" t="b">
        <v>1</v>
      </c>
      <c r="N1478" s="9">
        <v>916</v>
      </c>
      <c r="O1478" s="9" t="b">
        <v>1</v>
      </c>
      <c r="P1478" s="4">
        <f t="shared" si="92"/>
        <v>6.6155466666666669</v>
      </c>
      <c r="Q1478" s="5">
        <f t="shared" si="93"/>
        <v>43.333275109170302</v>
      </c>
      <c r="R1478" s="9" t="s">
        <v>8287</v>
      </c>
      <c r="S1478" s="9" t="s">
        <v>8320</v>
      </c>
      <c r="T1478" s="9" t="s">
        <v>8340</v>
      </c>
    </row>
    <row r="1479" spans="1:20" ht="43.2" x14ac:dyDescent="0.3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12">
        <f t="shared" si="94"/>
        <v>48145.615787037037</v>
      </c>
      <c r="L1479" s="12">
        <f t="shared" si="95"/>
        <v>48205.125</v>
      </c>
      <c r="M1479" s="9" t="b">
        <v>1</v>
      </c>
      <c r="N1479" s="9">
        <v>369</v>
      </c>
      <c r="O1479" s="9" t="b">
        <v>1</v>
      </c>
      <c r="P1479" s="4">
        <f t="shared" si="92"/>
        <v>1.1131</v>
      </c>
      <c r="Q1479" s="5">
        <f t="shared" si="93"/>
        <v>90.495934959349597</v>
      </c>
      <c r="R1479" s="9" t="s">
        <v>8287</v>
      </c>
      <c r="S1479" s="9" t="s">
        <v>8320</v>
      </c>
      <c r="T1479" s="9" t="s">
        <v>8340</v>
      </c>
    </row>
    <row r="1480" spans="1:20" ht="43.2" x14ac:dyDescent="0.3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12">
        <f t="shared" si="94"/>
        <v>48699.871678240743</v>
      </c>
      <c r="L1480" s="12">
        <f t="shared" si="95"/>
        <v>48713.871678240743</v>
      </c>
      <c r="M1480" s="9" t="b">
        <v>1</v>
      </c>
      <c r="N1480" s="9">
        <v>20242</v>
      </c>
      <c r="O1480" s="9" t="b">
        <v>1</v>
      </c>
      <c r="P1480" s="4">
        <f t="shared" si="92"/>
        <v>11.8161422</v>
      </c>
      <c r="Q1480" s="5">
        <f t="shared" si="93"/>
        <v>29.187190495010373</v>
      </c>
      <c r="R1480" s="9" t="s">
        <v>8287</v>
      </c>
      <c r="S1480" s="9" t="s">
        <v>8320</v>
      </c>
      <c r="T1480" s="9" t="s">
        <v>8340</v>
      </c>
    </row>
    <row r="1481" spans="1:20" ht="43.2" x14ac:dyDescent="0.3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12">
        <f t="shared" si="94"/>
        <v>49059.745243055557</v>
      </c>
      <c r="L1481" s="12">
        <f t="shared" si="95"/>
        <v>49074.165972222225</v>
      </c>
      <c r="M1481" s="9" t="b">
        <v>1</v>
      </c>
      <c r="N1481" s="9">
        <v>71</v>
      </c>
      <c r="O1481" s="9" t="b">
        <v>1</v>
      </c>
      <c r="P1481" s="4">
        <f t="shared" si="92"/>
        <v>1.37375</v>
      </c>
      <c r="Q1481" s="5">
        <f t="shared" si="93"/>
        <v>30.95774647887324</v>
      </c>
      <c r="R1481" s="9" t="s">
        <v>8287</v>
      </c>
      <c r="S1481" s="9" t="s">
        <v>8320</v>
      </c>
      <c r="T1481" s="9" t="s">
        <v>8340</v>
      </c>
    </row>
    <row r="1482" spans="1:20" ht="43.2" x14ac:dyDescent="0.3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12">
        <f t="shared" si="94"/>
        <v>48769.934016203704</v>
      </c>
      <c r="L1482" s="12">
        <f t="shared" si="95"/>
        <v>48786.708333333336</v>
      </c>
      <c r="M1482" s="9" t="b">
        <v>1</v>
      </c>
      <c r="N1482" s="9">
        <v>635</v>
      </c>
      <c r="O1482" s="9" t="b">
        <v>1</v>
      </c>
      <c r="P1482" s="4">
        <f t="shared" si="92"/>
        <v>1.170404</v>
      </c>
      <c r="Q1482" s="5">
        <f t="shared" si="93"/>
        <v>92.157795275590544</v>
      </c>
      <c r="R1482" s="9" t="s">
        <v>8287</v>
      </c>
      <c r="S1482" s="9" t="s">
        <v>8320</v>
      </c>
      <c r="T1482" s="9" t="s">
        <v>8340</v>
      </c>
    </row>
    <row r="1483" spans="1:20" ht="43.2" x14ac:dyDescent="0.3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12">
        <f t="shared" si="94"/>
        <v>48855.922974537039</v>
      </c>
      <c r="L1483" s="12">
        <f t="shared" si="95"/>
        <v>48885.922974537039</v>
      </c>
      <c r="M1483" s="9" t="b">
        <v>0</v>
      </c>
      <c r="N1483" s="9">
        <v>6</v>
      </c>
      <c r="O1483" s="9" t="b">
        <v>0</v>
      </c>
      <c r="P1483" s="4">
        <f t="shared" si="92"/>
        <v>2.1000000000000001E-2</v>
      </c>
      <c r="Q1483" s="5">
        <f t="shared" si="93"/>
        <v>17.5</v>
      </c>
      <c r="R1483" s="9" t="s">
        <v>8274</v>
      </c>
      <c r="S1483" s="9" t="s">
        <v>8320</v>
      </c>
      <c r="T1483" s="9" t="s">
        <v>8322</v>
      </c>
    </row>
    <row r="1484" spans="1:20" ht="43.2" x14ac:dyDescent="0.3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12">
        <f t="shared" si="94"/>
        <v>48441.85805555556</v>
      </c>
      <c r="L1484" s="12">
        <f t="shared" si="95"/>
        <v>48464.32708333333</v>
      </c>
      <c r="M1484" s="9" t="b">
        <v>0</v>
      </c>
      <c r="N1484" s="9">
        <v>1</v>
      </c>
      <c r="O1484" s="9" t="b">
        <v>0</v>
      </c>
      <c r="P1484" s="4">
        <f t="shared" si="92"/>
        <v>1E-3</v>
      </c>
      <c r="Q1484" s="5">
        <f t="shared" si="93"/>
        <v>5</v>
      </c>
      <c r="R1484" s="9" t="s">
        <v>8274</v>
      </c>
      <c r="S1484" s="9" t="s">
        <v>8320</v>
      </c>
      <c r="T1484" s="9" t="s">
        <v>8322</v>
      </c>
    </row>
    <row r="1485" spans="1:20" ht="43.2" x14ac:dyDescent="0.3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12">
        <f t="shared" si="94"/>
        <v>49853.192997685182</v>
      </c>
      <c r="L1485" s="12">
        <f t="shared" si="95"/>
        <v>49878.192997685182</v>
      </c>
      <c r="M1485" s="9" t="b">
        <v>0</v>
      </c>
      <c r="N1485" s="9">
        <v>2</v>
      </c>
      <c r="O1485" s="9" t="b">
        <v>0</v>
      </c>
      <c r="P1485" s="4">
        <f t="shared" si="92"/>
        <v>7.1428571428571426E-3</v>
      </c>
      <c r="Q1485" s="5">
        <f t="shared" si="93"/>
        <v>25</v>
      </c>
      <c r="R1485" s="9" t="s">
        <v>8274</v>
      </c>
      <c r="S1485" s="9" t="s">
        <v>8320</v>
      </c>
      <c r="T1485" s="9" t="s">
        <v>8322</v>
      </c>
    </row>
    <row r="1486" spans="1:20" x14ac:dyDescent="0.3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12">
        <f t="shared" si="94"/>
        <v>48358.200960648144</v>
      </c>
      <c r="L1486" s="12">
        <f t="shared" si="95"/>
        <v>48416.618750000001</v>
      </c>
      <c r="M1486" s="9" t="b">
        <v>0</v>
      </c>
      <c r="N1486" s="9">
        <v>0</v>
      </c>
      <c r="O1486" s="9" t="b">
        <v>0</v>
      </c>
      <c r="P1486" s="4">
        <f t="shared" si="92"/>
        <v>0</v>
      </c>
      <c r="Q1486" s="5" t="e">
        <f t="shared" si="93"/>
        <v>#DIV/0!</v>
      </c>
      <c r="R1486" s="9" t="s">
        <v>8274</v>
      </c>
      <c r="S1486" s="9" t="s">
        <v>8320</v>
      </c>
      <c r="T1486" s="9" t="s">
        <v>8322</v>
      </c>
    </row>
    <row r="1487" spans="1:20" ht="43.2" x14ac:dyDescent="0.3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12">
        <f t="shared" si="94"/>
        <v>49435.795983796299</v>
      </c>
      <c r="L1487" s="12">
        <f t="shared" si="95"/>
        <v>49480.795983796299</v>
      </c>
      <c r="M1487" s="9" t="b">
        <v>0</v>
      </c>
      <c r="N1487" s="9">
        <v>3</v>
      </c>
      <c r="O1487" s="9" t="b">
        <v>0</v>
      </c>
      <c r="P1487" s="4">
        <f t="shared" si="92"/>
        <v>2.2388059701492536E-2</v>
      </c>
      <c r="Q1487" s="5">
        <f t="shared" si="93"/>
        <v>50</v>
      </c>
      <c r="R1487" s="9" t="s">
        <v>8274</v>
      </c>
      <c r="S1487" s="9" t="s">
        <v>8320</v>
      </c>
      <c r="T1487" s="9" t="s">
        <v>8322</v>
      </c>
    </row>
    <row r="1488" spans="1:20" ht="43.2" x14ac:dyDescent="0.3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12">
        <f t="shared" si="94"/>
        <v>49337.168530092589</v>
      </c>
      <c r="L1488" s="12">
        <f t="shared" si="95"/>
        <v>49367.168530092589</v>
      </c>
      <c r="M1488" s="9" t="b">
        <v>0</v>
      </c>
      <c r="N1488" s="9">
        <v>3</v>
      </c>
      <c r="O1488" s="9" t="b">
        <v>0</v>
      </c>
      <c r="P1488" s="4">
        <f t="shared" si="92"/>
        <v>2.3999999999999998E-3</v>
      </c>
      <c r="Q1488" s="5">
        <f t="shared" si="93"/>
        <v>16</v>
      </c>
      <c r="R1488" s="9" t="s">
        <v>8274</v>
      </c>
      <c r="S1488" s="9" t="s">
        <v>8320</v>
      </c>
      <c r="T1488" s="9" t="s">
        <v>8322</v>
      </c>
    </row>
    <row r="1489" spans="1:20" ht="43.2" x14ac:dyDescent="0.3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12">
        <f t="shared" si="94"/>
        <v>49859.917488425926</v>
      </c>
      <c r="L1489" s="12">
        <f t="shared" si="95"/>
        <v>49889.917488425926</v>
      </c>
      <c r="M1489" s="9" t="b">
        <v>0</v>
      </c>
      <c r="N1489" s="9">
        <v>0</v>
      </c>
      <c r="O1489" s="9" t="b">
        <v>0</v>
      </c>
      <c r="P1489" s="4">
        <f t="shared" si="92"/>
        <v>0</v>
      </c>
      <c r="Q1489" s="5" t="e">
        <f t="shared" si="93"/>
        <v>#DIV/0!</v>
      </c>
      <c r="R1489" s="9" t="s">
        <v>8274</v>
      </c>
      <c r="S1489" s="9" t="s">
        <v>8320</v>
      </c>
      <c r="T1489" s="9" t="s">
        <v>8322</v>
      </c>
    </row>
    <row r="1490" spans="1:20" ht="43.2" x14ac:dyDescent="0.3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12">
        <f t="shared" si="94"/>
        <v>48919.563194444447</v>
      </c>
      <c r="L1490" s="12">
        <f t="shared" si="95"/>
        <v>48949.563194444447</v>
      </c>
      <c r="M1490" s="9" t="b">
        <v>0</v>
      </c>
      <c r="N1490" s="9">
        <v>6</v>
      </c>
      <c r="O1490" s="9" t="b">
        <v>0</v>
      </c>
      <c r="P1490" s="4">
        <f t="shared" si="92"/>
        <v>2.4E-2</v>
      </c>
      <c r="Q1490" s="5">
        <f t="shared" si="93"/>
        <v>60</v>
      </c>
      <c r="R1490" s="9" t="s">
        <v>8274</v>
      </c>
      <c r="S1490" s="9" t="s">
        <v>8320</v>
      </c>
      <c r="T1490" s="9" t="s">
        <v>8322</v>
      </c>
    </row>
    <row r="1491" spans="1:20" ht="43.2" x14ac:dyDescent="0.3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12">
        <f t="shared" si="94"/>
        <v>48503.611712962964</v>
      </c>
      <c r="L1491" s="12">
        <f t="shared" si="95"/>
        <v>48533.653379629628</v>
      </c>
      <c r="M1491" s="9" t="b">
        <v>0</v>
      </c>
      <c r="N1491" s="9">
        <v>0</v>
      </c>
      <c r="O1491" s="9" t="b">
        <v>0</v>
      </c>
      <c r="P1491" s="4">
        <f t="shared" si="92"/>
        <v>0</v>
      </c>
      <c r="Q1491" s="5" t="e">
        <f t="shared" si="93"/>
        <v>#DIV/0!</v>
      </c>
      <c r="R1491" s="9" t="s">
        <v>8274</v>
      </c>
      <c r="S1491" s="9" t="s">
        <v>8320</v>
      </c>
      <c r="T1491" s="9" t="s">
        <v>8322</v>
      </c>
    </row>
    <row r="1492" spans="1:20" ht="43.2" x14ac:dyDescent="0.3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12">
        <f t="shared" si="94"/>
        <v>48825.561041666668</v>
      </c>
      <c r="L1492" s="12">
        <f t="shared" si="95"/>
        <v>48854.561041666668</v>
      </c>
      <c r="M1492" s="9" t="b">
        <v>0</v>
      </c>
      <c r="N1492" s="9">
        <v>19</v>
      </c>
      <c r="O1492" s="9" t="b">
        <v>0</v>
      </c>
      <c r="P1492" s="4">
        <f t="shared" si="92"/>
        <v>0.30862068965517242</v>
      </c>
      <c r="Q1492" s="5">
        <f t="shared" si="93"/>
        <v>47.10526315789474</v>
      </c>
      <c r="R1492" s="9" t="s">
        <v>8274</v>
      </c>
      <c r="S1492" s="9" t="s">
        <v>8320</v>
      </c>
      <c r="T1492" s="9" t="s">
        <v>8322</v>
      </c>
    </row>
    <row r="1493" spans="1:20" ht="43.2" x14ac:dyDescent="0.3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12">
        <f t="shared" si="94"/>
        <v>49296.713460648149</v>
      </c>
      <c r="L1493" s="12">
        <f t="shared" si="95"/>
        <v>49355.651388888888</v>
      </c>
      <c r="M1493" s="9" t="b">
        <v>0</v>
      </c>
      <c r="N1493" s="9">
        <v>1</v>
      </c>
      <c r="O1493" s="9" t="b">
        <v>0</v>
      </c>
      <c r="P1493" s="4">
        <f t="shared" si="92"/>
        <v>8.3333333333333329E-2</v>
      </c>
      <c r="Q1493" s="5">
        <f t="shared" si="93"/>
        <v>100</v>
      </c>
      <c r="R1493" s="9" t="s">
        <v>8274</v>
      </c>
      <c r="S1493" s="9" t="s">
        <v>8320</v>
      </c>
      <c r="T1493" s="9" t="s">
        <v>8322</v>
      </c>
    </row>
    <row r="1494" spans="1:20" ht="43.2" x14ac:dyDescent="0.3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12">
        <f t="shared" si="94"/>
        <v>47987.884791666671</v>
      </c>
      <c r="L1494" s="12">
        <f t="shared" si="95"/>
        <v>48017.884791666671</v>
      </c>
      <c r="M1494" s="9" t="b">
        <v>0</v>
      </c>
      <c r="N1494" s="9">
        <v>2</v>
      </c>
      <c r="O1494" s="9" t="b">
        <v>0</v>
      </c>
      <c r="P1494" s="4">
        <f t="shared" si="92"/>
        <v>7.4999999999999997E-3</v>
      </c>
      <c r="Q1494" s="5">
        <f t="shared" si="93"/>
        <v>15</v>
      </c>
      <c r="R1494" s="9" t="s">
        <v>8274</v>
      </c>
      <c r="S1494" s="9" t="s">
        <v>8320</v>
      </c>
      <c r="T1494" s="9" t="s">
        <v>8322</v>
      </c>
    </row>
    <row r="1495" spans="1:20" ht="28.8" x14ac:dyDescent="0.3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12">
        <f t="shared" si="94"/>
        <v>48716.866608796299</v>
      </c>
      <c r="L1495" s="12">
        <f t="shared" si="95"/>
        <v>48746.866608796299</v>
      </c>
      <c r="M1495" s="9" t="b">
        <v>0</v>
      </c>
      <c r="N1495" s="9">
        <v>0</v>
      </c>
      <c r="O1495" s="9" t="b">
        <v>0</v>
      </c>
      <c r="P1495" s="4">
        <f t="shared" si="92"/>
        <v>0</v>
      </c>
      <c r="Q1495" s="5" t="e">
        <f t="shared" si="93"/>
        <v>#DIV/0!</v>
      </c>
      <c r="R1495" s="9" t="s">
        <v>8274</v>
      </c>
      <c r="S1495" s="9" t="s">
        <v>8320</v>
      </c>
      <c r="T1495" s="9" t="s">
        <v>8322</v>
      </c>
    </row>
    <row r="1496" spans="1:20" ht="43.2" x14ac:dyDescent="0.3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12">
        <f t="shared" si="94"/>
        <v>49372.722372685181</v>
      </c>
      <c r="L1496" s="12">
        <f t="shared" si="95"/>
        <v>49402.651388888888</v>
      </c>
      <c r="M1496" s="9" t="b">
        <v>0</v>
      </c>
      <c r="N1496" s="9">
        <v>11</v>
      </c>
      <c r="O1496" s="9" t="b">
        <v>0</v>
      </c>
      <c r="P1496" s="4">
        <f t="shared" si="92"/>
        <v>8.8999999999999996E-2</v>
      </c>
      <c r="Q1496" s="5">
        <f t="shared" si="93"/>
        <v>40.454545454545453</v>
      </c>
      <c r="R1496" s="9" t="s">
        <v>8274</v>
      </c>
      <c r="S1496" s="9" t="s">
        <v>8320</v>
      </c>
      <c r="T1496" s="9" t="s">
        <v>8322</v>
      </c>
    </row>
    <row r="1497" spans="1:20" ht="28.8" x14ac:dyDescent="0.3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12">
        <f t="shared" si="94"/>
        <v>48057.789710648147</v>
      </c>
      <c r="L1497" s="12">
        <f t="shared" si="95"/>
        <v>48087.789710648147</v>
      </c>
      <c r="M1497" s="9" t="b">
        <v>0</v>
      </c>
      <c r="N1497" s="9">
        <v>0</v>
      </c>
      <c r="O1497" s="9" t="b">
        <v>0</v>
      </c>
      <c r="P1497" s="4">
        <f t="shared" si="92"/>
        <v>0</v>
      </c>
      <c r="Q1497" s="5" t="e">
        <f t="shared" si="93"/>
        <v>#DIV/0!</v>
      </c>
      <c r="R1497" s="9" t="s">
        <v>8274</v>
      </c>
      <c r="S1497" s="9" t="s">
        <v>8320</v>
      </c>
      <c r="T1497" s="9" t="s">
        <v>8322</v>
      </c>
    </row>
    <row r="1498" spans="1:20" ht="43.2" x14ac:dyDescent="0.3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12">
        <f t="shared" si="94"/>
        <v>49143.475219907406</v>
      </c>
      <c r="L1498" s="12">
        <f t="shared" si="95"/>
        <v>49203.475219907406</v>
      </c>
      <c r="M1498" s="9" t="b">
        <v>0</v>
      </c>
      <c r="N1498" s="9">
        <v>0</v>
      </c>
      <c r="O1498" s="9" t="b">
        <v>0</v>
      </c>
      <c r="P1498" s="4">
        <f t="shared" si="92"/>
        <v>0</v>
      </c>
      <c r="Q1498" s="5" t="e">
        <f t="shared" si="93"/>
        <v>#DIV/0!</v>
      </c>
      <c r="R1498" s="9" t="s">
        <v>8274</v>
      </c>
      <c r="S1498" s="9" t="s">
        <v>8320</v>
      </c>
      <c r="T1498" s="9" t="s">
        <v>8322</v>
      </c>
    </row>
    <row r="1499" spans="1:20" ht="43.2" x14ac:dyDescent="0.3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12">
        <f t="shared" si="94"/>
        <v>48749.64261574074</v>
      </c>
      <c r="L1499" s="12">
        <f t="shared" si="95"/>
        <v>48791.821527777778</v>
      </c>
      <c r="M1499" s="9" t="b">
        <v>0</v>
      </c>
      <c r="N1499" s="9">
        <v>1</v>
      </c>
      <c r="O1499" s="9" t="b">
        <v>0</v>
      </c>
      <c r="P1499" s="4">
        <f t="shared" si="92"/>
        <v>6.666666666666667E-5</v>
      </c>
      <c r="Q1499" s="5">
        <f t="shared" si="93"/>
        <v>1</v>
      </c>
      <c r="R1499" s="9" t="s">
        <v>8274</v>
      </c>
      <c r="S1499" s="9" t="s">
        <v>8320</v>
      </c>
      <c r="T1499" s="9" t="s">
        <v>8322</v>
      </c>
    </row>
    <row r="1500" spans="1:20" ht="43.2" x14ac:dyDescent="0.3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12">
        <f t="shared" si="94"/>
        <v>49145.983541666668</v>
      </c>
      <c r="L1500" s="12">
        <f t="shared" si="95"/>
        <v>49190.983541666668</v>
      </c>
      <c r="M1500" s="9" t="b">
        <v>0</v>
      </c>
      <c r="N1500" s="9">
        <v>3</v>
      </c>
      <c r="O1500" s="9" t="b">
        <v>0</v>
      </c>
      <c r="P1500" s="4">
        <f t="shared" si="92"/>
        <v>1.9E-2</v>
      </c>
      <c r="Q1500" s="5">
        <f t="shared" si="93"/>
        <v>19</v>
      </c>
      <c r="R1500" s="9" t="s">
        <v>8274</v>
      </c>
      <c r="S1500" s="9" t="s">
        <v>8320</v>
      </c>
      <c r="T1500" s="9" t="s">
        <v>8322</v>
      </c>
    </row>
    <row r="1501" spans="1:20" ht="43.2" x14ac:dyDescent="0.3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12">
        <f t="shared" si="94"/>
        <v>49832.007326388892</v>
      </c>
      <c r="L1501" s="12">
        <f t="shared" si="95"/>
        <v>49892.007326388892</v>
      </c>
      <c r="M1501" s="9" t="b">
        <v>0</v>
      </c>
      <c r="N1501" s="9">
        <v>1</v>
      </c>
      <c r="O1501" s="9" t="b">
        <v>0</v>
      </c>
      <c r="P1501" s="4">
        <f t="shared" si="92"/>
        <v>2.5000000000000001E-3</v>
      </c>
      <c r="Q1501" s="5">
        <f t="shared" si="93"/>
        <v>5</v>
      </c>
      <c r="R1501" s="9" t="s">
        <v>8274</v>
      </c>
      <c r="S1501" s="9" t="s">
        <v>8320</v>
      </c>
      <c r="T1501" s="9" t="s">
        <v>8322</v>
      </c>
    </row>
    <row r="1502" spans="1:20" ht="43.2" x14ac:dyDescent="0.3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12">
        <f t="shared" si="94"/>
        <v>48670.904594907406</v>
      </c>
      <c r="L1502" s="12">
        <f t="shared" si="95"/>
        <v>48700.904594907406</v>
      </c>
      <c r="M1502" s="9" t="b">
        <v>0</v>
      </c>
      <c r="N1502" s="9">
        <v>15</v>
      </c>
      <c r="O1502" s="9" t="b">
        <v>0</v>
      </c>
      <c r="P1502" s="4">
        <f t="shared" si="92"/>
        <v>0.25035714285714283</v>
      </c>
      <c r="Q1502" s="5">
        <f t="shared" si="93"/>
        <v>46.733333333333334</v>
      </c>
      <c r="R1502" s="9" t="s">
        <v>8274</v>
      </c>
      <c r="S1502" s="9" t="s">
        <v>8320</v>
      </c>
      <c r="T1502" s="9" t="s">
        <v>8322</v>
      </c>
    </row>
    <row r="1503" spans="1:20" ht="28.8" x14ac:dyDescent="0.3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12">
        <f t="shared" si="94"/>
        <v>49468.583599537036</v>
      </c>
      <c r="L1503" s="12">
        <f t="shared" si="95"/>
        <v>49498.583599537036</v>
      </c>
      <c r="M1503" s="9" t="b">
        <v>1</v>
      </c>
      <c r="N1503" s="9">
        <v>885</v>
      </c>
      <c r="O1503" s="9" t="b">
        <v>1</v>
      </c>
      <c r="P1503" s="4">
        <f t="shared" si="92"/>
        <v>1.6633076923076924</v>
      </c>
      <c r="Q1503" s="5">
        <f t="shared" si="93"/>
        <v>97.731073446327684</v>
      </c>
      <c r="R1503" s="9" t="s">
        <v>8284</v>
      </c>
      <c r="S1503" s="9" t="s">
        <v>8336</v>
      </c>
      <c r="T1503" s="9" t="s">
        <v>8337</v>
      </c>
    </row>
    <row r="1504" spans="1:20" ht="43.2" x14ac:dyDescent="0.3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12">
        <f t="shared" si="94"/>
        <v>49731.542592592596</v>
      </c>
      <c r="L1504" s="12">
        <f t="shared" si="95"/>
        <v>49759.916666666672</v>
      </c>
      <c r="M1504" s="9" t="b">
        <v>1</v>
      </c>
      <c r="N1504" s="9">
        <v>329</v>
      </c>
      <c r="O1504" s="9" t="b">
        <v>1</v>
      </c>
      <c r="P1504" s="4">
        <f t="shared" si="92"/>
        <v>1.0144545454545455</v>
      </c>
      <c r="Q1504" s="5">
        <f t="shared" si="93"/>
        <v>67.835866261398181</v>
      </c>
      <c r="R1504" s="9" t="s">
        <v>8284</v>
      </c>
      <c r="S1504" s="9" t="s">
        <v>8336</v>
      </c>
      <c r="T1504" s="9" t="s">
        <v>8337</v>
      </c>
    </row>
    <row r="1505" spans="1:20" ht="43.2" x14ac:dyDescent="0.3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12">
        <f t="shared" si="94"/>
        <v>49911.347233796296</v>
      </c>
      <c r="L1505" s="12">
        <f t="shared" si="95"/>
        <v>49971.347233796296</v>
      </c>
      <c r="M1505" s="9" t="b">
        <v>1</v>
      </c>
      <c r="N1505" s="9">
        <v>71</v>
      </c>
      <c r="O1505" s="9" t="b">
        <v>1</v>
      </c>
      <c r="P1505" s="4">
        <f t="shared" si="92"/>
        <v>1.0789146666666667</v>
      </c>
      <c r="Q1505" s="5">
        <f t="shared" si="93"/>
        <v>56.98492957746479</v>
      </c>
      <c r="R1505" s="9" t="s">
        <v>8284</v>
      </c>
      <c r="S1505" s="9" t="s">
        <v>8336</v>
      </c>
      <c r="T1505" s="9" t="s">
        <v>8337</v>
      </c>
    </row>
    <row r="1506" spans="1:20" ht="28.8" x14ac:dyDescent="0.3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12">
        <f t="shared" si="94"/>
        <v>49077.657685185186</v>
      </c>
      <c r="L1506" s="12">
        <f t="shared" si="95"/>
        <v>49105.356249999997</v>
      </c>
      <c r="M1506" s="9" t="b">
        <v>1</v>
      </c>
      <c r="N1506" s="9">
        <v>269</v>
      </c>
      <c r="O1506" s="9" t="b">
        <v>1</v>
      </c>
      <c r="P1506" s="4">
        <f t="shared" si="92"/>
        <v>2.7793846153846156</v>
      </c>
      <c r="Q1506" s="5">
        <f t="shared" si="93"/>
        <v>67.159851301115239</v>
      </c>
      <c r="R1506" s="9" t="s">
        <v>8284</v>
      </c>
      <c r="S1506" s="9" t="s">
        <v>8336</v>
      </c>
      <c r="T1506" s="9" t="s">
        <v>8337</v>
      </c>
    </row>
    <row r="1507" spans="1:20" ht="43.2" x14ac:dyDescent="0.3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12">
        <f t="shared" si="94"/>
        <v>49719.44332175926</v>
      </c>
      <c r="L1507" s="12">
        <f t="shared" si="95"/>
        <v>49756.834027777775</v>
      </c>
      <c r="M1507" s="9" t="b">
        <v>1</v>
      </c>
      <c r="N1507" s="9">
        <v>345</v>
      </c>
      <c r="O1507" s="9" t="b">
        <v>1</v>
      </c>
      <c r="P1507" s="4">
        <f t="shared" si="92"/>
        <v>1.0358125</v>
      </c>
      <c r="Q1507" s="5">
        <f t="shared" si="93"/>
        <v>48.037681159420288</v>
      </c>
      <c r="R1507" s="9" t="s">
        <v>8284</v>
      </c>
      <c r="S1507" s="9" t="s">
        <v>8336</v>
      </c>
      <c r="T1507" s="9" t="s">
        <v>8337</v>
      </c>
    </row>
    <row r="1508" spans="1:20" ht="43.2" x14ac:dyDescent="0.3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12">
        <f t="shared" si="94"/>
        <v>49119.785925925928</v>
      </c>
      <c r="L1508" s="12">
        <f t="shared" si="95"/>
        <v>49149.785925925928</v>
      </c>
      <c r="M1508" s="9" t="b">
        <v>1</v>
      </c>
      <c r="N1508" s="9">
        <v>43</v>
      </c>
      <c r="O1508" s="9" t="b">
        <v>1</v>
      </c>
      <c r="P1508" s="4">
        <f t="shared" si="92"/>
        <v>1.1140000000000001</v>
      </c>
      <c r="Q1508" s="5">
        <f t="shared" si="93"/>
        <v>38.860465116279073</v>
      </c>
      <c r="R1508" s="9" t="s">
        <v>8284</v>
      </c>
      <c r="S1508" s="9" t="s">
        <v>8336</v>
      </c>
      <c r="T1508" s="9" t="s">
        <v>8337</v>
      </c>
    </row>
    <row r="1509" spans="1:20" ht="43.2" x14ac:dyDescent="0.3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12">
        <f t="shared" si="94"/>
        <v>47559.450335648151</v>
      </c>
      <c r="L1509" s="12">
        <f t="shared" si="95"/>
        <v>47618.340277777781</v>
      </c>
      <c r="M1509" s="9" t="b">
        <v>1</v>
      </c>
      <c r="N1509" s="9">
        <v>33</v>
      </c>
      <c r="O1509" s="9" t="b">
        <v>1</v>
      </c>
      <c r="P1509" s="4">
        <f t="shared" si="92"/>
        <v>2.15</v>
      </c>
      <c r="Q1509" s="5">
        <f t="shared" si="93"/>
        <v>78.181818181818187</v>
      </c>
      <c r="R1509" s="9" t="s">
        <v>8284</v>
      </c>
      <c r="S1509" s="9" t="s">
        <v>8336</v>
      </c>
      <c r="T1509" s="9" t="s">
        <v>8337</v>
      </c>
    </row>
    <row r="1510" spans="1:20" ht="43.2" x14ac:dyDescent="0.3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12">
        <f t="shared" si="94"/>
        <v>49091.614363425928</v>
      </c>
      <c r="L1510" s="12">
        <f t="shared" si="95"/>
        <v>49122.614363425928</v>
      </c>
      <c r="M1510" s="9" t="b">
        <v>1</v>
      </c>
      <c r="N1510" s="9">
        <v>211</v>
      </c>
      <c r="O1510" s="9" t="b">
        <v>1</v>
      </c>
      <c r="P1510" s="4">
        <f t="shared" si="92"/>
        <v>1.1076216216216217</v>
      </c>
      <c r="Q1510" s="5">
        <f t="shared" si="93"/>
        <v>97.113744075829388</v>
      </c>
      <c r="R1510" s="9" t="s">
        <v>8284</v>
      </c>
      <c r="S1510" s="9" t="s">
        <v>8336</v>
      </c>
      <c r="T1510" s="9" t="s">
        <v>8337</v>
      </c>
    </row>
    <row r="1511" spans="1:20" ht="43.2" x14ac:dyDescent="0.3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12">
        <f t="shared" si="94"/>
        <v>50056.533391203702</v>
      </c>
      <c r="L1511" s="12">
        <f t="shared" si="95"/>
        <v>50085.957638888889</v>
      </c>
      <c r="M1511" s="9" t="b">
        <v>1</v>
      </c>
      <c r="N1511" s="9">
        <v>196</v>
      </c>
      <c r="O1511" s="9" t="b">
        <v>1</v>
      </c>
      <c r="P1511" s="4">
        <f t="shared" si="92"/>
        <v>1.2364125714285714</v>
      </c>
      <c r="Q1511" s="5">
        <f t="shared" si="93"/>
        <v>110.39397959183674</v>
      </c>
      <c r="R1511" s="9" t="s">
        <v>8284</v>
      </c>
      <c r="S1511" s="9" t="s">
        <v>8336</v>
      </c>
      <c r="T1511" s="9" t="s">
        <v>8337</v>
      </c>
    </row>
    <row r="1512" spans="1:20" ht="43.2" x14ac:dyDescent="0.3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12">
        <f t="shared" si="94"/>
        <v>49114.385162037033</v>
      </c>
      <c r="L1512" s="12">
        <f t="shared" si="95"/>
        <v>49144.385162037033</v>
      </c>
      <c r="M1512" s="9" t="b">
        <v>1</v>
      </c>
      <c r="N1512" s="9">
        <v>405</v>
      </c>
      <c r="O1512" s="9" t="b">
        <v>1</v>
      </c>
      <c r="P1512" s="4">
        <f t="shared" si="92"/>
        <v>1.0103500000000001</v>
      </c>
      <c r="Q1512" s="5">
        <f t="shared" si="93"/>
        <v>39.91506172839506</v>
      </c>
      <c r="R1512" s="9" t="s">
        <v>8284</v>
      </c>
      <c r="S1512" s="9" t="s">
        <v>8336</v>
      </c>
      <c r="T1512" s="9" t="s">
        <v>8337</v>
      </c>
    </row>
    <row r="1513" spans="1:20" ht="43.2" x14ac:dyDescent="0.3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12">
        <f t="shared" si="94"/>
        <v>49601.583379629628</v>
      </c>
      <c r="L1513" s="12">
        <f t="shared" si="95"/>
        <v>49631.625046296293</v>
      </c>
      <c r="M1513" s="9" t="b">
        <v>1</v>
      </c>
      <c r="N1513" s="9">
        <v>206</v>
      </c>
      <c r="O1513" s="9" t="b">
        <v>1</v>
      </c>
      <c r="P1513" s="4">
        <f t="shared" si="92"/>
        <v>1.1179285714285714</v>
      </c>
      <c r="Q1513" s="5">
        <f t="shared" si="93"/>
        <v>75.975728155339809</v>
      </c>
      <c r="R1513" s="9" t="s">
        <v>8284</v>
      </c>
      <c r="S1513" s="9" t="s">
        <v>8336</v>
      </c>
      <c r="T1513" s="9" t="s">
        <v>8337</v>
      </c>
    </row>
    <row r="1514" spans="1:20" ht="43.2" x14ac:dyDescent="0.3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12">
        <f t="shared" si="94"/>
        <v>50046.684479166666</v>
      </c>
      <c r="L1514" s="12">
        <f t="shared" si="95"/>
        <v>50076.684479166666</v>
      </c>
      <c r="M1514" s="9" t="b">
        <v>1</v>
      </c>
      <c r="N1514" s="9">
        <v>335</v>
      </c>
      <c r="O1514" s="9" t="b">
        <v>1</v>
      </c>
      <c r="P1514" s="4">
        <f t="shared" si="92"/>
        <v>5.5877142857142861</v>
      </c>
      <c r="Q1514" s="5">
        <f t="shared" si="93"/>
        <v>58.379104477611939</v>
      </c>
      <c r="R1514" s="9" t="s">
        <v>8284</v>
      </c>
      <c r="S1514" s="9" t="s">
        <v>8336</v>
      </c>
      <c r="T1514" s="9" t="s">
        <v>8337</v>
      </c>
    </row>
    <row r="1515" spans="1:20" ht="43.2" x14ac:dyDescent="0.3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12">
        <f t="shared" si="94"/>
        <v>49111.637337962966</v>
      </c>
      <c r="L1515" s="12">
        <f t="shared" si="95"/>
        <v>49141.637337962966</v>
      </c>
      <c r="M1515" s="9" t="b">
        <v>1</v>
      </c>
      <c r="N1515" s="9">
        <v>215</v>
      </c>
      <c r="O1515" s="9" t="b">
        <v>1</v>
      </c>
      <c r="P1515" s="4">
        <f t="shared" si="92"/>
        <v>1.5001875</v>
      </c>
      <c r="Q1515" s="5">
        <f t="shared" si="93"/>
        <v>55.82093023255814</v>
      </c>
      <c r="R1515" s="9" t="s">
        <v>8284</v>
      </c>
      <c r="S1515" s="9" t="s">
        <v>8336</v>
      </c>
      <c r="T1515" s="9" t="s">
        <v>8337</v>
      </c>
    </row>
    <row r="1516" spans="1:20" ht="43.2" x14ac:dyDescent="0.3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12">
        <f t="shared" si="94"/>
        <v>49539.597685185188</v>
      </c>
      <c r="L1516" s="12">
        <f t="shared" si="95"/>
        <v>49579.597685185188</v>
      </c>
      <c r="M1516" s="9" t="b">
        <v>1</v>
      </c>
      <c r="N1516" s="9">
        <v>176</v>
      </c>
      <c r="O1516" s="9" t="b">
        <v>1</v>
      </c>
      <c r="P1516" s="4">
        <f t="shared" si="92"/>
        <v>1.0647599999999999</v>
      </c>
      <c r="Q1516" s="5">
        <f t="shared" si="93"/>
        <v>151.24431818181819</v>
      </c>
      <c r="R1516" s="9" t="s">
        <v>8284</v>
      </c>
      <c r="S1516" s="9" t="s">
        <v>8336</v>
      </c>
      <c r="T1516" s="9" t="s">
        <v>8337</v>
      </c>
    </row>
    <row r="1517" spans="1:20" ht="43.2" x14ac:dyDescent="0.3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12">
        <f t="shared" si="94"/>
        <v>49720.253437499996</v>
      </c>
      <c r="L1517" s="12">
        <f t="shared" si="95"/>
        <v>49750.211770833332</v>
      </c>
      <c r="M1517" s="9" t="b">
        <v>1</v>
      </c>
      <c r="N1517" s="9">
        <v>555</v>
      </c>
      <c r="O1517" s="9" t="b">
        <v>1</v>
      </c>
      <c r="P1517" s="4">
        <f t="shared" si="92"/>
        <v>1.57189</v>
      </c>
      <c r="Q1517" s="5">
        <f t="shared" si="93"/>
        <v>849.67027027027029</v>
      </c>
      <c r="R1517" s="9" t="s">
        <v>8284</v>
      </c>
      <c r="S1517" s="9" t="s">
        <v>8336</v>
      </c>
      <c r="T1517" s="9" t="s">
        <v>8337</v>
      </c>
    </row>
    <row r="1518" spans="1:20" ht="43.2" x14ac:dyDescent="0.3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12">
        <f t="shared" si="94"/>
        <v>49924.466342592597</v>
      </c>
      <c r="L1518" s="12">
        <f t="shared" si="95"/>
        <v>49954.583333333328</v>
      </c>
      <c r="M1518" s="9" t="b">
        <v>1</v>
      </c>
      <c r="N1518" s="9">
        <v>116</v>
      </c>
      <c r="O1518" s="9" t="b">
        <v>1</v>
      </c>
      <c r="P1518" s="4">
        <f t="shared" si="92"/>
        <v>1.0865882352941176</v>
      </c>
      <c r="Q1518" s="5">
        <f t="shared" si="93"/>
        <v>159.24137931034483</v>
      </c>
      <c r="R1518" s="9" t="s">
        <v>8284</v>
      </c>
      <c r="S1518" s="9" t="s">
        <v>8336</v>
      </c>
      <c r="T1518" s="9" t="s">
        <v>8337</v>
      </c>
    </row>
    <row r="1519" spans="1:20" ht="43.2" x14ac:dyDescent="0.3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12">
        <f t="shared" si="94"/>
        <v>49253.56658564815</v>
      </c>
      <c r="L1519" s="12">
        <f t="shared" si="95"/>
        <v>49284.25</v>
      </c>
      <c r="M1519" s="9" t="b">
        <v>1</v>
      </c>
      <c r="N1519" s="9">
        <v>615</v>
      </c>
      <c r="O1519" s="9" t="b">
        <v>1</v>
      </c>
      <c r="P1519" s="4">
        <f t="shared" si="92"/>
        <v>1.6197999999999999</v>
      </c>
      <c r="Q1519" s="5">
        <f t="shared" si="93"/>
        <v>39.507317073170732</v>
      </c>
      <c r="R1519" s="9" t="s">
        <v>8284</v>
      </c>
      <c r="S1519" s="9" t="s">
        <v>8336</v>
      </c>
      <c r="T1519" s="9" t="s">
        <v>8337</v>
      </c>
    </row>
    <row r="1520" spans="1:20" ht="28.8" x14ac:dyDescent="0.3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12">
        <f t="shared" si="94"/>
        <v>49065.8200462963</v>
      </c>
      <c r="L1520" s="12">
        <f t="shared" si="95"/>
        <v>49095.8200462963</v>
      </c>
      <c r="M1520" s="9" t="b">
        <v>1</v>
      </c>
      <c r="N1520" s="9">
        <v>236</v>
      </c>
      <c r="O1520" s="9" t="b">
        <v>1</v>
      </c>
      <c r="P1520" s="4">
        <f t="shared" si="92"/>
        <v>2.0536666666666665</v>
      </c>
      <c r="Q1520" s="5">
        <f t="shared" si="93"/>
        <v>130.52966101694915</v>
      </c>
      <c r="R1520" s="9" t="s">
        <v>8284</v>
      </c>
      <c r="S1520" s="9" t="s">
        <v>8336</v>
      </c>
      <c r="T1520" s="9" t="s">
        <v>8337</v>
      </c>
    </row>
    <row r="1521" spans="1:20" ht="43.2" x14ac:dyDescent="0.3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12">
        <f t="shared" si="94"/>
        <v>49087.741701388892</v>
      </c>
      <c r="L1521" s="12">
        <f t="shared" si="95"/>
        <v>49115.915972222225</v>
      </c>
      <c r="M1521" s="9" t="b">
        <v>1</v>
      </c>
      <c r="N1521" s="9">
        <v>145</v>
      </c>
      <c r="O1521" s="9" t="b">
        <v>1</v>
      </c>
      <c r="P1521" s="4">
        <f t="shared" si="92"/>
        <v>1.033638888888889</v>
      </c>
      <c r="Q1521" s="5">
        <f t="shared" si="93"/>
        <v>64.156896551724131</v>
      </c>
      <c r="R1521" s="9" t="s">
        <v>8284</v>
      </c>
      <c r="S1521" s="9" t="s">
        <v>8336</v>
      </c>
      <c r="T1521" s="9" t="s">
        <v>8337</v>
      </c>
    </row>
    <row r="1522" spans="1:20" ht="28.8" x14ac:dyDescent="0.3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12">
        <f t="shared" si="94"/>
        <v>49260.857789351852</v>
      </c>
      <c r="L1522" s="12">
        <f t="shared" si="95"/>
        <v>49297.166666666672</v>
      </c>
      <c r="M1522" s="9" t="b">
        <v>1</v>
      </c>
      <c r="N1522" s="9">
        <v>167</v>
      </c>
      <c r="O1522" s="9" t="b">
        <v>1</v>
      </c>
      <c r="P1522" s="4">
        <f t="shared" si="92"/>
        <v>1.0347222222222223</v>
      </c>
      <c r="Q1522" s="5">
        <f t="shared" si="93"/>
        <v>111.52694610778443</v>
      </c>
      <c r="R1522" s="9" t="s">
        <v>8284</v>
      </c>
      <c r="S1522" s="9" t="s">
        <v>8336</v>
      </c>
      <c r="T1522" s="9" t="s">
        <v>8337</v>
      </c>
    </row>
    <row r="1523" spans="1:20" ht="43.2" x14ac:dyDescent="0.3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12">
        <f t="shared" si="94"/>
        <v>49798.167719907404</v>
      </c>
      <c r="L1523" s="12">
        <f t="shared" si="95"/>
        <v>49833.167719907404</v>
      </c>
      <c r="M1523" s="9" t="b">
        <v>1</v>
      </c>
      <c r="N1523" s="9">
        <v>235</v>
      </c>
      <c r="O1523" s="9" t="b">
        <v>1</v>
      </c>
      <c r="P1523" s="4">
        <f t="shared" si="92"/>
        <v>1.0681333333333334</v>
      </c>
      <c r="Q1523" s="5">
        <f t="shared" si="93"/>
        <v>170.44680851063831</v>
      </c>
      <c r="R1523" s="9" t="s">
        <v>8284</v>
      </c>
      <c r="S1523" s="9" t="s">
        <v>8336</v>
      </c>
      <c r="T1523" s="9" t="s">
        <v>8337</v>
      </c>
    </row>
    <row r="1524" spans="1:20" ht="43.2" x14ac:dyDescent="0.3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12">
        <f t="shared" si="94"/>
        <v>49204.830312500002</v>
      </c>
      <c r="L1524" s="12">
        <f t="shared" si="95"/>
        <v>49234.830312500002</v>
      </c>
      <c r="M1524" s="9" t="b">
        <v>1</v>
      </c>
      <c r="N1524" s="9">
        <v>452</v>
      </c>
      <c r="O1524" s="9" t="b">
        <v>1</v>
      </c>
      <c r="P1524" s="4">
        <f t="shared" si="92"/>
        <v>1.3896574712643677</v>
      </c>
      <c r="Q1524" s="5">
        <f t="shared" si="93"/>
        <v>133.7391592920354</v>
      </c>
      <c r="R1524" s="9" t="s">
        <v>8284</v>
      </c>
      <c r="S1524" s="9" t="s">
        <v>8336</v>
      </c>
      <c r="T1524" s="9" t="s">
        <v>8337</v>
      </c>
    </row>
    <row r="1525" spans="1:20" ht="43.2" x14ac:dyDescent="0.3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12">
        <f t="shared" si="94"/>
        <v>49269.751342592594</v>
      </c>
      <c r="L1525" s="12">
        <f t="shared" si="95"/>
        <v>49301</v>
      </c>
      <c r="M1525" s="9" t="b">
        <v>1</v>
      </c>
      <c r="N1525" s="9">
        <v>241</v>
      </c>
      <c r="O1525" s="9" t="b">
        <v>1</v>
      </c>
      <c r="P1525" s="4">
        <f t="shared" si="92"/>
        <v>1.2484324324324325</v>
      </c>
      <c r="Q1525" s="5">
        <f t="shared" si="93"/>
        <v>95.834024896265561</v>
      </c>
      <c r="R1525" s="9" t="s">
        <v>8284</v>
      </c>
      <c r="S1525" s="9" t="s">
        <v>8336</v>
      </c>
      <c r="T1525" s="9" t="s">
        <v>8337</v>
      </c>
    </row>
    <row r="1526" spans="1:20" ht="43.2" x14ac:dyDescent="0.3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12">
        <f t="shared" si="94"/>
        <v>50061.501041666663</v>
      </c>
      <c r="L1526" s="12">
        <f t="shared" si="95"/>
        <v>50091.501041666663</v>
      </c>
      <c r="M1526" s="9" t="b">
        <v>1</v>
      </c>
      <c r="N1526" s="9">
        <v>28</v>
      </c>
      <c r="O1526" s="9" t="b">
        <v>1</v>
      </c>
      <c r="P1526" s="4">
        <f t="shared" si="92"/>
        <v>2.0699999999999998</v>
      </c>
      <c r="Q1526" s="5">
        <f t="shared" si="93"/>
        <v>221.78571428571428</v>
      </c>
      <c r="R1526" s="9" t="s">
        <v>8284</v>
      </c>
      <c r="S1526" s="9" t="s">
        <v>8336</v>
      </c>
      <c r="T1526" s="9" t="s">
        <v>8337</v>
      </c>
    </row>
    <row r="1527" spans="1:20" ht="43.2" x14ac:dyDescent="0.3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12">
        <f t="shared" si="94"/>
        <v>49875.702986111108</v>
      </c>
      <c r="L1527" s="12">
        <f t="shared" si="95"/>
        <v>49905.702986111108</v>
      </c>
      <c r="M1527" s="9" t="b">
        <v>1</v>
      </c>
      <c r="N1527" s="9">
        <v>140</v>
      </c>
      <c r="O1527" s="9" t="b">
        <v>1</v>
      </c>
      <c r="P1527" s="4">
        <f t="shared" si="92"/>
        <v>1.7400576923076922</v>
      </c>
      <c r="Q1527" s="5">
        <f t="shared" si="93"/>
        <v>32.315357142857138</v>
      </c>
      <c r="R1527" s="9" t="s">
        <v>8284</v>
      </c>
      <c r="S1527" s="9" t="s">
        <v>8336</v>
      </c>
      <c r="T1527" s="9" t="s">
        <v>8337</v>
      </c>
    </row>
    <row r="1528" spans="1:20" ht="43.2" x14ac:dyDescent="0.3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12">
        <f t="shared" si="94"/>
        <v>49644.276006944448</v>
      </c>
      <c r="L1528" s="12">
        <f t="shared" si="95"/>
        <v>49693.276006944448</v>
      </c>
      <c r="M1528" s="9" t="b">
        <v>1</v>
      </c>
      <c r="N1528" s="9">
        <v>280</v>
      </c>
      <c r="O1528" s="9" t="b">
        <v>1</v>
      </c>
      <c r="P1528" s="4">
        <f t="shared" si="92"/>
        <v>1.2032608695652174</v>
      </c>
      <c r="Q1528" s="5">
        <f t="shared" si="93"/>
        <v>98.839285714285708</v>
      </c>
      <c r="R1528" s="9" t="s">
        <v>8284</v>
      </c>
      <c r="S1528" s="9" t="s">
        <v>8336</v>
      </c>
      <c r="T1528" s="9" t="s">
        <v>8337</v>
      </c>
    </row>
    <row r="1529" spans="1:20" ht="28.8" x14ac:dyDescent="0.3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12">
        <f t="shared" si="94"/>
        <v>50085.600532407407</v>
      </c>
      <c r="L1529" s="12">
        <f t="shared" si="95"/>
        <v>50113.558865740735</v>
      </c>
      <c r="M1529" s="9" t="b">
        <v>1</v>
      </c>
      <c r="N1529" s="9">
        <v>70</v>
      </c>
      <c r="O1529" s="9" t="b">
        <v>1</v>
      </c>
      <c r="P1529" s="4">
        <f t="shared" si="92"/>
        <v>1.1044428571428573</v>
      </c>
      <c r="Q1529" s="5">
        <f t="shared" si="93"/>
        <v>55.222142857142863</v>
      </c>
      <c r="R1529" s="9" t="s">
        <v>8284</v>
      </c>
      <c r="S1529" s="9" t="s">
        <v>8336</v>
      </c>
      <c r="T1529" s="9" t="s">
        <v>8337</v>
      </c>
    </row>
    <row r="1530" spans="1:20" ht="28.8" x14ac:dyDescent="0.3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12">
        <f t="shared" si="94"/>
        <v>50041.732893518521</v>
      </c>
      <c r="L1530" s="12">
        <f t="shared" si="95"/>
        <v>50072</v>
      </c>
      <c r="M1530" s="9" t="b">
        <v>1</v>
      </c>
      <c r="N1530" s="9">
        <v>160</v>
      </c>
      <c r="O1530" s="9" t="b">
        <v>1</v>
      </c>
      <c r="P1530" s="4">
        <f t="shared" si="92"/>
        <v>2.8156666666666665</v>
      </c>
      <c r="Q1530" s="5">
        <f t="shared" si="93"/>
        <v>52.793750000000003</v>
      </c>
      <c r="R1530" s="9" t="s">
        <v>8284</v>
      </c>
      <c r="S1530" s="9" t="s">
        <v>8336</v>
      </c>
      <c r="T1530" s="9" t="s">
        <v>8337</v>
      </c>
    </row>
    <row r="1531" spans="1:20" ht="28.8" x14ac:dyDescent="0.3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12">
        <f t="shared" si="94"/>
        <v>49357.628703703704</v>
      </c>
      <c r="L1531" s="12">
        <f t="shared" si="95"/>
        <v>49387.587037037039</v>
      </c>
      <c r="M1531" s="9" t="b">
        <v>1</v>
      </c>
      <c r="N1531" s="9">
        <v>141</v>
      </c>
      <c r="O1531" s="9" t="b">
        <v>1</v>
      </c>
      <c r="P1531" s="4">
        <f t="shared" si="92"/>
        <v>1.0067894736842105</v>
      </c>
      <c r="Q1531" s="5">
        <f t="shared" si="93"/>
        <v>135.66666666666666</v>
      </c>
      <c r="R1531" s="9" t="s">
        <v>8284</v>
      </c>
      <c r="S1531" s="9" t="s">
        <v>8336</v>
      </c>
      <c r="T1531" s="9" t="s">
        <v>8337</v>
      </c>
    </row>
    <row r="1532" spans="1:20" ht="43.2" x14ac:dyDescent="0.3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12">
        <f t="shared" si="94"/>
        <v>49580.767303240747</v>
      </c>
      <c r="L1532" s="12">
        <f t="shared" si="95"/>
        <v>49605.767303240747</v>
      </c>
      <c r="M1532" s="9" t="b">
        <v>1</v>
      </c>
      <c r="N1532" s="9">
        <v>874</v>
      </c>
      <c r="O1532" s="9" t="b">
        <v>1</v>
      </c>
      <c r="P1532" s="4">
        <f t="shared" si="92"/>
        <v>1.3482571428571428</v>
      </c>
      <c r="Q1532" s="5">
        <f t="shared" si="93"/>
        <v>53.991990846681922</v>
      </c>
      <c r="R1532" s="9" t="s">
        <v>8284</v>
      </c>
      <c r="S1532" s="9" t="s">
        <v>8336</v>
      </c>
      <c r="T1532" s="9" t="s">
        <v>8337</v>
      </c>
    </row>
    <row r="1533" spans="1:20" ht="43.2" x14ac:dyDescent="0.3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12">
        <f t="shared" si="94"/>
        <v>49246.802384259259</v>
      </c>
      <c r="L1533" s="12">
        <f t="shared" si="95"/>
        <v>49279.125</v>
      </c>
      <c r="M1533" s="9" t="b">
        <v>1</v>
      </c>
      <c r="N1533" s="9">
        <v>73</v>
      </c>
      <c r="O1533" s="9" t="b">
        <v>1</v>
      </c>
      <c r="P1533" s="4">
        <f t="shared" si="92"/>
        <v>1.7595744680851064</v>
      </c>
      <c r="Q1533" s="5">
        <f t="shared" si="93"/>
        <v>56.643835616438359</v>
      </c>
      <c r="R1533" s="9" t="s">
        <v>8284</v>
      </c>
      <c r="S1533" s="9" t="s">
        <v>8336</v>
      </c>
      <c r="T1533" s="9" t="s">
        <v>8337</v>
      </c>
    </row>
    <row r="1534" spans="1:20" ht="43.2" x14ac:dyDescent="0.3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12">
        <f t="shared" si="94"/>
        <v>49696.475289351853</v>
      </c>
      <c r="L1534" s="12">
        <f t="shared" si="95"/>
        <v>49720.625</v>
      </c>
      <c r="M1534" s="9" t="b">
        <v>1</v>
      </c>
      <c r="N1534" s="9">
        <v>294</v>
      </c>
      <c r="O1534" s="9" t="b">
        <v>1</v>
      </c>
      <c r="P1534" s="4">
        <f t="shared" si="92"/>
        <v>4.8402000000000003</v>
      </c>
      <c r="Q1534" s="5">
        <f t="shared" si="93"/>
        <v>82.316326530612244</v>
      </c>
      <c r="R1534" s="9" t="s">
        <v>8284</v>
      </c>
      <c r="S1534" s="9" t="s">
        <v>8336</v>
      </c>
      <c r="T1534" s="9" t="s">
        <v>8337</v>
      </c>
    </row>
    <row r="1535" spans="1:20" ht="28.8" x14ac:dyDescent="0.3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12">
        <f t="shared" si="94"/>
        <v>49748.00204861111</v>
      </c>
      <c r="L1535" s="12">
        <f t="shared" si="95"/>
        <v>49797.165972222225</v>
      </c>
      <c r="M1535" s="9" t="b">
        <v>1</v>
      </c>
      <c r="N1535" s="9">
        <v>740</v>
      </c>
      <c r="O1535" s="9" t="b">
        <v>1</v>
      </c>
      <c r="P1535" s="4">
        <f t="shared" si="92"/>
        <v>1.4514</v>
      </c>
      <c r="Q1535" s="5">
        <f t="shared" si="93"/>
        <v>88.26081081081081</v>
      </c>
      <c r="R1535" s="9" t="s">
        <v>8284</v>
      </c>
      <c r="S1535" s="9" t="s">
        <v>8336</v>
      </c>
      <c r="T1535" s="9" t="s">
        <v>8337</v>
      </c>
    </row>
    <row r="1536" spans="1:20" ht="43.2" x14ac:dyDescent="0.3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12">
        <f t="shared" si="94"/>
        <v>49526.67432870371</v>
      </c>
      <c r="L1536" s="12">
        <f t="shared" si="95"/>
        <v>49556.67432870371</v>
      </c>
      <c r="M1536" s="9" t="b">
        <v>1</v>
      </c>
      <c r="N1536" s="9">
        <v>369</v>
      </c>
      <c r="O1536" s="9" t="b">
        <v>1</v>
      </c>
      <c r="P1536" s="4">
        <f t="shared" si="92"/>
        <v>4.1773333333333333</v>
      </c>
      <c r="Q1536" s="5">
        <f t="shared" si="93"/>
        <v>84.905149051490511</v>
      </c>
      <c r="R1536" s="9" t="s">
        <v>8284</v>
      </c>
      <c r="S1536" s="9" t="s">
        <v>8336</v>
      </c>
      <c r="T1536" s="9" t="s">
        <v>8337</v>
      </c>
    </row>
    <row r="1537" spans="1:20" ht="43.2" x14ac:dyDescent="0.3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12">
        <f t="shared" si="94"/>
        <v>49789.829062500001</v>
      </c>
      <c r="L1537" s="12">
        <f t="shared" si="95"/>
        <v>49818.916666666672</v>
      </c>
      <c r="M1537" s="9" t="b">
        <v>1</v>
      </c>
      <c r="N1537" s="9">
        <v>110</v>
      </c>
      <c r="O1537" s="9" t="b">
        <v>1</v>
      </c>
      <c r="P1537" s="4">
        <f t="shared" si="92"/>
        <v>1.3242499999999999</v>
      </c>
      <c r="Q1537" s="5">
        <f t="shared" si="93"/>
        <v>48.154545454545456</v>
      </c>
      <c r="R1537" s="9" t="s">
        <v>8284</v>
      </c>
      <c r="S1537" s="9" t="s">
        <v>8336</v>
      </c>
      <c r="T1537" s="9" t="s">
        <v>8337</v>
      </c>
    </row>
    <row r="1538" spans="1:20" ht="43.2" x14ac:dyDescent="0.3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12">
        <f t="shared" si="94"/>
        <v>49518.802199074074</v>
      </c>
      <c r="L1538" s="12">
        <f t="shared" si="95"/>
        <v>49548.802199074074</v>
      </c>
      <c r="M1538" s="9" t="b">
        <v>1</v>
      </c>
      <c r="N1538" s="9">
        <v>455</v>
      </c>
      <c r="O1538" s="9" t="b">
        <v>1</v>
      </c>
      <c r="P1538" s="4">
        <f t="shared" ref="P1538:P1601" si="96">E1538/D1538</f>
        <v>2.5030841666666666</v>
      </c>
      <c r="Q1538" s="5">
        <f t="shared" ref="Q1538:Q1601" si="97">E1538/N1538</f>
        <v>66.015406593406595</v>
      </c>
      <c r="R1538" s="9" t="s">
        <v>8284</v>
      </c>
      <c r="S1538" s="9" t="s">
        <v>8336</v>
      </c>
      <c r="T1538" s="9" t="s">
        <v>8337</v>
      </c>
    </row>
    <row r="1539" spans="1:20" ht="43.2" x14ac:dyDescent="0.3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12">
        <f t="shared" ref="K1539:K1602" si="98">(((J1539/60)/60)/24)+DATE(1990,1,1)</f>
        <v>49857.315127314811</v>
      </c>
      <c r="L1539" s="12">
        <f t="shared" ref="L1539:L1602" si="99">(((I1539/60)/60)/24)+DATE(1990,1,1)</f>
        <v>49893.75</v>
      </c>
      <c r="M1539" s="9" t="b">
        <v>1</v>
      </c>
      <c r="N1539" s="9">
        <v>224</v>
      </c>
      <c r="O1539" s="9" t="b">
        <v>1</v>
      </c>
      <c r="P1539" s="4">
        <f t="shared" si="96"/>
        <v>1.7989999999999999</v>
      </c>
      <c r="Q1539" s="5">
        <f t="shared" si="97"/>
        <v>96.375</v>
      </c>
      <c r="R1539" s="9" t="s">
        <v>8284</v>
      </c>
      <c r="S1539" s="9" t="s">
        <v>8336</v>
      </c>
      <c r="T1539" s="9" t="s">
        <v>8337</v>
      </c>
    </row>
    <row r="1540" spans="1:20" ht="43.2" x14ac:dyDescent="0.3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12">
        <f t="shared" si="98"/>
        <v>49286.782060185185</v>
      </c>
      <c r="L1540" s="12">
        <f t="shared" si="99"/>
        <v>49331.782060185185</v>
      </c>
      <c r="M1540" s="9" t="b">
        <v>1</v>
      </c>
      <c r="N1540" s="9">
        <v>46</v>
      </c>
      <c r="O1540" s="9" t="b">
        <v>1</v>
      </c>
      <c r="P1540" s="4">
        <f t="shared" si="96"/>
        <v>1.0262857142857142</v>
      </c>
      <c r="Q1540" s="5">
        <f t="shared" si="97"/>
        <v>156.17391304347825</v>
      </c>
      <c r="R1540" s="9" t="s">
        <v>8284</v>
      </c>
      <c r="S1540" s="9" t="s">
        <v>8336</v>
      </c>
      <c r="T1540" s="9" t="s">
        <v>8337</v>
      </c>
    </row>
    <row r="1541" spans="1:20" ht="43.2" x14ac:dyDescent="0.3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12">
        <f t="shared" si="98"/>
        <v>50010.919201388882</v>
      </c>
      <c r="L1541" s="12">
        <f t="shared" si="99"/>
        <v>50043.919201388882</v>
      </c>
      <c r="M1541" s="9" t="b">
        <v>0</v>
      </c>
      <c r="N1541" s="9">
        <v>284</v>
      </c>
      <c r="O1541" s="9" t="b">
        <v>1</v>
      </c>
      <c r="P1541" s="4">
        <f t="shared" si="96"/>
        <v>1.359861</v>
      </c>
      <c r="Q1541" s="5">
        <f t="shared" si="97"/>
        <v>95.764859154929582</v>
      </c>
      <c r="R1541" s="9" t="s">
        <v>8284</v>
      </c>
      <c r="S1541" s="9" t="s">
        <v>8336</v>
      </c>
      <c r="T1541" s="9" t="s">
        <v>8337</v>
      </c>
    </row>
    <row r="1542" spans="1:20" ht="43.2" x14ac:dyDescent="0.3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12">
        <f t="shared" si="98"/>
        <v>49244.00712962963</v>
      </c>
      <c r="L1542" s="12">
        <f t="shared" si="99"/>
        <v>49274.052083333328</v>
      </c>
      <c r="M1542" s="9" t="b">
        <v>1</v>
      </c>
      <c r="N1542" s="9">
        <v>98</v>
      </c>
      <c r="O1542" s="9" t="b">
        <v>1</v>
      </c>
      <c r="P1542" s="4">
        <f t="shared" si="96"/>
        <v>1.1786666666666668</v>
      </c>
      <c r="Q1542" s="5">
        <f t="shared" si="97"/>
        <v>180.40816326530611</v>
      </c>
      <c r="R1542" s="9" t="s">
        <v>8284</v>
      </c>
      <c r="S1542" s="9" t="s">
        <v>8336</v>
      </c>
      <c r="T1542" s="9" t="s">
        <v>8337</v>
      </c>
    </row>
    <row r="1543" spans="1:20" ht="43.2" x14ac:dyDescent="0.3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12">
        <f t="shared" si="98"/>
        <v>49279.712245370371</v>
      </c>
      <c r="L1543" s="12">
        <f t="shared" si="99"/>
        <v>49309.712245370371</v>
      </c>
      <c r="M1543" s="9" t="b">
        <v>0</v>
      </c>
      <c r="N1543" s="9">
        <v>2</v>
      </c>
      <c r="O1543" s="9" t="b">
        <v>0</v>
      </c>
      <c r="P1543" s="4">
        <f t="shared" si="96"/>
        <v>3.3333333333333332E-4</v>
      </c>
      <c r="Q1543" s="5">
        <f t="shared" si="97"/>
        <v>3</v>
      </c>
      <c r="R1543" s="9" t="s">
        <v>8288</v>
      </c>
      <c r="S1543" s="9" t="s">
        <v>8336</v>
      </c>
      <c r="T1543" s="9" t="s">
        <v>8341</v>
      </c>
    </row>
    <row r="1544" spans="1:20" ht="43.2" x14ac:dyDescent="0.3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12">
        <f t="shared" si="98"/>
        <v>49475.996527777781</v>
      </c>
      <c r="L1544" s="12">
        <f t="shared" si="99"/>
        <v>49490.996527777781</v>
      </c>
      <c r="M1544" s="9" t="b">
        <v>0</v>
      </c>
      <c r="N1544" s="9">
        <v>1</v>
      </c>
      <c r="O1544" s="9" t="b">
        <v>0</v>
      </c>
      <c r="P1544" s="4">
        <f t="shared" si="96"/>
        <v>0.04</v>
      </c>
      <c r="Q1544" s="5">
        <f t="shared" si="97"/>
        <v>20</v>
      </c>
      <c r="R1544" s="9" t="s">
        <v>8288</v>
      </c>
      <c r="S1544" s="9" t="s">
        <v>8336</v>
      </c>
      <c r="T1544" s="9" t="s">
        <v>8341</v>
      </c>
    </row>
    <row r="1545" spans="1:20" ht="43.2" x14ac:dyDescent="0.3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12">
        <f t="shared" si="98"/>
        <v>49240.509652777779</v>
      </c>
      <c r="L1545" s="12">
        <f t="shared" si="99"/>
        <v>49270.551319444443</v>
      </c>
      <c r="M1545" s="9" t="b">
        <v>0</v>
      </c>
      <c r="N1545" s="9">
        <v>1</v>
      </c>
      <c r="O1545" s="9" t="b">
        <v>0</v>
      </c>
      <c r="P1545" s="4">
        <f t="shared" si="96"/>
        <v>4.4444444444444444E-3</v>
      </c>
      <c r="Q1545" s="5">
        <f t="shared" si="97"/>
        <v>10</v>
      </c>
      <c r="R1545" s="9" t="s">
        <v>8288</v>
      </c>
      <c r="S1545" s="9" t="s">
        <v>8336</v>
      </c>
      <c r="T1545" s="9" t="s">
        <v>8341</v>
      </c>
    </row>
    <row r="1546" spans="1:20" ht="43.2" x14ac:dyDescent="0.3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12">
        <f t="shared" si="98"/>
        <v>49358.051203703704</v>
      </c>
      <c r="L1546" s="12">
        <f t="shared" si="99"/>
        <v>49400.012499999997</v>
      </c>
      <c r="M1546" s="9" t="b">
        <v>0</v>
      </c>
      <c r="N1546" s="9">
        <v>0</v>
      </c>
      <c r="O1546" s="9" t="b">
        <v>0</v>
      </c>
      <c r="P1546" s="4">
        <f t="shared" si="96"/>
        <v>0</v>
      </c>
      <c r="Q1546" s="5" t="e">
        <f t="shared" si="97"/>
        <v>#DIV/0!</v>
      </c>
      <c r="R1546" s="9" t="s">
        <v>8288</v>
      </c>
      <c r="S1546" s="9" t="s">
        <v>8336</v>
      </c>
      <c r="T1546" s="9" t="s">
        <v>8341</v>
      </c>
    </row>
    <row r="1547" spans="1:20" ht="43.2" x14ac:dyDescent="0.3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12">
        <f t="shared" si="98"/>
        <v>49336.884652777779</v>
      </c>
      <c r="L1547" s="12">
        <f t="shared" si="99"/>
        <v>49370.886111111111</v>
      </c>
      <c r="M1547" s="9" t="b">
        <v>0</v>
      </c>
      <c r="N1547" s="9">
        <v>1</v>
      </c>
      <c r="O1547" s="9" t="b">
        <v>0</v>
      </c>
      <c r="P1547" s="4">
        <f t="shared" si="96"/>
        <v>3.3333333333333332E-4</v>
      </c>
      <c r="Q1547" s="5">
        <f t="shared" si="97"/>
        <v>1</v>
      </c>
      <c r="R1547" s="9" t="s">
        <v>8288</v>
      </c>
      <c r="S1547" s="9" t="s">
        <v>8336</v>
      </c>
      <c r="T1547" s="9" t="s">
        <v>8341</v>
      </c>
    </row>
    <row r="1548" spans="1:20" ht="43.2" x14ac:dyDescent="0.3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12">
        <f t="shared" si="98"/>
        <v>49144.212951388887</v>
      </c>
      <c r="L1548" s="12">
        <f t="shared" si="99"/>
        <v>49204.212951388887</v>
      </c>
      <c r="M1548" s="9" t="b">
        <v>0</v>
      </c>
      <c r="N1548" s="9">
        <v>11</v>
      </c>
      <c r="O1548" s="9" t="b">
        <v>0</v>
      </c>
      <c r="P1548" s="4">
        <f t="shared" si="96"/>
        <v>0.28899999999999998</v>
      </c>
      <c r="Q1548" s="5">
        <f t="shared" si="97"/>
        <v>26.272727272727273</v>
      </c>
      <c r="R1548" s="9" t="s">
        <v>8288</v>
      </c>
      <c r="S1548" s="9" t="s">
        <v>8336</v>
      </c>
      <c r="T1548" s="9" t="s">
        <v>8341</v>
      </c>
    </row>
    <row r="1549" spans="1:20" ht="43.2" x14ac:dyDescent="0.3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12">
        <f t="shared" si="98"/>
        <v>50087.426875000005</v>
      </c>
      <c r="L1549" s="12">
        <f t="shared" si="99"/>
        <v>50094.426875000005</v>
      </c>
      <c r="M1549" s="9" t="b">
        <v>0</v>
      </c>
      <c r="N1549" s="9">
        <v>0</v>
      </c>
      <c r="O1549" s="9" t="b">
        <v>0</v>
      </c>
      <c r="P1549" s="4">
        <f t="shared" si="96"/>
        <v>0</v>
      </c>
      <c r="Q1549" s="5" t="e">
        <f t="shared" si="97"/>
        <v>#DIV/0!</v>
      </c>
      <c r="R1549" s="9" t="s">
        <v>8288</v>
      </c>
      <c r="S1549" s="9" t="s">
        <v>8336</v>
      </c>
      <c r="T1549" s="9" t="s">
        <v>8341</v>
      </c>
    </row>
    <row r="1550" spans="1:20" ht="28.8" x14ac:dyDescent="0.3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12">
        <f t="shared" si="98"/>
        <v>49591.88217592593</v>
      </c>
      <c r="L1550" s="12">
        <f t="shared" si="99"/>
        <v>49621.923842592587</v>
      </c>
      <c r="M1550" s="9" t="b">
        <v>0</v>
      </c>
      <c r="N1550" s="9">
        <v>1</v>
      </c>
      <c r="O1550" s="9" t="b">
        <v>0</v>
      </c>
      <c r="P1550" s="4">
        <f t="shared" si="96"/>
        <v>8.5714285714285715E-2</v>
      </c>
      <c r="Q1550" s="5">
        <f t="shared" si="97"/>
        <v>60</v>
      </c>
      <c r="R1550" s="9" t="s">
        <v>8288</v>
      </c>
      <c r="S1550" s="9" t="s">
        <v>8336</v>
      </c>
      <c r="T1550" s="9" t="s">
        <v>8341</v>
      </c>
    </row>
    <row r="1551" spans="1:20" ht="43.2" x14ac:dyDescent="0.3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12">
        <f t="shared" si="98"/>
        <v>49586.136099537034</v>
      </c>
      <c r="L1551" s="12">
        <f t="shared" si="99"/>
        <v>49616.177766203706</v>
      </c>
      <c r="M1551" s="9" t="b">
        <v>0</v>
      </c>
      <c r="N1551" s="9">
        <v>6</v>
      </c>
      <c r="O1551" s="9" t="b">
        <v>0</v>
      </c>
      <c r="P1551" s="4">
        <f t="shared" si="96"/>
        <v>0.34</v>
      </c>
      <c r="Q1551" s="5">
        <f t="shared" si="97"/>
        <v>28.333333333333332</v>
      </c>
      <c r="R1551" s="9" t="s">
        <v>8288</v>
      </c>
      <c r="S1551" s="9" t="s">
        <v>8336</v>
      </c>
      <c r="T1551" s="9" t="s">
        <v>8341</v>
      </c>
    </row>
    <row r="1552" spans="1:20" ht="43.2" x14ac:dyDescent="0.3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12">
        <f t="shared" si="98"/>
        <v>49777.449467592596</v>
      </c>
      <c r="L1552" s="12">
        <f t="shared" si="99"/>
        <v>49807.449467592596</v>
      </c>
      <c r="M1552" s="9" t="b">
        <v>0</v>
      </c>
      <c r="N1552" s="9">
        <v>7</v>
      </c>
      <c r="O1552" s="9" t="b">
        <v>0</v>
      </c>
      <c r="P1552" s="4">
        <f t="shared" si="96"/>
        <v>0.13466666666666666</v>
      </c>
      <c r="Q1552" s="5">
        <f t="shared" si="97"/>
        <v>14.428571428571429</v>
      </c>
      <c r="R1552" s="9" t="s">
        <v>8288</v>
      </c>
      <c r="S1552" s="9" t="s">
        <v>8336</v>
      </c>
      <c r="T1552" s="9" t="s">
        <v>8341</v>
      </c>
    </row>
    <row r="1553" spans="1:20" ht="43.2" x14ac:dyDescent="0.3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12">
        <f t="shared" si="98"/>
        <v>49426.824525462958</v>
      </c>
      <c r="L1553" s="12">
        <f t="shared" si="99"/>
        <v>49456.824525462958</v>
      </c>
      <c r="M1553" s="9" t="b">
        <v>0</v>
      </c>
      <c r="N1553" s="9">
        <v>0</v>
      </c>
      <c r="O1553" s="9" t="b">
        <v>0</v>
      </c>
      <c r="P1553" s="4">
        <f t="shared" si="96"/>
        <v>0</v>
      </c>
      <c r="Q1553" s="5" t="e">
        <f t="shared" si="97"/>
        <v>#DIV/0!</v>
      </c>
      <c r="R1553" s="9" t="s">
        <v>8288</v>
      </c>
      <c r="S1553" s="9" t="s">
        <v>8336</v>
      </c>
      <c r="T1553" s="9" t="s">
        <v>8341</v>
      </c>
    </row>
    <row r="1554" spans="1:20" ht="43.2" x14ac:dyDescent="0.3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12">
        <f t="shared" si="98"/>
        <v>49197.688750000001</v>
      </c>
      <c r="L1554" s="12">
        <f t="shared" si="99"/>
        <v>49218.165972222225</v>
      </c>
      <c r="M1554" s="9" t="b">
        <v>0</v>
      </c>
      <c r="N1554" s="9">
        <v>16</v>
      </c>
      <c r="O1554" s="9" t="b">
        <v>0</v>
      </c>
      <c r="P1554" s="4">
        <f t="shared" si="96"/>
        <v>0.49186046511627907</v>
      </c>
      <c r="Q1554" s="5">
        <f t="shared" si="97"/>
        <v>132.1875</v>
      </c>
      <c r="R1554" s="9" t="s">
        <v>8288</v>
      </c>
      <c r="S1554" s="9" t="s">
        <v>8336</v>
      </c>
      <c r="T1554" s="9" t="s">
        <v>8341</v>
      </c>
    </row>
    <row r="1555" spans="1:20" ht="43.2" x14ac:dyDescent="0.3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12">
        <f t="shared" si="98"/>
        <v>49524.282951388886</v>
      </c>
      <c r="L1555" s="12">
        <f t="shared" si="99"/>
        <v>49554.282951388886</v>
      </c>
      <c r="M1555" s="9" t="b">
        <v>0</v>
      </c>
      <c r="N1555" s="9">
        <v>0</v>
      </c>
      <c r="O1555" s="9" t="b">
        <v>0</v>
      </c>
      <c r="P1555" s="4">
        <f t="shared" si="96"/>
        <v>0</v>
      </c>
      <c r="Q1555" s="5" t="e">
        <f t="shared" si="97"/>
        <v>#DIV/0!</v>
      </c>
      <c r="R1555" s="9" t="s">
        <v>8288</v>
      </c>
      <c r="S1555" s="9" t="s">
        <v>8336</v>
      </c>
      <c r="T1555" s="9" t="s">
        <v>8341</v>
      </c>
    </row>
    <row r="1556" spans="1:20" ht="57.6" x14ac:dyDescent="0.3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12">
        <f t="shared" si="98"/>
        <v>49493.252199074079</v>
      </c>
      <c r="L1556" s="12">
        <f t="shared" si="99"/>
        <v>49523.252199074079</v>
      </c>
      <c r="M1556" s="9" t="b">
        <v>0</v>
      </c>
      <c r="N1556" s="9">
        <v>0</v>
      </c>
      <c r="O1556" s="9" t="b">
        <v>0</v>
      </c>
      <c r="P1556" s="4">
        <f t="shared" si="96"/>
        <v>0</v>
      </c>
      <c r="Q1556" s="5" t="e">
        <f t="shared" si="97"/>
        <v>#DIV/0!</v>
      </c>
      <c r="R1556" s="9" t="s">
        <v>8288</v>
      </c>
      <c r="S1556" s="9" t="s">
        <v>8336</v>
      </c>
      <c r="T1556" s="9" t="s">
        <v>8341</v>
      </c>
    </row>
    <row r="1557" spans="1:20" ht="43.2" x14ac:dyDescent="0.3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12">
        <f t="shared" si="98"/>
        <v>49546.613796296297</v>
      </c>
      <c r="L1557" s="12">
        <f t="shared" si="99"/>
        <v>49569.708333333328</v>
      </c>
      <c r="M1557" s="9" t="b">
        <v>0</v>
      </c>
      <c r="N1557" s="9">
        <v>0</v>
      </c>
      <c r="O1557" s="9" t="b">
        <v>0</v>
      </c>
      <c r="P1557" s="4">
        <f t="shared" si="96"/>
        <v>0</v>
      </c>
      <c r="Q1557" s="5" t="e">
        <f t="shared" si="97"/>
        <v>#DIV/0!</v>
      </c>
      <c r="R1557" s="9" t="s">
        <v>8288</v>
      </c>
      <c r="S1557" s="9" t="s">
        <v>8336</v>
      </c>
      <c r="T1557" s="9" t="s">
        <v>8341</v>
      </c>
    </row>
    <row r="1558" spans="1:20" ht="43.2" x14ac:dyDescent="0.3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12">
        <f t="shared" si="98"/>
        <v>49830.153055555551</v>
      </c>
      <c r="L1558" s="12">
        <f t="shared" si="99"/>
        <v>49860.153055555551</v>
      </c>
      <c r="M1558" s="9" t="b">
        <v>0</v>
      </c>
      <c r="N1558" s="9">
        <v>12</v>
      </c>
      <c r="O1558" s="9" t="b">
        <v>0</v>
      </c>
      <c r="P1558" s="4">
        <f t="shared" si="96"/>
        <v>0.45133333333333331</v>
      </c>
      <c r="Q1558" s="5">
        <f t="shared" si="97"/>
        <v>56.416666666666664</v>
      </c>
      <c r="R1558" s="9" t="s">
        <v>8288</v>
      </c>
      <c r="S1558" s="9" t="s">
        <v>8336</v>
      </c>
      <c r="T1558" s="9" t="s">
        <v>8341</v>
      </c>
    </row>
    <row r="1559" spans="1:20" ht="43.2" x14ac:dyDescent="0.3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12">
        <f t="shared" si="98"/>
        <v>49176.65315972222</v>
      </c>
      <c r="L1559" s="12">
        <f t="shared" si="99"/>
        <v>49207.65315972222</v>
      </c>
      <c r="M1559" s="9" t="b">
        <v>0</v>
      </c>
      <c r="N1559" s="9">
        <v>1</v>
      </c>
      <c r="O1559" s="9" t="b">
        <v>0</v>
      </c>
      <c r="P1559" s="4">
        <f t="shared" si="96"/>
        <v>0.04</v>
      </c>
      <c r="Q1559" s="5">
        <f t="shared" si="97"/>
        <v>100</v>
      </c>
      <c r="R1559" s="9" t="s">
        <v>8288</v>
      </c>
      <c r="S1559" s="9" t="s">
        <v>8336</v>
      </c>
      <c r="T1559" s="9" t="s">
        <v>8341</v>
      </c>
    </row>
    <row r="1560" spans="1:20" ht="28.8" x14ac:dyDescent="0.3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12">
        <f t="shared" si="98"/>
        <v>49490.397673611107</v>
      </c>
      <c r="L1560" s="12">
        <f t="shared" si="99"/>
        <v>49549.508333333331</v>
      </c>
      <c r="M1560" s="9" t="b">
        <v>0</v>
      </c>
      <c r="N1560" s="9">
        <v>3</v>
      </c>
      <c r="O1560" s="9" t="b">
        <v>0</v>
      </c>
      <c r="P1560" s="4">
        <f t="shared" si="96"/>
        <v>4.6666666666666669E-2</v>
      </c>
      <c r="Q1560" s="5">
        <f t="shared" si="97"/>
        <v>11.666666666666666</v>
      </c>
      <c r="R1560" s="9" t="s">
        <v>8288</v>
      </c>
      <c r="S1560" s="9" t="s">
        <v>8336</v>
      </c>
      <c r="T1560" s="9" t="s">
        <v>8341</v>
      </c>
    </row>
    <row r="1561" spans="1:20" ht="28.8" x14ac:dyDescent="0.3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12">
        <f t="shared" si="98"/>
        <v>49413.05322916666</v>
      </c>
      <c r="L1561" s="12">
        <f t="shared" si="99"/>
        <v>49428.05322916666</v>
      </c>
      <c r="M1561" s="9" t="b">
        <v>0</v>
      </c>
      <c r="N1561" s="9">
        <v>1</v>
      </c>
      <c r="O1561" s="9" t="b">
        <v>0</v>
      </c>
      <c r="P1561" s="4">
        <f t="shared" si="96"/>
        <v>3.3333333333333335E-3</v>
      </c>
      <c r="Q1561" s="5">
        <f t="shared" si="97"/>
        <v>50</v>
      </c>
      <c r="R1561" s="9" t="s">
        <v>8288</v>
      </c>
      <c r="S1561" s="9" t="s">
        <v>8336</v>
      </c>
      <c r="T1561" s="9" t="s">
        <v>8341</v>
      </c>
    </row>
    <row r="1562" spans="1:20" ht="43.2" x14ac:dyDescent="0.3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12">
        <f t="shared" si="98"/>
        <v>49241.020752314813</v>
      </c>
      <c r="L1562" s="12">
        <f t="shared" si="99"/>
        <v>49261.062418981484</v>
      </c>
      <c r="M1562" s="9" t="b">
        <v>0</v>
      </c>
      <c r="N1562" s="9">
        <v>4</v>
      </c>
      <c r="O1562" s="9" t="b">
        <v>0</v>
      </c>
      <c r="P1562" s="4">
        <f t="shared" si="96"/>
        <v>3.7600000000000001E-2</v>
      </c>
      <c r="Q1562" s="5">
        <f t="shared" si="97"/>
        <v>23.5</v>
      </c>
      <c r="R1562" s="9" t="s">
        <v>8288</v>
      </c>
      <c r="S1562" s="9" t="s">
        <v>8336</v>
      </c>
      <c r="T1562" s="9" t="s">
        <v>8341</v>
      </c>
    </row>
    <row r="1563" spans="1:20" ht="43.2" x14ac:dyDescent="0.3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12">
        <f t="shared" si="98"/>
        <v>48860.041701388887</v>
      </c>
      <c r="L1563" s="12">
        <f t="shared" si="99"/>
        <v>48890.083368055559</v>
      </c>
      <c r="M1563" s="9" t="b">
        <v>0</v>
      </c>
      <c r="N1563" s="9">
        <v>1</v>
      </c>
      <c r="O1563" s="9" t="b">
        <v>0</v>
      </c>
      <c r="P1563" s="4">
        <f t="shared" si="96"/>
        <v>6.7000000000000002E-3</v>
      </c>
      <c r="Q1563" s="5">
        <f t="shared" si="97"/>
        <v>67</v>
      </c>
      <c r="R1563" s="9" t="s">
        <v>8289</v>
      </c>
      <c r="S1563" s="9" t="s">
        <v>8320</v>
      </c>
      <c r="T1563" s="9" t="s">
        <v>8342</v>
      </c>
    </row>
    <row r="1564" spans="1:20" ht="43.2" x14ac:dyDescent="0.3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12">
        <f t="shared" si="98"/>
        <v>47384.566157407404</v>
      </c>
      <c r="L1564" s="12">
        <f t="shared" si="99"/>
        <v>47454.034722222219</v>
      </c>
      <c r="M1564" s="9" t="b">
        <v>0</v>
      </c>
      <c r="N1564" s="9">
        <v>0</v>
      </c>
      <c r="O1564" s="9" t="b">
        <v>0</v>
      </c>
      <c r="P1564" s="4">
        <f t="shared" si="96"/>
        <v>0</v>
      </c>
      <c r="Q1564" s="5" t="e">
        <f t="shared" si="97"/>
        <v>#DIV/0!</v>
      </c>
      <c r="R1564" s="9" t="s">
        <v>8289</v>
      </c>
      <c r="S1564" s="9" t="s">
        <v>8320</v>
      </c>
      <c r="T1564" s="9" t="s">
        <v>8342</v>
      </c>
    </row>
    <row r="1565" spans="1:20" ht="43.2" x14ac:dyDescent="0.3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12">
        <f t="shared" si="98"/>
        <v>48957.742488425924</v>
      </c>
      <c r="L1565" s="12">
        <f t="shared" si="99"/>
        <v>49017.700821759259</v>
      </c>
      <c r="M1565" s="9" t="b">
        <v>0</v>
      </c>
      <c r="N1565" s="9">
        <v>2</v>
      </c>
      <c r="O1565" s="9" t="b">
        <v>0</v>
      </c>
      <c r="P1565" s="4">
        <f t="shared" si="96"/>
        <v>1.4166666666666666E-2</v>
      </c>
      <c r="Q1565" s="5">
        <f t="shared" si="97"/>
        <v>42.5</v>
      </c>
      <c r="R1565" s="9" t="s">
        <v>8289</v>
      </c>
      <c r="S1565" s="9" t="s">
        <v>8320</v>
      </c>
      <c r="T1565" s="9" t="s">
        <v>8342</v>
      </c>
    </row>
    <row r="1566" spans="1:20" ht="43.2" x14ac:dyDescent="0.3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12">
        <f t="shared" si="98"/>
        <v>49426.367002314815</v>
      </c>
      <c r="L1566" s="12">
        <f t="shared" si="99"/>
        <v>49457.836805555555</v>
      </c>
      <c r="M1566" s="9" t="b">
        <v>0</v>
      </c>
      <c r="N1566" s="9">
        <v>1</v>
      </c>
      <c r="O1566" s="9" t="b">
        <v>0</v>
      </c>
      <c r="P1566" s="4">
        <f t="shared" si="96"/>
        <v>1E-3</v>
      </c>
      <c r="Q1566" s="5">
        <f t="shared" si="97"/>
        <v>10</v>
      </c>
      <c r="R1566" s="9" t="s">
        <v>8289</v>
      </c>
      <c r="S1566" s="9" t="s">
        <v>8320</v>
      </c>
      <c r="T1566" s="9" t="s">
        <v>8342</v>
      </c>
    </row>
    <row r="1567" spans="1:20" ht="43.2" x14ac:dyDescent="0.3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12">
        <f t="shared" si="98"/>
        <v>47977.729872685188</v>
      </c>
      <c r="L1567" s="12">
        <f t="shared" si="99"/>
        <v>48007.729872685188</v>
      </c>
      <c r="M1567" s="9" t="b">
        <v>0</v>
      </c>
      <c r="N1567" s="9">
        <v>1</v>
      </c>
      <c r="O1567" s="9" t="b">
        <v>0</v>
      </c>
      <c r="P1567" s="4">
        <f t="shared" si="96"/>
        <v>2.5000000000000001E-2</v>
      </c>
      <c r="Q1567" s="5">
        <f t="shared" si="97"/>
        <v>100</v>
      </c>
      <c r="R1567" s="9" t="s">
        <v>8289</v>
      </c>
      <c r="S1567" s="9" t="s">
        <v>8320</v>
      </c>
      <c r="T1567" s="9" t="s">
        <v>8342</v>
      </c>
    </row>
    <row r="1568" spans="1:20" ht="43.2" x14ac:dyDescent="0.3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12">
        <f t="shared" si="98"/>
        <v>49854.916712962964</v>
      </c>
      <c r="L1568" s="12">
        <f t="shared" si="99"/>
        <v>49883.916666666672</v>
      </c>
      <c r="M1568" s="9" t="b">
        <v>0</v>
      </c>
      <c r="N1568" s="9">
        <v>59</v>
      </c>
      <c r="O1568" s="9" t="b">
        <v>0</v>
      </c>
      <c r="P1568" s="4">
        <f t="shared" si="96"/>
        <v>0.21249999999999999</v>
      </c>
      <c r="Q1568" s="5">
        <f t="shared" si="97"/>
        <v>108.05084745762711</v>
      </c>
      <c r="R1568" s="9" t="s">
        <v>8289</v>
      </c>
      <c r="S1568" s="9" t="s">
        <v>8320</v>
      </c>
      <c r="T1568" s="9" t="s">
        <v>8342</v>
      </c>
    </row>
    <row r="1569" spans="1:20" ht="43.2" x14ac:dyDescent="0.3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12">
        <f t="shared" si="98"/>
        <v>48976.936863425923</v>
      </c>
      <c r="L1569" s="12">
        <f t="shared" si="99"/>
        <v>48992</v>
      </c>
      <c r="M1569" s="9" t="b">
        <v>0</v>
      </c>
      <c r="N1569" s="9">
        <v>13</v>
      </c>
      <c r="O1569" s="9" t="b">
        <v>0</v>
      </c>
      <c r="P1569" s="4">
        <f t="shared" si="96"/>
        <v>4.1176470588235294E-2</v>
      </c>
      <c r="Q1569" s="5">
        <f t="shared" si="97"/>
        <v>26.923076923076923</v>
      </c>
      <c r="R1569" s="9" t="s">
        <v>8289</v>
      </c>
      <c r="S1569" s="9" t="s">
        <v>8320</v>
      </c>
      <c r="T1569" s="9" t="s">
        <v>8342</v>
      </c>
    </row>
    <row r="1570" spans="1:20" ht="43.2" x14ac:dyDescent="0.3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12">
        <f t="shared" si="98"/>
        <v>49267.062326388885</v>
      </c>
      <c r="L1570" s="12">
        <f t="shared" si="99"/>
        <v>49302.062326388885</v>
      </c>
      <c r="M1570" s="9" t="b">
        <v>0</v>
      </c>
      <c r="N1570" s="9">
        <v>22</v>
      </c>
      <c r="O1570" s="9" t="b">
        <v>0</v>
      </c>
      <c r="P1570" s="4">
        <f t="shared" si="96"/>
        <v>0.13639999999999999</v>
      </c>
      <c r="Q1570" s="5">
        <f t="shared" si="97"/>
        <v>155</v>
      </c>
      <c r="R1570" s="9" t="s">
        <v>8289</v>
      </c>
      <c r="S1570" s="9" t="s">
        <v>8320</v>
      </c>
      <c r="T1570" s="9" t="s">
        <v>8342</v>
      </c>
    </row>
    <row r="1571" spans="1:20" x14ac:dyDescent="0.3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12">
        <f t="shared" si="98"/>
        <v>48694.679560185185</v>
      </c>
      <c r="L1571" s="12">
        <f t="shared" si="99"/>
        <v>48724.679560185185</v>
      </c>
      <c r="M1571" s="9" t="b">
        <v>0</v>
      </c>
      <c r="N1571" s="9">
        <v>0</v>
      </c>
      <c r="O1571" s="9" t="b">
        <v>0</v>
      </c>
      <c r="P1571" s="4">
        <f t="shared" si="96"/>
        <v>0</v>
      </c>
      <c r="Q1571" s="5" t="e">
        <f t="shared" si="97"/>
        <v>#DIV/0!</v>
      </c>
      <c r="R1571" s="9" t="s">
        <v>8289</v>
      </c>
      <c r="S1571" s="9" t="s">
        <v>8320</v>
      </c>
      <c r="T1571" s="9" t="s">
        <v>8342</v>
      </c>
    </row>
    <row r="1572" spans="1:20" ht="28.8" x14ac:dyDescent="0.3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12">
        <f t="shared" si="98"/>
        <v>49743.813449074078</v>
      </c>
      <c r="L1572" s="12">
        <f t="shared" si="99"/>
        <v>49773.771782407406</v>
      </c>
      <c r="M1572" s="9" t="b">
        <v>0</v>
      </c>
      <c r="N1572" s="9">
        <v>52</v>
      </c>
      <c r="O1572" s="9" t="b">
        <v>0</v>
      </c>
      <c r="P1572" s="4">
        <f t="shared" si="96"/>
        <v>0.41399999999999998</v>
      </c>
      <c r="Q1572" s="5">
        <f t="shared" si="97"/>
        <v>47.769230769230766</v>
      </c>
      <c r="R1572" s="9" t="s">
        <v>8289</v>
      </c>
      <c r="S1572" s="9" t="s">
        <v>8320</v>
      </c>
      <c r="T1572" s="9" t="s">
        <v>8342</v>
      </c>
    </row>
    <row r="1573" spans="1:20" ht="43.2" x14ac:dyDescent="0.3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12">
        <f t="shared" si="98"/>
        <v>49449.769479166673</v>
      </c>
      <c r="L1573" s="12">
        <f t="shared" si="99"/>
        <v>49479.769479166673</v>
      </c>
      <c r="M1573" s="9" t="b">
        <v>0</v>
      </c>
      <c r="N1573" s="9">
        <v>4</v>
      </c>
      <c r="O1573" s="9" t="b">
        <v>0</v>
      </c>
      <c r="P1573" s="4">
        <f t="shared" si="96"/>
        <v>6.6115702479338841E-3</v>
      </c>
      <c r="Q1573" s="5">
        <f t="shared" si="97"/>
        <v>20</v>
      </c>
      <c r="R1573" s="9" t="s">
        <v>8289</v>
      </c>
      <c r="S1573" s="9" t="s">
        <v>8320</v>
      </c>
      <c r="T1573" s="9" t="s">
        <v>8342</v>
      </c>
    </row>
    <row r="1574" spans="1:20" ht="43.2" x14ac:dyDescent="0.3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12">
        <f t="shared" si="98"/>
        <v>49709.033090277779</v>
      </c>
      <c r="L1574" s="12">
        <f t="shared" si="99"/>
        <v>49733.999305555553</v>
      </c>
      <c r="M1574" s="9" t="b">
        <v>0</v>
      </c>
      <c r="N1574" s="9">
        <v>3</v>
      </c>
      <c r="O1574" s="9" t="b">
        <v>0</v>
      </c>
      <c r="P1574" s="4">
        <f t="shared" si="96"/>
        <v>0.05</v>
      </c>
      <c r="Q1574" s="5">
        <f t="shared" si="97"/>
        <v>41.666666666666664</v>
      </c>
      <c r="R1574" s="9" t="s">
        <v>8289</v>
      </c>
      <c r="S1574" s="9" t="s">
        <v>8320</v>
      </c>
      <c r="T1574" s="9" t="s">
        <v>8342</v>
      </c>
    </row>
    <row r="1575" spans="1:20" ht="43.2" x14ac:dyDescent="0.3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12">
        <f t="shared" si="98"/>
        <v>50091.000023148154</v>
      </c>
      <c r="L1575" s="12">
        <f t="shared" si="99"/>
        <v>50131.165972222225</v>
      </c>
      <c r="M1575" s="9" t="b">
        <v>0</v>
      </c>
      <c r="N1575" s="9">
        <v>3</v>
      </c>
      <c r="O1575" s="9" t="b">
        <v>0</v>
      </c>
      <c r="P1575" s="4">
        <f t="shared" si="96"/>
        <v>2.4777777777777777E-2</v>
      </c>
      <c r="Q1575" s="5">
        <f t="shared" si="97"/>
        <v>74.333333333333329</v>
      </c>
      <c r="R1575" s="9" t="s">
        <v>8289</v>
      </c>
      <c r="S1575" s="9" t="s">
        <v>8320</v>
      </c>
      <c r="T1575" s="9" t="s">
        <v>8342</v>
      </c>
    </row>
    <row r="1576" spans="1:20" ht="43.2" x14ac:dyDescent="0.3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12">
        <f t="shared" si="98"/>
        <v>49322.927418981482</v>
      </c>
      <c r="L1576" s="12">
        <f t="shared" si="99"/>
        <v>49357.927418981482</v>
      </c>
      <c r="M1576" s="9" t="b">
        <v>0</v>
      </c>
      <c r="N1576" s="9">
        <v>6</v>
      </c>
      <c r="O1576" s="9" t="b">
        <v>0</v>
      </c>
      <c r="P1576" s="4">
        <f t="shared" si="96"/>
        <v>5.0599999999999999E-2</v>
      </c>
      <c r="Q1576" s="5">
        <f t="shared" si="97"/>
        <v>84.333333333333329</v>
      </c>
      <c r="R1576" s="9" t="s">
        <v>8289</v>
      </c>
      <c r="S1576" s="9" t="s">
        <v>8320</v>
      </c>
      <c r="T1576" s="9" t="s">
        <v>8342</v>
      </c>
    </row>
    <row r="1577" spans="1:20" ht="43.2" x14ac:dyDescent="0.3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12">
        <f t="shared" si="98"/>
        <v>49104.524259259262</v>
      </c>
      <c r="L1577" s="12">
        <f t="shared" si="99"/>
        <v>49134.524259259262</v>
      </c>
      <c r="M1577" s="9" t="b">
        <v>0</v>
      </c>
      <c r="N1577" s="9">
        <v>35</v>
      </c>
      <c r="O1577" s="9" t="b">
        <v>0</v>
      </c>
      <c r="P1577" s="4">
        <f t="shared" si="96"/>
        <v>0.2291</v>
      </c>
      <c r="Q1577" s="5">
        <f t="shared" si="97"/>
        <v>65.457142857142856</v>
      </c>
      <c r="R1577" s="9" t="s">
        <v>8289</v>
      </c>
      <c r="S1577" s="9" t="s">
        <v>8320</v>
      </c>
      <c r="T1577" s="9" t="s">
        <v>8342</v>
      </c>
    </row>
    <row r="1578" spans="1:20" ht="28.8" x14ac:dyDescent="0.3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12">
        <f t="shared" si="98"/>
        <v>49445.879259259258</v>
      </c>
      <c r="L1578" s="12">
        <f t="shared" si="99"/>
        <v>49490.879259259258</v>
      </c>
      <c r="M1578" s="9" t="b">
        <v>0</v>
      </c>
      <c r="N1578" s="9">
        <v>10</v>
      </c>
      <c r="O1578" s="9" t="b">
        <v>0</v>
      </c>
      <c r="P1578" s="4">
        <f t="shared" si="96"/>
        <v>0.13</v>
      </c>
      <c r="Q1578" s="5">
        <f t="shared" si="97"/>
        <v>65</v>
      </c>
      <c r="R1578" s="9" t="s">
        <v>8289</v>
      </c>
      <c r="S1578" s="9" t="s">
        <v>8320</v>
      </c>
      <c r="T1578" s="9" t="s">
        <v>8342</v>
      </c>
    </row>
    <row r="1579" spans="1:20" ht="43.2" x14ac:dyDescent="0.3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12">
        <f t="shared" si="98"/>
        <v>48359.847777777781</v>
      </c>
      <c r="L1579" s="12">
        <f t="shared" si="99"/>
        <v>48419.847777777781</v>
      </c>
      <c r="M1579" s="9" t="b">
        <v>0</v>
      </c>
      <c r="N1579" s="9">
        <v>2</v>
      </c>
      <c r="O1579" s="9" t="b">
        <v>0</v>
      </c>
      <c r="P1579" s="4">
        <f t="shared" si="96"/>
        <v>5.4999999999999997E-3</v>
      </c>
      <c r="Q1579" s="5">
        <f t="shared" si="97"/>
        <v>27.5</v>
      </c>
      <c r="R1579" s="9" t="s">
        <v>8289</v>
      </c>
      <c r="S1579" s="9" t="s">
        <v>8320</v>
      </c>
      <c r="T1579" s="9" t="s">
        <v>8342</v>
      </c>
    </row>
    <row r="1580" spans="1:20" ht="43.2" x14ac:dyDescent="0.3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12">
        <f t="shared" si="98"/>
        <v>47704.065868055557</v>
      </c>
      <c r="L1580" s="12">
        <f t="shared" si="99"/>
        <v>47728.083333333336</v>
      </c>
      <c r="M1580" s="9" t="b">
        <v>0</v>
      </c>
      <c r="N1580" s="9">
        <v>4</v>
      </c>
      <c r="O1580" s="9" t="b">
        <v>0</v>
      </c>
      <c r="P1580" s="4">
        <f t="shared" si="96"/>
        <v>0.10806536636794939</v>
      </c>
      <c r="Q1580" s="5">
        <f t="shared" si="97"/>
        <v>51.25</v>
      </c>
      <c r="R1580" s="9" t="s">
        <v>8289</v>
      </c>
      <c r="S1580" s="9" t="s">
        <v>8320</v>
      </c>
      <c r="T1580" s="9" t="s">
        <v>8342</v>
      </c>
    </row>
    <row r="1581" spans="1:20" ht="28.8" x14ac:dyDescent="0.3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12">
        <f t="shared" si="98"/>
        <v>48786.996423611112</v>
      </c>
      <c r="L1581" s="12">
        <f t="shared" si="99"/>
        <v>48819.996423611112</v>
      </c>
      <c r="M1581" s="9" t="b">
        <v>0</v>
      </c>
      <c r="N1581" s="9">
        <v>2</v>
      </c>
      <c r="O1581" s="9" t="b">
        <v>0</v>
      </c>
      <c r="P1581" s="4">
        <f t="shared" si="96"/>
        <v>8.4008400840084006E-3</v>
      </c>
      <c r="Q1581" s="5">
        <f t="shared" si="97"/>
        <v>14</v>
      </c>
      <c r="R1581" s="9" t="s">
        <v>8289</v>
      </c>
      <c r="S1581" s="9" t="s">
        <v>8320</v>
      </c>
      <c r="T1581" s="9" t="s">
        <v>8342</v>
      </c>
    </row>
    <row r="1582" spans="1:20" ht="43.2" x14ac:dyDescent="0.3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12">
        <f t="shared" si="98"/>
        <v>48295.050069444449</v>
      </c>
      <c r="L1582" s="12">
        <f t="shared" si="99"/>
        <v>48355.050069444449</v>
      </c>
      <c r="M1582" s="9" t="b">
        <v>0</v>
      </c>
      <c r="N1582" s="9">
        <v>0</v>
      </c>
      <c r="O1582" s="9" t="b">
        <v>0</v>
      </c>
      <c r="P1582" s="4">
        <f t="shared" si="96"/>
        <v>0</v>
      </c>
      <c r="Q1582" s="5" t="e">
        <f t="shared" si="97"/>
        <v>#DIV/0!</v>
      </c>
      <c r="R1582" s="9" t="s">
        <v>8289</v>
      </c>
      <c r="S1582" s="9" t="s">
        <v>8320</v>
      </c>
      <c r="T1582" s="9" t="s">
        <v>8342</v>
      </c>
    </row>
    <row r="1583" spans="1:20" ht="43.2" x14ac:dyDescent="0.3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12">
        <f t="shared" si="98"/>
        <v>49630.448958333334</v>
      </c>
      <c r="L1583" s="12">
        <f t="shared" si="99"/>
        <v>49662.448958333334</v>
      </c>
      <c r="M1583" s="9" t="b">
        <v>0</v>
      </c>
      <c r="N1583" s="9">
        <v>1</v>
      </c>
      <c r="O1583" s="9" t="b">
        <v>0</v>
      </c>
      <c r="P1583" s="4">
        <f t="shared" si="96"/>
        <v>5.0000000000000001E-3</v>
      </c>
      <c r="Q1583" s="5">
        <f t="shared" si="97"/>
        <v>5</v>
      </c>
      <c r="R1583" s="9" t="s">
        <v>8290</v>
      </c>
      <c r="S1583" s="9" t="s">
        <v>8336</v>
      </c>
      <c r="T1583" s="9" t="s">
        <v>8343</v>
      </c>
    </row>
    <row r="1584" spans="1:20" ht="28.8" x14ac:dyDescent="0.3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12">
        <f t="shared" si="98"/>
        <v>49551.789965277778</v>
      </c>
      <c r="L1584" s="12">
        <f t="shared" si="99"/>
        <v>49608.888888888891</v>
      </c>
      <c r="M1584" s="9" t="b">
        <v>0</v>
      </c>
      <c r="N1584" s="9">
        <v>3</v>
      </c>
      <c r="O1584" s="9" t="b">
        <v>0</v>
      </c>
      <c r="P1584" s="4">
        <f t="shared" si="96"/>
        <v>9.2999999999999999E-2</v>
      </c>
      <c r="Q1584" s="5">
        <f t="shared" si="97"/>
        <v>31</v>
      </c>
      <c r="R1584" s="9" t="s">
        <v>8290</v>
      </c>
      <c r="S1584" s="9" t="s">
        <v>8336</v>
      </c>
      <c r="T1584" s="9" t="s">
        <v>8343</v>
      </c>
    </row>
    <row r="1585" spans="1:20" ht="43.2" x14ac:dyDescent="0.3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12">
        <f t="shared" si="98"/>
        <v>49182.904988425929</v>
      </c>
      <c r="L1585" s="12">
        <f t="shared" si="99"/>
        <v>49212.904988425929</v>
      </c>
      <c r="M1585" s="9" t="b">
        <v>0</v>
      </c>
      <c r="N1585" s="9">
        <v>1</v>
      </c>
      <c r="O1585" s="9" t="b">
        <v>0</v>
      </c>
      <c r="P1585" s="4">
        <f t="shared" si="96"/>
        <v>7.5000000000000002E-4</v>
      </c>
      <c r="Q1585" s="5">
        <f t="shared" si="97"/>
        <v>15</v>
      </c>
      <c r="R1585" s="9" t="s">
        <v>8290</v>
      </c>
      <c r="S1585" s="9" t="s">
        <v>8336</v>
      </c>
      <c r="T1585" s="9" t="s">
        <v>8343</v>
      </c>
    </row>
    <row r="1586" spans="1:20" ht="43.2" x14ac:dyDescent="0.3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12">
        <f t="shared" si="98"/>
        <v>49084.649317129632</v>
      </c>
      <c r="L1586" s="12">
        <f t="shared" si="99"/>
        <v>49094.649317129632</v>
      </c>
      <c r="M1586" s="9" t="b">
        <v>0</v>
      </c>
      <c r="N1586" s="9">
        <v>0</v>
      </c>
      <c r="O1586" s="9" t="b">
        <v>0</v>
      </c>
      <c r="P1586" s="4">
        <f t="shared" si="96"/>
        <v>0</v>
      </c>
      <c r="Q1586" s="5" t="e">
        <f t="shared" si="97"/>
        <v>#DIV/0!</v>
      </c>
      <c r="R1586" s="9" t="s">
        <v>8290</v>
      </c>
      <c r="S1586" s="9" t="s">
        <v>8336</v>
      </c>
      <c r="T1586" s="9" t="s">
        <v>8343</v>
      </c>
    </row>
    <row r="1587" spans="1:20" ht="43.2" x14ac:dyDescent="0.3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12">
        <f t="shared" si="98"/>
        <v>50012.895462962959</v>
      </c>
      <c r="L1587" s="12">
        <f t="shared" si="99"/>
        <v>50034.458333333328</v>
      </c>
      <c r="M1587" s="9" t="b">
        <v>0</v>
      </c>
      <c r="N1587" s="9">
        <v>12</v>
      </c>
      <c r="O1587" s="9" t="b">
        <v>0</v>
      </c>
      <c r="P1587" s="4">
        <f t="shared" si="96"/>
        <v>0.79</v>
      </c>
      <c r="Q1587" s="5">
        <f t="shared" si="97"/>
        <v>131.66666666666666</v>
      </c>
      <c r="R1587" s="9" t="s">
        <v>8290</v>
      </c>
      <c r="S1587" s="9" t="s">
        <v>8336</v>
      </c>
      <c r="T1587" s="9" t="s">
        <v>8343</v>
      </c>
    </row>
    <row r="1588" spans="1:20" ht="28.8" x14ac:dyDescent="0.3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12">
        <f t="shared" si="98"/>
        <v>49374.104421296302</v>
      </c>
      <c r="L1588" s="12">
        <f t="shared" si="99"/>
        <v>49404.062754629631</v>
      </c>
      <c r="M1588" s="9" t="b">
        <v>0</v>
      </c>
      <c r="N1588" s="9">
        <v>0</v>
      </c>
      <c r="O1588" s="9" t="b">
        <v>0</v>
      </c>
      <c r="P1588" s="4">
        <f t="shared" si="96"/>
        <v>0</v>
      </c>
      <c r="Q1588" s="5" t="e">
        <f t="shared" si="97"/>
        <v>#DIV/0!</v>
      </c>
      <c r="R1588" s="9" t="s">
        <v>8290</v>
      </c>
      <c r="S1588" s="9" t="s">
        <v>8336</v>
      </c>
      <c r="T1588" s="9" t="s">
        <v>8343</v>
      </c>
    </row>
    <row r="1589" spans="1:20" ht="43.2" x14ac:dyDescent="0.3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12">
        <f t="shared" si="98"/>
        <v>49261.950983796298</v>
      </c>
      <c r="L1589" s="12">
        <f t="shared" si="99"/>
        <v>49291.950983796298</v>
      </c>
      <c r="M1589" s="9" t="b">
        <v>0</v>
      </c>
      <c r="N1589" s="9">
        <v>1</v>
      </c>
      <c r="O1589" s="9" t="b">
        <v>0</v>
      </c>
      <c r="P1589" s="4">
        <f t="shared" si="96"/>
        <v>1.3333333333333334E-4</v>
      </c>
      <c r="Q1589" s="5">
        <f t="shared" si="97"/>
        <v>1</v>
      </c>
      <c r="R1589" s="9" t="s">
        <v>8290</v>
      </c>
      <c r="S1589" s="9" t="s">
        <v>8336</v>
      </c>
      <c r="T1589" s="9" t="s">
        <v>8343</v>
      </c>
    </row>
    <row r="1590" spans="1:20" ht="28.8" x14ac:dyDescent="0.3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12">
        <f t="shared" si="98"/>
        <v>49310.24998842593</v>
      </c>
      <c r="L1590" s="12">
        <f t="shared" si="99"/>
        <v>49340.841666666667</v>
      </c>
      <c r="M1590" s="9" t="b">
        <v>0</v>
      </c>
      <c r="N1590" s="9">
        <v>0</v>
      </c>
      <c r="O1590" s="9" t="b">
        <v>0</v>
      </c>
      <c r="P1590" s="4">
        <f t="shared" si="96"/>
        <v>0</v>
      </c>
      <c r="Q1590" s="5" t="e">
        <f t="shared" si="97"/>
        <v>#DIV/0!</v>
      </c>
      <c r="R1590" s="9" t="s">
        <v>8290</v>
      </c>
      <c r="S1590" s="9" t="s">
        <v>8336</v>
      </c>
      <c r="T1590" s="9" t="s">
        <v>8343</v>
      </c>
    </row>
    <row r="1591" spans="1:20" ht="43.2" x14ac:dyDescent="0.3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12">
        <f t="shared" si="98"/>
        <v>49561.984791666662</v>
      </c>
      <c r="L1591" s="12">
        <f t="shared" si="99"/>
        <v>49591.984791666662</v>
      </c>
      <c r="M1591" s="9" t="b">
        <v>0</v>
      </c>
      <c r="N1591" s="9">
        <v>0</v>
      </c>
      <c r="O1591" s="9" t="b">
        <v>0</v>
      </c>
      <c r="P1591" s="4">
        <f t="shared" si="96"/>
        <v>0</v>
      </c>
      <c r="Q1591" s="5" t="e">
        <f t="shared" si="97"/>
        <v>#DIV/0!</v>
      </c>
      <c r="R1591" s="9" t="s">
        <v>8290</v>
      </c>
      <c r="S1591" s="9" t="s">
        <v>8336</v>
      </c>
      <c r="T1591" s="9" t="s">
        <v>8343</v>
      </c>
    </row>
    <row r="1592" spans="1:20" x14ac:dyDescent="0.3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12">
        <f t="shared" si="98"/>
        <v>49545.857222222221</v>
      </c>
      <c r="L1592" s="12">
        <f t="shared" si="99"/>
        <v>49575.857222222221</v>
      </c>
      <c r="M1592" s="9" t="b">
        <v>0</v>
      </c>
      <c r="N1592" s="9">
        <v>2</v>
      </c>
      <c r="O1592" s="9" t="b">
        <v>0</v>
      </c>
      <c r="P1592" s="4">
        <f t="shared" si="96"/>
        <v>1.7000000000000001E-2</v>
      </c>
      <c r="Q1592" s="5">
        <f t="shared" si="97"/>
        <v>510</v>
      </c>
      <c r="R1592" s="9" t="s">
        <v>8290</v>
      </c>
      <c r="S1592" s="9" t="s">
        <v>8336</v>
      </c>
      <c r="T1592" s="9" t="s">
        <v>8343</v>
      </c>
    </row>
    <row r="1593" spans="1:20" ht="43.2" x14ac:dyDescent="0.3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12">
        <f t="shared" si="98"/>
        <v>49738.726168981477</v>
      </c>
      <c r="L1593" s="12">
        <f t="shared" si="99"/>
        <v>49768.68450231482</v>
      </c>
      <c r="M1593" s="9" t="b">
        <v>0</v>
      </c>
      <c r="N1593" s="9">
        <v>92</v>
      </c>
      <c r="O1593" s="9" t="b">
        <v>0</v>
      </c>
      <c r="P1593" s="4">
        <f t="shared" si="96"/>
        <v>0.29228571428571426</v>
      </c>
      <c r="Q1593" s="5">
        <f t="shared" si="97"/>
        <v>44.478260869565219</v>
      </c>
      <c r="R1593" s="9" t="s">
        <v>8290</v>
      </c>
      <c r="S1593" s="9" t="s">
        <v>8336</v>
      </c>
      <c r="T1593" s="9" t="s">
        <v>8343</v>
      </c>
    </row>
    <row r="1594" spans="1:20" ht="28.8" x14ac:dyDescent="0.3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12">
        <f t="shared" si="98"/>
        <v>49351.072743055556</v>
      </c>
      <c r="L1594" s="12">
        <f t="shared" si="99"/>
        <v>49396.031076388885</v>
      </c>
      <c r="M1594" s="9" t="b">
        <v>0</v>
      </c>
      <c r="N1594" s="9">
        <v>0</v>
      </c>
      <c r="O1594" s="9" t="b">
        <v>0</v>
      </c>
      <c r="P1594" s="4">
        <f t="shared" si="96"/>
        <v>0</v>
      </c>
      <c r="Q1594" s="5" t="e">
        <f t="shared" si="97"/>
        <v>#DIV/0!</v>
      </c>
      <c r="R1594" s="9" t="s">
        <v>8290</v>
      </c>
      <c r="S1594" s="9" t="s">
        <v>8336</v>
      </c>
      <c r="T1594" s="9" t="s">
        <v>8343</v>
      </c>
    </row>
    <row r="1595" spans="1:20" ht="28.8" x14ac:dyDescent="0.3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12">
        <f t="shared" si="98"/>
        <v>49338.845543981486</v>
      </c>
      <c r="L1595" s="12">
        <f t="shared" si="99"/>
        <v>49368.845543981486</v>
      </c>
      <c r="M1595" s="9" t="b">
        <v>0</v>
      </c>
      <c r="N1595" s="9">
        <v>3</v>
      </c>
      <c r="O1595" s="9" t="b">
        <v>0</v>
      </c>
      <c r="P1595" s="4">
        <f t="shared" si="96"/>
        <v>1.3636363636363637E-4</v>
      </c>
      <c r="Q1595" s="5">
        <f t="shared" si="97"/>
        <v>1</v>
      </c>
      <c r="R1595" s="9" t="s">
        <v>8290</v>
      </c>
      <c r="S1595" s="9" t="s">
        <v>8336</v>
      </c>
      <c r="T1595" s="9" t="s">
        <v>8343</v>
      </c>
    </row>
    <row r="1596" spans="1:20" ht="28.8" x14ac:dyDescent="0.3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12">
        <f t="shared" si="98"/>
        <v>49750.712754629625</v>
      </c>
      <c r="L1596" s="12">
        <f t="shared" si="99"/>
        <v>49810.681249999994</v>
      </c>
      <c r="M1596" s="9" t="b">
        <v>0</v>
      </c>
      <c r="N1596" s="9">
        <v>10</v>
      </c>
      <c r="O1596" s="9" t="b">
        <v>0</v>
      </c>
      <c r="P1596" s="4">
        <f t="shared" si="96"/>
        <v>0.20499999999999999</v>
      </c>
      <c r="Q1596" s="5">
        <f t="shared" si="97"/>
        <v>20.5</v>
      </c>
      <c r="R1596" s="9" t="s">
        <v>8290</v>
      </c>
      <c r="S1596" s="9" t="s">
        <v>8336</v>
      </c>
      <c r="T1596" s="9" t="s">
        <v>8343</v>
      </c>
    </row>
    <row r="1597" spans="1:20" ht="43.2" x14ac:dyDescent="0.3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12">
        <f t="shared" si="98"/>
        <v>49085.050092592595</v>
      </c>
      <c r="L1597" s="12">
        <f t="shared" si="99"/>
        <v>49113.842361111114</v>
      </c>
      <c r="M1597" s="9" t="b">
        <v>0</v>
      </c>
      <c r="N1597" s="9">
        <v>7</v>
      </c>
      <c r="O1597" s="9" t="b">
        <v>0</v>
      </c>
      <c r="P1597" s="4">
        <f t="shared" si="96"/>
        <v>2.8E-3</v>
      </c>
      <c r="Q1597" s="5">
        <f t="shared" si="97"/>
        <v>40</v>
      </c>
      <c r="R1597" s="9" t="s">
        <v>8290</v>
      </c>
      <c r="S1597" s="9" t="s">
        <v>8336</v>
      </c>
      <c r="T1597" s="9" t="s">
        <v>8343</v>
      </c>
    </row>
    <row r="1598" spans="1:20" ht="28.8" x14ac:dyDescent="0.3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12">
        <f t="shared" si="98"/>
        <v>49246.430196759262</v>
      </c>
      <c r="L1598" s="12">
        <f t="shared" si="99"/>
        <v>49291.471863425926</v>
      </c>
      <c r="M1598" s="9" t="b">
        <v>0</v>
      </c>
      <c r="N1598" s="9">
        <v>3</v>
      </c>
      <c r="O1598" s="9" t="b">
        <v>0</v>
      </c>
      <c r="P1598" s="4">
        <f t="shared" si="96"/>
        <v>2.3076923076923078E-2</v>
      </c>
      <c r="Q1598" s="5">
        <f t="shared" si="97"/>
        <v>25</v>
      </c>
      <c r="R1598" s="9" t="s">
        <v>8290</v>
      </c>
      <c r="S1598" s="9" t="s">
        <v>8336</v>
      </c>
      <c r="T1598" s="9" t="s">
        <v>8343</v>
      </c>
    </row>
    <row r="1599" spans="1:20" ht="43.2" x14ac:dyDescent="0.3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12">
        <f t="shared" si="98"/>
        <v>49908.354131944448</v>
      </c>
      <c r="L1599" s="12">
        <f t="shared" si="99"/>
        <v>49938.354131944448</v>
      </c>
      <c r="M1599" s="9" t="b">
        <v>0</v>
      </c>
      <c r="N1599" s="9">
        <v>0</v>
      </c>
      <c r="O1599" s="9" t="b">
        <v>0</v>
      </c>
      <c r="P1599" s="4">
        <f t="shared" si="96"/>
        <v>0</v>
      </c>
      <c r="Q1599" s="5" t="e">
        <f t="shared" si="97"/>
        <v>#DIV/0!</v>
      </c>
      <c r="R1599" s="9" t="s">
        <v>8290</v>
      </c>
      <c r="S1599" s="9" t="s">
        <v>8336</v>
      </c>
      <c r="T1599" s="9" t="s">
        <v>8343</v>
      </c>
    </row>
    <row r="1600" spans="1:20" ht="43.2" x14ac:dyDescent="0.3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12">
        <f t="shared" si="98"/>
        <v>49456.667337962965</v>
      </c>
      <c r="L1600" s="12">
        <f t="shared" si="99"/>
        <v>49516.667337962965</v>
      </c>
      <c r="M1600" s="9" t="b">
        <v>0</v>
      </c>
      <c r="N1600" s="9">
        <v>1</v>
      </c>
      <c r="O1600" s="9" t="b">
        <v>0</v>
      </c>
      <c r="P1600" s="4">
        <f t="shared" si="96"/>
        <v>1.25E-3</v>
      </c>
      <c r="Q1600" s="5">
        <f t="shared" si="97"/>
        <v>1</v>
      </c>
      <c r="R1600" s="9" t="s">
        <v>8290</v>
      </c>
      <c r="S1600" s="9" t="s">
        <v>8336</v>
      </c>
      <c r="T1600" s="9" t="s">
        <v>8343</v>
      </c>
    </row>
    <row r="1601" spans="1:20" ht="43.2" x14ac:dyDescent="0.3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12">
        <f t="shared" si="98"/>
        <v>49743.53907407407</v>
      </c>
      <c r="L1601" s="12">
        <f t="shared" si="99"/>
        <v>49773.497407407413</v>
      </c>
      <c r="M1601" s="9" t="b">
        <v>0</v>
      </c>
      <c r="N1601" s="9">
        <v>0</v>
      </c>
      <c r="O1601" s="9" t="b">
        <v>0</v>
      </c>
      <c r="P1601" s="4">
        <f t="shared" si="96"/>
        <v>0</v>
      </c>
      <c r="Q1601" s="5" t="e">
        <f t="shared" si="97"/>
        <v>#DIV/0!</v>
      </c>
      <c r="R1601" s="9" t="s">
        <v>8290</v>
      </c>
      <c r="S1601" s="9" t="s">
        <v>8336</v>
      </c>
      <c r="T1601" s="9" t="s">
        <v>8343</v>
      </c>
    </row>
    <row r="1602" spans="1:20" ht="43.2" x14ac:dyDescent="0.3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12">
        <f t="shared" si="98"/>
        <v>49096.057314814818</v>
      </c>
      <c r="L1602" s="12">
        <f t="shared" si="99"/>
        <v>49140.21597222222</v>
      </c>
      <c r="M1602" s="9" t="b">
        <v>0</v>
      </c>
      <c r="N1602" s="9">
        <v>9</v>
      </c>
      <c r="O1602" s="9" t="b">
        <v>0</v>
      </c>
      <c r="P1602" s="4">
        <f t="shared" ref="P1602:P1665" si="100">E1602/D1602</f>
        <v>7.3400000000000007E-2</v>
      </c>
      <c r="Q1602" s="5">
        <f t="shared" ref="Q1602:Q1665" si="101">E1602/N1602</f>
        <v>40.777777777777779</v>
      </c>
      <c r="R1602" s="9" t="s">
        <v>8290</v>
      </c>
      <c r="S1602" s="9" t="s">
        <v>8336</v>
      </c>
      <c r="T1602" s="9" t="s">
        <v>8343</v>
      </c>
    </row>
    <row r="1603" spans="1:20" ht="43.2" x14ac:dyDescent="0.3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12">
        <f t="shared" ref="K1603:K1666" si="102">(((J1603/60)/60)/24)+DATE(1990,1,1)</f>
        <v>47943.092974537038</v>
      </c>
      <c r="L1603" s="12">
        <f t="shared" ref="L1603:L1666" si="103">(((I1603/60)/60)/24)+DATE(1990,1,1)</f>
        <v>47973.092974537038</v>
      </c>
      <c r="M1603" s="9" t="b">
        <v>0</v>
      </c>
      <c r="N1603" s="9">
        <v>56</v>
      </c>
      <c r="O1603" s="9" t="b">
        <v>1</v>
      </c>
      <c r="P1603" s="4">
        <f t="shared" si="100"/>
        <v>1.082492</v>
      </c>
      <c r="Q1603" s="5">
        <f t="shared" si="101"/>
        <v>48.325535714285714</v>
      </c>
      <c r="R1603" s="9" t="s">
        <v>8275</v>
      </c>
      <c r="S1603" s="9" t="s">
        <v>8323</v>
      </c>
      <c r="T1603" s="9" t="s">
        <v>8324</v>
      </c>
    </row>
    <row r="1604" spans="1:20" ht="43.2" x14ac:dyDescent="0.3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12">
        <f t="shared" si="102"/>
        <v>48093.297650462962</v>
      </c>
      <c r="L1604" s="12">
        <f t="shared" si="103"/>
        <v>48135.958333333336</v>
      </c>
      <c r="M1604" s="9" t="b">
        <v>0</v>
      </c>
      <c r="N1604" s="9">
        <v>32</v>
      </c>
      <c r="O1604" s="9" t="b">
        <v>1</v>
      </c>
      <c r="P1604" s="4">
        <f t="shared" si="100"/>
        <v>1.0016666666666667</v>
      </c>
      <c r="Q1604" s="5">
        <f t="shared" si="101"/>
        <v>46.953125</v>
      </c>
      <c r="R1604" s="9" t="s">
        <v>8275</v>
      </c>
      <c r="S1604" s="9" t="s">
        <v>8323</v>
      </c>
      <c r="T1604" s="9" t="s">
        <v>8324</v>
      </c>
    </row>
    <row r="1605" spans="1:20" ht="28.8" x14ac:dyDescent="0.3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12">
        <f t="shared" si="102"/>
        <v>48181.169664351852</v>
      </c>
      <c r="L1605" s="12">
        <f t="shared" si="103"/>
        <v>48241.169664351852</v>
      </c>
      <c r="M1605" s="9" t="b">
        <v>0</v>
      </c>
      <c r="N1605" s="9">
        <v>30</v>
      </c>
      <c r="O1605" s="9" t="b">
        <v>1</v>
      </c>
      <c r="P1605" s="4">
        <f t="shared" si="100"/>
        <v>1.0003299999999999</v>
      </c>
      <c r="Q1605" s="5">
        <f t="shared" si="101"/>
        <v>66.688666666666663</v>
      </c>
      <c r="R1605" s="9" t="s">
        <v>8275</v>
      </c>
      <c r="S1605" s="9" t="s">
        <v>8323</v>
      </c>
      <c r="T1605" s="9" t="s">
        <v>8324</v>
      </c>
    </row>
    <row r="1606" spans="1:20" ht="43.2" x14ac:dyDescent="0.3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12">
        <f t="shared" si="102"/>
        <v>48250.845312500001</v>
      </c>
      <c r="L1606" s="12">
        <f t="shared" si="103"/>
        <v>48290.80364583333</v>
      </c>
      <c r="M1606" s="9" t="b">
        <v>0</v>
      </c>
      <c r="N1606" s="9">
        <v>70</v>
      </c>
      <c r="O1606" s="9" t="b">
        <v>1</v>
      </c>
      <c r="P1606" s="4">
        <f t="shared" si="100"/>
        <v>1.2210714285714286</v>
      </c>
      <c r="Q1606" s="5">
        <f t="shared" si="101"/>
        <v>48.842857142857142</v>
      </c>
      <c r="R1606" s="9" t="s">
        <v>8275</v>
      </c>
      <c r="S1606" s="9" t="s">
        <v>8323</v>
      </c>
      <c r="T1606" s="9" t="s">
        <v>8324</v>
      </c>
    </row>
    <row r="1607" spans="1:20" ht="43.2" x14ac:dyDescent="0.3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12">
        <f t="shared" si="102"/>
        <v>48052.012881944444</v>
      </c>
      <c r="L1607" s="12">
        <f t="shared" si="103"/>
        <v>48061.291666666664</v>
      </c>
      <c r="M1607" s="9" t="b">
        <v>0</v>
      </c>
      <c r="N1607" s="9">
        <v>44</v>
      </c>
      <c r="O1607" s="9" t="b">
        <v>1</v>
      </c>
      <c r="P1607" s="4">
        <f t="shared" si="100"/>
        <v>1.0069333333333335</v>
      </c>
      <c r="Q1607" s="5">
        <f t="shared" si="101"/>
        <v>137.30909090909091</v>
      </c>
      <c r="R1607" s="9" t="s">
        <v>8275</v>
      </c>
      <c r="S1607" s="9" t="s">
        <v>8323</v>
      </c>
      <c r="T1607" s="9" t="s">
        <v>8324</v>
      </c>
    </row>
    <row r="1608" spans="1:20" ht="43.2" x14ac:dyDescent="0.3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12">
        <f t="shared" si="102"/>
        <v>47841.111550925925</v>
      </c>
      <c r="L1608" s="12">
        <f t="shared" si="103"/>
        <v>47931.069884259261</v>
      </c>
      <c r="M1608" s="9" t="b">
        <v>0</v>
      </c>
      <c r="N1608" s="9">
        <v>92</v>
      </c>
      <c r="O1608" s="9" t="b">
        <v>1</v>
      </c>
      <c r="P1608" s="4">
        <f t="shared" si="100"/>
        <v>1.01004125</v>
      </c>
      <c r="Q1608" s="5">
        <f t="shared" si="101"/>
        <v>87.829673913043479</v>
      </c>
      <c r="R1608" s="9" t="s">
        <v>8275</v>
      </c>
      <c r="S1608" s="9" t="s">
        <v>8323</v>
      </c>
      <c r="T1608" s="9" t="s">
        <v>8324</v>
      </c>
    </row>
    <row r="1609" spans="1:20" ht="43.2" x14ac:dyDescent="0.3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12">
        <f t="shared" si="102"/>
        <v>48358.80846064815</v>
      </c>
      <c r="L1609" s="12">
        <f t="shared" si="103"/>
        <v>48379.80846064815</v>
      </c>
      <c r="M1609" s="9" t="b">
        <v>0</v>
      </c>
      <c r="N1609" s="9">
        <v>205</v>
      </c>
      <c r="O1609" s="9" t="b">
        <v>1</v>
      </c>
      <c r="P1609" s="4">
        <f t="shared" si="100"/>
        <v>1.4511000000000001</v>
      </c>
      <c r="Q1609" s="5">
        <f t="shared" si="101"/>
        <v>70.785365853658533</v>
      </c>
      <c r="R1609" s="9" t="s">
        <v>8275</v>
      </c>
      <c r="S1609" s="9" t="s">
        <v>8323</v>
      </c>
      <c r="T1609" s="9" t="s">
        <v>8324</v>
      </c>
    </row>
    <row r="1610" spans="1:20" ht="28.8" x14ac:dyDescent="0.3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12">
        <f t="shared" si="102"/>
        <v>48912.83085648148</v>
      </c>
      <c r="L1610" s="12">
        <f t="shared" si="103"/>
        <v>48945.226388888892</v>
      </c>
      <c r="M1610" s="9" t="b">
        <v>0</v>
      </c>
      <c r="N1610" s="9">
        <v>23</v>
      </c>
      <c r="O1610" s="9" t="b">
        <v>1</v>
      </c>
      <c r="P1610" s="4">
        <f t="shared" si="100"/>
        <v>1.0125</v>
      </c>
      <c r="Q1610" s="5">
        <f t="shared" si="101"/>
        <v>52.826086956521742</v>
      </c>
      <c r="R1610" s="9" t="s">
        <v>8275</v>
      </c>
      <c r="S1610" s="9" t="s">
        <v>8323</v>
      </c>
      <c r="T1610" s="9" t="s">
        <v>8324</v>
      </c>
    </row>
    <row r="1611" spans="1:20" ht="43.2" x14ac:dyDescent="0.3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12">
        <f t="shared" si="102"/>
        <v>48101.001261574071</v>
      </c>
      <c r="L1611" s="12">
        <f t="shared" si="103"/>
        <v>48154.333333333336</v>
      </c>
      <c r="M1611" s="9" t="b">
        <v>0</v>
      </c>
      <c r="N1611" s="9">
        <v>4</v>
      </c>
      <c r="O1611" s="9" t="b">
        <v>1</v>
      </c>
      <c r="P1611" s="4">
        <f t="shared" si="100"/>
        <v>1.1833333333333333</v>
      </c>
      <c r="Q1611" s="5">
        <f t="shared" si="101"/>
        <v>443.75</v>
      </c>
      <c r="R1611" s="9" t="s">
        <v>8275</v>
      </c>
      <c r="S1611" s="9" t="s">
        <v>8323</v>
      </c>
      <c r="T1611" s="9" t="s">
        <v>8324</v>
      </c>
    </row>
    <row r="1612" spans="1:20" ht="28.8" x14ac:dyDescent="0.3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12">
        <f t="shared" si="102"/>
        <v>48533.924884259257</v>
      </c>
      <c r="L1612" s="12">
        <f t="shared" si="103"/>
        <v>48563.924884259257</v>
      </c>
      <c r="M1612" s="9" t="b">
        <v>0</v>
      </c>
      <c r="N1612" s="9">
        <v>112</v>
      </c>
      <c r="O1612" s="9" t="b">
        <v>1</v>
      </c>
      <c r="P1612" s="4">
        <f t="shared" si="100"/>
        <v>2.7185000000000001</v>
      </c>
      <c r="Q1612" s="5">
        <f t="shared" si="101"/>
        <v>48.544642857142854</v>
      </c>
      <c r="R1612" s="9" t="s">
        <v>8275</v>
      </c>
      <c r="S1612" s="9" t="s">
        <v>8323</v>
      </c>
      <c r="T1612" s="9" t="s">
        <v>8324</v>
      </c>
    </row>
    <row r="1613" spans="1:20" x14ac:dyDescent="0.3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12">
        <f t="shared" si="102"/>
        <v>48714.00037037037</v>
      </c>
      <c r="L1613" s="12">
        <f t="shared" si="103"/>
        <v>48735.00037037037</v>
      </c>
      <c r="M1613" s="9" t="b">
        <v>0</v>
      </c>
      <c r="N1613" s="9">
        <v>27</v>
      </c>
      <c r="O1613" s="9" t="b">
        <v>1</v>
      </c>
      <c r="P1613" s="4">
        <f t="shared" si="100"/>
        <v>1.25125</v>
      </c>
      <c r="Q1613" s="5">
        <f t="shared" si="101"/>
        <v>37.074074074074076</v>
      </c>
      <c r="R1613" s="9" t="s">
        <v>8275</v>
      </c>
      <c r="S1613" s="9" t="s">
        <v>8323</v>
      </c>
      <c r="T1613" s="9" t="s">
        <v>8324</v>
      </c>
    </row>
    <row r="1614" spans="1:20" ht="28.8" x14ac:dyDescent="0.3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12">
        <f t="shared" si="102"/>
        <v>48551.874814814815</v>
      </c>
      <c r="L1614" s="12">
        <f t="shared" si="103"/>
        <v>48581.874814814815</v>
      </c>
      <c r="M1614" s="9" t="b">
        <v>0</v>
      </c>
      <c r="N1614" s="9">
        <v>11</v>
      </c>
      <c r="O1614" s="9" t="b">
        <v>1</v>
      </c>
      <c r="P1614" s="4">
        <f t="shared" si="100"/>
        <v>1.1000000000000001</v>
      </c>
      <c r="Q1614" s="5">
        <f t="shared" si="101"/>
        <v>50</v>
      </c>
      <c r="R1614" s="9" t="s">
        <v>8275</v>
      </c>
      <c r="S1614" s="9" t="s">
        <v>8323</v>
      </c>
      <c r="T1614" s="9" t="s">
        <v>8324</v>
      </c>
    </row>
    <row r="1615" spans="1:20" ht="43.2" x14ac:dyDescent="0.3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12">
        <f t="shared" si="102"/>
        <v>48387.069467592592</v>
      </c>
      <c r="L1615" s="12">
        <f t="shared" si="103"/>
        <v>48417.069467592592</v>
      </c>
      <c r="M1615" s="9" t="b">
        <v>0</v>
      </c>
      <c r="N1615" s="9">
        <v>26</v>
      </c>
      <c r="O1615" s="9" t="b">
        <v>1</v>
      </c>
      <c r="P1615" s="4">
        <f t="shared" si="100"/>
        <v>1.0149999999999999</v>
      </c>
      <c r="Q1615" s="5">
        <f t="shared" si="101"/>
        <v>39.03846153846154</v>
      </c>
      <c r="R1615" s="9" t="s">
        <v>8275</v>
      </c>
      <c r="S1615" s="9" t="s">
        <v>8323</v>
      </c>
      <c r="T1615" s="9" t="s">
        <v>8324</v>
      </c>
    </row>
    <row r="1616" spans="1:20" ht="43.2" x14ac:dyDescent="0.3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12">
        <f t="shared" si="102"/>
        <v>49099.981122685182</v>
      </c>
      <c r="L1616" s="12">
        <f t="shared" si="103"/>
        <v>49159.708333333336</v>
      </c>
      <c r="M1616" s="9" t="b">
        <v>0</v>
      </c>
      <c r="N1616" s="9">
        <v>77</v>
      </c>
      <c r="O1616" s="9" t="b">
        <v>1</v>
      </c>
      <c r="P1616" s="4">
        <f t="shared" si="100"/>
        <v>1.0269999999999999</v>
      </c>
      <c r="Q1616" s="5">
        <f t="shared" si="101"/>
        <v>66.688311688311686</v>
      </c>
      <c r="R1616" s="9" t="s">
        <v>8275</v>
      </c>
      <c r="S1616" s="9" t="s">
        <v>8323</v>
      </c>
      <c r="T1616" s="9" t="s">
        <v>8324</v>
      </c>
    </row>
    <row r="1617" spans="1:20" ht="43.2" x14ac:dyDescent="0.3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12">
        <f t="shared" si="102"/>
        <v>48150.050879629627</v>
      </c>
      <c r="L1617" s="12">
        <f t="shared" si="103"/>
        <v>48195.092546296299</v>
      </c>
      <c r="M1617" s="9" t="b">
        <v>0</v>
      </c>
      <c r="N1617" s="9">
        <v>136</v>
      </c>
      <c r="O1617" s="9" t="b">
        <v>1</v>
      </c>
      <c r="P1617" s="4">
        <f t="shared" si="100"/>
        <v>1.1412500000000001</v>
      </c>
      <c r="Q1617" s="5">
        <f t="shared" si="101"/>
        <v>67.132352941176464</v>
      </c>
      <c r="R1617" s="9" t="s">
        <v>8275</v>
      </c>
      <c r="S1617" s="9" t="s">
        <v>8323</v>
      </c>
      <c r="T1617" s="9" t="s">
        <v>8324</v>
      </c>
    </row>
    <row r="1618" spans="1:20" ht="43.2" x14ac:dyDescent="0.3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12">
        <f t="shared" si="102"/>
        <v>48499.715520833335</v>
      </c>
      <c r="L1618" s="12">
        <f t="shared" si="103"/>
        <v>48540.916666666664</v>
      </c>
      <c r="M1618" s="9" t="b">
        <v>0</v>
      </c>
      <c r="N1618" s="9">
        <v>157</v>
      </c>
      <c r="O1618" s="9" t="b">
        <v>1</v>
      </c>
      <c r="P1618" s="4">
        <f t="shared" si="100"/>
        <v>1.042</v>
      </c>
      <c r="Q1618" s="5">
        <f t="shared" si="101"/>
        <v>66.369426751592357</v>
      </c>
      <c r="R1618" s="9" t="s">
        <v>8275</v>
      </c>
      <c r="S1618" s="9" t="s">
        <v>8323</v>
      </c>
      <c r="T1618" s="9" t="s">
        <v>8324</v>
      </c>
    </row>
    <row r="1619" spans="1:20" ht="28.8" x14ac:dyDescent="0.3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12">
        <f t="shared" si="102"/>
        <v>48851.664212962962</v>
      </c>
      <c r="L1619" s="12">
        <f t="shared" si="103"/>
        <v>48884.791666666664</v>
      </c>
      <c r="M1619" s="9" t="b">
        <v>0</v>
      </c>
      <c r="N1619" s="9">
        <v>158</v>
      </c>
      <c r="O1619" s="9" t="b">
        <v>1</v>
      </c>
      <c r="P1619" s="4">
        <f t="shared" si="100"/>
        <v>1.4585714285714286</v>
      </c>
      <c r="Q1619" s="5">
        <f t="shared" si="101"/>
        <v>64.620253164556956</v>
      </c>
      <c r="R1619" s="9" t="s">
        <v>8275</v>
      </c>
      <c r="S1619" s="9" t="s">
        <v>8323</v>
      </c>
      <c r="T1619" s="9" t="s">
        <v>8324</v>
      </c>
    </row>
    <row r="1620" spans="1:20" ht="28.8" x14ac:dyDescent="0.3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12">
        <f t="shared" si="102"/>
        <v>48606.654340277775</v>
      </c>
      <c r="L1620" s="12">
        <f t="shared" si="103"/>
        <v>48646.654340277775</v>
      </c>
      <c r="M1620" s="9" t="b">
        <v>0</v>
      </c>
      <c r="N1620" s="9">
        <v>27</v>
      </c>
      <c r="O1620" s="9" t="b">
        <v>1</v>
      </c>
      <c r="P1620" s="4">
        <f t="shared" si="100"/>
        <v>1.0506666666666666</v>
      </c>
      <c r="Q1620" s="5">
        <f t="shared" si="101"/>
        <v>58.370370370370374</v>
      </c>
      <c r="R1620" s="9" t="s">
        <v>8275</v>
      </c>
      <c r="S1620" s="9" t="s">
        <v>8323</v>
      </c>
      <c r="T1620" s="9" t="s">
        <v>8324</v>
      </c>
    </row>
    <row r="1621" spans="1:20" ht="43.2" x14ac:dyDescent="0.3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12">
        <f t="shared" si="102"/>
        <v>49181.18618055556</v>
      </c>
      <c r="L1621" s="12">
        <f t="shared" si="103"/>
        <v>49202.18618055556</v>
      </c>
      <c r="M1621" s="9" t="b">
        <v>0</v>
      </c>
      <c r="N1621" s="9">
        <v>23</v>
      </c>
      <c r="O1621" s="9" t="b">
        <v>1</v>
      </c>
      <c r="P1621" s="4">
        <f t="shared" si="100"/>
        <v>1.3333333333333333</v>
      </c>
      <c r="Q1621" s="5">
        <f t="shared" si="101"/>
        <v>86.956521739130437</v>
      </c>
      <c r="R1621" s="9" t="s">
        <v>8275</v>
      </c>
      <c r="S1621" s="9" t="s">
        <v>8323</v>
      </c>
      <c r="T1621" s="9" t="s">
        <v>8324</v>
      </c>
    </row>
    <row r="1622" spans="1:20" ht="28.8" x14ac:dyDescent="0.3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12">
        <f t="shared" si="102"/>
        <v>48626.339583333334</v>
      </c>
      <c r="L1622" s="12">
        <f t="shared" si="103"/>
        <v>48633.339583333334</v>
      </c>
      <c r="M1622" s="9" t="b">
        <v>0</v>
      </c>
      <c r="N1622" s="9">
        <v>17</v>
      </c>
      <c r="O1622" s="9" t="b">
        <v>1</v>
      </c>
      <c r="P1622" s="4">
        <f t="shared" si="100"/>
        <v>1.1299999999999999</v>
      </c>
      <c r="Q1622" s="5">
        <f t="shared" si="101"/>
        <v>66.470588235294116</v>
      </c>
      <c r="R1622" s="9" t="s">
        <v>8275</v>
      </c>
      <c r="S1622" s="9" t="s">
        <v>8323</v>
      </c>
      <c r="T1622" s="9" t="s">
        <v>8324</v>
      </c>
    </row>
    <row r="1623" spans="1:20" ht="43.2" x14ac:dyDescent="0.3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12">
        <f t="shared" si="102"/>
        <v>48308.60665509259</v>
      </c>
      <c r="L1623" s="12">
        <f t="shared" si="103"/>
        <v>48362.165972222225</v>
      </c>
      <c r="M1623" s="9" t="b">
        <v>0</v>
      </c>
      <c r="N1623" s="9">
        <v>37</v>
      </c>
      <c r="O1623" s="9" t="b">
        <v>1</v>
      </c>
      <c r="P1623" s="4">
        <f t="shared" si="100"/>
        <v>1.212</v>
      </c>
      <c r="Q1623" s="5">
        <f t="shared" si="101"/>
        <v>163.78378378378378</v>
      </c>
      <c r="R1623" s="9" t="s">
        <v>8275</v>
      </c>
      <c r="S1623" s="9" t="s">
        <v>8323</v>
      </c>
      <c r="T1623" s="9" t="s">
        <v>8324</v>
      </c>
    </row>
    <row r="1624" spans="1:20" ht="43.2" x14ac:dyDescent="0.3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12">
        <f t="shared" si="102"/>
        <v>49255.29483796296</v>
      </c>
      <c r="L1624" s="12">
        <f t="shared" si="103"/>
        <v>49295.332638888889</v>
      </c>
      <c r="M1624" s="9" t="b">
        <v>0</v>
      </c>
      <c r="N1624" s="9">
        <v>65</v>
      </c>
      <c r="O1624" s="9" t="b">
        <v>1</v>
      </c>
      <c r="P1624" s="4">
        <f t="shared" si="100"/>
        <v>1.0172463768115942</v>
      </c>
      <c r="Q1624" s="5">
        <f t="shared" si="101"/>
        <v>107.98461538461538</v>
      </c>
      <c r="R1624" s="9" t="s">
        <v>8275</v>
      </c>
      <c r="S1624" s="9" t="s">
        <v>8323</v>
      </c>
      <c r="T1624" s="9" t="s">
        <v>8324</v>
      </c>
    </row>
    <row r="1625" spans="1:20" ht="43.2" x14ac:dyDescent="0.3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12">
        <f t="shared" si="102"/>
        <v>48758.688530092593</v>
      </c>
      <c r="L1625" s="12">
        <f t="shared" si="103"/>
        <v>48818.688530092593</v>
      </c>
      <c r="M1625" s="9" t="b">
        <v>0</v>
      </c>
      <c r="N1625" s="9">
        <v>18</v>
      </c>
      <c r="O1625" s="9" t="b">
        <v>1</v>
      </c>
      <c r="P1625" s="4">
        <f t="shared" si="100"/>
        <v>1.0106666666666666</v>
      </c>
      <c r="Q1625" s="5">
        <f t="shared" si="101"/>
        <v>42.111111111111114</v>
      </c>
      <c r="R1625" s="9" t="s">
        <v>8275</v>
      </c>
      <c r="S1625" s="9" t="s">
        <v>8323</v>
      </c>
      <c r="T1625" s="9" t="s">
        <v>8324</v>
      </c>
    </row>
    <row r="1626" spans="1:20" ht="28.8" x14ac:dyDescent="0.3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12">
        <f t="shared" si="102"/>
        <v>48548.367303240739</v>
      </c>
      <c r="L1626" s="12">
        <f t="shared" si="103"/>
        <v>48588.367303240739</v>
      </c>
      <c r="M1626" s="9" t="b">
        <v>0</v>
      </c>
      <c r="N1626" s="9">
        <v>25</v>
      </c>
      <c r="O1626" s="9" t="b">
        <v>1</v>
      </c>
      <c r="P1626" s="4">
        <f t="shared" si="100"/>
        <v>1.18</v>
      </c>
      <c r="Q1626" s="5">
        <f t="shared" si="101"/>
        <v>47.2</v>
      </c>
      <c r="R1626" s="9" t="s">
        <v>8275</v>
      </c>
      <c r="S1626" s="9" t="s">
        <v>8323</v>
      </c>
      <c r="T1626" s="9" t="s">
        <v>8324</v>
      </c>
    </row>
    <row r="1627" spans="1:20" ht="43.2" x14ac:dyDescent="0.3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12">
        <f t="shared" si="102"/>
        <v>48440.699687500004</v>
      </c>
      <c r="L1627" s="12">
        <f t="shared" si="103"/>
        <v>48468.699687500004</v>
      </c>
      <c r="M1627" s="9" t="b">
        <v>0</v>
      </c>
      <c r="N1627" s="9">
        <v>104</v>
      </c>
      <c r="O1627" s="9" t="b">
        <v>1</v>
      </c>
      <c r="P1627" s="4">
        <f t="shared" si="100"/>
        <v>1.5533333333333332</v>
      </c>
      <c r="Q1627" s="5">
        <f t="shared" si="101"/>
        <v>112.01923076923077</v>
      </c>
      <c r="R1627" s="9" t="s">
        <v>8275</v>
      </c>
      <c r="S1627" s="9" t="s">
        <v>8323</v>
      </c>
      <c r="T1627" s="9" t="s">
        <v>8324</v>
      </c>
    </row>
    <row r="1628" spans="1:20" ht="43.2" x14ac:dyDescent="0.3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12">
        <f t="shared" si="102"/>
        <v>48884.847997685189</v>
      </c>
      <c r="L1628" s="12">
        <f t="shared" si="103"/>
        <v>48914.889664351853</v>
      </c>
      <c r="M1628" s="9" t="b">
        <v>0</v>
      </c>
      <c r="N1628" s="9">
        <v>108</v>
      </c>
      <c r="O1628" s="9" t="b">
        <v>1</v>
      </c>
      <c r="P1628" s="4">
        <f t="shared" si="100"/>
        <v>1.0118750000000001</v>
      </c>
      <c r="Q1628" s="5">
        <f t="shared" si="101"/>
        <v>74.953703703703709</v>
      </c>
      <c r="R1628" s="9" t="s">
        <v>8275</v>
      </c>
      <c r="S1628" s="9" t="s">
        <v>8323</v>
      </c>
      <c r="T1628" s="9" t="s">
        <v>8324</v>
      </c>
    </row>
    <row r="1629" spans="1:20" ht="43.2" x14ac:dyDescent="0.3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12">
        <f t="shared" si="102"/>
        <v>48510.707048611112</v>
      </c>
      <c r="L1629" s="12">
        <f t="shared" si="103"/>
        <v>48544.207638888889</v>
      </c>
      <c r="M1629" s="9" t="b">
        <v>0</v>
      </c>
      <c r="N1629" s="9">
        <v>38</v>
      </c>
      <c r="O1629" s="9" t="b">
        <v>1</v>
      </c>
      <c r="P1629" s="4">
        <f t="shared" si="100"/>
        <v>1.17</v>
      </c>
      <c r="Q1629" s="5">
        <f t="shared" si="101"/>
        <v>61.578947368421055</v>
      </c>
      <c r="R1629" s="9" t="s">
        <v>8275</v>
      </c>
      <c r="S1629" s="9" t="s">
        <v>8323</v>
      </c>
      <c r="T1629" s="9" t="s">
        <v>8324</v>
      </c>
    </row>
    <row r="1630" spans="1:20" ht="28.8" x14ac:dyDescent="0.3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12">
        <f t="shared" si="102"/>
        <v>49079.737060185187</v>
      </c>
      <c r="L1630" s="12">
        <f t="shared" si="103"/>
        <v>49112.737060185187</v>
      </c>
      <c r="M1630" s="9" t="b">
        <v>0</v>
      </c>
      <c r="N1630" s="9">
        <v>88</v>
      </c>
      <c r="O1630" s="9" t="b">
        <v>1</v>
      </c>
      <c r="P1630" s="4">
        <f t="shared" si="100"/>
        <v>1.00925</v>
      </c>
      <c r="Q1630" s="5">
        <f t="shared" si="101"/>
        <v>45.875</v>
      </c>
      <c r="R1630" s="9" t="s">
        <v>8275</v>
      </c>
      <c r="S1630" s="9" t="s">
        <v>8323</v>
      </c>
      <c r="T1630" s="9" t="s">
        <v>8324</v>
      </c>
    </row>
    <row r="1631" spans="1:20" ht="28.8" x14ac:dyDescent="0.3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12">
        <f t="shared" si="102"/>
        <v>48950.867280092592</v>
      </c>
      <c r="L1631" s="12">
        <f t="shared" si="103"/>
        <v>48995.867280092592</v>
      </c>
      <c r="M1631" s="9" t="b">
        <v>0</v>
      </c>
      <c r="N1631" s="9">
        <v>82</v>
      </c>
      <c r="O1631" s="9" t="b">
        <v>1</v>
      </c>
      <c r="P1631" s="4">
        <f t="shared" si="100"/>
        <v>1.0366666666666666</v>
      </c>
      <c r="Q1631" s="5">
        <f t="shared" si="101"/>
        <v>75.853658536585371</v>
      </c>
      <c r="R1631" s="9" t="s">
        <v>8275</v>
      </c>
      <c r="S1631" s="9" t="s">
        <v>8323</v>
      </c>
      <c r="T1631" s="9" t="s">
        <v>8324</v>
      </c>
    </row>
    <row r="1632" spans="1:20" ht="43.2" x14ac:dyDescent="0.3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12">
        <f t="shared" si="102"/>
        <v>48244.837673611109</v>
      </c>
      <c r="L1632" s="12">
        <f t="shared" si="103"/>
        <v>48275.290972222225</v>
      </c>
      <c r="M1632" s="9" t="b">
        <v>0</v>
      </c>
      <c r="N1632" s="9">
        <v>126</v>
      </c>
      <c r="O1632" s="9" t="b">
        <v>1</v>
      </c>
      <c r="P1632" s="4">
        <f t="shared" si="100"/>
        <v>2.6524999999999999</v>
      </c>
      <c r="Q1632" s="5">
        <f t="shared" si="101"/>
        <v>84.206349206349202</v>
      </c>
      <c r="R1632" s="9" t="s">
        <v>8275</v>
      </c>
      <c r="S1632" s="9" t="s">
        <v>8323</v>
      </c>
      <c r="T1632" s="9" t="s">
        <v>8324</v>
      </c>
    </row>
    <row r="1633" spans="1:20" ht="43.2" x14ac:dyDescent="0.3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12">
        <f t="shared" si="102"/>
        <v>48469.859502314815</v>
      </c>
      <c r="L1633" s="12">
        <f t="shared" si="103"/>
        <v>48499.859502314815</v>
      </c>
      <c r="M1633" s="9" t="b">
        <v>0</v>
      </c>
      <c r="N1633" s="9">
        <v>133</v>
      </c>
      <c r="O1633" s="9" t="b">
        <v>1</v>
      </c>
      <c r="P1633" s="4">
        <f t="shared" si="100"/>
        <v>1.5590999999999999</v>
      </c>
      <c r="Q1633" s="5">
        <f t="shared" si="101"/>
        <v>117.22556390977444</v>
      </c>
      <c r="R1633" s="9" t="s">
        <v>8275</v>
      </c>
      <c r="S1633" s="9" t="s">
        <v>8323</v>
      </c>
      <c r="T1633" s="9" t="s">
        <v>8324</v>
      </c>
    </row>
    <row r="1634" spans="1:20" ht="43.2" x14ac:dyDescent="0.3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12">
        <f t="shared" si="102"/>
        <v>48055.340902777774</v>
      </c>
      <c r="L1634" s="12">
        <f t="shared" si="103"/>
        <v>48115.340902777774</v>
      </c>
      <c r="M1634" s="9" t="b">
        <v>0</v>
      </c>
      <c r="N1634" s="9">
        <v>47</v>
      </c>
      <c r="O1634" s="9" t="b">
        <v>1</v>
      </c>
      <c r="P1634" s="4">
        <f t="shared" si="100"/>
        <v>1.0162500000000001</v>
      </c>
      <c r="Q1634" s="5">
        <f t="shared" si="101"/>
        <v>86.489361702127653</v>
      </c>
      <c r="R1634" s="9" t="s">
        <v>8275</v>
      </c>
      <c r="S1634" s="9" t="s">
        <v>8323</v>
      </c>
      <c r="T1634" s="9" t="s">
        <v>8324</v>
      </c>
    </row>
    <row r="1635" spans="1:20" ht="43.2" x14ac:dyDescent="0.3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12">
        <f t="shared" si="102"/>
        <v>48201.883750000001</v>
      </c>
      <c r="L1635" s="12">
        <f t="shared" si="103"/>
        <v>48229.208333333336</v>
      </c>
      <c r="M1635" s="9" t="b">
        <v>0</v>
      </c>
      <c r="N1635" s="9">
        <v>58</v>
      </c>
      <c r="O1635" s="9" t="b">
        <v>1</v>
      </c>
      <c r="P1635" s="4">
        <f t="shared" si="100"/>
        <v>1</v>
      </c>
      <c r="Q1635" s="5">
        <f t="shared" si="101"/>
        <v>172.41379310344828</v>
      </c>
      <c r="R1635" s="9" t="s">
        <v>8275</v>
      </c>
      <c r="S1635" s="9" t="s">
        <v>8323</v>
      </c>
      <c r="T1635" s="9" t="s">
        <v>8324</v>
      </c>
    </row>
    <row r="1636" spans="1:20" ht="28.8" x14ac:dyDescent="0.3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12">
        <f t="shared" si="102"/>
        <v>47963.189826388887</v>
      </c>
      <c r="L1636" s="12">
        <f t="shared" si="103"/>
        <v>48001.249305555553</v>
      </c>
      <c r="M1636" s="9" t="b">
        <v>0</v>
      </c>
      <c r="N1636" s="9">
        <v>32</v>
      </c>
      <c r="O1636" s="9" t="b">
        <v>1</v>
      </c>
      <c r="P1636" s="4">
        <f t="shared" si="100"/>
        <v>1.0049999999999999</v>
      </c>
      <c r="Q1636" s="5">
        <f t="shared" si="101"/>
        <v>62.8125</v>
      </c>
      <c r="R1636" s="9" t="s">
        <v>8275</v>
      </c>
      <c r="S1636" s="9" t="s">
        <v>8323</v>
      </c>
      <c r="T1636" s="9" t="s">
        <v>8324</v>
      </c>
    </row>
    <row r="1637" spans="1:20" ht="43.2" x14ac:dyDescent="0.3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12">
        <f t="shared" si="102"/>
        <v>49807.868761574078</v>
      </c>
      <c r="L1637" s="12">
        <f t="shared" si="103"/>
        <v>49867.868761574078</v>
      </c>
      <c r="M1637" s="9" t="b">
        <v>0</v>
      </c>
      <c r="N1637" s="9">
        <v>37</v>
      </c>
      <c r="O1637" s="9" t="b">
        <v>1</v>
      </c>
      <c r="P1637" s="4">
        <f t="shared" si="100"/>
        <v>1.2529999999999999</v>
      </c>
      <c r="Q1637" s="5">
        <f t="shared" si="101"/>
        <v>67.729729729729726</v>
      </c>
      <c r="R1637" s="9" t="s">
        <v>8275</v>
      </c>
      <c r="S1637" s="9" t="s">
        <v>8323</v>
      </c>
      <c r="T1637" s="9" t="s">
        <v>8324</v>
      </c>
    </row>
    <row r="1638" spans="1:20" ht="43.2" x14ac:dyDescent="0.3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12">
        <f t="shared" si="102"/>
        <v>47968.08666666667</v>
      </c>
      <c r="L1638" s="12">
        <f t="shared" si="103"/>
        <v>48011.166666666664</v>
      </c>
      <c r="M1638" s="9" t="b">
        <v>0</v>
      </c>
      <c r="N1638" s="9">
        <v>87</v>
      </c>
      <c r="O1638" s="9" t="b">
        <v>1</v>
      </c>
      <c r="P1638" s="4">
        <f t="shared" si="100"/>
        <v>1.0355555555555556</v>
      </c>
      <c r="Q1638" s="5">
        <f t="shared" si="101"/>
        <v>53.5632183908046</v>
      </c>
      <c r="R1638" s="9" t="s">
        <v>8275</v>
      </c>
      <c r="S1638" s="9" t="s">
        <v>8323</v>
      </c>
      <c r="T1638" s="9" t="s">
        <v>8324</v>
      </c>
    </row>
    <row r="1639" spans="1:20" ht="43.2" x14ac:dyDescent="0.3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12">
        <f t="shared" si="102"/>
        <v>47427.751620370371</v>
      </c>
      <c r="L1639" s="12">
        <f t="shared" si="103"/>
        <v>47483.98541666667</v>
      </c>
      <c r="M1639" s="9" t="b">
        <v>0</v>
      </c>
      <c r="N1639" s="9">
        <v>15</v>
      </c>
      <c r="O1639" s="9" t="b">
        <v>1</v>
      </c>
      <c r="P1639" s="4">
        <f t="shared" si="100"/>
        <v>1.038</v>
      </c>
      <c r="Q1639" s="5">
        <f t="shared" si="101"/>
        <v>34.6</v>
      </c>
      <c r="R1639" s="9" t="s">
        <v>8275</v>
      </c>
      <c r="S1639" s="9" t="s">
        <v>8323</v>
      </c>
      <c r="T1639" s="9" t="s">
        <v>8324</v>
      </c>
    </row>
    <row r="1640" spans="1:20" ht="28.8" x14ac:dyDescent="0.3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12">
        <f t="shared" si="102"/>
        <v>48593.68712962963</v>
      </c>
      <c r="L1640" s="12">
        <f t="shared" si="103"/>
        <v>48638.892361111109</v>
      </c>
      <c r="M1640" s="9" t="b">
        <v>0</v>
      </c>
      <c r="N1640" s="9">
        <v>27</v>
      </c>
      <c r="O1640" s="9" t="b">
        <v>1</v>
      </c>
      <c r="P1640" s="4">
        <f t="shared" si="100"/>
        <v>1.05</v>
      </c>
      <c r="Q1640" s="5">
        <f t="shared" si="101"/>
        <v>38.888888888888886</v>
      </c>
      <c r="R1640" s="9" t="s">
        <v>8275</v>
      </c>
      <c r="S1640" s="9" t="s">
        <v>8323</v>
      </c>
      <c r="T1640" s="9" t="s">
        <v>8324</v>
      </c>
    </row>
    <row r="1641" spans="1:20" ht="43.2" x14ac:dyDescent="0.3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12">
        <f t="shared" si="102"/>
        <v>48246.652372685188</v>
      </c>
      <c r="L1641" s="12">
        <f t="shared" si="103"/>
        <v>48276.652372685188</v>
      </c>
      <c r="M1641" s="9" t="b">
        <v>0</v>
      </c>
      <c r="N1641" s="9">
        <v>19</v>
      </c>
      <c r="O1641" s="9" t="b">
        <v>1</v>
      </c>
      <c r="P1641" s="4">
        <f t="shared" si="100"/>
        <v>1</v>
      </c>
      <c r="Q1641" s="5">
        <f t="shared" si="101"/>
        <v>94.736842105263165</v>
      </c>
      <c r="R1641" s="9" t="s">
        <v>8275</v>
      </c>
      <c r="S1641" s="9" t="s">
        <v>8323</v>
      </c>
      <c r="T1641" s="9" t="s">
        <v>8324</v>
      </c>
    </row>
    <row r="1642" spans="1:20" ht="43.2" x14ac:dyDescent="0.3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12">
        <f t="shared" si="102"/>
        <v>47684.23096064815</v>
      </c>
      <c r="L1642" s="12">
        <f t="shared" si="103"/>
        <v>47698.082638888889</v>
      </c>
      <c r="M1642" s="9" t="b">
        <v>0</v>
      </c>
      <c r="N1642" s="9">
        <v>17</v>
      </c>
      <c r="O1642" s="9" t="b">
        <v>1</v>
      </c>
      <c r="P1642" s="4">
        <f t="shared" si="100"/>
        <v>1.6986000000000001</v>
      </c>
      <c r="Q1642" s="5">
        <f t="shared" si="101"/>
        <v>39.967058823529413</v>
      </c>
      <c r="R1642" s="9" t="s">
        <v>8275</v>
      </c>
      <c r="S1642" s="9" t="s">
        <v>8323</v>
      </c>
      <c r="T1642" s="9" t="s">
        <v>8324</v>
      </c>
    </row>
    <row r="1643" spans="1:20" ht="28.8" x14ac:dyDescent="0.3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12">
        <f t="shared" si="102"/>
        <v>49267.596574074079</v>
      </c>
      <c r="L1643" s="12">
        <f t="shared" si="103"/>
        <v>49297.596574074079</v>
      </c>
      <c r="M1643" s="9" t="b">
        <v>0</v>
      </c>
      <c r="N1643" s="9">
        <v>26</v>
      </c>
      <c r="O1643" s="9" t="b">
        <v>1</v>
      </c>
      <c r="P1643" s="4">
        <f t="shared" si="100"/>
        <v>1.014</v>
      </c>
      <c r="Q1643" s="5">
        <f t="shared" si="101"/>
        <v>97.5</v>
      </c>
      <c r="R1643" s="9" t="s">
        <v>8291</v>
      </c>
      <c r="S1643" s="9" t="s">
        <v>8323</v>
      </c>
      <c r="T1643" s="9" t="s">
        <v>8344</v>
      </c>
    </row>
    <row r="1644" spans="1:20" ht="43.2" x14ac:dyDescent="0.3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12">
        <f t="shared" si="102"/>
        <v>47993.024618055555</v>
      </c>
      <c r="L1644" s="12">
        <f t="shared" si="103"/>
        <v>48013.024618055555</v>
      </c>
      <c r="M1644" s="9" t="b">
        <v>0</v>
      </c>
      <c r="N1644" s="9">
        <v>28</v>
      </c>
      <c r="O1644" s="9" t="b">
        <v>1</v>
      </c>
      <c r="P1644" s="4">
        <f t="shared" si="100"/>
        <v>1</v>
      </c>
      <c r="Q1644" s="5">
        <f t="shared" si="101"/>
        <v>42.857142857142854</v>
      </c>
      <c r="R1644" s="9" t="s">
        <v>8291</v>
      </c>
      <c r="S1644" s="9" t="s">
        <v>8323</v>
      </c>
      <c r="T1644" s="9" t="s">
        <v>8344</v>
      </c>
    </row>
    <row r="1645" spans="1:20" ht="28.8" x14ac:dyDescent="0.3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12">
        <f t="shared" si="102"/>
        <v>48451.824212962965</v>
      </c>
      <c r="L1645" s="12">
        <f t="shared" si="103"/>
        <v>48481.824212962965</v>
      </c>
      <c r="M1645" s="9" t="b">
        <v>0</v>
      </c>
      <c r="N1645" s="9">
        <v>37</v>
      </c>
      <c r="O1645" s="9" t="b">
        <v>1</v>
      </c>
      <c r="P1645" s="4">
        <f t="shared" si="100"/>
        <v>1.2470000000000001</v>
      </c>
      <c r="Q1645" s="5">
        <f t="shared" si="101"/>
        <v>168.51351351351352</v>
      </c>
      <c r="R1645" s="9" t="s">
        <v>8291</v>
      </c>
      <c r="S1645" s="9" t="s">
        <v>8323</v>
      </c>
      <c r="T1645" s="9" t="s">
        <v>8344</v>
      </c>
    </row>
    <row r="1646" spans="1:20" ht="43.2" x14ac:dyDescent="0.3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12">
        <f t="shared" si="102"/>
        <v>48480.05972222222</v>
      </c>
      <c r="L1646" s="12">
        <f t="shared" si="103"/>
        <v>48540.101388888892</v>
      </c>
      <c r="M1646" s="9" t="b">
        <v>0</v>
      </c>
      <c r="N1646" s="9">
        <v>128</v>
      </c>
      <c r="O1646" s="9" t="b">
        <v>1</v>
      </c>
      <c r="P1646" s="4">
        <f t="shared" si="100"/>
        <v>1.095</v>
      </c>
      <c r="Q1646" s="5">
        <f t="shared" si="101"/>
        <v>85.546875</v>
      </c>
      <c r="R1646" s="9" t="s">
        <v>8291</v>
      </c>
      <c r="S1646" s="9" t="s">
        <v>8323</v>
      </c>
      <c r="T1646" s="9" t="s">
        <v>8344</v>
      </c>
    </row>
    <row r="1647" spans="1:20" ht="43.2" x14ac:dyDescent="0.3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12">
        <f t="shared" si="102"/>
        <v>48826.617361111108</v>
      </c>
      <c r="L1647" s="12">
        <f t="shared" si="103"/>
        <v>48840.617361111108</v>
      </c>
      <c r="M1647" s="9" t="b">
        <v>0</v>
      </c>
      <c r="N1647" s="9">
        <v>10</v>
      </c>
      <c r="O1647" s="9" t="b">
        <v>1</v>
      </c>
      <c r="P1647" s="4">
        <f t="shared" si="100"/>
        <v>1.1080000000000001</v>
      </c>
      <c r="Q1647" s="5">
        <f t="shared" si="101"/>
        <v>554</v>
      </c>
      <c r="R1647" s="9" t="s">
        <v>8291</v>
      </c>
      <c r="S1647" s="9" t="s">
        <v>8323</v>
      </c>
      <c r="T1647" s="9" t="s">
        <v>8344</v>
      </c>
    </row>
    <row r="1648" spans="1:20" ht="43.2" x14ac:dyDescent="0.3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12">
        <f t="shared" si="102"/>
        <v>49138.450266203705</v>
      </c>
      <c r="L1648" s="12">
        <f t="shared" si="103"/>
        <v>49170.757638888892</v>
      </c>
      <c r="M1648" s="9" t="b">
        <v>0</v>
      </c>
      <c r="N1648" s="9">
        <v>83</v>
      </c>
      <c r="O1648" s="9" t="b">
        <v>1</v>
      </c>
      <c r="P1648" s="4">
        <f t="shared" si="100"/>
        <v>1.1020000000000001</v>
      </c>
      <c r="Q1648" s="5">
        <f t="shared" si="101"/>
        <v>26.554216867469879</v>
      </c>
      <c r="R1648" s="9" t="s">
        <v>8291</v>
      </c>
      <c r="S1648" s="9" t="s">
        <v>8323</v>
      </c>
      <c r="T1648" s="9" t="s">
        <v>8344</v>
      </c>
    </row>
    <row r="1649" spans="1:20" ht="43.2" x14ac:dyDescent="0.3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12">
        <f t="shared" si="102"/>
        <v>48344.409456018519</v>
      </c>
      <c r="L1649" s="12">
        <f t="shared" si="103"/>
        <v>48374.409456018519</v>
      </c>
      <c r="M1649" s="9" t="b">
        <v>0</v>
      </c>
      <c r="N1649" s="9">
        <v>46</v>
      </c>
      <c r="O1649" s="9" t="b">
        <v>1</v>
      </c>
      <c r="P1649" s="4">
        <f t="shared" si="100"/>
        <v>1.0471999999999999</v>
      </c>
      <c r="Q1649" s="5">
        <f t="shared" si="101"/>
        <v>113.82608695652173</v>
      </c>
      <c r="R1649" s="9" t="s">
        <v>8291</v>
      </c>
      <c r="S1649" s="9" t="s">
        <v>8323</v>
      </c>
      <c r="T1649" s="9" t="s">
        <v>8344</v>
      </c>
    </row>
    <row r="1650" spans="1:20" ht="43.2" x14ac:dyDescent="0.3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12">
        <f t="shared" si="102"/>
        <v>47897.704652777778</v>
      </c>
      <c r="L1650" s="12">
        <f t="shared" si="103"/>
        <v>47927.662986111114</v>
      </c>
      <c r="M1650" s="9" t="b">
        <v>0</v>
      </c>
      <c r="N1650" s="9">
        <v>90</v>
      </c>
      <c r="O1650" s="9" t="b">
        <v>1</v>
      </c>
      <c r="P1650" s="4">
        <f t="shared" si="100"/>
        <v>1.2526086956521738</v>
      </c>
      <c r="Q1650" s="5">
        <f t="shared" si="101"/>
        <v>32.011111111111113</v>
      </c>
      <c r="R1650" s="9" t="s">
        <v>8291</v>
      </c>
      <c r="S1650" s="9" t="s">
        <v>8323</v>
      </c>
      <c r="T1650" s="9" t="s">
        <v>8344</v>
      </c>
    </row>
    <row r="1651" spans="1:20" ht="43.2" x14ac:dyDescent="0.3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12">
        <f t="shared" si="102"/>
        <v>49042.684664351851</v>
      </c>
      <c r="L1651" s="12">
        <f t="shared" si="103"/>
        <v>49087.684664351851</v>
      </c>
      <c r="M1651" s="9" t="b">
        <v>0</v>
      </c>
      <c r="N1651" s="9">
        <v>81</v>
      </c>
      <c r="O1651" s="9" t="b">
        <v>1</v>
      </c>
      <c r="P1651" s="4">
        <f t="shared" si="100"/>
        <v>1.0058763157894737</v>
      </c>
      <c r="Q1651" s="5">
        <f t="shared" si="101"/>
        <v>47.189259259259259</v>
      </c>
      <c r="R1651" s="9" t="s">
        <v>8291</v>
      </c>
      <c r="S1651" s="9" t="s">
        <v>8323</v>
      </c>
      <c r="T1651" s="9" t="s">
        <v>8344</v>
      </c>
    </row>
    <row r="1652" spans="1:20" ht="28.8" x14ac:dyDescent="0.3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12">
        <f t="shared" si="102"/>
        <v>48831.435613425929</v>
      </c>
      <c r="L1652" s="12">
        <f t="shared" si="103"/>
        <v>48861.435613425929</v>
      </c>
      <c r="M1652" s="9" t="b">
        <v>0</v>
      </c>
      <c r="N1652" s="9">
        <v>32</v>
      </c>
      <c r="O1652" s="9" t="b">
        <v>1</v>
      </c>
      <c r="P1652" s="4">
        <f t="shared" si="100"/>
        <v>1.4155</v>
      </c>
      <c r="Q1652" s="5">
        <f t="shared" si="101"/>
        <v>88.46875</v>
      </c>
      <c r="R1652" s="9" t="s">
        <v>8291</v>
      </c>
      <c r="S1652" s="9" t="s">
        <v>8323</v>
      </c>
      <c r="T1652" s="9" t="s">
        <v>8344</v>
      </c>
    </row>
    <row r="1653" spans="1:20" ht="43.2" x14ac:dyDescent="0.3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12">
        <f t="shared" si="102"/>
        <v>47930.900694444441</v>
      </c>
      <c r="L1653" s="12">
        <f t="shared" si="103"/>
        <v>47964.290972222225</v>
      </c>
      <c r="M1653" s="9" t="b">
        <v>0</v>
      </c>
      <c r="N1653" s="9">
        <v>20</v>
      </c>
      <c r="O1653" s="9" t="b">
        <v>1</v>
      </c>
      <c r="P1653" s="4">
        <f t="shared" si="100"/>
        <v>1.0075000000000001</v>
      </c>
      <c r="Q1653" s="5">
        <f t="shared" si="101"/>
        <v>100.75</v>
      </c>
      <c r="R1653" s="9" t="s">
        <v>8291</v>
      </c>
      <c r="S1653" s="9" t="s">
        <v>8323</v>
      </c>
      <c r="T1653" s="9" t="s">
        <v>8344</v>
      </c>
    </row>
    <row r="1654" spans="1:20" ht="43.2" x14ac:dyDescent="0.3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12">
        <f t="shared" si="102"/>
        <v>48877.492974537039</v>
      </c>
      <c r="L1654" s="12">
        <f t="shared" si="103"/>
        <v>48907.534641203703</v>
      </c>
      <c r="M1654" s="9" t="b">
        <v>0</v>
      </c>
      <c r="N1654" s="9">
        <v>70</v>
      </c>
      <c r="O1654" s="9" t="b">
        <v>1</v>
      </c>
      <c r="P1654" s="4">
        <f t="shared" si="100"/>
        <v>1.0066666666666666</v>
      </c>
      <c r="Q1654" s="5">
        <f t="shared" si="101"/>
        <v>64.714285714285708</v>
      </c>
      <c r="R1654" s="9" t="s">
        <v>8291</v>
      </c>
      <c r="S1654" s="9" t="s">
        <v>8323</v>
      </c>
      <c r="T1654" s="9" t="s">
        <v>8344</v>
      </c>
    </row>
    <row r="1655" spans="1:20" ht="43.2" x14ac:dyDescent="0.3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12">
        <f t="shared" si="102"/>
        <v>47931.834444444445</v>
      </c>
      <c r="L1655" s="12">
        <f t="shared" si="103"/>
        <v>47962.834444444445</v>
      </c>
      <c r="M1655" s="9" t="b">
        <v>0</v>
      </c>
      <c r="N1655" s="9">
        <v>168</v>
      </c>
      <c r="O1655" s="9" t="b">
        <v>1</v>
      </c>
      <c r="P1655" s="4">
        <f t="shared" si="100"/>
        <v>1.7423040000000001</v>
      </c>
      <c r="Q1655" s="5">
        <f t="shared" si="101"/>
        <v>51.854285714285716</v>
      </c>
      <c r="R1655" s="9" t="s">
        <v>8291</v>
      </c>
      <c r="S1655" s="9" t="s">
        <v>8323</v>
      </c>
      <c r="T1655" s="9" t="s">
        <v>8344</v>
      </c>
    </row>
    <row r="1656" spans="1:20" ht="43.2" x14ac:dyDescent="0.3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12">
        <f t="shared" si="102"/>
        <v>48292.890740740739</v>
      </c>
      <c r="L1656" s="12">
        <f t="shared" si="103"/>
        <v>48322.890740740739</v>
      </c>
      <c r="M1656" s="9" t="b">
        <v>0</v>
      </c>
      <c r="N1656" s="9">
        <v>34</v>
      </c>
      <c r="O1656" s="9" t="b">
        <v>1</v>
      </c>
      <c r="P1656" s="4">
        <f t="shared" si="100"/>
        <v>1.199090909090909</v>
      </c>
      <c r="Q1656" s="5">
        <f t="shared" si="101"/>
        <v>38.794117647058826</v>
      </c>
      <c r="R1656" s="9" t="s">
        <v>8291</v>
      </c>
      <c r="S1656" s="9" t="s">
        <v>8323</v>
      </c>
      <c r="T1656" s="9" t="s">
        <v>8344</v>
      </c>
    </row>
    <row r="1657" spans="1:20" ht="28.8" x14ac:dyDescent="0.3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12">
        <f t="shared" si="102"/>
        <v>48279.791898148149</v>
      </c>
      <c r="L1657" s="12">
        <f t="shared" si="103"/>
        <v>48309.750231481477</v>
      </c>
      <c r="M1657" s="9" t="b">
        <v>0</v>
      </c>
      <c r="N1657" s="9">
        <v>48</v>
      </c>
      <c r="O1657" s="9" t="b">
        <v>1</v>
      </c>
      <c r="P1657" s="4">
        <f t="shared" si="100"/>
        <v>1.4286666666666668</v>
      </c>
      <c r="Q1657" s="5">
        <f t="shared" si="101"/>
        <v>44.645833333333336</v>
      </c>
      <c r="R1657" s="9" t="s">
        <v>8291</v>
      </c>
      <c r="S1657" s="9" t="s">
        <v>8323</v>
      </c>
      <c r="T1657" s="9" t="s">
        <v>8344</v>
      </c>
    </row>
    <row r="1658" spans="1:20" ht="57.6" x14ac:dyDescent="0.3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12">
        <f t="shared" si="102"/>
        <v>48531.928842592592</v>
      </c>
      <c r="L1658" s="12">
        <f t="shared" si="103"/>
        <v>48561.928842592592</v>
      </c>
      <c r="M1658" s="9" t="b">
        <v>0</v>
      </c>
      <c r="N1658" s="9">
        <v>48</v>
      </c>
      <c r="O1658" s="9" t="b">
        <v>1</v>
      </c>
      <c r="P1658" s="4">
        <f t="shared" si="100"/>
        <v>1.0033493333333334</v>
      </c>
      <c r="Q1658" s="5">
        <f t="shared" si="101"/>
        <v>156.77333333333334</v>
      </c>
      <c r="R1658" s="9" t="s">
        <v>8291</v>
      </c>
      <c r="S1658" s="9" t="s">
        <v>8323</v>
      </c>
      <c r="T1658" s="9" t="s">
        <v>8344</v>
      </c>
    </row>
    <row r="1659" spans="1:20" ht="43.2" x14ac:dyDescent="0.3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12">
        <f t="shared" si="102"/>
        <v>48328.782037037039</v>
      </c>
      <c r="L1659" s="12">
        <f t="shared" si="103"/>
        <v>48358.782037037039</v>
      </c>
      <c r="M1659" s="9" t="b">
        <v>0</v>
      </c>
      <c r="N1659" s="9">
        <v>221</v>
      </c>
      <c r="O1659" s="9" t="b">
        <v>1</v>
      </c>
      <c r="P1659" s="4">
        <f t="shared" si="100"/>
        <v>1.0493380000000001</v>
      </c>
      <c r="Q1659" s="5">
        <f t="shared" si="101"/>
        <v>118.70339366515837</v>
      </c>
      <c r="R1659" s="9" t="s">
        <v>8291</v>
      </c>
      <c r="S1659" s="9" t="s">
        <v>8323</v>
      </c>
      <c r="T1659" s="9" t="s">
        <v>8344</v>
      </c>
    </row>
    <row r="1660" spans="1:20" ht="43.2" x14ac:dyDescent="0.3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12">
        <f t="shared" si="102"/>
        <v>48528.22184027778</v>
      </c>
      <c r="L1660" s="12">
        <f t="shared" si="103"/>
        <v>48566.597222222219</v>
      </c>
      <c r="M1660" s="9" t="b">
        <v>0</v>
      </c>
      <c r="N1660" s="9">
        <v>107</v>
      </c>
      <c r="O1660" s="9" t="b">
        <v>1</v>
      </c>
      <c r="P1660" s="4">
        <f t="shared" si="100"/>
        <v>1.3223333333333334</v>
      </c>
      <c r="Q1660" s="5">
        <f t="shared" si="101"/>
        <v>74.149532710280369</v>
      </c>
      <c r="R1660" s="9" t="s">
        <v>8291</v>
      </c>
      <c r="S1660" s="9" t="s">
        <v>8323</v>
      </c>
      <c r="T1660" s="9" t="s">
        <v>8344</v>
      </c>
    </row>
    <row r="1661" spans="1:20" ht="43.2" x14ac:dyDescent="0.3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12">
        <f t="shared" si="102"/>
        <v>48901.913437499999</v>
      </c>
      <c r="L1661" s="12">
        <f t="shared" si="103"/>
        <v>48930.5</v>
      </c>
      <c r="M1661" s="9" t="b">
        <v>0</v>
      </c>
      <c r="N1661" s="9">
        <v>45</v>
      </c>
      <c r="O1661" s="9" t="b">
        <v>1</v>
      </c>
      <c r="P1661" s="4">
        <f t="shared" si="100"/>
        <v>1.1279999999999999</v>
      </c>
      <c r="Q1661" s="5">
        <f t="shared" si="101"/>
        <v>12.533333333333333</v>
      </c>
      <c r="R1661" s="9" t="s">
        <v>8291</v>
      </c>
      <c r="S1661" s="9" t="s">
        <v>8323</v>
      </c>
      <c r="T1661" s="9" t="s">
        <v>8344</v>
      </c>
    </row>
    <row r="1662" spans="1:20" ht="43.2" x14ac:dyDescent="0.3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12">
        <f t="shared" si="102"/>
        <v>49764.693865740745</v>
      </c>
      <c r="L1662" s="12">
        <f t="shared" si="103"/>
        <v>49795.915972222225</v>
      </c>
      <c r="M1662" s="9" t="b">
        <v>0</v>
      </c>
      <c r="N1662" s="9">
        <v>36</v>
      </c>
      <c r="O1662" s="9" t="b">
        <v>1</v>
      </c>
      <c r="P1662" s="4">
        <f t="shared" si="100"/>
        <v>12.5375</v>
      </c>
      <c r="Q1662" s="5">
        <f t="shared" si="101"/>
        <v>27.861111111111111</v>
      </c>
      <c r="R1662" s="9" t="s">
        <v>8291</v>
      </c>
      <c r="S1662" s="9" t="s">
        <v>8323</v>
      </c>
      <c r="T1662" s="9" t="s">
        <v>8344</v>
      </c>
    </row>
    <row r="1663" spans="1:20" ht="57.6" x14ac:dyDescent="0.3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12">
        <f t="shared" si="102"/>
        <v>49648.998043981483</v>
      </c>
      <c r="L1663" s="12">
        <f t="shared" si="103"/>
        <v>49691.875</v>
      </c>
      <c r="M1663" s="9" t="b">
        <v>0</v>
      </c>
      <c r="N1663" s="9">
        <v>101</v>
      </c>
      <c r="O1663" s="9" t="b">
        <v>1</v>
      </c>
      <c r="P1663" s="4">
        <f t="shared" si="100"/>
        <v>1.0250632911392406</v>
      </c>
      <c r="Q1663" s="5">
        <f t="shared" si="101"/>
        <v>80.178217821782184</v>
      </c>
      <c r="R1663" s="9" t="s">
        <v>8291</v>
      </c>
      <c r="S1663" s="9" t="s">
        <v>8323</v>
      </c>
      <c r="T1663" s="9" t="s">
        <v>8344</v>
      </c>
    </row>
    <row r="1664" spans="1:20" ht="43.2" x14ac:dyDescent="0.3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12">
        <f t="shared" si="102"/>
        <v>48153.198333333334</v>
      </c>
      <c r="L1664" s="12">
        <f t="shared" si="103"/>
        <v>48213.24</v>
      </c>
      <c r="M1664" s="9" t="b">
        <v>0</v>
      </c>
      <c r="N1664" s="9">
        <v>62</v>
      </c>
      <c r="O1664" s="9" t="b">
        <v>1</v>
      </c>
      <c r="P1664" s="4">
        <f t="shared" si="100"/>
        <v>1.026375</v>
      </c>
      <c r="Q1664" s="5">
        <f t="shared" si="101"/>
        <v>132.43548387096774</v>
      </c>
      <c r="R1664" s="9" t="s">
        <v>8291</v>
      </c>
      <c r="S1664" s="9" t="s">
        <v>8323</v>
      </c>
      <c r="T1664" s="9" t="s">
        <v>8344</v>
      </c>
    </row>
    <row r="1665" spans="1:20" ht="28.8" x14ac:dyDescent="0.3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12">
        <f t="shared" si="102"/>
        <v>49311.02207175926</v>
      </c>
      <c r="L1665" s="12">
        <f t="shared" si="103"/>
        <v>49341.02207175926</v>
      </c>
      <c r="M1665" s="9" t="b">
        <v>0</v>
      </c>
      <c r="N1665" s="9">
        <v>32</v>
      </c>
      <c r="O1665" s="9" t="b">
        <v>1</v>
      </c>
      <c r="P1665" s="4">
        <f t="shared" si="100"/>
        <v>1.08</v>
      </c>
      <c r="Q1665" s="5">
        <f t="shared" si="101"/>
        <v>33.75</v>
      </c>
      <c r="R1665" s="9" t="s">
        <v>8291</v>
      </c>
      <c r="S1665" s="9" t="s">
        <v>8323</v>
      </c>
      <c r="T1665" s="9" t="s">
        <v>8344</v>
      </c>
    </row>
    <row r="1666" spans="1:20" ht="43.2" x14ac:dyDescent="0.3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12">
        <f t="shared" si="102"/>
        <v>48244.761782407404</v>
      </c>
      <c r="L1666" s="12">
        <f t="shared" si="103"/>
        <v>48289.165972222225</v>
      </c>
      <c r="M1666" s="9" t="b">
        <v>0</v>
      </c>
      <c r="N1666" s="9">
        <v>89</v>
      </c>
      <c r="O1666" s="9" t="b">
        <v>1</v>
      </c>
      <c r="P1666" s="4">
        <f t="shared" ref="P1666:P1729" si="104">E1666/D1666</f>
        <v>1.2240879999999998</v>
      </c>
      <c r="Q1666" s="5">
        <f t="shared" ref="Q1666:Q1729" si="105">E1666/N1666</f>
        <v>34.384494382022467</v>
      </c>
      <c r="R1666" s="9" t="s">
        <v>8291</v>
      </c>
      <c r="S1666" s="9" t="s">
        <v>8323</v>
      </c>
      <c r="T1666" s="9" t="s">
        <v>8344</v>
      </c>
    </row>
    <row r="1667" spans="1:20" ht="43.2" x14ac:dyDescent="0.3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12">
        <f t="shared" ref="K1667:K1730" si="106">(((J1667/60)/60)/24)+DATE(1990,1,1)</f>
        <v>47869.649456018517</v>
      </c>
      <c r="L1667" s="12">
        <f t="shared" ref="L1667:L1730" si="107">(((I1667/60)/60)/24)+DATE(1990,1,1)</f>
        <v>47901.125</v>
      </c>
      <c r="M1667" s="9" t="b">
        <v>0</v>
      </c>
      <c r="N1667" s="9">
        <v>93</v>
      </c>
      <c r="O1667" s="9" t="b">
        <v>1</v>
      </c>
      <c r="P1667" s="4">
        <f t="shared" si="104"/>
        <v>1.1945714285714286</v>
      </c>
      <c r="Q1667" s="5">
        <f t="shared" si="105"/>
        <v>44.956989247311824</v>
      </c>
      <c r="R1667" s="9" t="s">
        <v>8291</v>
      </c>
      <c r="S1667" s="9" t="s">
        <v>8323</v>
      </c>
      <c r="T1667" s="9" t="s">
        <v>8344</v>
      </c>
    </row>
    <row r="1668" spans="1:20" ht="43.2" x14ac:dyDescent="0.3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12">
        <f t="shared" si="106"/>
        <v>48636.253159722226</v>
      </c>
      <c r="L1668" s="12">
        <f t="shared" si="107"/>
        <v>48666.211493055554</v>
      </c>
      <c r="M1668" s="9" t="b">
        <v>0</v>
      </c>
      <c r="N1668" s="9">
        <v>98</v>
      </c>
      <c r="O1668" s="9" t="b">
        <v>1</v>
      </c>
      <c r="P1668" s="4">
        <f t="shared" si="104"/>
        <v>1.6088</v>
      </c>
      <c r="Q1668" s="5">
        <f t="shared" si="105"/>
        <v>41.04081632653061</v>
      </c>
      <c r="R1668" s="9" t="s">
        <v>8291</v>
      </c>
      <c r="S1668" s="9" t="s">
        <v>8323</v>
      </c>
      <c r="T1668" s="9" t="s">
        <v>8344</v>
      </c>
    </row>
    <row r="1669" spans="1:20" ht="43.2" x14ac:dyDescent="0.3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12">
        <f t="shared" si="106"/>
        <v>48987.0705787037</v>
      </c>
      <c r="L1669" s="12">
        <f t="shared" si="107"/>
        <v>49014.290972222225</v>
      </c>
      <c r="M1669" s="9" t="b">
        <v>0</v>
      </c>
      <c r="N1669" s="9">
        <v>82</v>
      </c>
      <c r="O1669" s="9" t="b">
        <v>1</v>
      </c>
      <c r="P1669" s="4">
        <f t="shared" si="104"/>
        <v>1.2685294117647059</v>
      </c>
      <c r="Q1669" s="5">
        <f t="shared" si="105"/>
        <v>52.597560975609753</v>
      </c>
      <c r="R1669" s="9" t="s">
        <v>8291</v>
      </c>
      <c r="S1669" s="9" t="s">
        <v>8323</v>
      </c>
      <c r="T1669" s="9" t="s">
        <v>8344</v>
      </c>
    </row>
    <row r="1670" spans="1:20" ht="43.2" x14ac:dyDescent="0.3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12">
        <f t="shared" si="106"/>
        <v>48150.14975694444</v>
      </c>
      <c r="L1670" s="12">
        <f t="shared" si="107"/>
        <v>48180.191423611112</v>
      </c>
      <c r="M1670" s="9" t="b">
        <v>0</v>
      </c>
      <c r="N1670" s="9">
        <v>116</v>
      </c>
      <c r="O1670" s="9" t="b">
        <v>1</v>
      </c>
      <c r="P1670" s="4">
        <f t="shared" si="104"/>
        <v>1.026375</v>
      </c>
      <c r="Q1670" s="5">
        <f t="shared" si="105"/>
        <v>70.784482758620683</v>
      </c>
      <c r="R1670" s="9" t="s">
        <v>8291</v>
      </c>
      <c r="S1670" s="9" t="s">
        <v>8323</v>
      </c>
      <c r="T1670" s="9" t="s">
        <v>8344</v>
      </c>
    </row>
    <row r="1671" spans="1:20" ht="43.2" x14ac:dyDescent="0.3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12">
        <f t="shared" si="106"/>
        <v>49766.885138888887</v>
      </c>
      <c r="L1671" s="12">
        <f t="shared" si="107"/>
        <v>49826.885138888887</v>
      </c>
      <c r="M1671" s="9" t="b">
        <v>0</v>
      </c>
      <c r="N1671" s="9">
        <v>52</v>
      </c>
      <c r="O1671" s="9" t="b">
        <v>1</v>
      </c>
      <c r="P1671" s="4">
        <f t="shared" si="104"/>
        <v>1.3975</v>
      </c>
      <c r="Q1671" s="5">
        <f t="shared" si="105"/>
        <v>53.75</v>
      </c>
      <c r="R1671" s="9" t="s">
        <v>8291</v>
      </c>
      <c r="S1671" s="9" t="s">
        <v>8323</v>
      </c>
      <c r="T1671" s="9" t="s">
        <v>8344</v>
      </c>
    </row>
    <row r="1672" spans="1:20" ht="57.6" x14ac:dyDescent="0.3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12">
        <f t="shared" si="106"/>
        <v>47618.930543981485</v>
      </c>
      <c r="L1672" s="12">
        <f t="shared" si="107"/>
        <v>47669.166666666664</v>
      </c>
      <c r="M1672" s="9" t="b">
        <v>0</v>
      </c>
      <c r="N1672" s="9">
        <v>23</v>
      </c>
      <c r="O1672" s="9" t="b">
        <v>1</v>
      </c>
      <c r="P1672" s="4">
        <f t="shared" si="104"/>
        <v>1.026</v>
      </c>
      <c r="Q1672" s="5">
        <f t="shared" si="105"/>
        <v>44.608695652173914</v>
      </c>
      <c r="R1672" s="9" t="s">
        <v>8291</v>
      </c>
      <c r="S1672" s="9" t="s">
        <v>8323</v>
      </c>
      <c r="T1672" s="9" t="s">
        <v>8344</v>
      </c>
    </row>
    <row r="1673" spans="1:20" ht="28.8" x14ac:dyDescent="0.3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12">
        <f t="shared" si="106"/>
        <v>49858.54414351852</v>
      </c>
      <c r="L1673" s="12">
        <f t="shared" si="107"/>
        <v>49888.54414351852</v>
      </c>
      <c r="M1673" s="9" t="b">
        <v>0</v>
      </c>
      <c r="N1673" s="9">
        <v>77</v>
      </c>
      <c r="O1673" s="9" t="b">
        <v>1</v>
      </c>
      <c r="P1673" s="4">
        <f t="shared" si="104"/>
        <v>1.0067349999999999</v>
      </c>
      <c r="Q1673" s="5">
        <f t="shared" si="105"/>
        <v>26.148961038961041</v>
      </c>
      <c r="R1673" s="9" t="s">
        <v>8291</v>
      </c>
      <c r="S1673" s="9" t="s">
        <v>8323</v>
      </c>
      <c r="T1673" s="9" t="s">
        <v>8344</v>
      </c>
    </row>
    <row r="1674" spans="1:20" ht="28.8" x14ac:dyDescent="0.3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12">
        <f t="shared" si="106"/>
        <v>48339.656597222223</v>
      </c>
      <c r="L1674" s="12">
        <f t="shared" si="107"/>
        <v>48369.656597222223</v>
      </c>
      <c r="M1674" s="9" t="b">
        <v>0</v>
      </c>
      <c r="N1674" s="9">
        <v>49</v>
      </c>
      <c r="O1674" s="9" t="b">
        <v>1</v>
      </c>
      <c r="P1674" s="4">
        <f t="shared" si="104"/>
        <v>1.1294117647058823</v>
      </c>
      <c r="Q1674" s="5">
        <f t="shared" si="105"/>
        <v>39.183673469387756</v>
      </c>
      <c r="R1674" s="9" t="s">
        <v>8291</v>
      </c>
      <c r="S1674" s="9" t="s">
        <v>8323</v>
      </c>
      <c r="T1674" s="9" t="s">
        <v>8344</v>
      </c>
    </row>
    <row r="1675" spans="1:20" ht="43.2" x14ac:dyDescent="0.3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12">
        <f t="shared" si="106"/>
        <v>49344.878379629634</v>
      </c>
      <c r="L1675" s="12">
        <f t="shared" si="107"/>
        <v>49374.878379629634</v>
      </c>
      <c r="M1675" s="9" t="b">
        <v>0</v>
      </c>
      <c r="N1675" s="9">
        <v>59</v>
      </c>
      <c r="O1675" s="9" t="b">
        <v>1</v>
      </c>
      <c r="P1675" s="4">
        <f t="shared" si="104"/>
        <v>1.2809523809523808</v>
      </c>
      <c r="Q1675" s="5">
        <f t="shared" si="105"/>
        <v>45.593220338983052</v>
      </c>
      <c r="R1675" s="9" t="s">
        <v>8291</v>
      </c>
      <c r="S1675" s="9" t="s">
        <v>8323</v>
      </c>
      <c r="T1675" s="9" t="s">
        <v>8344</v>
      </c>
    </row>
    <row r="1676" spans="1:20" ht="43.2" x14ac:dyDescent="0.3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12">
        <f t="shared" si="106"/>
        <v>49874.605393518519</v>
      </c>
      <c r="L1676" s="12">
        <f t="shared" si="107"/>
        <v>49905.290972222225</v>
      </c>
      <c r="M1676" s="9" t="b">
        <v>0</v>
      </c>
      <c r="N1676" s="9">
        <v>113</v>
      </c>
      <c r="O1676" s="9" t="b">
        <v>1</v>
      </c>
      <c r="P1676" s="4">
        <f t="shared" si="104"/>
        <v>2.0169999999999999</v>
      </c>
      <c r="Q1676" s="5">
        <f t="shared" si="105"/>
        <v>89.247787610619469</v>
      </c>
      <c r="R1676" s="9" t="s">
        <v>8291</v>
      </c>
      <c r="S1676" s="9" t="s">
        <v>8323</v>
      </c>
      <c r="T1676" s="9" t="s">
        <v>8344</v>
      </c>
    </row>
    <row r="1677" spans="1:20" ht="28.8" x14ac:dyDescent="0.3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12">
        <f t="shared" si="106"/>
        <v>48107.733101851853</v>
      </c>
      <c r="L1677" s="12">
        <f t="shared" si="107"/>
        <v>48137.918749999997</v>
      </c>
      <c r="M1677" s="9" t="b">
        <v>0</v>
      </c>
      <c r="N1677" s="9">
        <v>34</v>
      </c>
      <c r="O1677" s="9" t="b">
        <v>1</v>
      </c>
      <c r="P1677" s="4">
        <f t="shared" si="104"/>
        <v>1.37416</v>
      </c>
      <c r="Q1677" s="5">
        <f t="shared" si="105"/>
        <v>40.416470588235299</v>
      </c>
      <c r="R1677" s="9" t="s">
        <v>8291</v>
      </c>
      <c r="S1677" s="9" t="s">
        <v>8323</v>
      </c>
      <c r="T1677" s="9" t="s">
        <v>8344</v>
      </c>
    </row>
    <row r="1678" spans="1:20" ht="28.8" x14ac:dyDescent="0.3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12">
        <f t="shared" si="106"/>
        <v>48278.72623842593</v>
      </c>
      <c r="L1678" s="12">
        <f t="shared" si="107"/>
        <v>48325.165972222225</v>
      </c>
      <c r="M1678" s="9" t="b">
        <v>0</v>
      </c>
      <c r="N1678" s="9">
        <v>42</v>
      </c>
      <c r="O1678" s="9" t="b">
        <v>1</v>
      </c>
      <c r="P1678" s="4">
        <f t="shared" si="104"/>
        <v>1.1533333333333333</v>
      </c>
      <c r="Q1678" s="5">
        <f t="shared" si="105"/>
        <v>82.38095238095238</v>
      </c>
      <c r="R1678" s="9" t="s">
        <v>8291</v>
      </c>
      <c r="S1678" s="9" t="s">
        <v>8323</v>
      </c>
      <c r="T1678" s="9" t="s">
        <v>8344</v>
      </c>
    </row>
    <row r="1679" spans="1:20" ht="43.2" x14ac:dyDescent="0.3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12">
        <f t="shared" si="106"/>
        <v>49721.407129629632</v>
      </c>
      <c r="L1679" s="12">
        <f t="shared" si="107"/>
        <v>49781.249305555553</v>
      </c>
      <c r="M1679" s="9" t="b">
        <v>0</v>
      </c>
      <c r="N1679" s="9">
        <v>42</v>
      </c>
      <c r="O1679" s="9" t="b">
        <v>1</v>
      </c>
      <c r="P1679" s="4">
        <f t="shared" si="104"/>
        <v>1.1166666666666667</v>
      </c>
      <c r="Q1679" s="5">
        <f t="shared" si="105"/>
        <v>159.52380952380952</v>
      </c>
      <c r="R1679" s="9" t="s">
        <v>8291</v>
      </c>
      <c r="S1679" s="9" t="s">
        <v>8323</v>
      </c>
      <c r="T1679" s="9" t="s">
        <v>8344</v>
      </c>
    </row>
    <row r="1680" spans="1:20" ht="43.2" x14ac:dyDescent="0.3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12">
        <f t="shared" si="106"/>
        <v>48967.854988425926</v>
      </c>
      <c r="L1680" s="12">
        <f t="shared" si="107"/>
        <v>48981.854988425926</v>
      </c>
      <c r="M1680" s="9" t="b">
        <v>0</v>
      </c>
      <c r="N1680" s="9">
        <v>49</v>
      </c>
      <c r="O1680" s="9" t="b">
        <v>1</v>
      </c>
      <c r="P1680" s="4">
        <f t="shared" si="104"/>
        <v>1.1839999999999999</v>
      </c>
      <c r="Q1680" s="5">
        <f t="shared" si="105"/>
        <v>36.244897959183675</v>
      </c>
      <c r="R1680" s="9" t="s">
        <v>8291</v>
      </c>
      <c r="S1680" s="9" t="s">
        <v>8323</v>
      </c>
      <c r="T1680" s="9" t="s">
        <v>8344</v>
      </c>
    </row>
    <row r="1681" spans="1:20" ht="57.6" x14ac:dyDescent="0.3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12">
        <f t="shared" si="106"/>
        <v>48028.068807870368</v>
      </c>
      <c r="L1681" s="12">
        <f t="shared" si="107"/>
        <v>48051.068807870368</v>
      </c>
      <c r="M1681" s="9" t="b">
        <v>0</v>
      </c>
      <c r="N1681" s="9">
        <v>56</v>
      </c>
      <c r="O1681" s="9" t="b">
        <v>1</v>
      </c>
      <c r="P1681" s="4">
        <f t="shared" si="104"/>
        <v>1.75</v>
      </c>
      <c r="Q1681" s="5">
        <f t="shared" si="105"/>
        <v>62.5</v>
      </c>
      <c r="R1681" s="9" t="s">
        <v>8291</v>
      </c>
      <c r="S1681" s="9" t="s">
        <v>8323</v>
      </c>
      <c r="T1681" s="9" t="s">
        <v>8344</v>
      </c>
    </row>
    <row r="1682" spans="1:20" ht="28.8" x14ac:dyDescent="0.3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12">
        <f t="shared" si="106"/>
        <v>49107.757719907408</v>
      </c>
      <c r="L1682" s="12">
        <f t="shared" si="107"/>
        <v>49137.757719907408</v>
      </c>
      <c r="M1682" s="9" t="b">
        <v>0</v>
      </c>
      <c r="N1682" s="9">
        <v>25</v>
      </c>
      <c r="O1682" s="9" t="b">
        <v>1</v>
      </c>
      <c r="P1682" s="4">
        <f t="shared" si="104"/>
        <v>1.175</v>
      </c>
      <c r="Q1682" s="5">
        <f t="shared" si="105"/>
        <v>47</v>
      </c>
      <c r="R1682" s="9" t="s">
        <v>8291</v>
      </c>
      <c r="S1682" s="9" t="s">
        <v>8323</v>
      </c>
      <c r="T1682" s="9" t="s">
        <v>8344</v>
      </c>
    </row>
    <row r="1683" spans="1:20" ht="43.2" x14ac:dyDescent="0.3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12">
        <f t="shared" si="106"/>
        <v>50079.121342592596</v>
      </c>
      <c r="L1683" s="12">
        <f t="shared" si="107"/>
        <v>50128.083333333328</v>
      </c>
      <c r="M1683" s="9" t="b">
        <v>0</v>
      </c>
      <c r="N1683" s="9">
        <v>884</v>
      </c>
      <c r="O1683" s="9" t="b">
        <v>0</v>
      </c>
      <c r="P1683" s="4">
        <f t="shared" si="104"/>
        <v>1.0142212307692309</v>
      </c>
      <c r="Q1683" s="5">
        <f t="shared" si="105"/>
        <v>74.575090497737563</v>
      </c>
      <c r="R1683" s="9" t="s">
        <v>8292</v>
      </c>
      <c r="S1683" s="9" t="s">
        <v>8323</v>
      </c>
      <c r="T1683" s="9" t="s">
        <v>8345</v>
      </c>
    </row>
    <row r="1684" spans="1:20" ht="28.8" x14ac:dyDescent="0.3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12">
        <f t="shared" si="106"/>
        <v>50084.21365740741</v>
      </c>
      <c r="L1684" s="12">
        <f t="shared" si="107"/>
        <v>50144.171990740739</v>
      </c>
      <c r="M1684" s="9" t="b">
        <v>0</v>
      </c>
      <c r="N1684" s="9">
        <v>0</v>
      </c>
      <c r="O1684" s="9" t="b">
        <v>0</v>
      </c>
      <c r="P1684" s="4">
        <f t="shared" si="104"/>
        <v>0</v>
      </c>
      <c r="Q1684" s="5" t="e">
        <f t="shared" si="105"/>
        <v>#DIV/0!</v>
      </c>
      <c r="R1684" s="9" t="s">
        <v>8292</v>
      </c>
      <c r="S1684" s="9" t="s">
        <v>8323</v>
      </c>
      <c r="T1684" s="9" t="s">
        <v>8345</v>
      </c>
    </row>
    <row r="1685" spans="1:20" ht="43.2" x14ac:dyDescent="0.3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12">
        <f t="shared" si="106"/>
        <v>50113.781689814816</v>
      </c>
      <c r="L1685" s="12">
        <f t="shared" si="107"/>
        <v>50137.781689814816</v>
      </c>
      <c r="M1685" s="9" t="b">
        <v>0</v>
      </c>
      <c r="N1685" s="9">
        <v>10</v>
      </c>
      <c r="O1685" s="9" t="b">
        <v>0</v>
      </c>
      <c r="P1685" s="4">
        <f t="shared" si="104"/>
        <v>0.21714285714285714</v>
      </c>
      <c r="Q1685" s="5">
        <f t="shared" si="105"/>
        <v>76</v>
      </c>
      <c r="R1685" s="9" t="s">
        <v>8292</v>
      </c>
      <c r="S1685" s="9" t="s">
        <v>8323</v>
      </c>
      <c r="T1685" s="9" t="s">
        <v>8345</v>
      </c>
    </row>
    <row r="1686" spans="1:20" ht="28.8" x14ac:dyDescent="0.3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12">
        <f t="shared" si="106"/>
        <v>50088.815289351856</v>
      </c>
      <c r="L1686" s="12">
        <f t="shared" si="107"/>
        <v>50116.773622685185</v>
      </c>
      <c r="M1686" s="9" t="b">
        <v>0</v>
      </c>
      <c r="N1686" s="9">
        <v>101</v>
      </c>
      <c r="O1686" s="9" t="b">
        <v>0</v>
      </c>
      <c r="P1686" s="4">
        <f t="shared" si="104"/>
        <v>1.0912500000000001</v>
      </c>
      <c r="Q1686" s="5">
        <f t="shared" si="105"/>
        <v>86.43564356435644</v>
      </c>
      <c r="R1686" s="9" t="s">
        <v>8292</v>
      </c>
      <c r="S1686" s="9" t="s">
        <v>8323</v>
      </c>
      <c r="T1686" s="9" t="s">
        <v>8345</v>
      </c>
    </row>
    <row r="1687" spans="1:20" ht="43.2" x14ac:dyDescent="0.3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12">
        <f t="shared" si="106"/>
        <v>50093.2502662037</v>
      </c>
      <c r="L1687" s="12">
        <f t="shared" si="107"/>
        <v>50123.208599537036</v>
      </c>
      <c r="M1687" s="9" t="b">
        <v>0</v>
      </c>
      <c r="N1687" s="9">
        <v>15</v>
      </c>
      <c r="O1687" s="9" t="b">
        <v>0</v>
      </c>
      <c r="P1687" s="4">
        <f t="shared" si="104"/>
        <v>1.0285714285714285</v>
      </c>
      <c r="Q1687" s="5">
        <f t="shared" si="105"/>
        <v>24</v>
      </c>
      <c r="R1687" s="9" t="s">
        <v>8292</v>
      </c>
      <c r="S1687" s="9" t="s">
        <v>8323</v>
      </c>
      <c r="T1687" s="9" t="s">
        <v>8345</v>
      </c>
    </row>
    <row r="1688" spans="1:20" ht="43.2" x14ac:dyDescent="0.3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12">
        <f t="shared" si="106"/>
        <v>50097.843969907408</v>
      </c>
      <c r="L1688" s="12">
        <f t="shared" si="107"/>
        <v>50157.802303240736</v>
      </c>
      <c r="M1688" s="9" t="b">
        <v>0</v>
      </c>
      <c r="N1688" s="9">
        <v>1</v>
      </c>
      <c r="O1688" s="9" t="b">
        <v>0</v>
      </c>
      <c r="P1688" s="4">
        <f t="shared" si="104"/>
        <v>3.5999999999999999E-3</v>
      </c>
      <c r="Q1688" s="5">
        <f t="shared" si="105"/>
        <v>18</v>
      </c>
      <c r="R1688" s="9" t="s">
        <v>8292</v>
      </c>
      <c r="S1688" s="9" t="s">
        <v>8323</v>
      </c>
      <c r="T1688" s="9" t="s">
        <v>8345</v>
      </c>
    </row>
    <row r="1689" spans="1:20" ht="43.2" x14ac:dyDescent="0.3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12">
        <f t="shared" si="106"/>
        <v>50107.046817129631</v>
      </c>
      <c r="L1689" s="12">
        <f t="shared" si="107"/>
        <v>50140.84375</v>
      </c>
      <c r="M1689" s="9" t="b">
        <v>0</v>
      </c>
      <c r="N1689" s="9">
        <v>39</v>
      </c>
      <c r="O1689" s="9" t="b">
        <v>0</v>
      </c>
      <c r="P1689" s="4">
        <f t="shared" si="104"/>
        <v>0.3125</v>
      </c>
      <c r="Q1689" s="5">
        <f t="shared" si="105"/>
        <v>80.128205128205124</v>
      </c>
      <c r="R1689" s="9" t="s">
        <v>8292</v>
      </c>
      <c r="S1689" s="9" t="s">
        <v>8323</v>
      </c>
      <c r="T1689" s="9" t="s">
        <v>8345</v>
      </c>
    </row>
    <row r="1690" spans="1:20" ht="43.2" x14ac:dyDescent="0.3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12">
        <f t="shared" si="106"/>
        <v>50109.534652777773</v>
      </c>
      <c r="L1690" s="12">
        <f t="shared" si="107"/>
        <v>50139.492986111116</v>
      </c>
      <c r="M1690" s="9" t="b">
        <v>0</v>
      </c>
      <c r="N1690" s="9">
        <v>7</v>
      </c>
      <c r="O1690" s="9" t="b">
        <v>0</v>
      </c>
      <c r="P1690" s="4">
        <f t="shared" si="104"/>
        <v>0.443</v>
      </c>
      <c r="Q1690" s="5">
        <f t="shared" si="105"/>
        <v>253.14285714285714</v>
      </c>
      <c r="R1690" s="9" t="s">
        <v>8292</v>
      </c>
      <c r="S1690" s="9" t="s">
        <v>8323</v>
      </c>
      <c r="T1690" s="9" t="s">
        <v>8345</v>
      </c>
    </row>
    <row r="1691" spans="1:20" x14ac:dyDescent="0.3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12">
        <f t="shared" si="106"/>
        <v>50085.942476851851</v>
      </c>
      <c r="L1691" s="12">
        <f t="shared" si="107"/>
        <v>50115.900810185187</v>
      </c>
      <c r="M1691" s="9" t="b">
        <v>0</v>
      </c>
      <c r="N1691" s="9">
        <v>14</v>
      </c>
      <c r="O1691" s="9" t="b">
        <v>0</v>
      </c>
      <c r="P1691" s="4">
        <f t="shared" si="104"/>
        <v>1</v>
      </c>
      <c r="Q1691" s="5">
        <f t="shared" si="105"/>
        <v>171.42857142857142</v>
      </c>
      <c r="R1691" s="9" t="s">
        <v>8292</v>
      </c>
      <c r="S1691" s="9" t="s">
        <v>8323</v>
      </c>
      <c r="T1691" s="9" t="s">
        <v>8345</v>
      </c>
    </row>
    <row r="1692" spans="1:20" ht="43.2" x14ac:dyDescent="0.3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12">
        <f t="shared" si="106"/>
        <v>50106.43104166667</v>
      </c>
      <c r="L1692" s="12">
        <f t="shared" si="107"/>
        <v>50136.389374999999</v>
      </c>
      <c r="M1692" s="9" t="b">
        <v>0</v>
      </c>
      <c r="N1692" s="9">
        <v>11</v>
      </c>
      <c r="O1692" s="9" t="b">
        <v>0</v>
      </c>
      <c r="P1692" s="4">
        <f t="shared" si="104"/>
        <v>0.254</v>
      </c>
      <c r="Q1692" s="5">
        <f t="shared" si="105"/>
        <v>57.727272727272727</v>
      </c>
      <c r="R1692" s="9" t="s">
        <v>8292</v>
      </c>
      <c r="S1692" s="9" t="s">
        <v>8323</v>
      </c>
      <c r="T1692" s="9" t="s">
        <v>8345</v>
      </c>
    </row>
    <row r="1693" spans="1:20" ht="43.2" x14ac:dyDescent="0.3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12">
        <f t="shared" si="106"/>
        <v>50100.701481481476</v>
      </c>
      <c r="L1693" s="12">
        <f t="shared" si="107"/>
        <v>50133.041666666672</v>
      </c>
      <c r="M1693" s="9" t="b">
        <v>0</v>
      </c>
      <c r="N1693" s="9">
        <v>38</v>
      </c>
      <c r="O1693" s="9" t="b">
        <v>0</v>
      </c>
      <c r="P1693" s="4">
        <f t="shared" si="104"/>
        <v>0.33473333333333333</v>
      </c>
      <c r="Q1693" s="5">
        <f t="shared" si="105"/>
        <v>264.26315789473682</v>
      </c>
      <c r="R1693" s="9" t="s">
        <v>8292</v>
      </c>
      <c r="S1693" s="9" t="s">
        <v>8323</v>
      </c>
      <c r="T1693" s="9" t="s">
        <v>8345</v>
      </c>
    </row>
    <row r="1694" spans="1:20" ht="43.2" x14ac:dyDescent="0.3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12">
        <f t="shared" si="106"/>
        <v>50093.151238425926</v>
      </c>
      <c r="L1694" s="12">
        <f t="shared" si="107"/>
        <v>50125.999305555553</v>
      </c>
      <c r="M1694" s="9" t="b">
        <v>0</v>
      </c>
      <c r="N1694" s="9">
        <v>15</v>
      </c>
      <c r="O1694" s="9" t="b">
        <v>0</v>
      </c>
      <c r="P1694" s="4">
        <f t="shared" si="104"/>
        <v>0.47799999999999998</v>
      </c>
      <c r="Q1694" s="5">
        <f t="shared" si="105"/>
        <v>159.33333333333334</v>
      </c>
      <c r="R1694" s="9" t="s">
        <v>8292</v>
      </c>
      <c r="S1694" s="9" t="s">
        <v>8323</v>
      </c>
      <c r="T1694" s="9" t="s">
        <v>8345</v>
      </c>
    </row>
    <row r="1695" spans="1:20" ht="43.2" x14ac:dyDescent="0.3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12">
        <f t="shared" si="106"/>
        <v>50108.920277777783</v>
      </c>
      <c r="L1695" s="12">
        <f t="shared" si="107"/>
        <v>50139.833333333328</v>
      </c>
      <c r="M1695" s="9" t="b">
        <v>0</v>
      </c>
      <c r="N1695" s="9">
        <v>8</v>
      </c>
      <c r="O1695" s="9" t="b">
        <v>0</v>
      </c>
      <c r="P1695" s="4">
        <f t="shared" si="104"/>
        <v>9.3333333333333338E-2</v>
      </c>
      <c r="Q1695" s="5">
        <f t="shared" si="105"/>
        <v>35</v>
      </c>
      <c r="R1695" s="9" t="s">
        <v>8292</v>
      </c>
      <c r="S1695" s="9" t="s">
        <v>8323</v>
      </c>
      <c r="T1695" s="9" t="s">
        <v>8345</v>
      </c>
    </row>
    <row r="1696" spans="1:20" ht="43.2" x14ac:dyDescent="0.3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12">
        <f t="shared" si="106"/>
        <v>50096.669837962967</v>
      </c>
      <c r="L1696" s="12">
        <f t="shared" si="107"/>
        <v>50126.191666666666</v>
      </c>
      <c r="M1696" s="9" t="b">
        <v>0</v>
      </c>
      <c r="N1696" s="9">
        <v>1</v>
      </c>
      <c r="O1696" s="9" t="b">
        <v>0</v>
      </c>
      <c r="P1696" s="4">
        <f t="shared" si="104"/>
        <v>5.0000000000000001E-4</v>
      </c>
      <c r="Q1696" s="5">
        <f t="shared" si="105"/>
        <v>5</v>
      </c>
      <c r="R1696" s="9" t="s">
        <v>8292</v>
      </c>
      <c r="S1696" s="9" t="s">
        <v>8323</v>
      </c>
      <c r="T1696" s="9" t="s">
        <v>8345</v>
      </c>
    </row>
    <row r="1697" spans="1:20" ht="43.2" x14ac:dyDescent="0.3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12">
        <f t="shared" si="106"/>
        <v>50106.031412037039</v>
      </c>
      <c r="L1697" s="12">
        <f t="shared" si="107"/>
        <v>50140.041666666672</v>
      </c>
      <c r="M1697" s="9" t="b">
        <v>0</v>
      </c>
      <c r="N1697" s="9">
        <v>23</v>
      </c>
      <c r="O1697" s="9" t="b">
        <v>0</v>
      </c>
      <c r="P1697" s="4">
        <f t="shared" si="104"/>
        <v>0.11708333333333333</v>
      </c>
      <c r="Q1697" s="5">
        <f t="shared" si="105"/>
        <v>61.086956521739133</v>
      </c>
      <c r="R1697" s="9" t="s">
        <v>8292</v>
      </c>
      <c r="S1697" s="9" t="s">
        <v>8323</v>
      </c>
      <c r="T1697" s="9" t="s">
        <v>8345</v>
      </c>
    </row>
    <row r="1698" spans="1:20" ht="43.2" x14ac:dyDescent="0.3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12">
        <f t="shared" si="106"/>
        <v>50101.069571759261</v>
      </c>
      <c r="L1698" s="12">
        <f t="shared" si="107"/>
        <v>50131.027905092589</v>
      </c>
      <c r="M1698" s="9" t="b">
        <v>0</v>
      </c>
      <c r="N1698" s="9">
        <v>0</v>
      </c>
      <c r="O1698" s="9" t="b">
        <v>0</v>
      </c>
      <c r="P1698" s="4">
        <f t="shared" si="104"/>
        <v>0</v>
      </c>
      <c r="Q1698" s="5" t="e">
        <f t="shared" si="105"/>
        <v>#DIV/0!</v>
      </c>
      <c r="R1698" s="9" t="s">
        <v>8292</v>
      </c>
      <c r="S1698" s="9" t="s">
        <v>8323</v>
      </c>
      <c r="T1698" s="9" t="s">
        <v>8345</v>
      </c>
    </row>
    <row r="1699" spans="1:20" ht="43.2" x14ac:dyDescent="0.3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12">
        <f t="shared" si="106"/>
        <v>50110.032962962956</v>
      </c>
      <c r="L1699" s="12">
        <f t="shared" si="107"/>
        <v>50139.991296296299</v>
      </c>
      <c r="M1699" s="9" t="b">
        <v>0</v>
      </c>
      <c r="N1699" s="9">
        <v>22</v>
      </c>
      <c r="O1699" s="9" t="b">
        <v>0</v>
      </c>
      <c r="P1699" s="4">
        <f t="shared" si="104"/>
        <v>0.20208000000000001</v>
      </c>
      <c r="Q1699" s="5">
        <f t="shared" si="105"/>
        <v>114.81818181818181</v>
      </c>
      <c r="R1699" s="9" t="s">
        <v>8292</v>
      </c>
      <c r="S1699" s="9" t="s">
        <v>8323</v>
      </c>
      <c r="T1699" s="9" t="s">
        <v>8345</v>
      </c>
    </row>
    <row r="1700" spans="1:20" ht="72" x14ac:dyDescent="0.3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12">
        <f t="shared" si="106"/>
        <v>50101.207870370374</v>
      </c>
      <c r="L1700" s="12">
        <f t="shared" si="107"/>
        <v>50125.147916666669</v>
      </c>
      <c r="M1700" s="9" t="b">
        <v>0</v>
      </c>
      <c r="N1700" s="9">
        <v>0</v>
      </c>
      <c r="O1700" s="9" t="b">
        <v>0</v>
      </c>
      <c r="P1700" s="4">
        <f t="shared" si="104"/>
        <v>0</v>
      </c>
      <c r="Q1700" s="5" t="e">
        <f t="shared" si="105"/>
        <v>#DIV/0!</v>
      </c>
      <c r="R1700" s="9" t="s">
        <v>8292</v>
      </c>
      <c r="S1700" s="9" t="s">
        <v>8323</v>
      </c>
      <c r="T1700" s="9" t="s">
        <v>8345</v>
      </c>
    </row>
    <row r="1701" spans="1:20" ht="43.2" x14ac:dyDescent="0.3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12">
        <f t="shared" si="106"/>
        <v>50111.863946759258</v>
      </c>
      <c r="L1701" s="12">
        <f t="shared" si="107"/>
        <v>50141.863946759258</v>
      </c>
      <c r="M1701" s="9" t="b">
        <v>0</v>
      </c>
      <c r="N1701" s="9">
        <v>4</v>
      </c>
      <c r="O1701" s="9" t="b">
        <v>0</v>
      </c>
      <c r="P1701" s="4">
        <f t="shared" si="104"/>
        <v>4.2311459353574929E-2</v>
      </c>
      <c r="Q1701" s="5">
        <f t="shared" si="105"/>
        <v>54</v>
      </c>
      <c r="R1701" s="9" t="s">
        <v>8292</v>
      </c>
      <c r="S1701" s="9" t="s">
        <v>8323</v>
      </c>
      <c r="T1701" s="9" t="s">
        <v>8345</v>
      </c>
    </row>
    <row r="1702" spans="1:20" ht="43.2" x14ac:dyDescent="0.3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12">
        <f t="shared" si="106"/>
        <v>50101.071643518517</v>
      </c>
      <c r="L1702" s="12">
        <f t="shared" si="107"/>
        <v>50131.166666666672</v>
      </c>
      <c r="M1702" s="9" t="b">
        <v>0</v>
      </c>
      <c r="N1702" s="9">
        <v>79</v>
      </c>
      <c r="O1702" s="9" t="b">
        <v>0</v>
      </c>
      <c r="P1702" s="4">
        <f t="shared" si="104"/>
        <v>0.2606</v>
      </c>
      <c r="Q1702" s="5">
        <f t="shared" si="105"/>
        <v>65.974683544303801</v>
      </c>
      <c r="R1702" s="9" t="s">
        <v>8292</v>
      </c>
      <c r="S1702" s="9" t="s">
        <v>8323</v>
      </c>
      <c r="T1702" s="9" t="s">
        <v>8345</v>
      </c>
    </row>
    <row r="1703" spans="1:20" ht="43.2" x14ac:dyDescent="0.3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12">
        <f t="shared" si="106"/>
        <v>49294.664409722223</v>
      </c>
      <c r="L1703" s="12">
        <f t="shared" si="107"/>
        <v>49324.664409722223</v>
      </c>
      <c r="M1703" s="9" t="b">
        <v>0</v>
      </c>
      <c r="N1703" s="9">
        <v>2</v>
      </c>
      <c r="O1703" s="9" t="b">
        <v>0</v>
      </c>
      <c r="P1703" s="4">
        <f t="shared" si="104"/>
        <v>1.9801980198019802E-3</v>
      </c>
      <c r="Q1703" s="5">
        <f t="shared" si="105"/>
        <v>5</v>
      </c>
      <c r="R1703" s="9" t="s">
        <v>8292</v>
      </c>
      <c r="S1703" s="9" t="s">
        <v>8323</v>
      </c>
      <c r="T1703" s="9" t="s">
        <v>8345</v>
      </c>
    </row>
    <row r="1704" spans="1:20" x14ac:dyDescent="0.3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12">
        <f t="shared" si="106"/>
        <v>49368.869791666672</v>
      </c>
      <c r="L1704" s="12">
        <f t="shared" si="107"/>
        <v>49398.828125</v>
      </c>
      <c r="M1704" s="9" t="b">
        <v>0</v>
      </c>
      <c r="N1704" s="9">
        <v>1</v>
      </c>
      <c r="O1704" s="9" t="b">
        <v>0</v>
      </c>
      <c r="P1704" s="4">
        <f t="shared" si="104"/>
        <v>6.0606060606060605E-5</v>
      </c>
      <c r="Q1704" s="5">
        <f t="shared" si="105"/>
        <v>1</v>
      </c>
      <c r="R1704" s="9" t="s">
        <v>8292</v>
      </c>
      <c r="S1704" s="9" t="s">
        <v>8323</v>
      </c>
      <c r="T1704" s="9" t="s">
        <v>8345</v>
      </c>
    </row>
    <row r="1705" spans="1:20" ht="43.2" x14ac:dyDescent="0.3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12">
        <f t="shared" si="106"/>
        <v>49492.281678240746</v>
      </c>
      <c r="L1705" s="12">
        <f t="shared" si="107"/>
        <v>49552.281678240746</v>
      </c>
      <c r="M1705" s="9" t="b">
        <v>0</v>
      </c>
      <c r="N1705" s="9">
        <v>2</v>
      </c>
      <c r="O1705" s="9" t="b">
        <v>0</v>
      </c>
      <c r="P1705" s="4">
        <f t="shared" si="104"/>
        <v>1.0200000000000001E-2</v>
      </c>
      <c r="Q1705" s="5">
        <f t="shared" si="105"/>
        <v>25.5</v>
      </c>
      <c r="R1705" s="9" t="s">
        <v>8292</v>
      </c>
      <c r="S1705" s="9" t="s">
        <v>8323</v>
      </c>
      <c r="T1705" s="9" t="s">
        <v>8345</v>
      </c>
    </row>
    <row r="1706" spans="1:20" ht="28.8" x14ac:dyDescent="0.3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12">
        <f t="shared" si="106"/>
        <v>49326.139733796299</v>
      </c>
      <c r="L1706" s="12">
        <f t="shared" si="107"/>
        <v>49356.139733796299</v>
      </c>
      <c r="M1706" s="9" t="b">
        <v>0</v>
      </c>
      <c r="N1706" s="9">
        <v>11</v>
      </c>
      <c r="O1706" s="9" t="b">
        <v>0</v>
      </c>
      <c r="P1706" s="4">
        <f t="shared" si="104"/>
        <v>0.65100000000000002</v>
      </c>
      <c r="Q1706" s="5">
        <f t="shared" si="105"/>
        <v>118.36363636363636</v>
      </c>
      <c r="R1706" s="9" t="s">
        <v>8292</v>
      </c>
      <c r="S1706" s="9" t="s">
        <v>8323</v>
      </c>
      <c r="T1706" s="9" t="s">
        <v>8345</v>
      </c>
    </row>
    <row r="1707" spans="1:20" ht="43.2" x14ac:dyDescent="0.3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12">
        <f t="shared" si="106"/>
        <v>49550.016736111109</v>
      </c>
      <c r="L1707" s="12">
        <f t="shared" si="107"/>
        <v>49561.666666666672</v>
      </c>
      <c r="M1707" s="9" t="b">
        <v>0</v>
      </c>
      <c r="N1707" s="9">
        <v>0</v>
      </c>
      <c r="O1707" s="9" t="b">
        <v>0</v>
      </c>
      <c r="P1707" s="4">
        <f t="shared" si="104"/>
        <v>0</v>
      </c>
      <c r="Q1707" s="5" t="e">
        <f t="shared" si="105"/>
        <v>#DIV/0!</v>
      </c>
      <c r="R1707" s="9" t="s">
        <v>8292</v>
      </c>
      <c r="S1707" s="9" t="s">
        <v>8323</v>
      </c>
      <c r="T1707" s="9" t="s">
        <v>8345</v>
      </c>
    </row>
    <row r="1708" spans="1:20" ht="43.2" x14ac:dyDescent="0.3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12">
        <f t="shared" si="106"/>
        <v>49484.306388888886</v>
      </c>
      <c r="L1708" s="12">
        <f t="shared" si="107"/>
        <v>49544.306388888886</v>
      </c>
      <c r="M1708" s="9" t="b">
        <v>0</v>
      </c>
      <c r="N1708" s="9">
        <v>0</v>
      </c>
      <c r="O1708" s="9" t="b">
        <v>0</v>
      </c>
      <c r="P1708" s="4">
        <f t="shared" si="104"/>
        <v>0</v>
      </c>
      <c r="Q1708" s="5" t="e">
        <f t="shared" si="105"/>
        <v>#DIV/0!</v>
      </c>
      <c r="R1708" s="9" t="s">
        <v>8292</v>
      </c>
      <c r="S1708" s="9" t="s">
        <v>8323</v>
      </c>
      <c r="T1708" s="9" t="s">
        <v>8345</v>
      </c>
    </row>
    <row r="1709" spans="1:20" ht="43.2" x14ac:dyDescent="0.3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12">
        <f t="shared" si="106"/>
        <v>49732.721006944441</v>
      </c>
      <c r="L1709" s="12">
        <f t="shared" si="107"/>
        <v>49762.679340277777</v>
      </c>
      <c r="M1709" s="9" t="b">
        <v>0</v>
      </c>
      <c r="N1709" s="9">
        <v>9</v>
      </c>
      <c r="O1709" s="9" t="b">
        <v>0</v>
      </c>
      <c r="P1709" s="4">
        <f t="shared" si="104"/>
        <v>9.74E-2</v>
      </c>
      <c r="Q1709" s="5">
        <f t="shared" si="105"/>
        <v>54.111111111111114</v>
      </c>
      <c r="R1709" s="9" t="s">
        <v>8292</v>
      </c>
      <c r="S1709" s="9" t="s">
        <v>8323</v>
      </c>
      <c r="T1709" s="9" t="s">
        <v>8345</v>
      </c>
    </row>
    <row r="1710" spans="1:20" ht="43.2" x14ac:dyDescent="0.3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12">
        <f t="shared" si="106"/>
        <v>49756.866967592592</v>
      </c>
      <c r="L1710" s="12">
        <f t="shared" si="107"/>
        <v>49796.866967592592</v>
      </c>
      <c r="M1710" s="9" t="b">
        <v>0</v>
      </c>
      <c r="N1710" s="9">
        <v>0</v>
      </c>
      <c r="O1710" s="9" t="b">
        <v>0</v>
      </c>
      <c r="P1710" s="4">
        <f t="shared" si="104"/>
        <v>0</v>
      </c>
      <c r="Q1710" s="5" t="e">
        <f t="shared" si="105"/>
        <v>#DIV/0!</v>
      </c>
      <c r="R1710" s="9" t="s">
        <v>8292</v>
      </c>
      <c r="S1710" s="9" t="s">
        <v>8323</v>
      </c>
      <c r="T1710" s="9" t="s">
        <v>8345</v>
      </c>
    </row>
    <row r="1711" spans="1:20" ht="43.2" x14ac:dyDescent="0.3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12">
        <f t="shared" si="106"/>
        <v>49146.56381944444</v>
      </c>
      <c r="L1711" s="12">
        <f t="shared" si="107"/>
        <v>49187.818749999999</v>
      </c>
      <c r="M1711" s="9" t="b">
        <v>0</v>
      </c>
      <c r="N1711" s="9">
        <v>4</v>
      </c>
      <c r="O1711" s="9" t="b">
        <v>0</v>
      </c>
      <c r="P1711" s="4">
        <f t="shared" si="104"/>
        <v>4.8571428571428571E-2</v>
      </c>
      <c r="Q1711" s="5">
        <f t="shared" si="105"/>
        <v>21.25</v>
      </c>
      <c r="R1711" s="9" t="s">
        <v>8292</v>
      </c>
      <c r="S1711" s="9" t="s">
        <v>8323</v>
      </c>
      <c r="T1711" s="9" t="s">
        <v>8345</v>
      </c>
    </row>
    <row r="1712" spans="1:20" ht="28.8" x14ac:dyDescent="0.3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12">
        <f t="shared" si="106"/>
        <v>49646.59129629629</v>
      </c>
      <c r="L1712" s="12">
        <f t="shared" si="107"/>
        <v>49692.541666666672</v>
      </c>
      <c r="M1712" s="9" t="b">
        <v>0</v>
      </c>
      <c r="N1712" s="9">
        <v>1</v>
      </c>
      <c r="O1712" s="9" t="b">
        <v>0</v>
      </c>
      <c r="P1712" s="4">
        <f t="shared" si="104"/>
        <v>6.7999999999999996E-3</v>
      </c>
      <c r="Q1712" s="5">
        <f t="shared" si="105"/>
        <v>34</v>
      </c>
      <c r="R1712" s="9" t="s">
        <v>8292</v>
      </c>
      <c r="S1712" s="9" t="s">
        <v>8323</v>
      </c>
      <c r="T1712" s="9" t="s">
        <v>8345</v>
      </c>
    </row>
    <row r="1713" spans="1:20" ht="43.2" x14ac:dyDescent="0.3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12">
        <f t="shared" si="106"/>
        <v>49157.646226851852</v>
      </c>
      <c r="L1713" s="12">
        <f t="shared" si="107"/>
        <v>49188.646226851852</v>
      </c>
      <c r="M1713" s="9" t="b">
        <v>0</v>
      </c>
      <c r="N1713" s="9">
        <v>2</v>
      </c>
      <c r="O1713" s="9" t="b">
        <v>0</v>
      </c>
      <c r="P1713" s="4">
        <f t="shared" si="104"/>
        <v>0.105</v>
      </c>
      <c r="Q1713" s="5">
        <f t="shared" si="105"/>
        <v>525</v>
      </c>
      <c r="R1713" s="9" t="s">
        <v>8292</v>
      </c>
      <c r="S1713" s="9" t="s">
        <v>8323</v>
      </c>
      <c r="T1713" s="9" t="s">
        <v>8345</v>
      </c>
    </row>
    <row r="1714" spans="1:20" ht="43.2" x14ac:dyDescent="0.3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12">
        <f t="shared" si="106"/>
        <v>49430.913807870369</v>
      </c>
      <c r="L1714" s="12">
        <f t="shared" si="107"/>
        <v>49490.913807870369</v>
      </c>
      <c r="M1714" s="9" t="b">
        <v>0</v>
      </c>
      <c r="N1714" s="9">
        <v>0</v>
      </c>
      <c r="O1714" s="9" t="b">
        <v>0</v>
      </c>
      <c r="P1714" s="4">
        <f t="shared" si="104"/>
        <v>0</v>
      </c>
      <c r="Q1714" s="5" t="e">
        <f t="shared" si="105"/>
        <v>#DIV/0!</v>
      </c>
      <c r="R1714" s="9" t="s">
        <v>8292</v>
      </c>
      <c r="S1714" s="9" t="s">
        <v>8323</v>
      </c>
      <c r="T1714" s="9" t="s">
        <v>8345</v>
      </c>
    </row>
    <row r="1715" spans="1:20" ht="43.2" x14ac:dyDescent="0.3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12">
        <f t="shared" si="106"/>
        <v>49192.801064814819</v>
      </c>
      <c r="L1715" s="12">
        <f t="shared" si="107"/>
        <v>49222.801064814819</v>
      </c>
      <c r="M1715" s="9" t="b">
        <v>0</v>
      </c>
      <c r="N1715" s="9">
        <v>1</v>
      </c>
      <c r="O1715" s="9" t="b">
        <v>0</v>
      </c>
      <c r="P1715" s="4">
        <f t="shared" si="104"/>
        <v>1.6666666666666666E-2</v>
      </c>
      <c r="Q1715" s="5">
        <f t="shared" si="105"/>
        <v>50</v>
      </c>
      <c r="R1715" s="9" t="s">
        <v>8292</v>
      </c>
      <c r="S1715" s="9" t="s">
        <v>8323</v>
      </c>
      <c r="T1715" s="9" t="s">
        <v>8345</v>
      </c>
    </row>
    <row r="1716" spans="1:20" ht="43.2" x14ac:dyDescent="0.3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12">
        <f t="shared" si="106"/>
        <v>49400.918530092589</v>
      </c>
      <c r="L1716" s="12">
        <f t="shared" si="107"/>
        <v>49430.918530092589</v>
      </c>
      <c r="M1716" s="9" t="b">
        <v>0</v>
      </c>
      <c r="N1716" s="9">
        <v>17</v>
      </c>
      <c r="O1716" s="9" t="b">
        <v>0</v>
      </c>
      <c r="P1716" s="4">
        <f t="shared" si="104"/>
        <v>7.868E-2</v>
      </c>
      <c r="Q1716" s="5">
        <f t="shared" si="105"/>
        <v>115.70588235294117</v>
      </c>
      <c r="R1716" s="9" t="s">
        <v>8292</v>
      </c>
      <c r="S1716" s="9" t="s">
        <v>8323</v>
      </c>
      <c r="T1716" s="9" t="s">
        <v>8345</v>
      </c>
    </row>
    <row r="1717" spans="1:20" ht="43.2" x14ac:dyDescent="0.3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12">
        <f t="shared" si="106"/>
        <v>49369.217418981483</v>
      </c>
      <c r="L1717" s="12">
        <f t="shared" si="107"/>
        <v>49399.140277777777</v>
      </c>
      <c r="M1717" s="9" t="b">
        <v>0</v>
      </c>
      <c r="N1717" s="9">
        <v>2</v>
      </c>
      <c r="O1717" s="9" t="b">
        <v>0</v>
      </c>
      <c r="P1717" s="4">
        <f t="shared" si="104"/>
        <v>2.2000000000000001E-3</v>
      </c>
      <c r="Q1717" s="5">
        <f t="shared" si="105"/>
        <v>5.5</v>
      </c>
      <c r="R1717" s="9" t="s">
        <v>8292</v>
      </c>
      <c r="S1717" s="9" t="s">
        <v>8323</v>
      </c>
      <c r="T1717" s="9" t="s">
        <v>8345</v>
      </c>
    </row>
    <row r="1718" spans="1:20" ht="43.2" x14ac:dyDescent="0.3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12">
        <f t="shared" si="106"/>
        <v>49978.577534722222</v>
      </c>
      <c r="L1718" s="12">
        <f t="shared" si="107"/>
        <v>50018.619201388887</v>
      </c>
      <c r="M1718" s="9" t="b">
        <v>0</v>
      </c>
      <c r="N1718" s="9">
        <v>3</v>
      </c>
      <c r="O1718" s="9" t="b">
        <v>0</v>
      </c>
      <c r="P1718" s="4">
        <f t="shared" si="104"/>
        <v>7.4999999999999997E-2</v>
      </c>
      <c r="Q1718" s="5">
        <f t="shared" si="105"/>
        <v>50</v>
      </c>
      <c r="R1718" s="9" t="s">
        <v>8292</v>
      </c>
      <c r="S1718" s="9" t="s">
        <v>8323</v>
      </c>
      <c r="T1718" s="9" t="s">
        <v>8345</v>
      </c>
    </row>
    <row r="1719" spans="1:20" ht="43.2" x14ac:dyDescent="0.3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12">
        <f t="shared" si="106"/>
        <v>49765.98192129629</v>
      </c>
      <c r="L1719" s="12">
        <f t="shared" si="107"/>
        <v>49786.166666666672</v>
      </c>
      <c r="M1719" s="9" t="b">
        <v>0</v>
      </c>
      <c r="N1719" s="9">
        <v>41</v>
      </c>
      <c r="O1719" s="9" t="b">
        <v>0</v>
      </c>
      <c r="P1719" s="4">
        <f t="shared" si="104"/>
        <v>0.42725880551301687</v>
      </c>
      <c r="Q1719" s="5">
        <f t="shared" si="105"/>
        <v>34.024390243902438</v>
      </c>
      <c r="R1719" s="9" t="s">
        <v>8292</v>
      </c>
      <c r="S1719" s="9" t="s">
        <v>8323</v>
      </c>
      <c r="T1719" s="9" t="s">
        <v>8345</v>
      </c>
    </row>
    <row r="1720" spans="1:20" x14ac:dyDescent="0.3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12">
        <f t="shared" si="106"/>
        <v>49765.610520833332</v>
      </c>
      <c r="L1720" s="12">
        <f t="shared" si="107"/>
        <v>49809.207638888889</v>
      </c>
      <c r="M1720" s="9" t="b">
        <v>0</v>
      </c>
      <c r="N1720" s="9">
        <v>2</v>
      </c>
      <c r="O1720" s="9" t="b">
        <v>0</v>
      </c>
      <c r="P1720" s="4">
        <f t="shared" si="104"/>
        <v>2.142857142857143E-3</v>
      </c>
      <c r="Q1720" s="5">
        <f t="shared" si="105"/>
        <v>37.5</v>
      </c>
      <c r="R1720" s="9" t="s">
        <v>8292</v>
      </c>
      <c r="S1720" s="9" t="s">
        <v>8323</v>
      </c>
      <c r="T1720" s="9" t="s">
        <v>8345</v>
      </c>
    </row>
    <row r="1721" spans="1:20" ht="43.2" x14ac:dyDescent="0.3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12">
        <f t="shared" si="106"/>
        <v>49174.534618055557</v>
      </c>
      <c r="L1721" s="12">
        <f t="shared" si="107"/>
        <v>49204.534618055557</v>
      </c>
      <c r="M1721" s="9" t="b">
        <v>0</v>
      </c>
      <c r="N1721" s="9">
        <v>3</v>
      </c>
      <c r="O1721" s="9" t="b">
        <v>0</v>
      </c>
      <c r="P1721" s="4">
        <f t="shared" si="104"/>
        <v>8.7500000000000008E-3</v>
      </c>
      <c r="Q1721" s="5">
        <f t="shared" si="105"/>
        <v>11.666666666666666</v>
      </c>
      <c r="R1721" s="9" t="s">
        <v>8292</v>
      </c>
      <c r="S1721" s="9" t="s">
        <v>8323</v>
      </c>
      <c r="T1721" s="9" t="s">
        <v>8345</v>
      </c>
    </row>
    <row r="1722" spans="1:20" ht="43.2" x14ac:dyDescent="0.3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12">
        <f t="shared" si="106"/>
        <v>49227.783229166671</v>
      </c>
      <c r="L1722" s="12">
        <f t="shared" si="107"/>
        <v>49257.824895833335</v>
      </c>
      <c r="M1722" s="9" t="b">
        <v>0</v>
      </c>
      <c r="N1722" s="9">
        <v>8</v>
      </c>
      <c r="O1722" s="9" t="b">
        <v>0</v>
      </c>
      <c r="P1722" s="4">
        <f t="shared" si="104"/>
        <v>5.6250000000000001E-2</v>
      </c>
      <c r="Q1722" s="5">
        <f t="shared" si="105"/>
        <v>28.125</v>
      </c>
      <c r="R1722" s="9" t="s">
        <v>8292</v>
      </c>
      <c r="S1722" s="9" t="s">
        <v>8323</v>
      </c>
      <c r="T1722" s="9" t="s">
        <v>8345</v>
      </c>
    </row>
    <row r="1723" spans="1:20" ht="43.2" x14ac:dyDescent="0.3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12">
        <f t="shared" si="106"/>
        <v>49624.461377314816</v>
      </c>
      <c r="L1723" s="12">
        <f t="shared" si="107"/>
        <v>49654.461377314816</v>
      </c>
      <c r="M1723" s="9" t="b">
        <v>0</v>
      </c>
      <c r="N1723" s="9">
        <v>0</v>
      </c>
      <c r="O1723" s="9" t="b">
        <v>0</v>
      </c>
      <c r="P1723" s="4">
        <f t="shared" si="104"/>
        <v>0</v>
      </c>
      <c r="Q1723" s="5" t="e">
        <f t="shared" si="105"/>
        <v>#DIV/0!</v>
      </c>
      <c r="R1723" s="9" t="s">
        <v>8292</v>
      </c>
      <c r="S1723" s="9" t="s">
        <v>8323</v>
      </c>
      <c r="T1723" s="9" t="s">
        <v>8345</v>
      </c>
    </row>
    <row r="1724" spans="1:20" ht="43.2" x14ac:dyDescent="0.3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12">
        <f t="shared" si="106"/>
        <v>49730.960983796293</v>
      </c>
      <c r="L1724" s="12">
        <f t="shared" si="107"/>
        <v>49768.006944444445</v>
      </c>
      <c r="M1724" s="9" t="b">
        <v>0</v>
      </c>
      <c r="N1724" s="9">
        <v>1</v>
      </c>
      <c r="O1724" s="9" t="b">
        <v>0</v>
      </c>
      <c r="P1724" s="4">
        <f t="shared" si="104"/>
        <v>3.4722222222222224E-4</v>
      </c>
      <c r="Q1724" s="5">
        <f t="shared" si="105"/>
        <v>1</v>
      </c>
      <c r="R1724" s="9" t="s">
        <v>8292</v>
      </c>
      <c r="S1724" s="9" t="s">
        <v>8323</v>
      </c>
      <c r="T1724" s="9" t="s">
        <v>8345</v>
      </c>
    </row>
    <row r="1725" spans="1:20" ht="43.2" x14ac:dyDescent="0.3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12">
        <f t="shared" si="106"/>
        <v>49434.82540509259</v>
      </c>
      <c r="L1725" s="12">
        <f t="shared" si="107"/>
        <v>49491.25</v>
      </c>
      <c r="M1725" s="9" t="b">
        <v>0</v>
      </c>
      <c r="N1725" s="9">
        <v>3</v>
      </c>
      <c r="O1725" s="9" t="b">
        <v>0</v>
      </c>
      <c r="P1725" s="4">
        <f t="shared" si="104"/>
        <v>6.5000000000000002E-2</v>
      </c>
      <c r="Q1725" s="5">
        <f t="shared" si="105"/>
        <v>216.66666666666666</v>
      </c>
      <c r="R1725" s="9" t="s">
        <v>8292</v>
      </c>
      <c r="S1725" s="9" t="s">
        <v>8323</v>
      </c>
      <c r="T1725" s="9" t="s">
        <v>8345</v>
      </c>
    </row>
    <row r="1726" spans="1:20" ht="43.2" x14ac:dyDescent="0.3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12">
        <f t="shared" si="106"/>
        <v>49217.932430555556</v>
      </c>
      <c r="L1726" s="12">
        <f t="shared" si="107"/>
        <v>49247.932430555556</v>
      </c>
      <c r="M1726" s="9" t="b">
        <v>0</v>
      </c>
      <c r="N1726" s="9">
        <v>4</v>
      </c>
      <c r="O1726" s="9" t="b">
        <v>0</v>
      </c>
      <c r="P1726" s="4">
        <f t="shared" si="104"/>
        <v>5.8333333333333336E-3</v>
      </c>
      <c r="Q1726" s="5">
        <f t="shared" si="105"/>
        <v>8.75</v>
      </c>
      <c r="R1726" s="9" t="s">
        <v>8292</v>
      </c>
      <c r="S1726" s="9" t="s">
        <v>8323</v>
      </c>
      <c r="T1726" s="9" t="s">
        <v>8345</v>
      </c>
    </row>
    <row r="1727" spans="1:20" ht="43.2" x14ac:dyDescent="0.3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12">
        <f t="shared" si="106"/>
        <v>49150.968159722222</v>
      </c>
      <c r="L1727" s="12">
        <f t="shared" si="107"/>
        <v>49180.968159722222</v>
      </c>
      <c r="M1727" s="9" t="b">
        <v>0</v>
      </c>
      <c r="N1727" s="9">
        <v>9</v>
      </c>
      <c r="O1727" s="9" t="b">
        <v>0</v>
      </c>
      <c r="P1727" s="4">
        <f t="shared" si="104"/>
        <v>0.10181818181818182</v>
      </c>
      <c r="Q1727" s="5">
        <f t="shared" si="105"/>
        <v>62.222222222222221</v>
      </c>
      <c r="R1727" s="9" t="s">
        <v>8292</v>
      </c>
      <c r="S1727" s="9" t="s">
        <v>8323</v>
      </c>
      <c r="T1727" s="9" t="s">
        <v>8345</v>
      </c>
    </row>
    <row r="1728" spans="1:20" ht="28.8" x14ac:dyDescent="0.3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12">
        <f t="shared" si="106"/>
        <v>49093.919722222221</v>
      </c>
      <c r="L1728" s="12">
        <f t="shared" si="107"/>
        <v>49122.919722222221</v>
      </c>
      <c r="M1728" s="9" t="b">
        <v>0</v>
      </c>
      <c r="N1728" s="9">
        <v>16</v>
      </c>
      <c r="O1728" s="9" t="b">
        <v>0</v>
      </c>
      <c r="P1728" s="4">
        <f t="shared" si="104"/>
        <v>0.33784615384615385</v>
      </c>
      <c r="Q1728" s="5">
        <f t="shared" si="105"/>
        <v>137.25</v>
      </c>
      <c r="R1728" s="9" t="s">
        <v>8292</v>
      </c>
      <c r="S1728" s="9" t="s">
        <v>8323</v>
      </c>
      <c r="T1728" s="9" t="s">
        <v>8345</v>
      </c>
    </row>
    <row r="1729" spans="1:20" ht="43.2" x14ac:dyDescent="0.3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12">
        <f t="shared" si="106"/>
        <v>49349.927974537044</v>
      </c>
      <c r="L1729" s="12">
        <f t="shared" si="107"/>
        <v>49404.458333333328</v>
      </c>
      <c r="M1729" s="9" t="b">
        <v>0</v>
      </c>
      <c r="N1729" s="9">
        <v>1</v>
      </c>
      <c r="O1729" s="9" t="b">
        <v>0</v>
      </c>
      <c r="P1729" s="4">
        <f t="shared" si="104"/>
        <v>3.3333333333333332E-4</v>
      </c>
      <c r="Q1729" s="5">
        <f t="shared" si="105"/>
        <v>1</v>
      </c>
      <c r="R1729" s="9" t="s">
        <v>8292</v>
      </c>
      <c r="S1729" s="9" t="s">
        <v>8323</v>
      </c>
      <c r="T1729" s="9" t="s">
        <v>8345</v>
      </c>
    </row>
    <row r="1730" spans="1:20" ht="43.2" x14ac:dyDescent="0.3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12">
        <f t="shared" si="106"/>
        <v>49573.625856481478</v>
      </c>
      <c r="L1730" s="12">
        <f t="shared" si="107"/>
        <v>49603.625856481478</v>
      </c>
      <c r="M1730" s="9" t="b">
        <v>0</v>
      </c>
      <c r="N1730" s="9">
        <v>7</v>
      </c>
      <c r="O1730" s="9" t="b">
        <v>0</v>
      </c>
      <c r="P1730" s="4">
        <f t="shared" ref="P1730:P1793" si="108">E1730/D1730</f>
        <v>0.68400000000000005</v>
      </c>
      <c r="Q1730" s="5">
        <f t="shared" ref="Q1730:Q1793" si="109">E1730/N1730</f>
        <v>122.14285714285714</v>
      </c>
      <c r="R1730" s="9" t="s">
        <v>8292</v>
      </c>
      <c r="S1730" s="9" t="s">
        <v>8323</v>
      </c>
      <c r="T1730" s="9" t="s">
        <v>8345</v>
      </c>
    </row>
    <row r="1731" spans="1:20" ht="43.2" x14ac:dyDescent="0.3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12">
        <f t="shared" ref="K1731:K1794" si="110">(((J1731/60)/60)/24)+DATE(1990,1,1)</f>
        <v>49776.052152777775</v>
      </c>
      <c r="L1731" s="12">
        <f t="shared" ref="L1731:L1794" si="111">(((I1731/60)/60)/24)+DATE(1990,1,1)</f>
        <v>49836.052152777775</v>
      </c>
      <c r="M1731" s="9" t="b">
        <v>0</v>
      </c>
      <c r="N1731" s="9">
        <v>0</v>
      </c>
      <c r="O1731" s="9" t="b">
        <v>0</v>
      </c>
      <c r="P1731" s="4">
        <f t="shared" si="108"/>
        <v>0</v>
      </c>
      <c r="Q1731" s="5" t="e">
        <f t="shared" si="109"/>
        <v>#DIV/0!</v>
      </c>
      <c r="R1731" s="9" t="s">
        <v>8292</v>
      </c>
      <c r="S1731" s="9" t="s">
        <v>8323</v>
      </c>
      <c r="T1731" s="9" t="s">
        <v>8345</v>
      </c>
    </row>
    <row r="1732" spans="1:20" ht="43.2" x14ac:dyDescent="0.3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12">
        <f t="shared" si="110"/>
        <v>49577.087766203709</v>
      </c>
      <c r="L1732" s="12">
        <f t="shared" si="111"/>
        <v>49607.087766203709</v>
      </c>
      <c r="M1732" s="9" t="b">
        <v>0</v>
      </c>
      <c r="N1732" s="9">
        <v>0</v>
      </c>
      <c r="O1732" s="9" t="b">
        <v>0</v>
      </c>
      <c r="P1732" s="4">
        <f t="shared" si="108"/>
        <v>0</v>
      </c>
      <c r="Q1732" s="5" t="e">
        <f t="shared" si="109"/>
        <v>#DIV/0!</v>
      </c>
      <c r="R1732" s="9" t="s">
        <v>8292</v>
      </c>
      <c r="S1732" s="9" t="s">
        <v>8323</v>
      </c>
      <c r="T1732" s="9" t="s">
        <v>8345</v>
      </c>
    </row>
    <row r="1733" spans="1:20" ht="28.8" x14ac:dyDescent="0.3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12">
        <f t="shared" si="110"/>
        <v>49457.906851851847</v>
      </c>
      <c r="L1733" s="12">
        <f t="shared" si="111"/>
        <v>49471.625</v>
      </c>
      <c r="M1733" s="9" t="b">
        <v>0</v>
      </c>
      <c r="N1733" s="9">
        <v>0</v>
      </c>
      <c r="O1733" s="9" t="b">
        <v>0</v>
      </c>
      <c r="P1733" s="4">
        <f t="shared" si="108"/>
        <v>0</v>
      </c>
      <c r="Q1733" s="5" t="e">
        <f t="shared" si="109"/>
        <v>#DIV/0!</v>
      </c>
      <c r="R1733" s="9" t="s">
        <v>8292</v>
      </c>
      <c r="S1733" s="9" t="s">
        <v>8323</v>
      </c>
      <c r="T1733" s="9" t="s">
        <v>8345</v>
      </c>
    </row>
    <row r="1734" spans="1:20" ht="43.2" x14ac:dyDescent="0.3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12">
        <f t="shared" si="110"/>
        <v>49630.683807870373</v>
      </c>
      <c r="L1734" s="12">
        <f t="shared" si="111"/>
        <v>49690.208333333328</v>
      </c>
      <c r="M1734" s="9" t="b">
        <v>0</v>
      </c>
      <c r="N1734" s="9">
        <v>0</v>
      </c>
      <c r="O1734" s="9" t="b">
        <v>0</v>
      </c>
      <c r="P1734" s="4">
        <f t="shared" si="108"/>
        <v>0</v>
      </c>
      <c r="Q1734" s="5" t="e">
        <f t="shared" si="109"/>
        <v>#DIV/0!</v>
      </c>
      <c r="R1734" s="9" t="s">
        <v>8292</v>
      </c>
      <c r="S1734" s="9" t="s">
        <v>8323</v>
      </c>
      <c r="T1734" s="9" t="s">
        <v>8345</v>
      </c>
    </row>
    <row r="1735" spans="1:20" ht="43.2" x14ac:dyDescent="0.3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12">
        <f t="shared" si="110"/>
        <v>49919.675625000003</v>
      </c>
      <c r="L1735" s="12">
        <f t="shared" si="111"/>
        <v>49931.895833333328</v>
      </c>
      <c r="M1735" s="9" t="b">
        <v>0</v>
      </c>
      <c r="N1735" s="9">
        <v>0</v>
      </c>
      <c r="O1735" s="9" t="b">
        <v>0</v>
      </c>
      <c r="P1735" s="4">
        <f t="shared" si="108"/>
        <v>0</v>
      </c>
      <c r="Q1735" s="5" t="e">
        <f t="shared" si="109"/>
        <v>#DIV/0!</v>
      </c>
      <c r="R1735" s="9" t="s">
        <v>8292</v>
      </c>
      <c r="S1735" s="9" t="s">
        <v>8323</v>
      </c>
      <c r="T1735" s="9" t="s">
        <v>8345</v>
      </c>
    </row>
    <row r="1736" spans="1:20" ht="43.2" x14ac:dyDescent="0.3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12">
        <f t="shared" si="110"/>
        <v>49407.036527777775</v>
      </c>
      <c r="L1736" s="12">
        <f t="shared" si="111"/>
        <v>49437.036527777775</v>
      </c>
      <c r="M1736" s="9" t="b">
        <v>0</v>
      </c>
      <c r="N1736" s="9">
        <v>1</v>
      </c>
      <c r="O1736" s="9" t="b">
        <v>0</v>
      </c>
      <c r="P1736" s="4">
        <f t="shared" si="108"/>
        <v>2.2222222222222223E-4</v>
      </c>
      <c r="Q1736" s="5">
        <f t="shared" si="109"/>
        <v>1</v>
      </c>
      <c r="R1736" s="9" t="s">
        <v>8292</v>
      </c>
      <c r="S1736" s="9" t="s">
        <v>8323</v>
      </c>
      <c r="T1736" s="9" t="s">
        <v>8345</v>
      </c>
    </row>
    <row r="1737" spans="1:20" ht="43.2" x14ac:dyDescent="0.3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12">
        <f t="shared" si="110"/>
        <v>49864.814178240747</v>
      </c>
      <c r="L1737" s="12">
        <f t="shared" si="111"/>
        <v>49894.814178240747</v>
      </c>
      <c r="M1737" s="9" t="b">
        <v>0</v>
      </c>
      <c r="N1737" s="9">
        <v>2</v>
      </c>
      <c r="O1737" s="9" t="b">
        <v>0</v>
      </c>
      <c r="P1737" s="4">
        <f t="shared" si="108"/>
        <v>0.11</v>
      </c>
      <c r="Q1737" s="5">
        <f t="shared" si="109"/>
        <v>55</v>
      </c>
      <c r="R1737" s="9" t="s">
        <v>8292</v>
      </c>
      <c r="S1737" s="9" t="s">
        <v>8323</v>
      </c>
      <c r="T1737" s="9" t="s">
        <v>8345</v>
      </c>
    </row>
    <row r="1738" spans="1:20" ht="28.8" x14ac:dyDescent="0.3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12">
        <f t="shared" si="110"/>
        <v>49591.861493055556</v>
      </c>
      <c r="L1738" s="12">
        <f t="shared" si="111"/>
        <v>49621.90315972222</v>
      </c>
      <c r="M1738" s="9" t="b">
        <v>0</v>
      </c>
      <c r="N1738" s="9">
        <v>1</v>
      </c>
      <c r="O1738" s="9" t="b">
        <v>0</v>
      </c>
      <c r="P1738" s="4">
        <f t="shared" si="108"/>
        <v>7.3333333333333332E-3</v>
      </c>
      <c r="Q1738" s="5">
        <f t="shared" si="109"/>
        <v>22</v>
      </c>
      <c r="R1738" s="9" t="s">
        <v>8292</v>
      </c>
      <c r="S1738" s="9" t="s">
        <v>8323</v>
      </c>
      <c r="T1738" s="9" t="s">
        <v>8345</v>
      </c>
    </row>
    <row r="1739" spans="1:20" ht="43.2" x14ac:dyDescent="0.3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12">
        <f t="shared" si="110"/>
        <v>49480.948981481488</v>
      </c>
      <c r="L1739" s="12">
        <f t="shared" si="111"/>
        <v>49510.948981481488</v>
      </c>
      <c r="M1739" s="9" t="b">
        <v>0</v>
      </c>
      <c r="N1739" s="9">
        <v>15</v>
      </c>
      <c r="O1739" s="9" t="b">
        <v>0</v>
      </c>
      <c r="P1739" s="4">
        <f t="shared" si="108"/>
        <v>0.21249999999999999</v>
      </c>
      <c r="Q1739" s="5">
        <f t="shared" si="109"/>
        <v>56.666666666666664</v>
      </c>
      <c r="R1739" s="9" t="s">
        <v>8292</v>
      </c>
      <c r="S1739" s="9" t="s">
        <v>8323</v>
      </c>
      <c r="T1739" s="9" t="s">
        <v>8345</v>
      </c>
    </row>
    <row r="1740" spans="1:20" ht="28.8" x14ac:dyDescent="0.3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12">
        <f t="shared" si="110"/>
        <v>49189.874328703707</v>
      </c>
      <c r="L1740" s="12">
        <f t="shared" si="111"/>
        <v>49219.874328703707</v>
      </c>
      <c r="M1740" s="9" t="b">
        <v>0</v>
      </c>
      <c r="N1740" s="9">
        <v>1</v>
      </c>
      <c r="O1740" s="9" t="b">
        <v>0</v>
      </c>
      <c r="P1740" s="4">
        <f t="shared" si="108"/>
        <v>4.0000000000000001E-3</v>
      </c>
      <c r="Q1740" s="5">
        <f t="shared" si="109"/>
        <v>20</v>
      </c>
      <c r="R1740" s="9" t="s">
        <v>8292</v>
      </c>
      <c r="S1740" s="9" t="s">
        <v>8323</v>
      </c>
      <c r="T1740" s="9" t="s">
        <v>8345</v>
      </c>
    </row>
    <row r="1741" spans="1:20" ht="43.2" x14ac:dyDescent="0.3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12">
        <f t="shared" si="110"/>
        <v>49740.874212962968</v>
      </c>
      <c r="L1741" s="12">
        <f t="shared" si="111"/>
        <v>49799.832546296297</v>
      </c>
      <c r="M1741" s="9" t="b">
        <v>0</v>
      </c>
      <c r="N1741" s="9">
        <v>1</v>
      </c>
      <c r="O1741" s="9" t="b">
        <v>0</v>
      </c>
      <c r="P1741" s="4">
        <f t="shared" si="108"/>
        <v>1E-3</v>
      </c>
      <c r="Q1741" s="5">
        <f t="shared" si="109"/>
        <v>1</v>
      </c>
      <c r="R1741" s="9" t="s">
        <v>8292</v>
      </c>
      <c r="S1741" s="9" t="s">
        <v>8323</v>
      </c>
      <c r="T1741" s="9" t="s">
        <v>8345</v>
      </c>
    </row>
    <row r="1742" spans="1:20" ht="43.2" x14ac:dyDescent="0.3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12">
        <f t="shared" si="110"/>
        <v>49476.817384259266</v>
      </c>
      <c r="L1742" s="12">
        <f t="shared" si="111"/>
        <v>49506.817384259266</v>
      </c>
      <c r="M1742" s="9" t="b">
        <v>0</v>
      </c>
      <c r="N1742" s="9">
        <v>0</v>
      </c>
      <c r="O1742" s="9" t="b">
        <v>0</v>
      </c>
      <c r="P1742" s="4">
        <f t="shared" si="108"/>
        <v>0</v>
      </c>
      <c r="Q1742" s="5" t="e">
        <f t="shared" si="109"/>
        <v>#DIV/0!</v>
      </c>
      <c r="R1742" s="9" t="s">
        <v>8292</v>
      </c>
      <c r="S1742" s="9" t="s">
        <v>8323</v>
      </c>
      <c r="T1742" s="9" t="s">
        <v>8345</v>
      </c>
    </row>
    <row r="1743" spans="1:20" ht="28.8" x14ac:dyDescent="0.3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12">
        <f t="shared" si="110"/>
        <v>49425.628136574072</v>
      </c>
      <c r="L1743" s="12">
        <f t="shared" si="111"/>
        <v>49470.628136574072</v>
      </c>
      <c r="M1743" s="9" t="b">
        <v>0</v>
      </c>
      <c r="N1743" s="9">
        <v>52</v>
      </c>
      <c r="O1743" s="9" t="b">
        <v>1</v>
      </c>
      <c r="P1743" s="4">
        <f t="shared" si="108"/>
        <v>1.1083333333333334</v>
      </c>
      <c r="Q1743" s="5">
        <f t="shared" si="109"/>
        <v>25.576923076923077</v>
      </c>
      <c r="R1743" s="9" t="s">
        <v>8284</v>
      </c>
      <c r="S1743" s="9" t="s">
        <v>8336</v>
      </c>
      <c r="T1743" s="9" t="s">
        <v>8337</v>
      </c>
    </row>
    <row r="1744" spans="1:20" ht="43.2" x14ac:dyDescent="0.3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12">
        <f t="shared" si="110"/>
        <v>50015.876967592587</v>
      </c>
      <c r="L1744" s="12">
        <f t="shared" si="111"/>
        <v>50047.875</v>
      </c>
      <c r="M1744" s="9" t="b">
        <v>0</v>
      </c>
      <c r="N1744" s="9">
        <v>34</v>
      </c>
      <c r="O1744" s="9" t="b">
        <v>1</v>
      </c>
      <c r="P1744" s="4">
        <f t="shared" si="108"/>
        <v>1.0874999999999999</v>
      </c>
      <c r="Q1744" s="5">
        <f t="shared" si="109"/>
        <v>63.970588235294116</v>
      </c>
      <c r="R1744" s="9" t="s">
        <v>8284</v>
      </c>
      <c r="S1744" s="9" t="s">
        <v>8336</v>
      </c>
      <c r="T1744" s="9" t="s">
        <v>8337</v>
      </c>
    </row>
    <row r="1745" spans="1:20" ht="43.2" x14ac:dyDescent="0.3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12">
        <f t="shared" si="110"/>
        <v>49891.925636574073</v>
      </c>
      <c r="L1745" s="12">
        <f t="shared" si="111"/>
        <v>49914.165972222225</v>
      </c>
      <c r="M1745" s="9" t="b">
        <v>0</v>
      </c>
      <c r="N1745" s="9">
        <v>67</v>
      </c>
      <c r="O1745" s="9" t="b">
        <v>1</v>
      </c>
      <c r="P1745" s="4">
        <f t="shared" si="108"/>
        <v>1.0041666666666667</v>
      </c>
      <c r="Q1745" s="5">
        <f t="shared" si="109"/>
        <v>89.925373134328353</v>
      </c>
      <c r="R1745" s="9" t="s">
        <v>8284</v>
      </c>
      <c r="S1745" s="9" t="s">
        <v>8336</v>
      </c>
      <c r="T1745" s="9" t="s">
        <v>8337</v>
      </c>
    </row>
    <row r="1746" spans="1:20" ht="43.2" x14ac:dyDescent="0.3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12">
        <f t="shared" si="110"/>
        <v>49331.605057870373</v>
      </c>
      <c r="L1746" s="12">
        <f t="shared" si="111"/>
        <v>49376.563391203701</v>
      </c>
      <c r="M1746" s="9" t="b">
        <v>0</v>
      </c>
      <c r="N1746" s="9">
        <v>70</v>
      </c>
      <c r="O1746" s="9" t="b">
        <v>1</v>
      </c>
      <c r="P1746" s="4">
        <f t="shared" si="108"/>
        <v>1.1845454545454546</v>
      </c>
      <c r="Q1746" s="5">
        <f t="shared" si="109"/>
        <v>93.071428571428569</v>
      </c>
      <c r="R1746" s="9" t="s">
        <v>8284</v>
      </c>
      <c r="S1746" s="9" t="s">
        <v>8336</v>
      </c>
      <c r="T1746" s="9" t="s">
        <v>8337</v>
      </c>
    </row>
    <row r="1747" spans="1:20" ht="43.2" x14ac:dyDescent="0.3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12">
        <f t="shared" si="110"/>
        <v>49995.259699074071</v>
      </c>
      <c r="L1747" s="12">
        <f t="shared" si="111"/>
        <v>50031.083333333328</v>
      </c>
      <c r="M1747" s="9" t="b">
        <v>0</v>
      </c>
      <c r="N1747" s="9">
        <v>89</v>
      </c>
      <c r="O1747" s="9" t="b">
        <v>1</v>
      </c>
      <c r="P1747" s="4">
        <f t="shared" si="108"/>
        <v>1.1401428571428571</v>
      </c>
      <c r="Q1747" s="5">
        <f t="shared" si="109"/>
        <v>89.674157303370791</v>
      </c>
      <c r="R1747" s="9" t="s">
        <v>8284</v>
      </c>
      <c r="S1747" s="9" t="s">
        <v>8336</v>
      </c>
      <c r="T1747" s="9" t="s">
        <v>8337</v>
      </c>
    </row>
    <row r="1748" spans="1:20" ht="43.2" x14ac:dyDescent="0.3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12">
        <f t="shared" si="110"/>
        <v>49973.176701388889</v>
      </c>
      <c r="L1748" s="12">
        <f t="shared" si="111"/>
        <v>50003.083333333328</v>
      </c>
      <c r="M1748" s="9" t="b">
        <v>0</v>
      </c>
      <c r="N1748" s="9">
        <v>107</v>
      </c>
      <c r="O1748" s="9" t="b">
        <v>1</v>
      </c>
      <c r="P1748" s="4">
        <f t="shared" si="108"/>
        <v>1.4810000000000001</v>
      </c>
      <c r="Q1748" s="5">
        <f t="shared" si="109"/>
        <v>207.61682242990653</v>
      </c>
      <c r="R1748" s="9" t="s">
        <v>8284</v>
      </c>
      <c r="S1748" s="9" t="s">
        <v>8336</v>
      </c>
      <c r="T1748" s="9" t="s">
        <v>8337</v>
      </c>
    </row>
    <row r="1749" spans="1:20" ht="43.2" x14ac:dyDescent="0.3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12">
        <f t="shared" si="110"/>
        <v>49597.435532407413</v>
      </c>
      <c r="L1749" s="12">
        <f t="shared" si="111"/>
        <v>49626.625</v>
      </c>
      <c r="M1749" s="9" t="b">
        <v>0</v>
      </c>
      <c r="N1749" s="9">
        <v>159</v>
      </c>
      <c r="O1749" s="9" t="b">
        <v>1</v>
      </c>
      <c r="P1749" s="4">
        <f t="shared" si="108"/>
        <v>1.0495555555555556</v>
      </c>
      <c r="Q1749" s="5">
        <f t="shared" si="109"/>
        <v>59.408805031446541</v>
      </c>
      <c r="R1749" s="9" t="s">
        <v>8284</v>
      </c>
      <c r="S1749" s="9" t="s">
        <v>8336</v>
      </c>
      <c r="T1749" s="9" t="s">
        <v>8337</v>
      </c>
    </row>
    <row r="1750" spans="1:20" ht="28.8" x14ac:dyDescent="0.3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12">
        <f t="shared" si="110"/>
        <v>49524.950729166667</v>
      </c>
      <c r="L1750" s="12">
        <f t="shared" si="111"/>
        <v>49554.950729166667</v>
      </c>
      <c r="M1750" s="9" t="b">
        <v>0</v>
      </c>
      <c r="N1750" s="9">
        <v>181</v>
      </c>
      <c r="O1750" s="9" t="b">
        <v>1</v>
      </c>
      <c r="P1750" s="4">
        <f t="shared" si="108"/>
        <v>1.29948</v>
      </c>
      <c r="Q1750" s="5">
        <f t="shared" si="109"/>
        <v>358.97237569060775</v>
      </c>
      <c r="R1750" s="9" t="s">
        <v>8284</v>
      </c>
      <c r="S1750" s="9" t="s">
        <v>8336</v>
      </c>
      <c r="T1750" s="9" t="s">
        <v>8337</v>
      </c>
    </row>
    <row r="1751" spans="1:20" ht="28.8" x14ac:dyDescent="0.3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12">
        <f t="shared" si="110"/>
        <v>50063.975937499999</v>
      </c>
      <c r="L1751" s="12">
        <f t="shared" si="111"/>
        <v>50100.791666666672</v>
      </c>
      <c r="M1751" s="9" t="b">
        <v>0</v>
      </c>
      <c r="N1751" s="9">
        <v>131</v>
      </c>
      <c r="O1751" s="9" t="b">
        <v>1</v>
      </c>
      <c r="P1751" s="4">
        <f t="shared" si="108"/>
        <v>1.2348756218905472</v>
      </c>
      <c r="Q1751" s="5">
        <f t="shared" si="109"/>
        <v>94.736641221374043</v>
      </c>
      <c r="R1751" s="9" t="s">
        <v>8284</v>
      </c>
      <c r="S1751" s="9" t="s">
        <v>8336</v>
      </c>
      <c r="T1751" s="9" t="s">
        <v>8337</v>
      </c>
    </row>
    <row r="1752" spans="1:20" ht="43.2" x14ac:dyDescent="0.3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12">
        <f t="shared" si="110"/>
        <v>49759.836851851855</v>
      </c>
      <c r="L1752" s="12">
        <f t="shared" si="111"/>
        <v>49784.836851851855</v>
      </c>
      <c r="M1752" s="9" t="b">
        <v>0</v>
      </c>
      <c r="N1752" s="9">
        <v>125</v>
      </c>
      <c r="O1752" s="9" t="b">
        <v>1</v>
      </c>
      <c r="P1752" s="4">
        <f t="shared" si="108"/>
        <v>2.0162</v>
      </c>
      <c r="Q1752" s="5">
        <f t="shared" si="109"/>
        <v>80.647999999999996</v>
      </c>
      <c r="R1752" s="9" t="s">
        <v>8284</v>
      </c>
      <c r="S1752" s="9" t="s">
        <v>8336</v>
      </c>
      <c r="T1752" s="9" t="s">
        <v>8337</v>
      </c>
    </row>
    <row r="1753" spans="1:20" ht="28.8" x14ac:dyDescent="0.3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12">
        <f t="shared" si="110"/>
        <v>49357.7815162037</v>
      </c>
      <c r="L1753" s="12">
        <f t="shared" si="111"/>
        <v>49387.739849537036</v>
      </c>
      <c r="M1753" s="9" t="b">
        <v>0</v>
      </c>
      <c r="N1753" s="9">
        <v>61</v>
      </c>
      <c r="O1753" s="9" t="b">
        <v>1</v>
      </c>
      <c r="P1753" s="4">
        <f t="shared" si="108"/>
        <v>1.0289999999999999</v>
      </c>
      <c r="Q1753" s="5">
        <f t="shared" si="109"/>
        <v>168.68852459016392</v>
      </c>
      <c r="R1753" s="9" t="s">
        <v>8284</v>
      </c>
      <c r="S1753" s="9" t="s">
        <v>8336</v>
      </c>
      <c r="T1753" s="9" t="s">
        <v>8337</v>
      </c>
    </row>
    <row r="1754" spans="1:20" ht="28.8" x14ac:dyDescent="0.3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12">
        <f t="shared" si="110"/>
        <v>49932.253263888888</v>
      </c>
      <c r="L1754" s="12">
        <f t="shared" si="111"/>
        <v>49962.253263888888</v>
      </c>
      <c r="M1754" s="9" t="b">
        <v>0</v>
      </c>
      <c r="N1754" s="9">
        <v>90</v>
      </c>
      <c r="O1754" s="9" t="b">
        <v>1</v>
      </c>
      <c r="P1754" s="4">
        <f t="shared" si="108"/>
        <v>2.6016666666666666</v>
      </c>
      <c r="Q1754" s="5">
        <f t="shared" si="109"/>
        <v>34.68888888888889</v>
      </c>
      <c r="R1754" s="9" t="s">
        <v>8284</v>
      </c>
      <c r="S1754" s="9" t="s">
        <v>8336</v>
      </c>
      <c r="T1754" s="9" t="s">
        <v>8337</v>
      </c>
    </row>
    <row r="1755" spans="1:20" ht="43.2" x14ac:dyDescent="0.3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12">
        <f t="shared" si="110"/>
        <v>49725.74962962963</v>
      </c>
      <c r="L1755" s="12">
        <f t="shared" si="111"/>
        <v>49755.707962962959</v>
      </c>
      <c r="M1755" s="9" t="b">
        <v>0</v>
      </c>
      <c r="N1755" s="9">
        <v>35</v>
      </c>
      <c r="O1755" s="9" t="b">
        <v>1</v>
      </c>
      <c r="P1755" s="4">
        <f t="shared" si="108"/>
        <v>1.08</v>
      </c>
      <c r="Q1755" s="5">
        <f t="shared" si="109"/>
        <v>462.85714285714283</v>
      </c>
      <c r="R1755" s="9" t="s">
        <v>8284</v>
      </c>
      <c r="S1755" s="9" t="s">
        <v>8336</v>
      </c>
      <c r="T1755" s="9" t="s">
        <v>8337</v>
      </c>
    </row>
    <row r="1756" spans="1:20" ht="43.2" x14ac:dyDescent="0.3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12">
        <f t="shared" si="110"/>
        <v>49372.876770833333</v>
      </c>
      <c r="L1756" s="12">
        <f t="shared" si="111"/>
        <v>49402.835104166668</v>
      </c>
      <c r="M1756" s="9" t="b">
        <v>0</v>
      </c>
      <c r="N1756" s="9">
        <v>90</v>
      </c>
      <c r="O1756" s="9" t="b">
        <v>1</v>
      </c>
      <c r="P1756" s="4">
        <f t="shared" si="108"/>
        <v>1.1052941176470588</v>
      </c>
      <c r="Q1756" s="5">
        <f t="shared" si="109"/>
        <v>104.38888888888889</v>
      </c>
      <c r="R1756" s="9" t="s">
        <v>8284</v>
      </c>
      <c r="S1756" s="9" t="s">
        <v>8336</v>
      </c>
      <c r="T1756" s="9" t="s">
        <v>8337</v>
      </c>
    </row>
    <row r="1757" spans="1:20" ht="43.2" x14ac:dyDescent="0.3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12">
        <f t="shared" si="110"/>
        <v>49557.788900462961</v>
      </c>
      <c r="L1757" s="12">
        <f t="shared" si="111"/>
        <v>49587.788900462961</v>
      </c>
      <c r="M1757" s="9" t="b">
        <v>0</v>
      </c>
      <c r="N1757" s="9">
        <v>4</v>
      </c>
      <c r="O1757" s="9" t="b">
        <v>1</v>
      </c>
      <c r="P1757" s="4">
        <f t="shared" si="108"/>
        <v>1.2</v>
      </c>
      <c r="Q1757" s="5">
        <f t="shared" si="109"/>
        <v>7.5</v>
      </c>
      <c r="R1757" s="9" t="s">
        <v>8284</v>
      </c>
      <c r="S1757" s="9" t="s">
        <v>8336</v>
      </c>
      <c r="T1757" s="9" t="s">
        <v>8337</v>
      </c>
    </row>
    <row r="1758" spans="1:20" ht="43.2" x14ac:dyDescent="0.3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12">
        <f t="shared" si="110"/>
        <v>49876.167465277773</v>
      </c>
      <c r="L1758" s="12">
        <f t="shared" si="111"/>
        <v>49916.167465277773</v>
      </c>
      <c r="M1758" s="9" t="b">
        <v>0</v>
      </c>
      <c r="N1758" s="9">
        <v>120</v>
      </c>
      <c r="O1758" s="9" t="b">
        <v>1</v>
      </c>
      <c r="P1758" s="4">
        <f t="shared" si="108"/>
        <v>1.0282909090909091</v>
      </c>
      <c r="Q1758" s="5">
        <f t="shared" si="109"/>
        <v>47.13</v>
      </c>
      <c r="R1758" s="9" t="s">
        <v>8284</v>
      </c>
      <c r="S1758" s="9" t="s">
        <v>8336</v>
      </c>
      <c r="T1758" s="9" t="s">
        <v>8337</v>
      </c>
    </row>
    <row r="1759" spans="1:20" ht="28.8" x14ac:dyDescent="0.3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12">
        <f t="shared" si="110"/>
        <v>50038.827349537038</v>
      </c>
      <c r="L1759" s="12">
        <f t="shared" si="111"/>
        <v>50068.811805555553</v>
      </c>
      <c r="M1759" s="9" t="b">
        <v>0</v>
      </c>
      <c r="N1759" s="9">
        <v>14</v>
      </c>
      <c r="O1759" s="9" t="b">
        <v>1</v>
      </c>
      <c r="P1759" s="4">
        <f t="shared" si="108"/>
        <v>1.1599999999999999</v>
      </c>
      <c r="Q1759" s="5">
        <f t="shared" si="109"/>
        <v>414.28571428571428</v>
      </c>
      <c r="R1759" s="9" t="s">
        <v>8284</v>
      </c>
      <c r="S1759" s="9" t="s">
        <v>8336</v>
      </c>
      <c r="T1759" s="9" t="s">
        <v>8337</v>
      </c>
    </row>
    <row r="1760" spans="1:20" ht="43.2" x14ac:dyDescent="0.3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12">
        <f t="shared" si="110"/>
        <v>49810.955925925926</v>
      </c>
      <c r="L1760" s="12">
        <f t="shared" si="111"/>
        <v>49870.955925925926</v>
      </c>
      <c r="M1760" s="9" t="b">
        <v>0</v>
      </c>
      <c r="N1760" s="9">
        <v>27</v>
      </c>
      <c r="O1760" s="9" t="b">
        <v>1</v>
      </c>
      <c r="P1760" s="4">
        <f t="shared" si="108"/>
        <v>1.147</v>
      </c>
      <c r="Q1760" s="5">
        <f t="shared" si="109"/>
        <v>42.481481481481481</v>
      </c>
      <c r="R1760" s="9" t="s">
        <v>8284</v>
      </c>
      <c r="S1760" s="9" t="s">
        <v>8336</v>
      </c>
      <c r="T1760" s="9" t="s">
        <v>8337</v>
      </c>
    </row>
    <row r="1761" spans="1:20" ht="28.8" x14ac:dyDescent="0.3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12">
        <f t="shared" si="110"/>
        <v>49373.829039351855</v>
      </c>
      <c r="L1761" s="12">
        <f t="shared" si="111"/>
        <v>49393.787372685183</v>
      </c>
      <c r="M1761" s="9" t="b">
        <v>0</v>
      </c>
      <c r="N1761" s="9">
        <v>49</v>
      </c>
      <c r="O1761" s="9" t="b">
        <v>1</v>
      </c>
      <c r="P1761" s="4">
        <f t="shared" si="108"/>
        <v>1.0660000000000001</v>
      </c>
      <c r="Q1761" s="5">
        <f t="shared" si="109"/>
        <v>108.77551020408163</v>
      </c>
      <c r="R1761" s="9" t="s">
        <v>8284</v>
      </c>
      <c r="S1761" s="9" t="s">
        <v>8336</v>
      </c>
      <c r="T1761" s="9" t="s">
        <v>8337</v>
      </c>
    </row>
    <row r="1762" spans="1:20" ht="43.2" x14ac:dyDescent="0.3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12">
        <f t="shared" si="110"/>
        <v>49710.67260416667</v>
      </c>
      <c r="L1762" s="12">
        <f t="shared" si="111"/>
        <v>49730.67260416667</v>
      </c>
      <c r="M1762" s="9" t="b">
        <v>0</v>
      </c>
      <c r="N1762" s="9">
        <v>102</v>
      </c>
      <c r="O1762" s="9" t="b">
        <v>1</v>
      </c>
      <c r="P1762" s="4">
        <f t="shared" si="108"/>
        <v>1.6544000000000001</v>
      </c>
      <c r="Q1762" s="5">
        <f t="shared" si="109"/>
        <v>81.098039215686271</v>
      </c>
      <c r="R1762" s="9" t="s">
        <v>8284</v>
      </c>
      <c r="S1762" s="9" t="s">
        <v>8336</v>
      </c>
      <c r="T1762" s="9" t="s">
        <v>8337</v>
      </c>
    </row>
    <row r="1763" spans="1:20" ht="28.8" x14ac:dyDescent="0.3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12">
        <f t="shared" si="110"/>
        <v>49514.567824074074</v>
      </c>
      <c r="L1763" s="12">
        <f t="shared" si="111"/>
        <v>49564.567824074074</v>
      </c>
      <c r="M1763" s="9" t="b">
        <v>0</v>
      </c>
      <c r="N1763" s="9">
        <v>3</v>
      </c>
      <c r="O1763" s="9" t="b">
        <v>1</v>
      </c>
      <c r="P1763" s="4">
        <f t="shared" si="108"/>
        <v>1.55</v>
      </c>
      <c r="Q1763" s="5">
        <f t="shared" si="109"/>
        <v>51.666666666666664</v>
      </c>
      <c r="R1763" s="9" t="s">
        <v>8284</v>
      </c>
      <c r="S1763" s="9" t="s">
        <v>8336</v>
      </c>
      <c r="T1763" s="9" t="s">
        <v>8337</v>
      </c>
    </row>
    <row r="1764" spans="1:20" x14ac:dyDescent="0.3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12">
        <f t="shared" si="110"/>
        <v>49715.982002314813</v>
      </c>
      <c r="L1764" s="12">
        <f t="shared" si="111"/>
        <v>49745.982002314813</v>
      </c>
      <c r="M1764" s="9" t="b">
        <v>0</v>
      </c>
      <c r="N1764" s="9">
        <v>25</v>
      </c>
      <c r="O1764" s="9" t="b">
        <v>1</v>
      </c>
      <c r="P1764" s="4">
        <f t="shared" si="108"/>
        <v>8.85</v>
      </c>
      <c r="Q1764" s="5">
        <f t="shared" si="109"/>
        <v>35.4</v>
      </c>
      <c r="R1764" s="9" t="s">
        <v>8284</v>
      </c>
      <c r="S1764" s="9" t="s">
        <v>8336</v>
      </c>
      <c r="T1764" s="9" t="s">
        <v>8337</v>
      </c>
    </row>
    <row r="1765" spans="1:20" ht="43.2" x14ac:dyDescent="0.3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12">
        <f t="shared" si="110"/>
        <v>49941.868518518517</v>
      </c>
      <c r="L1765" s="12">
        <f t="shared" si="111"/>
        <v>49971.868518518517</v>
      </c>
      <c r="M1765" s="9" t="b">
        <v>0</v>
      </c>
      <c r="N1765" s="9">
        <v>118</v>
      </c>
      <c r="O1765" s="9" t="b">
        <v>1</v>
      </c>
      <c r="P1765" s="4">
        <f t="shared" si="108"/>
        <v>1.0190833333333333</v>
      </c>
      <c r="Q1765" s="5">
        <f t="shared" si="109"/>
        <v>103.63559322033899</v>
      </c>
      <c r="R1765" s="9" t="s">
        <v>8284</v>
      </c>
      <c r="S1765" s="9" t="s">
        <v>8336</v>
      </c>
      <c r="T1765" s="9" t="s">
        <v>8337</v>
      </c>
    </row>
    <row r="1766" spans="1:20" ht="43.2" x14ac:dyDescent="0.3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12">
        <f t="shared" si="110"/>
        <v>49130.485868055555</v>
      </c>
      <c r="L1766" s="12">
        <f t="shared" si="111"/>
        <v>49159.485868055555</v>
      </c>
      <c r="M1766" s="9" t="b">
        <v>1</v>
      </c>
      <c r="N1766" s="9">
        <v>39</v>
      </c>
      <c r="O1766" s="9" t="b">
        <v>0</v>
      </c>
      <c r="P1766" s="4">
        <f t="shared" si="108"/>
        <v>0.19600000000000001</v>
      </c>
      <c r="Q1766" s="5">
        <f t="shared" si="109"/>
        <v>55.282051282051285</v>
      </c>
      <c r="R1766" s="9" t="s">
        <v>8284</v>
      </c>
      <c r="S1766" s="9" t="s">
        <v>8336</v>
      </c>
      <c r="T1766" s="9" t="s">
        <v>8337</v>
      </c>
    </row>
    <row r="1767" spans="1:20" ht="43.2" x14ac:dyDescent="0.3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12">
        <f t="shared" si="110"/>
        <v>49139.980462962965</v>
      </c>
      <c r="L1767" s="12">
        <f t="shared" si="111"/>
        <v>49169.980462962965</v>
      </c>
      <c r="M1767" s="9" t="b">
        <v>1</v>
      </c>
      <c r="N1767" s="9">
        <v>103</v>
      </c>
      <c r="O1767" s="9" t="b">
        <v>0</v>
      </c>
      <c r="P1767" s="4">
        <f t="shared" si="108"/>
        <v>0.59467839999999994</v>
      </c>
      <c r="Q1767" s="5">
        <f t="shared" si="109"/>
        <v>72.16970873786407</v>
      </c>
      <c r="R1767" s="9" t="s">
        <v>8284</v>
      </c>
      <c r="S1767" s="9" t="s">
        <v>8336</v>
      </c>
      <c r="T1767" s="9" t="s">
        <v>8337</v>
      </c>
    </row>
    <row r="1768" spans="1:20" ht="28.8" x14ac:dyDescent="0.3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12">
        <f t="shared" si="110"/>
        <v>49160.859814814816</v>
      </c>
      <c r="L1768" s="12">
        <f t="shared" si="111"/>
        <v>49181.859814814816</v>
      </c>
      <c r="M1768" s="9" t="b">
        <v>1</v>
      </c>
      <c r="N1768" s="9">
        <v>0</v>
      </c>
      <c r="O1768" s="9" t="b">
        <v>0</v>
      </c>
      <c r="P1768" s="4">
        <f t="shared" si="108"/>
        <v>0</v>
      </c>
      <c r="Q1768" s="5" t="e">
        <f t="shared" si="109"/>
        <v>#DIV/0!</v>
      </c>
      <c r="R1768" s="9" t="s">
        <v>8284</v>
      </c>
      <c r="S1768" s="9" t="s">
        <v>8336</v>
      </c>
      <c r="T1768" s="9" t="s">
        <v>8337</v>
      </c>
    </row>
    <row r="1769" spans="1:20" ht="28.8" x14ac:dyDescent="0.3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12">
        <f t="shared" si="110"/>
        <v>49129.658379629633</v>
      </c>
      <c r="L1769" s="12">
        <f t="shared" si="111"/>
        <v>49159.658379629633</v>
      </c>
      <c r="M1769" s="9" t="b">
        <v>1</v>
      </c>
      <c r="N1769" s="9">
        <v>39</v>
      </c>
      <c r="O1769" s="9" t="b">
        <v>0</v>
      </c>
      <c r="P1769" s="4">
        <f t="shared" si="108"/>
        <v>0.4572</v>
      </c>
      <c r="Q1769" s="5">
        <f t="shared" si="109"/>
        <v>58.615384615384613</v>
      </c>
      <c r="R1769" s="9" t="s">
        <v>8284</v>
      </c>
      <c r="S1769" s="9" t="s">
        <v>8336</v>
      </c>
      <c r="T1769" s="9" t="s">
        <v>8337</v>
      </c>
    </row>
    <row r="1770" spans="1:20" ht="43.2" x14ac:dyDescent="0.3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12">
        <f t="shared" si="110"/>
        <v>49154.560694444444</v>
      </c>
      <c r="L1770" s="12">
        <f t="shared" si="111"/>
        <v>49214.560694444444</v>
      </c>
      <c r="M1770" s="9" t="b">
        <v>1</v>
      </c>
      <c r="N1770" s="9">
        <v>15</v>
      </c>
      <c r="O1770" s="9" t="b">
        <v>0</v>
      </c>
      <c r="P1770" s="4">
        <f t="shared" si="108"/>
        <v>3.7400000000000003E-2</v>
      </c>
      <c r="Q1770" s="5">
        <f t="shared" si="109"/>
        <v>12.466666666666667</v>
      </c>
      <c r="R1770" s="9" t="s">
        <v>8284</v>
      </c>
      <c r="S1770" s="9" t="s">
        <v>8336</v>
      </c>
      <c r="T1770" s="9" t="s">
        <v>8337</v>
      </c>
    </row>
    <row r="1771" spans="1:20" ht="43.2" x14ac:dyDescent="0.3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12">
        <f t="shared" si="110"/>
        <v>49292.818969907406</v>
      </c>
      <c r="L1771" s="12">
        <f t="shared" si="111"/>
        <v>49322.818969907406</v>
      </c>
      <c r="M1771" s="9" t="b">
        <v>1</v>
      </c>
      <c r="N1771" s="9">
        <v>22</v>
      </c>
      <c r="O1771" s="9" t="b">
        <v>0</v>
      </c>
      <c r="P1771" s="4">
        <f t="shared" si="108"/>
        <v>2.7025E-2</v>
      </c>
      <c r="Q1771" s="5">
        <f t="shared" si="109"/>
        <v>49.136363636363633</v>
      </c>
      <c r="R1771" s="9" t="s">
        <v>8284</v>
      </c>
      <c r="S1771" s="9" t="s">
        <v>8336</v>
      </c>
      <c r="T1771" s="9" t="s">
        <v>8337</v>
      </c>
    </row>
    <row r="1772" spans="1:20" ht="43.2" x14ac:dyDescent="0.3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12">
        <f t="shared" si="110"/>
        <v>49196.780023148152</v>
      </c>
      <c r="L1772" s="12">
        <f t="shared" si="111"/>
        <v>49231.780023148152</v>
      </c>
      <c r="M1772" s="9" t="b">
        <v>1</v>
      </c>
      <c r="N1772" s="9">
        <v>92</v>
      </c>
      <c r="O1772" s="9" t="b">
        <v>0</v>
      </c>
      <c r="P1772" s="4">
        <f t="shared" si="108"/>
        <v>0.56514285714285717</v>
      </c>
      <c r="Q1772" s="5">
        <f t="shared" si="109"/>
        <v>150.5</v>
      </c>
      <c r="R1772" s="9" t="s">
        <v>8284</v>
      </c>
      <c r="S1772" s="9" t="s">
        <v>8336</v>
      </c>
      <c r="T1772" s="9" t="s">
        <v>8337</v>
      </c>
    </row>
    <row r="1773" spans="1:20" ht="43.2" x14ac:dyDescent="0.3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12">
        <f t="shared" si="110"/>
        <v>49210.979629629634</v>
      </c>
      <c r="L1773" s="12">
        <f t="shared" si="111"/>
        <v>49240.979629629634</v>
      </c>
      <c r="M1773" s="9" t="b">
        <v>1</v>
      </c>
      <c r="N1773" s="9">
        <v>25</v>
      </c>
      <c r="O1773" s="9" t="b">
        <v>0</v>
      </c>
      <c r="P1773" s="4">
        <f t="shared" si="108"/>
        <v>0.21309523809523809</v>
      </c>
      <c r="Q1773" s="5">
        <f t="shared" si="109"/>
        <v>35.799999999999997</v>
      </c>
      <c r="R1773" s="9" t="s">
        <v>8284</v>
      </c>
      <c r="S1773" s="9" t="s">
        <v>8336</v>
      </c>
      <c r="T1773" s="9" t="s">
        <v>8337</v>
      </c>
    </row>
    <row r="1774" spans="1:20" ht="28.8" x14ac:dyDescent="0.3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12">
        <f t="shared" si="110"/>
        <v>49071.718009259261</v>
      </c>
      <c r="L1774" s="12">
        <f t="shared" si="111"/>
        <v>49131.718009259261</v>
      </c>
      <c r="M1774" s="9" t="b">
        <v>1</v>
      </c>
      <c r="N1774" s="9">
        <v>19</v>
      </c>
      <c r="O1774" s="9" t="b">
        <v>0</v>
      </c>
      <c r="P1774" s="4">
        <f t="shared" si="108"/>
        <v>0.156</v>
      </c>
      <c r="Q1774" s="5">
        <f t="shared" si="109"/>
        <v>45.157894736842103</v>
      </c>
      <c r="R1774" s="9" t="s">
        <v>8284</v>
      </c>
      <c r="S1774" s="9" t="s">
        <v>8336</v>
      </c>
      <c r="T1774" s="9" t="s">
        <v>8337</v>
      </c>
    </row>
    <row r="1775" spans="1:20" ht="43.2" x14ac:dyDescent="0.3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12">
        <f t="shared" si="110"/>
        <v>49283.760393518518</v>
      </c>
      <c r="L1775" s="12">
        <f t="shared" si="111"/>
        <v>49328.760393518518</v>
      </c>
      <c r="M1775" s="9" t="b">
        <v>1</v>
      </c>
      <c r="N1775" s="9">
        <v>19</v>
      </c>
      <c r="O1775" s="9" t="b">
        <v>0</v>
      </c>
      <c r="P1775" s="4">
        <f t="shared" si="108"/>
        <v>6.2566666666666673E-2</v>
      </c>
      <c r="Q1775" s="5">
        <f t="shared" si="109"/>
        <v>98.78947368421052</v>
      </c>
      <c r="R1775" s="9" t="s">
        <v>8284</v>
      </c>
      <c r="S1775" s="9" t="s">
        <v>8336</v>
      </c>
      <c r="T1775" s="9" t="s">
        <v>8337</v>
      </c>
    </row>
    <row r="1776" spans="1:20" ht="43.2" x14ac:dyDescent="0.3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12">
        <f t="shared" si="110"/>
        <v>49235.218657407408</v>
      </c>
      <c r="L1776" s="12">
        <f t="shared" si="111"/>
        <v>49277.624305555553</v>
      </c>
      <c r="M1776" s="9" t="b">
        <v>1</v>
      </c>
      <c r="N1776" s="9">
        <v>13</v>
      </c>
      <c r="O1776" s="9" t="b">
        <v>0</v>
      </c>
      <c r="P1776" s="4">
        <f t="shared" si="108"/>
        <v>0.4592</v>
      </c>
      <c r="Q1776" s="5">
        <f t="shared" si="109"/>
        <v>88.307692307692307</v>
      </c>
      <c r="R1776" s="9" t="s">
        <v>8284</v>
      </c>
      <c r="S1776" s="9" t="s">
        <v>8336</v>
      </c>
      <c r="T1776" s="9" t="s">
        <v>8337</v>
      </c>
    </row>
    <row r="1777" spans="1:20" ht="43.2" x14ac:dyDescent="0.3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12">
        <f t="shared" si="110"/>
        <v>49196.976388888892</v>
      </c>
      <c r="L1777" s="12">
        <f t="shared" si="111"/>
        <v>49241.976388888892</v>
      </c>
      <c r="M1777" s="9" t="b">
        <v>1</v>
      </c>
      <c r="N1777" s="9">
        <v>124</v>
      </c>
      <c r="O1777" s="9" t="b">
        <v>0</v>
      </c>
      <c r="P1777" s="4">
        <f t="shared" si="108"/>
        <v>0.65101538461538466</v>
      </c>
      <c r="Q1777" s="5">
        <f t="shared" si="109"/>
        <v>170.62903225806451</v>
      </c>
      <c r="R1777" s="9" t="s">
        <v>8284</v>
      </c>
      <c r="S1777" s="9" t="s">
        <v>8336</v>
      </c>
      <c r="T1777" s="9" t="s">
        <v>8337</v>
      </c>
    </row>
    <row r="1778" spans="1:20" ht="43.2" x14ac:dyDescent="0.3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12">
        <f t="shared" si="110"/>
        <v>49210.95684027778</v>
      </c>
      <c r="L1778" s="12">
        <f t="shared" si="111"/>
        <v>49246.95684027778</v>
      </c>
      <c r="M1778" s="9" t="b">
        <v>1</v>
      </c>
      <c r="N1778" s="9">
        <v>4</v>
      </c>
      <c r="O1778" s="9" t="b">
        <v>0</v>
      </c>
      <c r="P1778" s="4">
        <f t="shared" si="108"/>
        <v>6.7000000000000004E-2</v>
      </c>
      <c r="Q1778" s="5">
        <f t="shared" si="109"/>
        <v>83.75</v>
      </c>
      <c r="R1778" s="9" t="s">
        <v>8284</v>
      </c>
      <c r="S1778" s="9" t="s">
        <v>8336</v>
      </c>
      <c r="T1778" s="9" t="s">
        <v>8337</v>
      </c>
    </row>
    <row r="1779" spans="1:20" ht="43.2" x14ac:dyDescent="0.3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12">
        <f t="shared" si="110"/>
        <v>49330.357094907406</v>
      </c>
      <c r="L1779" s="12">
        <f t="shared" si="111"/>
        <v>49360.357094907406</v>
      </c>
      <c r="M1779" s="9" t="b">
        <v>1</v>
      </c>
      <c r="N1779" s="9">
        <v>10</v>
      </c>
      <c r="O1779" s="9" t="b">
        <v>0</v>
      </c>
      <c r="P1779" s="4">
        <f t="shared" si="108"/>
        <v>0.135625</v>
      </c>
      <c r="Q1779" s="5">
        <f t="shared" si="109"/>
        <v>65.099999999999994</v>
      </c>
      <c r="R1779" s="9" t="s">
        <v>8284</v>
      </c>
      <c r="S1779" s="9" t="s">
        <v>8336</v>
      </c>
      <c r="T1779" s="9" t="s">
        <v>8337</v>
      </c>
    </row>
    <row r="1780" spans="1:20" ht="43.2" x14ac:dyDescent="0.3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12">
        <f t="shared" si="110"/>
        <v>49350.86336805555</v>
      </c>
      <c r="L1780" s="12">
        <f t="shared" si="111"/>
        <v>49395.821701388893</v>
      </c>
      <c r="M1780" s="9" t="b">
        <v>1</v>
      </c>
      <c r="N1780" s="9">
        <v>15</v>
      </c>
      <c r="O1780" s="9" t="b">
        <v>0</v>
      </c>
      <c r="P1780" s="4">
        <f t="shared" si="108"/>
        <v>1.9900000000000001E-2</v>
      </c>
      <c r="Q1780" s="5">
        <f t="shared" si="109"/>
        <v>66.333333333333329</v>
      </c>
      <c r="R1780" s="9" t="s">
        <v>8284</v>
      </c>
      <c r="S1780" s="9" t="s">
        <v>8336</v>
      </c>
      <c r="T1780" s="9" t="s">
        <v>8337</v>
      </c>
    </row>
    <row r="1781" spans="1:20" ht="43.2" x14ac:dyDescent="0.3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12">
        <f t="shared" si="110"/>
        <v>49890.691898148143</v>
      </c>
      <c r="L1781" s="12">
        <f t="shared" si="111"/>
        <v>49920.691898148143</v>
      </c>
      <c r="M1781" s="9" t="b">
        <v>1</v>
      </c>
      <c r="N1781" s="9">
        <v>38</v>
      </c>
      <c r="O1781" s="9" t="b">
        <v>0</v>
      </c>
      <c r="P1781" s="4">
        <f t="shared" si="108"/>
        <v>0.36236363636363639</v>
      </c>
      <c r="Q1781" s="5">
        <f t="shared" si="109"/>
        <v>104.89473684210526</v>
      </c>
      <c r="R1781" s="9" t="s">
        <v>8284</v>
      </c>
      <c r="S1781" s="9" t="s">
        <v>8336</v>
      </c>
      <c r="T1781" s="9" t="s">
        <v>8337</v>
      </c>
    </row>
    <row r="1782" spans="1:20" ht="43.2" x14ac:dyDescent="0.3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12">
        <f t="shared" si="110"/>
        <v>49798.600810185191</v>
      </c>
      <c r="L1782" s="12">
        <f t="shared" si="111"/>
        <v>49858.600810185191</v>
      </c>
      <c r="M1782" s="9" t="b">
        <v>1</v>
      </c>
      <c r="N1782" s="9">
        <v>152</v>
      </c>
      <c r="O1782" s="9" t="b">
        <v>0</v>
      </c>
      <c r="P1782" s="4">
        <f t="shared" si="108"/>
        <v>0.39743333333333336</v>
      </c>
      <c r="Q1782" s="5">
        <f t="shared" si="109"/>
        <v>78.440789473684205</v>
      </c>
      <c r="R1782" s="9" t="s">
        <v>8284</v>
      </c>
      <c r="S1782" s="9" t="s">
        <v>8336</v>
      </c>
      <c r="T1782" s="9" t="s">
        <v>8337</v>
      </c>
    </row>
    <row r="1783" spans="1:20" ht="43.2" x14ac:dyDescent="0.3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12">
        <f t="shared" si="110"/>
        <v>49902.617418981477</v>
      </c>
      <c r="L1783" s="12">
        <f t="shared" si="111"/>
        <v>49933.617418981477</v>
      </c>
      <c r="M1783" s="9" t="b">
        <v>1</v>
      </c>
      <c r="N1783" s="9">
        <v>24</v>
      </c>
      <c r="O1783" s="9" t="b">
        <v>0</v>
      </c>
      <c r="P1783" s="4">
        <f t="shared" si="108"/>
        <v>0.25763636363636366</v>
      </c>
      <c r="Q1783" s="5">
        <f t="shared" si="109"/>
        <v>59.041666666666664</v>
      </c>
      <c r="R1783" s="9" t="s">
        <v>8284</v>
      </c>
      <c r="S1783" s="9" t="s">
        <v>8336</v>
      </c>
      <c r="T1783" s="9" t="s">
        <v>8337</v>
      </c>
    </row>
    <row r="1784" spans="1:20" ht="43.2" x14ac:dyDescent="0.3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12">
        <f t="shared" si="110"/>
        <v>49693.575104166666</v>
      </c>
      <c r="L1784" s="12">
        <f t="shared" si="111"/>
        <v>49726.575104166666</v>
      </c>
      <c r="M1784" s="9" t="b">
        <v>1</v>
      </c>
      <c r="N1784" s="9">
        <v>76</v>
      </c>
      <c r="O1784" s="9" t="b">
        <v>0</v>
      </c>
      <c r="P1784" s="4">
        <f t="shared" si="108"/>
        <v>0.15491428571428573</v>
      </c>
      <c r="Q1784" s="5">
        <f t="shared" si="109"/>
        <v>71.34210526315789</v>
      </c>
      <c r="R1784" s="9" t="s">
        <v>8284</v>
      </c>
      <c r="S1784" s="9" t="s">
        <v>8336</v>
      </c>
      <c r="T1784" s="9" t="s">
        <v>8337</v>
      </c>
    </row>
    <row r="1785" spans="1:20" ht="43.2" x14ac:dyDescent="0.3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12">
        <f t="shared" si="110"/>
        <v>49420.949976851851</v>
      </c>
      <c r="L1785" s="12">
        <f t="shared" si="111"/>
        <v>49450.949976851851</v>
      </c>
      <c r="M1785" s="9" t="b">
        <v>1</v>
      </c>
      <c r="N1785" s="9">
        <v>185</v>
      </c>
      <c r="O1785" s="9" t="b">
        <v>0</v>
      </c>
      <c r="P1785" s="4">
        <f t="shared" si="108"/>
        <v>0.236925</v>
      </c>
      <c r="Q1785" s="5">
        <f t="shared" si="109"/>
        <v>51.227027027027027</v>
      </c>
      <c r="R1785" s="9" t="s">
        <v>8284</v>
      </c>
      <c r="S1785" s="9" t="s">
        <v>8336</v>
      </c>
      <c r="T1785" s="9" t="s">
        <v>8337</v>
      </c>
    </row>
    <row r="1786" spans="1:20" ht="43.2" x14ac:dyDescent="0.3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12">
        <f t="shared" si="110"/>
        <v>49308.655555555553</v>
      </c>
      <c r="L1786" s="12">
        <f t="shared" si="111"/>
        <v>49340.142361111109</v>
      </c>
      <c r="M1786" s="9" t="b">
        <v>1</v>
      </c>
      <c r="N1786" s="9">
        <v>33</v>
      </c>
      <c r="O1786" s="9" t="b">
        <v>0</v>
      </c>
      <c r="P1786" s="4">
        <f t="shared" si="108"/>
        <v>0.39760000000000001</v>
      </c>
      <c r="Q1786" s="5">
        <f t="shared" si="109"/>
        <v>60.242424242424242</v>
      </c>
      <c r="R1786" s="9" t="s">
        <v>8284</v>
      </c>
      <c r="S1786" s="9" t="s">
        <v>8336</v>
      </c>
      <c r="T1786" s="9" t="s">
        <v>8337</v>
      </c>
    </row>
    <row r="1787" spans="1:20" ht="43.2" x14ac:dyDescent="0.3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12">
        <f t="shared" si="110"/>
        <v>49202.134895833333</v>
      </c>
      <c r="L1787" s="12">
        <f t="shared" si="111"/>
        <v>49233</v>
      </c>
      <c r="M1787" s="9" t="b">
        <v>1</v>
      </c>
      <c r="N1787" s="9">
        <v>108</v>
      </c>
      <c r="O1787" s="9" t="b">
        <v>0</v>
      </c>
      <c r="P1787" s="4">
        <f t="shared" si="108"/>
        <v>0.20220833333333332</v>
      </c>
      <c r="Q1787" s="5">
        <f t="shared" si="109"/>
        <v>44.935185185185183</v>
      </c>
      <c r="R1787" s="9" t="s">
        <v>8284</v>
      </c>
      <c r="S1787" s="9" t="s">
        <v>8336</v>
      </c>
      <c r="T1787" s="9" t="s">
        <v>8337</v>
      </c>
    </row>
    <row r="1788" spans="1:20" ht="43.2" x14ac:dyDescent="0.3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12">
        <f t="shared" si="110"/>
        <v>49263.550659722227</v>
      </c>
      <c r="L1788" s="12">
        <f t="shared" si="111"/>
        <v>49293.550659722227</v>
      </c>
      <c r="M1788" s="9" t="b">
        <v>1</v>
      </c>
      <c r="N1788" s="9">
        <v>29</v>
      </c>
      <c r="O1788" s="9" t="b">
        <v>0</v>
      </c>
      <c r="P1788" s="4">
        <f t="shared" si="108"/>
        <v>0.47631578947368419</v>
      </c>
      <c r="Q1788" s="5">
        <f t="shared" si="109"/>
        <v>31.206896551724139</v>
      </c>
      <c r="R1788" s="9" t="s">
        <v>8284</v>
      </c>
      <c r="S1788" s="9" t="s">
        <v>8336</v>
      </c>
      <c r="T1788" s="9" t="s">
        <v>8337</v>
      </c>
    </row>
    <row r="1789" spans="1:20" ht="43.2" x14ac:dyDescent="0.3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12">
        <f t="shared" si="110"/>
        <v>49373.65552083333</v>
      </c>
      <c r="L1789" s="12">
        <f t="shared" si="111"/>
        <v>49403.613854166666</v>
      </c>
      <c r="M1789" s="9" t="b">
        <v>1</v>
      </c>
      <c r="N1789" s="9">
        <v>24</v>
      </c>
      <c r="O1789" s="9" t="b">
        <v>0</v>
      </c>
      <c r="P1789" s="4">
        <f t="shared" si="108"/>
        <v>0.15329999999999999</v>
      </c>
      <c r="Q1789" s="5">
        <f t="shared" si="109"/>
        <v>63.875</v>
      </c>
      <c r="R1789" s="9" t="s">
        <v>8284</v>
      </c>
      <c r="S1789" s="9" t="s">
        <v>8336</v>
      </c>
      <c r="T1789" s="9" t="s">
        <v>8337</v>
      </c>
    </row>
    <row r="1790" spans="1:20" ht="43.2" x14ac:dyDescent="0.3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12">
        <f t="shared" si="110"/>
        <v>49218.94840277778</v>
      </c>
      <c r="L1790" s="12">
        <f t="shared" si="111"/>
        <v>49248.94840277778</v>
      </c>
      <c r="M1790" s="9" t="b">
        <v>1</v>
      </c>
      <c r="N1790" s="9">
        <v>4</v>
      </c>
      <c r="O1790" s="9" t="b">
        <v>0</v>
      </c>
      <c r="P1790" s="4">
        <f t="shared" si="108"/>
        <v>1.3818181818181818E-2</v>
      </c>
      <c r="Q1790" s="5">
        <f t="shared" si="109"/>
        <v>19</v>
      </c>
      <c r="R1790" s="9" t="s">
        <v>8284</v>
      </c>
      <c r="S1790" s="9" t="s">
        <v>8336</v>
      </c>
      <c r="T1790" s="9" t="s">
        <v>8337</v>
      </c>
    </row>
    <row r="1791" spans="1:20" ht="43.2" x14ac:dyDescent="0.3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12">
        <f t="shared" si="110"/>
        <v>49261.250034722223</v>
      </c>
      <c r="L1791" s="12">
        <f t="shared" si="111"/>
        <v>49321.250034722223</v>
      </c>
      <c r="M1791" s="9" t="b">
        <v>1</v>
      </c>
      <c r="N1791" s="9">
        <v>4</v>
      </c>
      <c r="O1791" s="9" t="b">
        <v>0</v>
      </c>
      <c r="P1791" s="4">
        <f t="shared" si="108"/>
        <v>5.0000000000000001E-3</v>
      </c>
      <c r="Q1791" s="5">
        <f t="shared" si="109"/>
        <v>10</v>
      </c>
      <c r="R1791" s="9" t="s">
        <v>8284</v>
      </c>
      <c r="S1791" s="9" t="s">
        <v>8336</v>
      </c>
      <c r="T1791" s="9" t="s">
        <v>8337</v>
      </c>
    </row>
    <row r="1792" spans="1:20" ht="43.2" x14ac:dyDescent="0.3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12">
        <f t="shared" si="110"/>
        <v>49315.674513888895</v>
      </c>
      <c r="L1792" s="12">
        <f t="shared" si="111"/>
        <v>49345.674513888895</v>
      </c>
      <c r="M1792" s="9" t="b">
        <v>1</v>
      </c>
      <c r="N1792" s="9">
        <v>15</v>
      </c>
      <c r="O1792" s="9" t="b">
        <v>0</v>
      </c>
      <c r="P1792" s="4">
        <f t="shared" si="108"/>
        <v>4.9575757575757579E-2</v>
      </c>
      <c r="Q1792" s="5">
        <f t="shared" si="109"/>
        <v>109.06666666666666</v>
      </c>
      <c r="R1792" s="9" t="s">
        <v>8284</v>
      </c>
      <c r="S1792" s="9" t="s">
        <v>8336</v>
      </c>
      <c r="T1792" s="9" t="s">
        <v>8337</v>
      </c>
    </row>
    <row r="1793" spans="1:20" ht="28.8" x14ac:dyDescent="0.3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12">
        <f t="shared" si="110"/>
        <v>49278.740335648152</v>
      </c>
      <c r="L1793" s="12">
        <f t="shared" si="111"/>
        <v>49338.740335648152</v>
      </c>
      <c r="M1793" s="9" t="b">
        <v>1</v>
      </c>
      <c r="N1793" s="9">
        <v>4</v>
      </c>
      <c r="O1793" s="9" t="b">
        <v>0</v>
      </c>
      <c r="P1793" s="4">
        <f t="shared" si="108"/>
        <v>3.5666666666666666E-2</v>
      </c>
      <c r="Q1793" s="5">
        <f t="shared" si="109"/>
        <v>26.75</v>
      </c>
      <c r="R1793" s="9" t="s">
        <v>8284</v>
      </c>
      <c r="S1793" s="9" t="s">
        <v>8336</v>
      </c>
      <c r="T1793" s="9" t="s">
        <v>8337</v>
      </c>
    </row>
    <row r="1794" spans="1:20" ht="28.8" x14ac:dyDescent="0.3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12">
        <f t="shared" si="110"/>
        <v>49494.031041666662</v>
      </c>
      <c r="L1794" s="12">
        <f t="shared" si="111"/>
        <v>49531.290972222225</v>
      </c>
      <c r="M1794" s="9" t="b">
        <v>1</v>
      </c>
      <c r="N1794" s="9">
        <v>139</v>
      </c>
      <c r="O1794" s="9" t="b">
        <v>0</v>
      </c>
      <c r="P1794" s="4">
        <f t="shared" ref="P1794:P1857" si="112">E1794/D1794</f>
        <v>0.61124000000000001</v>
      </c>
      <c r="Q1794" s="5">
        <f t="shared" ref="Q1794:Q1857" si="113">E1794/N1794</f>
        <v>109.93525179856115</v>
      </c>
      <c r="R1794" s="9" t="s">
        <v>8284</v>
      </c>
      <c r="S1794" s="9" t="s">
        <v>8336</v>
      </c>
      <c r="T1794" s="9" t="s">
        <v>8337</v>
      </c>
    </row>
    <row r="1795" spans="1:20" ht="43.2" x14ac:dyDescent="0.3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12">
        <f t="shared" ref="K1795:K1858" si="114">(((J1795/60)/60)/24)+DATE(1990,1,1)</f>
        <v>49245.89166666667</v>
      </c>
      <c r="L1795" s="12">
        <f t="shared" ref="L1795:L1858" si="115">(((I1795/60)/60)/24)+DATE(1990,1,1)</f>
        <v>49275.933333333334</v>
      </c>
      <c r="M1795" s="9" t="b">
        <v>1</v>
      </c>
      <c r="N1795" s="9">
        <v>2</v>
      </c>
      <c r="O1795" s="9" t="b">
        <v>0</v>
      </c>
      <c r="P1795" s="4">
        <f t="shared" si="112"/>
        <v>1.3333333333333334E-2</v>
      </c>
      <c r="Q1795" s="5">
        <f t="shared" si="113"/>
        <v>20</v>
      </c>
      <c r="R1795" s="9" t="s">
        <v>8284</v>
      </c>
      <c r="S1795" s="9" t="s">
        <v>8336</v>
      </c>
      <c r="T1795" s="9" t="s">
        <v>8337</v>
      </c>
    </row>
    <row r="1796" spans="1:20" ht="43.2" x14ac:dyDescent="0.3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12">
        <f t="shared" si="114"/>
        <v>49316.551180555558</v>
      </c>
      <c r="L1796" s="12">
        <f t="shared" si="115"/>
        <v>49351.551180555558</v>
      </c>
      <c r="M1796" s="9" t="b">
        <v>1</v>
      </c>
      <c r="N1796" s="9">
        <v>18</v>
      </c>
      <c r="O1796" s="9" t="b">
        <v>0</v>
      </c>
      <c r="P1796" s="4">
        <f t="shared" si="112"/>
        <v>0.11077777777777778</v>
      </c>
      <c r="Q1796" s="5">
        <f t="shared" si="113"/>
        <v>55.388888888888886</v>
      </c>
      <c r="R1796" s="9" t="s">
        <v>8284</v>
      </c>
      <c r="S1796" s="9" t="s">
        <v>8336</v>
      </c>
      <c r="T1796" s="9" t="s">
        <v>8337</v>
      </c>
    </row>
    <row r="1797" spans="1:20" ht="43.2" x14ac:dyDescent="0.3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12">
        <f t="shared" si="114"/>
        <v>49933.288668981477</v>
      </c>
      <c r="L1797" s="12">
        <f t="shared" si="115"/>
        <v>49962.666666666672</v>
      </c>
      <c r="M1797" s="9" t="b">
        <v>1</v>
      </c>
      <c r="N1797" s="9">
        <v>81</v>
      </c>
      <c r="O1797" s="9" t="b">
        <v>0</v>
      </c>
      <c r="P1797" s="4">
        <f t="shared" si="112"/>
        <v>0.38735714285714284</v>
      </c>
      <c r="Q1797" s="5">
        <f t="shared" si="113"/>
        <v>133.90123456790124</v>
      </c>
      <c r="R1797" s="9" t="s">
        <v>8284</v>
      </c>
      <c r="S1797" s="9" t="s">
        <v>8336</v>
      </c>
      <c r="T1797" s="9" t="s">
        <v>8337</v>
      </c>
    </row>
    <row r="1798" spans="1:20" ht="43.2" x14ac:dyDescent="0.3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12">
        <f t="shared" si="114"/>
        <v>49820.439421296294</v>
      </c>
      <c r="L1798" s="12">
        <f t="shared" si="115"/>
        <v>49880.439421296294</v>
      </c>
      <c r="M1798" s="9" t="b">
        <v>1</v>
      </c>
      <c r="N1798" s="9">
        <v>86</v>
      </c>
      <c r="O1798" s="9" t="b">
        <v>0</v>
      </c>
      <c r="P1798" s="4">
        <f t="shared" si="112"/>
        <v>0.22052631578947368</v>
      </c>
      <c r="Q1798" s="5">
        <f t="shared" si="113"/>
        <v>48.720930232558139</v>
      </c>
      <c r="R1798" s="9" t="s">
        <v>8284</v>
      </c>
      <c r="S1798" s="9" t="s">
        <v>8336</v>
      </c>
      <c r="T1798" s="9" t="s">
        <v>8337</v>
      </c>
    </row>
    <row r="1799" spans="1:20" ht="43.2" x14ac:dyDescent="0.3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12">
        <f t="shared" si="114"/>
        <v>49994.56931712963</v>
      </c>
      <c r="L1799" s="12">
        <f t="shared" si="115"/>
        <v>50024.56931712963</v>
      </c>
      <c r="M1799" s="9" t="b">
        <v>1</v>
      </c>
      <c r="N1799" s="9">
        <v>140</v>
      </c>
      <c r="O1799" s="9" t="b">
        <v>0</v>
      </c>
      <c r="P1799" s="4">
        <f t="shared" si="112"/>
        <v>0.67549999999999999</v>
      </c>
      <c r="Q1799" s="5">
        <f t="shared" si="113"/>
        <v>48.25</v>
      </c>
      <c r="R1799" s="9" t="s">
        <v>8284</v>
      </c>
      <c r="S1799" s="9" t="s">
        <v>8336</v>
      </c>
      <c r="T1799" s="9" t="s">
        <v>8337</v>
      </c>
    </row>
    <row r="1800" spans="1:20" ht="43.2" x14ac:dyDescent="0.3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12">
        <f t="shared" si="114"/>
        <v>49649.32677083333</v>
      </c>
      <c r="L1800" s="12">
        <f t="shared" si="115"/>
        <v>49709.32677083333</v>
      </c>
      <c r="M1800" s="9" t="b">
        <v>1</v>
      </c>
      <c r="N1800" s="9">
        <v>37</v>
      </c>
      <c r="O1800" s="9" t="b">
        <v>0</v>
      </c>
      <c r="P1800" s="4">
        <f t="shared" si="112"/>
        <v>0.136375</v>
      </c>
      <c r="Q1800" s="5">
        <f t="shared" si="113"/>
        <v>58.972972972972975</v>
      </c>
      <c r="R1800" s="9" t="s">
        <v>8284</v>
      </c>
      <c r="S1800" s="9" t="s">
        <v>8336</v>
      </c>
      <c r="T1800" s="9" t="s">
        <v>8337</v>
      </c>
    </row>
    <row r="1801" spans="1:20" ht="28.8" x14ac:dyDescent="0.3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12">
        <f t="shared" si="114"/>
        <v>49239.842685185184</v>
      </c>
      <c r="L1801" s="12">
        <f t="shared" si="115"/>
        <v>49259.884351851855</v>
      </c>
      <c r="M1801" s="9" t="b">
        <v>1</v>
      </c>
      <c r="N1801" s="9">
        <v>6</v>
      </c>
      <c r="O1801" s="9" t="b">
        <v>0</v>
      </c>
      <c r="P1801" s="4">
        <f t="shared" si="112"/>
        <v>1.7457500000000001E-2</v>
      </c>
      <c r="Q1801" s="5">
        <f t="shared" si="113"/>
        <v>11.638333333333334</v>
      </c>
      <c r="R1801" s="9" t="s">
        <v>8284</v>
      </c>
      <c r="S1801" s="9" t="s">
        <v>8336</v>
      </c>
      <c r="T1801" s="9" t="s">
        <v>8337</v>
      </c>
    </row>
    <row r="1802" spans="1:20" ht="43.2" x14ac:dyDescent="0.3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12">
        <f t="shared" si="114"/>
        <v>49928.606134259258</v>
      </c>
      <c r="L1802" s="12">
        <f t="shared" si="115"/>
        <v>49958.606134259258</v>
      </c>
      <c r="M1802" s="9" t="b">
        <v>1</v>
      </c>
      <c r="N1802" s="9">
        <v>113</v>
      </c>
      <c r="O1802" s="9" t="b">
        <v>0</v>
      </c>
      <c r="P1802" s="4">
        <f t="shared" si="112"/>
        <v>0.20449632511889321</v>
      </c>
      <c r="Q1802" s="5">
        <f t="shared" si="113"/>
        <v>83.716814159292042</v>
      </c>
      <c r="R1802" s="9" t="s">
        <v>8284</v>
      </c>
      <c r="S1802" s="9" t="s">
        <v>8336</v>
      </c>
      <c r="T1802" s="9" t="s">
        <v>8337</v>
      </c>
    </row>
    <row r="1803" spans="1:20" ht="43.2" x14ac:dyDescent="0.3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12">
        <f t="shared" si="114"/>
        <v>49626.660509259258</v>
      </c>
      <c r="L1803" s="12">
        <f t="shared" si="115"/>
        <v>49658.506944444445</v>
      </c>
      <c r="M1803" s="9" t="b">
        <v>1</v>
      </c>
      <c r="N1803" s="9">
        <v>37</v>
      </c>
      <c r="O1803" s="9" t="b">
        <v>0</v>
      </c>
      <c r="P1803" s="4">
        <f t="shared" si="112"/>
        <v>0.13852941176470587</v>
      </c>
      <c r="Q1803" s="5">
        <f t="shared" si="113"/>
        <v>63.648648648648646</v>
      </c>
      <c r="R1803" s="9" t="s">
        <v>8284</v>
      </c>
      <c r="S1803" s="9" t="s">
        <v>8336</v>
      </c>
      <c r="T1803" s="9" t="s">
        <v>8337</v>
      </c>
    </row>
    <row r="1804" spans="1:20" ht="28.8" x14ac:dyDescent="0.3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12">
        <f t="shared" si="114"/>
        <v>49464.47256944445</v>
      </c>
      <c r="L1804" s="12">
        <f t="shared" si="115"/>
        <v>49487.915972222225</v>
      </c>
      <c r="M1804" s="9" t="b">
        <v>1</v>
      </c>
      <c r="N1804" s="9">
        <v>18</v>
      </c>
      <c r="O1804" s="9" t="b">
        <v>0</v>
      </c>
      <c r="P1804" s="4">
        <f t="shared" si="112"/>
        <v>0.48485714285714288</v>
      </c>
      <c r="Q1804" s="5">
        <f t="shared" si="113"/>
        <v>94.277777777777771</v>
      </c>
      <c r="R1804" s="9" t="s">
        <v>8284</v>
      </c>
      <c r="S1804" s="9" t="s">
        <v>8336</v>
      </c>
      <c r="T1804" s="9" t="s">
        <v>8337</v>
      </c>
    </row>
    <row r="1805" spans="1:20" ht="43.2" x14ac:dyDescent="0.3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12">
        <f t="shared" si="114"/>
        <v>49323.071550925932</v>
      </c>
      <c r="L1805" s="12">
        <f t="shared" si="115"/>
        <v>49354.071550925932</v>
      </c>
      <c r="M1805" s="9" t="b">
        <v>1</v>
      </c>
      <c r="N1805" s="9">
        <v>75</v>
      </c>
      <c r="O1805" s="9" t="b">
        <v>0</v>
      </c>
      <c r="P1805" s="4">
        <f t="shared" si="112"/>
        <v>0.308</v>
      </c>
      <c r="Q1805" s="5">
        <f t="shared" si="113"/>
        <v>71.86666666666666</v>
      </c>
      <c r="R1805" s="9" t="s">
        <v>8284</v>
      </c>
      <c r="S1805" s="9" t="s">
        <v>8336</v>
      </c>
      <c r="T1805" s="9" t="s">
        <v>8337</v>
      </c>
    </row>
    <row r="1806" spans="1:20" ht="43.2" x14ac:dyDescent="0.3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12">
        <f t="shared" si="114"/>
        <v>49587.678287037037</v>
      </c>
      <c r="L1806" s="12">
        <f t="shared" si="115"/>
        <v>49627.719953703709</v>
      </c>
      <c r="M1806" s="9" t="b">
        <v>1</v>
      </c>
      <c r="N1806" s="9">
        <v>52</v>
      </c>
      <c r="O1806" s="9" t="b">
        <v>0</v>
      </c>
      <c r="P1806" s="4">
        <f t="shared" si="112"/>
        <v>0.35174193548387095</v>
      </c>
      <c r="Q1806" s="5">
        <f t="shared" si="113"/>
        <v>104.84615384615384</v>
      </c>
      <c r="R1806" s="9" t="s">
        <v>8284</v>
      </c>
      <c r="S1806" s="9" t="s">
        <v>8336</v>
      </c>
      <c r="T1806" s="9" t="s">
        <v>8337</v>
      </c>
    </row>
    <row r="1807" spans="1:20" ht="43.2" x14ac:dyDescent="0.3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12">
        <f t="shared" si="114"/>
        <v>49552.803912037038</v>
      </c>
      <c r="L1807" s="12">
        <f t="shared" si="115"/>
        <v>49584.75</v>
      </c>
      <c r="M1807" s="9" t="b">
        <v>1</v>
      </c>
      <c r="N1807" s="9">
        <v>122</v>
      </c>
      <c r="O1807" s="9" t="b">
        <v>0</v>
      </c>
      <c r="P1807" s="4">
        <f t="shared" si="112"/>
        <v>0.36404444444444445</v>
      </c>
      <c r="Q1807" s="5">
        <f t="shared" si="113"/>
        <v>67.139344262295083</v>
      </c>
      <c r="R1807" s="9" t="s">
        <v>8284</v>
      </c>
      <c r="S1807" s="9" t="s">
        <v>8336</v>
      </c>
      <c r="T1807" s="9" t="s">
        <v>8337</v>
      </c>
    </row>
    <row r="1808" spans="1:20" ht="43.2" x14ac:dyDescent="0.3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12">
        <f t="shared" si="114"/>
        <v>49182.638298611113</v>
      </c>
      <c r="L1808" s="12">
        <f t="shared" si="115"/>
        <v>49217.638298611113</v>
      </c>
      <c r="M1808" s="9" t="b">
        <v>1</v>
      </c>
      <c r="N1808" s="9">
        <v>8</v>
      </c>
      <c r="O1808" s="9" t="b">
        <v>0</v>
      </c>
      <c r="P1808" s="4">
        <f t="shared" si="112"/>
        <v>2.955E-2</v>
      </c>
      <c r="Q1808" s="5">
        <f t="shared" si="113"/>
        <v>73.875</v>
      </c>
      <c r="R1808" s="9" t="s">
        <v>8284</v>
      </c>
      <c r="S1808" s="9" t="s">
        <v>8336</v>
      </c>
      <c r="T1808" s="9" t="s">
        <v>8337</v>
      </c>
    </row>
    <row r="1809" spans="1:20" ht="28.8" x14ac:dyDescent="0.3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12">
        <f t="shared" si="114"/>
        <v>49185.068437499998</v>
      </c>
      <c r="L1809" s="12">
        <f t="shared" si="115"/>
        <v>49215.068437499998</v>
      </c>
      <c r="M1809" s="9" t="b">
        <v>1</v>
      </c>
      <c r="N1809" s="9">
        <v>8</v>
      </c>
      <c r="O1809" s="9" t="b">
        <v>0</v>
      </c>
      <c r="P1809" s="4">
        <f t="shared" si="112"/>
        <v>0.1106</v>
      </c>
      <c r="Q1809" s="5">
        <f t="shared" si="113"/>
        <v>69.125</v>
      </c>
      <c r="R1809" s="9" t="s">
        <v>8284</v>
      </c>
      <c r="S1809" s="9" t="s">
        <v>8336</v>
      </c>
      <c r="T1809" s="9" t="s">
        <v>8337</v>
      </c>
    </row>
    <row r="1810" spans="1:20" ht="43.2" x14ac:dyDescent="0.3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12">
        <f t="shared" si="114"/>
        <v>50047.680902777778</v>
      </c>
      <c r="L1810" s="12">
        <f t="shared" si="115"/>
        <v>50082.680902777778</v>
      </c>
      <c r="M1810" s="9" t="b">
        <v>1</v>
      </c>
      <c r="N1810" s="9">
        <v>96</v>
      </c>
      <c r="O1810" s="9" t="b">
        <v>0</v>
      </c>
      <c r="P1810" s="4">
        <f t="shared" si="112"/>
        <v>0.41407142857142859</v>
      </c>
      <c r="Q1810" s="5">
        <f t="shared" si="113"/>
        <v>120.77083333333333</v>
      </c>
      <c r="R1810" s="9" t="s">
        <v>8284</v>
      </c>
      <c r="S1810" s="9" t="s">
        <v>8336</v>
      </c>
      <c r="T1810" s="9" t="s">
        <v>8337</v>
      </c>
    </row>
    <row r="1811" spans="1:20" ht="43.2" x14ac:dyDescent="0.3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12">
        <f t="shared" si="114"/>
        <v>49334.907858796301</v>
      </c>
      <c r="L1811" s="12">
        <f t="shared" si="115"/>
        <v>49369.907858796301</v>
      </c>
      <c r="M1811" s="9" t="b">
        <v>1</v>
      </c>
      <c r="N1811" s="9">
        <v>9</v>
      </c>
      <c r="O1811" s="9" t="b">
        <v>0</v>
      </c>
      <c r="P1811" s="4">
        <f t="shared" si="112"/>
        <v>0.10857142857142857</v>
      </c>
      <c r="Q1811" s="5">
        <f t="shared" si="113"/>
        <v>42.222222222222221</v>
      </c>
      <c r="R1811" s="9" t="s">
        <v>8284</v>
      </c>
      <c r="S1811" s="9" t="s">
        <v>8336</v>
      </c>
      <c r="T1811" s="9" t="s">
        <v>8337</v>
      </c>
    </row>
    <row r="1812" spans="1:20" ht="43.2" x14ac:dyDescent="0.3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12">
        <f t="shared" si="114"/>
        <v>49165.91002314815</v>
      </c>
      <c r="L1812" s="12">
        <f t="shared" si="115"/>
        <v>49177.91002314815</v>
      </c>
      <c r="M1812" s="9" t="b">
        <v>0</v>
      </c>
      <c r="N1812" s="9">
        <v>2</v>
      </c>
      <c r="O1812" s="9" t="b">
        <v>0</v>
      </c>
      <c r="P1812" s="4">
        <f t="shared" si="112"/>
        <v>3.3333333333333333E-2</v>
      </c>
      <c r="Q1812" s="5">
        <f t="shared" si="113"/>
        <v>7.5</v>
      </c>
      <c r="R1812" s="9" t="s">
        <v>8284</v>
      </c>
      <c r="S1812" s="9" t="s">
        <v>8336</v>
      </c>
      <c r="T1812" s="9" t="s">
        <v>8337</v>
      </c>
    </row>
    <row r="1813" spans="1:20" ht="28.8" x14ac:dyDescent="0.3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12">
        <f t="shared" si="114"/>
        <v>49181.433680555558</v>
      </c>
      <c r="L1813" s="12">
        <f t="shared" si="115"/>
        <v>49241.166666666664</v>
      </c>
      <c r="M1813" s="9" t="b">
        <v>0</v>
      </c>
      <c r="N1813" s="9">
        <v>26</v>
      </c>
      <c r="O1813" s="9" t="b">
        <v>0</v>
      </c>
      <c r="P1813" s="4">
        <f t="shared" si="112"/>
        <v>7.407407407407407E-4</v>
      </c>
      <c r="Q1813" s="5">
        <f t="shared" si="113"/>
        <v>1.5384615384615385</v>
      </c>
      <c r="R1813" s="9" t="s">
        <v>8284</v>
      </c>
      <c r="S1813" s="9" t="s">
        <v>8336</v>
      </c>
      <c r="T1813" s="9" t="s">
        <v>8337</v>
      </c>
    </row>
    <row r="1814" spans="1:20" ht="43.2" x14ac:dyDescent="0.3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12">
        <f t="shared" si="114"/>
        <v>49829.318703703699</v>
      </c>
      <c r="L1814" s="12">
        <f t="shared" si="115"/>
        <v>49859.318703703699</v>
      </c>
      <c r="M1814" s="9" t="b">
        <v>0</v>
      </c>
      <c r="N1814" s="9">
        <v>23</v>
      </c>
      <c r="O1814" s="9" t="b">
        <v>0</v>
      </c>
      <c r="P1814" s="4">
        <f t="shared" si="112"/>
        <v>0.13307692307692306</v>
      </c>
      <c r="Q1814" s="5">
        <f t="shared" si="113"/>
        <v>37.608695652173914</v>
      </c>
      <c r="R1814" s="9" t="s">
        <v>8284</v>
      </c>
      <c r="S1814" s="9" t="s">
        <v>8336</v>
      </c>
      <c r="T1814" s="9" t="s">
        <v>8337</v>
      </c>
    </row>
    <row r="1815" spans="1:20" ht="43.2" x14ac:dyDescent="0.3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12">
        <f t="shared" si="114"/>
        <v>49134.889027777775</v>
      </c>
      <c r="L1815" s="12">
        <f t="shared" si="115"/>
        <v>49164.889027777775</v>
      </c>
      <c r="M1815" s="9" t="b">
        <v>0</v>
      </c>
      <c r="N1815" s="9">
        <v>0</v>
      </c>
      <c r="O1815" s="9" t="b">
        <v>0</v>
      </c>
      <c r="P1815" s="4">
        <f t="shared" si="112"/>
        <v>0</v>
      </c>
      <c r="Q1815" s="5" t="e">
        <f t="shared" si="113"/>
        <v>#DIV/0!</v>
      </c>
      <c r="R1815" s="9" t="s">
        <v>8284</v>
      </c>
      <c r="S1815" s="9" t="s">
        <v>8336</v>
      </c>
      <c r="T1815" s="9" t="s">
        <v>8337</v>
      </c>
    </row>
    <row r="1816" spans="1:20" ht="43.2" x14ac:dyDescent="0.3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12">
        <f t="shared" si="114"/>
        <v>49338.314074074078</v>
      </c>
      <c r="L1816" s="12">
        <f t="shared" si="115"/>
        <v>49368.314074074078</v>
      </c>
      <c r="M1816" s="9" t="b">
        <v>0</v>
      </c>
      <c r="N1816" s="9">
        <v>140</v>
      </c>
      <c r="O1816" s="9" t="b">
        <v>0</v>
      </c>
      <c r="P1816" s="4">
        <f t="shared" si="112"/>
        <v>0.49183333333333334</v>
      </c>
      <c r="Q1816" s="5">
        <f t="shared" si="113"/>
        <v>42.157142857142858</v>
      </c>
      <c r="R1816" s="9" t="s">
        <v>8284</v>
      </c>
      <c r="S1816" s="9" t="s">
        <v>8336</v>
      </c>
      <c r="T1816" s="9" t="s">
        <v>8337</v>
      </c>
    </row>
    <row r="1817" spans="1:20" ht="43.2" x14ac:dyDescent="0.3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12">
        <f t="shared" si="114"/>
        <v>49477.906678240746</v>
      </c>
      <c r="L1817" s="12">
        <f t="shared" si="115"/>
        <v>49491.906678240746</v>
      </c>
      <c r="M1817" s="9" t="b">
        <v>0</v>
      </c>
      <c r="N1817" s="9">
        <v>0</v>
      </c>
      <c r="O1817" s="9" t="b">
        <v>0</v>
      </c>
      <c r="P1817" s="4">
        <f t="shared" si="112"/>
        <v>0</v>
      </c>
      <c r="Q1817" s="5" t="e">
        <f t="shared" si="113"/>
        <v>#DIV/0!</v>
      </c>
      <c r="R1817" s="9" t="s">
        <v>8284</v>
      </c>
      <c r="S1817" s="9" t="s">
        <v>8336</v>
      </c>
      <c r="T1817" s="9" t="s">
        <v>8337</v>
      </c>
    </row>
    <row r="1818" spans="1:20" ht="43.2" x14ac:dyDescent="0.3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12">
        <f t="shared" si="114"/>
        <v>49853.876192129625</v>
      </c>
      <c r="L1818" s="12">
        <f t="shared" si="115"/>
        <v>49881.791666666672</v>
      </c>
      <c r="M1818" s="9" t="b">
        <v>0</v>
      </c>
      <c r="N1818" s="9">
        <v>6</v>
      </c>
      <c r="O1818" s="9" t="b">
        <v>0</v>
      </c>
      <c r="P1818" s="4">
        <f t="shared" si="112"/>
        <v>2.036E-2</v>
      </c>
      <c r="Q1818" s="5">
        <f t="shared" si="113"/>
        <v>84.833333333333329</v>
      </c>
      <c r="R1818" s="9" t="s">
        <v>8284</v>
      </c>
      <c r="S1818" s="9" t="s">
        <v>8336</v>
      </c>
      <c r="T1818" s="9" t="s">
        <v>8337</v>
      </c>
    </row>
    <row r="1819" spans="1:20" ht="28.8" x14ac:dyDescent="0.3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12">
        <f t="shared" si="114"/>
        <v>50010.662118055552</v>
      </c>
      <c r="L1819" s="12">
        <f t="shared" si="115"/>
        <v>50070.290972222225</v>
      </c>
      <c r="M1819" s="9" t="b">
        <v>0</v>
      </c>
      <c r="N1819" s="9">
        <v>100</v>
      </c>
      <c r="O1819" s="9" t="b">
        <v>0</v>
      </c>
      <c r="P1819" s="4">
        <f t="shared" si="112"/>
        <v>0.52327777777777773</v>
      </c>
      <c r="Q1819" s="5">
        <f t="shared" si="113"/>
        <v>94.19</v>
      </c>
      <c r="R1819" s="9" t="s">
        <v>8284</v>
      </c>
      <c r="S1819" s="9" t="s">
        <v>8336</v>
      </c>
      <c r="T1819" s="9" t="s">
        <v>8337</v>
      </c>
    </row>
    <row r="1820" spans="1:20" ht="28.8" x14ac:dyDescent="0.3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12">
        <f t="shared" si="114"/>
        <v>49372.234375</v>
      </c>
      <c r="L1820" s="12">
        <f t="shared" si="115"/>
        <v>49402.192708333328</v>
      </c>
      <c r="M1820" s="9" t="b">
        <v>0</v>
      </c>
      <c r="N1820" s="9">
        <v>0</v>
      </c>
      <c r="O1820" s="9" t="b">
        <v>0</v>
      </c>
      <c r="P1820" s="4">
        <f t="shared" si="112"/>
        <v>0</v>
      </c>
      <c r="Q1820" s="5" t="e">
        <f t="shared" si="113"/>
        <v>#DIV/0!</v>
      </c>
      <c r="R1820" s="9" t="s">
        <v>8284</v>
      </c>
      <c r="S1820" s="9" t="s">
        <v>8336</v>
      </c>
      <c r="T1820" s="9" t="s">
        <v>8337</v>
      </c>
    </row>
    <row r="1821" spans="1:20" ht="43.2" x14ac:dyDescent="0.3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12">
        <f t="shared" si="114"/>
        <v>49125.752268518518</v>
      </c>
      <c r="L1821" s="12">
        <f t="shared" si="115"/>
        <v>49155.752268518518</v>
      </c>
      <c r="M1821" s="9" t="b">
        <v>0</v>
      </c>
      <c r="N1821" s="9">
        <v>4</v>
      </c>
      <c r="O1821" s="9" t="b">
        <v>0</v>
      </c>
      <c r="P1821" s="4">
        <f t="shared" si="112"/>
        <v>2.0833333333333332E-2</v>
      </c>
      <c r="Q1821" s="5">
        <f t="shared" si="113"/>
        <v>6.25</v>
      </c>
      <c r="R1821" s="9" t="s">
        <v>8284</v>
      </c>
      <c r="S1821" s="9" t="s">
        <v>8336</v>
      </c>
      <c r="T1821" s="9" t="s">
        <v>8337</v>
      </c>
    </row>
    <row r="1822" spans="1:20" ht="43.2" x14ac:dyDescent="0.3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12">
        <f t="shared" si="114"/>
        <v>49370.084375000006</v>
      </c>
      <c r="L1822" s="12">
        <f t="shared" si="115"/>
        <v>49400.042708333334</v>
      </c>
      <c r="M1822" s="9" t="b">
        <v>0</v>
      </c>
      <c r="N1822" s="9">
        <v>8</v>
      </c>
      <c r="O1822" s="9" t="b">
        <v>0</v>
      </c>
      <c r="P1822" s="4">
        <f t="shared" si="112"/>
        <v>6.565384615384616E-2</v>
      </c>
      <c r="Q1822" s="5">
        <f t="shared" si="113"/>
        <v>213.375</v>
      </c>
      <c r="R1822" s="9" t="s">
        <v>8284</v>
      </c>
      <c r="S1822" s="9" t="s">
        <v>8336</v>
      </c>
      <c r="T1822" s="9" t="s">
        <v>8337</v>
      </c>
    </row>
    <row r="1823" spans="1:20" ht="43.2" x14ac:dyDescent="0.3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12">
        <f t="shared" si="114"/>
        <v>48231.319062499999</v>
      </c>
      <c r="L1823" s="12">
        <f t="shared" si="115"/>
        <v>48276.319062499999</v>
      </c>
      <c r="M1823" s="9" t="b">
        <v>0</v>
      </c>
      <c r="N1823" s="9">
        <v>57</v>
      </c>
      <c r="O1823" s="9" t="b">
        <v>1</v>
      </c>
      <c r="P1823" s="4">
        <f t="shared" si="112"/>
        <v>1.3489</v>
      </c>
      <c r="Q1823" s="5">
        <f t="shared" si="113"/>
        <v>59.162280701754383</v>
      </c>
      <c r="R1823" s="9" t="s">
        <v>8275</v>
      </c>
      <c r="S1823" s="9" t="s">
        <v>8323</v>
      </c>
      <c r="T1823" s="9" t="s">
        <v>8324</v>
      </c>
    </row>
    <row r="1824" spans="1:20" ht="28.8" x14ac:dyDescent="0.3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12">
        <f t="shared" si="114"/>
        <v>48939.797013888885</v>
      </c>
      <c r="L1824" s="12">
        <f t="shared" si="115"/>
        <v>48975.792361111111</v>
      </c>
      <c r="M1824" s="9" t="b">
        <v>0</v>
      </c>
      <c r="N1824" s="9">
        <v>11</v>
      </c>
      <c r="O1824" s="9" t="b">
        <v>1</v>
      </c>
      <c r="P1824" s="4">
        <f t="shared" si="112"/>
        <v>1</v>
      </c>
      <c r="Q1824" s="5">
        <f t="shared" si="113"/>
        <v>27.272727272727273</v>
      </c>
      <c r="R1824" s="9" t="s">
        <v>8275</v>
      </c>
      <c r="S1824" s="9" t="s">
        <v>8323</v>
      </c>
      <c r="T1824" s="9" t="s">
        <v>8324</v>
      </c>
    </row>
    <row r="1825" spans="1:20" ht="43.2" x14ac:dyDescent="0.3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12">
        <f t="shared" si="114"/>
        <v>48481.684907407405</v>
      </c>
      <c r="L1825" s="12">
        <f t="shared" si="115"/>
        <v>48511.684907407405</v>
      </c>
      <c r="M1825" s="9" t="b">
        <v>0</v>
      </c>
      <c r="N1825" s="9">
        <v>33</v>
      </c>
      <c r="O1825" s="9" t="b">
        <v>1</v>
      </c>
      <c r="P1825" s="4">
        <f t="shared" si="112"/>
        <v>1.1585714285714286</v>
      </c>
      <c r="Q1825" s="5">
        <f t="shared" si="113"/>
        <v>24.575757575757574</v>
      </c>
      <c r="R1825" s="9" t="s">
        <v>8275</v>
      </c>
      <c r="S1825" s="9" t="s">
        <v>8323</v>
      </c>
      <c r="T1825" s="9" t="s">
        <v>8324</v>
      </c>
    </row>
    <row r="1826" spans="1:20" x14ac:dyDescent="0.3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12">
        <f t="shared" si="114"/>
        <v>48931.916284722225</v>
      </c>
      <c r="L1826" s="12">
        <f t="shared" si="115"/>
        <v>48952.088888888888</v>
      </c>
      <c r="M1826" s="9" t="b">
        <v>0</v>
      </c>
      <c r="N1826" s="9">
        <v>40</v>
      </c>
      <c r="O1826" s="9" t="b">
        <v>1</v>
      </c>
      <c r="P1826" s="4">
        <f t="shared" si="112"/>
        <v>1.0006666666666666</v>
      </c>
      <c r="Q1826" s="5">
        <f t="shared" si="113"/>
        <v>75.05</v>
      </c>
      <c r="R1826" s="9" t="s">
        <v>8275</v>
      </c>
      <c r="S1826" s="9" t="s">
        <v>8323</v>
      </c>
      <c r="T1826" s="9" t="s">
        <v>8324</v>
      </c>
    </row>
    <row r="1827" spans="1:20" ht="43.2" x14ac:dyDescent="0.3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12">
        <f t="shared" si="114"/>
        <v>48748.83452546296</v>
      </c>
      <c r="L1827" s="12">
        <f t="shared" si="115"/>
        <v>48771.83452546296</v>
      </c>
      <c r="M1827" s="9" t="b">
        <v>0</v>
      </c>
      <c r="N1827" s="9">
        <v>50</v>
      </c>
      <c r="O1827" s="9" t="b">
        <v>1</v>
      </c>
      <c r="P1827" s="4">
        <f t="shared" si="112"/>
        <v>1.0505</v>
      </c>
      <c r="Q1827" s="5">
        <f t="shared" si="113"/>
        <v>42.02</v>
      </c>
      <c r="R1827" s="9" t="s">
        <v>8275</v>
      </c>
      <c r="S1827" s="9" t="s">
        <v>8323</v>
      </c>
      <c r="T1827" s="9" t="s">
        <v>8324</v>
      </c>
    </row>
    <row r="1828" spans="1:20" ht="28.8" x14ac:dyDescent="0.3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12">
        <f t="shared" si="114"/>
        <v>48962.923807870371</v>
      </c>
      <c r="L1828" s="12">
        <f t="shared" si="115"/>
        <v>48992.923807870371</v>
      </c>
      <c r="M1828" s="9" t="b">
        <v>0</v>
      </c>
      <c r="N1828" s="9">
        <v>38</v>
      </c>
      <c r="O1828" s="9" t="b">
        <v>1</v>
      </c>
      <c r="P1828" s="4">
        <f t="shared" si="112"/>
        <v>1.01</v>
      </c>
      <c r="Q1828" s="5">
        <f t="shared" si="113"/>
        <v>53.157894736842103</v>
      </c>
      <c r="R1828" s="9" t="s">
        <v>8275</v>
      </c>
      <c r="S1828" s="9" t="s">
        <v>8323</v>
      </c>
      <c r="T1828" s="9" t="s">
        <v>8324</v>
      </c>
    </row>
    <row r="1829" spans="1:20" ht="43.2" x14ac:dyDescent="0.3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12">
        <f t="shared" si="114"/>
        <v>47860.325937499998</v>
      </c>
      <c r="L1829" s="12">
        <f t="shared" si="115"/>
        <v>47910.325937499998</v>
      </c>
      <c r="M1829" s="9" t="b">
        <v>0</v>
      </c>
      <c r="N1829" s="9">
        <v>96</v>
      </c>
      <c r="O1829" s="9" t="b">
        <v>1</v>
      </c>
      <c r="P1829" s="4">
        <f t="shared" si="112"/>
        <v>1.0066250000000001</v>
      </c>
      <c r="Q1829" s="5">
        <f t="shared" si="113"/>
        <v>83.885416666666671</v>
      </c>
      <c r="R1829" s="9" t="s">
        <v>8275</v>
      </c>
      <c r="S1829" s="9" t="s">
        <v>8323</v>
      </c>
      <c r="T1829" s="9" t="s">
        <v>8324</v>
      </c>
    </row>
    <row r="1830" spans="1:20" ht="43.2" x14ac:dyDescent="0.3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12">
        <f t="shared" si="114"/>
        <v>49041.899652777778</v>
      </c>
      <c r="L1830" s="12">
        <f t="shared" si="115"/>
        <v>49073.916666666664</v>
      </c>
      <c r="M1830" s="9" t="b">
        <v>0</v>
      </c>
      <c r="N1830" s="9">
        <v>48</v>
      </c>
      <c r="O1830" s="9" t="b">
        <v>1</v>
      </c>
      <c r="P1830" s="4">
        <f t="shared" si="112"/>
        <v>1.0016</v>
      </c>
      <c r="Q1830" s="5">
        <f t="shared" si="113"/>
        <v>417.33333333333331</v>
      </c>
      <c r="R1830" s="9" t="s">
        <v>8275</v>
      </c>
      <c r="S1830" s="9" t="s">
        <v>8323</v>
      </c>
      <c r="T1830" s="9" t="s">
        <v>8324</v>
      </c>
    </row>
    <row r="1831" spans="1:20" ht="43.2" x14ac:dyDescent="0.3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12">
        <f t="shared" si="114"/>
        <v>47821.087627314817</v>
      </c>
      <c r="L1831" s="12">
        <f t="shared" si="115"/>
        <v>47869.916666666664</v>
      </c>
      <c r="M1831" s="9" t="b">
        <v>0</v>
      </c>
      <c r="N1831" s="9">
        <v>33</v>
      </c>
      <c r="O1831" s="9" t="b">
        <v>1</v>
      </c>
      <c r="P1831" s="4">
        <f t="shared" si="112"/>
        <v>1.6668333333333334</v>
      </c>
      <c r="Q1831" s="5">
        <f t="shared" si="113"/>
        <v>75.765151515151516</v>
      </c>
      <c r="R1831" s="9" t="s">
        <v>8275</v>
      </c>
      <c r="S1831" s="9" t="s">
        <v>8323</v>
      </c>
      <c r="T1831" s="9" t="s">
        <v>8324</v>
      </c>
    </row>
    <row r="1832" spans="1:20" ht="43.2" x14ac:dyDescent="0.3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12">
        <f t="shared" si="114"/>
        <v>48969.684108796297</v>
      </c>
      <c r="L1832" s="12">
        <f t="shared" si="115"/>
        <v>48999.684108796297</v>
      </c>
      <c r="M1832" s="9" t="b">
        <v>0</v>
      </c>
      <c r="N1832" s="9">
        <v>226</v>
      </c>
      <c r="O1832" s="9" t="b">
        <v>1</v>
      </c>
      <c r="P1832" s="4">
        <f t="shared" si="112"/>
        <v>1.0153333333333334</v>
      </c>
      <c r="Q1832" s="5">
        <f t="shared" si="113"/>
        <v>67.389380530973455</v>
      </c>
      <c r="R1832" s="9" t="s">
        <v>8275</v>
      </c>
      <c r="S1832" s="9" t="s">
        <v>8323</v>
      </c>
      <c r="T1832" s="9" t="s">
        <v>8324</v>
      </c>
    </row>
    <row r="1833" spans="1:20" ht="43.2" x14ac:dyDescent="0.3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12">
        <f t="shared" si="114"/>
        <v>48331.996099537035</v>
      </c>
      <c r="L1833" s="12">
        <f t="shared" si="115"/>
        <v>48346.996099537035</v>
      </c>
      <c r="M1833" s="9" t="b">
        <v>0</v>
      </c>
      <c r="N1833" s="9">
        <v>14</v>
      </c>
      <c r="O1833" s="9" t="b">
        <v>1</v>
      </c>
      <c r="P1833" s="4">
        <f t="shared" si="112"/>
        <v>1.03</v>
      </c>
      <c r="Q1833" s="5">
        <f t="shared" si="113"/>
        <v>73.571428571428569</v>
      </c>
      <c r="R1833" s="9" t="s">
        <v>8275</v>
      </c>
      <c r="S1833" s="9" t="s">
        <v>8323</v>
      </c>
      <c r="T1833" s="9" t="s">
        <v>8324</v>
      </c>
    </row>
    <row r="1834" spans="1:20" ht="43.2" x14ac:dyDescent="0.3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12">
        <f t="shared" si="114"/>
        <v>47881.539664351854</v>
      </c>
      <c r="L1834" s="12">
        <f t="shared" si="115"/>
        <v>47911.539664351854</v>
      </c>
      <c r="M1834" s="9" t="b">
        <v>0</v>
      </c>
      <c r="N1834" s="9">
        <v>20</v>
      </c>
      <c r="O1834" s="9" t="b">
        <v>1</v>
      </c>
      <c r="P1834" s="4">
        <f t="shared" si="112"/>
        <v>1.4285714285714286</v>
      </c>
      <c r="Q1834" s="5">
        <f t="shared" si="113"/>
        <v>25</v>
      </c>
      <c r="R1834" s="9" t="s">
        <v>8275</v>
      </c>
      <c r="S1834" s="9" t="s">
        <v>8323</v>
      </c>
      <c r="T1834" s="9" t="s">
        <v>8324</v>
      </c>
    </row>
    <row r="1835" spans="1:20" ht="43.2" x14ac:dyDescent="0.3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12">
        <f t="shared" si="114"/>
        <v>48608.044016203705</v>
      </c>
      <c r="L1835" s="12">
        <f t="shared" si="115"/>
        <v>48640.332638888889</v>
      </c>
      <c r="M1835" s="9" t="b">
        <v>0</v>
      </c>
      <c r="N1835" s="9">
        <v>25</v>
      </c>
      <c r="O1835" s="9" t="b">
        <v>1</v>
      </c>
      <c r="P1835" s="4">
        <f t="shared" si="112"/>
        <v>2.625</v>
      </c>
      <c r="Q1835" s="5">
        <f t="shared" si="113"/>
        <v>42</v>
      </c>
      <c r="R1835" s="9" t="s">
        <v>8275</v>
      </c>
      <c r="S1835" s="9" t="s">
        <v>8323</v>
      </c>
      <c r="T1835" s="9" t="s">
        <v>8324</v>
      </c>
    </row>
    <row r="1836" spans="1:20" ht="28.8" x14ac:dyDescent="0.3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12">
        <f t="shared" si="114"/>
        <v>49293.964062500003</v>
      </c>
      <c r="L1836" s="12">
        <f t="shared" si="115"/>
        <v>49333.964062500003</v>
      </c>
      <c r="M1836" s="9" t="b">
        <v>0</v>
      </c>
      <c r="N1836" s="9">
        <v>90</v>
      </c>
      <c r="O1836" s="9" t="b">
        <v>1</v>
      </c>
      <c r="P1836" s="4">
        <f t="shared" si="112"/>
        <v>1.1805000000000001</v>
      </c>
      <c r="Q1836" s="5">
        <f t="shared" si="113"/>
        <v>131.16666666666666</v>
      </c>
      <c r="R1836" s="9" t="s">
        <v>8275</v>
      </c>
      <c r="S1836" s="9" t="s">
        <v>8323</v>
      </c>
      <c r="T1836" s="9" t="s">
        <v>8324</v>
      </c>
    </row>
    <row r="1837" spans="1:20" ht="57.6" x14ac:dyDescent="0.3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12">
        <f t="shared" si="114"/>
        <v>49735.702210648145</v>
      </c>
      <c r="L1837" s="12">
        <f t="shared" si="115"/>
        <v>49765.660543981481</v>
      </c>
      <c r="M1837" s="9" t="b">
        <v>0</v>
      </c>
      <c r="N1837" s="9">
        <v>11</v>
      </c>
      <c r="O1837" s="9" t="b">
        <v>1</v>
      </c>
      <c r="P1837" s="4">
        <f t="shared" si="112"/>
        <v>1.04</v>
      </c>
      <c r="Q1837" s="5">
        <f t="shared" si="113"/>
        <v>47.272727272727273</v>
      </c>
      <c r="R1837" s="9" t="s">
        <v>8275</v>
      </c>
      <c r="S1837" s="9" t="s">
        <v>8323</v>
      </c>
      <c r="T1837" s="9" t="s">
        <v>8324</v>
      </c>
    </row>
    <row r="1838" spans="1:20" x14ac:dyDescent="0.3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12">
        <f t="shared" si="114"/>
        <v>48610.809363425928</v>
      </c>
      <c r="L1838" s="12">
        <f t="shared" si="115"/>
        <v>48627.809363425928</v>
      </c>
      <c r="M1838" s="9" t="b">
        <v>0</v>
      </c>
      <c r="N1838" s="9">
        <v>55</v>
      </c>
      <c r="O1838" s="9" t="b">
        <v>1</v>
      </c>
      <c r="P1838" s="4">
        <f t="shared" si="112"/>
        <v>2.0034000000000001</v>
      </c>
      <c r="Q1838" s="5">
        <f t="shared" si="113"/>
        <v>182.12727272727273</v>
      </c>
      <c r="R1838" s="9" t="s">
        <v>8275</v>
      </c>
      <c r="S1838" s="9" t="s">
        <v>8323</v>
      </c>
      <c r="T1838" s="9" t="s">
        <v>8324</v>
      </c>
    </row>
    <row r="1839" spans="1:20" ht="43.2" x14ac:dyDescent="0.3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12">
        <f t="shared" si="114"/>
        <v>48231.047858796301</v>
      </c>
      <c r="L1839" s="12">
        <f t="shared" si="115"/>
        <v>48291.006192129629</v>
      </c>
      <c r="M1839" s="9" t="b">
        <v>0</v>
      </c>
      <c r="N1839" s="9">
        <v>30</v>
      </c>
      <c r="O1839" s="9" t="b">
        <v>1</v>
      </c>
      <c r="P1839" s="4">
        <f t="shared" si="112"/>
        <v>3.0683333333333334</v>
      </c>
      <c r="Q1839" s="5">
        <f t="shared" si="113"/>
        <v>61.366666666666667</v>
      </c>
      <c r="R1839" s="9" t="s">
        <v>8275</v>
      </c>
      <c r="S1839" s="9" t="s">
        <v>8323</v>
      </c>
      <c r="T1839" s="9" t="s">
        <v>8324</v>
      </c>
    </row>
    <row r="1840" spans="1:20" ht="43.2" x14ac:dyDescent="0.3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12">
        <f t="shared" si="114"/>
        <v>48093.786539351851</v>
      </c>
      <c r="L1840" s="12">
        <f t="shared" si="115"/>
        <v>48122.125</v>
      </c>
      <c r="M1840" s="9" t="b">
        <v>0</v>
      </c>
      <c r="N1840" s="9">
        <v>28</v>
      </c>
      <c r="O1840" s="9" t="b">
        <v>1</v>
      </c>
      <c r="P1840" s="4">
        <f t="shared" si="112"/>
        <v>1.00149</v>
      </c>
      <c r="Q1840" s="5">
        <f t="shared" si="113"/>
        <v>35.767499999999998</v>
      </c>
      <c r="R1840" s="9" t="s">
        <v>8275</v>
      </c>
      <c r="S1840" s="9" t="s">
        <v>8323</v>
      </c>
      <c r="T1840" s="9" t="s">
        <v>8324</v>
      </c>
    </row>
    <row r="1841" spans="1:20" ht="43.2" x14ac:dyDescent="0.3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12">
        <f t="shared" si="114"/>
        <v>49919.722013888888</v>
      </c>
      <c r="L1841" s="12">
        <f t="shared" si="115"/>
        <v>49949.722013888888</v>
      </c>
      <c r="M1841" s="9" t="b">
        <v>0</v>
      </c>
      <c r="N1841" s="9">
        <v>45</v>
      </c>
      <c r="O1841" s="9" t="b">
        <v>1</v>
      </c>
      <c r="P1841" s="4">
        <f t="shared" si="112"/>
        <v>2.0529999999999999</v>
      </c>
      <c r="Q1841" s="5">
        <f t="shared" si="113"/>
        <v>45.62222222222222</v>
      </c>
      <c r="R1841" s="9" t="s">
        <v>8275</v>
      </c>
      <c r="S1841" s="9" t="s">
        <v>8323</v>
      </c>
      <c r="T1841" s="9" t="s">
        <v>8324</v>
      </c>
    </row>
    <row r="1842" spans="1:20" ht="43.2" x14ac:dyDescent="0.3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12">
        <f t="shared" si="114"/>
        <v>48687.096180555556</v>
      </c>
      <c r="L1842" s="12">
        <f t="shared" si="115"/>
        <v>48706.207638888889</v>
      </c>
      <c r="M1842" s="9" t="b">
        <v>0</v>
      </c>
      <c r="N1842" s="9">
        <v>13</v>
      </c>
      <c r="O1842" s="9" t="b">
        <v>1</v>
      </c>
      <c r="P1842" s="4">
        <f t="shared" si="112"/>
        <v>1.0888888888888888</v>
      </c>
      <c r="Q1842" s="5">
        <f t="shared" si="113"/>
        <v>75.384615384615387</v>
      </c>
      <c r="R1842" s="9" t="s">
        <v>8275</v>
      </c>
      <c r="S1842" s="9" t="s">
        <v>8323</v>
      </c>
      <c r="T1842" s="9" t="s">
        <v>8324</v>
      </c>
    </row>
    <row r="1843" spans="1:20" ht="28.8" x14ac:dyDescent="0.3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12">
        <f t="shared" si="114"/>
        <v>49050.84542824074</v>
      </c>
      <c r="L1843" s="12">
        <f t="shared" si="115"/>
        <v>49084.207638888889</v>
      </c>
      <c r="M1843" s="9" t="b">
        <v>0</v>
      </c>
      <c r="N1843" s="9">
        <v>40</v>
      </c>
      <c r="O1843" s="9" t="b">
        <v>1</v>
      </c>
      <c r="P1843" s="4">
        <f t="shared" si="112"/>
        <v>1.0175000000000001</v>
      </c>
      <c r="Q1843" s="5">
        <f t="shared" si="113"/>
        <v>50.875</v>
      </c>
      <c r="R1843" s="9" t="s">
        <v>8275</v>
      </c>
      <c r="S1843" s="9" t="s">
        <v>8323</v>
      </c>
      <c r="T1843" s="9" t="s">
        <v>8324</v>
      </c>
    </row>
    <row r="1844" spans="1:20" ht="43.2" x14ac:dyDescent="0.3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12">
        <f t="shared" si="114"/>
        <v>49336.631724537037</v>
      </c>
      <c r="L1844" s="12">
        <f t="shared" si="115"/>
        <v>49370.249305555553</v>
      </c>
      <c r="M1844" s="9" t="b">
        <v>0</v>
      </c>
      <c r="N1844" s="9">
        <v>21</v>
      </c>
      <c r="O1844" s="9" t="b">
        <v>1</v>
      </c>
      <c r="P1844" s="4">
        <f t="shared" si="112"/>
        <v>1.2524999999999999</v>
      </c>
      <c r="Q1844" s="5">
        <f t="shared" si="113"/>
        <v>119.28571428571429</v>
      </c>
      <c r="R1844" s="9" t="s">
        <v>8275</v>
      </c>
      <c r="S1844" s="9" t="s">
        <v>8323</v>
      </c>
      <c r="T1844" s="9" t="s">
        <v>8324</v>
      </c>
    </row>
    <row r="1845" spans="1:20" ht="43.2" x14ac:dyDescent="0.3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12">
        <f t="shared" si="114"/>
        <v>47869.994837962964</v>
      </c>
      <c r="L1845" s="12">
        <f t="shared" si="115"/>
        <v>47899.994837962964</v>
      </c>
      <c r="M1845" s="9" t="b">
        <v>0</v>
      </c>
      <c r="N1845" s="9">
        <v>134</v>
      </c>
      <c r="O1845" s="9" t="b">
        <v>1</v>
      </c>
      <c r="P1845" s="4">
        <f t="shared" si="112"/>
        <v>1.2400610000000001</v>
      </c>
      <c r="Q1845" s="5">
        <f t="shared" si="113"/>
        <v>92.541865671641801</v>
      </c>
      <c r="R1845" s="9" t="s">
        <v>8275</v>
      </c>
      <c r="S1845" s="9" t="s">
        <v>8323</v>
      </c>
      <c r="T1845" s="9" t="s">
        <v>8324</v>
      </c>
    </row>
    <row r="1846" spans="1:20" ht="43.2" x14ac:dyDescent="0.3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12">
        <f t="shared" si="114"/>
        <v>47971.973541666666</v>
      </c>
      <c r="L1846" s="12">
        <f t="shared" si="115"/>
        <v>48010.125</v>
      </c>
      <c r="M1846" s="9" t="b">
        <v>0</v>
      </c>
      <c r="N1846" s="9">
        <v>20</v>
      </c>
      <c r="O1846" s="9" t="b">
        <v>1</v>
      </c>
      <c r="P1846" s="4">
        <f t="shared" si="112"/>
        <v>1.014</v>
      </c>
      <c r="Q1846" s="5">
        <f t="shared" si="113"/>
        <v>76.05</v>
      </c>
      <c r="R1846" s="9" t="s">
        <v>8275</v>
      </c>
      <c r="S1846" s="9" t="s">
        <v>8323</v>
      </c>
      <c r="T1846" s="9" t="s">
        <v>8324</v>
      </c>
    </row>
    <row r="1847" spans="1:20" ht="86.4" x14ac:dyDescent="0.3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12">
        <f t="shared" si="114"/>
        <v>49828.333310185189</v>
      </c>
      <c r="L1847" s="12">
        <f t="shared" si="115"/>
        <v>49843.204861111109</v>
      </c>
      <c r="M1847" s="9" t="b">
        <v>0</v>
      </c>
      <c r="N1847" s="9">
        <v>19</v>
      </c>
      <c r="O1847" s="9" t="b">
        <v>1</v>
      </c>
      <c r="P1847" s="4">
        <f t="shared" si="112"/>
        <v>1</v>
      </c>
      <c r="Q1847" s="5">
        <f t="shared" si="113"/>
        <v>52.631578947368418</v>
      </c>
      <c r="R1847" s="9" t="s">
        <v>8275</v>
      </c>
      <c r="S1847" s="9" t="s">
        <v>8323</v>
      </c>
      <c r="T1847" s="9" t="s">
        <v>8324</v>
      </c>
    </row>
    <row r="1848" spans="1:20" ht="43.2" x14ac:dyDescent="0.3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12">
        <f t="shared" si="114"/>
        <v>48533.650196759263</v>
      </c>
      <c r="L1848" s="12">
        <f t="shared" si="115"/>
        <v>48563.650196759263</v>
      </c>
      <c r="M1848" s="9" t="b">
        <v>0</v>
      </c>
      <c r="N1848" s="9">
        <v>209</v>
      </c>
      <c r="O1848" s="9" t="b">
        <v>1</v>
      </c>
      <c r="P1848" s="4">
        <f t="shared" si="112"/>
        <v>1.3792666666666666</v>
      </c>
      <c r="Q1848" s="5">
        <f t="shared" si="113"/>
        <v>98.990430622009569</v>
      </c>
      <c r="R1848" s="9" t="s">
        <v>8275</v>
      </c>
      <c r="S1848" s="9" t="s">
        <v>8323</v>
      </c>
      <c r="T1848" s="9" t="s">
        <v>8324</v>
      </c>
    </row>
    <row r="1849" spans="1:20" ht="43.2" x14ac:dyDescent="0.3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12">
        <f t="shared" si="114"/>
        <v>49399.236481481479</v>
      </c>
      <c r="L1849" s="12">
        <f t="shared" si="115"/>
        <v>49420.236481481479</v>
      </c>
      <c r="M1849" s="9" t="b">
        <v>0</v>
      </c>
      <c r="N1849" s="9">
        <v>38</v>
      </c>
      <c r="O1849" s="9" t="b">
        <v>1</v>
      </c>
      <c r="P1849" s="4">
        <f t="shared" si="112"/>
        <v>1.2088000000000001</v>
      </c>
      <c r="Q1849" s="5">
        <f t="shared" si="113"/>
        <v>79.526315789473685</v>
      </c>
      <c r="R1849" s="9" t="s">
        <v>8275</v>
      </c>
      <c r="S1849" s="9" t="s">
        <v>8323</v>
      </c>
      <c r="T1849" s="9" t="s">
        <v>8324</v>
      </c>
    </row>
    <row r="1850" spans="1:20" ht="43.2" x14ac:dyDescent="0.3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12">
        <f t="shared" si="114"/>
        <v>47996.788055555553</v>
      </c>
      <c r="L1850" s="12">
        <f t="shared" si="115"/>
        <v>48060.290972222225</v>
      </c>
      <c r="M1850" s="9" t="b">
        <v>0</v>
      </c>
      <c r="N1850" s="9">
        <v>24</v>
      </c>
      <c r="O1850" s="9" t="b">
        <v>1</v>
      </c>
      <c r="P1850" s="4">
        <f t="shared" si="112"/>
        <v>1.0736666666666668</v>
      </c>
      <c r="Q1850" s="5">
        <f t="shared" si="113"/>
        <v>134.20833333333334</v>
      </c>
      <c r="R1850" s="9" t="s">
        <v>8275</v>
      </c>
      <c r="S1850" s="9" t="s">
        <v>8323</v>
      </c>
      <c r="T1850" s="9" t="s">
        <v>8324</v>
      </c>
    </row>
    <row r="1851" spans="1:20" ht="28.8" x14ac:dyDescent="0.3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12">
        <f t="shared" si="114"/>
        <v>48474.845590277779</v>
      </c>
      <c r="L1851" s="12">
        <f t="shared" si="115"/>
        <v>48504.845590277779</v>
      </c>
      <c r="M1851" s="9" t="b">
        <v>0</v>
      </c>
      <c r="N1851" s="9">
        <v>8</v>
      </c>
      <c r="O1851" s="9" t="b">
        <v>1</v>
      </c>
      <c r="P1851" s="4">
        <f t="shared" si="112"/>
        <v>1.0033333333333334</v>
      </c>
      <c r="Q1851" s="5">
        <f t="shared" si="113"/>
        <v>37.625</v>
      </c>
      <c r="R1851" s="9" t="s">
        <v>8275</v>
      </c>
      <c r="S1851" s="9" t="s">
        <v>8323</v>
      </c>
      <c r="T1851" s="9" t="s">
        <v>8324</v>
      </c>
    </row>
    <row r="1852" spans="1:20" ht="43.2" x14ac:dyDescent="0.3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12">
        <f t="shared" si="114"/>
        <v>49105.959490740745</v>
      </c>
      <c r="L1852" s="12">
        <f t="shared" si="115"/>
        <v>49135.959490740745</v>
      </c>
      <c r="M1852" s="9" t="b">
        <v>0</v>
      </c>
      <c r="N1852" s="9">
        <v>179</v>
      </c>
      <c r="O1852" s="9" t="b">
        <v>1</v>
      </c>
      <c r="P1852" s="4">
        <f t="shared" si="112"/>
        <v>1.0152222222222222</v>
      </c>
      <c r="Q1852" s="5">
        <f t="shared" si="113"/>
        <v>51.044692737430168</v>
      </c>
      <c r="R1852" s="9" t="s">
        <v>8275</v>
      </c>
      <c r="S1852" s="9" t="s">
        <v>8323</v>
      </c>
      <c r="T1852" s="9" t="s">
        <v>8324</v>
      </c>
    </row>
    <row r="1853" spans="1:20" ht="43.2" x14ac:dyDescent="0.3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12">
        <f t="shared" si="114"/>
        <v>49132.906689814816</v>
      </c>
      <c r="L1853" s="12">
        <f t="shared" si="115"/>
        <v>49153.041666666664</v>
      </c>
      <c r="M1853" s="9" t="b">
        <v>0</v>
      </c>
      <c r="N1853" s="9">
        <v>26</v>
      </c>
      <c r="O1853" s="9" t="b">
        <v>1</v>
      </c>
      <c r="P1853" s="4">
        <f t="shared" si="112"/>
        <v>1.0007692307692309</v>
      </c>
      <c r="Q1853" s="5">
        <f t="shared" si="113"/>
        <v>50.03846153846154</v>
      </c>
      <c r="R1853" s="9" t="s">
        <v>8275</v>
      </c>
      <c r="S1853" s="9" t="s">
        <v>8323</v>
      </c>
      <c r="T1853" s="9" t="s">
        <v>8324</v>
      </c>
    </row>
    <row r="1854" spans="1:20" ht="43.2" x14ac:dyDescent="0.3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12">
        <f t="shared" si="114"/>
        <v>49386.77143518519</v>
      </c>
      <c r="L1854" s="12">
        <f t="shared" si="115"/>
        <v>49424</v>
      </c>
      <c r="M1854" s="9" t="b">
        <v>0</v>
      </c>
      <c r="N1854" s="9">
        <v>131</v>
      </c>
      <c r="O1854" s="9" t="b">
        <v>1</v>
      </c>
      <c r="P1854" s="4">
        <f t="shared" si="112"/>
        <v>1.1696666666666666</v>
      </c>
      <c r="Q1854" s="5">
        <f t="shared" si="113"/>
        <v>133.93129770992365</v>
      </c>
      <c r="R1854" s="9" t="s">
        <v>8275</v>
      </c>
      <c r="S1854" s="9" t="s">
        <v>8323</v>
      </c>
      <c r="T1854" s="9" t="s">
        <v>8324</v>
      </c>
    </row>
    <row r="1855" spans="1:20" ht="43.2" x14ac:dyDescent="0.3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12">
        <f t="shared" si="114"/>
        <v>48482.060381944444</v>
      </c>
      <c r="L1855" s="12">
        <f t="shared" si="115"/>
        <v>48532.102048611108</v>
      </c>
      <c r="M1855" s="9" t="b">
        <v>0</v>
      </c>
      <c r="N1855" s="9">
        <v>14</v>
      </c>
      <c r="O1855" s="9" t="b">
        <v>1</v>
      </c>
      <c r="P1855" s="4">
        <f t="shared" si="112"/>
        <v>1.01875</v>
      </c>
      <c r="Q1855" s="5">
        <f t="shared" si="113"/>
        <v>58.214285714285715</v>
      </c>
      <c r="R1855" s="9" t="s">
        <v>8275</v>
      </c>
      <c r="S1855" s="9" t="s">
        <v>8323</v>
      </c>
      <c r="T1855" s="9" t="s">
        <v>8324</v>
      </c>
    </row>
    <row r="1856" spans="1:20" ht="43.2" x14ac:dyDescent="0.3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12">
        <f t="shared" si="114"/>
        <v>48693.021261574075</v>
      </c>
      <c r="L1856" s="12">
        <f t="shared" si="115"/>
        <v>48723.021261574075</v>
      </c>
      <c r="M1856" s="9" t="b">
        <v>0</v>
      </c>
      <c r="N1856" s="9">
        <v>174</v>
      </c>
      <c r="O1856" s="9" t="b">
        <v>1</v>
      </c>
      <c r="P1856" s="4">
        <f t="shared" si="112"/>
        <v>1.0212366666666666</v>
      </c>
      <c r="Q1856" s="5">
        <f t="shared" si="113"/>
        <v>88.037643678160919</v>
      </c>
      <c r="R1856" s="9" t="s">
        <v>8275</v>
      </c>
      <c r="S1856" s="9" t="s">
        <v>8323</v>
      </c>
      <c r="T1856" s="9" t="s">
        <v>8324</v>
      </c>
    </row>
    <row r="1857" spans="1:20" ht="43.2" x14ac:dyDescent="0.3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12">
        <f t="shared" si="114"/>
        <v>48905.538657407407</v>
      </c>
      <c r="L1857" s="12">
        <f t="shared" si="115"/>
        <v>48950.538657407407</v>
      </c>
      <c r="M1857" s="9" t="b">
        <v>0</v>
      </c>
      <c r="N1857" s="9">
        <v>191</v>
      </c>
      <c r="O1857" s="9" t="b">
        <v>1</v>
      </c>
      <c r="P1857" s="4">
        <f t="shared" si="112"/>
        <v>1.5405897142857143</v>
      </c>
      <c r="Q1857" s="5">
        <f t="shared" si="113"/>
        <v>70.576753926701571</v>
      </c>
      <c r="R1857" s="9" t="s">
        <v>8275</v>
      </c>
      <c r="S1857" s="9" t="s">
        <v>8323</v>
      </c>
      <c r="T1857" s="9" t="s">
        <v>8324</v>
      </c>
    </row>
    <row r="1858" spans="1:20" ht="43.2" x14ac:dyDescent="0.3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12">
        <f t="shared" si="114"/>
        <v>49122.854999999996</v>
      </c>
      <c r="L1858" s="12">
        <f t="shared" si="115"/>
        <v>49143.854999999996</v>
      </c>
      <c r="M1858" s="9" t="b">
        <v>0</v>
      </c>
      <c r="N1858" s="9">
        <v>38</v>
      </c>
      <c r="O1858" s="9" t="b">
        <v>1</v>
      </c>
      <c r="P1858" s="4">
        <f t="shared" ref="P1858:P1921" si="116">E1858/D1858</f>
        <v>1.0125</v>
      </c>
      <c r="Q1858" s="5">
        <f t="shared" ref="Q1858:Q1921" si="117">E1858/N1858</f>
        <v>53.289473684210527</v>
      </c>
      <c r="R1858" s="9" t="s">
        <v>8275</v>
      </c>
      <c r="S1858" s="9" t="s">
        <v>8323</v>
      </c>
      <c r="T1858" s="9" t="s">
        <v>8324</v>
      </c>
    </row>
    <row r="1859" spans="1:20" ht="43.2" x14ac:dyDescent="0.3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12">
        <f t="shared" ref="K1859:K1922" si="118">(((J1859/60)/60)/24)+DATE(1990,1,1)</f>
        <v>49169.76866898148</v>
      </c>
      <c r="L1859" s="12">
        <f t="shared" ref="L1859:L1922" si="119">(((I1859/60)/60)/24)+DATE(1990,1,1)</f>
        <v>49199.76866898148</v>
      </c>
      <c r="M1859" s="9" t="b">
        <v>0</v>
      </c>
      <c r="N1859" s="9">
        <v>22</v>
      </c>
      <c r="O1859" s="9" t="b">
        <v>1</v>
      </c>
      <c r="P1859" s="4">
        <f t="shared" si="116"/>
        <v>1</v>
      </c>
      <c r="Q1859" s="5">
        <f t="shared" si="117"/>
        <v>136.36363636363637</v>
      </c>
      <c r="R1859" s="9" t="s">
        <v>8275</v>
      </c>
      <c r="S1859" s="9" t="s">
        <v>8323</v>
      </c>
      <c r="T1859" s="9" t="s">
        <v>8324</v>
      </c>
    </row>
    <row r="1860" spans="1:20" ht="43.2" x14ac:dyDescent="0.3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12">
        <f t="shared" si="118"/>
        <v>48138.200474537036</v>
      </c>
      <c r="L1860" s="12">
        <f t="shared" si="119"/>
        <v>48198.242141203707</v>
      </c>
      <c r="M1860" s="9" t="b">
        <v>0</v>
      </c>
      <c r="N1860" s="9">
        <v>149</v>
      </c>
      <c r="O1860" s="9" t="b">
        <v>1</v>
      </c>
      <c r="P1860" s="4">
        <f t="shared" si="116"/>
        <v>1.0874800874800874</v>
      </c>
      <c r="Q1860" s="5">
        <f t="shared" si="117"/>
        <v>40.547315436241611</v>
      </c>
      <c r="R1860" s="9" t="s">
        <v>8275</v>
      </c>
      <c r="S1860" s="9" t="s">
        <v>8323</v>
      </c>
      <c r="T1860" s="9" t="s">
        <v>8324</v>
      </c>
    </row>
    <row r="1861" spans="1:20" ht="28.8" x14ac:dyDescent="0.3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12">
        <f t="shared" si="118"/>
        <v>48083.770011574074</v>
      </c>
      <c r="L1861" s="12">
        <f t="shared" si="119"/>
        <v>48113.770011574074</v>
      </c>
      <c r="M1861" s="9" t="b">
        <v>0</v>
      </c>
      <c r="N1861" s="9">
        <v>56</v>
      </c>
      <c r="O1861" s="9" t="b">
        <v>1</v>
      </c>
      <c r="P1861" s="4">
        <f t="shared" si="116"/>
        <v>1.3183333333333334</v>
      </c>
      <c r="Q1861" s="5">
        <f t="shared" si="117"/>
        <v>70.625</v>
      </c>
      <c r="R1861" s="9" t="s">
        <v>8275</v>
      </c>
      <c r="S1861" s="9" t="s">
        <v>8323</v>
      </c>
      <c r="T1861" s="9" t="s">
        <v>8324</v>
      </c>
    </row>
    <row r="1862" spans="1:20" ht="43.2" x14ac:dyDescent="0.3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12">
        <f t="shared" si="118"/>
        <v>48960.709305555552</v>
      </c>
      <c r="L1862" s="12">
        <f t="shared" si="119"/>
        <v>48981.709305555552</v>
      </c>
      <c r="M1862" s="9" t="b">
        <v>0</v>
      </c>
      <c r="N1862" s="9">
        <v>19</v>
      </c>
      <c r="O1862" s="9" t="b">
        <v>1</v>
      </c>
      <c r="P1862" s="4">
        <f t="shared" si="116"/>
        <v>1.3346666666666667</v>
      </c>
      <c r="Q1862" s="5">
        <f t="shared" si="117"/>
        <v>52.684210526315788</v>
      </c>
      <c r="R1862" s="9" t="s">
        <v>8275</v>
      </c>
      <c r="S1862" s="9" t="s">
        <v>8323</v>
      </c>
      <c r="T1862" s="9" t="s">
        <v>8324</v>
      </c>
    </row>
    <row r="1863" spans="1:20" ht="43.2" x14ac:dyDescent="0.3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12">
        <f t="shared" si="118"/>
        <v>49305.300243055557</v>
      </c>
      <c r="L1863" s="12">
        <f t="shared" si="119"/>
        <v>49335.300243055557</v>
      </c>
      <c r="M1863" s="9" t="b">
        <v>0</v>
      </c>
      <c r="N1863" s="9">
        <v>0</v>
      </c>
      <c r="O1863" s="9" t="b">
        <v>0</v>
      </c>
      <c r="P1863" s="4">
        <f t="shared" si="116"/>
        <v>0</v>
      </c>
      <c r="Q1863" s="5" t="e">
        <f t="shared" si="117"/>
        <v>#DIV/0!</v>
      </c>
      <c r="R1863" s="9" t="s">
        <v>8282</v>
      </c>
      <c r="S1863" s="9" t="s">
        <v>8331</v>
      </c>
      <c r="T1863" s="9" t="s">
        <v>8333</v>
      </c>
    </row>
    <row r="1864" spans="1:20" ht="43.2" x14ac:dyDescent="0.3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12">
        <f t="shared" si="118"/>
        <v>50060.492754629624</v>
      </c>
      <c r="L1864" s="12">
        <f t="shared" si="119"/>
        <v>50107.3125</v>
      </c>
      <c r="M1864" s="9" t="b">
        <v>0</v>
      </c>
      <c r="N1864" s="9">
        <v>16</v>
      </c>
      <c r="O1864" s="9" t="b">
        <v>0</v>
      </c>
      <c r="P1864" s="4">
        <f t="shared" si="116"/>
        <v>8.0833333333333326E-2</v>
      </c>
      <c r="Q1864" s="5">
        <f t="shared" si="117"/>
        <v>90.9375</v>
      </c>
      <c r="R1864" s="9" t="s">
        <v>8282</v>
      </c>
      <c r="S1864" s="9" t="s">
        <v>8331</v>
      </c>
      <c r="T1864" s="9" t="s">
        <v>8333</v>
      </c>
    </row>
    <row r="1865" spans="1:20" ht="43.2" x14ac:dyDescent="0.3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12">
        <f t="shared" si="118"/>
        <v>49077.797280092593</v>
      </c>
      <c r="L1865" s="12">
        <f t="shared" si="119"/>
        <v>49107.797280092593</v>
      </c>
      <c r="M1865" s="9" t="b">
        <v>0</v>
      </c>
      <c r="N1865" s="9">
        <v>2</v>
      </c>
      <c r="O1865" s="9" t="b">
        <v>0</v>
      </c>
      <c r="P1865" s="4">
        <f t="shared" si="116"/>
        <v>4.0000000000000001E-3</v>
      </c>
      <c r="Q1865" s="5">
        <f t="shared" si="117"/>
        <v>5</v>
      </c>
      <c r="R1865" s="9" t="s">
        <v>8282</v>
      </c>
      <c r="S1865" s="9" t="s">
        <v>8331</v>
      </c>
      <c r="T1865" s="9" t="s">
        <v>8333</v>
      </c>
    </row>
    <row r="1866" spans="1:20" ht="43.2" x14ac:dyDescent="0.3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12">
        <f t="shared" si="118"/>
        <v>49038.716435185182</v>
      </c>
      <c r="L1866" s="12">
        <f t="shared" si="119"/>
        <v>49068.716435185182</v>
      </c>
      <c r="M1866" s="9" t="b">
        <v>0</v>
      </c>
      <c r="N1866" s="9">
        <v>48</v>
      </c>
      <c r="O1866" s="9" t="b">
        <v>0</v>
      </c>
      <c r="P1866" s="4">
        <f t="shared" si="116"/>
        <v>0.42892307692307691</v>
      </c>
      <c r="Q1866" s="5">
        <f t="shared" si="117"/>
        <v>58.083333333333336</v>
      </c>
      <c r="R1866" s="9" t="s">
        <v>8282</v>
      </c>
      <c r="S1866" s="9" t="s">
        <v>8331</v>
      </c>
      <c r="T1866" s="9" t="s">
        <v>8333</v>
      </c>
    </row>
    <row r="1867" spans="1:20" ht="43.2" x14ac:dyDescent="0.3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12">
        <f t="shared" si="118"/>
        <v>49950.367442129631</v>
      </c>
      <c r="L1867" s="12">
        <f t="shared" si="119"/>
        <v>49985.409108796302</v>
      </c>
      <c r="M1867" s="9" t="b">
        <v>0</v>
      </c>
      <c r="N1867" s="9">
        <v>2</v>
      </c>
      <c r="O1867" s="9" t="b">
        <v>0</v>
      </c>
      <c r="P1867" s="4">
        <f t="shared" si="116"/>
        <v>3.6363636363636364E-5</v>
      </c>
      <c r="Q1867" s="5">
        <f t="shared" si="117"/>
        <v>2</v>
      </c>
      <c r="R1867" s="9" t="s">
        <v>8282</v>
      </c>
      <c r="S1867" s="9" t="s">
        <v>8331</v>
      </c>
      <c r="T1867" s="9" t="s">
        <v>8333</v>
      </c>
    </row>
    <row r="1868" spans="1:20" ht="43.2" x14ac:dyDescent="0.3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12">
        <f t="shared" si="118"/>
        <v>50047.246493055558</v>
      </c>
      <c r="L1868" s="12">
        <f t="shared" si="119"/>
        <v>50100.166666666672</v>
      </c>
      <c r="M1868" s="9" t="b">
        <v>0</v>
      </c>
      <c r="N1868" s="9">
        <v>2</v>
      </c>
      <c r="O1868" s="9" t="b">
        <v>0</v>
      </c>
      <c r="P1868" s="4">
        <f t="shared" si="116"/>
        <v>5.0000000000000001E-3</v>
      </c>
      <c r="Q1868" s="5">
        <f t="shared" si="117"/>
        <v>62.5</v>
      </c>
      <c r="R1868" s="9" t="s">
        <v>8282</v>
      </c>
      <c r="S1868" s="9" t="s">
        <v>8331</v>
      </c>
      <c r="T1868" s="9" t="s">
        <v>8333</v>
      </c>
    </row>
    <row r="1869" spans="1:20" ht="43.2" x14ac:dyDescent="0.3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12">
        <f t="shared" si="118"/>
        <v>49954.924907407403</v>
      </c>
      <c r="L1869" s="12">
        <f t="shared" si="119"/>
        <v>49984.924907407403</v>
      </c>
      <c r="M1869" s="9" t="b">
        <v>0</v>
      </c>
      <c r="N1869" s="9">
        <v>1</v>
      </c>
      <c r="O1869" s="9" t="b">
        <v>0</v>
      </c>
      <c r="P1869" s="4">
        <f t="shared" si="116"/>
        <v>5.0000000000000001E-4</v>
      </c>
      <c r="Q1869" s="5">
        <f t="shared" si="117"/>
        <v>10</v>
      </c>
      <c r="R1869" s="9" t="s">
        <v>8282</v>
      </c>
      <c r="S1869" s="9" t="s">
        <v>8331</v>
      </c>
      <c r="T1869" s="9" t="s">
        <v>8333</v>
      </c>
    </row>
    <row r="1870" spans="1:20" ht="43.2" x14ac:dyDescent="0.3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12">
        <f t="shared" si="118"/>
        <v>49633.779224537036</v>
      </c>
      <c r="L1870" s="12">
        <f t="shared" si="119"/>
        <v>49658.332638888889</v>
      </c>
      <c r="M1870" s="9" t="b">
        <v>0</v>
      </c>
      <c r="N1870" s="9">
        <v>17</v>
      </c>
      <c r="O1870" s="9" t="b">
        <v>0</v>
      </c>
      <c r="P1870" s="4">
        <f t="shared" si="116"/>
        <v>4.8680000000000001E-2</v>
      </c>
      <c r="Q1870" s="5">
        <f t="shared" si="117"/>
        <v>71.588235294117652</v>
      </c>
      <c r="R1870" s="9" t="s">
        <v>8282</v>
      </c>
      <c r="S1870" s="9" t="s">
        <v>8331</v>
      </c>
      <c r="T1870" s="9" t="s">
        <v>8333</v>
      </c>
    </row>
    <row r="1871" spans="1:20" ht="43.2" x14ac:dyDescent="0.3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12">
        <f t="shared" si="118"/>
        <v>50014.002881944441</v>
      </c>
      <c r="L1871" s="12">
        <f t="shared" si="119"/>
        <v>50044.002881944441</v>
      </c>
      <c r="M1871" s="9" t="b">
        <v>0</v>
      </c>
      <c r="N1871" s="9">
        <v>0</v>
      </c>
      <c r="O1871" s="9" t="b">
        <v>0</v>
      </c>
      <c r="P1871" s="4">
        <f t="shared" si="116"/>
        <v>0</v>
      </c>
      <c r="Q1871" s="5" t="e">
        <f t="shared" si="117"/>
        <v>#DIV/0!</v>
      </c>
      <c r="R1871" s="9" t="s">
        <v>8282</v>
      </c>
      <c r="S1871" s="9" t="s">
        <v>8331</v>
      </c>
      <c r="T1871" s="9" t="s">
        <v>8333</v>
      </c>
    </row>
    <row r="1872" spans="1:20" ht="43.2" x14ac:dyDescent="0.3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12">
        <f t="shared" si="118"/>
        <v>49676.355729166666</v>
      </c>
      <c r="L1872" s="12">
        <f t="shared" si="119"/>
        <v>49705.178472222222</v>
      </c>
      <c r="M1872" s="9" t="b">
        <v>0</v>
      </c>
      <c r="N1872" s="9">
        <v>11</v>
      </c>
      <c r="O1872" s="9" t="b">
        <v>0</v>
      </c>
      <c r="P1872" s="4">
        <f t="shared" si="116"/>
        <v>0.10314285714285715</v>
      </c>
      <c r="Q1872" s="5">
        <f t="shared" si="117"/>
        <v>32.81818181818182</v>
      </c>
      <c r="R1872" s="9" t="s">
        <v>8282</v>
      </c>
      <c r="S1872" s="9" t="s">
        <v>8331</v>
      </c>
      <c r="T1872" s="9" t="s">
        <v>8333</v>
      </c>
    </row>
    <row r="1873" spans="1:20" ht="43.2" x14ac:dyDescent="0.3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12">
        <f t="shared" si="118"/>
        <v>49228.783576388887</v>
      </c>
      <c r="L1873" s="12">
        <f t="shared" si="119"/>
        <v>49268.825243055559</v>
      </c>
      <c r="M1873" s="9" t="b">
        <v>0</v>
      </c>
      <c r="N1873" s="9">
        <v>95</v>
      </c>
      <c r="O1873" s="9" t="b">
        <v>0</v>
      </c>
      <c r="P1873" s="4">
        <f t="shared" si="116"/>
        <v>0.7178461538461538</v>
      </c>
      <c r="Q1873" s="5">
        <f t="shared" si="117"/>
        <v>49.11578947368421</v>
      </c>
      <c r="R1873" s="9" t="s">
        <v>8282</v>
      </c>
      <c r="S1873" s="9" t="s">
        <v>8331</v>
      </c>
      <c r="T1873" s="9" t="s">
        <v>8333</v>
      </c>
    </row>
    <row r="1874" spans="1:20" ht="43.2" x14ac:dyDescent="0.3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12">
        <f t="shared" si="118"/>
        <v>49460.129652777774</v>
      </c>
      <c r="L1874" s="12">
        <f t="shared" si="119"/>
        <v>49490.129652777774</v>
      </c>
      <c r="M1874" s="9" t="b">
        <v>0</v>
      </c>
      <c r="N1874" s="9">
        <v>13</v>
      </c>
      <c r="O1874" s="9" t="b">
        <v>0</v>
      </c>
      <c r="P1874" s="4">
        <f t="shared" si="116"/>
        <v>1.06E-2</v>
      </c>
      <c r="Q1874" s="5">
        <f t="shared" si="117"/>
        <v>16.307692307692307</v>
      </c>
      <c r="R1874" s="9" t="s">
        <v>8282</v>
      </c>
      <c r="S1874" s="9" t="s">
        <v>8331</v>
      </c>
      <c r="T1874" s="9" t="s">
        <v>8333</v>
      </c>
    </row>
    <row r="1875" spans="1:20" ht="43.2" x14ac:dyDescent="0.3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12">
        <f t="shared" si="118"/>
        <v>49469.615856481483</v>
      </c>
      <c r="L1875" s="12">
        <f t="shared" si="119"/>
        <v>49498.697916666672</v>
      </c>
      <c r="M1875" s="9" t="b">
        <v>0</v>
      </c>
      <c r="N1875" s="9">
        <v>2</v>
      </c>
      <c r="O1875" s="9" t="b">
        <v>0</v>
      </c>
      <c r="P1875" s="4">
        <f t="shared" si="116"/>
        <v>4.4999999999999997E-3</v>
      </c>
      <c r="Q1875" s="5">
        <f t="shared" si="117"/>
        <v>18</v>
      </c>
      <c r="R1875" s="9" t="s">
        <v>8282</v>
      </c>
      <c r="S1875" s="9" t="s">
        <v>8331</v>
      </c>
      <c r="T1875" s="9" t="s">
        <v>8333</v>
      </c>
    </row>
    <row r="1876" spans="1:20" ht="43.2" x14ac:dyDescent="0.3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12">
        <f t="shared" si="118"/>
        <v>49834.969131944439</v>
      </c>
      <c r="L1876" s="12">
        <f t="shared" si="119"/>
        <v>49854.969131944439</v>
      </c>
      <c r="M1876" s="9" t="b">
        <v>0</v>
      </c>
      <c r="N1876" s="9">
        <v>2</v>
      </c>
      <c r="O1876" s="9" t="b">
        <v>0</v>
      </c>
      <c r="P1876" s="4">
        <f t="shared" si="116"/>
        <v>1.6249999999999999E-4</v>
      </c>
      <c r="Q1876" s="5">
        <f t="shared" si="117"/>
        <v>13</v>
      </c>
      <c r="R1876" s="9" t="s">
        <v>8282</v>
      </c>
      <c r="S1876" s="9" t="s">
        <v>8331</v>
      </c>
      <c r="T1876" s="9" t="s">
        <v>8333</v>
      </c>
    </row>
    <row r="1877" spans="1:20" ht="28.8" x14ac:dyDescent="0.3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12">
        <f t="shared" si="118"/>
        <v>49833.899398148147</v>
      </c>
      <c r="L1877" s="12">
        <f t="shared" si="119"/>
        <v>49893.899398148147</v>
      </c>
      <c r="M1877" s="9" t="b">
        <v>0</v>
      </c>
      <c r="N1877" s="9">
        <v>3</v>
      </c>
      <c r="O1877" s="9" t="b">
        <v>0</v>
      </c>
      <c r="P1877" s="4">
        <f t="shared" si="116"/>
        <v>5.1000000000000004E-3</v>
      </c>
      <c r="Q1877" s="5">
        <f t="shared" si="117"/>
        <v>17</v>
      </c>
      <c r="R1877" s="9" t="s">
        <v>8282</v>
      </c>
      <c r="S1877" s="9" t="s">
        <v>8331</v>
      </c>
      <c r="T1877" s="9" t="s">
        <v>8333</v>
      </c>
    </row>
    <row r="1878" spans="1:20" ht="43.2" x14ac:dyDescent="0.3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12">
        <f t="shared" si="118"/>
        <v>49081.284780092588</v>
      </c>
      <c r="L1878" s="12">
        <f t="shared" si="119"/>
        <v>49111.284780092588</v>
      </c>
      <c r="M1878" s="9" t="b">
        <v>0</v>
      </c>
      <c r="N1878" s="9">
        <v>0</v>
      </c>
      <c r="O1878" s="9" t="b">
        <v>0</v>
      </c>
      <c r="P1878" s="4">
        <f t="shared" si="116"/>
        <v>0</v>
      </c>
      <c r="Q1878" s="5" t="e">
        <f t="shared" si="117"/>
        <v>#DIV/0!</v>
      </c>
      <c r="R1878" s="9" t="s">
        <v>8282</v>
      </c>
      <c r="S1878" s="9" t="s">
        <v>8331</v>
      </c>
      <c r="T1878" s="9" t="s">
        <v>8333</v>
      </c>
    </row>
    <row r="1879" spans="1:20" ht="28.8" x14ac:dyDescent="0.3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12">
        <f t="shared" si="118"/>
        <v>49340.029224537036</v>
      </c>
      <c r="L1879" s="12">
        <f t="shared" si="119"/>
        <v>49369.029224537036</v>
      </c>
      <c r="M1879" s="9" t="b">
        <v>0</v>
      </c>
      <c r="N1879" s="9">
        <v>0</v>
      </c>
      <c r="O1879" s="9" t="b">
        <v>0</v>
      </c>
      <c r="P1879" s="4">
        <f t="shared" si="116"/>
        <v>0</v>
      </c>
      <c r="Q1879" s="5" t="e">
        <f t="shared" si="117"/>
        <v>#DIV/0!</v>
      </c>
      <c r="R1879" s="9" t="s">
        <v>8282</v>
      </c>
      <c r="S1879" s="9" t="s">
        <v>8331</v>
      </c>
      <c r="T1879" s="9" t="s">
        <v>8333</v>
      </c>
    </row>
    <row r="1880" spans="1:20" ht="43.2" x14ac:dyDescent="0.3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12">
        <f t="shared" si="118"/>
        <v>49078.008738425924</v>
      </c>
      <c r="L1880" s="12">
        <f t="shared" si="119"/>
        <v>49108.008738425924</v>
      </c>
      <c r="M1880" s="9" t="b">
        <v>0</v>
      </c>
      <c r="N1880" s="9">
        <v>0</v>
      </c>
      <c r="O1880" s="9" t="b">
        <v>0</v>
      </c>
      <c r="P1880" s="4">
        <f t="shared" si="116"/>
        <v>0</v>
      </c>
      <c r="Q1880" s="5" t="e">
        <f t="shared" si="117"/>
        <v>#DIV/0!</v>
      </c>
      <c r="R1880" s="9" t="s">
        <v>8282</v>
      </c>
      <c r="S1880" s="9" t="s">
        <v>8331</v>
      </c>
      <c r="T1880" s="9" t="s">
        <v>8333</v>
      </c>
    </row>
    <row r="1881" spans="1:20" ht="43.2" x14ac:dyDescent="0.3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12">
        <f t="shared" si="118"/>
        <v>49718.649641203709</v>
      </c>
      <c r="L1881" s="12">
        <f t="shared" si="119"/>
        <v>49748.607974537037</v>
      </c>
      <c r="M1881" s="9" t="b">
        <v>0</v>
      </c>
      <c r="N1881" s="9">
        <v>2</v>
      </c>
      <c r="O1881" s="9" t="b">
        <v>0</v>
      </c>
      <c r="P1881" s="4">
        <f t="shared" si="116"/>
        <v>1.1999999999999999E-3</v>
      </c>
      <c r="Q1881" s="5">
        <f t="shared" si="117"/>
        <v>3</v>
      </c>
      <c r="R1881" s="9" t="s">
        <v>8282</v>
      </c>
      <c r="S1881" s="9" t="s">
        <v>8331</v>
      </c>
      <c r="T1881" s="9" t="s">
        <v>8333</v>
      </c>
    </row>
    <row r="1882" spans="1:20" ht="28.8" x14ac:dyDescent="0.3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12">
        <f t="shared" si="118"/>
        <v>49735.566898148143</v>
      </c>
      <c r="L1882" s="12">
        <f t="shared" si="119"/>
        <v>49764.525231481486</v>
      </c>
      <c r="M1882" s="9" t="b">
        <v>0</v>
      </c>
      <c r="N1882" s="9">
        <v>24</v>
      </c>
      <c r="O1882" s="9" t="b">
        <v>0</v>
      </c>
      <c r="P1882" s="4">
        <f t="shared" si="116"/>
        <v>0.20080000000000001</v>
      </c>
      <c r="Q1882" s="5">
        <f t="shared" si="117"/>
        <v>41.833333333333336</v>
      </c>
      <c r="R1882" s="9" t="s">
        <v>8282</v>
      </c>
      <c r="S1882" s="9" t="s">
        <v>8331</v>
      </c>
      <c r="T1882" s="9" t="s">
        <v>8333</v>
      </c>
    </row>
    <row r="1883" spans="1:20" ht="43.2" x14ac:dyDescent="0.3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12">
        <f t="shared" si="118"/>
        <v>49348.152650462958</v>
      </c>
      <c r="L1883" s="12">
        <f t="shared" si="119"/>
        <v>49378.110983796301</v>
      </c>
      <c r="M1883" s="9" t="b">
        <v>0</v>
      </c>
      <c r="N1883" s="9">
        <v>70</v>
      </c>
      <c r="O1883" s="9" t="b">
        <v>1</v>
      </c>
      <c r="P1883" s="4">
        <f t="shared" si="116"/>
        <v>1.726845</v>
      </c>
      <c r="Q1883" s="5">
        <f t="shared" si="117"/>
        <v>49.338428571428572</v>
      </c>
      <c r="R1883" s="9" t="s">
        <v>8278</v>
      </c>
      <c r="S1883" s="9" t="s">
        <v>8323</v>
      </c>
      <c r="T1883" s="9" t="s">
        <v>8327</v>
      </c>
    </row>
    <row r="1884" spans="1:20" ht="43.2" x14ac:dyDescent="0.3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12">
        <f t="shared" si="118"/>
        <v>48372.949212962965</v>
      </c>
      <c r="L1884" s="12">
        <f t="shared" si="119"/>
        <v>48405.991666666669</v>
      </c>
      <c r="M1884" s="9" t="b">
        <v>0</v>
      </c>
      <c r="N1884" s="9">
        <v>81</v>
      </c>
      <c r="O1884" s="9" t="b">
        <v>1</v>
      </c>
      <c r="P1884" s="4">
        <f t="shared" si="116"/>
        <v>1.008955223880597</v>
      </c>
      <c r="Q1884" s="5">
        <f t="shared" si="117"/>
        <v>41.728395061728392</v>
      </c>
      <c r="R1884" s="9" t="s">
        <v>8278</v>
      </c>
      <c r="S1884" s="9" t="s">
        <v>8323</v>
      </c>
      <c r="T1884" s="9" t="s">
        <v>8327</v>
      </c>
    </row>
    <row r="1885" spans="1:20" ht="43.2" x14ac:dyDescent="0.3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12">
        <f t="shared" si="118"/>
        <v>48282.948009259257</v>
      </c>
      <c r="L1885" s="12">
        <f t="shared" si="119"/>
        <v>48312.906342592592</v>
      </c>
      <c r="M1885" s="9" t="b">
        <v>0</v>
      </c>
      <c r="N1885" s="9">
        <v>32</v>
      </c>
      <c r="O1885" s="9" t="b">
        <v>1</v>
      </c>
      <c r="P1885" s="4">
        <f t="shared" si="116"/>
        <v>1.0480480480480481</v>
      </c>
      <c r="Q1885" s="5">
        <f t="shared" si="117"/>
        <v>32.71875</v>
      </c>
      <c r="R1885" s="9" t="s">
        <v>8278</v>
      </c>
      <c r="S1885" s="9" t="s">
        <v>8323</v>
      </c>
      <c r="T1885" s="9" t="s">
        <v>8327</v>
      </c>
    </row>
    <row r="1886" spans="1:20" ht="43.2" x14ac:dyDescent="0.3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12">
        <f t="shared" si="118"/>
        <v>48510.198321759257</v>
      </c>
      <c r="L1886" s="12">
        <f t="shared" si="119"/>
        <v>48545.5</v>
      </c>
      <c r="M1886" s="9" t="b">
        <v>0</v>
      </c>
      <c r="N1886" s="9">
        <v>26</v>
      </c>
      <c r="O1886" s="9" t="b">
        <v>1</v>
      </c>
      <c r="P1886" s="4">
        <f t="shared" si="116"/>
        <v>1.351</v>
      </c>
      <c r="Q1886" s="5">
        <f t="shared" si="117"/>
        <v>51.96153846153846</v>
      </c>
      <c r="R1886" s="9" t="s">
        <v>8278</v>
      </c>
      <c r="S1886" s="9" t="s">
        <v>8323</v>
      </c>
      <c r="T1886" s="9" t="s">
        <v>8327</v>
      </c>
    </row>
    <row r="1887" spans="1:20" ht="43.2" x14ac:dyDescent="0.3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12">
        <f t="shared" si="118"/>
        <v>48404.093865740739</v>
      </c>
      <c r="L1887" s="12">
        <f t="shared" si="119"/>
        <v>48436.916666666664</v>
      </c>
      <c r="M1887" s="9" t="b">
        <v>0</v>
      </c>
      <c r="N1887" s="9">
        <v>105</v>
      </c>
      <c r="O1887" s="9" t="b">
        <v>1</v>
      </c>
      <c r="P1887" s="4">
        <f t="shared" si="116"/>
        <v>1.1632786885245903</v>
      </c>
      <c r="Q1887" s="5">
        <f t="shared" si="117"/>
        <v>50.685714285714283</v>
      </c>
      <c r="R1887" s="9" t="s">
        <v>8278</v>
      </c>
      <c r="S1887" s="9" t="s">
        <v>8323</v>
      </c>
      <c r="T1887" s="9" t="s">
        <v>8327</v>
      </c>
    </row>
    <row r="1888" spans="1:20" ht="43.2" x14ac:dyDescent="0.3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12">
        <f t="shared" si="118"/>
        <v>49230.906689814816</v>
      </c>
      <c r="L1888" s="12">
        <f t="shared" si="119"/>
        <v>49260.94835648148</v>
      </c>
      <c r="M1888" s="9" t="b">
        <v>0</v>
      </c>
      <c r="N1888" s="9">
        <v>29</v>
      </c>
      <c r="O1888" s="9" t="b">
        <v>1</v>
      </c>
      <c r="P1888" s="4">
        <f t="shared" si="116"/>
        <v>1.0208333333333333</v>
      </c>
      <c r="Q1888" s="5">
        <f t="shared" si="117"/>
        <v>42.241379310344826</v>
      </c>
      <c r="R1888" s="9" t="s">
        <v>8278</v>
      </c>
      <c r="S1888" s="9" t="s">
        <v>8323</v>
      </c>
      <c r="T1888" s="9" t="s">
        <v>8327</v>
      </c>
    </row>
    <row r="1889" spans="1:20" ht="43.2" x14ac:dyDescent="0.3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12">
        <f t="shared" si="118"/>
        <v>49628.800138888888</v>
      </c>
      <c r="L1889" s="12">
        <f t="shared" si="119"/>
        <v>49646.895833333328</v>
      </c>
      <c r="M1889" s="9" t="b">
        <v>0</v>
      </c>
      <c r="N1889" s="9">
        <v>8</v>
      </c>
      <c r="O1889" s="9" t="b">
        <v>1</v>
      </c>
      <c r="P1889" s="4">
        <f t="shared" si="116"/>
        <v>1.1116666666666666</v>
      </c>
      <c r="Q1889" s="5">
        <f t="shared" si="117"/>
        <v>416.875</v>
      </c>
      <c r="R1889" s="9" t="s">
        <v>8278</v>
      </c>
      <c r="S1889" s="9" t="s">
        <v>8323</v>
      </c>
      <c r="T1889" s="9" t="s">
        <v>8327</v>
      </c>
    </row>
    <row r="1890" spans="1:20" ht="43.2" x14ac:dyDescent="0.3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12">
        <f t="shared" si="118"/>
        <v>47604.239953703705</v>
      </c>
      <c r="L1890" s="12">
        <f t="shared" si="119"/>
        <v>47635.207638888889</v>
      </c>
      <c r="M1890" s="9" t="b">
        <v>0</v>
      </c>
      <c r="N1890" s="9">
        <v>89</v>
      </c>
      <c r="O1890" s="9" t="b">
        <v>1</v>
      </c>
      <c r="P1890" s="4">
        <f t="shared" si="116"/>
        <v>1.6608000000000001</v>
      </c>
      <c r="Q1890" s="5">
        <f t="shared" si="117"/>
        <v>46.651685393258425</v>
      </c>
      <c r="R1890" s="9" t="s">
        <v>8278</v>
      </c>
      <c r="S1890" s="9" t="s">
        <v>8323</v>
      </c>
      <c r="T1890" s="9" t="s">
        <v>8327</v>
      </c>
    </row>
    <row r="1891" spans="1:20" ht="43.2" x14ac:dyDescent="0.3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12">
        <f t="shared" si="118"/>
        <v>48604.793356481481</v>
      </c>
      <c r="L1891" s="12">
        <f t="shared" si="119"/>
        <v>48649.751689814817</v>
      </c>
      <c r="M1891" s="9" t="b">
        <v>0</v>
      </c>
      <c r="N1891" s="9">
        <v>44</v>
      </c>
      <c r="O1891" s="9" t="b">
        <v>1</v>
      </c>
      <c r="P1891" s="4">
        <f t="shared" si="116"/>
        <v>1.0660000000000001</v>
      </c>
      <c r="Q1891" s="5">
        <f t="shared" si="117"/>
        <v>48.454545454545453</v>
      </c>
      <c r="R1891" s="9" t="s">
        <v>8278</v>
      </c>
      <c r="S1891" s="9" t="s">
        <v>8323</v>
      </c>
      <c r="T1891" s="9" t="s">
        <v>8327</v>
      </c>
    </row>
    <row r="1892" spans="1:20" ht="43.2" x14ac:dyDescent="0.3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12">
        <f t="shared" si="118"/>
        <v>48533.786203703705</v>
      </c>
      <c r="L1892" s="12">
        <f t="shared" si="119"/>
        <v>48563.786203703705</v>
      </c>
      <c r="M1892" s="9" t="b">
        <v>0</v>
      </c>
      <c r="N1892" s="9">
        <v>246</v>
      </c>
      <c r="O1892" s="9" t="b">
        <v>1</v>
      </c>
      <c r="P1892" s="4">
        <f t="shared" si="116"/>
        <v>1.4458441666666668</v>
      </c>
      <c r="Q1892" s="5">
        <f t="shared" si="117"/>
        <v>70.5289837398374</v>
      </c>
      <c r="R1892" s="9" t="s">
        <v>8278</v>
      </c>
      <c r="S1892" s="9" t="s">
        <v>8323</v>
      </c>
      <c r="T1892" s="9" t="s">
        <v>8327</v>
      </c>
    </row>
    <row r="1893" spans="1:20" ht="57.6" x14ac:dyDescent="0.3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12">
        <f t="shared" si="118"/>
        <v>47640.798078703701</v>
      </c>
      <c r="L1893" s="12">
        <f t="shared" si="119"/>
        <v>47686.25</v>
      </c>
      <c r="M1893" s="9" t="b">
        <v>0</v>
      </c>
      <c r="N1893" s="9">
        <v>120</v>
      </c>
      <c r="O1893" s="9" t="b">
        <v>1</v>
      </c>
      <c r="P1893" s="4">
        <f t="shared" si="116"/>
        <v>1.0555000000000001</v>
      </c>
      <c r="Q1893" s="5">
        <f t="shared" si="117"/>
        <v>87.958333333333329</v>
      </c>
      <c r="R1893" s="9" t="s">
        <v>8278</v>
      </c>
      <c r="S1893" s="9" t="s">
        <v>8323</v>
      </c>
      <c r="T1893" s="9" t="s">
        <v>8327</v>
      </c>
    </row>
    <row r="1894" spans="1:20" ht="43.2" x14ac:dyDescent="0.3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12">
        <f t="shared" si="118"/>
        <v>47976.637511574074</v>
      </c>
      <c r="L1894" s="12">
        <f t="shared" si="119"/>
        <v>48006.637511574074</v>
      </c>
      <c r="M1894" s="9" t="b">
        <v>0</v>
      </c>
      <c r="N1894" s="9">
        <v>26</v>
      </c>
      <c r="O1894" s="9" t="b">
        <v>1</v>
      </c>
      <c r="P1894" s="4">
        <f t="shared" si="116"/>
        <v>1.3660000000000001</v>
      </c>
      <c r="Q1894" s="5">
        <f t="shared" si="117"/>
        <v>26.26923076923077</v>
      </c>
      <c r="R1894" s="9" t="s">
        <v>8278</v>
      </c>
      <c r="S1894" s="9" t="s">
        <v>8323</v>
      </c>
      <c r="T1894" s="9" t="s">
        <v>8327</v>
      </c>
    </row>
    <row r="1895" spans="1:20" ht="43.2" x14ac:dyDescent="0.3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12">
        <f t="shared" si="118"/>
        <v>47937.94195601852</v>
      </c>
      <c r="L1895" s="12">
        <f t="shared" si="119"/>
        <v>47954.165972222225</v>
      </c>
      <c r="M1895" s="9" t="b">
        <v>0</v>
      </c>
      <c r="N1895" s="9">
        <v>45</v>
      </c>
      <c r="O1895" s="9" t="b">
        <v>1</v>
      </c>
      <c r="P1895" s="4">
        <f t="shared" si="116"/>
        <v>1.04</v>
      </c>
      <c r="Q1895" s="5">
        <f t="shared" si="117"/>
        <v>57.777777777777779</v>
      </c>
      <c r="R1895" s="9" t="s">
        <v>8278</v>
      </c>
      <c r="S1895" s="9" t="s">
        <v>8323</v>
      </c>
      <c r="T1895" s="9" t="s">
        <v>8327</v>
      </c>
    </row>
    <row r="1896" spans="1:20" x14ac:dyDescent="0.3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12">
        <f t="shared" si="118"/>
        <v>48225.904895833337</v>
      </c>
      <c r="L1896" s="12">
        <f t="shared" si="119"/>
        <v>48256.904895833337</v>
      </c>
      <c r="M1896" s="9" t="b">
        <v>0</v>
      </c>
      <c r="N1896" s="9">
        <v>20</v>
      </c>
      <c r="O1896" s="9" t="b">
        <v>1</v>
      </c>
      <c r="P1896" s="4">
        <f t="shared" si="116"/>
        <v>1.145</v>
      </c>
      <c r="Q1896" s="5">
        <f t="shared" si="117"/>
        <v>57.25</v>
      </c>
      <c r="R1896" s="9" t="s">
        <v>8278</v>
      </c>
      <c r="S1896" s="9" t="s">
        <v>8323</v>
      </c>
      <c r="T1896" s="9" t="s">
        <v>8327</v>
      </c>
    </row>
    <row r="1897" spans="1:20" ht="43.2" x14ac:dyDescent="0.3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12">
        <f t="shared" si="118"/>
        <v>49572.746782407412</v>
      </c>
      <c r="L1897" s="12">
        <f t="shared" si="119"/>
        <v>49602.746782407412</v>
      </c>
      <c r="M1897" s="9" t="b">
        <v>0</v>
      </c>
      <c r="N1897" s="9">
        <v>47</v>
      </c>
      <c r="O1897" s="9" t="b">
        <v>1</v>
      </c>
      <c r="P1897" s="4">
        <f t="shared" si="116"/>
        <v>1.0171957671957672</v>
      </c>
      <c r="Q1897" s="5">
        <f t="shared" si="117"/>
        <v>196.34042553191489</v>
      </c>
      <c r="R1897" s="9" t="s">
        <v>8278</v>
      </c>
      <c r="S1897" s="9" t="s">
        <v>8323</v>
      </c>
      <c r="T1897" s="9" t="s">
        <v>8327</v>
      </c>
    </row>
    <row r="1898" spans="1:20" ht="43.2" x14ac:dyDescent="0.3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12">
        <f t="shared" si="118"/>
        <v>48286.710243055553</v>
      </c>
      <c r="L1898" s="12">
        <f t="shared" si="119"/>
        <v>48316.710243055553</v>
      </c>
      <c r="M1898" s="9" t="b">
        <v>0</v>
      </c>
      <c r="N1898" s="9">
        <v>13</v>
      </c>
      <c r="O1898" s="9" t="b">
        <v>1</v>
      </c>
      <c r="P1898" s="4">
        <f t="shared" si="116"/>
        <v>1.2394678492239468</v>
      </c>
      <c r="Q1898" s="5">
        <f t="shared" si="117"/>
        <v>43</v>
      </c>
      <c r="R1898" s="9" t="s">
        <v>8278</v>
      </c>
      <c r="S1898" s="9" t="s">
        <v>8323</v>
      </c>
      <c r="T1898" s="9" t="s">
        <v>8327</v>
      </c>
    </row>
    <row r="1899" spans="1:20" ht="43.2" x14ac:dyDescent="0.3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12">
        <f t="shared" si="118"/>
        <v>48985.583402777782</v>
      </c>
      <c r="L1899" s="12">
        <f t="shared" si="119"/>
        <v>49007.875</v>
      </c>
      <c r="M1899" s="9" t="b">
        <v>0</v>
      </c>
      <c r="N1899" s="9">
        <v>183</v>
      </c>
      <c r="O1899" s="9" t="b">
        <v>1</v>
      </c>
      <c r="P1899" s="4">
        <f t="shared" si="116"/>
        <v>1.0245669291338582</v>
      </c>
      <c r="Q1899" s="5">
        <f t="shared" si="117"/>
        <v>35.551912568306008</v>
      </c>
      <c r="R1899" s="9" t="s">
        <v>8278</v>
      </c>
      <c r="S1899" s="9" t="s">
        <v>8323</v>
      </c>
      <c r="T1899" s="9" t="s">
        <v>8327</v>
      </c>
    </row>
    <row r="1900" spans="1:20" ht="43.2" x14ac:dyDescent="0.3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12">
        <f t="shared" si="118"/>
        <v>49671.192974537036</v>
      </c>
      <c r="L1900" s="12">
        <f t="shared" si="119"/>
        <v>49706.75</v>
      </c>
      <c r="M1900" s="9" t="b">
        <v>0</v>
      </c>
      <c r="N1900" s="9">
        <v>21</v>
      </c>
      <c r="O1900" s="9" t="b">
        <v>1</v>
      </c>
      <c r="P1900" s="4">
        <f t="shared" si="116"/>
        <v>1.4450000000000001</v>
      </c>
      <c r="Q1900" s="5">
        <f t="shared" si="117"/>
        <v>68.80952380952381</v>
      </c>
      <c r="R1900" s="9" t="s">
        <v>8278</v>
      </c>
      <c r="S1900" s="9" t="s">
        <v>8323</v>
      </c>
      <c r="T1900" s="9" t="s">
        <v>8327</v>
      </c>
    </row>
    <row r="1901" spans="1:20" ht="43.2" x14ac:dyDescent="0.3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12">
        <f t="shared" si="118"/>
        <v>49363.941736111112</v>
      </c>
      <c r="L1901" s="12">
        <f t="shared" si="119"/>
        <v>49393.90006944444</v>
      </c>
      <c r="M1901" s="9" t="b">
        <v>0</v>
      </c>
      <c r="N1901" s="9">
        <v>42</v>
      </c>
      <c r="O1901" s="9" t="b">
        <v>1</v>
      </c>
      <c r="P1901" s="4">
        <f t="shared" si="116"/>
        <v>1.3333333333333333</v>
      </c>
      <c r="Q1901" s="5">
        <f t="shared" si="117"/>
        <v>28.571428571428573</v>
      </c>
      <c r="R1901" s="9" t="s">
        <v>8278</v>
      </c>
      <c r="S1901" s="9" t="s">
        <v>8323</v>
      </c>
      <c r="T1901" s="9" t="s">
        <v>8327</v>
      </c>
    </row>
    <row r="1902" spans="1:20" ht="43.2" x14ac:dyDescent="0.3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12">
        <f t="shared" si="118"/>
        <v>48465.871886574074</v>
      </c>
      <c r="L1902" s="12">
        <f t="shared" si="119"/>
        <v>48493.415972222225</v>
      </c>
      <c r="M1902" s="9" t="b">
        <v>0</v>
      </c>
      <c r="N1902" s="9">
        <v>54</v>
      </c>
      <c r="O1902" s="9" t="b">
        <v>1</v>
      </c>
      <c r="P1902" s="4">
        <f t="shared" si="116"/>
        <v>1.0936440000000001</v>
      </c>
      <c r="Q1902" s="5">
        <f t="shared" si="117"/>
        <v>50.631666666666668</v>
      </c>
      <c r="R1902" s="9" t="s">
        <v>8278</v>
      </c>
      <c r="S1902" s="9" t="s">
        <v>8323</v>
      </c>
      <c r="T1902" s="9" t="s">
        <v>8327</v>
      </c>
    </row>
    <row r="1903" spans="1:20" ht="43.2" x14ac:dyDescent="0.3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12">
        <f t="shared" si="118"/>
        <v>49421.54315972222</v>
      </c>
      <c r="L1903" s="12">
        <f t="shared" si="119"/>
        <v>49451.541666666672</v>
      </c>
      <c r="M1903" s="9" t="b">
        <v>0</v>
      </c>
      <c r="N1903" s="9">
        <v>25</v>
      </c>
      <c r="O1903" s="9" t="b">
        <v>0</v>
      </c>
      <c r="P1903" s="4">
        <f t="shared" si="116"/>
        <v>2.696969696969697E-2</v>
      </c>
      <c r="Q1903" s="5">
        <f t="shared" si="117"/>
        <v>106.8</v>
      </c>
      <c r="R1903" s="9" t="s">
        <v>8293</v>
      </c>
      <c r="S1903" s="9" t="s">
        <v>8317</v>
      </c>
      <c r="T1903" s="9" t="s">
        <v>8346</v>
      </c>
    </row>
    <row r="1904" spans="1:20" ht="43.2" x14ac:dyDescent="0.3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12">
        <f t="shared" si="118"/>
        <v>49342.789895833332</v>
      </c>
      <c r="L1904" s="12">
        <f t="shared" si="119"/>
        <v>49372.789895833332</v>
      </c>
      <c r="M1904" s="9" t="b">
        <v>0</v>
      </c>
      <c r="N1904" s="9">
        <v>3</v>
      </c>
      <c r="O1904" s="9" t="b">
        <v>0</v>
      </c>
      <c r="P1904" s="4">
        <f t="shared" si="116"/>
        <v>1.2E-2</v>
      </c>
      <c r="Q1904" s="5">
        <f t="shared" si="117"/>
        <v>4</v>
      </c>
      <c r="R1904" s="9" t="s">
        <v>8293</v>
      </c>
      <c r="S1904" s="9" t="s">
        <v>8317</v>
      </c>
      <c r="T1904" s="9" t="s">
        <v>8346</v>
      </c>
    </row>
    <row r="1905" spans="1:20" ht="43.2" x14ac:dyDescent="0.3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12">
        <f t="shared" si="118"/>
        <v>50007.770729166667</v>
      </c>
      <c r="L1905" s="12">
        <f t="shared" si="119"/>
        <v>50067.770729166667</v>
      </c>
      <c r="M1905" s="9" t="b">
        <v>0</v>
      </c>
      <c r="N1905" s="9">
        <v>41</v>
      </c>
      <c r="O1905" s="9" t="b">
        <v>0</v>
      </c>
      <c r="P1905" s="4">
        <f t="shared" si="116"/>
        <v>0.46600000000000003</v>
      </c>
      <c r="Q1905" s="5">
        <f t="shared" si="117"/>
        <v>34.097560975609753</v>
      </c>
      <c r="R1905" s="9" t="s">
        <v>8293</v>
      </c>
      <c r="S1905" s="9" t="s">
        <v>8317</v>
      </c>
      <c r="T1905" s="9" t="s">
        <v>8346</v>
      </c>
    </row>
    <row r="1906" spans="1:20" ht="43.2" x14ac:dyDescent="0.3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12">
        <f t="shared" si="118"/>
        <v>49631.685428240744</v>
      </c>
      <c r="L1906" s="12">
        <f t="shared" si="119"/>
        <v>49676.685428240744</v>
      </c>
      <c r="M1906" s="9" t="b">
        <v>0</v>
      </c>
      <c r="N1906" s="9">
        <v>2</v>
      </c>
      <c r="O1906" s="9" t="b">
        <v>0</v>
      </c>
      <c r="P1906" s="4">
        <f t="shared" si="116"/>
        <v>1E-3</v>
      </c>
      <c r="Q1906" s="5">
        <f t="shared" si="117"/>
        <v>25</v>
      </c>
      <c r="R1906" s="9" t="s">
        <v>8293</v>
      </c>
      <c r="S1906" s="9" t="s">
        <v>8317</v>
      </c>
      <c r="T1906" s="9" t="s">
        <v>8346</v>
      </c>
    </row>
    <row r="1907" spans="1:20" ht="43.2" x14ac:dyDescent="0.3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12">
        <f t="shared" si="118"/>
        <v>49164.925856481481</v>
      </c>
      <c r="L1907" s="12">
        <f t="shared" si="119"/>
        <v>49194.925856481481</v>
      </c>
      <c r="M1907" s="9" t="b">
        <v>0</v>
      </c>
      <c r="N1907" s="9">
        <v>4</v>
      </c>
      <c r="O1907" s="9" t="b">
        <v>0</v>
      </c>
      <c r="P1907" s="4">
        <f t="shared" si="116"/>
        <v>1.6800000000000001E-3</v>
      </c>
      <c r="Q1907" s="5">
        <f t="shared" si="117"/>
        <v>10.5</v>
      </c>
      <c r="R1907" s="9" t="s">
        <v>8293</v>
      </c>
      <c r="S1907" s="9" t="s">
        <v>8317</v>
      </c>
      <c r="T1907" s="9" t="s">
        <v>8346</v>
      </c>
    </row>
    <row r="1908" spans="1:20" ht="43.2" x14ac:dyDescent="0.3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12">
        <f t="shared" si="118"/>
        <v>49819.671099537038</v>
      </c>
      <c r="L1908" s="12">
        <f t="shared" si="119"/>
        <v>49849.671099537038</v>
      </c>
      <c r="M1908" s="9" t="b">
        <v>0</v>
      </c>
      <c r="N1908" s="9">
        <v>99</v>
      </c>
      <c r="O1908" s="9" t="b">
        <v>0</v>
      </c>
      <c r="P1908" s="4">
        <f t="shared" si="116"/>
        <v>0.42759999999999998</v>
      </c>
      <c r="Q1908" s="5">
        <f t="shared" si="117"/>
        <v>215.95959595959596</v>
      </c>
      <c r="R1908" s="9" t="s">
        <v>8293</v>
      </c>
      <c r="S1908" s="9" t="s">
        <v>8317</v>
      </c>
      <c r="T1908" s="9" t="s">
        <v>8346</v>
      </c>
    </row>
    <row r="1909" spans="1:20" ht="43.2" x14ac:dyDescent="0.3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12">
        <f t="shared" si="118"/>
        <v>49072.587094907409</v>
      </c>
      <c r="L1909" s="12">
        <f t="shared" si="119"/>
        <v>49087.587094907409</v>
      </c>
      <c r="M1909" s="9" t="b">
        <v>0</v>
      </c>
      <c r="N1909" s="9">
        <v>4</v>
      </c>
      <c r="O1909" s="9" t="b">
        <v>0</v>
      </c>
      <c r="P1909" s="4">
        <f t="shared" si="116"/>
        <v>2.8333333333333335E-3</v>
      </c>
      <c r="Q1909" s="5">
        <f t="shared" si="117"/>
        <v>21.25</v>
      </c>
      <c r="R1909" s="9" t="s">
        <v>8293</v>
      </c>
      <c r="S1909" s="9" t="s">
        <v>8317</v>
      </c>
      <c r="T1909" s="9" t="s">
        <v>8346</v>
      </c>
    </row>
    <row r="1910" spans="1:20" ht="43.2" x14ac:dyDescent="0.3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12">
        <f t="shared" si="118"/>
        <v>50008.917824074073</v>
      </c>
      <c r="L1910" s="12">
        <f t="shared" si="119"/>
        <v>50038.917824074073</v>
      </c>
      <c r="M1910" s="9" t="b">
        <v>0</v>
      </c>
      <c r="N1910" s="9">
        <v>4</v>
      </c>
      <c r="O1910" s="9" t="b">
        <v>0</v>
      </c>
      <c r="P1910" s="4">
        <f t="shared" si="116"/>
        <v>1.7319999999999999E-2</v>
      </c>
      <c r="Q1910" s="5">
        <f t="shared" si="117"/>
        <v>108.25</v>
      </c>
      <c r="R1910" s="9" t="s">
        <v>8293</v>
      </c>
      <c r="S1910" s="9" t="s">
        <v>8317</v>
      </c>
      <c r="T1910" s="9" t="s">
        <v>8346</v>
      </c>
    </row>
    <row r="1911" spans="1:20" ht="43.2" x14ac:dyDescent="0.3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12">
        <f t="shared" si="118"/>
        <v>49210.429155092592</v>
      </c>
      <c r="L1911" s="12">
        <f t="shared" si="119"/>
        <v>49240.429155092592</v>
      </c>
      <c r="M1911" s="9" t="b">
        <v>0</v>
      </c>
      <c r="N1911" s="9">
        <v>38</v>
      </c>
      <c r="O1911" s="9" t="b">
        <v>0</v>
      </c>
      <c r="P1911" s="4">
        <f t="shared" si="116"/>
        <v>0.14111428571428572</v>
      </c>
      <c r="Q1911" s="5">
        <f t="shared" si="117"/>
        <v>129.97368421052633</v>
      </c>
      <c r="R1911" s="9" t="s">
        <v>8293</v>
      </c>
      <c r="S1911" s="9" t="s">
        <v>8317</v>
      </c>
      <c r="T1911" s="9" t="s">
        <v>8346</v>
      </c>
    </row>
    <row r="1912" spans="1:20" ht="43.2" x14ac:dyDescent="0.3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12">
        <f t="shared" si="118"/>
        <v>49569.963159722218</v>
      </c>
      <c r="L1912" s="12">
        <f t="shared" si="119"/>
        <v>49613.947916666672</v>
      </c>
      <c r="M1912" s="9" t="b">
        <v>0</v>
      </c>
      <c r="N1912" s="9">
        <v>285</v>
      </c>
      <c r="O1912" s="9" t="b">
        <v>0</v>
      </c>
      <c r="P1912" s="4">
        <f t="shared" si="116"/>
        <v>0.39395294117647056</v>
      </c>
      <c r="Q1912" s="5">
        <f t="shared" si="117"/>
        <v>117.49473684210527</v>
      </c>
      <c r="R1912" s="9" t="s">
        <v>8293</v>
      </c>
      <c r="S1912" s="9" t="s">
        <v>8317</v>
      </c>
      <c r="T1912" s="9" t="s">
        <v>8346</v>
      </c>
    </row>
    <row r="1913" spans="1:20" ht="43.2" x14ac:dyDescent="0.3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12">
        <f t="shared" si="118"/>
        <v>49135.033958333333</v>
      </c>
      <c r="L1913" s="12">
        <f t="shared" si="119"/>
        <v>49165.033958333333</v>
      </c>
      <c r="M1913" s="9" t="b">
        <v>0</v>
      </c>
      <c r="N1913" s="9">
        <v>1</v>
      </c>
      <c r="O1913" s="9" t="b">
        <v>0</v>
      </c>
      <c r="P1913" s="4">
        <f t="shared" si="116"/>
        <v>2.3529411764705883E-4</v>
      </c>
      <c r="Q1913" s="5">
        <f t="shared" si="117"/>
        <v>10</v>
      </c>
      <c r="R1913" s="9" t="s">
        <v>8293</v>
      </c>
      <c r="S1913" s="9" t="s">
        <v>8317</v>
      </c>
      <c r="T1913" s="9" t="s">
        <v>8346</v>
      </c>
    </row>
    <row r="1914" spans="1:20" ht="43.2" x14ac:dyDescent="0.3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12">
        <f t="shared" si="118"/>
        <v>49434.226388888885</v>
      </c>
      <c r="L1914" s="12">
        <f t="shared" si="119"/>
        <v>49464.226388888885</v>
      </c>
      <c r="M1914" s="9" t="b">
        <v>0</v>
      </c>
      <c r="N1914" s="9">
        <v>42</v>
      </c>
      <c r="O1914" s="9" t="b">
        <v>0</v>
      </c>
      <c r="P1914" s="4">
        <f t="shared" si="116"/>
        <v>0.59299999999999997</v>
      </c>
      <c r="Q1914" s="5">
        <f t="shared" si="117"/>
        <v>70.595238095238102</v>
      </c>
      <c r="R1914" s="9" t="s">
        <v>8293</v>
      </c>
      <c r="S1914" s="9" t="s">
        <v>8317</v>
      </c>
      <c r="T1914" s="9" t="s">
        <v>8346</v>
      </c>
    </row>
    <row r="1915" spans="1:20" ht="28.8" x14ac:dyDescent="0.3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12">
        <f t="shared" si="118"/>
        <v>49195.511319444442</v>
      </c>
      <c r="L1915" s="12">
        <f t="shared" si="119"/>
        <v>49225.511319444442</v>
      </c>
      <c r="M1915" s="9" t="b">
        <v>0</v>
      </c>
      <c r="N1915" s="9">
        <v>26</v>
      </c>
      <c r="O1915" s="9" t="b">
        <v>0</v>
      </c>
      <c r="P1915" s="4">
        <f t="shared" si="116"/>
        <v>1.3270833333333334E-2</v>
      </c>
      <c r="Q1915" s="5">
        <f t="shared" si="117"/>
        <v>24.5</v>
      </c>
      <c r="R1915" s="9" t="s">
        <v>8293</v>
      </c>
      <c r="S1915" s="9" t="s">
        <v>8317</v>
      </c>
      <c r="T1915" s="9" t="s">
        <v>8346</v>
      </c>
    </row>
    <row r="1916" spans="1:20" ht="43.2" x14ac:dyDescent="0.3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12">
        <f t="shared" si="118"/>
        <v>49234.174456018518</v>
      </c>
      <c r="L1916" s="12">
        <f t="shared" si="119"/>
        <v>49249.165972222225</v>
      </c>
      <c r="M1916" s="9" t="b">
        <v>0</v>
      </c>
      <c r="N1916" s="9">
        <v>2</v>
      </c>
      <c r="O1916" s="9" t="b">
        <v>0</v>
      </c>
      <c r="P1916" s="4">
        <f t="shared" si="116"/>
        <v>9.0090090090090086E-2</v>
      </c>
      <c r="Q1916" s="5">
        <f t="shared" si="117"/>
        <v>30</v>
      </c>
      <c r="R1916" s="9" t="s">
        <v>8293</v>
      </c>
      <c r="S1916" s="9" t="s">
        <v>8317</v>
      </c>
      <c r="T1916" s="9" t="s">
        <v>8346</v>
      </c>
    </row>
    <row r="1917" spans="1:20" ht="43.2" x14ac:dyDescent="0.3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12">
        <f t="shared" si="118"/>
        <v>49169.04886574074</v>
      </c>
      <c r="L1917" s="12">
        <f t="shared" si="119"/>
        <v>49189.04886574074</v>
      </c>
      <c r="M1917" s="9" t="b">
        <v>0</v>
      </c>
      <c r="N1917" s="9">
        <v>4</v>
      </c>
      <c r="O1917" s="9" t="b">
        <v>0</v>
      </c>
      <c r="P1917" s="4">
        <f t="shared" si="116"/>
        <v>1.6E-2</v>
      </c>
      <c r="Q1917" s="5">
        <f t="shared" si="117"/>
        <v>2</v>
      </c>
      <c r="R1917" s="9" t="s">
        <v>8293</v>
      </c>
      <c r="S1917" s="9" t="s">
        <v>8317</v>
      </c>
      <c r="T1917" s="9" t="s">
        <v>8346</v>
      </c>
    </row>
    <row r="1918" spans="1:20" ht="28.8" x14ac:dyDescent="0.3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12">
        <f t="shared" si="118"/>
        <v>49961.717303240745</v>
      </c>
      <c r="L1918" s="12">
        <f t="shared" si="119"/>
        <v>49986.758969907409</v>
      </c>
      <c r="M1918" s="9" t="b">
        <v>0</v>
      </c>
      <c r="N1918" s="9">
        <v>6</v>
      </c>
      <c r="O1918" s="9" t="b">
        <v>0</v>
      </c>
      <c r="P1918" s="4">
        <f t="shared" si="116"/>
        <v>5.1000000000000004E-3</v>
      </c>
      <c r="Q1918" s="5">
        <f t="shared" si="117"/>
        <v>17</v>
      </c>
      <c r="R1918" s="9" t="s">
        <v>8293</v>
      </c>
      <c r="S1918" s="9" t="s">
        <v>8317</v>
      </c>
      <c r="T1918" s="9" t="s">
        <v>8346</v>
      </c>
    </row>
    <row r="1919" spans="1:20" ht="28.8" x14ac:dyDescent="0.3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12">
        <f t="shared" si="118"/>
        <v>50051.270057870366</v>
      </c>
      <c r="L1919" s="12">
        <f t="shared" si="119"/>
        <v>50081.270057870366</v>
      </c>
      <c r="M1919" s="9" t="b">
        <v>0</v>
      </c>
      <c r="N1919" s="9">
        <v>70</v>
      </c>
      <c r="O1919" s="9" t="b">
        <v>0</v>
      </c>
      <c r="P1919" s="4">
        <f t="shared" si="116"/>
        <v>0.52570512820512816</v>
      </c>
      <c r="Q1919" s="5">
        <f t="shared" si="117"/>
        <v>2928.9285714285716</v>
      </c>
      <c r="R1919" s="9" t="s">
        <v>8293</v>
      </c>
      <c r="S1919" s="9" t="s">
        <v>8317</v>
      </c>
      <c r="T1919" s="9" t="s">
        <v>8346</v>
      </c>
    </row>
    <row r="1920" spans="1:20" ht="43.2" x14ac:dyDescent="0.3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12">
        <f t="shared" si="118"/>
        <v>49133.789942129632</v>
      </c>
      <c r="L1920" s="12">
        <f t="shared" si="119"/>
        <v>49168.789942129632</v>
      </c>
      <c r="M1920" s="9" t="b">
        <v>0</v>
      </c>
      <c r="N1920" s="9">
        <v>9</v>
      </c>
      <c r="O1920" s="9" t="b">
        <v>0</v>
      </c>
      <c r="P1920" s="4">
        <f t="shared" si="116"/>
        <v>1.04E-2</v>
      </c>
      <c r="Q1920" s="5">
        <f t="shared" si="117"/>
        <v>28.888888888888889</v>
      </c>
      <c r="R1920" s="9" t="s">
        <v>8293</v>
      </c>
      <c r="S1920" s="9" t="s">
        <v>8317</v>
      </c>
      <c r="T1920" s="9" t="s">
        <v>8346</v>
      </c>
    </row>
    <row r="1921" spans="1:20" ht="43.2" x14ac:dyDescent="0.3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12">
        <f t="shared" si="118"/>
        <v>49418.875567129624</v>
      </c>
      <c r="L1921" s="12">
        <f t="shared" si="119"/>
        <v>49448.875567129624</v>
      </c>
      <c r="M1921" s="9" t="b">
        <v>0</v>
      </c>
      <c r="N1921" s="9">
        <v>8</v>
      </c>
      <c r="O1921" s="9" t="b">
        <v>0</v>
      </c>
      <c r="P1921" s="4">
        <f t="shared" si="116"/>
        <v>0.47399999999999998</v>
      </c>
      <c r="Q1921" s="5">
        <f t="shared" si="117"/>
        <v>29.625</v>
      </c>
      <c r="R1921" s="9" t="s">
        <v>8293</v>
      </c>
      <c r="S1921" s="9" t="s">
        <v>8317</v>
      </c>
      <c r="T1921" s="9" t="s">
        <v>8346</v>
      </c>
    </row>
    <row r="1922" spans="1:20" ht="43.2" x14ac:dyDescent="0.3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12">
        <f t="shared" si="118"/>
        <v>49575.875706018516</v>
      </c>
      <c r="L1922" s="12">
        <f t="shared" si="119"/>
        <v>49603.958333333328</v>
      </c>
      <c r="M1922" s="9" t="b">
        <v>0</v>
      </c>
      <c r="N1922" s="9">
        <v>105</v>
      </c>
      <c r="O1922" s="9" t="b">
        <v>0</v>
      </c>
      <c r="P1922" s="4">
        <f t="shared" ref="P1922:P1985" si="120">E1922/D1922</f>
        <v>0.43030000000000002</v>
      </c>
      <c r="Q1922" s="5">
        <f t="shared" ref="Q1922:Q1985" si="121">E1922/N1922</f>
        <v>40.980952380952381</v>
      </c>
      <c r="R1922" s="9" t="s">
        <v>8293</v>
      </c>
      <c r="S1922" s="9" t="s">
        <v>8317</v>
      </c>
      <c r="T1922" s="9" t="s">
        <v>8346</v>
      </c>
    </row>
    <row r="1923" spans="1:20" ht="28.8" x14ac:dyDescent="0.3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12">
        <f t="shared" ref="K1923:K1986" si="122">(((J1923/60)/60)/24)+DATE(1990,1,1)</f>
        <v>48379.221562500003</v>
      </c>
      <c r="L1923" s="12">
        <f t="shared" ref="L1923:L1986" si="123">(((I1923/60)/60)/24)+DATE(1990,1,1)</f>
        <v>48409.221562500003</v>
      </c>
      <c r="M1923" s="9" t="b">
        <v>0</v>
      </c>
      <c r="N1923" s="9">
        <v>38</v>
      </c>
      <c r="O1923" s="9" t="b">
        <v>1</v>
      </c>
      <c r="P1923" s="4">
        <f t="shared" si="120"/>
        <v>1.3680000000000001</v>
      </c>
      <c r="Q1923" s="5">
        <f t="shared" si="121"/>
        <v>54</v>
      </c>
      <c r="R1923" s="9" t="s">
        <v>8278</v>
      </c>
      <c r="S1923" s="9" t="s">
        <v>8323</v>
      </c>
      <c r="T1923" s="9" t="s">
        <v>8327</v>
      </c>
    </row>
    <row r="1924" spans="1:20" ht="43.2" x14ac:dyDescent="0.3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12">
        <f t="shared" si="122"/>
        <v>48895.255868055552</v>
      </c>
      <c r="L1924" s="12">
        <f t="shared" si="123"/>
        <v>48925.255868055552</v>
      </c>
      <c r="M1924" s="9" t="b">
        <v>0</v>
      </c>
      <c r="N1924" s="9">
        <v>64</v>
      </c>
      <c r="O1924" s="9" t="b">
        <v>1</v>
      </c>
      <c r="P1924" s="4">
        <f t="shared" si="120"/>
        <v>1.1555</v>
      </c>
      <c r="Q1924" s="5">
        <f t="shared" si="121"/>
        <v>36.109375</v>
      </c>
      <c r="R1924" s="9" t="s">
        <v>8278</v>
      </c>
      <c r="S1924" s="9" t="s">
        <v>8323</v>
      </c>
      <c r="T1924" s="9" t="s">
        <v>8327</v>
      </c>
    </row>
    <row r="1925" spans="1:20" ht="43.2" x14ac:dyDescent="0.3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12">
        <f t="shared" si="122"/>
        <v>48077.848749999997</v>
      </c>
      <c r="L1925" s="12">
        <f t="shared" si="123"/>
        <v>48118.207638888889</v>
      </c>
      <c r="M1925" s="9" t="b">
        <v>0</v>
      </c>
      <c r="N1925" s="9">
        <v>13</v>
      </c>
      <c r="O1925" s="9" t="b">
        <v>1</v>
      </c>
      <c r="P1925" s="4">
        <f t="shared" si="120"/>
        <v>2.4079999999999999</v>
      </c>
      <c r="Q1925" s="5">
        <f t="shared" si="121"/>
        <v>23.153846153846153</v>
      </c>
      <c r="R1925" s="9" t="s">
        <v>8278</v>
      </c>
      <c r="S1925" s="9" t="s">
        <v>8323</v>
      </c>
      <c r="T1925" s="9" t="s">
        <v>8327</v>
      </c>
    </row>
    <row r="1926" spans="1:20" ht="57.6" x14ac:dyDescent="0.3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12">
        <f t="shared" si="122"/>
        <v>48931.761053240742</v>
      </c>
      <c r="L1926" s="12">
        <f t="shared" si="123"/>
        <v>48959.814583333333</v>
      </c>
      <c r="M1926" s="9" t="b">
        <v>0</v>
      </c>
      <c r="N1926" s="9">
        <v>33</v>
      </c>
      <c r="O1926" s="9" t="b">
        <v>1</v>
      </c>
      <c r="P1926" s="4">
        <f t="shared" si="120"/>
        <v>1.1439999999999999</v>
      </c>
      <c r="Q1926" s="5">
        <f t="shared" si="121"/>
        <v>104</v>
      </c>
      <c r="R1926" s="9" t="s">
        <v>8278</v>
      </c>
      <c r="S1926" s="9" t="s">
        <v>8323</v>
      </c>
      <c r="T1926" s="9" t="s">
        <v>8327</v>
      </c>
    </row>
    <row r="1927" spans="1:20" ht="28.8" x14ac:dyDescent="0.3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12">
        <f t="shared" si="122"/>
        <v>48840.90148148148</v>
      </c>
      <c r="L1927" s="12">
        <f t="shared" si="123"/>
        <v>48863</v>
      </c>
      <c r="M1927" s="9" t="b">
        <v>0</v>
      </c>
      <c r="N1927" s="9">
        <v>52</v>
      </c>
      <c r="O1927" s="9" t="b">
        <v>1</v>
      </c>
      <c r="P1927" s="4">
        <f t="shared" si="120"/>
        <v>1.1033333333333333</v>
      </c>
      <c r="Q1927" s="5">
        <f t="shared" si="121"/>
        <v>31.826923076923077</v>
      </c>
      <c r="R1927" s="9" t="s">
        <v>8278</v>
      </c>
      <c r="S1927" s="9" t="s">
        <v>8323</v>
      </c>
      <c r="T1927" s="9" t="s">
        <v>8327</v>
      </c>
    </row>
    <row r="1928" spans="1:20" ht="57.6" x14ac:dyDescent="0.3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12">
        <f t="shared" si="122"/>
        <v>47761.954351851848</v>
      </c>
      <c r="L1928" s="12">
        <f t="shared" si="123"/>
        <v>47789.018055555556</v>
      </c>
      <c r="M1928" s="9" t="b">
        <v>0</v>
      </c>
      <c r="N1928" s="9">
        <v>107</v>
      </c>
      <c r="O1928" s="9" t="b">
        <v>1</v>
      </c>
      <c r="P1928" s="4">
        <f t="shared" si="120"/>
        <v>1.9537933333333333</v>
      </c>
      <c r="Q1928" s="5">
        <f t="shared" si="121"/>
        <v>27.3896261682243</v>
      </c>
      <c r="R1928" s="9" t="s">
        <v>8278</v>
      </c>
      <c r="S1928" s="9" t="s">
        <v>8323</v>
      </c>
      <c r="T1928" s="9" t="s">
        <v>8327</v>
      </c>
    </row>
    <row r="1929" spans="1:20" x14ac:dyDescent="0.3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12">
        <f t="shared" si="122"/>
        <v>48265.861562500002</v>
      </c>
      <c r="L1929" s="12">
        <f t="shared" si="123"/>
        <v>48281.207638888889</v>
      </c>
      <c r="M1929" s="9" t="b">
        <v>0</v>
      </c>
      <c r="N1929" s="9">
        <v>11</v>
      </c>
      <c r="O1929" s="9" t="b">
        <v>1</v>
      </c>
      <c r="P1929" s="4">
        <f t="shared" si="120"/>
        <v>1.0333333333333334</v>
      </c>
      <c r="Q1929" s="5">
        <f t="shared" si="121"/>
        <v>56.363636363636367</v>
      </c>
      <c r="R1929" s="9" t="s">
        <v>8278</v>
      </c>
      <c r="S1929" s="9" t="s">
        <v>8323</v>
      </c>
      <c r="T1929" s="9" t="s">
        <v>8327</v>
      </c>
    </row>
    <row r="1930" spans="1:20" ht="28.8" x14ac:dyDescent="0.3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12">
        <f t="shared" si="122"/>
        <v>48676.648078703707</v>
      </c>
      <c r="L1930" s="12">
        <f t="shared" si="123"/>
        <v>48706.648078703707</v>
      </c>
      <c r="M1930" s="9" t="b">
        <v>0</v>
      </c>
      <c r="N1930" s="9">
        <v>34</v>
      </c>
      <c r="O1930" s="9" t="b">
        <v>1</v>
      </c>
      <c r="P1930" s="4">
        <f t="shared" si="120"/>
        <v>1.031372549019608</v>
      </c>
      <c r="Q1930" s="5">
        <f t="shared" si="121"/>
        <v>77.352941176470594</v>
      </c>
      <c r="R1930" s="9" t="s">
        <v>8278</v>
      </c>
      <c r="S1930" s="9" t="s">
        <v>8323</v>
      </c>
      <c r="T1930" s="9" t="s">
        <v>8327</v>
      </c>
    </row>
    <row r="1931" spans="1:20" ht="43.2" x14ac:dyDescent="0.3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12">
        <f t="shared" si="122"/>
        <v>47992.021597222221</v>
      </c>
      <c r="L1931" s="12">
        <f t="shared" si="123"/>
        <v>48034.021597222221</v>
      </c>
      <c r="M1931" s="9" t="b">
        <v>0</v>
      </c>
      <c r="N1931" s="9">
        <v>75</v>
      </c>
      <c r="O1931" s="9" t="b">
        <v>1</v>
      </c>
      <c r="P1931" s="4">
        <f t="shared" si="120"/>
        <v>1.003125</v>
      </c>
      <c r="Q1931" s="5">
        <f t="shared" si="121"/>
        <v>42.8</v>
      </c>
      <c r="R1931" s="9" t="s">
        <v>8278</v>
      </c>
      <c r="S1931" s="9" t="s">
        <v>8323</v>
      </c>
      <c r="T1931" s="9" t="s">
        <v>8327</v>
      </c>
    </row>
    <row r="1932" spans="1:20" ht="28.8" x14ac:dyDescent="0.3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12">
        <f t="shared" si="122"/>
        <v>48707.558819444443</v>
      </c>
      <c r="L1932" s="12">
        <f t="shared" si="123"/>
        <v>48767.558819444443</v>
      </c>
      <c r="M1932" s="9" t="b">
        <v>0</v>
      </c>
      <c r="N1932" s="9">
        <v>26</v>
      </c>
      <c r="O1932" s="9" t="b">
        <v>1</v>
      </c>
      <c r="P1932" s="4">
        <f t="shared" si="120"/>
        <v>1.27</v>
      </c>
      <c r="Q1932" s="5">
        <f t="shared" si="121"/>
        <v>48.846153846153847</v>
      </c>
      <c r="R1932" s="9" t="s">
        <v>8278</v>
      </c>
      <c r="S1932" s="9" t="s">
        <v>8323</v>
      </c>
      <c r="T1932" s="9" t="s">
        <v>8327</v>
      </c>
    </row>
    <row r="1933" spans="1:20" ht="28.8" x14ac:dyDescent="0.3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12">
        <f t="shared" si="122"/>
        <v>48342.892465277779</v>
      </c>
      <c r="L1933" s="12">
        <f t="shared" si="123"/>
        <v>48356.145833333336</v>
      </c>
      <c r="M1933" s="9" t="b">
        <v>0</v>
      </c>
      <c r="N1933" s="9">
        <v>50</v>
      </c>
      <c r="O1933" s="9" t="b">
        <v>1</v>
      </c>
      <c r="P1933" s="4">
        <f t="shared" si="120"/>
        <v>1.20601</v>
      </c>
      <c r="Q1933" s="5">
        <f t="shared" si="121"/>
        <v>48.240400000000001</v>
      </c>
      <c r="R1933" s="9" t="s">
        <v>8278</v>
      </c>
      <c r="S1933" s="9" t="s">
        <v>8323</v>
      </c>
      <c r="T1933" s="9" t="s">
        <v>8327</v>
      </c>
    </row>
    <row r="1934" spans="1:20" ht="43.2" x14ac:dyDescent="0.3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12">
        <f t="shared" si="122"/>
        <v>48216.809872685182</v>
      </c>
      <c r="L1934" s="12">
        <f t="shared" si="123"/>
        <v>48237.809872685182</v>
      </c>
      <c r="M1934" s="9" t="b">
        <v>0</v>
      </c>
      <c r="N1934" s="9">
        <v>80</v>
      </c>
      <c r="O1934" s="9" t="b">
        <v>1</v>
      </c>
      <c r="P1934" s="4">
        <f t="shared" si="120"/>
        <v>1.0699047619047619</v>
      </c>
      <c r="Q1934" s="5">
        <f t="shared" si="121"/>
        <v>70.212500000000006</v>
      </c>
      <c r="R1934" s="9" t="s">
        <v>8278</v>
      </c>
      <c r="S1934" s="9" t="s">
        <v>8323</v>
      </c>
      <c r="T1934" s="9" t="s">
        <v>8327</v>
      </c>
    </row>
    <row r="1935" spans="1:20" ht="43.2" x14ac:dyDescent="0.3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12">
        <f t="shared" si="122"/>
        <v>49184.130868055552</v>
      </c>
      <c r="L1935" s="12">
        <f t="shared" si="123"/>
        <v>49214.130868055552</v>
      </c>
      <c r="M1935" s="9" t="b">
        <v>0</v>
      </c>
      <c r="N1935" s="9">
        <v>110</v>
      </c>
      <c r="O1935" s="9" t="b">
        <v>1</v>
      </c>
      <c r="P1935" s="4">
        <f t="shared" si="120"/>
        <v>1.7243333333333333</v>
      </c>
      <c r="Q1935" s="5">
        <f t="shared" si="121"/>
        <v>94.054545454545448</v>
      </c>
      <c r="R1935" s="9" t="s">
        <v>8278</v>
      </c>
      <c r="S1935" s="9" t="s">
        <v>8323</v>
      </c>
      <c r="T1935" s="9" t="s">
        <v>8327</v>
      </c>
    </row>
    <row r="1936" spans="1:20" ht="43.2" x14ac:dyDescent="0.3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12">
        <f t="shared" si="122"/>
        <v>48170.867141203707</v>
      </c>
      <c r="L1936" s="12">
        <f t="shared" si="123"/>
        <v>48207.208333333336</v>
      </c>
      <c r="M1936" s="9" t="b">
        <v>0</v>
      </c>
      <c r="N1936" s="9">
        <v>77</v>
      </c>
      <c r="O1936" s="9" t="b">
        <v>1</v>
      </c>
      <c r="P1936" s="4">
        <f t="shared" si="120"/>
        <v>1.2362</v>
      </c>
      <c r="Q1936" s="5">
        <f t="shared" si="121"/>
        <v>80.272727272727266</v>
      </c>
      <c r="R1936" s="9" t="s">
        <v>8278</v>
      </c>
      <c r="S1936" s="9" t="s">
        <v>8323</v>
      </c>
      <c r="T1936" s="9" t="s">
        <v>8327</v>
      </c>
    </row>
    <row r="1937" spans="1:20" ht="43.2" x14ac:dyDescent="0.3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12">
        <f t="shared" si="122"/>
        <v>49078.932534722226</v>
      </c>
      <c r="L1937" s="12">
        <f t="shared" si="123"/>
        <v>49116.207638888889</v>
      </c>
      <c r="M1937" s="9" t="b">
        <v>0</v>
      </c>
      <c r="N1937" s="9">
        <v>50</v>
      </c>
      <c r="O1937" s="9" t="b">
        <v>1</v>
      </c>
      <c r="P1937" s="4">
        <f t="shared" si="120"/>
        <v>1.0840000000000001</v>
      </c>
      <c r="Q1937" s="5">
        <f t="shared" si="121"/>
        <v>54.2</v>
      </c>
      <c r="R1937" s="9" t="s">
        <v>8278</v>
      </c>
      <c r="S1937" s="9" t="s">
        <v>8323</v>
      </c>
      <c r="T1937" s="9" t="s">
        <v>8327</v>
      </c>
    </row>
    <row r="1938" spans="1:20" ht="43.2" x14ac:dyDescent="0.3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12">
        <f t="shared" si="122"/>
        <v>48157.889699074076</v>
      </c>
      <c r="L1938" s="12">
        <f t="shared" si="123"/>
        <v>48188.249305555553</v>
      </c>
      <c r="M1938" s="9" t="b">
        <v>0</v>
      </c>
      <c r="N1938" s="9">
        <v>145</v>
      </c>
      <c r="O1938" s="9" t="b">
        <v>1</v>
      </c>
      <c r="P1938" s="4">
        <f t="shared" si="120"/>
        <v>1.1652013333333333</v>
      </c>
      <c r="Q1938" s="5">
        <f t="shared" si="121"/>
        <v>60.26903448275862</v>
      </c>
      <c r="R1938" s="9" t="s">
        <v>8278</v>
      </c>
      <c r="S1938" s="9" t="s">
        <v>8323</v>
      </c>
      <c r="T1938" s="9" t="s">
        <v>8327</v>
      </c>
    </row>
    <row r="1939" spans="1:20" ht="43.2" x14ac:dyDescent="0.3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12">
        <f t="shared" si="122"/>
        <v>48364.118993055556</v>
      </c>
      <c r="L1939" s="12">
        <f t="shared" si="123"/>
        <v>48380.165972222225</v>
      </c>
      <c r="M1939" s="9" t="b">
        <v>0</v>
      </c>
      <c r="N1939" s="9">
        <v>29</v>
      </c>
      <c r="O1939" s="9" t="b">
        <v>1</v>
      </c>
      <c r="P1939" s="4">
        <f t="shared" si="120"/>
        <v>1.8724499999999999</v>
      </c>
      <c r="Q1939" s="5">
        <f t="shared" si="121"/>
        <v>38.740344827586206</v>
      </c>
      <c r="R1939" s="9" t="s">
        <v>8278</v>
      </c>
      <c r="S1939" s="9" t="s">
        <v>8323</v>
      </c>
      <c r="T1939" s="9" t="s">
        <v>8327</v>
      </c>
    </row>
    <row r="1940" spans="1:20" ht="43.2" x14ac:dyDescent="0.3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12">
        <f t="shared" si="122"/>
        <v>48731.259618055556</v>
      </c>
      <c r="L1940" s="12">
        <f t="shared" si="123"/>
        <v>48762.208333333336</v>
      </c>
      <c r="M1940" s="9" t="b">
        <v>0</v>
      </c>
      <c r="N1940" s="9">
        <v>114</v>
      </c>
      <c r="O1940" s="9" t="b">
        <v>1</v>
      </c>
      <c r="P1940" s="4">
        <f t="shared" si="120"/>
        <v>1.1593333333333333</v>
      </c>
      <c r="Q1940" s="5">
        <f t="shared" si="121"/>
        <v>152.54385964912279</v>
      </c>
      <c r="R1940" s="9" t="s">
        <v>8278</v>
      </c>
      <c r="S1940" s="9" t="s">
        <v>8323</v>
      </c>
      <c r="T1940" s="9" t="s">
        <v>8327</v>
      </c>
    </row>
    <row r="1941" spans="1:20" ht="43.2" x14ac:dyDescent="0.3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12">
        <f t="shared" si="122"/>
        <v>48618.985046296293</v>
      </c>
      <c r="L1941" s="12">
        <f t="shared" si="123"/>
        <v>48648.943379629629</v>
      </c>
      <c r="M1941" s="9" t="b">
        <v>0</v>
      </c>
      <c r="N1941" s="9">
        <v>96</v>
      </c>
      <c r="O1941" s="9" t="b">
        <v>1</v>
      </c>
      <c r="P1941" s="4">
        <f t="shared" si="120"/>
        <v>1.107</v>
      </c>
      <c r="Q1941" s="5">
        <f t="shared" si="121"/>
        <v>115.3125</v>
      </c>
      <c r="R1941" s="9" t="s">
        <v>8278</v>
      </c>
      <c r="S1941" s="9" t="s">
        <v>8323</v>
      </c>
      <c r="T1941" s="9" t="s">
        <v>8327</v>
      </c>
    </row>
    <row r="1942" spans="1:20" ht="43.2" x14ac:dyDescent="0.3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12">
        <f t="shared" si="122"/>
        <v>47975.507326388892</v>
      </c>
      <c r="L1942" s="12">
        <f t="shared" si="123"/>
        <v>48014.165972222225</v>
      </c>
      <c r="M1942" s="9" t="b">
        <v>0</v>
      </c>
      <c r="N1942" s="9">
        <v>31</v>
      </c>
      <c r="O1942" s="9" t="b">
        <v>1</v>
      </c>
      <c r="P1942" s="4">
        <f t="shared" si="120"/>
        <v>1.7092307692307693</v>
      </c>
      <c r="Q1942" s="5">
        <f t="shared" si="121"/>
        <v>35.838709677419352</v>
      </c>
      <c r="R1942" s="9" t="s">
        <v>8278</v>
      </c>
      <c r="S1942" s="9" t="s">
        <v>8323</v>
      </c>
      <c r="T1942" s="9" t="s">
        <v>8327</v>
      </c>
    </row>
    <row r="1943" spans="1:20" ht="43.2" x14ac:dyDescent="0.3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12">
        <f t="shared" si="122"/>
        <v>49049.290868055556</v>
      </c>
      <c r="L1943" s="12">
        <f t="shared" si="123"/>
        <v>49079.290868055556</v>
      </c>
      <c r="M1943" s="9" t="b">
        <v>1</v>
      </c>
      <c r="N1943" s="9">
        <v>4883</v>
      </c>
      <c r="O1943" s="9" t="b">
        <v>1</v>
      </c>
      <c r="P1943" s="4">
        <f t="shared" si="120"/>
        <v>1.2611835600000001</v>
      </c>
      <c r="Q1943" s="5">
        <f t="shared" si="121"/>
        <v>64.570118779438872</v>
      </c>
      <c r="R1943" s="9" t="s">
        <v>8294</v>
      </c>
      <c r="S1943" s="9" t="s">
        <v>8317</v>
      </c>
      <c r="T1943" s="9" t="s">
        <v>8347</v>
      </c>
    </row>
    <row r="1944" spans="1:20" ht="43.2" x14ac:dyDescent="0.3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12">
        <f t="shared" si="122"/>
        <v>47943.828009259261</v>
      </c>
      <c r="L1944" s="12">
        <f t="shared" si="123"/>
        <v>48033.828009259261</v>
      </c>
      <c r="M1944" s="9" t="b">
        <v>1</v>
      </c>
      <c r="N1944" s="9">
        <v>95</v>
      </c>
      <c r="O1944" s="9" t="b">
        <v>1</v>
      </c>
      <c r="P1944" s="4">
        <f t="shared" si="120"/>
        <v>1.3844033333333334</v>
      </c>
      <c r="Q1944" s="5">
        <f t="shared" si="121"/>
        <v>87.436000000000007</v>
      </c>
      <c r="R1944" s="9" t="s">
        <v>8294</v>
      </c>
      <c r="S1944" s="9" t="s">
        <v>8317</v>
      </c>
      <c r="T1944" s="9" t="s">
        <v>8347</v>
      </c>
    </row>
    <row r="1945" spans="1:20" ht="43.2" x14ac:dyDescent="0.3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12">
        <f t="shared" si="122"/>
        <v>49853.269861111112</v>
      </c>
      <c r="L1945" s="12">
        <f t="shared" si="123"/>
        <v>49898.269861111112</v>
      </c>
      <c r="M1945" s="9" t="b">
        <v>1</v>
      </c>
      <c r="N1945" s="9">
        <v>2478</v>
      </c>
      <c r="O1945" s="9" t="b">
        <v>1</v>
      </c>
      <c r="P1945" s="4">
        <f t="shared" si="120"/>
        <v>17.052499999999998</v>
      </c>
      <c r="Q1945" s="5">
        <f t="shared" si="121"/>
        <v>68.815577078288939</v>
      </c>
      <c r="R1945" s="9" t="s">
        <v>8294</v>
      </c>
      <c r="S1945" s="9" t="s">
        <v>8317</v>
      </c>
      <c r="T1945" s="9" t="s">
        <v>8347</v>
      </c>
    </row>
    <row r="1946" spans="1:20" ht="43.2" x14ac:dyDescent="0.3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12">
        <f t="shared" si="122"/>
        <v>49035.584374999999</v>
      </c>
      <c r="L1946" s="12">
        <f t="shared" si="123"/>
        <v>49065.584374999999</v>
      </c>
      <c r="M1946" s="9" t="b">
        <v>1</v>
      </c>
      <c r="N1946" s="9">
        <v>1789</v>
      </c>
      <c r="O1946" s="9" t="b">
        <v>1</v>
      </c>
      <c r="P1946" s="4">
        <f t="shared" si="120"/>
        <v>7.8805550000000002</v>
      </c>
      <c r="Q1946" s="5">
        <f t="shared" si="121"/>
        <v>176.200223588597</v>
      </c>
      <c r="R1946" s="9" t="s">
        <v>8294</v>
      </c>
      <c r="S1946" s="9" t="s">
        <v>8317</v>
      </c>
      <c r="T1946" s="9" t="s">
        <v>8347</v>
      </c>
    </row>
    <row r="1947" spans="1:20" ht="43.2" x14ac:dyDescent="0.3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12">
        <f t="shared" si="122"/>
        <v>49462.251828703709</v>
      </c>
      <c r="L1947" s="12">
        <f t="shared" si="123"/>
        <v>49502.251828703709</v>
      </c>
      <c r="M1947" s="9" t="b">
        <v>1</v>
      </c>
      <c r="N1947" s="9">
        <v>680</v>
      </c>
      <c r="O1947" s="9" t="b">
        <v>1</v>
      </c>
      <c r="P1947" s="4">
        <f t="shared" si="120"/>
        <v>3.4801799999999998</v>
      </c>
      <c r="Q1947" s="5">
        <f t="shared" si="121"/>
        <v>511.79117647058825</v>
      </c>
      <c r="R1947" s="9" t="s">
        <v>8294</v>
      </c>
      <c r="S1947" s="9" t="s">
        <v>8317</v>
      </c>
      <c r="T1947" s="9" t="s">
        <v>8347</v>
      </c>
    </row>
    <row r="1948" spans="1:20" ht="43.2" x14ac:dyDescent="0.3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12">
        <f t="shared" si="122"/>
        <v>48994.150011574071</v>
      </c>
      <c r="L1948" s="12">
        <f t="shared" si="123"/>
        <v>49054.108344907407</v>
      </c>
      <c r="M1948" s="9" t="b">
        <v>1</v>
      </c>
      <c r="N1948" s="9">
        <v>70</v>
      </c>
      <c r="O1948" s="9" t="b">
        <v>1</v>
      </c>
      <c r="P1948" s="4">
        <f t="shared" si="120"/>
        <v>1.4974666666666667</v>
      </c>
      <c r="Q1948" s="5">
        <f t="shared" si="121"/>
        <v>160.44285714285715</v>
      </c>
      <c r="R1948" s="9" t="s">
        <v>8294</v>
      </c>
      <c r="S1948" s="9" t="s">
        <v>8317</v>
      </c>
      <c r="T1948" s="9" t="s">
        <v>8347</v>
      </c>
    </row>
    <row r="1949" spans="1:20" ht="43.2" x14ac:dyDescent="0.3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12">
        <f t="shared" si="122"/>
        <v>47407.918055555558</v>
      </c>
      <c r="L1949" s="12">
        <f t="shared" si="123"/>
        <v>47445.249305555553</v>
      </c>
      <c r="M1949" s="9" t="b">
        <v>1</v>
      </c>
      <c r="N1949" s="9">
        <v>23</v>
      </c>
      <c r="O1949" s="9" t="b">
        <v>1</v>
      </c>
      <c r="P1949" s="4">
        <f t="shared" si="120"/>
        <v>1.0063375000000001</v>
      </c>
      <c r="Q1949" s="5">
        <f t="shared" si="121"/>
        <v>35.003043478260871</v>
      </c>
      <c r="R1949" s="9" t="s">
        <v>8294</v>
      </c>
      <c r="S1949" s="9" t="s">
        <v>8317</v>
      </c>
      <c r="T1949" s="9" t="s">
        <v>8347</v>
      </c>
    </row>
    <row r="1950" spans="1:20" ht="28.8" x14ac:dyDescent="0.3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12">
        <f t="shared" si="122"/>
        <v>49778.604270833333</v>
      </c>
      <c r="L1950" s="12">
        <f t="shared" si="123"/>
        <v>49832.709722222222</v>
      </c>
      <c r="M1950" s="9" t="b">
        <v>1</v>
      </c>
      <c r="N1950" s="9">
        <v>4245</v>
      </c>
      <c r="O1950" s="9" t="b">
        <v>1</v>
      </c>
      <c r="P1950" s="4">
        <f t="shared" si="120"/>
        <v>8.0021100000000001</v>
      </c>
      <c r="Q1950" s="5">
        <f t="shared" si="121"/>
        <v>188.50671378091872</v>
      </c>
      <c r="R1950" s="9" t="s">
        <v>8294</v>
      </c>
      <c r="S1950" s="9" t="s">
        <v>8317</v>
      </c>
      <c r="T1950" s="9" t="s">
        <v>8347</v>
      </c>
    </row>
    <row r="1951" spans="1:20" ht="43.2" x14ac:dyDescent="0.3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12">
        <f t="shared" si="122"/>
        <v>49105.423043981478</v>
      </c>
      <c r="L1951" s="12">
        <f t="shared" si="123"/>
        <v>49135.423043981478</v>
      </c>
      <c r="M1951" s="9" t="b">
        <v>1</v>
      </c>
      <c r="N1951" s="9">
        <v>943</v>
      </c>
      <c r="O1951" s="9" t="b">
        <v>1</v>
      </c>
      <c r="P1951" s="4">
        <f t="shared" si="120"/>
        <v>1.0600260000000001</v>
      </c>
      <c r="Q1951" s="5">
        <f t="shared" si="121"/>
        <v>56.204984093319197</v>
      </c>
      <c r="R1951" s="9" t="s">
        <v>8294</v>
      </c>
      <c r="S1951" s="9" t="s">
        <v>8317</v>
      </c>
      <c r="T1951" s="9" t="s">
        <v>8347</v>
      </c>
    </row>
    <row r="1952" spans="1:20" ht="43.2" x14ac:dyDescent="0.3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12">
        <f t="shared" si="122"/>
        <v>47929.181400462963</v>
      </c>
      <c r="L1952" s="12">
        <f t="shared" si="123"/>
        <v>47960.181400462963</v>
      </c>
      <c r="M1952" s="9" t="b">
        <v>1</v>
      </c>
      <c r="N1952" s="9">
        <v>1876</v>
      </c>
      <c r="O1952" s="9" t="b">
        <v>1</v>
      </c>
      <c r="P1952" s="4">
        <f t="shared" si="120"/>
        <v>2.0051866666666669</v>
      </c>
      <c r="Q1952" s="5">
        <f t="shared" si="121"/>
        <v>51.3054157782516</v>
      </c>
      <c r="R1952" s="9" t="s">
        <v>8294</v>
      </c>
      <c r="S1952" s="9" t="s">
        <v>8317</v>
      </c>
      <c r="T1952" s="9" t="s">
        <v>8347</v>
      </c>
    </row>
    <row r="1953" spans="1:20" ht="43.2" x14ac:dyDescent="0.3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12">
        <f t="shared" si="122"/>
        <v>49956.420567129629</v>
      </c>
      <c r="L1953" s="12">
        <f t="shared" si="123"/>
        <v>49986.462233796294</v>
      </c>
      <c r="M1953" s="9" t="b">
        <v>1</v>
      </c>
      <c r="N1953" s="9">
        <v>834</v>
      </c>
      <c r="O1953" s="9" t="b">
        <v>1</v>
      </c>
      <c r="P1953" s="4">
        <f t="shared" si="120"/>
        <v>2.1244399999999999</v>
      </c>
      <c r="Q1953" s="5">
        <f t="shared" si="121"/>
        <v>127.36450839328538</v>
      </c>
      <c r="R1953" s="9" t="s">
        <v>8294</v>
      </c>
      <c r="S1953" s="9" t="s">
        <v>8317</v>
      </c>
      <c r="T1953" s="9" t="s">
        <v>8347</v>
      </c>
    </row>
    <row r="1954" spans="1:20" ht="43.2" x14ac:dyDescent="0.3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12">
        <f t="shared" si="122"/>
        <v>48831.60665509259</v>
      </c>
      <c r="L1954" s="12">
        <f t="shared" si="123"/>
        <v>48868.60665509259</v>
      </c>
      <c r="M1954" s="9" t="b">
        <v>1</v>
      </c>
      <c r="N1954" s="9">
        <v>682</v>
      </c>
      <c r="O1954" s="9" t="b">
        <v>1</v>
      </c>
      <c r="P1954" s="4">
        <f t="shared" si="120"/>
        <v>1.9847237142857144</v>
      </c>
      <c r="Q1954" s="5">
        <f t="shared" si="121"/>
        <v>101.85532258064516</v>
      </c>
      <c r="R1954" s="9" t="s">
        <v>8294</v>
      </c>
      <c r="S1954" s="9" t="s">
        <v>8317</v>
      </c>
      <c r="T1954" s="9" t="s">
        <v>8347</v>
      </c>
    </row>
    <row r="1955" spans="1:20" ht="43.2" x14ac:dyDescent="0.3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12">
        <f t="shared" si="122"/>
        <v>48246.199826388889</v>
      </c>
      <c r="L1955" s="12">
        <f t="shared" si="123"/>
        <v>48275.125</v>
      </c>
      <c r="M1955" s="9" t="b">
        <v>1</v>
      </c>
      <c r="N1955" s="9">
        <v>147</v>
      </c>
      <c r="O1955" s="9" t="b">
        <v>1</v>
      </c>
      <c r="P1955" s="4">
        <f t="shared" si="120"/>
        <v>2.2594666666666665</v>
      </c>
      <c r="Q1955" s="5">
        <f t="shared" si="121"/>
        <v>230.55782312925169</v>
      </c>
      <c r="R1955" s="9" t="s">
        <v>8294</v>
      </c>
      <c r="S1955" s="9" t="s">
        <v>8317</v>
      </c>
      <c r="T1955" s="9" t="s">
        <v>8347</v>
      </c>
    </row>
    <row r="1956" spans="1:20" ht="28.8" x14ac:dyDescent="0.3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12">
        <f t="shared" si="122"/>
        <v>49699.580740740741</v>
      </c>
      <c r="L1956" s="12">
        <f t="shared" si="123"/>
        <v>49746.208333333328</v>
      </c>
      <c r="M1956" s="9" t="b">
        <v>1</v>
      </c>
      <c r="N1956" s="9">
        <v>415</v>
      </c>
      <c r="O1956" s="9" t="b">
        <v>1</v>
      </c>
      <c r="P1956" s="4">
        <f t="shared" si="120"/>
        <v>6.9894800000000004</v>
      </c>
      <c r="Q1956" s="5">
        <f t="shared" si="121"/>
        <v>842.10602409638557</v>
      </c>
      <c r="R1956" s="9" t="s">
        <v>8294</v>
      </c>
      <c r="S1956" s="9" t="s">
        <v>8317</v>
      </c>
      <c r="T1956" s="9" t="s">
        <v>8347</v>
      </c>
    </row>
    <row r="1957" spans="1:20" ht="43.2" x14ac:dyDescent="0.3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12">
        <f t="shared" si="122"/>
        <v>48325.271770833337</v>
      </c>
      <c r="L1957" s="12">
        <f t="shared" si="123"/>
        <v>48357.791666666664</v>
      </c>
      <c r="M1957" s="9" t="b">
        <v>1</v>
      </c>
      <c r="N1957" s="9">
        <v>290</v>
      </c>
      <c r="O1957" s="9" t="b">
        <v>1</v>
      </c>
      <c r="P1957" s="4">
        <f t="shared" si="120"/>
        <v>3.9859528571428569</v>
      </c>
      <c r="Q1957" s="5">
        <f t="shared" si="121"/>
        <v>577.27593103448271</v>
      </c>
      <c r="R1957" s="9" t="s">
        <v>8294</v>
      </c>
      <c r="S1957" s="9" t="s">
        <v>8317</v>
      </c>
      <c r="T1957" s="9" t="s">
        <v>8347</v>
      </c>
    </row>
    <row r="1958" spans="1:20" ht="43.2" x14ac:dyDescent="0.3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12">
        <f t="shared" si="122"/>
        <v>49372.923668981486</v>
      </c>
      <c r="L1958" s="12">
        <f t="shared" si="123"/>
        <v>49417.882002314815</v>
      </c>
      <c r="M1958" s="9" t="b">
        <v>1</v>
      </c>
      <c r="N1958" s="9">
        <v>365</v>
      </c>
      <c r="O1958" s="9" t="b">
        <v>1</v>
      </c>
      <c r="P1958" s="4">
        <f t="shared" si="120"/>
        <v>2.9403333333333332</v>
      </c>
      <c r="Q1958" s="5">
        <f t="shared" si="121"/>
        <v>483.34246575342468</v>
      </c>
      <c r="R1958" s="9" t="s">
        <v>8294</v>
      </c>
      <c r="S1958" s="9" t="s">
        <v>8317</v>
      </c>
      <c r="T1958" s="9" t="s">
        <v>8347</v>
      </c>
    </row>
    <row r="1959" spans="1:20" ht="28.8" x14ac:dyDescent="0.3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12">
        <f t="shared" si="122"/>
        <v>48484.098530092589</v>
      </c>
      <c r="L1959" s="12">
        <f t="shared" si="123"/>
        <v>48514.098530092589</v>
      </c>
      <c r="M1959" s="9" t="b">
        <v>1</v>
      </c>
      <c r="N1959" s="9">
        <v>660</v>
      </c>
      <c r="O1959" s="9" t="b">
        <v>1</v>
      </c>
      <c r="P1959" s="4">
        <f t="shared" si="120"/>
        <v>1.6750470000000002</v>
      </c>
      <c r="Q1959" s="5">
        <f t="shared" si="121"/>
        <v>76.138500000000008</v>
      </c>
      <c r="R1959" s="9" t="s">
        <v>8294</v>
      </c>
      <c r="S1959" s="9" t="s">
        <v>8317</v>
      </c>
      <c r="T1959" s="9" t="s">
        <v>8347</v>
      </c>
    </row>
    <row r="1960" spans="1:20" ht="43.2" x14ac:dyDescent="0.3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12">
        <f t="shared" si="122"/>
        <v>48631.987974537034</v>
      </c>
      <c r="L1960" s="12">
        <f t="shared" si="123"/>
        <v>48661.94630787037</v>
      </c>
      <c r="M1960" s="9" t="b">
        <v>1</v>
      </c>
      <c r="N1960" s="9">
        <v>1356</v>
      </c>
      <c r="O1960" s="9" t="b">
        <v>1</v>
      </c>
      <c r="P1960" s="4">
        <f t="shared" si="120"/>
        <v>14.355717142857143</v>
      </c>
      <c r="Q1960" s="5">
        <f t="shared" si="121"/>
        <v>74.107684365781708</v>
      </c>
      <c r="R1960" s="9" t="s">
        <v>8294</v>
      </c>
      <c r="S1960" s="9" t="s">
        <v>8317</v>
      </c>
      <c r="T1960" s="9" t="s">
        <v>8347</v>
      </c>
    </row>
    <row r="1961" spans="1:20" ht="43.2" x14ac:dyDescent="0.3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12">
        <f t="shared" si="122"/>
        <v>49176.845601851855</v>
      </c>
      <c r="L1961" s="12">
        <f t="shared" si="123"/>
        <v>49218</v>
      </c>
      <c r="M1961" s="9" t="b">
        <v>1</v>
      </c>
      <c r="N1961" s="9">
        <v>424</v>
      </c>
      <c r="O1961" s="9" t="b">
        <v>1</v>
      </c>
      <c r="P1961" s="4">
        <f t="shared" si="120"/>
        <v>1.5673440000000001</v>
      </c>
      <c r="Q1961" s="5">
        <f t="shared" si="121"/>
        <v>36.965660377358489</v>
      </c>
      <c r="R1961" s="9" t="s">
        <v>8294</v>
      </c>
      <c r="S1961" s="9" t="s">
        <v>8317</v>
      </c>
      <c r="T1961" s="9" t="s">
        <v>8347</v>
      </c>
    </row>
    <row r="1962" spans="1:20" ht="43.2" x14ac:dyDescent="0.3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12">
        <f t="shared" si="122"/>
        <v>49269.362743055557</v>
      </c>
      <c r="L1962" s="12">
        <f t="shared" si="123"/>
        <v>49299.362743055557</v>
      </c>
      <c r="M1962" s="9" t="b">
        <v>1</v>
      </c>
      <c r="N1962" s="9">
        <v>33</v>
      </c>
      <c r="O1962" s="9" t="b">
        <v>1</v>
      </c>
      <c r="P1962" s="4">
        <f t="shared" si="120"/>
        <v>1.1790285714285715</v>
      </c>
      <c r="Q1962" s="5">
        <f t="shared" si="121"/>
        <v>2500.969696969697</v>
      </c>
      <c r="R1962" s="9" t="s">
        <v>8294</v>
      </c>
      <c r="S1962" s="9" t="s">
        <v>8317</v>
      </c>
      <c r="T1962" s="9" t="s">
        <v>8347</v>
      </c>
    </row>
    <row r="1963" spans="1:20" ht="43.2" x14ac:dyDescent="0.3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12">
        <f t="shared" si="122"/>
        <v>48453.194641203707</v>
      </c>
      <c r="L1963" s="12">
        <f t="shared" si="123"/>
        <v>48493.165972222225</v>
      </c>
      <c r="M1963" s="9" t="b">
        <v>1</v>
      </c>
      <c r="N1963" s="9">
        <v>1633</v>
      </c>
      <c r="O1963" s="9" t="b">
        <v>1</v>
      </c>
      <c r="P1963" s="4">
        <f t="shared" si="120"/>
        <v>11.053811999999999</v>
      </c>
      <c r="Q1963" s="5">
        <f t="shared" si="121"/>
        <v>67.690214329454989</v>
      </c>
      <c r="R1963" s="9" t="s">
        <v>8294</v>
      </c>
      <c r="S1963" s="9" t="s">
        <v>8317</v>
      </c>
      <c r="T1963" s="9" t="s">
        <v>8347</v>
      </c>
    </row>
    <row r="1964" spans="1:20" ht="43.2" x14ac:dyDescent="0.3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12">
        <f t="shared" si="122"/>
        <v>49047.780509259261</v>
      </c>
      <c r="L1964" s="12">
        <f t="shared" si="123"/>
        <v>49077.780509259261</v>
      </c>
      <c r="M1964" s="9" t="b">
        <v>1</v>
      </c>
      <c r="N1964" s="9">
        <v>306</v>
      </c>
      <c r="O1964" s="9" t="b">
        <v>1</v>
      </c>
      <c r="P1964" s="4">
        <f t="shared" si="120"/>
        <v>1.9292499999999999</v>
      </c>
      <c r="Q1964" s="5">
        <f t="shared" si="121"/>
        <v>63.04738562091503</v>
      </c>
      <c r="R1964" s="9" t="s">
        <v>8294</v>
      </c>
      <c r="S1964" s="9" t="s">
        <v>8317</v>
      </c>
      <c r="T1964" s="9" t="s">
        <v>8347</v>
      </c>
    </row>
    <row r="1965" spans="1:20" ht="43.2" x14ac:dyDescent="0.3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12">
        <f t="shared" si="122"/>
        <v>49168.429791666669</v>
      </c>
      <c r="L1965" s="12">
        <f t="shared" si="123"/>
        <v>49203.429791666669</v>
      </c>
      <c r="M1965" s="9" t="b">
        <v>1</v>
      </c>
      <c r="N1965" s="9">
        <v>205</v>
      </c>
      <c r="O1965" s="9" t="b">
        <v>1</v>
      </c>
      <c r="P1965" s="4">
        <f t="shared" si="120"/>
        <v>1.268842105263158</v>
      </c>
      <c r="Q1965" s="5">
        <f t="shared" si="121"/>
        <v>117.6</v>
      </c>
      <c r="R1965" s="9" t="s">
        <v>8294</v>
      </c>
      <c r="S1965" s="9" t="s">
        <v>8317</v>
      </c>
      <c r="T1965" s="9" t="s">
        <v>8347</v>
      </c>
    </row>
    <row r="1966" spans="1:20" ht="43.2" x14ac:dyDescent="0.3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12">
        <f t="shared" si="122"/>
        <v>49757.272824074069</v>
      </c>
      <c r="L1966" s="12">
        <f t="shared" si="123"/>
        <v>49787.272824074069</v>
      </c>
      <c r="M1966" s="9" t="b">
        <v>1</v>
      </c>
      <c r="N1966" s="9">
        <v>1281</v>
      </c>
      <c r="O1966" s="9" t="b">
        <v>1</v>
      </c>
      <c r="P1966" s="4">
        <f t="shared" si="120"/>
        <v>2.5957748878923765</v>
      </c>
      <c r="Q1966" s="5">
        <f t="shared" si="121"/>
        <v>180.75185011709601</v>
      </c>
      <c r="R1966" s="9" t="s">
        <v>8294</v>
      </c>
      <c r="S1966" s="9" t="s">
        <v>8317</v>
      </c>
      <c r="T1966" s="9" t="s">
        <v>8347</v>
      </c>
    </row>
    <row r="1967" spans="1:20" ht="43.2" x14ac:dyDescent="0.3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12">
        <f t="shared" si="122"/>
        <v>48203.089236111111</v>
      </c>
      <c r="L1967" s="12">
        <f t="shared" si="123"/>
        <v>48225.041666666664</v>
      </c>
      <c r="M1967" s="9" t="b">
        <v>1</v>
      </c>
      <c r="N1967" s="9">
        <v>103</v>
      </c>
      <c r="O1967" s="9" t="b">
        <v>1</v>
      </c>
      <c r="P1967" s="4">
        <f t="shared" si="120"/>
        <v>2.6227999999999998</v>
      </c>
      <c r="Q1967" s="5">
        <f t="shared" si="121"/>
        <v>127.32038834951456</v>
      </c>
      <c r="R1967" s="9" t="s">
        <v>8294</v>
      </c>
      <c r="S1967" s="9" t="s">
        <v>8317</v>
      </c>
      <c r="T1967" s="9" t="s">
        <v>8347</v>
      </c>
    </row>
    <row r="1968" spans="1:20" ht="43.2" x14ac:dyDescent="0.3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12">
        <f t="shared" si="122"/>
        <v>49140.540486111109</v>
      </c>
      <c r="L1968" s="12">
        <f t="shared" si="123"/>
        <v>49170.540486111109</v>
      </c>
      <c r="M1968" s="9" t="b">
        <v>1</v>
      </c>
      <c r="N1968" s="9">
        <v>1513</v>
      </c>
      <c r="O1968" s="9" t="b">
        <v>1</v>
      </c>
      <c r="P1968" s="4">
        <f t="shared" si="120"/>
        <v>2.0674309000000002</v>
      </c>
      <c r="Q1968" s="5">
        <f t="shared" si="121"/>
        <v>136.6444745538665</v>
      </c>
      <c r="R1968" s="9" t="s">
        <v>8294</v>
      </c>
      <c r="S1968" s="9" t="s">
        <v>8317</v>
      </c>
      <c r="T1968" s="9" t="s">
        <v>8347</v>
      </c>
    </row>
    <row r="1969" spans="1:20" ht="43.2" x14ac:dyDescent="0.3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12">
        <f t="shared" si="122"/>
        <v>49035.663530092592</v>
      </c>
      <c r="L1969" s="12">
        <f t="shared" si="123"/>
        <v>49065.663530092592</v>
      </c>
      <c r="M1969" s="9" t="b">
        <v>1</v>
      </c>
      <c r="N1969" s="9">
        <v>405</v>
      </c>
      <c r="O1969" s="9" t="b">
        <v>1</v>
      </c>
      <c r="P1969" s="4">
        <f t="shared" si="120"/>
        <v>3.7012999999999998</v>
      </c>
      <c r="Q1969" s="5">
        <f t="shared" si="121"/>
        <v>182.78024691358024</v>
      </c>
      <c r="R1969" s="9" t="s">
        <v>8294</v>
      </c>
      <c r="S1969" s="9" t="s">
        <v>8317</v>
      </c>
      <c r="T1969" s="9" t="s">
        <v>8347</v>
      </c>
    </row>
    <row r="1970" spans="1:20" ht="28.8" x14ac:dyDescent="0.3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12">
        <f t="shared" si="122"/>
        <v>49981.586979166663</v>
      </c>
      <c r="L1970" s="12">
        <f t="shared" si="123"/>
        <v>50012.628645833334</v>
      </c>
      <c r="M1970" s="9" t="b">
        <v>1</v>
      </c>
      <c r="N1970" s="9">
        <v>510</v>
      </c>
      <c r="O1970" s="9" t="b">
        <v>1</v>
      </c>
      <c r="P1970" s="4">
        <f t="shared" si="120"/>
        <v>2.8496600000000001</v>
      </c>
      <c r="Q1970" s="5">
        <f t="shared" si="121"/>
        <v>279.37843137254902</v>
      </c>
      <c r="R1970" s="9" t="s">
        <v>8294</v>
      </c>
      <c r="S1970" s="9" t="s">
        <v>8317</v>
      </c>
      <c r="T1970" s="9" t="s">
        <v>8347</v>
      </c>
    </row>
    <row r="1971" spans="1:20" ht="43.2" x14ac:dyDescent="0.3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12">
        <f t="shared" si="122"/>
        <v>49862.792453703703</v>
      </c>
      <c r="L1971" s="12">
        <f t="shared" si="123"/>
        <v>49892.792453703703</v>
      </c>
      <c r="M1971" s="9" t="b">
        <v>1</v>
      </c>
      <c r="N1971" s="9">
        <v>1887</v>
      </c>
      <c r="O1971" s="9" t="b">
        <v>1</v>
      </c>
      <c r="P1971" s="4">
        <f t="shared" si="120"/>
        <v>5.7907999999999999</v>
      </c>
      <c r="Q1971" s="5">
        <f t="shared" si="121"/>
        <v>61.375728669846318</v>
      </c>
      <c r="R1971" s="9" t="s">
        <v>8294</v>
      </c>
      <c r="S1971" s="9" t="s">
        <v>8317</v>
      </c>
      <c r="T1971" s="9" t="s">
        <v>8347</v>
      </c>
    </row>
    <row r="1972" spans="1:20" ht="43.2" x14ac:dyDescent="0.3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12">
        <f t="shared" si="122"/>
        <v>48629.193298611113</v>
      </c>
      <c r="L1972" s="12">
        <f t="shared" si="123"/>
        <v>48689.151631944449</v>
      </c>
      <c r="M1972" s="9" t="b">
        <v>1</v>
      </c>
      <c r="N1972" s="9">
        <v>701</v>
      </c>
      <c r="O1972" s="9" t="b">
        <v>1</v>
      </c>
      <c r="P1972" s="4">
        <f t="shared" si="120"/>
        <v>11.318</v>
      </c>
      <c r="Q1972" s="5">
        <f t="shared" si="121"/>
        <v>80.727532097004286</v>
      </c>
      <c r="R1972" s="9" t="s">
        <v>8294</v>
      </c>
      <c r="S1972" s="9" t="s">
        <v>8317</v>
      </c>
      <c r="T1972" s="9" t="s">
        <v>8347</v>
      </c>
    </row>
    <row r="1973" spans="1:20" ht="43.2" x14ac:dyDescent="0.3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12">
        <f t="shared" si="122"/>
        <v>48866.500706018516</v>
      </c>
      <c r="L1973" s="12">
        <f t="shared" si="123"/>
        <v>48898.166666666664</v>
      </c>
      <c r="M1973" s="9" t="b">
        <v>1</v>
      </c>
      <c r="N1973" s="9">
        <v>3863</v>
      </c>
      <c r="O1973" s="9" t="b">
        <v>1</v>
      </c>
      <c r="P1973" s="4">
        <f t="shared" si="120"/>
        <v>2.6302771750000002</v>
      </c>
      <c r="Q1973" s="5">
        <f t="shared" si="121"/>
        <v>272.35590732591254</v>
      </c>
      <c r="R1973" s="9" t="s">
        <v>8294</v>
      </c>
      <c r="S1973" s="9" t="s">
        <v>8317</v>
      </c>
      <c r="T1973" s="9" t="s">
        <v>8347</v>
      </c>
    </row>
    <row r="1974" spans="1:20" ht="43.2" x14ac:dyDescent="0.3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12">
        <f t="shared" si="122"/>
        <v>48506.012083333335</v>
      </c>
      <c r="L1974" s="12">
        <f t="shared" si="123"/>
        <v>48536.053749999999</v>
      </c>
      <c r="M1974" s="9" t="b">
        <v>1</v>
      </c>
      <c r="N1974" s="9">
        <v>238</v>
      </c>
      <c r="O1974" s="9" t="b">
        <v>1</v>
      </c>
      <c r="P1974" s="4">
        <f t="shared" si="120"/>
        <v>6.7447999999999997</v>
      </c>
      <c r="Q1974" s="5">
        <f t="shared" si="121"/>
        <v>70.848739495798313</v>
      </c>
      <c r="R1974" s="9" t="s">
        <v>8294</v>
      </c>
      <c r="S1974" s="9" t="s">
        <v>8317</v>
      </c>
      <c r="T1974" s="9" t="s">
        <v>8347</v>
      </c>
    </row>
    <row r="1975" spans="1:20" ht="43.2" x14ac:dyDescent="0.3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12">
        <f t="shared" si="122"/>
        <v>49854.722962962958</v>
      </c>
      <c r="L1975" s="12">
        <f t="shared" si="123"/>
        <v>49893.291666666672</v>
      </c>
      <c r="M1975" s="9" t="b">
        <v>1</v>
      </c>
      <c r="N1975" s="9">
        <v>2051</v>
      </c>
      <c r="O1975" s="9" t="b">
        <v>1</v>
      </c>
      <c r="P1975" s="4">
        <f t="shared" si="120"/>
        <v>2.5683081313131315</v>
      </c>
      <c r="Q1975" s="5">
        <f t="shared" si="121"/>
        <v>247.94003412969283</v>
      </c>
      <c r="R1975" s="9" t="s">
        <v>8294</v>
      </c>
      <c r="S1975" s="9" t="s">
        <v>8317</v>
      </c>
      <c r="T1975" s="9" t="s">
        <v>8347</v>
      </c>
    </row>
    <row r="1976" spans="1:20" ht="43.2" x14ac:dyDescent="0.3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12">
        <f t="shared" si="122"/>
        <v>48750.334131944444</v>
      </c>
      <c r="L1976" s="12">
        <f t="shared" si="123"/>
        <v>48810.334131944444</v>
      </c>
      <c r="M1976" s="9" t="b">
        <v>1</v>
      </c>
      <c r="N1976" s="9">
        <v>402</v>
      </c>
      <c r="O1976" s="9" t="b">
        <v>1</v>
      </c>
      <c r="P1976" s="4">
        <f t="shared" si="120"/>
        <v>3.7549600000000001</v>
      </c>
      <c r="Q1976" s="5">
        <f t="shared" si="121"/>
        <v>186.81393034825871</v>
      </c>
      <c r="R1976" s="9" t="s">
        <v>8294</v>
      </c>
      <c r="S1976" s="9" t="s">
        <v>8317</v>
      </c>
      <c r="T1976" s="9" t="s">
        <v>8347</v>
      </c>
    </row>
    <row r="1977" spans="1:20" ht="28.8" x14ac:dyDescent="0.3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12">
        <f t="shared" si="122"/>
        <v>48618.755219907405</v>
      </c>
      <c r="L1977" s="12">
        <f t="shared" si="123"/>
        <v>48648.755219907405</v>
      </c>
      <c r="M1977" s="9" t="b">
        <v>1</v>
      </c>
      <c r="N1977" s="9">
        <v>253</v>
      </c>
      <c r="O1977" s="9" t="b">
        <v>1</v>
      </c>
      <c r="P1977" s="4">
        <f t="shared" si="120"/>
        <v>2.0870837499999997</v>
      </c>
      <c r="Q1977" s="5">
        <f t="shared" si="121"/>
        <v>131.98948616600788</v>
      </c>
      <c r="R1977" s="9" t="s">
        <v>8294</v>
      </c>
      <c r="S1977" s="9" t="s">
        <v>8317</v>
      </c>
      <c r="T1977" s="9" t="s">
        <v>8347</v>
      </c>
    </row>
    <row r="1978" spans="1:20" ht="28.8" x14ac:dyDescent="0.3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12">
        <f t="shared" si="122"/>
        <v>48743.899594907409</v>
      </c>
      <c r="L1978" s="12">
        <f t="shared" si="123"/>
        <v>48773.899594907409</v>
      </c>
      <c r="M1978" s="9" t="b">
        <v>1</v>
      </c>
      <c r="N1978" s="9">
        <v>473</v>
      </c>
      <c r="O1978" s="9" t="b">
        <v>1</v>
      </c>
      <c r="P1978" s="4">
        <f t="shared" si="120"/>
        <v>3.4660000000000002</v>
      </c>
      <c r="Q1978" s="5">
        <f t="shared" si="121"/>
        <v>29.310782241014799</v>
      </c>
      <c r="R1978" s="9" t="s">
        <v>8294</v>
      </c>
      <c r="S1978" s="9" t="s">
        <v>8317</v>
      </c>
      <c r="T1978" s="9" t="s">
        <v>8347</v>
      </c>
    </row>
    <row r="1979" spans="1:20" ht="43.2" x14ac:dyDescent="0.3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12">
        <f t="shared" si="122"/>
        <v>49616.216898148152</v>
      </c>
      <c r="L1979" s="12">
        <f t="shared" si="123"/>
        <v>49662.332638888889</v>
      </c>
      <c r="M1979" s="9" t="b">
        <v>1</v>
      </c>
      <c r="N1979" s="9">
        <v>821</v>
      </c>
      <c r="O1979" s="9" t="b">
        <v>1</v>
      </c>
      <c r="P1979" s="4">
        <f t="shared" si="120"/>
        <v>4.0232999999999999</v>
      </c>
      <c r="Q1979" s="5">
        <f t="shared" si="121"/>
        <v>245.02436053593178</v>
      </c>
      <c r="R1979" s="9" t="s">
        <v>8294</v>
      </c>
      <c r="S1979" s="9" t="s">
        <v>8317</v>
      </c>
      <c r="T1979" s="9" t="s">
        <v>8347</v>
      </c>
    </row>
    <row r="1980" spans="1:20" ht="43.2" x14ac:dyDescent="0.3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12">
        <f t="shared" si="122"/>
        <v>48344.225601851853</v>
      </c>
      <c r="L1980" s="12">
        <f t="shared" si="123"/>
        <v>48377.291666666664</v>
      </c>
      <c r="M1980" s="9" t="b">
        <v>1</v>
      </c>
      <c r="N1980" s="9">
        <v>388</v>
      </c>
      <c r="O1980" s="9" t="b">
        <v>1</v>
      </c>
      <c r="P1980" s="4">
        <f t="shared" si="120"/>
        <v>10.2684514</v>
      </c>
      <c r="Q1980" s="5">
        <f t="shared" si="121"/>
        <v>1323.2540463917526</v>
      </c>
      <c r="R1980" s="9" t="s">
        <v>8294</v>
      </c>
      <c r="S1980" s="9" t="s">
        <v>8317</v>
      </c>
      <c r="T1980" s="9" t="s">
        <v>8347</v>
      </c>
    </row>
    <row r="1981" spans="1:20" ht="43.2" x14ac:dyDescent="0.3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12">
        <f t="shared" si="122"/>
        <v>49595.460023148145</v>
      </c>
      <c r="L1981" s="12">
        <f t="shared" si="123"/>
        <v>49632.207638888889</v>
      </c>
      <c r="M1981" s="9" t="b">
        <v>1</v>
      </c>
      <c r="N1981" s="9">
        <v>813</v>
      </c>
      <c r="O1981" s="9" t="b">
        <v>1</v>
      </c>
      <c r="P1981" s="4">
        <f t="shared" si="120"/>
        <v>1.14901155</v>
      </c>
      <c r="Q1981" s="5">
        <f t="shared" si="121"/>
        <v>282.65966789667897</v>
      </c>
      <c r="R1981" s="9" t="s">
        <v>8294</v>
      </c>
      <c r="S1981" s="9" t="s">
        <v>8317</v>
      </c>
      <c r="T1981" s="9" t="s">
        <v>8347</v>
      </c>
    </row>
    <row r="1982" spans="1:20" ht="28.8" x14ac:dyDescent="0.3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12">
        <f t="shared" si="122"/>
        <v>49728.542384259257</v>
      </c>
      <c r="L1982" s="12">
        <f t="shared" si="123"/>
        <v>49768.500717592593</v>
      </c>
      <c r="M1982" s="9" t="b">
        <v>1</v>
      </c>
      <c r="N1982" s="9">
        <v>1945</v>
      </c>
      <c r="O1982" s="9" t="b">
        <v>1</v>
      </c>
      <c r="P1982" s="4">
        <f t="shared" si="120"/>
        <v>3.5482402000000004</v>
      </c>
      <c r="Q1982" s="5">
        <f t="shared" si="121"/>
        <v>91.214401028277635</v>
      </c>
      <c r="R1982" s="9" t="s">
        <v>8294</v>
      </c>
      <c r="S1982" s="9" t="s">
        <v>8317</v>
      </c>
      <c r="T1982" s="9" t="s">
        <v>8347</v>
      </c>
    </row>
    <row r="1983" spans="1:20" ht="43.2" x14ac:dyDescent="0.3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12">
        <f t="shared" si="122"/>
        <v>49104.725289351853</v>
      </c>
      <c r="L1983" s="12">
        <f t="shared" si="123"/>
        <v>49134.725289351853</v>
      </c>
      <c r="M1983" s="9" t="b">
        <v>0</v>
      </c>
      <c r="N1983" s="9">
        <v>12</v>
      </c>
      <c r="O1983" s="9" t="b">
        <v>0</v>
      </c>
      <c r="P1983" s="4">
        <f t="shared" si="120"/>
        <v>5.0799999999999998E-2</v>
      </c>
      <c r="Q1983" s="5">
        <f t="shared" si="121"/>
        <v>31.75</v>
      </c>
      <c r="R1983" s="9" t="s">
        <v>8295</v>
      </c>
      <c r="S1983" s="9" t="s">
        <v>8336</v>
      </c>
      <c r="T1983" s="9" t="s">
        <v>8348</v>
      </c>
    </row>
    <row r="1984" spans="1:20" ht="43.2" x14ac:dyDescent="0.3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12">
        <f t="shared" si="122"/>
        <v>49983.586655092593</v>
      </c>
      <c r="L1984" s="12">
        <f t="shared" si="123"/>
        <v>50013.628321759257</v>
      </c>
      <c r="M1984" s="9" t="b">
        <v>0</v>
      </c>
      <c r="N1984" s="9">
        <v>0</v>
      </c>
      <c r="O1984" s="9" t="b">
        <v>0</v>
      </c>
      <c r="P1984" s="4">
        <f t="shared" si="120"/>
        <v>0</v>
      </c>
      <c r="Q1984" s="5" t="e">
        <f t="shared" si="121"/>
        <v>#DIV/0!</v>
      </c>
      <c r="R1984" s="9" t="s">
        <v>8295</v>
      </c>
      <c r="S1984" s="9" t="s">
        <v>8336</v>
      </c>
      <c r="T1984" s="9" t="s">
        <v>8348</v>
      </c>
    </row>
    <row r="1985" spans="1:20" ht="43.2" x14ac:dyDescent="0.3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12">
        <f t="shared" si="122"/>
        <v>49898.011782407411</v>
      </c>
      <c r="L1985" s="12">
        <f t="shared" si="123"/>
        <v>49920.291666666672</v>
      </c>
      <c r="M1985" s="9" t="b">
        <v>0</v>
      </c>
      <c r="N1985" s="9">
        <v>16</v>
      </c>
      <c r="O1985" s="9" t="b">
        <v>0</v>
      </c>
      <c r="P1985" s="4">
        <f t="shared" si="120"/>
        <v>4.2999999999999997E-2</v>
      </c>
      <c r="Q1985" s="5">
        <f t="shared" si="121"/>
        <v>88.6875</v>
      </c>
      <c r="R1985" s="9" t="s">
        <v>8295</v>
      </c>
      <c r="S1985" s="9" t="s">
        <v>8336</v>
      </c>
      <c r="T1985" s="9" t="s">
        <v>8348</v>
      </c>
    </row>
    <row r="1986" spans="1:20" ht="57.6" x14ac:dyDescent="0.3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12">
        <f t="shared" si="122"/>
        <v>49218.790289351848</v>
      </c>
      <c r="L1986" s="12">
        <f t="shared" si="123"/>
        <v>49278.831956018519</v>
      </c>
      <c r="M1986" s="9" t="b">
        <v>0</v>
      </c>
      <c r="N1986" s="9">
        <v>7</v>
      </c>
      <c r="O1986" s="9" t="b">
        <v>0</v>
      </c>
      <c r="P1986" s="4">
        <f t="shared" ref="P1986:P2049" si="124">E1986/D1986</f>
        <v>0.21146666666666666</v>
      </c>
      <c r="Q1986" s="5">
        <f t="shared" ref="Q1986:Q2049" si="125">E1986/N1986</f>
        <v>453.14285714285717</v>
      </c>
      <c r="R1986" s="9" t="s">
        <v>8295</v>
      </c>
      <c r="S1986" s="9" t="s">
        <v>8336</v>
      </c>
      <c r="T1986" s="9" t="s">
        <v>8348</v>
      </c>
    </row>
    <row r="1987" spans="1:20" ht="43.2" x14ac:dyDescent="0.3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12">
        <f t="shared" ref="K1987:K2050" si="126">(((J1987/60)/60)/24)+DATE(1990,1,1)</f>
        <v>49860.698738425926</v>
      </c>
      <c r="L1987" s="12">
        <f t="shared" ref="L1987:L2050" si="127">(((I1987/60)/60)/24)+DATE(1990,1,1)</f>
        <v>49889.958333333328</v>
      </c>
      <c r="M1987" s="9" t="b">
        <v>0</v>
      </c>
      <c r="N1987" s="9">
        <v>4</v>
      </c>
      <c r="O1987" s="9" t="b">
        <v>0</v>
      </c>
      <c r="P1987" s="4">
        <f t="shared" si="124"/>
        <v>3.1875000000000001E-2</v>
      </c>
      <c r="Q1987" s="5">
        <f t="shared" si="125"/>
        <v>12.75</v>
      </c>
      <c r="R1987" s="9" t="s">
        <v>8295</v>
      </c>
      <c r="S1987" s="9" t="s">
        <v>8336</v>
      </c>
      <c r="T1987" s="9" t="s">
        <v>8348</v>
      </c>
    </row>
    <row r="1988" spans="1:20" ht="43.2" x14ac:dyDescent="0.3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12">
        <f t="shared" si="126"/>
        <v>49718.433831018512</v>
      </c>
      <c r="L1988" s="12">
        <f t="shared" si="127"/>
        <v>49748.392164351855</v>
      </c>
      <c r="M1988" s="9" t="b">
        <v>0</v>
      </c>
      <c r="N1988" s="9">
        <v>1</v>
      </c>
      <c r="O1988" s="9" t="b">
        <v>0</v>
      </c>
      <c r="P1988" s="4">
        <f t="shared" si="124"/>
        <v>5.0000000000000001E-4</v>
      </c>
      <c r="Q1988" s="5">
        <f t="shared" si="125"/>
        <v>1</v>
      </c>
      <c r="R1988" s="9" t="s">
        <v>8295</v>
      </c>
      <c r="S1988" s="9" t="s">
        <v>8336</v>
      </c>
      <c r="T1988" s="9" t="s">
        <v>8348</v>
      </c>
    </row>
    <row r="1989" spans="1:20" ht="28.8" x14ac:dyDescent="0.3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12">
        <f t="shared" si="126"/>
        <v>49339.639768518522</v>
      </c>
      <c r="L1989" s="12">
        <f t="shared" si="127"/>
        <v>49369.639768518522</v>
      </c>
      <c r="M1989" s="9" t="b">
        <v>0</v>
      </c>
      <c r="N1989" s="9">
        <v>28</v>
      </c>
      <c r="O1989" s="9" t="b">
        <v>0</v>
      </c>
      <c r="P1989" s="4">
        <f t="shared" si="124"/>
        <v>0.42472727272727273</v>
      </c>
      <c r="Q1989" s="5">
        <f t="shared" si="125"/>
        <v>83.428571428571431</v>
      </c>
      <c r="R1989" s="9" t="s">
        <v>8295</v>
      </c>
      <c r="S1989" s="9" t="s">
        <v>8336</v>
      </c>
      <c r="T1989" s="9" t="s">
        <v>8348</v>
      </c>
    </row>
    <row r="1990" spans="1:20" x14ac:dyDescent="0.3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12">
        <f t="shared" si="126"/>
        <v>49511.763217592597</v>
      </c>
      <c r="L1990" s="12">
        <f t="shared" si="127"/>
        <v>49541.763217592597</v>
      </c>
      <c r="M1990" s="9" t="b">
        <v>0</v>
      </c>
      <c r="N1990" s="9">
        <v>1</v>
      </c>
      <c r="O1990" s="9" t="b">
        <v>0</v>
      </c>
      <c r="P1990" s="4">
        <f t="shared" si="124"/>
        <v>4.1666666666666666E-3</v>
      </c>
      <c r="Q1990" s="5">
        <f t="shared" si="125"/>
        <v>25</v>
      </c>
      <c r="R1990" s="9" t="s">
        <v>8295</v>
      </c>
      <c r="S1990" s="9" t="s">
        <v>8336</v>
      </c>
      <c r="T1990" s="9" t="s">
        <v>8348</v>
      </c>
    </row>
    <row r="1991" spans="1:20" ht="43.2" x14ac:dyDescent="0.3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12">
        <f t="shared" si="126"/>
        <v>49990.680648148147</v>
      </c>
      <c r="L1991" s="12">
        <f t="shared" si="127"/>
        <v>50020.680648148147</v>
      </c>
      <c r="M1991" s="9" t="b">
        <v>0</v>
      </c>
      <c r="N1991" s="9">
        <v>1</v>
      </c>
      <c r="O1991" s="9" t="b">
        <v>0</v>
      </c>
      <c r="P1991" s="4">
        <f t="shared" si="124"/>
        <v>0.01</v>
      </c>
      <c r="Q1991" s="5">
        <f t="shared" si="125"/>
        <v>50</v>
      </c>
      <c r="R1991" s="9" t="s">
        <v>8295</v>
      </c>
      <c r="S1991" s="9" t="s">
        <v>8336</v>
      </c>
      <c r="T1991" s="9" t="s">
        <v>8348</v>
      </c>
    </row>
    <row r="1992" spans="1:20" ht="43.2" x14ac:dyDescent="0.3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12">
        <f t="shared" si="126"/>
        <v>49703.195972222224</v>
      </c>
      <c r="L1992" s="12">
        <f t="shared" si="127"/>
        <v>49718.195972222224</v>
      </c>
      <c r="M1992" s="9" t="b">
        <v>0</v>
      </c>
      <c r="N1992" s="9">
        <v>5</v>
      </c>
      <c r="O1992" s="9" t="b">
        <v>0</v>
      </c>
      <c r="P1992" s="4">
        <f t="shared" si="124"/>
        <v>0.16966666666666666</v>
      </c>
      <c r="Q1992" s="5">
        <f t="shared" si="125"/>
        <v>101.8</v>
      </c>
      <c r="R1992" s="9" t="s">
        <v>8295</v>
      </c>
      <c r="S1992" s="9" t="s">
        <v>8336</v>
      </c>
      <c r="T1992" s="9" t="s">
        <v>8348</v>
      </c>
    </row>
    <row r="1993" spans="1:20" ht="28.8" x14ac:dyDescent="0.3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12">
        <f t="shared" si="126"/>
        <v>49472.89335648148</v>
      </c>
      <c r="L1993" s="12">
        <f t="shared" si="127"/>
        <v>49493.89335648148</v>
      </c>
      <c r="M1993" s="9" t="b">
        <v>0</v>
      </c>
      <c r="N1993" s="9">
        <v>3</v>
      </c>
      <c r="O1993" s="9" t="b">
        <v>0</v>
      </c>
      <c r="P1993" s="4">
        <f t="shared" si="124"/>
        <v>7.0000000000000007E-2</v>
      </c>
      <c r="Q1993" s="5">
        <f t="shared" si="125"/>
        <v>46.666666666666664</v>
      </c>
      <c r="R1993" s="9" t="s">
        <v>8295</v>
      </c>
      <c r="S1993" s="9" t="s">
        <v>8336</v>
      </c>
      <c r="T1993" s="9" t="s">
        <v>8348</v>
      </c>
    </row>
    <row r="1994" spans="1:20" ht="28.8" x14ac:dyDescent="0.3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12">
        <f t="shared" si="126"/>
        <v>49328.143414351856</v>
      </c>
      <c r="L1994" s="12">
        <f t="shared" si="127"/>
        <v>49358.143414351856</v>
      </c>
      <c r="M1994" s="9" t="b">
        <v>0</v>
      </c>
      <c r="N1994" s="9">
        <v>2</v>
      </c>
      <c r="O1994" s="9" t="b">
        <v>0</v>
      </c>
      <c r="P1994" s="4">
        <f t="shared" si="124"/>
        <v>1.3333333333333333E-3</v>
      </c>
      <c r="Q1994" s="5">
        <f t="shared" si="125"/>
        <v>1</v>
      </c>
      <c r="R1994" s="9" t="s">
        <v>8295</v>
      </c>
      <c r="S1994" s="9" t="s">
        <v>8336</v>
      </c>
      <c r="T1994" s="9" t="s">
        <v>8348</v>
      </c>
    </row>
    <row r="1995" spans="1:20" ht="43.2" x14ac:dyDescent="0.3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12">
        <f t="shared" si="126"/>
        <v>49634.58839120371</v>
      </c>
      <c r="L1995" s="12">
        <f t="shared" si="127"/>
        <v>49664.58839120371</v>
      </c>
      <c r="M1995" s="9" t="b">
        <v>0</v>
      </c>
      <c r="N1995" s="9">
        <v>0</v>
      </c>
      <c r="O1995" s="9" t="b">
        <v>0</v>
      </c>
      <c r="P1995" s="4">
        <f t="shared" si="124"/>
        <v>0</v>
      </c>
      <c r="Q1995" s="5" t="e">
        <f t="shared" si="125"/>
        <v>#DIV/0!</v>
      </c>
      <c r="R1995" s="9" t="s">
        <v>8295</v>
      </c>
      <c r="S1995" s="9" t="s">
        <v>8336</v>
      </c>
      <c r="T1995" s="9" t="s">
        <v>8348</v>
      </c>
    </row>
    <row r="1996" spans="1:20" ht="43.2" x14ac:dyDescent="0.3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12">
        <f t="shared" si="126"/>
        <v>49956.006273148145</v>
      </c>
      <c r="L1996" s="12">
        <f t="shared" si="127"/>
        <v>50016.047939814816</v>
      </c>
      <c r="M1996" s="9" t="b">
        <v>0</v>
      </c>
      <c r="N1996" s="9">
        <v>0</v>
      </c>
      <c r="O1996" s="9" t="b">
        <v>0</v>
      </c>
      <c r="P1996" s="4">
        <f t="shared" si="124"/>
        <v>0</v>
      </c>
      <c r="Q1996" s="5" t="e">
        <f t="shared" si="125"/>
        <v>#DIV/0!</v>
      </c>
      <c r="R1996" s="9" t="s">
        <v>8295</v>
      </c>
      <c r="S1996" s="9" t="s">
        <v>8336</v>
      </c>
      <c r="T1996" s="9" t="s">
        <v>8348</v>
      </c>
    </row>
    <row r="1997" spans="1:20" ht="43.2" x14ac:dyDescent="0.3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12">
        <f t="shared" si="126"/>
        <v>49486.902037037042</v>
      </c>
      <c r="L1997" s="12">
        <f t="shared" si="127"/>
        <v>49506.902037037042</v>
      </c>
      <c r="M1997" s="9" t="b">
        <v>0</v>
      </c>
      <c r="N1997" s="9">
        <v>3</v>
      </c>
      <c r="O1997" s="9" t="b">
        <v>0</v>
      </c>
      <c r="P1997" s="4">
        <f t="shared" si="124"/>
        <v>7.8E-2</v>
      </c>
      <c r="Q1997" s="5">
        <f t="shared" si="125"/>
        <v>26</v>
      </c>
      <c r="R1997" s="9" t="s">
        <v>8295</v>
      </c>
      <c r="S1997" s="9" t="s">
        <v>8336</v>
      </c>
      <c r="T1997" s="9" t="s">
        <v>8348</v>
      </c>
    </row>
    <row r="1998" spans="1:20" ht="43.2" x14ac:dyDescent="0.3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12">
        <f t="shared" si="126"/>
        <v>49105.819571759261</v>
      </c>
      <c r="L1998" s="12">
        <f t="shared" si="127"/>
        <v>49135.819571759261</v>
      </c>
      <c r="M1998" s="9" t="b">
        <v>0</v>
      </c>
      <c r="N1998" s="9">
        <v>0</v>
      </c>
      <c r="O1998" s="9" t="b">
        <v>0</v>
      </c>
      <c r="P1998" s="4">
        <f t="shared" si="124"/>
        <v>0</v>
      </c>
      <c r="Q1998" s="5" t="e">
        <f t="shared" si="125"/>
        <v>#DIV/0!</v>
      </c>
      <c r="R1998" s="9" t="s">
        <v>8295</v>
      </c>
      <c r="S1998" s="9" t="s">
        <v>8336</v>
      </c>
      <c r="T1998" s="9" t="s">
        <v>8348</v>
      </c>
    </row>
    <row r="1999" spans="1:20" ht="43.2" x14ac:dyDescent="0.3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12">
        <f t="shared" si="126"/>
        <v>49152.930694444447</v>
      </c>
      <c r="L1999" s="12">
        <f t="shared" si="127"/>
        <v>49182.930694444447</v>
      </c>
      <c r="M1999" s="9" t="b">
        <v>0</v>
      </c>
      <c r="N1999" s="9">
        <v>0</v>
      </c>
      <c r="O1999" s="9" t="b">
        <v>0</v>
      </c>
      <c r="P1999" s="4">
        <f t="shared" si="124"/>
        <v>0</v>
      </c>
      <c r="Q1999" s="5" t="e">
        <f t="shared" si="125"/>
        <v>#DIV/0!</v>
      </c>
      <c r="R1999" s="9" t="s">
        <v>8295</v>
      </c>
      <c r="S1999" s="9" t="s">
        <v>8336</v>
      </c>
      <c r="T1999" s="9" t="s">
        <v>8348</v>
      </c>
    </row>
    <row r="2000" spans="1:20" ht="43.2" x14ac:dyDescent="0.3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12">
        <f t="shared" si="126"/>
        <v>49112.118495370371</v>
      </c>
      <c r="L2000" s="12">
        <f t="shared" si="127"/>
        <v>49157.118495370371</v>
      </c>
      <c r="M2000" s="9" t="b">
        <v>0</v>
      </c>
      <c r="N2000" s="9">
        <v>3</v>
      </c>
      <c r="O2000" s="9" t="b">
        <v>0</v>
      </c>
      <c r="P2000" s="4">
        <f t="shared" si="124"/>
        <v>0.26200000000000001</v>
      </c>
      <c r="Q2000" s="5">
        <f t="shared" si="125"/>
        <v>218.33333333333334</v>
      </c>
      <c r="R2000" s="9" t="s">
        <v>8295</v>
      </c>
      <c r="S2000" s="9" t="s">
        <v>8336</v>
      </c>
      <c r="T2000" s="9" t="s">
        <v>8348</v>
      </c>
    </row>
    <row r="2001" spans="1:20" ht="43.2" x14ac:dyDescent="0.3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12">
        <f t="shared" si="126"/>
        <v>49231.482731481483</v>
      </c>
      <c r="L2001" s="12">
        <f t="shared" si="127"/>
        <v>49261.524398148147</v>
      </c>
      <c r="M2001" s="9" t="b">
        <v>0</v>
      </c>
      <c r="N2001" s="9">
        <v>7</v>
      </c>
      <c r="O2001" s="9" t="b">
        <v>0</v>
      </c>
      <c r="P2001" s="4">
        <f t="shared" si="124"/>
        <v>7.6129032258064515E-3</v>
      </c>
      <c r="Q2001" s="5">
        <f t="shared" si="125"/>
        <v>33.714285714285715</v>
      </c>
      <c r="R2001" s="9" t="s">
        <v>8295</v>
      </c>
      <c r="S2001" s="9" t="s">
        <v>8336</v>
      </c>
      <c r="T2001" s="9" t="s">
        <v>8348</v>
      </c>
    </row>
    <row r="2002" spans="1:20" ht="43.2" x14ac:dyDescent="0.3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12">
        <f t="shared" si="126"/>
        <v>49650.951539351852</v>
      </c>
      <c r="L2002" s="12">
        <f t="shared" si="127"/>
        <v>49680.951539351852</v>
      </c>
      <c r="M2002" s="9" t="b">
        <v>0</v>
      </c>
      <c r="N2002" s="9">
        <v>25</v>
      </c>
      <c r="O2002" s="9" t="b">
        <v>0</v>
      </c>
      <c r="P2002" s="4">
        <f t="shared" si="124"/>
        <v>0.125</v>
      </c>
      <c r="Q2002" s="5">
        <f t="shared" si="125"/>
        <v>25</v>
      </c>
      <c r="R2002" s="9" t="s">
        <v>8295</v>
      </c>
      <c r="S2002" s="9" t="s">
        <v>8336</v>
      </c>
      <c r="T2002" s="9" t="s">
        <v>8348</v>
      </c>
    </row>
    <row r="2003" spans="1:20" ht="28.8" x14ac:dyDescent="0.3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12">
        <f t="shared" si="126"/>
        <v>49441.209675925929</v>
      </c>
      <c r="L2003" s="12">
        <f t="shared" si="127"/>
        <v>49472.833333333328</v>
      </c>
      <c r="M2003" s="9" t="b">
        <v>1</v>
      </c>
      <c r="N2003" s="9">
        <v>1637</v>
      </c>
      <c r="O2003" s="9" t="b">
        <v>1</v>
      </c>
      <c r="P2003" s="4">
        <f t="shared" si="124"/>
        <v>3.8212909090909091</v>
      </c>
      <c r="Q2003" s="5">
        <f t="shared" si="125"/>
        <v>128.38790470372632</v>
      </c>
      <c r="R2003" s="9" t="s">
        <v>8294</v>
      </c>
      <c r="S2003" s="9" t="s">
        <v>8317</v>
      </c>
      <c r="T2003" s="9" t="s">
        <v>8347</v>
      </c>
    </row>
    <row r="2004" spans="1:20" ht="43.2" x14ac:dyDescent="0.3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12">
        <f t="shared" si="126"/>
        <v>50033.71230324074</v>
      </c>
      <c r="L2004" s="12">
        <f t="shared" si="127"/>
        <v>50063.71230324074</v>
      </c>
      <c r="M2004" s="9" t="b">
        <v>1</v>
      </c>
      <c r="N2004" s="9">
        <v>1375</v>
      </c>
      <c r="O2004" s="9" t="b">
        <v>1</v>
      </c>
      <c r="P2004" s="4">
        <f t="shared" si="124"/>
        <v>2.1679422000000002</v>
      </c>
      <c r="Q2004" s="5">
        <f t="shared" si="125"/>
        <v>78.834261818181815</v>
      </c>
      <c r="R2004" s="9" t="s">
        <v>8294</v>
      </c>
      <c r="S2004" s="9" t="s">
        <v>8317</v>
      </c>
      <c r="T2004" s="9" t="s">
        <v>8347</v>
      </c>
    </row>
    <row r="2005" spans="1:20" ht="57.6" x14ac:dyDescent="0.3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12">
        <f t="shared" si="126"/>
        <v>47652.125601851854</v>
      </c>
      <c r="L2005" s="12">
        <f t="shared" si="127"/>
        <v>47666.958333333336</v>
      </c>
      <c r="M2005" s="9" t="b">
        <v>1</v>
      </c>
      <c r="N2005" s="9">
        <v>17</v>
      </c>
      <c r="O2005" s="9" t="b">
        <v>1</v>
      </c>
      <c r="P2005" s="4">
        <f t="shared" si="124"/>
        <v>3.12</v>
      </c>
      <c r="Q2005" s="5">
        <f t="shared" si="125"/>
        <v>91.764705882352942</v>
      </c>
      <c r="R2005" s="9" t="s">
        <v>8294</v>
      </c>
      <c r="S2005" s="9" t="s">
        <v>8317</v>
      </c>
      <c r="T2005" s="9" t="s">
        <v>8347</v>
      </c>
    </row>
    <row r="2006" spans="1:20" ht="43.2" x14ac:dyDescent="0.3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12">
        <f t="shared" si="126"/>
        <v>49105.604895833334</v>
      </c>
      <c r="L2006" s="12">
        <f t="shared" si="127"/>
        <v>49135.604895833334</v>
      </c>
      <c r="M2006" s="9" t="b">
        <v>1</v>
      </c>
      <c r="N2006" s="9">
        <v>354</v>
      </c>
      <c r="O2006" s="9" t="b">
        <v>1</v>
      </c>
      <c r="P2006" s="4">
        <f t="shared" si="124"/>
        <v>2.3442048</v>
      </c>
      <c r="Q2006" s="5">
        <f t="shared" si="125"/>
        <v>331.10237288135596</v>
      </c>
      <c r="R2006" s="9" t="s">
        <v>8294</v>
      </c>
      <c r="S2006" s="9" t="s">
        <v>8317</v>
      </c>
      <c r="T2006" s="9" t="s">
        <v>8347</v>
      </c>
    </row>
    <row r="2007" spans="1:20" ht="43.2" x14ac:dyDescent="0.3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12">
        <f t="shared" si="126"/>
        <v>48840.812708333331</v>
      </c>
      <c r="L2007" s="12">
        <f t="shared" si="127"/>
        <v>48868.165972222225</v>
      </c>
      <c r="M2007" s="9" t="b">
        <v>1</v>
      </c>
      <c r="N2007" s="9">
        <v>191</v>
      </c>
      <c r="O2007" s="9" t="b">
        <v>1</v>
      </c>
      <c r="P2007" s="4">
        <f t="shared" si="124"/>
        <v>1.236801</v>
      </c>
      <c r="Q2007" s="5">
        <f t="shared" si="125"/>
        <v>194.26193717277485</v>
      </c>
      <c r="R2007" s="9" t="s">
        <v>8294</v>
      </c>
      <c r="S2007" s="9" t="s">
        <v>8317</v>
      </c>
      <c r="T2007" s="9" t="s">
        <v>8347</v>
      </c>
    </row>
    <row r="2008" spans="1:20" ht="57.6" x14ac:dyDescent="0.3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12">
        <f t="shared" si="126"/>
        <v>49246.500520833331</v>
      </c>
      <c r="L2008" s="12">
        <f t="shared" si="127"/>
        <v>49281.542187500003</v>
      </c>
      <c r="M2008" s="9" t="b">
        <v>1</v>
      </c>
      <c r="N2008" s="9">
        <v>303</v>
      </c>
      <c r="O2008" s="9" t="b">
        <v>1</v>
      </c>
      <c r="P2008" s="4">
        <f t="shared" si="124"/>
        <v>2.4784000000000002</v>
      </c>
      <c r="Q2008" s="5">
        <f t="shared" si="125"/>
        <v>408.97689768976898</v>
      </c>
      <c r="R2008" s="9" t="s">
        <v>8294</v>
      </c>
      <c r="S2008" s="9" t="s">
        <v>8317</v>
      </c>
      <c r="T2008" s="9" t="s">
        <v>8347</v>
      </c>
    </row>
    <row r="2009" spans="1:20" ht="43.2" x14ac:dyDescent="0.3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12">
        <f t="shared" si="126"/>
        <v>47652.837800925925</v>
      </c>
      <c r="L2009" s="12">
        <f t="shared" si="127"/>
        <v>47719.166666666664</v>
      </c>
      <c r="M2009" s="9" t="b">
        <v>1</v>
      </c>
      <c r="N2009" s="9">
        <v>137</v>
      </c>
      <c r="O2009" s="9" t="b">
        <v>1</v>
      </c>
      <c r="P2009" s="4">
        <f t="shared" si="124"/>
        <v>1.157092</v>
      </c>
      <c r="Q2009" s="5">
        <f t="shared" si="125"/>
        <v>84.459270072992695</v>
      </c>
      <c r="R2009" s="9" t="s">
        <v>8294</v>
      </c>
      <c r="S2009" s="9" t="s">
        <v>8317</v>
      </c>
      <c r="T2009" s="9" t="s">
        <v>8347</v>
      </c>
    </row>
    <row r="2010" spans="1:20" ht="43.2" x14ac:dyDescent="0.3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12">
        <f t="shared" si="126"/>
        <v>48066.604421296295</v>
      </c>
      <c r="L2010" s="12">
        <f t="shared" si="127"/>
        <v>48110.604421296295</v>
      </c>
      <c r="M2010" s="9" t="b">
        <v>1</v>
      </c>
      <c r="N2010" s="9">
        <v>41</v>
      </c>
      <c r="O2010" s="9" t="b">
        <v>1</v>
      </c>
      <c r="P2010" s="4">
        <f t="shared" si="124"/>
        <v>1.1707484768810599</v>
      </c>
      <c r="Q2010" s="5">
        <f t="shared" si="125"/>
        <v>44.853658536585364</v>
      </c>
      <c r="R2010" s="9" t="s">
        <v>8294</v>
      </c>
      <c r="S2010" s="9" t="s">
        <v>8317</v>
      </c>
      <c r="T2010" s="9" t="s">
        <v>8347</v>
      </c>
    </row>
    <row r="2011" spans="1:20" ht="43.2" x14ac:dyDescent="0.3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12">
        <f t="shared" si="126"/>
        <v>49966.323414351849</v>
      </c>
      <c r="L2011" s="12">
        <f t="shared" si="127"/>
        <v>50002.365081018521</v>
      </c>
      <c r="M2011" s="9" t="b">
        <v>1</v>
      </c>
      <c r="N2011" s="9">
        <v>398</v>
      </c>
      <c r="O2011" s="9" t="b">
        <v>1</v>
      </c>
      <c r="P2011" s="4">
        <f t="shared" si="124"/>
        <v>3.05158</v>
      </c>
      <c r="Q2011" s="5">
        <f t="shared" si="125"/>
        <v>383.3643216080402</v>
      </c>
      <c r="R2011" s="9" t="s">
        <v>8294</v>
      </c>
      <c r="S2011" s="9" t="s">
        <v>8317</v>
      </c>
      <c r="T2011" s="9" t="s">
        <v>8347</v>
      </c>
    </row>
    <row r="2012" spans="1:20" ht="28.8" x14ac:dyDescent="0.3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12">
        <f t="shared" si="126"/>
        <v>49875.996423611112</v>
      </c>
      <c r="L2012" s="12">
        <f t="shared" si="127"/>
        <v>49905.996423611112</v>
      </c>
      <c r="M2012" s="9" t="b">
        <v>1</v>
      </c>
      <c r="N2012" s="9">
        <v>1737</v>
      </c>
      <c r="O2012" s="9" t="b">
        <v>1</v>
      </c>
      <c r="P2012" s="4">
        <f t="shared" si="124"/>
        <v>3.2005299999999997</v>
      </c>
      <c r="Q2012" s="5">
        <f t="shared" si="125"/>
        <v>55.276856649395505</v>
      </c>
      <c r="R2012" s="9" t="s">
        <v>8294</v>
      </c>
      <c r="S2012" s="9" t="s">
        <v>8317</v>
      </c>
      <c r="T2012" s="9" t="s">
        <v>8347</v>
      </c>
    </row>
    <row r="2013" spans="1:20" ht="43.2" x14ac:dyDescent="0.3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12">
        <f t="shared" si="126"/>
        <v>49652.358483796299</v>
      </c>
      <c r="L2013" s="12">
        <f t="shared" si="127"/>
        <v>49685.958333333328</v>
      </c>
      <c r="M2013" s="9" t="b">
        <v>1</v>
      </c>
      <c r="N2013" s="9">
        <v>971</v>
      </c>
      <c r="O2013" s="9" t="b">
        <v>1</v>
      </c>
      <c r="P2013" s="4">
        <f t="shared" si="124"/>
        <v>8.1956399999999991</v>
      </c>
      <c r="Q2013" s="5">
        <f t="shared" si="125"/>
        <v>422.02059732234807</v>
      </c>
      <c r="R2013" s="9" t="s">
        <v>8294</v>
      </c>
      <c r="S2013" s="9" t="s">
        <v>8317</v>
      </c>
      <c r="T2013" s="9" t="s">
        <v>8347</v>
      </c>
    </row>
    <row r="2014" spans="1:20" ht="43.2" x14ac:dyDescent="0.3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12">
        <f t="shared" si="126"/>
        <v>49315.822233796294</v>
      </c>
      <c r="L2014" s="12">
        <f t="shared" si="127"/>
        <v>49345.822233796294</v>
      </c>
      <c r="M2014" s="9" t="b">
        <v>1</v>
      </c>
      <c r="N2014" s="9">
        <v>183</v>
      </c>
      <c r="O2014" s="9" t="b">
        <v>1</v>
      </c>
      <c r="P2014" s="4">
        <f t="shared" si="124"/>
        <v>2.3490000000000002</v>
      </c>
      <c r="Q2014" s="5">
        <f t="shared" si="125"/>
        <v>64.180327868852459</v>
      </c>
      <c r="R2014" s="9" t="s">
        <v>8294</v>
      </c>
      <c r="S2014" s="9" t="s">
        <v>8317</v>
      </c>
      <c r="T2014" s="9" t="s">
        <v>8347</v>
      </c>
    </row>
    <row r="2015" spans="1:20" ht="43.2" x14ac:dyDescent="0.3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12">
        <f t="shared" si="126"/>
        <v>49804.960810185185</v>
      </c>
      <c r="L2015" s="12">
        <f t="shared" si="127"/>
        <v>49864.960810185185</v>
      </c>
      <c r="M2015" s="9" t="b">
        <v>1</v>
      </c>
      <c r="N2015" s="9">
        <v>4562</v>
      </c>
      <c r="O2015" s="9" t="b">
        <v>1</v>
      </c>
      <c r="P2015" s="4">
        <f t="shared" si="124"/>
        <v>4.9491375</v>
      </c>
      <c r="Q2015" s="5">
        <f t="shared" si="125"/>
        <v>173.57781674704077</v>
      </c>
      <c r="R2015" s="9" t="s">
        <v>8294</v>
      </c>
      <c r="S2015" s="9" t="s">
        <v>8317</v>
      </c>
      <c r="T2015" s="9" t="s">
        <v>8347</v>
      </c>
    </row>
    <row r="2016" spans="1:20" ht="43.2" x14ac:dyDescent="0.3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12">
        <f t="shared" si="126"/>
        <v>48629.214571759258</v>
      </c>
      <c r="L2016" s="12">
        <f t="shared" si="127"/>
        <v>48663.172905092593</v>
      </c>
      <c r="M2016" s="9" t="b">
        <v>1</v>
      </c>
      <c r="N2016" s="9">
        <v>26457</v>
      </c>
      <c r="O2016" s="9" t="b">
        <v>1</v>
      </c>
      <c r="P2016" s="4">
        <f t="shared" si="124"/>
        <v>78.137822333333332</v>
      </c>
      <c r="Q2016" s="5">
        <f t="shared" si="125"/>
        <v>88.601680840609291</v>
      </c>
      <c r="R2016" s="9" t="s">
        <v>8294</v>
      </c>
      <c r="S2016" s="9" t="s">
        <v>8317</v>
      </c>
      <c r="T2016" s="9" t="s">
        <v>8347</v>
      </c>
    </row>
    <row r="2017" spans="1:20" ht="43.2" x14ac:dyDescent="0.3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12">
        <f t="shared" si="126"/>
        <v>48070.876886574071</v>
      </c>
      <c r="L2017" s="12">
        <f t="shared" si="127"/>
        <v>48100.876886574071</v>
      </c>
      <c r="M2017" s="9" t="b">
        <v>1</v>
      </c>
      <c r="N2017" s="9">
        <v>162</v>
      </c>
      <c r="O2017" s="9" t="b">
        <v>1</v>
      </c>
      <c r="P2017" s="4">
        <f t="shared" si="124"/>
        <v>1.1300013888888889</v>
      </c>
      <c r="Q2017" s="5">
        <f t="shared" si="125"/>
        <v>50.222283950617282</v>
      </c>
      <c r="R2017" s="9" t="s">
        <v>8294</v>
      </c>
      <c r="S2017" s="9" t="s">
        <v>8317</v>
      </c>
      <c r="T2017" s="9" t="s">
        <v>8347</v>
      </c>
    </row>
    <row r="2018" spans="1:20" ht="28.8" x14ac:dyDescent="0.3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12">
        <f t="shared" si="126"/>
        <v>48617.88077546296</v>
      </c>
      <c r="L2018" s="12">
        <f t="shared" si="127"/>
        <v>48647.88077546296</v>
      </c>
      <c r="M2018" s="9" t="b">
        <v>1</v>
      </c>
      <c r="N2018" s="9">
        <v>479</v>
      </c>
      <c r="O2018" s="9" t="b">
        <v>1</v>
      </c>
      <c r="P2018" s="4">
        <f t="shared" si="124"/>
        <v>9.2154220000000002</v>
      </c>
      <c r="Q2018" s="5">
        <f t="shared" si="125"/>
        <v>192.38876826722338</v>
      </c>
      <c r="R2018" s="9" t="s">
        <v>8294</v>
      </c>
      <c r="S2018" s="9" t="s">
        <v>8317</v>
      </c>
      <c r="T2018" s="9" t="s">
        <v>8347</v>
      </c>
    </row>
    <row r="2019" spans="1:20" ht="43.2" x14ac:dyDescent="0.3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12">
        <f t="shared" si="126"/>
        <v>48266.057349537034</v>
      </c>
      <c r="L2019" s="12">
        <f t="shared" si="127"/>
        <v>48297.166666666664</v>
      </c>
      <c r="M2019" s="9" t="b">
        <v>1</v>
      </c>
      <c r="N2019" s="9">
        <v>426</v>
      </c>
      <c r="O2019" s="9" t="b">
        <v>1</v>
      </c>
      <c r="P2019" s="4">
        <f t="shared" si="124"/>
        <v>1.2510239999999999</v>
      </c>
      <c r="Q2019" s="5">
        <f t="shared" si="125"/>
        <v>73.416901408450698</v>
      </c>
      <c r="R2019" s="9" t="s">
        <v>8294</v>
      </c>
      <c r="S2019" s="9" t="s">
        <v>8317</v>
      </c>
      <c r="T2019" s="9" t="s">
        <v>8347</v>
      </c>
    </row>
    <row r="2020" spans="1:20" ht="43.2" x14ac:dyDescent="0.3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12">
        <f t="shared" si="126"/>
        <v>49504.365844907406</v>
      </c>
      <c r="L2020" s="12">
        <f t="shared" si="127"/>
        <v>49534.365844907406</v>
      </c>
      <c r="M2020" s="9" t="b">
        <v>1</v>
      </c>
      <c r="N2020" s="9">
        <v>450</v>
      </c>
      <c r="O2020" s="9" t="b">
        <v>1</v>
      </c>
      <c r="P2020" s="4">
        <f t="shared" si="124"/>
        <v>1.0224343076923077</v>
      </c>
      <c r="Q2020" s="5">
        <f t="shared" si="125"/>
        <v>147.68495555555555</v>
      </c>
      <c r="R2020" s="9" t="s">
        <v>8294</v>
      </c>
      <c r="S2020" s="9" t="s">
        <v>8317</v>
      </c>
      <c r="T2020" s="9" t="s">
        <v>8347</v>
      </c>
    </row>
    <row r="2021" spans="1:20" ht="43.2" x14ac:dyDescent="0.3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12">
        <f t="shared" si="126"/>
        <v>49910.70857638889</v>
      </c>
      <c r="L2021" s="12">
        <f t="shared" si="127"/>
        <v>49940.70857638889</v>
      </c>
      <c r="M2021" s="9" t="b">
        <v>1</v>
      </c>
      <c r="N2021" s="9">
        <v>1780</v>
      </c>
      <c r="O2021" s="9" t="b">
        <v>1</v>
      </c>
      <c r="P2021" s="4">
        <f t="shared" si="124"/>
        <v>4.8490975000000001</v>
      </c>
      <c r="Q2021" s="5">
        <f t="shared" si="125"/>
        <v>108.96848314606741</v>
      </c>
      <c r="R2021" s="9" t="s">
        <v>8294</v>
      </c>
      <c r="S2021" s="9" t="s">
        <v>8317</v>
      </c>
      <c r="T2021" s="9" t="s">
        <v>8347</v>
      </c>
    </row>
    <row r="2022" spans="1:20" ht="43.2" x14ac:dyDescent="0.3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12">
        <f t="shared" si="126"/>
        <v>49042.097499999996</v>
      </c>
      <c r="L2022" s="12">
        <f t="shared" si="127"/>
        <v>49078.961111111108</v>
      </c>
      <c r="M2022" s="9" t="b">
        <v>1</v>
      </c>
      <c r="N2022" s="9">
        <v>122</v>
      </c>
      <c r="O2022" s="9" t="b">
        <v>1</v>
      </c>
      <c r="P2022" s="4">
        <f t="shared" si="124"/>
        <v>1.9233333333333333</v>
      </c>
      <c r="Q2022" s="5">
        <f t="shared" si="125"/>
        <v>23.647540983606557</v>
      </c>
      <c r="R2022" s="9" t="s">
        <v>8294</v>
      </c>
      <c r="S2022" s="9" t="s">
        <v>8317</v>
      </c>
      <c r="T2022" s="9" t="s">
        <v>8347</v>
      </c>
    </row>
    <row r="2023" spans="1:20" ht="43.2" x14ac:dyDescent="0.3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12">
        <f t="shared" si="126"/>
        <v>49166.070567129631</v>
      </c>
      <c r="L2023" s="12">
        <f t="shared" si="127"/>
        <v>49211.070567129631</v>
      </c>
      <c r="M2023" s="9" t="b">
        <v>1</v>
      </c>
      <c r="N2023" s="9">
        <v>95</v>
      </c>
      <c r="O2023" s="9" t="b">
        <v>1</v>
      </c>
      <c r="P2023" s="4">
        <f t="shared" si="124"/>
        <v>2.8109999999999999</v>
      </c>
      <c r="Q2023" s="5">
        <f t="shared" si="125"/>
        <v>147.94736842105263</v>
      </c>
      <c r="R2023" s="9" t="s">
        <v>8294</v>
      </c>
      <c r="S2023" s="9" t="s">
        <v>8317</v>
      </c>
      <c r="T2023" s="9" t="s">
        <v>8347</v>
      </c>
    </row>
    <row r="2024" spans="1:20" ht="43.2" x14ac:dyDescent="0.3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12">
        <f t="shared" si="126"/>
        <v>49807.569120370375</v>
      </c>
      <c r="L2024" s="12">
        <f t="shared" si="127"/>
        <v>49837.569120370375</v>
      </c>
      <c r="M2024" s="9" t="b">
        <v>1</v>
      </c>
      <c r="N2024" s="9">
        <v>325</v>
      </c>
      <c r="O2024" s="9" t="b">
        <v>1</v>
      </c>
      <c r="P2024" s="4">
        <f t="shared" si="124"/>
        <v>1.2513700000000001</v>
      </c>
      <c r="Q2024" s="5">
        <f t="shared" si="125"/>
        <v>385.03692307692307</v>
      </c>
      <c r="R2024" s="9" t="s">
        <v>8294</v>
      </c>
      <c r="S2024" s="9" t="s">
        <v>8317</v>
      </c>
      <c r="T2024" s="9" t="s">
        <v>8347</v>
      </c>
    </row>
    <row r="2025" spans="1:20" ht="43.2" x14ac:dyDescent="0.3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12">
        <f t="shared" si="126"/>
        <v>49441.420752314814</v>
      </c>
      <c r="L2025" s="12">
        <f t="shared" si="127"/>
        <v>49471.420752314814</v>
      </c>
      <c r="M2025" s="9" t="b">
        <v>1</v>
      </c>
      <c r="N2025" s="9">
        <v>353</v>
      </c>
      <c r="O2025" s="9" t="b">
        <v>1</v>
      </c>
      <c r="P2025" s="4">
        <f t="shared" si="124"/>
        <v>1.61459</v>
      </c>
      <c r="Q2025" s="5">
        <f t="shared" si="125"/>
        <v>457.39093484419266</v>
      </c>
      <c r="R2025" s="9" t="s">
        <v>8294</v>
      </c>
      <c r="S2025" s="9" t="s">
        <v>8317</v>
      </c>
      <c r="T2025" s="9" t="s">
        <v>8347</v>
      </c>
    </row>
    <row r="2026" spans="1:20" ht="43.2" x14ac:dyDescent="0.3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12">
        <f t="shared" si="126"/>
        <v>48404.966944444444</v>
      </c>
      <c r="L2026" s="12">
        <f t="shared" si="127"/>
        <v>48439.125</v>
      </c>
      <c r="M2026" s="9" t="b">
        <v>1</v>
      </c>
      <c r="N2026" s="9">
        <v>105</v>
      </c>
      <c r="O2026" s="9" t="b">
        <v>1</v>
      </c>
      <c r="P2026" s="4">
        <f t="shared" si="124"/>
        <v>5.8535000000000004</v>
      </c>
      <c r="Q2026" s="5">
        <f t="shared" si="125"/>
        <v>222.99047619047619</v>
      </c>
      <c r="R2026" s="9" t="s">
        <v>8294</v>
      </c>
      <c r="S2026" s="9" t="s">
        <v>8317</v>
      </c>
      <c r="T2026" s="9" t="s">
        <v>8347</v>
      </c>
    </row>
    <row r="2027" spans="1:20" ht="43.2" x14ac:dyDescent="0.3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12">
        <f t="shared" si="126"/>
        <v>49441.184560185182</v>
      </c>
      <c r="L2027" s="12">
        <f t="shared" si="127"/>
        <v>49471.184560185182</v>
      </c>
      <c r="M2027" s="9" t="b">
        <v>1</v>
      </c>
      <c r="N2027" s="9">
        <v>729</v>
      </c>
      <c r="O2027" s="9" t="b">
        <v>1</v>
      </c>
      <c r="P2027" s="4">
        <f t="shared" si="124"/>
        <v>2.0114999999999998</v>
      </c>
      <c r="Q2027" s="5">
        <f t="shared" si="125"/>
        <v>220.74074074074073</v>
      </c>
      <c r="R2027" s="9" t="s">
        <v>8294</v>
      </c>
      <c r="S2027" s="9" t="s">
        <v>8317</v>
      </c>
      <c r="T2027" s="9" t="s">
        <v>8347</v>
      </c>
    </row>
    <row r="2028" spans="1:20" ht="28.8" x14ac:dyDescent="0.3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12">
        <f t="shared" si="126"/>
        <v>49009.735937500001</v>
      </c>
      <c r="L2028" s="12">
        <f t="shared" si="127"/>
        <v>49055.165972222225</v>
      </c>
      <c r="M2028" s="9" t="b">
        <v>1</v>
      </c>
      <c r="N2028" s="9">
        <v>454</v>
      </c>
      <c r="O2028" s="9" t="b">
        <v>1</v>
      </c>
      <c r="P2028" s="4">
        <f t="shared" si="124"/>
        <v>1.3348307999999998</v>
      </c>
      <c r="Q2028" s="5">
        <f t="shared" si="125"/>
        <v>73.503898678414089</v>
      </c>
      <c r="R2028" s="9" t="s">
        <v>8294</v>
      </c>
      <c r="S2028" s="9" t="s">
        <v>8317</v>
      </c>
      <c r="T2028" s="9" t="s">
        <v>8347</v>
      </c>
    </row>
    <row r="2029" spans="1:20" ht="43.2" x14ac:dyDescent="0.3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12">
        <f t="shared" si="126"/>
        <v>49353.813877314817</v>
      </c>
      <c r="L2029" s="12">
        <f t="shared" si="127"/>
        <v>49398.772210648152</v>
      </c>
      <c r="M2029" s="9" t="b">
        <v>1</v>
      </c>
      <c r="N2029" s="9">
        <v>539</v>
      </c>
      <c r="O2029" s="9" t="b">
        <v>1</v>
      </c>
      <c r="P2029" s="4">
        <f t="shared" si="124"/>
        <v>1.2024900000000001</v>
      </c>
      <c r="Q2029" s="5">
        <f t="shared" si="125"/>
        <v>223.09647495361781</v>
      </c>
      <c r="R2029" s="9" t="s">
        <v>8294</v>
      </c>
      <c r="S2029" s="9" t="s">
        <v>8317</v>
      </c>
      <c r="T2029" s="9" t="s">
        <v>8347</v>
      </c>
    </row>
    <row r="2030" spans="1:20" ht="28.8" x14ac:dyDescent="0.3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12">
        <f t="shared" si="126"/>
        <v>47520.919050925928</v>
      </c>
      <c r="L2030" s="12">
        <f t="shared" si="127"/>
        <v>47557.913194444445</v>
      </c>
      <c r="M2030" s="9" t="b">
        <v>1</v>
      </c>
      <c r="N2030" s="9">
        <v>79</v>
      </c>
      <c r="O2030" s="9" t="b">
        <v>1</v>
      </c>
      <c r="P2030" s="4">
        <f t="shared" si="124"/>
        <v>1.2616666666666667</v>
      </c>
      <c r="Q2030" s="5">
        <f t="shared" si="125"/>
        <v>47.911392405063289</v>
      </c>
      <c r="R2030" s="9" t="s">
        <v>8294</v>
      </c>
      <c r="S2030" s="9" t="s">
        <v>8317</v>
      </c>
      <c r="T2030" s="9" t="s">
        <v>8347</v>
      </c>
    </row>
    <row r="2031" spans="1:20" ht="28.8" x14ac:dyDescent="0.3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12">
        <f t="shared" si="126"/>
        <v>49153.021770833337</v>
      </c>
      <c r="L2031" s="12">
        <f t="shared" si="127"/>
        <v>49183.021770833337</v>
      </c>
      <c r="M2031" s="9" t="b">
        <v>1</v>
      </c>
      <c r="N2031" s="9">
        <v>94</v>
      </c>
      <c r="O2031" s="9" t="b">
        <v>1</v>
      </c>
      <c r="P2031" s="4">
        <f t="shared" si="124"/>
        <v>3.6120000000000001</v>
      </c>
      <c r="Q2031" s="5">
        <f t="shared" si="125"/>
        <v>96.063829787234042</v>
      </c>
      <c r="R2031" s="9" t="s">
        <v>8294</v>
      </c>
      <c r="S2031" s="9" t="s">
        <v>8317</v>
      </c>
      <c r="T2031" s="9" t="s">
        <v>8347</v>
      </c>
    </row>
    <row r="2032" spans="1:20" ht="43.2" x14ac:dyDescent="0.3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12">
        <f t="shared" si="126"/>
        <v>48517.996481481481</v>
      </c>
      <c r="L2032" s="12">
        <f t="shared" si="127"/>
        <v>48547.996481481481</v>
      </c>
      <c r="M2032" s="9" t="b">
        <v>1</v>
      </c>
      <c r="N2032" s="9">
        <v>625</v>
      </c>
      <c r="O2032" s="9" t="b">
        <v>1</v>
      </c>
      <c r="P2032" s="4">
        <f t="shared" si="124"/>
        <v>2.26239013671875</v>
      </c>
      <c r="Q2032" s="5">
        <f t="shared" si="125"/>
        <v>118.6144</v>
      </c>
      <c r="R2032" s="9" t="s">
        <v>8294</v>
      </c>
      <c r="S2032" s="9" t="s">
        <v>8317</v>
      </c>
      <c r="T2032" s="9" t="s">
        <v>8347</v>
      </c>
    </row>
    <row r="2033" spans="1:20" ht="28.8" x14ac:dyDescent="0.3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12">
        <f t="shared" si="126"/>
        <v>49280.329317129625</v>
      </c>
      <c r="L2033" s="12">
        <f t="shared" si="127"/>
        <v>49318.041666666672</v>
      </c>
      <c r="M2033" s="9" t="b">
        <v>1</v>
      </c>
      <c r="N2033" s="9">
        <v>508</v>
      </c>
      <c r="O2033" s="9" t="b">
        <v>1</v>
      </c>
      <c r="P2033" s="4">
        <f t="shared" si="124"/>
        <v>1.2035</v>
      </c>
      <c r="Q2033" s="5">
        <f t="shared" si="125"/>
        <v>118.45472440944881</v>
      </c>
      <c r="R2033" s="9" t="s">
        <v>8294</v>
      </c>
      <c r="S2033" s="9" t="s">
        <v>8317</v>
      </c>
      <c r="T2033" s="9" t="s">
        <v>8347</v>
      </c>
    </row>
    <row r="2034" spans="1:20" ht="43.2" x14ac:dyDescent="0.3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12">
        <f t="shared" si="126"/>
        <v>49994.565671296295</v>
      </c>
      <c r="L2034" s="12">
        <f t="shared" si="127"/>
        <v>50024.208333333328</v>
      </c>
      <c r="M2034" s="9" t="b">
        <v>1</v>
      </c>
      <c r="N2034" s="9">
        <v>531</v>
      </c>
      <c r="O2034" s="9" t="b">
        <v>1</v>
      </c>
      <c r="P2034" s="4">
        <f t="shared" si="124"/>
        <v>3.0418799999999999</v>
      </c>
      <c r="Q2034" s="5">
        <f t="shared" si="125"/>
        <v>143.21468926553672</v>
      </c>
      <c r="R2034" s="9" t="s">
        <v>8294</v>
      </c>
      <c r="S2034" s="9" t="s">
        <v>8317</v>
      </c>
      <c r="T2034" s="9" t="s">
        <v>8347</v>
      </c>
    </row>
    <row r="2035" spans="1:20" ht="43.2" x14ac:dyDescent="0.3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12">
        <f t="shared" si="126"/>
        <v>49030.082384259258</v>
      </c>
      <c r="L2035" s="12">
        <f t="shared" si="127"/>
        <v>49060.082384259258</v>
      </c>
      <c r="M2035" s="9" t="b">
        <v>1</v>
      </c>
      <c r="N2035" s="9">
        <v>158</v>
      </c>
      <c r="O2035" s="9" t="b">
        <v>1</v>
      </c>
      <c r="P2035" s="4">
        <f t="shared" si="124"/>
        <v>1.7867599999999999</v>
      </c>
      <c r="Q2035" s="5">
        <f t="shared" si="125"/>
        <v>282.71518987341773</v>
      </c>
      <c r="R2035" s="9" t="s">
        <v>8294</v>
      </c>
      <c r="S2035" s="9" t="s">
        <v>8317</v>
      </c>
      <c r="T2035" s="9" t="s">
        <v>8347</v>
      </c>
    </row>
    <row r="2036" spans="1:20" ht="43.2" x14ac:dyDescent="0.3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12">
        <f t="shared" si="126"/>
        <v>49381.130011574074</v>
      </c>
      <c r="L2036" s="12">
        <f t="shared" si="127"/>
        <v>49436.290277777778</v>
      </c>
      <c r="M2036" s="9" t="b">
        <v>1</v>
      </c>
      <c r="N2036" s="9">
        <v>508</v>
      </c>
      <c r="O2036" s="9" t="b">
        <v>1</v>
      </c>
      <c r="P2036" s="4">
        <f t="shared" si="124"/>
        <v>3.868199871794872</v>
      </c>
      <c r="Q2036" s="5">
        <f t="shared" si="125"/>
        <v>593.93620078740162</v>
      </c>
      <c r="R2036" s="9" t="s">
        <v>8294</v>
      </c>
      <c r="S2036" s="9" t="s">
        <v>8317</v>
      </c>
      <c r="T2036" s="9" t="s">
        <v>8347</v>
      </c>
    </row>
    <row r="2037" spans="1:20" ht="43.2" x14ac:dyDescent="0.3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12">
        <f t="shared" si="126"/>
        <v>49616.625081018516</v>
      </c>
      <c r="L2037" s="12">
        <f t="shared" si="127"/>
        <v>49662.041666666672</v>
      </c>
      <c r="M2037" s="9" t="b">
        <v>1</v>
      </c>
      <c r="N2037" s="9">
        <v>644</v>
      </c>
      <c r="O2037" s="9" t="b">
        <v>1</v>
      </c>
      <c r="P2037" s="4">
        <f t="shared" si="124"/>
        <v>2.1103642500000004</v>
      </c>
      <c r="Q2037" s="5">
        <f t="shared" si="125"/>
        <v>262.15704968944101</v>
      </c>
      <c r="R2037" s="9" t="s">
        <v>8294</v>
      </c>
      <c r="S2037" s="9" t="s">
        <v>8317</v>
      </c>
      <c r="T2037" s="9" t="s">
        <v>8347</v>
      </c>
    </row>
    <row r="2038" spans="1:20" ht="43.2" x14ac:dyDescent="0.3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12">
        <f t="shared" si="126"/>
        <v>49043.864803240744</v>
      </c>
      <c r="L2038" s="12">
        <f t="shared" si="127"/>
        <v>49073.864803240744</v>
      </c>
      <c r="M2038" s="9" t="b">
        <v>1</v>
      </c>
      <c r="N2038" s="9">
        <v>848</v>
      </c>
      <c r="O2038" s="9" t="b">
        <v>1</v>
      </c>
      <c r="P2038" s="4">
        <f t="shared" si="124"/>
        <v>1.3166833333333334</v>
      </c>
      <c r="Q2038" s="5">
        <f t="shared" si="125"/>
        <v>46.580778301886795</v>
      </c>
      <c r="R2038" s="9" t="s">
        <v>8294</v>
      </c>
      <c r="S2038" s="9" t="s">
        <v>8317</v>
      </c>
      <c r="T2038" s="9" t="s">
        <v>8347</v>
      </c>
    </row>
    <row r="2039" spans="1:20" ht="43.2" x14ac:dyDescent="0.3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12">
        <f t="shared" si="126"/>
        <v>48883.210104166668</v>
      </c>
      <c r="L2039" s="12">
        <f t="shared" si="127"/>
        <v>48943.251770833333</v>
      </c>
      <c r="M2039" s="9" t="b">
        <v>1</v>
      </c>
      <c r="N2039" s="9">
        <v>429</v>
      </c>
      <c r="O2039" s="9" t="b">
        <v>1</v>
      </c>
      <c r="P2039" s="4">
        <f t="shared" si="124"/>
        <v>3.0047639999999998</v>
      </c>
      <c r="Q2039" s="5">
        <f t="shared" si="125"/>
        <v>70.041118881118877</v>
      </c>
      <c r="R2039" s="9" t="s">
        <v>8294</v>
      </c>
      <c r="S2039" s="9" t="s">
        <v>8317</v>
      </c>
      <c r="T2039" s="9" t="s">
        <v>8347</v>
      </c>
    </row>
    <row r="2040" spans="1:20" ht="43.2" x14ac:dyDescent="0.3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12">
        <f t="shared" si="126"/>
        <v>48729.27107638889</v>
      </c>
      <c r="L2040" s="12">
        <f t="shared" si="127"/>
        <v>48761.75</v>
      </c>
      <c r="M2040" s="9" t="b">
        <v>1</v>
      </c>
      <c r="N2040" s="9">
        <v>204</v>
      </c>
      <c r="O2040" s="9" t="b">
        <v>1</v>
      </c>
      <c r="P2040" s="4">
        <f t="shared" si="124"/>
        <v>4.2051249999999998</v>
      </c>
      <c r="Q2040" s="5">
        <f t="shared" si="125"/>
        <v>164.90686274509804</v>
      </c>
      <c r="R2040" s="9" t="s">
        <v>8294</v>
      </c>
      <c r="S2040" s="9" t="s">
        <v>8317</v>
      </c>
      <c r="T2040" s="9" t="s">
        <v>8347</v>
      </c>
    </row>
    <row r="2041" spans="1:20" ht="28.8" x14ac:dyDescent="0.3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12">
        <f t="shared" si="126"/>
        <v>49980.438946759255</v>
      </c>
      <c r="L2041" s="12">
        <f t="shared" si="127"/>
        <v>50010.207638888889</v>
      </c>
      <c r="M2041" s="9" t="b">
        <v>1</v>
      </c>
      <c r="N2041" s="9">
        <v>379</v>
      </c>
      <c r="O2041" s="9" t="b">
        <v>1</v>
      </c>
      <c r="P2041" s="4">
        <f t="shared" si="124"/>
        <v>1.362168</v>
      </c>
      <c r="Q2041" s="5">
        <f t="shared" si="125"/>
        <v>449.26385224274406</v>
      </c>
      <c r="R2041" s="9" t="s">
        <v>8294</v>
      </c>
      <c r="S2041" s="9" t="s">
        <v>8317</v>
      </c>
      <c r="T2041" s="9" t="s">
        <v>8347</v>
      </c>
    </row>
    <row r="2042" spans="1:20" ht="28.8" x14ac:dyDescent="0.3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12">
        <f t="shared" si="126"/>
        <v>48883.927118055559</v>
      </c>
      <c r="L2042" s="12">
        <f t="shared" si="127"/>
        <v>48898.968784722223</v>
      </c>
      <c r="M2042" s="9" t="b">
        <v>1</v>
      </c>
      <c r="N2042" s="9">
        <v>271</v>
      </c>
      <c r="O2042" s="9" t="b">
        <v>1</v>
      </c>
      <c r="P2042" s="4">
        <f t="shared" si="124"/>
        <v>2.4817133333333334</v>
      </c>
      <c r="Q2042" s="5">
        <f t="shared" si="125"/>
        <v>27.472841328413285</v>
      </c>
      <c r="R2042" s="9" t="s">
        <v>8294</v>
      </c>
      <c r="S2042" s="9" t="s">
        <v>8317</v>
      </c>
      <c r="T2042" s="9" t="s">
        <v>8347</v>
      </c>
    </row>
    <row r="2043" spans="1:20" ht="43.2" x14ac:dyDescent="0.3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12">
        <f t="shared" si="126"/>
        <v>49959.525775462964</v>
      </c>
      <c r="L2043" s="12">
        <f t="shared" si="127"/>
        <v>49989.567442129628</v>
      </c>
      <c r="M2043" s="9" t="b">
        <v>0</v>
      </c>
      <c r="N2043" s="9">
        <v>120</v>
      </c>
      <c r="O2043" s="9" t="b">
        <v>1</v>
      </c>
      <c r="P2043" s="4">
        <f t="shared" si="124"/>
        <v>1.8186315789473684</v>
      </c>
      <c r="Q2043" s="5">
        <f t="shared" si="125"/>
        <v>143.97499999999999</v>
      </c>
      <c r="R2043" s="9" t="s">
        <v>8294</v>
      </c>
      <c r="S2043" s="9" t="s">
        <v>8317</v>
      </c>
      <c r="T2043" s="9" t="s">
        <v>8347</v>
      </c>
    </row>
    <row r="2044" spans="1:20" ht="43.2" x14ac:dyDescent="0.3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12">
        <f t="shared" si="126"/>
        <v>49636.708032407405</v>
      </c>
      <c r="L2044" s="12">
        <f t="shared" si="127"/>
        <v>49696.708032407405</v>
      </c>
      <c r="M2044" s="9" t="b">
        <v>0</v>
      </c>
      <c r="N2044" s="9">
        <v>140</v>
      </c>
      <c r="O2044" s="9" t="b">
        <v>1</v>
      </c>
      <c r="P2044" s="4">
        <f t="shared" si="124"/>
        <v>1.2353000000000001</v>
      </c>
      <c r="Q2044" s="5">
        <f t="shared" si="125"/>
        <v>88.23571428571428</v>
      </c>
      <c r="R2044" s="9" t="s">
        <v>8294</v>
      </c>
      <c r="S2044" s="9" t="s">
        <v>8317</v>
      </c>
      <c r="T2044" s="9" t="s">
        <v>8347</v>
      </c>
    </row>
    <row r="2045" spans="1:20" ht="43.2" x14ac:dyDescent="0.3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12">
        <f t="shared" si="126"/>
        <v>49966.176817129628</v>
      </c>
      <c r="L2045" s="12">
        <f t="shared" si="127"/>
        <v>50020.207638888889</v>
      </c>
      <c r="M2045" s="9" t="b">
        <v>0</v>
      </c>
      <c r="N2045" s="9">
        <v>193</v>
      </c>
      <c r="O2045" s="9" t="b">
        <v>1</v>
      </c>
      <c r="P2045" s="4">
        <f t="shared" si="124"/>
        <v>5.0620938628158845</v>
      </c>
      <c r="Q2045" s="5">
        <f t="shared" si="125"/>
        <v>36.326424870466319</v>
      </c>
      <c r="R2045" s="9" t="s">
        <v>8294</v>
      </c>
      <c r="S2045" s="9" t="s">
        <v>8317</v>
      </c>
      <c r="T2045" s="9" t="s">
        <v>8347</v>
      </c>
    </row>
    <row r="2046" spans="1:20" ht="43.2" x14ac:dyDescent="0.3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12">
        <f t="shared" si="126"/>
        <v>49443.684189814812</v>
      </c>
      <c r="L2046" s="12">
        <f t="shared" si="127"/>
        <v>49473.684189814812</v>
      </c>
      <c r="M2046" s="9" t="b">
        <v>0</v>
      </c>
      <c r="N2046" s="9">
        <v>180</v>
      </c>
      <c r="O2046" s="9" t="b">
        <v>1</v>
      </c>
      <c r="P2046" s="4">
        <f t="shared" si="124"/>
        <v>1.0821333333333334</v>
      </c>
      <c r="Q2046" s="5">
        <f t="shared" si="125"/>
        <v>90.177777777777777</v>
      </c>
      <c r="R2046" s="9" t="s">
        <v>8294</v>
      </c>
      <c r="S2046" s="9" t="s">
        <v>8317</v>
      </c>
      <c r="T2046" s="9" t="s">
        <v>8347</v>
      </c>
    </row>
    <row r="2047" spans="1:20" ht="43.2" x14ac:dyDescent="0.3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12">
        <f t="shared" si="126"/>
        <v>48374.088506944441</v>
      </c>
      <c r="L2047" s="12">
        <f t="shared" si="127"/>
        <v>48404.088506944441</v>
      </c>
      <c r="M2047" s="9" t="b">
        <v>0</v>
      </c>
      <c r="N2047" s="9">
        <v>263</v>
      </c>
      <c r="O2047" s="9" t="b">
        <v>1</v>
      </c>
      <c r="P2047" s="4">
        <f t="shared" si="124"/>
        <v>8.1918387755102042</v>
      </c>
      <c r="Q2047" s="5">
        <f t="shared" si="125"/>
        <v>152.62361216730039</v>
      </c>
      <c r="R2047" s="9" t="s">
        <v>8294</v>
      </c>
      <c r="S2047" s="9" t="s">
        <v>8317</v>
      </c>
      <c r="T2047" s="9" t="s">
        <v>8347</v>
      </c>
    </row>
    <row r="2048" spans="1:20" ht="43.2" x14ac:dyDescent="0.3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12">
        <f t="shared" si="126"/>
        <v>48692.171805555554</v>
      </c>
      <c r="L2048" s="12">
        <f t="shared" si="127"/>
        <v>48722.171805555554</v>
      </c>
      <c r="M2048" s="9" t="b">
        <v>0</v>
      </c>
      <c r="N2048" s="9">
        <v>217</v>
      </c>
      <c r="O2048" s="9" t="b">
        <v>1</v>
      </c>
      <c r="P2048" s="4">
        <f t="shared" si="124"/>
        <v>1.2110000000000001</v>
      </c>
      <c r="Q2048" s="5">
        <f t="shared" si="125"/>
        <v>55.806451612903224</v>
      </c>
      <c r="R2048" s="9" t="s">
        <v>8294</v>
      </c>
      <c r="S2048" s="9" t="s">
        <v>8317</v>
      </c>
      <c r="T2048" s="9" t="s">
        <v>8347</v>
      </c>
    </row>
    <row r="2049" spans="1:20" ht="43.2" x14ac:dyDescent="0.3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12">
        <f t="shared" si="126"/>
        <v>49386.903587962966</v>
      </c>
      <c r="L2049" s="12">
        <f t="shared" si="127"/>
        <v>49416</v>
      </c>
      <c r="M2049" s="9" t="b">
        <v>0</v>
      </c>
      <c r="N2049" s="9">
        <v>443</v>
      </c>
      <c r="O2049" s="9" t="b">
        <v>1</v>
      </c>
      <c r="P2049" s="4">
        <f t="shared" si="124"/>
        <v>1.0299897959183673</v>
      </c>
      <c r="Q2049" s="5">
        <f t="shared" si="125"/>
        <v>227.85327313769753</v>
      </c>
      <c r="R2049" s="9" t="s">
        <v>8294</v>
      </c>
      <c r="S2049" s="9" t="s">
        <v>8317</v>
      </c>
      <c r="T2049" s="9" t="s">
        <v>8347</v>
      </c>
    </row>
    <row r="2050" spans="1:20" ht="43.2" x14ac:dyDescent="0.3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12">
        <f t="shared" si="126"/>
        <v>48692.651516203703</v>
      </c>
      <c r="L2050" s="12">
        <f t="shared" si="127"/>
        <v>48722.651516203703</v>
      </c>
      <c r="M2050" s="9" t="b">
        <v>0</v>
      </c>
      <c r="N2050" s="9">
        <v>1373</v>
      </c>
      <c r="O2050" s="9" t="b">
        <v>1</v>
      </c>
      <c r="P2050" s="4">
        <f t="shared" ref="P2050:P2113" si="128">E2050/D2050</f>
        <v>1.4833229411764706</v>
      </c>
      <c r="Q2050" s="5">
        <f t="shared" ref="Q2050:Q2113" si="129">E2050/N2050</f>
        <v>91.82989803350327</v>
      </c>
      <c r="R2050" s="9" t="s">
        <v>8294</v>
      </c>
      <c r="S2050" s="9" t="s">
        <v>8317</v>
      </c>
      <c r="T2050" s="9" t="s">
        <v>8347</v>
      </c>
    </row>
    <row r="2051" spans="1:20" x14ac:dyDescent="0.3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12">
        <f t="shared" ref="K2051:K2114" si="130">(((J2051/60)/60)/24)+DATE(1990,1,1)</f>
        <v>48880.527349537035</v>
      </c>
      <c r="L2051" s="12">
        <f t="shared" ref="L2051:L2114" si="131">(((I2051/60)/60)/24)+DATE(1990,1,1)</f>
        <v>48915.957638888889</v>
      </c>
      <c r="M2051" s="9" t="b">
        <v>0</v>
      </c>
      <c r="N2051" s="9">
        <v>742</v>
      </c>
      <c r="O2051" s="9" t="b">
        <v>1</v>
      </c>
      <c r="P2051" s="4">
        <f t="shared" si="128"/>
        <v>1.2019070000000001</v>
      </c>
      <c r="Q2051" s="5">
        <f t="shared" si="129"/>
        <v>80.991037735849048</v>
      </c>
      <c r="R2051" s="9" t="s">
        <v>8294</v>
      </c>
      <c r="S2051" s="9" t="s">
        <v>8317</v>
      </c>
      <c r="T2051" s="9" t="s">
        <v>8347</v>
      </c>
    </row>
    <row r="2052" spans="1:20" ht="43.2" x14ac:dyDescent="0.3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12">
        <f t="shared" si="130"/>
        <v>49420.071504629625</v>
      </c>
      <c r="L2052" s="12">
        <f t="shared" si="131"/>
        <v>49460.071504629625</v>
      </c>
      <c r="M2052" s="9" t="b">
        <v>0</v>
      </c>
      <c r="N2052" s="9">
        <v>170</v>
      </c>
      <c r="O2052" s="9" t="b">
        <v>1</v>
      </c>
      <c r="P2052" s="4">
        <f t="shared" si="128"/>
        <v>4.7327000000000004</v>
      </c>
      <c r="Q2052" s="5">
        <f t="shared" si="129"/>
        <v>278.39411764705881</v>
      </c>
      <c r="R2052" s="9" t="s">
        <v>8294</v>
      </c>
      <c r="S2052" s="9" t="s">
        <v>8317</v>
      </c>
      <c r="T2052" s="9" t="s">
        <v>8347</v>
      </c>
    </row>
    <row r="2053" spans="1:20" ht="43.2" x14ac:dyDescent="0.3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12">
        <f t="shared" si="130"/>
        <v>48909.022418981483</v>
      </c>
      <c r="L2053" s="12">
        <f t="shared" si="131"/>
        <v>48939.022418981483</v>
      </c>
      <c r="M2053" s="9" t="b">
        <v>0</v>
      </c>
      <c r="N2053" s="9">
        <v>242</v>
      </c>
      <c r="O2053" s="9" t="b">
        <v>1</v>
      </c>
      <c r="P2053" s="4">
        <f t="shared" si="128"/>
        <v>1.303625</v>
      </c>
      <c r="Q2053" s="5">
        <f t="shared" si="129"/>
        <v>43.095041322314053</v>
      </c>
      <c r="R2053" s="9" t="s">
        <v>8294</v>
      </c>
      <c r="S2053" s="9" t="s">
        <v>8317</v>
      </c>
      <c r="T2053" s="9" t="s">
        <v>8347</v>
      </c>
    </row>
    <row r="2054" spans="1:20" ht="43.2" x14ac:dyDescent="0.3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12">
        <f t="shared" si="130"/>
        <v>49680.08394675926</v>
      </c>
      <c r="L2054" s="12">
        <f t="shared" si="131"/>
        <v>49725.08394675926</v>
      </c>
      <c r="M2054" s="9" t="b">
        <v>0</v>
      </c>
      <c r="N2054" s="9">
        <v>541</v>
      </c>
      <c r="O2054" s="9" t="b">
        <v>1</v>
      </c>
      <c r="P2054" s="4">
        <f t="shared" si="128"/>
        <v>3.5304799999999998</v>
      </c>
      <c r="Q2054" s="5">
        <f t="shared" si="129"/>
        <v>326.29205175600737</v>
      </c>
      <c r="R2054" s="9" t="s">
        <v>8294</v>
      </c>
      <c r="S2054" s="9" t="s">
        <v>8317</v>
      </c>
      <c r="T2054" s="9" t="s">
        <v>8347</v>
      </c>
    </row>
    <row r="2055" spans="1:20" ht="43.2" x14ac:dyDescent="0.3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12">
        <f t="shared" si="130"/>
        <v>49608.617488425924</v>
      </c>
      <c r="L2055" s="12">
        <f t="shared" si="131"/>
        <v>49638.659155092595</v>
      </c>
      <c r="M2055" s="9" t="b">
        <v>0</v>
      </c>
      <c r="N2055" s="9">
        <v>121</v>
      </c>
      <c r="O2055" s="9" t="b">
        <v>1</v>
      </c>
      <c r="P2055" s="4">
        <f t="shared" si="128"/>
        <v>1.0102</v>
      </c>
      <c r="Q2055" s="5">
        <f t="shared" si="129"/>
        <v>41.743801652892564</v>
      </c>
      <c r="R2055" s="9" t="s">
        <v>8294</v>
      </c>
      <c r="S2055" s="9" t="s">
        <v>8317</v>
      </c>
      <c r="T2055" s="9" t="s">
        <v>8347</v>
      </c>
    </row>
    <row r="2056" spans="1:20" ht="43.2" x14ac:dyDescent="0.3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12">
        <f t="shared" si="130"/>
        <v>49036.520949074074</v>
      </c>
      <c r="L2056" s="12">
        <f t="shared" si="131"/>
        <v>49066.520949074074</v>
      </c>
      <c r="M2056" s="9" t="b">
        <v>0</v>
      </c>
      <c r="N2056" s="9">
        <v>621</v>
      </c>
      <c r="O2056" s="9" t="b">
        <v>1</v>
      </c>
      <c r="P2056" s="4">
        <f t="shared" si="128"/>
        <v>1.1359142857142857</v>
      </c>
      <c r="Q2056" s="5">
        <f t="shared" si="129"/>
        <v>64.020933977455712</v>
      </c>
      <c r="R2056" s="9" t="s">
        <v>8294</v>
      </c>
      <c r="S2056" s="9" t="s">
        <v>8317</v>
      </c>
      <c r="T2056" s="9" t="s">
        <v>8347</v>
      </c>
    </row>
    <row r="2057" spans="1:20" ht="43.2" x14ac:dyDescent="0.3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12">
        <f t="shared" si="130"/>
        <v>49251.674108796295</v>
      </c>
      <c r="L2057" s="12">
        <f t="shared" si="131"/>
        <v>49281.166666666672</v>
      </c>
      <c r="M2057" s="9" t="b">
        <v>0</v>
      </c>
      <c r="N2057" s="9">
        <v>101</v>
      </c>
      <c r="O2057" s="9" t="b">
        <v>1</v>
      </c>
      <c r="P2057" s="4">
        <f t="shared" si="128"/>
        <v>1.6741666666666666</v>
      </c>
      <c r="Q2057" s="5">
        <f t="shared" si="129"/>
        <v>99.455445544554451</v>
      </c>
      <c r="R2057" s="9" t="s">
        <v>8294</v>
      </c>
      <c r="S2057" s="9" t="s">
        <v>8317</v>
      </c>
      <c r="T2057" s="9" t="s">
        <v>8347</v>
      </c>
    </row>
    <row r="2058" spans="1:20" ht="43.2" x14ac:dyDescent="0.3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12">
        <f t="shared" si="130"/>
        <v>48656.76090277778</v>
      </c>
      <c r="L2058" s="12">
        <f t="shared" si="131"/>
        <v>48686.76090277778</v>
      </c>
      <c r="M2058" s="9" t="b">
        <v>0</v>
      </c>
      <c r="N2058" s="9">
        <v>554</v>
      </c>
      <c r="O2058" s="9" t="b">
        <v>1</v>
      </c>
      <c r="P2058" s="4">
        <f t="shared" si="128"/>
        <v>1.5345200000000001</v>
      </c>
      <c r="Q2058" s="5">
        <f t="shared" si="129"/>
        <v>138.49458483754512</v>
      </c>
      <c r="R2058" s="9" t="s">
        <v>8294</v>
      </c>
      <c r="S2058" s="9" t="s">
        <v>8317</v>
      </c>
      <c r="T2058" s="9" t="s">
        <v>8347</v>
      </c>
    </row>
    <row r="2059" spans="1:20" ht="43.2" x14ac:dyDescent="0.3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12">
        <f t="shared" si="130"/>
        <v>49701.494583333333</v>
      </c>
      <c r="L2059" s="12">
        <f t="shared" si="131"/>
        <v>49731.494583333333</v>
      </c>
      <c r="M2059" s="9" t="b">
        <v>0</v>
      </c>
      <c r="N2059" s="9">
        <v>666</v>
      </c>
      <c r="O2059" s="9" t="b">
        <v>1</v>
      </c>
      <c r="P2059" s="4">
        <f t="shared" si="128"/>
        <v>2.022322</v>
      </c>
      <c r="Q2059" s="5">
        <f t="shared" si="129"/>
        <v>45.547792792792798</v>
      </c>
      <c r="R2059" s="9" t="s">
        <v>8294</v>
      </c>
      <c r="S2059" s="9" t="s">
        <v>8317</v>
      </c>
      <c r="T2059" s="9" t="s">
        <v>8347</v>
      </c>
    </row>
    <row r="2060" spans="1:20" ht="28.8" x14ac:dyDescent="0.3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12">
        <f t="shared" si="130"/>
        <v>49331.370717592596</v>
      </c>
      <c r="L2060" s="12">
        <f t="shared" si="131"/>
        <v>49370.833333333328</v>
      </c>
      <c r="M2060" s="9" t="b">
        <v>0</v>
      </c>
      <c r="N2060" s="9">
        <v>410</v>
      </c>
      <c r="O2060" s="9" t="b">
        <v>1</v>
      </c>
      <c r="P2060" s="4">
        <f t="shared" si="128"/>
        <v>1.6828125</v>
      </c>
      <c r="Q2060" s="5">
        <f t="shared" si="129"/>
        <v>10.507317073170732</v>
      </c>
      <c r="R2060" s="9" t="s">
        <v>8294</v>
      </c>
      <c r="S2060" s="9" t="s">
        <v>8317</v>
      </c>
      <c r="T2060" s="9" t="s">
        <v>8347</v>
      </c>
    </row>
    <row r="2061" spans="1:20" ht="43.2" x14ac:dyDescent="0.3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12">
        <f t="shared" si="130"/>
        <v>49666.602476851855</v>
      </c>
      <c r="L2061" s="12">
        <f t="shared" si="131"/>
        <v>49705.915972222225</v>
      </c>
      <c r="M2061" s="9" t="b">
        <v>0</v>
      </c>
      <c r="N2061" s="9">
        <v>375</v>
      </c>
      <c r="O2061" s="9" t="b">
        <v>1</v>
      </c>
      <c r="P2061" s="4">
        <f t="shared" si="128"/>
        <v>1.4345666666666668</v>
      </c>
      <c r="Q2061" s="5">
        <f t="shared" si="129"/>
        <v>114.76533333333333</v>
      </c>
      <c r="R2061" s="9" t="s">
        <v>8294</v>
      </c>
      <c r="S2061" s="9" t="s">
        <v>8317</v>
      </c>
      <c r="T2061" s="9" t="s">
        <v>8347</v>
      </c>
    </row>
    <row r="2062" spans="1:20" ht="43.2" x14ac:dyDescent="0.3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12">
        <f t="shared" si="130"/>
        <v>49088.642939814818</v>
      </c>
      <c r="L2062" s="12">
        <f t="shared" si="131"/>
        <v>49148.642939814818</v>
      </c>
      <c r="M2062" s="9" t="b">
        <v>0</v>
      </c>
      <c r="N2062" s="9">
        <v>1364</v>
      </c>
      <c r="O2062" s="9" t="b">
        <v>1</v>
      </c>
      <c r="P2062" s="4">
        <f t="shared" si="128"/>
        <v>1.964</v>
      </c>
      <c r="Q2062" s="5">
        <f t="shared" si="129"/>
        <v>35.997067448680355</v>
      </c>
      <c r="R2062" s="9" t="s">
        <v>8294</v>
      </c>
      <c r="S2062" s="9" t="s">
        <v>8317</v>
      </c>
      <c r="T2062" s="9" t="s">
        <v>8347</v>
      </c>
    </row>
    <row r="2063" spans="1:20" ht="43.2" x14ac:dyDescent="0.3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12">
        <f t="shared" si="130"/>
        <v>50010.764513888891</v>
      </c>
      <c r="L2063" s="12">
        <f t="shared" si="131"/>
        <v>50040.764513888891</v>
      </c>
      <c r="M2063" s="9" t="b">
        <v>0</v>
      </c>
      <c r="N2063" s="9">
        <v>35</v>
      </c>
      <c r="O2063" s="9" t="b">
        <v>1</v>
      </c>
      <c r="P2063" s="4">
        <f t="shared" si="128"/>
        <v>1.0791999999999999</v>
      </c>
      <c r="Q2063" s="5">
        <f t="shared" si="129"/>
        <v>154.17142857142858</v>
      </c>
      <c r="R2063" s="9" t="s">
        <v>8294</v>
      </c>
      <c r="S2063" s="9" t="s">
        <v>8317</v>
      </c>
      <c r="T2063" s="9" t="s">
        <v>8347</v>
      </c>
    </row>
    <row r="2064" spans="1:20" ht="43.2" x14ac:dyDescent="0.3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12">
        <f t="shared" si="130"/>
        <v>49728.3830787037</v>
      </c>
      <c r="L2064" s="12">
        <f t="shared" si="131"/>
        <v>49758.341412037036</v>
      </c>
      <c r="M2064" s="9" t="b">
        <v>0</v>
      </c>
      <c r="N2064" s="9">
        <v>203</v>
      </c>
      <c r="O2064" s="9" t="b">
        <v>1</v>
      </c>
      <c r="P2064" s="4">
        <f t="shared" si="128"/>
        <v>1.14977</v>
      </c>
      <c r="Q2064" s="5">
        <f t="shared" si="129"/>
        <v>566.38916256157631</v>
      </c>
      <c r="R2064" s="9" t="s">
        <v>8294</v>
      </c>
      <c r="S2064" s="9" t="s">
        <v>8317</v>
      </c>
      <c r="T2064" s="9" t="s">
        <v>8347</v>
      </c>
    </row>
    <row r="2065" spans="1:20" ht="28.8" x14ac:dyDescent="0.3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12">
        <f t="shared" si="130"/>
        <v>49777.73265046296</v>
      </c>
      <c r="L2065" s="12">
        <f t="shared" si="131"/>
        <v>49810.73265046296</v>
      </c>
      <c r="M2065" s="9" t="b">
        <v>0</v>
      </c>
      <c r="N2065" s="9">
        <v>49</v>
      </c>
      <c r="O2065" s="9" t="b">
        <v>1</v>
      </c>
      <c r="P2065" s="4">
        <f t="shared" si="128"/>
        <v>1.4804999999999999</v>
      </c>
      <c r="Q2065" s="5">
        <f t="shared" si="129"/>
        <v>120.85714285714286</v>
      </c>
      <c r="R2065" s="9" t="s">
        <v>8294</v>
      </c>
      <c r="S2065" s="9" t="s">
        <v>8317</v>
      </c>
      <c r="T2065" s="9" t="s">
        <v>8347</v>
      </c>
    </row>
    <row r="2066" spans="1:20" ht="43.2" x14ac:dyDescent="0.3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12">
        <f t="shared" si="130"/>
        <v>48694.364849537036</v>
      </c>
      <c r="L2066" s="12">
        <f t="shared" si="131"/>
        <v>48730.5</v>
      </c>
      <c r="M2066" s="9" t="b">
        <v>0</v>
      </c>
      <c r="N2066" s="9">
        <v>5812</v>
      </c>
      <c r="O2066" s="9" t="b">
        <v>1</v>
      </c>
      <c r="P2066" s="4">
        <f t="shared" si="128"/>
        <v>1.9116676082790633</v>
      </c>
      <c r="Q2066" s="5">
        <f t="shared" si="129"/>
        <v>86.163845492085343</v>
      </c>
      <c r="R2066" s="9" t="s">
        <v>8294</v>
      </c>
      <c r="S2066" s="9" t="s">
        <v>8317</v>
      </c>
      <c r="T2066" s="9" t="s">
        <v>8347</v>
      </c>
    </row>
    <row r="2067" spans="1:20" ht="43.2" x14ac:dyDescent="0.3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12">
        <f t="shared" si="130"/>
        <v>48908.333668981482</v>
      </c>
      <c r="L2067" s="12">
        <f t="shared" si="131"/>
        <v>48938.333668981482</v>
      </c>
      <c r="M2067" s="9" t="b">
        <v>0</v>
      </c>
      <c r="N2067" s="9">
        <v>1556</v>
      </c>
      <c r="O2067" s="9" t="b">
        <v>1</v>
      </c>
      <c r="P2067" s="4">
        <f t="shared" si="128"/>
        <v>1.99215125</v>
      </c>
      <c r="Q2067" s="5">
        <f t="shared" si="129"/>
        <v>51.212114395886893</v>
      </c>
      <c r="R2067" s="9" t="s">
        <v>8294</v>
      </c>
      <c r="S2067" s="9" t="s">
        <v>8317</v>
      </c>
      <c r="T2067" s="9" t="s">
        <v>8347</v>
      </c>
    </row>
    <row r="2068" spans="1:20" ht="43.2" x14ac:dyDescent="0.3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12">
        <f t="shared" si="130"/>
        <v>49149.771793981483</v>
      </c>
      <c r="L2068" s="12">
        <f t="shared" si="131"/>
        <v>49179.771793981483</v>
      </c>
      <c r="M2068" s="9" t="b">
        <v>0</v>
      </c>
      <c r="N2068" s="9">
        <v>65</v>
      </c>
      <c r="O2068" s="9" t="b">
        <v>1</v>
      </c>
      <c r="P2068" s="4">
        <f t="shared" si="128"/>
        <v>2.1859999999999999</v>
      </c>
      <c r="Q2068" s="5">
        <f t="shared" si="129"/>
        <v>67.261538461538464</v>
      </c>
      <c r="R2068" s="9" t="s">
        <v>8294</v>
      </c>
      <c r="S2068" s="9" t="s">
        <v>8317</v>
      </c>
      <c r="T2068" s="9" t="s">
        <v>8347</v>
      </c>
    </row>
    <row r="2069" spans="1:20" ht="43.2" x14ac:dyDescent="0.3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12">
        <f t="shared" si="130"/>
        <v>49420.853888888887</v>
      </c>
      <c r="L2069" s="12">
        <f t="shared" si="131"/>
        <v>49453.853888888887</v>
      </c>
      <c r="M2069" s="9" t="b">
        <v>0</v>
      </c>
      <c r="N2069" s="9">
        <v>10</v>
      </c>
      <c r="O2069" s="9" t="b">
        <v>1</v>
      </c>
      <c r="P2069" s="4">
        <f t="shared" si="128"/>
        <v>1.2686868686868686</v>
      </c>
      <c r="Q2069" s="5">
        <f t="shared" si="129"/>
        <v>62.8</v>
      </c>
      <c r="R2069" s="9" t="s">
        <v>8294</v>
      </c>
      <c r="S2069" s="9" t="s">
        <v>8317</v>
      </c>
      <c r="T2069" s="9" t="s">
        <v>8347</v>
      </c>
    </row>
    <row r="2070" spans="1:20" ht="43.2" x14ac:dyDescent="0.3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12">
        <f t="shared" si="130"/>
        <v>49938.841608796298</v>
      </c>
      <c r="L2070" s="12">
        <f t="shared" si="131"/>
        <v>49968.841608796298</v>
      </c>
      <c r="M2070" s="9" t="b">
        <v>0</v>
      </c>
      <c r="N2070" s="9">
        <v>76</v>
      </c>
      <c r="O2070" s="9" t="b">
        <v>1</v>
      </c>
      <c r="P2070" s="4">
        <f t="shared" si="128"/>
        <v>1.0522388</v>
      </c>
      <c r="Q2070" s="5">
        <f t="shared" si="129"/>
        <v>346.13118421052633</v>
      </c>
      <c r="R2070" s="9" t="s">
        <v>8294</v>
      </c>
      <c r="S2070" s="9" t="s">
        <v>8317</v>
      </c>
      <c r="T2070" s="9" t="s">
        <v>8347</v>
      </c>
    </row>
    <row r="2071" spans="1:20" ht="43.2" x14ac:dyDescent="0.3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12">
        <f t="shared" si="130"/>
        <v>49645.972118055557</v>
      </c>
      <c r="L2071" s="12">
        <f t="shared" si="131"/>
        <v>49676.972118055557</v>
      </c>
      <c r="M2071" s="9" t="b">
        <v>0</v>
      </c>
      <c r="N2071" s="9">
        <v>263</v>
      </c>
      <c r="O2071" s="9" t="b">
        <v>1</v>
      </c>
      <c r="P2071" s="4">
        <f t="shared" si="128"/>
        <v>1.2840666000000001</v>
      </c>
      <c r="Q2071" s="5">
        <f t="shared" si="129"/>
        <v>244.11912547528519</v>
      </c>
      <c r="R2071" s="9" t="s">
        <v>8294</v>
      </c>
      <c r="S2071" s="9" t="s">
        <v>8317</v>
      </c>
      <c r="T2071" s="9" t="s">
        <v>8347</v>
      </c>
    </row>
    <row r="2072" spans="1:20" ht="43.2" x14ac:dyDescent="0.3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12">
        <f t="shared" si="130"/>
        <v>49824.6565162037</v>
      </c>
      <c r="L2072" s="12">
        <f t="shared" si="131"/>
        <v>49854.6565162037</v>
      </c>
      <c r="M2072" s="9" t="b">
        <v>0</v>
      </c>
      <c r="N2072" s="9">
        <v>1530</v>
      </c>
      <c r="O2072" s="9" t="b">
        <v>1</v>
      </c>
      <c r="P2072" s="4">
        <f t="shared" si="128"/>
        <v>3.1732719999999999</v>
      </c>
      <c r="Q2072" s="5">
        <f t="shared" si="129"/>
        <v>259.25424836601309</v>
      </c>
      <c r="R2072" s="9" t="s">
        <v>8294</v>
      </c>
      <c r="S2072" s="9" t="s">
        <v>8317</v>
      </c>
      <c r="T2072" s="9" t="s">
        <v>8347</v>
      </c>
    </row>
    <row r="2073" spans="1:20" ht="43.2" x14ac:dyDescent="0.3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12">
        <f t="shared" si="130"/>
        <v>49905.278749999998</v>
      </c>
      <c r="L2073" s="12">
        <f t="shared" si="131"/>
        <v>49950.278749999998</v>
      </c>
      <c r="M2073" s="9" t="b">
        <v>0</v>
      </c>
      <c r="N2073" s="9">
        <v>278</v>
      </c>
      <c r="O2073" s="9" t="b">
        <v>1</v>
      </c>
      <c r="P2073" s="4">
        <f t="shared" si="128"/>
        <v>2.8073000000000001</v>
      </c>
      <c r="Q2073" s="5">
        <f t="shared" si="129"/>
        <v>201.96402877697841</v>
      </c>
      <c r="R2073" s="9" t="s">
        <v>8294</v>
      </c>
      <c r="S2073" s="9" t="s">
        <v>8317</v>
      </c>
      <c r="T2073" s="9" t="s">
        <v>8347</v>
      </c>
    </row>
    <row r="2074" spans="1:20" ht="43.2" x14ac:dyDescent="0.3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12">
        <f t="shared" si="130"/>
        <v>49772.581388888888</v>
      </c>
      <c r="L2074" s="12">
        <f t="shared" si="131"/>
        <v>49802.581388888888</v>
      </c>
      <c r="M2074" s="9" t="b">
        <v>0</v>
      </c>
      <c r="N2074" s="9">
        <v>350</v>
      </c>
      <c r="O2074" s="9" t="b">
        <v>1</v>
      </c>
      <c r="P2074" s="4">
        <f t="shared" si="128"/>
        <v>1.1073146853146854</v>
      </c>
      <c r="Q2074" s="5">
        <f t="shared" si="129"/>
        <v>226.20857142857142</v>
      </c>
      <c r="R2074" s="9" t="s">
        <v>8294</v>
      </c>
      <c r="S2074" s="9" t="s">
        <v>8317</v>
      </c>
      <c r="T2074" s="9" t="s">
        <v>8347</v>
      </c>
    </row>
    <row r="2075" spans="1:20" ht="43.2" x14ac:dyDescent="0.3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12">
        <f t="shared" si="130"/>
        <v>49392.668032407411</v>
      </c>
      <c r="L2075" s="12">
        <f t="shared" si="131"/>
        <v>49437.668032407411</v>
      </c>
      <c r="M2075" s="9" t="b">
        <v>0</v>
      </c>
      <c r="N2075" s="9">
        <v>470</v>
      </c>
      <c r="O2075" s="9" t="b">
        <v>1</v>
      </c>
      <c r="P2075" s="4">
        <f t="shared" si="128"/>
        <v>1.5260429999999998</v>
      </c>
      <c r="Q2075" s="5">
        <f t="shared" si="129"/>
        <v>324.69</v>
      </c>
      <c r="R2075" s="9" t="s">
        <v>8294</v>
      </c>
      <c r="S2075" s="9" t="s">
        <v>8317</v>
      </c>
      <c r="T2075" s="9" t="s">
        <v>8347</v>
      </c>
    </row>
    <row r="2076" spans="1:20" ht="28.8" x14ac:dyDescent="0.3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12">
        <f t="shared" si="130"/>
        <v>49771.826180555552</v>
      </c>
      <c r="L2076" s="12">
        <f t="shared" si="131"/>
        <v>49801.826180555552</v>
      </c>
      <c r="M2076" s="9" t="b">
        <v>0</v>
      </c>
      <c r="N2076" s="9">
        <v>3</v>
      </c>
      <c r="O2076" s="9" t="b">
        <v>1</v>
      </c>
      <c r="P2076" s="4">
        <f t="shared" si="128"/>
        <v>1.0249999999999999</v>
      </c>
      <c r="Q2076" s="5">
        <f t="shared" si="129"/>
        <v>205</v>
      </c>
      <c r="R2076" s="9" t="s">
        <v>8294</v>
      </c>
      <c r="S2076" s="9" t="s">
        <v>8317</v>
      </c>
      <c r="T2076" s="9" t="s">
        <v>8347</v>
      </c>
    </row>
    <row r="2077" spans="1:20" ht="43.2" x14ac:dyDescent="0.3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12">
        <f t="shared" si="130"/>
        <v>48755.681574074071</v>
      </c>
      <c r="L2077" s="12">
        <f t="shared" si="131"/>
        <v>48785.681574074071</v>
      </c>
      <c r="M2077" s="9" t="b">
        <v>0</v>
      </c>
      <c r="N2077" s="9">
        <v>8200</v>
      </c>
      <c r="O2077" s="9" t="b">
        <v>1</v>
      </c>
      <c r="P2077" s="4">
        <f t="shared" si="128"/>
        <v>16.783738373837384</v>
      </c>
      <c r="Q2077" s="5">
        <f t="shared" si="129"/>
        <v>20.465926829268295</v>
      </c>
      <c r="R2077" s="9" t="s">
        <v>8294</v>
      </c>
      <c r="S2077" s="9" t="s">
        <v>8317</v>
      </c>
      <c r="T2077" s="9" t="s">
        <v>8347</v>
      </c>
    </row>
    <row r="2078" spans="1:20" ht="28.8" x14ac:dyDescent="0.3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12">
        <f t="shared" si="130"/>
        <v>49108.880659722221</v>
      </c>
      <c r="L2078" s="12">
        <f t="shared" si="131"/>
        <v>49148.880659722221</v>
      </c>
      <c r="M2078" s="9" t="b">
        <v>0</v>
      </c>
      <c r="N2078" s="9">
        <v>8359</v>
      </c>
      <c r="O2078" s="9" t="b">
        <v>1</v>
      </c>
      <c r="P2078" s="4">
        <f t="shared" si="128"/>
        <v>5.4334915642458101</v>
      </c>
      <c r="Q2078" s="5">
        <f t="shared" si="129"/>
        <v>116.35303146309367</v>
      </c>
      <c r="R2078" s="9" t="s">
        <v>8294</v>
      </c>
      <c r="S2078" s="9" t="s">
        <v>8317</v>
      </c>
      <c r="T2078" s="9" t="s">
        <v>8347</v>
      </c>
    </row>
    <row r="2079" spans="1:20" ht="43.2" x14ac:dyDescent="0.3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12">
        <f t="shared" si="130"/>
        <v>49408.042546296296</v>
      </c>
      <c r="L2079" s="12">
        <f t="shared" si="131"/>
        <v>49465.875</v>
      </c>
      <c r="M2079" s="9" t="b">
        <v>0</v>
      </c>
      <c r="N2079" s="9">
        <v>188</v>
      </c>
      <c r="O2079" s="9" t="b">
        <v>1</v>
      </c>
      <c r="P2079" s="4">
        <f t="shared" si="128"/>
        <v>1.1550800000000001</v>
      </c>
      <c r="Q2079" s="5">
        <f t="shared" si="129"/>
        <v>307.20212765957444</v>
      </c>
      <c r="R2079" s="9" t="s">
        <v>8294</v>
      </c>
      <c r="S2079" s="9" t="s">
        <v>8317</v>
      </c>
      <c r="T2079" s="9" t="s">
        <v>8347</v>
      </c>
    </row>
    <row r="2080" spans="1:20" ht="43.2" x14ac:dyDescent="0.3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12">
        <f t="shared" si="130"/>
        <v>49997.771493055552</v>
      </c>
      <c r="L2080" s="12">
        <f t="shared" si="131"/>
        <v>50027.771493055552</v>
      </c>
      <c r="M2080" s="9" t="b">
        <v>0</v>
      </c>
      <c r="N2080" s="9">
        <v>48</v>
      </c>
      <c r="O2080" s="9" t="b">
        <v>1</v>
      </c>
      <c r="P2080" s="4">
        <f t="shared" si="128"/>
        <v>1.3120499999999999</v>
      </c>
      <c r="Q2080" s="5">
        <f t="shared" si="129"/>
        <v>546.6875</v>
      </c>
      <c r="R2080" s="9" t="s">
        <v>8294</v>
      </c>
      <c r="S2080" s="9" t="s">
        <v>8317</v>
      </c>
      <c r="T2080" s="9" t="s">
        <v>8347</v>
      </c>
    </row>
    <row r="2081" spans="1:20" ht="43.2" x14ac:dyDescent="0.3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12">
        <f t="shared" si="130"/>
        <v>49455.71056712963</v>
      </c>
      <c r="L2081" s="12">
        <f t="shared" si="131"/>
        <v>49485.791666666672</v>
      </c>
      <c r="M2081" s="9" t="b">
        <v>0</v>
      </c>
      <c r="N2081" s="9">
        <v>607</v>
      </c>
      <c r="O2081" s="9" t="b">
        <v>1</v>
      </c>
      <c r="P2081" s="4">
        <f t="shared" si="128"/>
        <v>2.8816999999999999</v>
      </c>
      <c r="Q2081" s="5">
        <f t="shared" si="129"/>
        <v>47.474464579901152</v>
      </c>
      <c r="R2081" s="9" t="s">
        <v>8294</v>
      </c>
      <c r="S2081" s="9" t="s">
        <v>8317</v>
      </c>
      <c r="T2081" s="9" t="s">
        <v>8347</v>
      </c>
    </row>
    <row r="2082" spans="1:20" ht="43.2" x14ac:dyDescent="0.3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12">
        <f t="shared" si="130"/>
        <v>49594.957175925927</v>
      </c>
      <c r="L2082" s="12">
        <f t="shared" si="131"/>
        <v>49624.998842592591</v>
      </c>
      <c r="M2082" s="9" t="b">
        <v>0</v>
      </c>
      <c r="N2082" s="9">
        <v>50</v>
      </c>
      <c r="O2082" s="9" t="b">
        <v>1</v>
      </c>
      <c r="P2082" s="4">
        <f t="shared" si="128"/>
        <v>5.0780000000000003</v>
      </c>
      <c r="Q2082" s="5">
        <f t="shared" si="129"/>
        <v>101.56</v>
      </c>
      <c r="R2082" s="9" t="s">
        <v>8294</v>
      </c>
      <c r="S2082" s="9" t="s">
        <v>8317</v>
      </c>
      <c r="T2082" s="9" t="s">
        <v>8347</v>
      </c>
    </row>
    <row r="2083" spans="1:20" ht="43.2" x14ac:dyDescent="0.3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12">
        <f t="shared" si="130"/>
        <v>48309.156886574077</v>
      </c>
      <c r="L2083" s="12">
        <f t="shared" si="131"/>
        <v>48350.207638888889</v>
      </c>
      <c r="M2083" s="9" t="b">
        <v>0</v>
      </c>
      <c r="N2083" s="9">
        <v>55</v>
      </c>
      <c r="O2083" s="9" t="b">
        <v>1</v>
      </c>
      <c r="P2083" s="4">
        <f t="shared" si="128"/>
        <v>1.1457142857142857</v>
      </c>
      <c r="Q2083" s="5">
        <f t="shared" si="129"/>
        <v>72.909090909090907</v>
      </c>
      <c r="R2083" s="9" t="s">
        <v>8278</v>
      </c>
      <c r="S2083" s="9" t="s">
        <v>8323</v>
      </c>
      <c r="T2083" s="9" t="s">
        <v>8327</v>
      </c>
    </row>
    <row r="2084" spans="1:20" ht="43.2" x14ac:dyDescent="0.3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12">
        <f t="shared" si="130"/>
        <v>48116.120324074072</v>
      </c>
      <c r="L2084" s="12">
        <f t="shared" si="131"/>
        <v>48176.161990740737</v>
      </c>
      <c r="M2084" s="9" t="b">
        <v>0</v>
      </c>
      <c r="N2084" s="9">
        <v>38</v>
      </c>
      <c r="O2084" s="9" t="b">
        <v>1</v>
      </c>
      <c r="P2084" s="4">
        <f t="shared" si="128"/>
        <v>1.1073333333333333</v>
      </c>
      <c r="Q2084" s="5">
        <f t="shared" si="129"/>
        <v>43.710526315789473</v>
      </c>
      <c r="R2084" s="9" t="s">
        <v>8278</v>
      </c>
      <c r="S2084" s="9" t="s">
        <v>8323</v>
      </c>
      <c r="T2084" s="9" t="s">
        <v>8327</v>
      </c>
    </row>
    <row r="2085" spans="1:20" ht="43.2" x14ac:dyDescent="0.3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12">
        <f t="shared" si="130"/>
        <v>48339.72216435185</v>
      </c>
      <c r="L2085" s="12">
        <f t="shared" si="131"/>
        <v>48369.72216435185</v>
      </c>
      <c r="M2085" s="9" t="b">
        <v>0</v>
      </c>
      <c r="N2085" s="9">
        <v>25</v>
      </c>
      <c r="O2085" s="9" t="b">
        <v>1</v>
      </c>
      <c r="P2085" s="4">
        <f t="shared" si="128"/>
        <v>1.1333333333333333</v>
      </c>
      <c r="Q2085" s="5">
        <f t="shared" si="129"/>
        <v>34</v>
      </c>
      <c r="R2085" s="9" t="s">
        <v>8278</v>
      </c>
      <c r="S2085" s="9" t="s">
        <v>8323</v>
      </c>
      <c r="T2085" s="9" t="s">
        <v>8327</v>
      </c>
    </row>
    <row r="2086" spans="1:20" ht="43.2" x14ac:dyDescent="0.3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12">
        <f t="shared" si="130"/>
        <v>49036.833124999997</v>
      </c>
      <c r="L2086" s="12">
        <f t="shared" si="131"/>
        <v>49068.290972222225</v>
      </c>
      <c r="M2086" s="9" t="b">
        <v>0</v>
      </c>
      <c r="N2086" s="9">
        <v>46</v>
      </c>
      <c r="O2086" s="9" t="b">
        <v>1</v>
      </c>
      <c r="P2086" s="4">
        <f t="shared" si="128"/>
        <v>1.0833333333333333</v>
      </c>
      <c r="Q2086" s="5">
        <f t="shared" si="129"/>
        <v>70.652173913043484</v>
      </c>
      <c r="R2086" s="9" t="s">
        <v>8278</v>
      </c>
      <c r="S2086" s="9" t="s">
        <v>8323</v>
      </c>
      <c r="T2086" s="9" t="s">
        <v>8327</v>
      </c>
    </row>
    <row r="2087" spans="1:20" ht="43.2" x14ac:dyDescent="0.3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12">
        <f t="shared" si="130"/>
        <v>48380.835497685184</v>
      </c>
      <c r="L2087" s="12">
        <f t="shared" si="131"/>
        <v>48410.835497685184</v>
      </c>
      <c r="M2087" s="9" t="b">
        <v>0</v>
      </c>
      <c r="N2087" s="9">
        <v>83</v>
      </c>
      <c r="O2087" s="9" t="b">
        <v>1</v>
      </c>
      <c r="P2087" s="4">
        <f t="shared" si="128"/>
        <v>1.2353333333333334</v>
      </c>
      <c r="Q2087" s="5">
        <f t="shared" si="129"/>
        <v>89.301204819277103</v>
      </c>
      <c r="R2087" s="9" t="s">
        <v>8278</v>
      </c>
      <c r="S2087" s="9" t="s">
        <v>8323</v>
      </c>
      <c r="T2087" s="9" t="s">
        <v>8327</v>
      </c>
    </row>
    <row r="2088" spans="1:20" ht="43.2" x14ac:dyDescent="0.3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12">
        <f t="shared" si="130"/>
        <v>48165.67050925926</v>
      </c>
      <c r="L2088" s="12">
        <f t="shared" si="131"/>
        <v>48196.207638888889</v>
      </c>
      <c r="M2088" s="9" t="b">
        <v>0</v>
      </c>
      <c r="N2088" s="9">
        <v>35</v>
      </c>
      <c r="O2088" s="9" t="b">
        <v>1</v>
      </c>
      <c r="P2088" s="4">
        <f t="shared" si="128"/>
        <v>1.0069999999999999</v>
      </c>
      <c r="Q2088" s="5">
        <f t="shared" si="129"/>
        <v>115.08571428571429</v>
      </c>
      <c r="R2088" s="9" t="s">
        <v>8278</v>
      </c>
      <c r="S2088" s="9" t="s">
        <v>8323</v>
      </c>
      <c r="T2088" s="9" t="s">
        <v>8327</v>
      </c>
    </row>
    <row r="2089" spans="1:20" ht="43.2" x14ac:dyDescent="0.3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12">
        <f t="shared" si="130"/>
        <v>48069.204375000001</v>
      </c>
      <c r="L2089" s="12">
        <f t="shared" si="131"/>
        <v>48099.204375000001</v>
      </c>
      <c r="M2089" s="9" t="b">
        <v>0</v>
      </c>
      <c r="N2089" s="9">
        <v>25</v>
      </c>
      <c r="O2089" s="9" t="b">
        <v>1</v>
      </c>
      <c r="P2089" s="4">
        <f t="shared" si="128"/>
        <v>1.0353333333333334</v>
      </c>
      <c r="Q2089" s="5">
        <f t="shared" si="129"/>
        <v>62.12</v>
      </c>
      <c r="R2089" s="9" t="s">
        <v>8278</v>
      </c>
      <c r="S2089" s="9" t="s">
        <v>8323</v>
      </c>
      <c r="T2089" s="9" t="s">
        <v>8327</v>
      </c>
    </row>
    <row r="2090" spans="1:20" ht="43.2" x14ac:dyDescent="0.3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12">
        <f t="shared" si="130"/>
        <v>47700.714722222219</v>
      </c>
      <c r="L2090" s="12">
        <f t="shared" si="131"/>
        <v>47737.165972222225</v>
      </c>
      <c r="M2090" s="9" t="b">
        <v>0</v>
      </c>
      <c r="N2090" s="9">
        <v>75</v>
      </c>
      <c r="O2090" s="9" t="b">
        <v>1</v>
      </c>
      <c r="P2090" s="4">
        <f t="shared" si="128"/>
        <v>1.1551066666666667</v>
      </c>
      <c r="Q2090" s="5">
        <f t="shared" si="129"/>
        <v>46.204266666666669</v>
      </c>
      <c r="R2090" s="9" t="s">
        <v>8278</v>
      </c>
      <c r="S2090" s="9" t="s">
        <v>8323</v>
      </c>
      <c r="T2090" s="9" t="s">
        <v>8327</v>
      </c>
    </row>
    <row r="2091" spans="1:20" ht="28.8" x14ac:dyDescent="0.3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12">
        <f t="shared" si="130"/>
        <v>48758.076319444444</v>
      </c>
      <c r="L2091" s="12">
        <f t="shared" si="131"/>
        <v>48793.076319444444</v>
      </c>
      <c r="M2091" s="9" t="b">
        <v>0</v>
      </c>
      <c r="N2091" s="9">
        <v>62</v>
      </c>
      <c r="O2091" s="9" t="b">
        <v>1</v>
      </c>
      <c r="P2091" s="4">
        <f t="shared" si="128"/>
        <v>1.2040040000000001</v>
      </c>
      <c r="Q2091" s="5">
        <f t="shared" si="129"/>
        <v>48.54854838709678</v>
      </c>
      <c r="R2091" s="9" t="s">
        <v>8278</v>
      </c>
      <c r="S2091" s="9" t="s">
        <v>8323</v>
      </c>
      <c r="T2091" s="9" t="s">
        <v>8327</v>
      </c>
    </row>
    <row r="2092" spans="1:20" ht="43.2" x14ac:dyDescent="0.3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12">
        <f t="shared" si="130"/>
        <v>48604.381423611114</v>
      </c>
      <c r="L2092" s="12">
        <f t="shared" si="131"/>
        <v>48634.381423611114</v>
      </c>
      <c r="M2092" s="9" t="b">
        <v>0</v>
      </c>
      <c r="N2092" s="9">
        <v>160</v>
      </c>
      <c r="O2092" s="9" t="b">
        <v>1</v>
      </c>
      <c r="P2092" s="4">
        <f t="shared" si="128"/>
        <v>1.1504037499999999</v>
      </c>
      <c r="Q2092" s="5">
        <f t="shared" si="129"/>
        <v>57.520187499999999</v>
      </c>
      <c r="R2092" s="9" t="s">
        <v>8278</v>
      </c>
      <c r="S2092" s="9" t="s">
        <v>8323</v>
      </c>
      <c r="T2092" s="9" t="s">
        <v>8327</v>
      </c>
    </row>
    <row r="2093" spans="1:20" ht="43.2" x14ac:dyDescent="0.3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12">
        <f t="shared" si="130"/>
        <v>47860.322662037033</v>
      </c>
      <c r="L2093" s="12">
        <f t="shared" si="131"/>
        <v>47908.833333333336</v>
      </c>
      <c r="M2093" s="9" t="b">
        <v>0</v>
      </c>
      <c r="N2093" s="9">
        <v>246</v>
      </c>
      <c r="O2093" s="9" t="b">
        <v>1</v>
      </c>
      <c r="P2093" s="4">
        <f t="shared" si="128"/>
        <v>1.2046777777777777</v>
      </c>
      <c r="Q2093" s="5">
        <f t="shared" si="129"/>
        <v>88.147154471544724</v>
      </c>
      <c r="R2093" s="9" t="s">
        <v>8278</v>
      </c>
      <c r="S2093" s="9" t="s">
        <v>8323</v>
      </c>
      <c r="T2093" s="9" t="s">
        <v>8327</v>
      </c>
    </row>
    <row r="2094" spans="1:20" ht="43.2" x14ac:dyDescent="0.3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12">
        <f t="shared" si="130"/>
        <v>48068.707546296297</v>
      </c>
      <c r="L2094" s="12">
        <f t="shared" si="131"/>
        <v>48128.707546296297</v>
      </c>
      <c r="M2094" s="9" t="b">
        <v>0</v>
      </c>
      <c r="N2094" s="9">
        <v>55</v>
      </c>
      <c r="O2094" s="9" t="b">
        <v>1</v>
      </c>
      <c r="P2094" s="4">
        <f t="shared" si="128"/>
        <v>1.0128333333333333</v>
      </c>
      <c r="Q2094" s="5">
        <f t="shared" si="129"/>
        <v>110.49090909090908</v>
      </c>
      <c r="R2094" s="9" t="s">
        <v>8278</v>
      </c>
      <c r="S2094" s="9" t="s">
        <v>8323</v>
      </c>
      <c r="T2094" s="9" t="s">
        <v>8327</v>
      </c>
    </row>
    <row r="2095" spans="1:20" ht="43.2" x14ac:dyDescent="0.3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12">
        <f t="shared" si="130"/>
        <v>48510.854537037041</v>
      </c>
      <c r="L2095" s="12">
        <f t="shared" si="131"/>
        <v>48570.896203703705</v>
      </c>
      <c r="M2095" s="9" t="b">
        <v>0</v>
      </c>
      <c r="N2095" s="9">
        <v>23</v>
      </c>
      <c r="O2095" s="9" t="b">
        <v>1</v>
      </c>
      <c r="P2095" s="4">
        <f t="shared" si="128"/>
        <v>1.0246666666666666</v>
      </c>
      <c r="Q2095" s="5">
        <f t="shared" si="129"/>
        <v>66.826086956521735</v>
      </c>
      <c r="R2095" s="9" t="s">
        <v>8278</v>
      </c>
      <c r="S2095" s="9" t="s">
        <v>8323</v>
      </c>
      <c r="T2095" s="9" t="s">
        <v>8327</v>
      </c>
    </row>
    <row r="2096" spans="1:20" ht="43.2" x14ac:dyDescent="0.3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12">
        <f t="shared" si="130"/>
        <v>48244.02002314815</v>
      </c>
      <c r="L2096" s="12">
        <f t="shared" si="131"/>
        <v>48278.125</v>
      </c>
      <c r="M2096" s="9" t="b">
        <v>0</v>
      </c>
      <c r="N2096" s="9">
        <v>72</v>
      </c>
      <c r="O2096" s="9" t="b">
        <v>1</v>
      </c>
      <c r="P2096" s="4">
        <f t="shared" si="128"/>
        <v>1.2054285714285715</v>
      </c>
      <c r="Q2096" s="5">
        <f t="shared" si="129"/>
        <v>58.597222222222221</v>
      </c>
      <c r="R2096" s="9" t="s">
        <v>8278</v>
      </c>
      <c r="S2096" s="9" t="s">
        <v>8323</v>
      </c>
      <c r="T2096" s="9" t="s">
        <v>8327</v>
      </c>
    </row>
    <row r="2097" spans="1:20" ht="43.2" x14ac:dyDescent="0.3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12">
        <f t="shared" si="130"/>
        <v>48063.733483796292</v>
      </c>
      <c r="L2097" s="12">
        <f t="shared" si="131"/>
        <v>48123.733483796292</v>
      </c>
      <c r="M2097" s="9" t="b">
        <v>0</v>
      </c>
      <c r="N2097" s="9">
        <v>22</v>
      </c>
      <c r="O2097" s="9" t="b">
        <v>1</v>
      </c>
      <c r="P2097" s="4">
        <f t="shared" si="128"/>
        <v>1</v>
      </c>
      <c r="Q2097" s="5">
        <f t="shared" si="129"/>
        <v>113.63636363636364</v>
      </c>
      <c r="R2097" s="9" t="s">
        <v>8278</v>
      </c>
      <c r="S2097" s="9" t="s">
        <v>8323</v>
      </c>
      <c r="T2097" s="9" t="s">
        <v>8327</v>
      </c>
    </row>
    <row r="2098" spans="1:20" ht="43.2" x14ac:dyDescent="0.3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12">
        <f t="shared" si="130"/>
        <v>48497.758506944447</v>
      </c>
      <c r="L2098" s="12">
        <f t="shared" si="131"/>
        <v>48513.165972222225</v>
      </c>
      <c r="M2098" s="9" t="b">
        <v>0</v>
      </c>
      <c r="N2098" s="9">
        <v>14</v>
      </c>
      <c r="O2098" s="9" t="b">
        <v>1</v>
      </c>
      <c r="P2098" s="4">
        <f t="shared" si="128"/>
        <v>1.0166666666666666</v>
      </c>
      <c r="Q2098" s="5">
        <f t="shared" si="129"/>
        <v>43.571428571428569</v>
      </c>
      <c r="R2098" s="9" t="s">
        <v>8278</v>
      </c>
      <c r="S2098" s="9" t="s">
        <v>8323</v>
      </c>
      <c r="T2098" s="9" t="s">
        <v>8327</v>
      </c>
    </row>
    <row r="2099" spans="1:20" ht="43.2" x14ac:dyDescent="0.3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12">
        <f t="shared" si="130"/>
        <v>48123.58489583333</v>
      </c>
      <c r="L2099" s="12">
        <f t="shared" si="131"/>
        <v>48183.626562500001</v>
      </c>
      <c r="M2099" s="9" t="b">
        <v>0</v>
      </c>
      <c r="N2099" s="9">
        <v>38</v>
      </c>
      <c r="O2099" s="9" t="b">
        <v>1</v>
      </c>
      <c r="P2099" s="4">
        <f t="shared" si="128"/>
        <v>1</v>
      </c>
      <c r="Q2099" s="5">
        <f t="shared" si="129"/>
        <v>78.94736842105263</v>
      </c>
      <c r="R2099" s="9" t="s">
        <v>8278</v>
      </c>
      <c r="S2099" s="9" t="s">
        <v>8323</v>
      </c>
      <c r="T2099" s="9" t="s">
        <v>8327</v>
      </c>
    </row>
    <row r="2100" spans="1:20" ht="43.2" x14ac:dyDescent="0.3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12">
        <f t="shared" si="130"/>
        <v>48251.11383101852</v>
      </c>
      <c r="L2100" s="12">
        <f t="shared" si="131"/>
        <v>48281.11383101852</v>
      </c>
      <c r="M2100" s="9" t="b">
        <v>0</v>
      </c>
      <c r="N2100" s="9">
        <v>32</v>
      </c>
      <c r="O2100" s="9" t="b">
        <v>1</v>
      </c>
      <c r="P2100" s="4">
        <f t="shared" si="128"/>
        <v>1.0033333333333334</v>
      </c>
      <c r="Q2100" s="5">
        <f t="shared" si="129"/>
        <v>188.125</v>
      </c>
      <c r="R2100" s="9" t="s">
        <v>8278</v>
      </c>
      <c r="S2100" s="9" t="s">
        <v>8323</v>
      </c>
      <c r="T2100" s="9" t="s">
        <v>8327</v>
      </c>
    </row>
    <row r="2101" spans="1:20" x14ac:dyDescent="0.3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12">
        <f t="shared" si="130"/>
        <v>49478.746342592596</v>
      </c>
      <c r="L2101" s="12">
        <f t="shared" si="131"/>
        <v>49492.152777777781</v>
      </c>
      <c r="M2101" s="9" t="b">
        <v>0</v>
      </c>
      <c r="N2101" s="9">
        <v>63</v>
      </c>
      <c r="O2101" s="9" t="b">
        <v>1</v>
      </c>
      <c r="P2101" s="4">
        <f t="shared" si="128"/>
        <v>1.3236666666666668</v>
      </c>
      <c r="Q2101" s="5">
        <f t="shared" si="129"/>
        <v>63.031746031746032</v>
      </c>
      <c r="R2101" s="9" t="s">
        <v>8278</v>
      </c>
      <c r="S2101" s="9" t="s">
        <v>8323</v>
      </c>
      <c r="T2101" s="9" t="s">
        <v>8327</v>
      </c>
    </row>
    <row r="2102" spans="1:20" ht="43.2" x14ac:dyDescent="0.3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12">
        <f t="shared" si="130"/>
        <v>48379.834965277776</v>
      </c>
      <c r="L2102" s="12">
        <f t="shared" si="131"/>
        <v>48395.165972222225</v>
      </c>
      <c r="M2102" s="9" t="b">
        <v>0</v>
      </c>
      <c r="N2102" s="9">
        <v>27</v>
      </c>
      <c r="O2102" s="9" t="b">
        <v>1</v>
      </c>
      <c r="P2102" s="4">
        <f t="shared" si="128"/>
        <v>1.3666666666666667</v>
      </c>
      <c r="Q2102" s="5">
        <f t="shared" si="129"/>
        <v>30.37037037037037</v>
      </c>
      <c r="R2102" s="9" t="s">
        <v>8278</v>
      </c>
      <c r="S2102" s="9" t="s">
        <v>8323</v>
      </c>
      <c r="T2102" s="9" t="s">
        <v>8327</v>
      </c>
    </row>
    <row r="2103" spans="1:20" ht="43.2" x14ac:dyDescent="0.3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12">
        <f t="shared" si="130"/>
        <v>48197.149467592593</v>
      </c>
      <c r="L2103" s="12">
        <f t="shared" si="131"/>
        <v>48257.149467592593</v>
      </c>
      <c r="M2103" s="9" t="b">
        <v>0</v>
      </c>
      <c r="N2103" s="9">
        <v>44</v>
      </c>
      <c r="O2103" s="9" t="b">
        <v>1</v>
      </c>
      <c r="P2103" s="4">
        <f t="shared" si="128"/>
        <v>1.1325000000000001</v>
      </c>
      <c r="Q2103" s="5">
        <f t="shared" si="129"/>
        <v>51.477272727272727</v>
      </c>
      <c r="R2103" s="9" t="s">
        <v>8278</v>
      </c>
      <c r="S2103" s="9" t="s">
        <v>8323</v>
      </c>
      <c r="T2103" s="9" t="s">
        <v>8327</v>
      </c>
    </row>
    <row r="2104" spans="1:20" ht="43.2" x14ac:dyDescent="0.3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12">
        <f t="shared" si="130"/>
        <v>47943.868611111109</v>
      </c>
      <c r="L2104" s="12">
        <f t="shared" si="131"/>
        <v>47973.868611111109</v>
      </c>
      <c r="M2104" s="9" t="b">
        <v>0</v>
      </c>
      <c r="N2104" s="9">
        <v>38</v>
      </c>
      <c r="O2104" s="9" t="b">
        <v>1</v>
      </c>
      <c r="P2104" s="4">
        <f t="shared" si="128"/>
        <v>1.36</v>
      </c>
      <c r="Q2104" s="5">
        <f t="shared" si="129"/>
        <v>35.789473684210527</v>
      </c>
      <c r="R2104" s="9" t="s">
        <v>8278</v>
      </c>
      <c r="S2104" s="9" t="s">
        <v>8323</v>
      </c>
      <c r="T2104" s="9" t="s">
        <v>8327</v>
      </c>
    </row>
    <row r="2105" spans="1:20" ht="28.8" x14ac:dyDescent="0.3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12">
        <f t="shared" si="130"/>
        <v>48497.754942129628</v>
      </c>
      <c r="L2105" s="12">
        <f t="shared" si="131"/>
        <v>48527.7966087963</v>
      </c>
      <c r="M2105" s="9" t="b">
        <v>0</v>
      </c>
      <c r="N2105" s="9">
        <v>115</v>
      </c>
      <c r="O2105" s="9" t="b">
        <v>1</v>
      </c>
      <c r="P2105" s="4">
        <f t="shared" si="128"/>
        <v>1.4612318374694613</v>
      </c>
      <c r="Q2105" s="5">
        <f t="shared" si="129"/>
        <v>98.817391304347822</v>
      </c>
      <c r="R2105" s="9" t="s">
        <v>8278</v>
      </c>
      <c r="S2105" s="9" t="s">
        <v>8323</v>
      </c>
      <c r="T2105" s="9" t="s">
        <v>8327</v>
      </c>
    </row>
    <row r="2106" spans="1:20" ht="43.2" x14ac:dyDescent="0.3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12">
        <f t="shared" si="130"/>
        <v>48699.074467592596</v>
      </c>
      <c r="L2106" s="12">
        <f t="shared" si="131"/>
        <v>48730</v>
      </c>
      <c r="M2106" s="9" t="b">
        <v>0</v>
      </c>
      <c r="N2106" s="9">
        <v>37</v>
      </c>
      <c r="O2106" s="9" t="b">
        <v>1</v>
      </c>
      <c r="P2106" s="4">
        <f t="shared" si="128"/>
        <v>1.2949999999999999</v>
      </c>
      <c r="Q2106" s="5">
        <f t="shared" si="129"/>
        <v>28</v>
      </c>
      <c r="R2106" s="9" t="s">
        <v>8278</v>
      </c>
      <c r="S2106" s="9" t="s">
        <v>8323</v>
      </c>
      <c r="T2106" s="9" t="s">
        <v>8327</v>
      </c>
    </row>
    <row r="2107" spans="1:20" ht="28.8" x14ac:dyDescent="0.3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12">
        <f t="shared" si="130"/>
        <v>49256.788807870369</v>
      </c>
      <c r="L2107" s="12">
        <f t="shared" si="131"/>
        <v>49269.166666666672</v>
      </c>
      <c r="M2107" s="9" t="b">
        <v>0</v>
      </c>
      <c r="N2107" s="9">
        <v>99</v>
      </c>
      <c r="O2107" s="9" t="b">
        <v>1</v>
      </c>
      <c r="P2107" s="4">
        <f t="shared" si="128"/>
        <v>2.54</v>
      </c>
      <c r="Q2107" s="5">
        <f t="shared" si="129"/>
        <v>51.313131313131315</v>
      </c>
      <c r="R2107" s="9" t="s">
        <v>8278</v>
      </c>
      <c r="S2107" s="9" t="s">
        <v>8323</v>
      </c>
      <c r="T2107" s="9" t="s">
        <v>8327</v>
      </c>
    </row>
    <row r="2108" spans="1:20" ht="43.2" x14ac:dyDescent="0.3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12">
        <f t="shared" si="130"/>
        <v>48575.21497685185</v>
      </c>
      <c r="L2108" s="12">
        <f t="shared" si="131"/>
        <v>48605.21497685185</v>
      </c>
      <c r="M2108" s="9" t="b">
        <v>0</v>
      </c>
      <c r="N2108" s="9">
        <v>44</v>
      </c>
      <c r="O2108" s="9" t="b">
        <v>1</v>
      </c>
      <c r="P2108" s="4">
        <f t="shared" si="128"/>
        <v>1.0704545454545455</v>
      </c>
      <c r="Q2108" s="5">
        <f t="shared" si="129"/>
        <v>53.522727272727273</v>
      </c>
      <c r="R2108" s="9" t="s">
        <v>8278</v>
      </c>
      <c r="S2108" s="9" t="s">
        <v>8323</v>
      </c>
      <c r="T2108" s="9" t="s">
        <v>8327</v>
      </c>
    </row>
    <row r="2109" spans="1:20" ht="43.2" x14ac:dyDescent="0.3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12">
        <f t="shared" si="130"/>
        <v>49239.71056712963</v>
      </c>
      <c r="L2109" s="12">
        <f t="shared" si="131"/>
        <v>49260.752233796295</v>
      </c>
      <c r="M2109" s="9" t="b">
        <v>0</v>
      </c>
      <c r="N2109" s="9">
        <v>58</v>
      </c>
      <c r="O2109" s="9" t="b">
        <v>1</v>
      </c>
      <c r="P2109" s="4">
        <f t="shared" si="128"/>
        <v>1.0773299999999999</v>
      </c>
      <c r="Q2109" s="5">
        <f t="shared" si="129"/>
        <v>37.149310344827583</v>
      </c>
      <c r="R2109" s="9" t="s">
        <v>8278</v>
      </c>
      <c r="S2109" s="9" t="s">
        <v>8323</v>
      </c>
      <c r="T2109" s="9" t="s">
        <v>8327</v>
      </c>
    </row>
    <row r="2110" spans="1:20" ht="43.2" x14ac:dyDescent="0.3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12">
        <f t="shared" si="130"/>
        <v>48440.175694444442</v>
      </c>
      <c r="L2110" s="12">
        <f t="shared" si="131"/>
        <v>48467.163194444445</v>
      </c>
      <c r="M2110" s="9" t="b">
        <v>0</v>
      </c>
      <c r="N2110" s="9">
        <v>191</v>
      </c>
      <c r="O2110" s="9" t="b">
        <v>1</v>
      </c>
      <c r="P2110" s="4">
        <f t="shared" si="128"/>
        <v>1.0731250000000001</v>
      </c>
      <c r="Q2110" s="5">
        <f t="shared" si="129"/>
        <v>89.895287958115176</v>
      </c>
      <c r="R2110" s="9" t="s">
        <v>8278</v>
      </c>
      <c r="S2110" s="9" t="s">
        <v>8323</v>
      </c>
      <c r="T2110" s="9" t="s">
        <v>8327</v>
      </c>
    </row>
    <row r="2111" spans="1:20" ht="28.8" x14ac:dyDescent="0.3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12">
        <f t="shared" si="130"/>
        <v>49465.708530092597</v>
      </c>
      <c r="L2111" s="12">
        <f t="shared" si="131"/>
        <v>49495.708530092597</v>
      </c>
      <c r="M2111" s="9" t="b">
        <v>0</v>
      </c>
      <c r="N2111" s="9">
        <v>40</v>
      </c>
      <c r="O2111" s="9" t="b">
        <v>1</v>
      </c>
      <c r="P2111" s="4">
        <f t="shared" si="128"/>
        <v>1.06525</v>
      </c>
      <c r="Q2111" s="5">
        <f t="shared" si="129"/>
        <v>106.52500000000001</v>
      </c>
      <c r="R2111" s="9" t="s">
        <v>8278</v>
      </c>
      <c r="S2111" s="9" t="s">
        <v>8323</v>
      </c>
      <c r="T2111" s="9" t="s">
        <v>8327</v>
      </c>
    </row>
    <row r="2112" spans="1:20" ht="28.8" x14ac:dyDescent="0.3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12">
        <f t="shared" si="130"/>
        <v>49064.670937499999</v>
      </c>
      <c r="L2112" s="12">
        <f t="shared" si="131"/>
        <v>49092.207638888889</v>
      </c>
      <c r="M2112" s="9" t="b">
        <v>0</v>
      </c>
      <c r="N2112" s="9">
        <v>38</v>
      </c>
      <c r="O2112" s="9" t="b">
        <v>1</v>
      </c>
      <c r="P2112" s="4">
        <f t="shared" si="128"/>
        <v>1.0035000000000001</v>
      </c>
      <c r="Q2112" s="5">
        <f t="shared" si="129"/>
        <v>52.815789473684212</v>
      </c>
      <c r="R2112" s="9" t="s">
        <v>8278</v>
      </c>
      <c r="S2112" s="9" t="s">
        <v>8323</v>
      </c>
      <c r="T2112" s="9" t="s">
        <v>8327</v>
      </c>
    </row>
    <row r="2113" spans="1:20" ht="43.2" x14ac:dyDescent="0.3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12">
        <f t="shared" si="130"/>
        <v>48008.197048611109</v>
      </c>
      <c r="L2113" s="12">
        <f t="shared" si="131"/>
        <v>48075.041666666664</v>
      </c>
      <c r="M2113" s="9" t="b">
        <v>0</v>
      </c>
      <c r="N2113" s="9">
        <v>39</v>
      </c>
      <c r="O2113" s="9" t="b">
        <v>1</v>
      </c>
      <c r="P2113" s="4">
        <f t="shared" si="128"/>
        <v>1.0649999999999999</v>
      </c>
      <c r="Q2113" s="5">
        <f t="shared" si="129"/>
        <v>54.615384615384613</v>
      </c>
      <c r="R2113" s="9" t="s">
        <v>8278</v>
      </c>
      <c r="S2113" s="9" t="s">
        <v>8323</v>
      </c>
      <c r="T2113" s="9" t="s">
        <v>8327</v>
      </c>
    </row>
    <row r="2114" spans="1:20" ht="43.2" x14ac:dyDescent="0.3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12">
        <f t="shared" si="130"/>
        <v>48670.928159722222</v>
      </c>
      <c r="L2114" s="12">
        <f t="shared" si="131"/>
        <v>48684.928159722222</v>
      </c>
      <c r="M2114" s="9" t="b">
        <v>0</v>
      </c>
      <c r="N2114" s="9">
        <v>11</v>
      </c>
      <c r="O2114" s="9" t="b">
        <v>1</v>
      </c>
      <c r="P2114" s="4">
        <f t="shared" ref="P2114:P2177" si="132">E2114/D2114</f>
        <v>1</v>
      </c>
      <c r="Q2114" s="5">
        <f t="shared" ref="Q2114:Q2177" si="133">E2114/N2114</f>
        <v>27.272727272727273</v>
      </c>
      <c r="R2114" s="9" t="s">
        <v>8278</v>
      </c>
      <c r="S2114" s="9" t="s">
        <v>8323</v>
      </c>
      <c r="T2114" s="9" t="s">
        <v>8327</v>
      </c>
    </row>
    <row r="2115" spans="1:20" ht="28.8" x14ac:dyDescent="0.3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12">
        <f t="shared" ref="K2115:K2178" si="134">(((J2115/60)/60)/24)+DATE(1990,1,1)</f>
        <v>49175.86546296296</v>
      </c>
      <c r="L2115" s="12">
        <f t="shared" ref="L2115:L2178" si="135">(((I2115/60)/60)/24)+DATE(1990,1,1)</f>
        <v>49210.86546296296</v>
      </c>
      <c r="M2115" s="9" t="b">
        <v>0</v>
      </c>
      <c r="N2115" s="9">
        <v>107</v>
      </c>
      <c r="O2115" s="9" t="b">
        <v>1</v>
      </c>
      <c r="P2115" s="4">
        <f t="shared" si="132"/>
        <v>1.0485714285714285</v>
      </c>
      <c r="Q2115" s="5">
        <f t="shared" si="133"/>
        <v>68.598130841121488</v>
      </c>
      <c r="R2115" s="9" t="s">
        <v>8278</v>
      </c>
      <c r="S2115" s="9" t="s">
        <v>8323</v>
      </c>
      <c r="T2115" s="9" t="s">
        <v>8327</v>
      </c>
    </row>
    <row r="2116" spans="1:20" ht="43.2" x14ac:dyDescent="0.3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12">
        <f t="shared" si="134"/>
        <v>47763.815625000003</v>
      </c>
      <c r="L2116" s="12">
        <f t="shared" si="135"/>
        <v>47826.207638888889</v>
      </c>
      <c r="M2116" s="9" t="b">
        <v>0</v>
      </c>
      <c r="N2116" s="9">
        <v>147</v>
      </c>
      <c r="O2116" s="9" t="b">
        <v>1</v>
      </c>
      <c r="P2116" s="4">
        <f t="shared" si="132"/>
        <v>1.0469999999999999</v>
      </c>
      <c r="Q2116" s="5">
        <f t="shared" si="133"/>
        <v>35.612244897959187</v>
      </c>
      <c r="R2116" s="9" t="s">
        <v>8278</v>
      </c>
      <c r="S2116" s="9" t="s">
        <v>8323</v>
      </c>
      <c r="T2116" s="9" t="s">
        <v>8327</v>
      </c>
    </row>
    <row r="2117" spans="1:20" ht="43.2" x14ac:dyDescent="0.3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12">
        <f t="shared" si="134"/>
        <v>47869.081030092595</v>
      </c>
      <c r="L2117" s="12">
        <f t="shared" si="135"/>
        <v>47899.081030092595</v>
      </c>
      <c r="M2117" s="9" t="b">
        <v>0</v>
      </c>
      <c r="N2117" s="9">
        <v>36</v>
      </c>
      <c r="O2117" s="9" t="b">
        <v>1</v>
      </c>
      <c r="P2117" s="4">
        <f t="shared" si="132"/>
        <v>2.2566666666666668</v>
      </c>
      <c r="Q2117" s="5">
        <f t="shared" si="133"/>
        <v>94.027777777777771</v>
      </c>
      <c r="R2117" s="9" t="s">
        <v>8278</v>
      </c>
      <c r="S2117" s="9" t="s">
        <v>8323</v>
      </c>
      <c r="T2117" s="9" t="s">
        <v>8327</v>
      </c>
    </row>
    <row r="2118" spans="1:20" ht="43.2" x14ac:dyDescent="0.3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12">
        <f t="shared" si="134"/>
        <v>48441.777812500004</v>
      </c>
      <c r="L2118" s="12">
        <f t="shared" si="135"/>
        <v>48489.777812500004</v>
      </c>
      <c r="M2118" s="9" t="b">
        <v>0</v>
      </c>
      <c r="N2118" s="9">
        <v>92</v>
      </c>
      <c r="O2118" s="9" t="b">
        <v>1</v>
      </c>
      <c r="P2118" s="4">
        <f t="shared" si="132"/>
        <v>1.0090416666666666</v>
      </c>
      <c r="Q2118" s="5">
        <f t="shared" si="133"/>
        <v>526.45652173913038</v>
      </c>
      <c r="R2118" s="9" t="s">
        <v>8278</v>
      </c>
      <c r="S2118" s="9" t="s">
        <v>8323</v>
      </c>
      <c r="T2118" s="9" t="s">
        <v>8327</v>
      </c>
    </row>
    <row r="2119" spans="1:20" ht="43.2" x14ac:dyDescent="0.3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12">
        <f t="shared" si="134"/>
        <v>49595.059594907405</v>
      </c>
      <c r="L2119" s="12">
        <f t="shared" si="135"/>
        <v>49609.207638888889</v>
      </c>
      <c r="M2119" s="9" t="b">
        <v>0</v>
      </c>
      <c r="N2119" s="9">
        <v>35</v>
      </c>
      <c r="O2119" s="9" t="b">
        <v>1</v>
      </c>
      <c r="P2119" s="4">
        <f t="shared" si="132"/>
        <v>1.4775</v>
      </c>
      <c r="Q2119" s="5">
        <f t="shared" si="133"/>
        <v>50.657142857142858</v>
      </c>
      <c r="R2119" s="9" t="s">
        <v>8278</v>
      </c>
      <c r="S2119" s="9" t="s">
        <v>8323</v>
      </c>
      <c r="T2119" s="9" t="s">
        <v>8327</v>
      </c>
    </row>
    <row r="2120" spans="1:20" ht="28.8" x14ac:dyDescent="0.3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12">
        <f t="shared" si="134"/>
        <v>48023.839537037034</v>
      </c>
      <c r="L2120" s="12">
        <f t="shared" si="135"/>
        <v>48053.839537037034</v>
      </c>
      <c r="M2120" s="9" t="b">
        <v>0</v>
      </c>
      <c r="N2120" s="9">
        <v>17</v>
      </c>
      <c r="O2120" s="9" t="b">
        <v>1</v>
      </c>
      <c r="P2120" s="4">
        <f t="shared" si="132"/>
        <v>1.3461099999999999</v>
      </c>
      <c r="Q2120" s="5">
        <f t="shared" si="133"/>
        <v>79.182941176470578</v>
      </c>
      <c r="R2120" s="9" t="s">
        <v>8278</v>
      </c>
      <c r="S2120" s="9" t="s">
        <v>8323</v>
      </c>
      <c r="T2120" s="9" t="s">
        <v>8327</v>
      </c>
    </row>
    <row r="2121" spans="1:20" ht="43.2" x14ac:dyDescent="0.3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12">
        <f t="shared" si="134"/>
        <v>48412.130150462966</v>
      </c>
      <c r="L2121" s="12">
        <f t="shared" si="135"/>
        <v>48442.130150462966</v>
      </c>
      <c r="M2121" s="9" t="b">
        <v>0</v>
      </c>
      <c r="N2121" s="9">
        <v>22</v>
      </c>
      <c r="O2121" s="9" t="b">
        <v>1</v>
      </c>
      <c r="P2121" s="4">
        <f t="shared" si="132"/>
        <v>1.0075000000000001</v>
      </c>
      <c r="Q2121" s="5">
        <f t="shared" si="133"/>
        <v>91.590909090909093</v>
      </c>
      <c r="R2121" s="9" t="s">
        <v>8278</v>
      </c>
      <c r="S2121" s="9" t="s">
        <v>8323</v>
      </c>
      <c r="T2121" s="9" t="s">
        <v>8327</v>
      </c>
    </row>
    <row r="2122" spans="1:20" ht="43.2" x14ac:dyDescent="0.3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12">
        <f t="shared" si="134"/>
        <v>48896.964537037034</v>
      </c>
      <c r="L2122" s="12">
        <f t="shared" si="135"/>
        <v>48945.964537037034</v>
      </c>
      <c r="M2122" s="9" t="b">
        <v>0</v>
      </c>
      <c r="N2122" s="9">
        <v>69</v>
      </c>
      <c r="O2122" s="9" t="b">
        <v>1</v>
      </c>
      <c r="P2122" s="4">
        <f t="shared" si="132"/>
        <v>1.00880375</v>
      </c>
      <c r="Q2122" s="5">
        <f t="shared" si="133"/>
        <v>116.96275362318841</v>
      </c>
      <c r="R2122" s="9" t="s">
        <v>8278</v>
      </c>
      <c r="S2122" s="9" t="s">
        <v>8323</v>
      </c>
      <c r="T2122" s="9" t="s">
        <v>8327</v>
      </c>
    </row>
    <row r="2123" spans="1:20" ht="28.8" x14ac:dyDescent="0.3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12">
        <f t="shared" si="134"/>
        <v>50021.7424537037</v>
      </c>
      <c r="L2123" s="12">
        <f t="shared" si="135"/>
        <v>50051.7424537037</v>
      </c>
      <c r="M2123" s="9" t="b">
        <v>0</v>
      </c>
      <c r="N2123" s="9">
        <v>10</v>
      </c>
      <c r="O2123" s="9" t="b">
        <v>0</v>
      </c>
      <c r="P2123" s="4">
        <f t="shared" si="132"/>
        <v>5.6800000000000002E-3</v>
      </c>
      <c r="Q2123" s="5">
        <f t="shared" si="133"/>
        <v>28.4</v>
      </c>
      <c r="R2123" s="9" t="s">
        <v>8281</v>
      </c>
      <c r="S2123" s="9" t="s">
        <v>8331</v>
      </c>
      <c r="T2123" s="9" t="s">
        <v>8332</v>
      </c>
    </row>
    <row r="2124" spans="1:20" ht="28.8" x14ac:dyDescent="0.3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12">
        <f t="shared" si="134"/>
        <v>50017.300567129627</v>
      </c>
      <c r="L2124" s="12">
        <f t="shared" si="135"/>
        <v>50047.300567129627</v>
      </c>
      <c r="M2124" s="9" t="b">
        <v>0</v>
      </c>
      <c r="N2124" s="9">
        <v>3</v>
      </c>
      <c r="O2124" s="9" t="b">
        <v>0</v>
      </c>
      <c r="P2124" s="4">
        <f t="shared" si="132"/>
        <v>3.875E-3</v>
      </c>
      <c r="Q2124" s="5">
        <f t="shared" si="133"/>
        <v>103.33333333333333</v>
      </c>
      <c r="R2124" s="9" t="s">
        <v>8281</v>
      </c>
      <c r="S2124" s="9" t="s">
        <v>8331</v>
      </c>
      <c r="T2124" s="9" t="s">
        <v>8332</v>
      </c>
    </row>
    <row r="2125" spans="1:20" ht="57.6" x14ac:dyDescent="0.3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12">
        <f t="shared" si="134"/>
        <v>47503.424849537041</v>
      </c>
      <c r="L2125" s="12">
        <f t="shared" si="135"/>
        <v>47557.290972222225</v>
      </c>
      <c r="M2125" s="9" t="b">
        <v>0</v>
      </c>
      <c r="N2125" s="9">
        <v>5</v>
      </c>
      <c r="O2125" s="9" t="b">
        <v>0</v>
      </c>
      <c r="P2125" s="4">
        <f t="shared" si="132"/>
        <v>0.1</v>
      </c>
      <c r="Q2125" s="5">
        <f t="shared" si="133"/>
        <v>10</v>
      </c>
      <c r="R2125" s="9" t="s">
        <v>8281</v>
      </c>
      <c r="S2125" s="9" t="s">
        <v>8331</v>
      </c>
      <c r="T2125" s="9" t="s">
        <v>8332</v>
      </c>
    </row>
    <row r="2126" spans="1:20" ht="43.2" x14ac:dyDescent="0.3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12">
        <f t="shared" si="134"/>
        <v>47769.028182870366</v>
      </c>
      <c r="L2126" s="12">
        <f t="shared" si="135"/>
        <v>47817.208333333336</v>
      </c>
      <c r="M2126" s="9" t="b">
        <v>0</v>
      </c>
      <c r="N2126" s="9">
        <v>5</v>
      </c>
      <c r="O2126" s="9" t="b">
        <v>0</v>
      </c>
      <c r="P2126" s="4">
        <f t="shared" si="132"/>
        <v>0.10454545454545454</v>
      </c>
      <c r="Q2126" s="5">
        <f t="shared" si="133"/>
        <v>23</v>
      </c>
      <c r="R2126" s="9" t="s">
        <v>8281</v>
      </c>
      <c r="S2126" s="9" t="s">
        <v>8331</v>
      </c>
      <c r="T2126" s="9" t="s">
        <v>8332</v>
      </c>
    </row>
    <row r="2127" spans="1:20" ht="43.2" x14ac:dyDescent="0.3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12">
        <f t="shared" si="134"/>
        <v>49496.023530092592</v>
      </c>
      <c r="L2127" s="12">
        <f t="shared" si="135"/>
        <v>49526.023530092592</v>
      </c>
      <c r="M2127" s="9" t="b">
        <v>0</v>
      </c>
      <c r="N2127" s="9">
        <v>27</v>
      </c>
      <c r="O2127" s="9" t="b">
        <v>0</v>
      </c>
      <c r="P2127" s="4">
        <f t="shared" si="132"/>
        <v>1.4200000000000001E-2</v>
      </c>
      <c r="Q2127" s="5">
        <f t="shared" si="133"/>
        <v>31.555555555555557</v>
      </c>
      <c r="R2127" s="9" t="s">
        <v>8281</v>
      </c>
      <c r="S2127" s="9" t="s">
        <v>8331</v>
      </c>
      <c r="T2127" s="9" t="s">
        <v>8332</v>
      </c>
    </row>
    <row r="2128" spans="1:20" ht="43.2" x14ac:dyDescent="0.3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12">
        <f t="shared" si="134"/>
        <v>49256.973229166666</v>
      </c>
      <c r="L2128" s="12">
        <f t="shared" si="135"/>
        <v>49286.973229166666</v>
      </c>
      <c r="M2128" s="9" t="b">
        <v>0</v>
      </c>
      <c r="N2128" s="9">
        <v>2</v>
      </c>
      <c r="O2128" s="9" t="b">
        <v>0</v>
      </c>
      <c r="P2128" s="4">
        <f t="shared" si="132"/>
        <v>5.0000000000000001E-4</v>
      </c>
      <c r="Q2128" s="5">
        <f t="shared" si="133"/>
        <v>5</v>
      </c>
      <c r="R2128" s="9" t="s">
        <v>8281</v>
      </c>
      <c r="S2128" s="9" t="s">
        <v>8331</v>
      </c>
      <c r="T2128" s="9" t="s">
        <v>8332</v>
      </c>
    </row>
    <row r="2129" spans="1:20" x14ac:dyDescent="0.3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12">
        <f t="shared" si="134"/>
        <v>49350.50535879629</v>
      </c>
      <c r="L2129" s="12">
        <f t="shared" si="135"/>
        <v>49380.463692129633</v>
      </c>
      <c r="M2129" s="9" t="b">
        <v>0</v>
      </c>
      <c r="N2129" s="9">
        <v>236</v>
      </c>
      <c r="O2129" s="9" t="b">
        <v>0</v>
      </c>
      <c r="P2129" s="4">
        <f t="shared" si="132"/>
        <v>0.28842857142857142</v>
      </c>
      <c r="Q2129" s="5">
        <f t="shared" si="133"/>
        <v>34.220338983050844</v>
      </c>
      <c r="R2129" s="9" t="s">
        <v>8281</v>
      </c>
      <c r="S2129" s="9" t="s">
        <v>8331</v>
      </c>
      <c r="T2129" s="9" t="s">
        <v>8332</v>
      </c>
    </row>
    <row r="2130" spans="1:20" ht="43.2" x14ac:dyDescent="0.3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12">
        <f t="shared" si="134"/>
        <v>49148.772789351853</v>
      </c>
      <c r="L2130" s="12">
        <f t="shared" si="135"/>
        <v>49208.772789351853</v>
      </c>
      <c r="M2130" s="9" t="b">
        <v>0</v>
      </c>
      <c r="N2130" s="9">
        <v>1</v>
      </c>
      <c r="O2130" s="9" t="b">
        <v>0</v>
      </c>
      <c r="P2130" s="4">
        <f t="shared" si="132"/>
        <v>1.6666666666666668E-3</v>
      </c>
      <c r="Q2130" s="5">
        <f t="shared" si="133"/>
        <v>25</v>
      </c>
      <c r="R2130" s="9" t="s">
        <v>8281</v>
      </c>
      <c r="S2130" s="9" t="s">
        <v>8331</v>
      </c>
      <c r="T2130" s="9" t="s">
        <v>8332</v>
      </c>
    </row>
    <row r="2131" spans="1:20" ht="43.2" x14ac:dyDescent="0.3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12">
        <f t="shared" si="134"/>
        <v>49714.024305555555</v>
      </c>
      <c r="L2131" s="12">
        <f t="shared" si="135"/>
        <v>49744.024305555555</v>
      </c>
      <c r="M2131" s="9" t="b">
        <v>0</v>
      </c>
      <c r="N2131" s="9">
        <v>12</v>
      </c>
      <c r="O2131" s="9" t="b">
        <v>0</v>
      </c>
      <c r="P2131" s="4">
        <f t="shared" si="132"/>
        <v>0.11799999999999999</v>
      </c>
      <c r="Q2131" s="5">
        <f t="shared" si="133"/>
        <v>19.666666666666668</v>
      </c>
      <c r="R2131" s="9" t="s">
        <v>8281</v>
      </c>
      <c r="S2131" s="9" t="s">
        <v>8331</v>
      </c>
      <c r="T2131" s="9" t="s">
        <v>8332</v>
      </c>
    </row>
    <row r="2132" spans="1:20" ht="28.8" x14ac:dyDescent="0.3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12">
        <f t="shared" si="134"/>
        <v>49137.086377314816</v>
      </c>
      <c r="L2132" s="12">
        <f t="shared" si="135"/>
        <v>49172.086377314816</v>
      </c>
      <c r="M2132" s="9" t="b">
        <v>0</v>
      </c>
      <c r="N2132" s="9">
        <v>4</v>
      </c>
      <c r="O2132" s="9" t="b">
        <v>0</v>
      </c>
      <c r="P2132" s="4">
        <f t="shared" si="132"/>
        <v>2.0238095238095236E-3</v>
      </c>
      <c r="Q2132" s="5">
        <f t="shared" si="133"/>
        <v>21.25</v>
      </c>
      <c r="R2132" s="9" t="s">
        <v>8281</v>
      </c>
      <c r="S2132" s="9" t="s">
        <v>8331</v>
      </c>
      <c r="T2132" s="9" t="s">
        <v>8332</v>
      </c>
    </row>
    <row r="2133" spans="1:20" ht="43.2" x14ac:dyDescent="0.3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12">
        <f t="shared" si="134"/>
        <v>49472.207071759258</v>
      </c>
      <c r="L2133" s="12">
        <f t="shared" si="135"/>
        <v>49502.207071759258</v>
      </c>
      <c r="M2133" s="9" t="b">
        <v>0</v>
      </c>
      <c r="N2133" s="9">
        <v>3</v>
      </c>
      <c r="O2133" s="9" t="b">
        <v>0</v>
      </c>
      <c r="P2133" s="4">
        <f t="shared" si="132"/>
        <v>0.05</v>
      </c>
      <c r="Q2133" s="5">
        <f t="shared" si="133"/>
        <v>8.3333333333333339</v>
      </c>
      <c r="R2133" s="9" t="s">
        <v>8281</v>
      </c>
      <c r="S2133" s="9" t="s">
        <v>8331</v>
      </c>
      <c r="T2133" s="9" t="s">
        <v>8332</v>
      </c>
    </row>
    <row r="2134" spans="1:20" ht="43.2" x14ac:dyDescent="0.3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12">
        <f t="shared" si="134"/>
        <v>48948.487175925926</v>
      </c>
      <c r="L2134" s="12">
        <f t="shared" si="135"/>
        <v>48978.487175925926</v>
      </c>
      <c r="M2134" s="9" t="b">
        <v>0</v>
      </c>
      <c r="N2134" s="9">
        <v>99</v>
      </c>
      <c r="O2134" s="9" t="b">
        <v>0</v>
      </c>
      <c r="P2134" s="4">
        <f t="shared" si="132"/>
        <v>2.1129899999999997E-2</v>
      </c>
      <c r="Q2134" s="5">
        <f t="shared" si="133"/>
        <v>21.34333333333333</v>
      </c>
      <c r="R2134" s="9" t="s">
        <v>8281</v>
      </c>
      <c r="S2134" s="9" t="s">
        <v>8331</v>
      </c>
      <c r="T2134" s="9" t="s">
        <v>8332</v>
      </c>
    </row>
    <row r="2135" spans="1:20" ht="43.2" x14ac:dyDescent="0.3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12">
        <f t="shared" si="134"/>
        <v>47924.097210648149</v>
      </c>
      <c r="L2135" s="12">
        <f t="shared" si="135"/>
        <v>47962.290972222225</v>
      </c>
      <c r="M2135" s="9" t="b">
        <v>0</v>
      </c>
      <c r="N2135" s="9">
        <v>3</v>
      </c>
      <c r="O2135" s="9" t="b">
        <v>0</v>
      </c>
      <c r="P2135" s="4">
        <f t="shared" si="132"/>
        <v>1.6E-2</v>
      </c>
      <c r="Q2135" s="5">
        <f t="shared" si="133"/>
        <v>5.333333333333333</v>
      </c>
      <c r="R2135" s="9" t="s">
        <v>8281</v>
      </c>
      <c r="S2135" s="9" t="s">
        <v>8331</v>
      </c>
      <c r="T2135" s="9" t="s">
        <v>8332</v>
      </c>
    </row>
    <row r="2136" spans="1:20" ht="43.2" x14ac:dyDescent="0.3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12">
        <f t="shared" si="134"/>
        <v>48666.886469907404</v>
      </c>
      <c r="L2136" s="12">
        <f t="shared" si="135"/>
        <v>48696.886469907404</v>
      </c>
      <c r="M2136" s="9" t="b">
        <v>0</v>
      </c>
      <c r="N2136" s="9">
        <v>3</v>
      </c>
      <c r="O2136" s="9" t="b">
        <v>0</v>
      </c>
      <c r="P2136" s="4">
        <f t="shared" si="132"/>
        <v>1.7333333333333333E-2</v>
      </c>
      <c r="Q2136" s="5">
        <f t="shared" si="133"/>
        <v>34.666666666666664</v>
      </c>
      <c r="R2136" s="9" t="s">
        <v>8281</v>
      </c>
      <c r="S2136" s="9" t="s">
        <v>8331</v>
      </c>
      <c r="T2136" s="9" t="s">
        <v>8332</v>
      </c>
    </row>
    <row r="2137" spans="1:20" ht="43.2" x14ac:dyDescent="0.3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12">
        <f t="shared" si="134"/>
        <v>48461.963344907403</v>
      </c>
      <c r="L2137" s="12">
        <f t="shared" si="135"/>
        <v>48491.963344907403</v>
      </c>
      <c r="M2137" s="9" t="b">
        <v>0</v>
      </c>
      <c r="N2137" s="9">
        <v>22</v>
      </c>
      <c r="O2137" s="9" t="b">
        <v>0</v>
      </c>
      <c r="P2137" s="4">
        <f t="shared" si="132"/>
        <v>9.5600000000000004E-2</v>
      </c>
      <c r="Q2137" s="5">
        <f t="shared" si="133"/>
        <v>21.727272727272727</v>
      </c>
      <c r="R2137" s="9" t="s">
        <v>8281</v>
      </c>
      <c r="S2137" s="9" t="s">
        <v>8331</v>
      </c>
      <c r="T2137" s="9" t="s">
        <v>8332</v>
      </c>
    </row>
    <row r="2138" spans="1:20" ht="43.2" x14ac:dyDescent="0.3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12">
        <f t="shared" si="134"/>
        <v>48841.509097222224</v>
      </c>
      <c r="L2138" s="12">
        <f t="shared" si="135"/>
        <v>48871.509097222224</v>
      </c>
      <c r="M2138" s="9" t="b">
        <v>0</v>
      </c>
      <c r="N2138" s="9">
        <v>4</v>
      </c>
      <c r="O2138" s="9" t="b">
        <v>0</v>
      </c>
      <c r="P2138" s="4">
        <f t="shared" si="132"/>
        <v>5.9612499999999998E-4</v>
      </c>
      <c r="Q2138" s="5">
        <f t="shared" si="133"/>
        <v>11.922499999999999</v>
      </c>
      <c r="R2138" s="9" t="s">
        <v>8281</v>
      </c>
      <c r="S2138" s="9" t="s">
        <v>8331</v>
      </c>
      <c r="T2138" s="9" t="s">
        <v>8332</v>
      </c>
    </row>
    <row r="2139" spans="1:20" ht="43.2" x14ac:dyDescent="0.3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12">
        <f t="shared" si="134"/>
        <v>49253.771168981482</v>
      </c>
      <c r="L2139" s="12">
        <f t="shared" si="135"/>
        <v>49283.771168981482</v>
      </c>
      <c r="M2139" s="9" t="b">
        <v>0</v>
      </c>
      <c r="N2139" s="9">
        <v>534</v>
      </c>
      <c r="O2139" s="9" t="b">
        <v>0</v>
      </c>
      <c r="P2139" s="4">
        <f t="shared" si="132"/>
        <v>0.28405999999999998</v>
      </c>
      <c r="Q2139" s="5">
        <f t="shared" si="133"/>
        <v>26.59737827715356</v>
      </c>
      <c r="R2139" s="9" t="s">
        <v>8281</v>
      </c>
      <c r="S2139" s="9" t="s">
        <v>8331</v>
      </c>
      <c r="T2139" s="9" t="s">
        <v>8332</v>
      </c>
    </row>
    <row r="2140" spans="1:20" ht="28.8" x14ac:dyDescent="0.3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12">
        <f t="shared" si="134"/>
        <v>48862.013182870374</v>
      </c>
      <c r="L2140" s="12">
        <f t="shared" si="135"/>
        <v>48892.054849537039</v>
      </c>
      <c r="M2140" s="9" t="b">
        <v>0</v>
      </c>
      <c r="N2140" s="9">
        <v>12</v>
      </c>
      <c r="O2140" s="9" t="b">
        <v>0</v>
      </c>
      <c r="P2140" s="4">
        <f t="shared" si="132"/>
        <v>0.128</v>
      </c>
      <c r="Q2140" s="5">
        <f t="shared" si="133"/>
        <v>10.666666666666666</v>
      </c>
      <c r="R2140" s="9" t="s">
        <v>8281</v>
      </c>
      <c r="S2140" s="9" t="s">
        <v>8331</v>
      </c>
      <c r="T2140" s="9" t="s">
        <v>8332</v>
      </c>
    </row>
    <row r="2141" spans="1:20" ht="43.2" x14ac:dyDescent="0.3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12">
        <f t="shared" si="134"/>
        <v>49952.750092592592</v>
      </c>
      <c r="L2141" s="12">
        <f t="shared" si="135"/>
        <v>49982.750092592592</v>
      </c>
      <c r="M2141" s="9" t="b">
        <v>0</v>
      </c>
      <c r="N2141" s="9">
        <v>56</v>
      </c>
      <c r="O2141" s="9" t="b">
        <v>0</v>
      </c>
      <c r="P2141" s="4">
        <f t="shared" si="132"/>
        <v>5.4199999999999998E-2</v>
      </c>
      <c r="Q2141" s="5">
        <f t="shared" si="133"/>
        <v>29.035714285714285</v>
      </c>
      <c r="R2141" s="9" t="s">
        <v>8281</v>
      </c>
      <c r="S2141" s="9" t="s">
        <v>8331</v>
      </c>
      <c r="T2141" s="9" t="s">
        <v>8332</v>
      </c>
    </row>
    <row r="2142" spans="1:20" ht="43.2" x14ac:dyDescent="0.3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12">
        <f t="shared" si="134"/>
        <v>48560.833611111113</v>
      </c>
      <c r="L2142" s="12">
        <f t="shared" si="135"/>
        <v>48590.833611111113</v>
      </c>
      <c r="M2142" s="9" t="b">
        <v>0</v>
      </c>
      <c r="N2142" s="9">
        <v>11</v>
      </c>
      <c r="O2142" s="9" t="b">
        <v>0</v>
      </c>
      <c r="P2142" s="4">
        <f t="shared" si="132"/>
        <v>1.1199999999999999E-3</v>
      </c>
      <c r="Q2142" s="5">
        <f t="shared" si="133"/>
        <v>50.909090909090907</v>
      </c>
      <c r="R2142" s="9" t="s">
        <v>8281</v>
      </c>
      <c r="S2142" s="9" t="s">
        <v>8331</v>
      </c>
      <c r="T2142" s="9" t="s">
        <v>8332</v>
      </c>
    </row>
    <row r="2143" spans="1:20" ht="43.2" x14ac:dyDescent="0.3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12">
        <f t="shared" si="134"/>
        <v>49232.235636574071</v>
      </c>
      <c r="L2143" s="12">
        <f t="shared" si="135"/>
        <v>49262.277303240742</v>
      </c>
      <c r="M2143" s="9" t="b">
        <v>0</v>
      </c>
      <c r="N2143" s="9">
        <v>0</v>
      </c>
      <c r="O2143" s="9" t="b">
        <v>0</v>
      </c>
      <c r="P2143" s="4">
        <f t="shared" si="132"/>
        <v>0</v>
      </c>
      <c r="Q2143" s="5" t="e">
        <f t="shared" si="133"/>
        <v>#DIV/0!</v>
      </c>
      <c r="R2143" s="9" t="s">
        <v>8281</v>
      </c>
      <c r="S2143" s="9" t="s">
        <v>8331</v>
      </c>
      <c r="T2143" s="9" t="s">
        <v>8332</v>
      </c>
    </row>
    <row r="2144" spans="1:20" ht="43.2" x14ac:dyDescent="0.3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12">
        <f t="shared" si="134"/>
        <v>49645.701504629629</v>
      </c>
      <c r="L2144" s="12">
        <f t="shared" si="135"/>
        <v>49673.701504629629</v>
      </c>
      <c r="M2144" s="9" t="b">
        <v>0</v>
      </c>
      <c r="N2144" s="9">
        <v>12</v>
      </c>
      <c r="O2144" s="9" t="b">
        <v>0</v>
      </c>
      <c r="P2144" s="4">
        <f t="shared" si="132"/>
        <v>5.7238095238095241E-2</v>
      </c>
      <c r="Q2144" s="5">
        <f t="shared" si="133"/>
        <v>50.083333333333336</v>
      </c>
      <c r="R2144" s="9" t="s">
        <v>8281</v>
      </c>
      <c r="S2144" s="9" t="s">
        <v>8331</v>
      </c>
      <c r="T2144" s="9" t="s">
        <v>8332</v>
      </c>
    </row>
    <row r="2145" spans="1:20" ht="43.2" x14ac:dyDescent="0.3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12">
        <f t="shared" si="134"/>
        <v>47637.886712962965</v>
      </c>
      <c r="L2145" s="12">
        <f t="shared" si="135"/>
        <v>47685.791666666664</v>
      </c>
      <c r="M2145" s="9" t="b">
        <v>0</v>
      </c>
      <c r="N2145" s="9">
        <v>5</v>
      </c>
      <c r="O2145" s="9" t="b">
        <v>0</v>
      </c>
      <c r="P2145" s="4">
        <f t="shared" si="132"/>
        <v>0.1125</v>
      </c>
      <c r="Q2145" s="5">
        <f t="shared" si="133"/>
        <v>45</v>
      </c>
      <c r="R2145" s="9" t="s">
        <v>8281</v>
      </c>
      <c r="S2145" s="9" t="s">
        <v>8331</v>
      </c>
      <c r="T2145" s="9" t="s">
        <v>8332</v>
      </c>
    </row>
    <row r="2146" spans="1:20" ht="28.8" x14ac:dyDescent="0.3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12">
        <f t="shared" si="134"/>
        <v>48804.546759259261</v>
      </c>
      <c r="L2146" s="12">
        <f t="shared" si="135"/>
        <v>48836.546759259261</v>
      </c>
      <c r="M2146" s="9" t="b">
        <v>0</v>
      </c>
      <c r="N2146" s="9">
        <v>24</v>
      </c>
      <c r="O2146" s="9" t="b">
        <v>0</v>
      </c>
      <c r="P2146" s="4">
        <f t="shared" si="132"/>
        <v>1.7098591549295775E-2</v>
      </c>
      <c r="Q2146" s="5">
        <f t="shared" si="133"/>
        <v>25.291666666666668</v>
      </c>
      <c r="R2146" s="9" t="s">
        <v>8281</v>
      </c>
      <c r="S2146" s="9" t="s">
        <v>8331</v>
      </c>
      <c r="T2146" s="9" t="s">
        <v>8332</v>
      </c>
    </row>
    <row r="2147" spans="1:20" ht="43.2" x14ac:dyDescent="0.3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12">
        <f t="shared" si="134"/>
        <v>48880.237430555557</v>
      </c>
      <c r="L2147" s="12">
        <f t="shared" si="135"/>
        <v>48910.279097222221</v>
      </c>
      <c r="M2147" s="9" t="b">
        <v>0</v>
      </c>
      <c r="N2147" s="9">
        <v>89</v>
      </c>
      <c r="O2147" s="9" t="b">
        <v>0</v>
      </c>
      <c r="P2147" s="4">
        <f t="shared" si="132"/>
        <v>0.30433333333333334</v>
      </c>
      <c r="Q2147" s="5">
        <f t="shared" si="133"/>
        <v>51.292134831460672</v>
      </c>
      <c r="R2147" s="9" t="s">
        <v>8281</v>
      </c>
      <c r="S2147" s="9" t="s">
        <v>8331</v>
      </c>
      <c r="T2147" s="9" t="s">
        <v>8332</v>
      </c>
    </row>
    <row r="2148" spans="1:20" ht="43.2" x14ac:dyDescent="0.3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12">
        <f t="shared" si="134"/>
        <v>49702.679513888885</v>
      </c>
      <c r="L2148" s="12">
        <f t="shared" si="135"/>
        <v>49716.679513888885</v>
      </c>
      <c r="M2148" s="9" t="b">
        <v>0</v>
      </c>
      <c r="N2148" s="9">
        <v>1</v>
      </c>
      <c r="O2148" s="9" t="b">
        <v>0</v>
      </c>
      <c r="P2148" s="4">
        <f t="shared" si="132"/>
        <v>2.0000000000000001E-4</v>
      </c>
      <c r="Q2148" s="5">
        <f t="shared" si="133"/>
        <v>1</v>
      </c>
      <c r="R2148" s="9" t="s">
        <v>8281</v>
      </c>
      <c r="S2148" s="9" t="s">
        <v>8331</v>
      </c>
      <c r="T2148" s="9" t="s">
        <v>8332</v>
      </c>
    </row>
    <row r="2149" spans="1:20" x14ac:dyDescent="0.3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12">
        <f t="shared" si="134"/>
        <v>49232.295694444445</v>
      </c>
      <c r="L2149" s="12">
        <f t="shared" si="135"/>
        <v>49264.337361111116</v>
      </c>
      <c r="M2149" s="9" t="b">
        <v>0</v>
      </c>
      <c r="N2149" s="9">
        <v>55</v>
      </c>
      <c r="O2149" s="9" t="b">
        <v>0</v>
      </c>
      <c r="P2149" s="4">
        <f t="shared" si="132"/>
        <v>6.9641025641025639E-3</v>
      </c>
      <c r="Q2149" s="5">
        <f t="shared" si="133"/>
        <v>49.381818181818183</v>
      </c>
      <c r="R2149" s="9" t="s">
        <v>8281</v>
      </c>
      <c r="S2149" s="9" t="s">
        <v>8331</v>
      </c>
      <c r="T2149" s="9" t="s">
        <v>8332</v>
      </c>
    </row>
    <row r="2150" spans="1:20" ht="43.2" x14ac:dyDescent="0.3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12">
        <f t="shared" si="134"/>
        <v>49371.733587962968</v>
      </c>
      <c r="L2150" s="12">
        <f t="shared" si="135"/>
        <v>49401.691921296297</v>
      </c>
      <c r="M2150" s="9" t="b">
        <v>0</v>
      </c>
      <c r="N2150" s="9">
        <v>2</v>
      </c>
      <c r="O2150" s="9" t="b">
        <v>0</v>
      </c>
      <c r="P2150" s="4">
        <f t="shared" si="132"/>
        <v>0.02</v>
      </c>
      <c r="Q2150" s="5">
        <f t="shared" si="133"/>
        <v>1</v>
      </c>
      <c r="R2150" s="9" t="s">
        <v>8281</v>
      </c>
      <c r="S2150" s="9" t="s">
        <v>8331</v>
      </c>
      <c r="T2150" s="9" t="s">
        <v>8332</v>
      </c>
    </row>
    <row r="2151" spans="1:20" ht="43.2" x14ac:dyDescent="0.3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12">
        <f t="shared" si="134"/>
        <v>47660.024953703702</v>
      </c>
      <c r="L2151" s="12">
        <f t="shared" si="135"/>
        <v>47695</v>
      </c>
      <c r="M2151" s="9" t="b">
        <v>0</v>
      </c>
      <c r="N2151" s="9">
        <v>0</v>
      </c>
      <c r="O2151" s="9" t="b">
        <v>0</v>
      </c>
      <c r="P2151" s="4">
        <f t="shared" si="132"/>
        <v>0</v>
      </c>
      <c r="Q2151" s="5" t="e">
        <f t="shared" si="133"/>
        <v>#DIV/0!</v>
      </c>
      <c r="R2151" s="9" t="s">
        <v>8281</v>
      </c>
      <c r="S2151" s="9" t="s">
        <v>8331</v>
      </c>
      <c r="T2151" s="9" t="s">
        <v>8332</v>
      </c>
    </row>
    <row r="2152" spans="1:20" x14ac:dyDescent="0.3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12">
        <f t="shared" si="134"/>
        <v>49839.284710648149</v>
      </c>
      <c r="L2152" s="12">
        <f t="shared" si="135"/>
        <v>49869.284710648149</v>
      </c>
      <c r="M2152" s="9" t="b">
        <v>0</v>
      </c>
      <c r="N2152" s="9">
        <v>4</v>
      </c>
      <c r="O2152" s="9" t="b">
        <v>0</v>
      </c>
      <c r="P2152" s="4">
        <f t="shared" si="132"/>
        <v>8.0999999999999996E-3</v>
      </c>
      <c r="Q2152" s="5">
        <f t="shared" si="133"/>
        <v>101.25</v>
      </c>
      <c r="R2152" s="9" t="s">
        <v>8281</v>
      </c>
      <c r="S2152" s="9" t="s">
        <v>8331</v>
      </c>
      <c r="T2152" s="9" t="s">
        <v>8332</v>
      </c>
    </row>
    <row r="2153" spans="1:20" ht="43.2" x14ac:dyDescent="0.3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12">
        <f t="shared" si="134"/>
        <v>49825.847384259265</v>
      </c>
      <c r="L2153" s="12">
        <f t="shared" si="135"/>
        <v>49855.847384259265</v>
      </c>
      <c r="M2153" s="9" t="b">
        <v>0</v>
      </c>
      <c r="N2153" s="9">
        <v>6</v>
      </c>
      <c r="O2153" s="9" t="b">
        <v>0</v>
      </c>
      <c r="P2153" s="4">
        <f t="shared" si="132"/>
        <v>2.6222222222222224E-3</v>
      </c>
      <c r="Q2153" s="5">
        <f t="shared" si="133"/>
        <v>19.666666666666668</v>
      </c>
      <c r="R2153" s="9" t="s">
        <v>8281</v>
      </c>
      <c r="S2153" s="9" t="s">
        <v>8331</v>
      </c>
      <c r="T2153" s="9" t="s">
        <v>8332</v>
      </c>
    </row>
    <row r="2154" spans="1:20" ht="43.2" x14ac:dyDescent="0.3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12">
        <f t="shared" si="134"/>
        <v>48988.832280092596</v>
      </c>
      <c r="L2154" s="12">
        <f t="shared" si="135"/>
        <v>49018.790613425925</v>
      </c>
      <c r="M2154" s="9" t="b">
        <v>0</v>
      </c>
      <c r="N2154" s="9">
        <v>4</v>
      </c>
      <c r="O2154" s="9" t="b">
        <v>0</v>
      </c>
      <c r="P2154" s="4">
        <f t="shared" si="132"/>
        <v>1.6666666666666668E-3</v>
      </c>
      <c r="Q2154" s="5">
        <f t="shared" si="133"/>
        <v>12.5</v>
      </c>
      <c r="R2154" s="9" t="s">
        <v>8281</v>
      </c>
      <c r="S2154" s="9" t="s">
        <v>8331</v>
      </c>
      <c r="T2154" s="9" t="s">
        <v>8332</v>
      </c>
    </row>
    <row r="2155" spans="1:20" ht="43.2" x14ac:dyDescent="0.3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12">
        <f t="shared" si="134"/>
        <v>49279.911087962959</v>
      </c>
      <c r="L2155" s="12">
        <f t="shared" si="135"/>
        <v>49319.332638888889</v>
      </c>
      <c r="M2155" s="9" t="b">
        <v>0</v>
      </c>
      <c r="N2155" s="9">
        <v>4</v>
      </c>
      <c r="O2155" s="9" t="b">
        <v>0</v>
      </c>
      <c r="P2155" s="4">
        <f t="shared" si="132"/>
        <v>9.1244548809124457E-5</v>
      </c>
      <c r="Q2155" s="5">
        <f t="shared" si="133"/>
        <v>8.5</v>
      </c>
      <c r="R2155" s="9" t="s">
        <v>8281</v>
      </c>
      <c r="S2155" s="9" t="s">
        <v>8331</v>
      </c>
      <c r="T2155" s="9" t="s">
        <v>8332</v>
      </c>
    </row>
    <row r="2156" spans="1:20" ht="28.8" x14ac:dyDescent="0.3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12">
        <f t="shared" si="134"/>
        <v>48952.632256944446</v>
      </c>
      <c r="L2156" s="12">
        <f t="shared" si="135"/>
        <v>48972.632256944446</v>
      </c>
      <c r="M2156" s="9" t="b">
        <v>0</v>
      </c>
      <c r="N2156" s="9">
        <v>2</v>
      </c>
      <c r="O2156" s="9" t="b">
        <v>0</v>
      </c>
      <c r="P2156" s="4">
        <f t="shared" si="132"/>
        <v>8.0000000000000002E-3</v>
      </c>
      <c r="Q2156" s="5">
        <f t="shared" si="133"/>
        <v>1</v>
      </c>
      <c r="R2156" s="9" t="s">
        <v>8281</v>
      </c>
      <c r="S2156" s="9" t="s">
        <v>8331</v>
      </c>
      <c r="T2156" s="9" t="s">
        <v>8332</v>
      </c>
    </row>
    <row r="2157" spans="1:20" ht="43.2" x14ac:dyDescent="0.3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12">
        <f t="shared" si="134"/>
        <v>49735.747511574074</v>
      </c>
      <c r="L2157" s="12">
        <f t="shared" si="135"/>
        <v>49765.70584490741</v>
      </c>
      <c r="M2157" s="9" t="b">
        <v>0</v>
      </c>
      <c r="N2157" s="9">
        <v>5</v>
      </c>
      <c r="O2157" s="9" t="b">
        <v>0</v>
      </c>
      <c r="P2157" s="4">
        <f t="shared" si="132"/>
        <v>2.3E-2</v>
      </c>
      <c r="Q2157" s="5">
        <f t="shared" si="133"/>
        <v>23</v>
      </c>
      <c r="R2157" s="9" t="s">
        <v>8281</v>
      </c>
      <c r="S2157" s="9" t="s">
        <v>8331</v>
      </c>
      <c r="T2157" s="9" t="s">
        <v>8332</v>
      </c>
    </row>
    <row r="2158" spans="1:20" ht="28.8" x14ac:dyDescent="0.3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12">
        <f t="shared" si="134"/>
        <v>48793.85423611111</v>
      </c>
      <c r="L2158" s="12">
        <f t="shared" si="135"/>
        <v>48838.85423611111</v>
      </c>
      <c r="M2158" s="9" t="b">
        <v>0</v>
      </c>
      <c r="N2158" s="9">
        <v>83</v>
      </c>
      <c r="O2158" s="9" t="b">
        <v>0</v>
      </c>
      <c r="P2158" s="4">
        <f t="shared" si="132"/>
        <v>2.6660714285714284E-2</v>
      </c>
      <c r="Q2158" s="5">
        <f t="shared" si="133"/>
        <v>17.987951807228917</v>
      </c>
      <c r="R2158" s="9" t="s">
        <v>8281</v>
      </c>
      <c r="S2158" s="9" t="s">
        <v>8331</v>
      </c>
      <c r="T2158" s="9" t="s">
        <v>8332</v>
      </c>
    </row>
    <row r="2159" spans="1:20" ht="28.8" x14ac:dyDescent="0.3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12">
        <f t="shared" si="134"/>
        <v>49999.98128472222</v>
      </c>
      <c r="L2159" s="12">
        <f t="shared" si="135"/>
        <v>50032.332638888889</v>
      </c>
      <c r="M2159" s="9" t="b">
        <v>0</v>
      </c>
      <c r="N2159" s="9">
        <v>57</v>
      </c>
      <c r="O2159" s="9" t="b">
        <v>0</v>
      </c>
      <c r="P2159" s="4">
        <f t="shared" si="132"/>
        <v>0.28192</v>
      </c>
      <c r="Q2159" s="5">
        <f t="shared" si="133"/>
        <v>370.94736842105266</v>
      </c>
      <c r="R2159" s="9" t="s">
        <v>8281</v>
      </c>
      <c r="S2159" s="9" t="s">
        <v>8331</v>
      </c>
      <c r="T2159" s="9" t="s">
        <v>8332</v>
      </c>
    </row>
    <row r="2160" spans="1:20" ht="43.2" x14ac:dyDescent="0.3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12">
        <f t="shared" si="134"/>
        <v>48569.853865740741</v>
      </c>
      <c r="L2160" s="12">
        <f t="shared" si="135"/>
        <v>48614.853865740741</v>
      </c>
      <c r="M2160" s="9" t="b">
        <v>0</v>
      </c>
      <c r="N2160" s="9">
        <v>311</v>
      </c>
      <c r="O2160" s="9" t="b">
        <v>0</v>
      </c>
      <c r="P2160" s="4">
        <f t="shared" si="132"/>
        <v>6.5900366666666668E-2</v>
      </c>
      <c r="Q2160" s="5">
        <f t="shared" si="133"/>
        <v>63.569485530546629</v>
      </c>
      <c r="R2160" s="9" t="s">
        <v>8281</v>
      </c>
      <c r="S2160" s="9" t="s">
        <v>8331</v>
      </c>
      <c r="T2160" s="9" t="s">
        <v>8332</v>
      </c>
    </row>
    <row r="2161" spans="1:20" ht="57.6" x14ac:dyDescent="0.3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12">
        <f t="shared" si="134"/>
        <v>48015.731180555551</v>
      </c>
      <c r="L2161" s="12">
        <f t="shared" si="135"/>
        <v>48045.731180555551</v>
      </c>
      <c r="M2161" s="9" t="b">
        <v>0</v>
      </c>
      <c r="N2161" s="9">
        <v>2</v>
      </c>
      <c r="O2161" s="9" t="b">
        <v>0</v>
      </c>
      <c r="P2161" s="4">
        <f t="shared" si="132"/>
        <v>7.2222222222222219E-3</v>
      </c>
      <c r="Q2161" s="5">
        <f t="shared" si="133"/>
        <v>13</v>
      </c>
      <c r="R2161" s="9" t="s">
        <v>8281</v>
      </c>
      <c r="S2161" s="9" t="s">
        <v>8331</v>
      </c>
      <c r="T2161" s="9" t="s">
        <v>8332</v>
      </c>
    </row>
    <row r="2162" spans="1:20" ht="43.2" x14ac:dyDescent="0.3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12">
        <f t="shared" si="134"/>
        <v>48323.711863425924</v>
      </c>
      <c r="L2162" s="12">
        <f t="shared" si="135"/>
        <v>48353.711863425924</v>
      </c>
      <c r="M2162" s="9" t="b">
        <v>0</v>
      </c>
      <c r="N2162" s="9">
        <v>16</v>
      </c>
      <c r="O2162" s="9" t="b">
        <v>0</v>
      </c>
      <c r="P2162" s="4">
        <f t="shared" si="132"/>
        <v>8.5000000000000006E-3</v>
      </c>
      <c r="Q2162" s="5">
        <f t="shared" si="133"/>
        <v>5.3125</v>
      </c>
      <c r="R2162" s="9" t="s">
        <v>8281</v>
      </c>
      <c r="S2162" s="9" t="s">
        <v>8331</v>
      </c>
      <c r="T2162" s="9" t="s">
        <v>8332</v>
      </c>
    </row>
    <row r="2163" spans="1:20" ht="28.8" x14ac:dyDescent="0.3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12">
        <f t="shared" si="134"/>
        <v>49545.852534722217</v>
      </c>
      <c r="L2163" s="12">
        <f t="shared" si="135"/>
        <v>49575.852534722217</v>
      </c>
      <c r="M2163" s="9" t="b">
        <v>0</v>
      </c>
      <c r="N2163" s="9">
        <v>13</v>
      </c>
      <c r="O2163" s="9" t="b">
        <v>1</v>
      </c>
      <c r="P2163" s="4">
        <f t="shared" si="132"/>
        <v>1.1575</v>
      </c>
      <c r="Q2163" s="5">
        <f t="shared" si="133"/>
        <v>35.615384615384613</v>
      </c>
      <c r="R2163" s="9" t="s">
        <v>8275</v>
      </c>
      <c r="S2163" s="9" t="s">
        <v>8323</v>
      </c>
      <c r="T2163" s="9" t="s">
        <v>8324</v>
      </c>
    </row>
    <row r="2164" spans="1:20" ht="43.2" x14ac:dyDescent="0.3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12">
        <f t="shared" si="134"/>
        <v>49118.766099537039</v>
      </c>
      <c r="L2164" s="12">
        <f t="shared" si="135"/>
        <v>49149.766099537039</v>
      </c>
      <c r="M2164" s="9" t="b">
        <v>0</v>
      </c>
      <c r="N2164" s="9">
        <v>58</v>
      </c>
      <c r="O2164" s="9" t="b">
        <v>1</v>
      </c>
      <c r="P2164" s="4">
        <f t="shared" si="132"/>
        <v>1.1226666666666667</v>
      </c>
      <c r="Q2164" s="5">
        <f t="shared" si="133"/>
        <v>87.103448275862064</v>
      </c>
      <c r="R2164" s="9" t="s">
        <v>8275</v>
      </c>
      <c r="S2164" s="9" t="s">
        <v>8323</v>
      </c>
      <c r="T2164" s="9" t="s">
        <v>8324</v>
      </c>
    </row>
    <row r="2165" spans="1:20" ht="43.2" x14ac:dyDescent="0.3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12">
        <f t="shared" si="134"/>
        <v>49416.899537037039</v>
      </c>
      <c r="L2165" s="12">
        <f t="shared" si="135"/>
        <v>49468.159722222219</v>
      </c>
      <c r="M2165" s="9" t="b">
        <v>0</v>
      </c>
      <c r="N2165" s="9">
        <v>44</v>
      </c>
      <c r="O2165" s="9" t="b">
        <v>1</v>
      </c>
      <c r="P2165" s="4">
        <f t="shared" si="132"/>
        <v>1.3220000000000001</v>
      </c>
      <c r="Q2165" s="5">
        <f t="shared" si="133"/>
        <v>75.11363636363636</v>
      </c>
      <c r="R2165" s="9" t="s">
        <v>8275</v>
      </c>
      <c r="S2165" s="9" t="s">
        <v>8323</v>
      </c>
      <c r="T2165" s="9" t="s">
        <v>8324</v>
      </c>
    </row>
    <row r="2166" spans="1:20" ht="28.8" x14ac:dyDescent="0.3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12">
        <f t="shared" si="134"/>
        <v>49820.71775462963</v>
      </c>
      <c r="L2166" s="12">
        <f t="shared" si="135"/>
        <v>49851.165972222225</v>
      </c>
      <c r="M2166" s="9" t="b">
        <v>0</v>
      </c>
      <c r="N2166" s="9">
        <v>83</v>
      </c>
      <c r="O2166" s="9" t="b">
        <v>1</v>
      </c>
      <c r="P2166" s="4">
        <f t="shared" si="132"/>
        <v>1.0263636363636364</v>
      </c>
      <c r="Q2166" s="5">
        <f t="shared" si="133"/>
        <v>68.01204819277109</v>
      </c>
      <c r="R2166" s="9" t="s">
        <v>8275</v>
      </c>
      <c r="S2166" s="9" t="s">
        <v>8323</v>
      </c>
      <c r="T2166" s="9" t="s">
        <v>8324</v>
      </c>
    </row>
    <row r="2167" spans="1:20" ht="43.2" x14ac:dyDescent="0.3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12">
        <f t="shared" si="134"/>
        <v>49743.667071759264</v>
      </c>
      <c r="L2167" s="12">
        <f t="shared" si="135"/>
        <v>49773.625405092593</v>
      </c>
      <c r="M2167" s="9" t="b">
        <v>0</v>
      </c>
      <c r="N2167" s="9">
        <v>117</v>
      </c>
      <c r="O2167" s="9" t="b">
        <v>1</v>
      </c>
      <c r="P2167" s="4">
        <f t="shared" si="132"/>
        <v>1.3864000000000001</v>
      </c>
      <c r="Q2167" s="5">
        <f t="shared" si="133"/>
        <v>29.623931623931625</v>
      </c>
      <c r="R2167" s="9" t="s">
        <v>8275</v>
      </c>
      <c r="S2167" s="9" t="s">
        <v>8323</v>
      </c>
      <c r="T2167" s="9" t="s">
        <v>8324</v>
      </c>
    </row>
    <row r="2168" spans="1:20" ht="43.2" x14ac:dyDescent="0.3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12">
        <f t="shared" si="134"/>
        <v>49238.838171296295</v>
      </c>
      <c r="L2168" s="12">
        <f t="shared" si="135"/>
        <v>49283.879837962959</v>
      </c>
      <c r="M2168" s="9" t="b">
        <v>0</v>
      </c>
      <c r="N2168" s="9">
        <v>32</v>
      </c>
      <c r="O2168" s="9" t="b">
        <v>1</v>
      </c>
      <c r="P2168" s="4">
        <f t="shared" si="132"/>
        <v>1.466</v>
      </c>
      <c r="Q2168" s="5">
        <f t="shared" si="133"/>
        <v>91.625</v>
      </c>
      <c r="R2168" s="9" t="s">
        <v>8275</v>
      </c>
      <c r="S2168" s="9" t="s">
        <v>8323</v>
      </c>
      <c r="T2168" s="9" t="s">
        <v>8324</v>
      </c>
    </row>
    <row r="2169" spans="1:20" ht="28.8" x14ac:dyDescent="0.3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12">
        <f t="shared" si="134"/>
        <v>48458.066400462965</v>
      </c>
      <c r="L2169" s="12">
        <f t="shared" si="135"/>
        <v>48472.066400462965</v>
      </c>
      <c r="M2169" s="9" t="b">
        <v>0</v>
      </c>
      <c r="N2169" s="9">
        <v>8</v>
      </c>
      <c r="O2169" s="9" t="b">
        <v>1</v>
      </c>
      <c r="P2169" s="4">
        <f t="shared" si="132"/>
        <v>1.2</v>
      </c>
      <c r="Q2169" s="5">
        <f t="shared" si="133"/>
        <v>22.5</v>
      </c>
      <c r="R2169" s="9" t="s">
        <v>8275</v>
      </c>
      <c r="S2169" s="9" t="s">
        <v>8323</v>
      </c>
      <c r="T2169" s="9" t="s">
        <v>8324</v>
      </c>
    </row>
    <row r="2170" spans="1:20" ht="28.8" x14ac:dyDescent="0.3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12">
        <f t="shared" si="134"/>
        <v>50050.600243055553</v>
      </c>
      <c r="L2170" s="12">
        <f t="shared" si="135"/>
        <v>50081.208333333328</v>
      </c>
      <c r="M2170" s="9" t="b">
        <v>0</v>
      </c>
      <c r="N2170" s="9">
        <v>340</v>
      </c>
      <c r="O2170" s="9" t="b">
        <v>1</v>
      </c>
      <c r="P2170" s="4">
        <f t="shared" si="132"/>
        <v>1.215816111111111</v>
      </c>
      <c r="Q2170" s="5">
        <f t="shared" si="133"/>
        <v>64.366735294117646</v>
      </c>
      <c r="R2170" s="9" t="s">
        <v>8275</v>
      </c>
      <c r="S2170" s="9" t="s">
        <v>8323</v>
      </c>
      <c r="T2170" s="9" t="s">
        <v>8324</v>
      </c>
    </row>
    <row r="2171" spans="1:20" ht="43.2" x14ac:dyDescent="0.3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12">
        <f t="shared" si="134"/>
        <v>50098.700821759259</v>
      </c>
      <c r="L2171" s="12">
        <f t="shared" si="135"/>
        <v>50101.700821759259</v>
      </c>
      <c r="M2171" s="9" t="b">
        <v>0</v>
      </c>
      <c r="N2171" s="9">
        <v>7</v>
      </c>
      <c r="O2171" s="9" t="b">
        <v>1</v>
      </c>
      <c r="P2171" s="4">
        <f t="shared" si="132"/>
        <v>1</v>
      </c>
      <c r="Q2171" s="5">
        <f t="shared" si="133"/>
        <v>21.857142857142858</v>
      </c>
      <c r="R2171" s="9" t="s">
        <v>8275</v>
      </c>
      <c r="S2171" s="9" t="s">
        <v>8323</v>
      </c>
      <c r="T2171" s="9" t="s">
        <v>8324</v>
      </c>
    </row>
    <row r="2172" spans="1:20" ht="43.2" x14ac:dyDescent="0.3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12">
        <f t="shared" si="134"/>
        <v>49503.750254629631</v>
      </c>
      <c r="L2172" s="12">
        <f t="shared" si="135"/>
        <v>49543.750254629631</v>
      </c>
      <c r="M2172" s="9" t="b">
        <v>0</v>
      </c>
      <c r="N2172" s="9">
        <v>19</v>
      </c>
      <c r="O2172" s="9" t="b">
        <v>1</v>
      </c>
      <c r="P2172" s="4">
        <f t="shared" si="132"/>
        <v>1.8085714285714285</v>
      </c>
      <c r="Q2172" s="5">
        <f t="shared" si="133"/>
        <v>33.315789473684212</v>
      </c>
      <c r="R2172" s="9" t="s">
        <v>8275</v>
      </c>
      <c r="S2172" s="9" t="s">
        <v>8323</v>
      </c>
      <c r="T2172" s="9" t="s">
        <v>8324</v>
      </c>
    </row>
    <row r="2173" spans="1:20" ht="43.2" x14ac:dyDescent="0.3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12">
        <f t="shared" si="134"/>
        <v>49446.95711805555</v>
      </c>
      <c r="L2173" s="12">
        <f t="shared" si="135"/>
        <v>49482.208333333328</v>
      </c>
      <c r="M2173" s="9" t="b">
        <v>0</v>
      </c>
      <c r="N2173" s="9">
        <v>47</v>
      </c>
      <c r="O2173" s="9" t="b">
        <v>1</v>
      </c>
      <c r="P2173" s="4">
        <f t="shared" si="132"/>
        <v>1.0607500000000001</v>
      </c>
      <c r="Q2173" s="5">
        <f t="shared" si="133"/>
        <v>90.276595744680847</v>
      </c>
      <c r="R2173" s="9" t="s">
        <v>8275</v>
      </c>
      <c r="S2173" s="9" t="s">
        <v>8323</v>
      </c>
      <c r="T2173" s="9" t="s">
        <v>8324</v>
      </c>
    </row>
    <row r="2174" spans="1:20" ht="43.2" x14ac:dyDescent="0.3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12">
        <f t="shared" si="134"/>
        <v>49387.580092592587</v>
      </c>
      <c r="L2174" s="12">
        <f t="shared" si="135"/>
        <v>49417.580092592587</v>
      </c>
      <c r="M2174" s="9" t="b">
        <v>0</v>
      </c>
      <c r="N2174" s="9">
        <v>13</v>
      </c>
      <c r="O2174" s="9" t="b">
        <v>1</v>
      </c>
      <c r="P2174" s="4">
        <f t="shared" si="132"/>
        <v>1</v>
      </c>
      <c r="Q2174" s="5">
        <f t="shared" si="133"/>
        <v>76.92307692307692</v>
      </c>
      <c r="R2174" s="9" t="s">
        <v>8275</v>
      </c>
      <c r="S2174" s="9" t="s">
        <v>8323</v>
      </c>
      <c r="T2174" s="9" t="s">
        <v>8324</v>
      </c>
    </row>
    <row r="2175" spans="1:20" ht="43.2" x14ac:dyDescent="0.3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12">
        <f t="shared" si="134"/>
        <v>48800.692627314813</v>
      </c>
      <c r="L2175" s="12">
        <f t="shared" si="135"/>
        <v>48832.165972222225</v>
      </c>
      <c r="M2175" s="9" t="b">
        <v>0</v>
      </c>
      <c r="N2175" s="9">
        <v>90</v>
      </c>
      <c r="O2175" s="9" t="b">
        <v>1</v>
      </c>
      <c r="P2175" s="4">
        <f t="shared" si="132"/>
        <v>1.2692857142857144</v>
      </c>
      <c r="Q2175" s="5">
        <f t="shared" si="133"/>
        <v>59.233333333333334</v>
      </c>
      <c r="R2175" s="9" t="s">
        <v>8275</v>
      </c>
      <c r="S2175" s="9" t="s">
        <v>8323</v>
      </c>
      <c r="T2175" s="9" t="s">
        <v>8324</v>
      </c>
    </row>
    <row r="2176" spans="1:20" ht="43.2" x14ac:dyDescent="0.3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12">
        <f t="shared" si="134"/>
        <v>49770.542905092589</v>
      </c>
      <c r="L2176" s="12">
        <f t="shared" si="135"/>
        <v>49800.542905092589</v>
      </c>
      <c r="M2176" s="9" t="b">
        <v>0</v>
      </c>
      <c r="N2176" s="9">
        <v>63</v>
      </c>
      <c r="O2176" s="9" t="b">
        <v>1</v>
      </c>
      <c r="P2176" s="4">
        <f t="shared" si="132"/>
        <v>1.0297499999999999</v>
      </c>
      <c r="Q2176" s="5">
        <f t="shared" si="133"/>
        <v>65.38095238095238</v>
      </c>
      <c r="R2176" s="9" t="s">
        <v>8275</v>
      </c>
      <c r="S2176" s="9" t="s">
        <v>8323</v>
      </c>
      <c r="T2176" s="9" t="s">
        <v>8324</v>
      </c>
    </row>
    <row r="2177" spans="1:20" ht="43.2" x14ac:dyDescent="0.3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12">
        <f t="shared" si="134"/>
        <v>49870.009097222224</v>
      </c>
      <c r="L2177" s="12">
        <f t="shared" si="135"/>
        <v>49877.009097222224</v>
      </c>
      <c r="M2177" s="9" t="b">
        <v>0</v>
      </c>
      <c r="N2177" s="9">
        <v>26</v>
      </c>
      <c r="O2177" s="9" t="b">
        <v>1</v>
      </c>
      <c r="P2177" s="4">
        <f t="shared" si="132"/>
        <v>2.5</v>
      </c>
      <c r="Q2177" s="5">
        <f t="shared" si="133"/>
        <v>67.307692307692307</v>
      </c>
      <c r="R2177" s="9" t="s">
        <v>8275</v>
      </c>
      <c r="S2177" s="9" t="s">
        <v>8323</v>
      </c>
      <c r="T2177" s="9" t="s">
        <v>8324</v>
      </c>
    </row>
    <row r="2178" spans="1:20" ht="43.2" x14ac:dyDescent="0.3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12">
        <f t="shared" si="134"/>
        <v>49401.633206018523</v>
      </c>
      <c r="L2178" s="12">
        <f t="shared" si="135"/>
        <v>49431.633206018523</v>
      </c>
      <c r="M2178" s="9" t="b">
        <v>0</v>
      </c>
      <c r="N2178" s="9">
        <v>71</v>
      </c>
      <c r="O2178" s="9" t="b">
        <v>1</v>
      </c>
      <c r="P2178" s="4">
        <f t="shared" ref="P2178:P2241" si="136">E2178/D2178</f>
        <v>1.2602</v>
      </c>
      <c r="Q2178" s="5">
        <f t="shared" ref="Q2178:Q2241" si="137">E2178/N2178</f>
        <v>88.74647887323944</v>
      </c>
      <c r="R2178" s="9" t="s">
        <v>8275</v>
      </c>
      <c r="S2178" s="9" t="s">
        <v>8323</v>
      </c>
      <c r="T2178" s="9" t="s">
        <v>8324</v>
      </c>
    </row>
    <row r="2179" spans="1:20" ht="57.6" x14ac:dyDescent="0.3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12">
        <f t="shared" ref="K2179:K2242" si="138">(((J2179/60)/60)/24)+DATE(1990,1,1)</f>
        <v>49807.250775462962</v>
      </c>
      <c r="L2179" s="12">
        <f t="shared" ref="L2179:L2242" si="139">(((I2179/60)/60)/24)+DATE(1990,1,1)</f>
        <v>49832.250775462962</v>
      </c>
      <c r="M2179" s="9" t="b">
        <v>0</v>
      </c>
      <c r="N2179" s="9">
        <v>38</v>
      </c>
      <c r="O2179" s="9" t="b">
        <v>1</v>
      </c>
      <c r="P2179" s="4">
        <f t="shared" si="136"/>
        <v>1.0012000000000001</v>
      </c>
      <c r="Q2179" s="5">
        <f t="shared" si="137"/>
        <v>65.868421052631575</v>
      </c>
      <c r="R2179" s="9" t="s">
        <v>8275</v>
      </c>
      <c r="S2179" s="9" t="s">
        <v>8323</v>
      </c>
      <c r="T2179" s="9" t="s">
        <v>8324</v>
      </c>
    </row>
    <row r="2180" spans="1:20" ht="43.2" x14ac:dyDescent="0.3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12">
        <f t="shared" si="138"/>
        <v>50028.63653935185</v>
      </c>
      <c r="L2180" s="12">
        <f t="shared" si="139"/>
        <v>50058.63653935185</v>
      </c>
      <c r="M2180" s="9" t="b">
        <v>0</v>
      </c>
      <c r="N2180" s="9">
        <v>859</v>
      </c>
      <c r="O2180" s="9" t="b">
        <v>1</v>
      </c>
      <c r="P2180" s="4">
        <f t="shared" si="136"/>
        <v>1.3864000000000001</v>
      </c>
      <c r="Q2180" s="5">
        <f t="shared" si="137"/>
        <v>40.349243306169967</v>
      </c>
      <c r="R2180" s="9" t="s">
        <v>8275</v>
      </c>
      <c r="S2180" s="9" t="s">
        <v>8323</v>
      </c>
      <c r="T2180" s="9" t="s">
        <v>8324</v>
      </c>
    </row>
    <row r="2181" spans="1:20" ht="28.8" x14ac:dyDescent="0.3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12">
        <f t="shared" si="138"/>
        <v>49380.171203703707</v>
      </c>
      <c r="L2181" s="12">
        <f t="shared" si="139"/>
        <v>49410.171203703707</v>
      </c>
      <c r="M2181" s="9" t="b">
        <v>0</v>
      </c>
      <c r="N2181" s="9">
        <v>21</v>
      </c>
      <c r="O2181" s="9" t="b">
        <v>1</v>
      </c>
      <c r="P2181" s="4">
        <f t="shared" si="136"/>
        <v>1.6140000000000001</v>
      </c>
      <c r="Q2181" s="5">
        <f t="shared" si="137"/>
        <v>76.857142857142861</v>
      </c>
      <c r="R2181" s="9" t="s">
        <v>8275</v>
      </c>
      <c r="S2181" s="9" t="s">
        <v>8323</v>
      </c>
      <c r="T2181" s="9" t="s">
        <v>8324</v>
      </c>
    </row>
    <row r="2182" spans="1:20" ht="28.8" x14ac:dyDescent="0.3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12">
        <f t="shared" si="138"/>
        <v>49584.669768518521</v>
      </c>
      <c r="L2182" s="12">
        <f t="shared" si="139"/>
        <v>49626.711435185185</v>
      </c>
      <c r="M2182" s="9" t="b">
        <v>0</v>
      </c>
      <c r="N2182" s="9">
        <v>78</v>
      </c>
      <c r="O2182" s="9" t="b">
        <v>1</v>
      </c>
      <c r="P2182" s="4">
        <f t="shared" si="136"/>
        <v>1.071842</v>
      </c>
      <c r="Q2182" s="5">
        <f t="shared" si="137"/>
        <v>68.707820512820518</v>
      </c>
      <c r="R2182" s="9" t="s">
        <v>8275</v>
      </c>
      <c r="S2182" s="9" t="s">
        <v>8323</v>
      </c>
      <c r="T2182" s="9" t="s">
        <v>8324</v>
      </c>
    </row>
    <row r="2183" spans="1:20" ht="43.2" x14ac:dyDescent="0.3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12">
        <f t="shared" si="138"/>
        <v>50078.005243055552</v>
      </c>
      <c r="L2183" s="12">
        <f t="shared" si="139"/>
        <v>50092.005243055552</v>
      </c>
      <c r="M2183" s="9" t="b">
        <v>0</v>
      </c>
      <c r="N2183" s="9">
        <v>53</v>
      </c>
      <c r="O2183" s="9" t="b">
        <v>1</v>
      </c>
      <c r="P2183" s="4">
        <f t="shared" si="136"/>
        <v>1.5309999999999999</v>
      </c>
      <c r="Q2183" s="5">
        <f t="shared" si="137"/>
        <v>57.773584905660378</v>
      </c>
      <c r="R2183" s="9" t="s">
        <v>8296</v>
      </c>
      <c r="S2183" s="9" t="s">
        <v>8331</v>
      </c>
      <c r="T2183" s="9" t="s">
        <v>8349</v>
      </c>
    </row>
    <row r="2184" spans="1:20" ht="28.8" x14ac:dyDescent="0.3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12">
        <f t="shared" si="138"/>
        <v>49184.900752314818</v>
      </c>
      <c r="L2184" s="12">
        <f t="shared" si="139"/>
        <v>49219.900752314818</v>
      </c>
      <c r="M2184" s="9" t="b">
        <v>0</v>
      </c>
      <c r="N2184" s="9">
        <v>356</v>
      </c>
      <c r="O2184" s="9" t="b">
        <v>1</v>
      </c>
      <c r="P2184" s="4">
        <f t="shared" si="136"/>
        <v>5.2416666666666663</v>
      </c>
      <c r="Q2184" s="5">
        <f t="shared" si="137"/>
        <v>44.171348314606739</v>
      </c>
      <c r="R2184" s="9" t="s">
        <v>8296</v>
      </c>
      <c r="S2184" s="9" t="s">
        <v>8331</v>
      </c>
      <c r="T2184" s="9" t="s">
        <v>8349</v>
      </c>
    </row>
    <row r="2185" spans="1:20" ht="43.2" x14ac:dyDescent="0.3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12">
        <f t="shared" si="138"/>
        <v>50050.365474537044</v>
      </c>
      <c r="L2185" s="12">
        <f t="shared" si="139"/>
        <v>50080.208333333328</v>
      </c>
      <c r="M2185" s="9" t="b">
        <v>0</v>
      </c>
      <c r="N2185" s="9">
        <v>279</v>
      </c>
      <c r="O2185" s="9" t="b">
        <v>1</v>
      </c>
      <c r="P2185" s="4">
        <f t="shared" si="136"/>
        <v>4.8927777777777779</v>
      </c>
      <c r="Q2185" s="5">
        <f t="shared" si="137"/>
        <v>31.566308243727597</v>
      </c>
      <c r="R2185" s="9" t="s">
        <v>8296</v>
      </c>
      <c r="S2185" s="9" t="s">
        <v>8331</v>
      </c>
      <c r="T2185" s="9" t="s">
        <v>8349</v>
      </c>
    </row>
    <row r="2186" spans="1:20" ht="43.2" x14ac:dyDescent="0.3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12">
        <f t="shared" si="138"/>
        <v>49685.690289351856</v>
      </c>
      <c r="L2186" s="12">
        <f t="shared" si="139"/>
        <v>49699.666666666672</v>
      </c>
      <c r="M2186" s="9" t="b">
        <v>1</v>
      </c>
      <c r="N2186" s="9">
        <v>266</v>
      </c>
      <c r="O2186" s="9" t="b">
        <v>1</v>
      </c>
      <c r="P2186" s="4">
        <f t="shared" si="136"/>
        <v>2.8473999999999999</v>
      </c>
      <c r="Q2186" s="5">
        <f t="shared" si="137"/>
        <v>107.04511278195488</v>
      </c>
      <c r="R2186" s="9" t="s">
        <v>8296</v>
      </c>
      <c r="S2186" s="9" t="s">
        <v>8331</v>
      </c>
      <c r="T2186" s="9" t="s">
        <v>8349</v>
      </c>
    </row>
    <row r="2187" spans="1:20" ht="43.2" x14ac:dyDescent="0.3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12">
        <f t="shared" si="138"/>
        <v>48624.349988425929</v>
      </c>
      <c r="L2187" s="12">
        <f t="shared" si="139"/>
        <v>48664.349988425929</v>
      </c>
      <c r="M2187" s="9" t="b">
        <v>0</v>
      </c>
      <c r="N2187" s="9">
        <v>623</v>
      </c>
      <c r="O2187" s="9" t="b">
        <v>1</v>
      </c>
      <c r="P2187" s="4">
        <f t="shared" si="136"/>
        <v>18.569700000000001</v>
      </c>
      <c r="Q2187" s="5">
        <f t="shared" si="137"/>
        <v>149.03451043338683</v>
      </c>
      <c r="R2187" s="9" t="s">
        <v>8296</v>
      </c>
      <c r="S2187" s="9" t="s">
        <v>8331</v>
      </c>
      <c r="T2187" s="9" t="s">
        <v>8349</v>
      </c>
    </row>
    <row r="2188" spans="1:20" ht="28.8" x14ac:dyDescent="0.3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12">
        <f t="shared" si="138"/>
        <v>49888.615081018521</v>
      </c>
      <c r="L2188" s="12">
        <f t="shared" si="139"/>
        <v>49925.083333333328</v>
      </c>
      <c r="M2188" s="9" t="b">
        <v>0</v>
      </c>
      <c r="N2188" s="9">
        <v>392</v>
      </c>
      <c r="O2188" s="9" t="b">
        <v>1</v>
      </c>
      <c r="P2188" s="4">
        <f t="shared" si="136"/>
        <v>1.0967499999999999</v>
      </c>
      <c r="Q2188" s="5">
        <f t="shared" si="137"/>
        <v>55.956632653061227</v>
      </c>
      <c r="R2188" s="9" t="s">
        <v>8296</v>
      </c>
      <c r="S2188" s="9" t="s">
        <v>8331</v>
      </c>
      <c r="T2188" s="9" t="s">
        <v>8349</v>
      </c>
    </row>
    <row r="2189" spans="1:20" ht="43.2" x14ac:dyDescent="0.3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12">
        <f t="shared" si="138"/>
        <v>49373.209097222221</v>
      </c>
      <c r="L2189" s="12">
        <f t="shared" si="139"/>
        <v>49402.165972222225</v>
      </c>
      <c r="M2189" s="9" t="b">
        <v>1</v>
      </c>
      <c r="N2189" s="9">
        <v>3562</v>
      </c>
      <c r="O2189" s="9" t="b">
        <v>1</v>
      </c>
      <c r="P2189" s="4">
        <f t="shared" si="136"/>
        <v>10.146425000000001</v>
      </c>
      <c r="Q2189" s="5">
        <f t="shared" si="137"/>
        <v>56.970381807973048</v>
      </c>
      <c r="R2189" s="9" t="s">
        <v>8296</v>
      </c>
      <c r="S2189" s="9" t="s">
        <v>8331</v>
      </c>
      <c r="T2189" s="9" t="s">
        <v>8349</v>
      </c>
    </row>
    <row r="2190" spans="1:20" ht="43.2" x14ac:dyDescent="0.3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12">
        <f t="shared" si="138"/>
        <v>49938.586122685185</v>
      </c>
      <c r="L2190" s="12">
        <f t="shared" si="139"/>
        <v>49973.708333333328</v>
      </c>
      <c r="M2190" s="9" t="b">
        <v>0</v>
      </c>
      <c r="N2190" s="9">
        <v>514</v>
      </c>
      <c r="O2190" s="9" t="b">
        <v>1</v>
      </c>
      <c r="P2190" s="4">
        <f t="shared" si="136"/>
        <v>4.1217692027666546</v>
      </c>
      <c r="Q2190" s="5">
        <f t="shared" si="137"/>
        <v>44.056420233463037</v>
      </c>
      <c r="R2190" s="9" t="s">
        <v>8296</v>
      </c>
      <c r="S2190" s="9" t="s">
        <v>8331</v>
      </c>
      <c r="T2190" s="9" t="s">
        <v>8349</v>
      </c>
    </row>
    <row r="2191" spans="1:20" ht="43.2" x14ac:dyDescent="0.3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12">
        <f t="shared" si="138"/>
        <v>49772.788194444445</v>
      </c>
      <c r="L2191" s="12">
        <f t="shared" si="139"/>
        <v>49786.916666666672</v>
      </c>
      <c r="M2191" s="9" t="b">
        <v>0</v>
      </c>
      <c r="N2191" s="9">
        <v>88</v>
      </c>
      <c r="O2191" s="9" t="b">
        <v>1</v>
      </c>
      <c r="P2191" s="4">
        <f t="shared" si="136"/>
        <v>5.0324999999999998</v>
      </c>
      <c r="Q2191" s="5">
        <f t="shared" si="137"/>
        <v>68.625</v>
      </c>
      <c r="R2191" s="9" t="s">
        <v>8296</v>
      </c>
      <c r="S2191" s="9" t="s">
        <v>8331</v>
      </c>
      <c r="T2191" s="9" t="s">
        <v>8349</v>
      </c>
    </row>
    <row r="2192" spans="1:20" ht="43.2" x14ac:dyDescent="0.3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12">
        <f t="shared" si="138"/>
        <v>49722.625046296293</v>
      </c>
      <c r="L2192" s="12">
        <f t="shared" si="139"/>
        <v>49757.290972222225</v>
      </c>
      <c r="M2192" s="9" t="b">
        <v>0</v>
      </c>
      <c r="N2192" s="9">
        <v>537</v>
      </c>
      <c r="O2192" s="9" t="b">
        <v>1</v>
      </c>
      <c r="P2192" s="4">
        <f t="shared" si="136"/>
        <v>1.8461052631578947</v>
      </c>
      <c r="Q2192" s="5">
        <f t="shared" si="137"/>
        <v>65.318435754189949</v>
      </c>
      <c r="R2192" s="9" t="s">
        <v>8296</v>
      </c>
      <c r="S2192" s="9" t="s">
        <v>8331</v>
      </c>
      <c r="T2192" s="9" t="s">
        <v>8349</v>
      </c>
    </row>
    <row r="2193" spans="1:20" ht="43.2" x14ac:dyDescent="0.3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12">
        <f t="shared" si="138"/>
        <v>50073.833645833336</v>
      </c>
      <c r="L2193" s="12">
        <f t="shared" si="139"/>
        <v>50085.833645833336</v>
      </c>
      <c r="M2193" s="9" t="b">
        <v>0</v>
      </c>
      <c r="N2193" s="9">
        <v>25</v>
      </c>
      <c r="O2193" s="9" t="b">
        <v>1</v>
      </c>
      <c r="P2193" s="4">
        <f t="shared" si="136"/>
        <v>1.1973333333333334</v>
      </c>
      <c r="Q2193" s="5">
        <f t="shared" si="137"/>
        <v>35.92</v>
      </c>
      <c r="R2193" s="9" t="s">
        <v>8296</v>
      </c>
      <c r="S2193" s="9" t="s">
        <v>8331</v>
      </c>
      <c r="T2193" s="9" t="s">
        <v>8349</v>
      </c>
    </row>
    <row r="2194" spans="1:20" ht="43.2" x14ac:dyDescent="0.3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12">
        <f t="shared" si="138"/>
        <v>49996.8512037037</v>
      </c>
      <c r="L2194" s="12">
        <f t="shared" si="139"/>
        <v>50024.958333333328</v>
      </c>
      <c r="M2194" s="9" t="b">
        <v>0</v>
      </c>
      <c r="N2194" s="9">
        <v>3238</v>
      </c>
      <c r="O2194" s="9" t="b">
        <v>1</v>
      </c>
      <c r="P2194" s="4">
        <f t="shared" si="136"/>
        <v>10.812401666666668</v>
      </c>
      <c r="Q2194" s="5">
        <f t="shared" si="137"/>
        <v>40.070667078443485</v>
      </c>
      <c r="R2194" s="9" t="s">
        <v>8296</v>
      </c>
      <c r="S2194" s="9" t="s">
        <v>8331</v>
      </c>
      <c r="T2194" s="9" t="s">
        <v>8349</v>
      </c>
    </row>
    <row r="2195" spans="1:20" ht="43.2" x14ac:dyDescent="0.3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12">
        <f t="shared" si="138"/>
        <v>49969.405925925923</v>
      </c>
      <c r="L2195" s="12">
        <f t="shared" si="139"/>
        <v>50000.207638888889</v>
      </c>
      <c r="M2195" s="9" t="b">
        <v>0</v>
      </c>
      <c r="N2195" s="9">
        <v>897</v>
      </c>
      <c r="O2195" s="9" t="b">
        <v>1</v>
      </c>
      <c r="P2195" s="4">
        <f t="shared" si="136"/>
        <v>4.5237333333333334</v>
      </c>
      <c r="Q2195" s="5">
        <f t="shared" si="137"/>
        <v>75.647714604236342</v>
      </c>
      <c r="R2195" s="9" t="s">
        <v>8296</v>
      </c>
      <c r="S2195" s="9" t="s">
        <v>8331</v>
      </c>
      <c r="T2195" s="9" t="s">
        <v>8349</v>
      </c>
    </row>
    <row r="2196" spans="1:20" ht="43.2" x14ac:dyDescent="0.3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12">
        <f t="shared" si="138"/>
        <v>49730.757986111115</v>
      </c>
      <c r="L2196" s="12">
        <f t="shared" si="139"/>
        <v>49760.716319444444</v>
      </c>
      <c r="M2196" s="9" t="b">
        <v>0</v>
      </c>
      <c r="N2196" s="9">
        <v>878</v>
      </c>
      <c r="O2196" s="9" t="b">
        <v>1</v>
      </c>
      <c r="P2196" s="4">
        <f t="shared" si="136"/>
        <v>5.3737000000000004</v>
      </c>
      <c r="Q2196" s="5">
        <f t="shared" si="137"/>
        <v>61.203872437357631</v>
      </c>
      <c r="R2196" s="9" t="s">
        <v>8296</v>
      </c>
      <c r="S2196" s="9" t="s">
        <v>8331</v>
      </c>
      <c r="T2196" s="9" t="s">
        <v>8349</v>
      </c>
    </row>
    <row r="2197" spans="1:20" ht="28.8" x14ac:dyDescent="0.3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12">
        <f t="shared" si="138"/>
        <v>49502.771990740745</v>
      </c>
      <c r="L2197" s="12">
        <f t="shared" si="139"/>
        <v>49532.771990740745</v>
      </c>
      <c r="M2197" s="9" t="b">
        <v>0</v>
      </c>
      <c r="N2197" s="9">
        <v>115</v>
      </c>
      <c r="O2197" s="9" t="b">
        <v>1</v>
      </c>
      <c r="P2197" s="4">
        <f t="shared" si="136"/>
        <v>1.2032608695652174</v>
      </c>
      <c r="Q2197" s="5">
        <f t="shared" si="137"/>
        <v>48.130434782608695</v>
      </c>
      <c r="R2197" s="9" t="s">
        <v>8296</v>
      </c>
      <c r="S2197" s="9" t="s">
        <v>8331</v>
      </c>
      <c r="T2197" s="9" t="s">
        <v>8349</v>
      </c>
    </row>
    <row r="2198" spans="1:20" ht="28.8" x14ac:dyDescent="0.3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12">
        <f t="shared" si="138"/>
        <v>49980.487291666665</v>
      </c>
      <c r="L2198" s="12">
        <f t="shared" si="139"/>
        <v>50011.291666666672</v>
      </c>
      <c r="M2198" s="9" t="b">
        <v>0</v>
      </c>
      <c r="N2198" s="9">
        <v>234</v>
      </c>
      <c r="O2198" s="9" t="b">
        <v>1</v>
      </c>
      <c r="P2198" s="4">
        <f t="shared" si="136"/>
        <v>1.1383571428571428</v>
      </c>
      <c r="Q2198" s="5">
        <f t="shared" si="137"/>
        <v>68.106837606837601</v>
      </c>
      <c r="R2198" s="9" t="s">
        <v>8296</v>
      </c>
      <c r="S2198" s="9" t="s">
        <v>8331</v>
      </c>
      <c r="T2198" s="9" t="s">
        <v>8349</v>
      </c>
    </row>
    <row r="2199" spans="1:20" ht="43.2" x14ac:dyDescent="0.3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12">
        <f t="shared" si="138"/>
        <v>49338.584016203706</v>
      </c>
      <c r="L2199" s="12">
        <f t="shared" si="139"/>
        <v>49368.584016203706</v>
      </c>
      <c r="M2199" s="9" t="b">
        <v>0</v>
      </c>
      <c r="N2199" s="9">
        <v>4330</v>
      </c>
      <c r="O2199" s="9" t="b">
        <v>1</v>
      </c>
      <c r="P2199" s="4">
        <f t="shared" si="136"/>
        <v>9.5103109999999997</v>
      </c>
      <c r="Q2199" s="5">
        <f t="shared" si="137"/>
        <v>65.891300230946882</v>
      </c>
      <c r="R2199" s="9" t="s">
        <v>8296</v>
      </c>
      <c r="S2199" s="9" t="s">
        <v>8331</v>
      </c>
      <c r="T2199" s="9" t="s">
        <v>8349</v>
      </c>
    </row>
    <row r="2200" spans="1:20" ht="43.2" x14ac:dyDescent="0.3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12">
        <f t="shared" si="138"/>
        <v>49597.513888888891</v>
      </c>
      <c r="L2200" s="12">
        <f t="shared" si="139"/>
        <v>49627.555555555555</v>
      </c>
      <c r="M2200" s="9" t="b">
        <v>0</v>
      </c>
      <c r="N2200" s="9">
        <v>651</v>
      </c>
      <c r="O2200" s="9" t="b">
        <v>1</v>
      </c>
      <c r="P2200" s="4">
        <f t="shared" si="136"/>
        <v>1.3289249999999999</v>
      </c>
      <c r="Q2200" s="5">
        <f t="shared" si="137"/>
        <v>81.654377880184327</v>
      </c>
      <c r="R2200" s="9" t="s">
        <v>8296</v>
      </c>
      <c r="S2200" s="9" t="s">
        <v>8331</v>
      </c>
      <c r="T2200" s="9" t="s">
        <v>8349</v>
      </c>
    </row>
    <row r="2201" spans="1:20" ht="28.8" x14ac:dyDescent="0.3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12">
        <f t="shared" si="138"/>
        <v>49567.416643518518</v>
      </c>
      <c r="L2201" s="12">
        <f t="shared" si="139"/>
        <v>49597.416643518518</v>
      </c>
      <c r="M2201" s="9" t="b">
        <v>1</v>
      </c>
      <c r="N2201" s="9">
        <v>251</v>
      </c>
      <c r="O2201" s="9" t="b">
        <v>1</v>
      </c>
      <c r="P2201" s="4">
        <f t="shared" si="136"/>
        <v>1.4697777777777778</v>
      </c>
      <c r="Q2201" s="5">
        <f t="shared" si="137"/>
        <v>52.701195219123505</v>
      </c>
      <c r="R2201" s="9" t="s">
        <v>8296</v>
      </c>
      <c r="S2201" s="9" t="s">
        <v>8331</v>
      </c>
      <c r="T2201" s="9" t="s">
        <v>8349</v>
      </c>
    </row>
    <row r="2202" spans="1:20" ht="43.2" x14ac:dyDescent="0.3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12">
        <f t="shared" si="138"/>
        <v>49468.625787037032</v>
      </c>
      <c r="L2202" s="12">
        <f t="shared" si="139"/>
        <v>49496.125</v>
      </c>
      <c r="M2202" s="9" t="b">
        <v>0</v>
      </c>
      <c r="N2202" s="9">
        <v>263</v>
      </c>
      <c r="O2202" s="9" t="b">
        <v>1</v>
      </c>
      <c r="P2202" s="4">
        <f t="shared" si="136"/>
        <v>5.4215</v>
      </c>
      <c r="Q2202" s="5">
        <f t="shared" si="137"/>
        <v>41.228136882129277</v>
      </c>
      <c r="R2202" s="9" t="s">
        <v>8296</v>
      </c>
      <c r="S2202" s="9" t="s">
        <v>8331</v>
      </c>
      <c r="T2202" s="9" t="s">
        <v>8349</v>
      </c>
    </row>
    <row r="2203" spans="1:20" ht="43.2" x14ac:dyDescent="0.3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12">
        <f t="shared" si="138"/>
        <v>48581.846817129634</v>
      </c>
      <c r="L2203" s="12">
        <f t="shared" si="139"/>
        <v>48595.846817129634</v>
      </c>
      <c r="M2203" s="9" t="b">
        <v>0</v>
      </c>
      <c r="N2203" s="9">
        <v>28</v>
      </c>
      <c r="O2203" s="9" t="b">
        <v>1</v>
      </c>
      <c r="P2203" s="4">
        <f t="shared" si="136"/>
        <v>3.8271818181818182</v>
      </c>
      <c r="Q2203" s="5">
        <f t="shared" si="137"/>
        <v>15.035357142857142</v>
      </c>
      <c r="R2203" s="9" t="s">
        <v>8279</v>
      </c>
      <c r="S2203" s="9" t="s">
        <v>8323</v>
      </c>
      <c r="T2203" s="9" t="s">
        <v>8328</v>
      </c>
    </row>
    <row r="2204" spans="1:20" ht="28.8" x14ac:dyDescent="0.3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12">
        <f t="shared" si="138"/>
        <v>48489.849166666667</v>
      </c>
      <c r="L2204" s="12">
        <f t="shared" si="139"/>
        <v>48519.849166666667</v>
      </c>
      <c r="M2204" s="9" t="b">
        <v>0</v>
      </c>
      <c r="N2204" s="9">
        <v>721</v>
      </c>
      <c r="O2204" s="9" t="b">
        <v>1</v>
      </c>
      <c r="P2204" s="4">
        <f t="shared" si="136"/>
        <v>7.0418124999999998</v>
      </c>
      <c r="Q2204" s="5">
        <f t="shared" si="137"/>
        <v>39.066920943134534</v>
      </c>
      <c r="R2204" s="9" t="s">
        <v>8279</v>
      </c>
      <c r="S2204" s="9" t="s">
        <v>8323</v>
      </c>
      <c r="T2204" s="9" t="s">
        <v>8328</v>
      </c>
    </row>
    <row r="2205" spans="1:20" ht="43.2" x14ac:dyDescent="0.3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12">
        <f t="shared" si="138"/>
        <v>49546.85974537037</v>
      </c>
      <c r="L2205" s="12">
        <f t="shared" si="139"/>
        <v>49576.85974537037</v>
      </c>
      <c r="M2205" s="9" t="b">
        <v>0</v>
      </c>
      <c r="N2205" s="9">
        <v>50</v>
      </c>
      <c r="O2205" s="9" t="b">
        <v>1</v>
      </c>
      <c r="P2205" s="4">
        <f t="shared" si="136"/>
        <v>1.0954999999999999</v>
      </c>
      <c r="Q2205" s="5">
        <f t="shared" si="137"/>
        <v>43.82</v>
      </c>
      <c r="R2205" s="9" t="s">
        <v>8279</v>
      </c>
      <c r="S2205" s="9" t="s">
        <v>8323</v>
      </c>
      <c r="T2205" s="9" t="s">
        <v>8328</v>
      </c>
    </row>
    <row r="2206" spans="1:20" ht="43.2" x14ac:dyDescent="0.3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12">
        <f t="shared" si="138"/>
        <v>48617.311562499999</v>
      </c>
      <c r="L2206" s="12">
        <f t="shared" si="139"/>
        <v>48647.311562499999</v>
      </c>
      <c r="M2206" s="9" t="b">
        <v>0</v>
      </c>
      <c r="N2206" s="9">
        <v>73</v>
      </c>
      <c r="O2206" s="9" t="b">
        <v>1</v>
      </c>
      <c r="P2206" s="4">
        <f t="shared" si="136"/>
        <v>1.3286666666666667</v>
      </c>
      <c r="Q2206" s="5">
        <f t="shared" si="137"/>
        <v>27.301369863013697</v>
      </c>
      <c r="R2206" s="9" t="s">
        <v>8279</v>
      </c>
      <c r="S2206" s="9" t="s">
        <v>8323</v>
      </c>
      <c r="T2206" s="9" t="s">
        <v>8328</v>
      </c>
    </row>
    <row r="2207" spans="1:20" ht="43.2" x14ac:dyDescent="0.3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12">
        <f t="shared" si="138"/>
        <v>48336.82163194444</v>
      </c>
      <c r="L2207" s="12">
        <f t="shared" si="139"/>
        <v>48366.82163194444</v>
      </c>
      <c r="M2207" s="9" t="b">
        <v>0</v>
      </c>
      <c r="N2207" s="9">
        <v>27</v>
      </c>
      <c r="O2207" s="9" t="b">
        <v>1</v>
      </c>
      <c r="P2207" s="4">
        <f t="shared" si="136"/>
        <v>1.52</v>
      </c>
      <c r="Q2207" s="5">
        <f t="shared" si="137"/>
        <v>42.222222222222221</v>
      </c>
      <c r="R2207" s="9" t="s">
        <v>8279</v>
      </c>
      <c r="S2207" s="9" t="s">
        <v>8323</v>
      </c>
      <c r="T2207" s="9" t="s">
        <v>8328</v>
      </c>
    </row>
    <row r="2208" spans="1:20" ht="43.2" x14ac:dyDescent="0.3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12">
        <f t="shared" si="138"/>
        <v>48302.257222222222</v>
      </c>
      <c r="L2208" s="12">
        <f t="shared" si="139"/>
        <v>48320.257222222222</v>
      </c>
      <c r="M2208" s="9" t="b">
        <v>0</v>
      </c>
      <c r="N2208" s="9">
        <v>34</v>
      </c>
      <c r="O2208" s="9" t="b">
        <v>1</v>
      </c>
      <c r="P2208" s="4">
        <f t="shared" si="136"/>
        <v>1.0272727272727273</v>
      </c>
      <c r="Q2208" s="5">
        <f t="shared" si="137"/>
        <v>33.235294117647058</v>
      </c>
      <c r="R2208" s="9" t="s">
        <v>8279</v>
      </c>
      <c r="S2208" s="9" t="s">
        <v>8323</v>
      </c>
      <c r="T2208" s="9" t="s">
        <v>8328</v>
      </c>
    </row>
    <row r="2209" spans="1:20" ht="43.2" x14ac:dyDescent="0.3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12">
        <f t="shared" si="138"/>
        <v>48869.194131944445</v>
      </c>
      <c r="L2209" s="12">
        <f t="shared" si="139"/>
        <v>48899.235798611109</v>
      </c>
      <c r="M2209" s="9" t="b">
        <v>0</v>
      </c>
      <c r="N2209" s="9">
        <v>7</v>
      </c>
      <c r="O2209" s="9" t="b">
        <v>1</v>
      </c>
      <c r="P2209" s="4">
        <f t="shared" si="136"/>
        <v>1</v>
      </c>
      <c r="Q2209" s="5">
        <f t="shared" si="137"/>
        <v>285.71428571428572</v>
      </c>
      <c r="R2209" s="9" t="s">
        <v>8279</v>
      </c>
      <c r="S2209" s="9" t="s">
        <v>8323</v>
      </c>
      <c r="T2209" s="9" t="s">
        <v>8328</v>
      </c>
    </row>
    <row r="2210" spans="1:20" ht="43.2" x14ac:dyDescent="0.3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12">
        <f t="shared" si="138"/>
        <v>48251.882245370369</v>
      </c>
      <c r="L2210" s="12">
        <f t="shared" si="139"/>
        <v>48311.166666666664</v>
      </c>
      <c r="M2210" s="9" t="b">
        <v>0</v>
      </c>
      <c r="N2210" s="9">
        <v>24</v>
      </c>
      <c r="O2210" s="9" t="b">
        <v>1</v>
      </c>
      <c r="P2210" s="4">
        <f t="shared" si="136"/>
        <v>1.016</v>
      </c>
      <c r="Q2210" s="5">
        <f t="shared" si="137"/>
        <v>42.333333333333336</v>
      </c>
      <c r="R2210" s="9" t="s">
        <v>8279</v>
      </c>
      <c r="S2210" s="9" t="s">
        <v>8323</v>
      </c>
      <c r="T2210" s="9" t="s">
        <v>8328</v>
      </c>
    </row>
    <row r="2211" spans="1:20" ht="28.8" x14ac:dyDescent="0.3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12">
        <f t="shared" si="138"/>
        <v>49037.479675925926</v>
      </c>
      <c r="L2211" s="12">
        <f t="shared" si="139"/>
        <v>49048.958333333336</v>
      </c>
      <c r="M2211" s="9" t="b">
        <v>0</v>
      </c>
      <c r="N2211" s="9">
        <v>15</v>
      </c>
      <c r="O2211" s="9" t="b">
        <v>1</v>
      </c>
      <c r="P2211" s="4">
        <f t="shared" si="136"/>
        <v>1.508</v>
      </c>
      <c r="Q2211" s="5">
        <f t="shared" si="137"/>
        <v>50.266666666666666</v>
      </c>
      <c r="R2211" s="9" t="s">
        <v>8279</v>
      </c>
      <c r="S2211" s="9" t="s">
        <v>8323</v>
      </c>
      <c r="T2211" s="9" t="s">
        <v>8328</v>
      </c>
    </row>
    <row r="2212" spans="1:20" ht="43.2" x14ac:dyDescent="0.3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12">
        <f t="shared" si="138"/>
        <v>48261.066087962965</v>
      </c>
      <c r="L2212" s="12">
        <f t="shared" si="139"/>
        <v>48318.73333333333</v>
      </c>
      <c r="M2212" s="9" t="b">
        <v>0</v>
      </c>
      <c r="N2212" s="9">
        <v>72</v>
      </c>
      <c r="O2212" s="9" t="b">
        <v>1</v>
      </c>
      <c r="P2212" s="4">
        <f t="shared" si="136"/>
        <v>1.11425</v>
      </c>
      <c r="Q2212" s="5">
        <f t="shared" si="137"/>
        <v>61.902777777777779</v>
      </c>
      <c r="R2212" s="9" t="s">
        <v>8279</v>
      </c>
      <c r="S2212" s="9" t="s">
        <v>8323</v>
      </c>
      <c r="T2212" s="9" t="s">
        <v>8328</v>
      </c>
    </row>
    <row r="2213" spans="1:20" ht="43.2" x14ac:dyDescent="0.3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12">
        <f t="shared" si="138"/>
        <v>49021.785011574073</v>
      </c>
      <c r="L2213" s="12">
        <f t="shared" si="139"/>
        <v>49044.290972222225</v>
      </c>
      <c r="M2213" s="9" t="b">
        <v>0</v>
      </c>
      <c r="N2213" s="9">
        <v>120</v>
      </c>
      <c r="O2213" s="9" t="b">
        <v>1</v>
      </c>
      <c r="P2213" s="4">
        <f t="shared" si="136"/>
        <v>1.956</v>
      </c>
      <c r="Q2213" s="5">
        <f t="shared" si="137"/>
        <v>40.75</v>
      </c>
      <c r="R2213" s="9" t="s">
        <v>8279</v>
      </c>
      <c r="S2213" s="9" t="s">
        <v>8323</v>
      </c>
      <c r="T2213" s="9" t="s">
        <v>8328</v>
      </c>
    </row>
    <row r="2214" spans="1:20" ht="43.2" x14ac:dyDescent="0.3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12">
        <f t="shared" si="138"/>
        <v>48853.747418981482</v>
      </c>
      <c r="L2214" s="12">
        <f t="shared" si="139"/>
        <v>48887.041666666664</v>
      </c>
      <c r="M2214" s="9" t="b">
        <v>0</v>
      </c>
      <c r="N2214" s="9">
        <v>123</v>
      </c>
      <c r="O2214" s="9" t="b">
        <v>1</v>
      </c>
      <c r="P2214" s="4">
        <f t="shared" si="136"/>
        <v>1.1438333333333333</v>
      </c>
      <c r="Q2214" s="5">
        <f t="shared" si="137"/>
        <v>55.796747967479675</v>
      </c>
      <c r="R2214" s="9" t="s">
        <v>8279</v>
      </c>
      <c r="S2214" s="9" t="s">
        <v>8323</v>
      </c>
      <c r="T2214" s="9" t="s">
        <v>8328</v>
      </c>
    </row>
    <row r="2215" spans="1:20" ht="43.2" x14ac:dyDescent="0.3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12">
        <f t="shared" si="138"/>
        <v>49414.826145833329</v>
      </c>
      <c r="L2215" s="12">
        <f t="shared" si="139"/>
        <v>49444.826145833329</v>
      </c>
      <c r="M2215" s="9" t="b">
        <v>0</v>
      </c>
      <c r="N2215" s="9">
        <v>1</v>
      </c>
      <c r="O2215" s="9" t="b">
        <v>1</v>
      </c>
      <c r="P2215" s="4">
        <f t="shared" si="136"/>
        <v>2</v>
      </c>
      <c r="Q2215" s="5">
        <f t="shared" si="137"/>
        <v>10</v>
      </c>
      <c r="R2215" s="9" t="s">
        <v>8279</v>
      </c>
      <c r="S2215" s="9" t="s">
        <v>8323</v>
      </c>
      <c r="T2215" s="9" t="s">
        <v>8328</v>
      </c>
    </row>
    <row r="2216" spans="1:20" ht="43.2" x14ac:dyDescent="0.3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12">
        <f t="shared" si="138"/>
        <v>48951.792222222226</v>
      </c>
      <c r="L2216" s="12">
        <f t="shared" si="139"/>
        <v>48981.792222222226</v>
      </c>
      <c r="M2216" s="9" t="b">
        <v>0</v>
      </c>
      <c r="N2216" s="9">
        <v>24</v>
      </c>
      <c r="O2216" s="9" t="b">
        <v>1</v>
      </c>
      <c r="P2216" s="4">
        <f t="shared" si="136"/>
        <v>2.9250166666666666</v>
      </c>
      <c r="Q2216" s="5">
        <f t="shared" si="137"/>
        <v>73.125416666666666</v>
      </c>
      <c r="R2216" s="9" t="s">
        <v>8279</v>
      </c>
      <c r="S2216" s="9" t="s">
        <v>8323</v>
      </c>
      <c r="T2216" s="9" t="s">
        <v>8328</v>
      </c>
    </row>
    <row r="2217" spans="1:20" ht="28.8" x14ac:dyDescent="0.3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12">
        <f t="shared" si="138"/>
        <v>48263.717268518521</v>
      </c>
      <c r="L2217" s="12">
        <f t="shared" si="139"/>
        <v>48286.290972222225</v>
      </c>
      <c r="M2217" s="9" t="b">
        <v>0</v>
      </c>
      <c r="N2217" s="9">
        <v>33</v>
      </c>
      <c r="O2217" s="9" t="b">
        <v>1</v>
      </c>
      <c r="P2217" s="4">
        <f t="shared" si="136"/>
        <v>1.5636363636363637</v>
      </c>
      <c r="Q2217" s="5">
        <f t="shared" si="137"/>
        <v>26.060606060606062</v>
      </c>
      <c r="R2217" s="9" t="s">
        <v>8279</v>
      </c>
      <c r="S2217" s="9" t="s">
        <v>8323</v>
      </c>
      <c r="T2217" s="9" t="s">
        <v>8328</v>
      </c>
    </row>
    <row r="2218" spans="1:20" ht="43.2" x14ac:dyDescent="0.3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12">
        <f t="shared" si="138"/>
        <v>49499.751678240747</v>
      </c>
      <c r="L2218" s="12">
        <f t="shared" si="139"/>
        <v>49513.751678240747</v>
      </c>
      <c r="M2218" s="9" t="b">
        <v>0</v>
      </c>
      <c r="N2218" s="9">
        <v>14</v>
      </c>
      <c r="O2218" s="9" t="b">
        <v>1</v>
      </c>
      <c r="P2218" s="4">
        <f t="shared" si="136"/>
        <v>1.0566666666666666</v>
      </c>
      <c r="Q2218" s="5">
        <f t="shared" si="137"/>
        <v>22.642857142857142</v>
      </c>
      <c r="R2218" s="9" t="s">
        <v>8279</v>
      </c>
      <c r="S2218" s="9" t="s">
        <v>8323</v>
      </c>
      <c r="T2218" s="9" t="s">
        <v>8328</v>
      </c>
    </row>
    <row r="2219" spans="1:20" ht="43.2" x14ac:dyDescent="0.3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12">
        <f t="shared" si="138"/>
        <v>49604.776770833334</v>
      </c>
      <c r="L2219" s="12">
        <f t="shared" si="139"/>
        <v>49615.333333333328</v>
      </c>
      <c r="M2219" s="9" t="b">
        <v>0</v>
      </c>
      <c r="N2219" s="9">
        <v>9</v>
      </c>
      <c r="O2219" s="9" t="b">
        <v>1</v>
      </c>
      <c r="P2219" s="4">
        <f t="shared" si="136"/>
        <v>1.0119047619047619</v>
      </c>
      <c r="Q2219" s="5">
        <f t="shared" si="137"/>
        <v>47.222222222222221</v>
      </c>
      <c r="R2219" s="9" t="s">
        <v>8279</v>
      </c>
      <c r="S2219" s="9" t="s">
        <v>8323</v>
      </c>
      <c r="T2219" s="9" t="s">
        <v>8328</v>
      </c>
    </row>
    <row r="2220" spans="1:20" ht="43.2" x14ac:dyDescent="0.3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12">
        <f t="shared" si="138"/>
        <v>48432.812303240738</v>
      </c>
      <c r="L2220" s="12">
        <f t="shared" si="139"/>
        <v>48455</v>
      </c>
      <c r="M2220" s="9" t="b">
        <v>0</v>
      </c>
      <c r="N2220" s="9">
        <v>76</v>
      </c>
      <c r="O2220" s="9" t="b">
        <v>1</v>
      </c>
      <c r="P2220" s="4">
        <f t="shared" si="136"/>
        <v>1.2283299999999999</v>
      </c>
      <c r="Q2220" s="5">
        <f t="shared" si="137"/>
        <v>32.324473684210524</v>
      </c>
      <c r="R2220" s="9" t="s">
        <v>8279</v>
      </c>
      <c r="S2220" s="9" t="s">
        <v>8323</v>
      </c>
      <c r="T2220" s="9" t="s">
        <v>8328</v>
      </c>
    </row>
    <row r="2221" spans="1:20" ht="43.2" x14ac:dyDescent="0.3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12">
        <f t="shared" si="138"/>
        <v>49510.718888888892</v>
      </c>
      <c r="L2221" s="12">
        <f t="shared" si="139"/>
        <v>49540.718888888892</v>
      </c>
      <c r="M2221" s="9" t="b">
        <v>0</v>
      </c>
      <c r="N2221" s="9">
        <v>19</v>
      </c>
      <c r="O2221" s="9" t="b">
        <v>1</v>
      </c>
      <c r="P2221" s="4">
        <f t="shared" si="136"/>
        <v>1.0149999999999999</v>
      </c>
      <c r="Q2221" s="5">
        <f t="shared" si="137"/>
        <v>53.421052631578945</v>
      </c>
      <c r="R2221" s="9" t="s">
        <v>8279</v>
      </c>
      <c r="S2221" s="9" t="s">
        <v>8323</v>
      </c>
      <c r="T2221" s="9" t="s">
        <v>8328</v>
      </c>
    </row>
    <row r="2222" spans="1:20" ht="43.2" x14ac:dyDescent="0.3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12">
        <f t="shared" si="138"/>
        <v>48757.060601851852</v>
      </c>
      <c r="L2222" s="12">
        <f t="shared" si="139"/>
        <v>48787.060601851852</v>
      </c>
      <c r="M2222" s="9" t="b">
        <v>0</v>
      </c>
      <c r="N2222" s="9">
        <v>69</v>
      </c>
      <c r="O2222" s="9" t="b">
        <v>1</v>
      </c>
      <c r="P2222" s="4">
        <f t="shared" si="136"/>
        <v>1.0114285714285713</v>
      </c>
      <c r="Q2222" s="5">
        <f t="shared" si="137"/>
        <v>51.304347826086953</v>
      </c>
      <c r="R2222" s="9" t="s">
        <v>8279</v>
      </c>
      <c r="S2222" s="9" t="s">
        <v>8323</v>
      </c>
      <c r="T2222" s="9" t="s">
        <v>8328</v>
      </c>
    </row>
    <row r="2223" spans="1:20" ht="43.2" x14ac:dyDescent="0.3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12">
        <f t="shared" si="138"/>
        <v>49757.666770833333</v>
      </c>
      <c r="L2223" s="12">
        <f t="shared" si="139"/>
        <v>49788</v>
      </c>
      <c r="M2223" s="9" t="b">
        <v>0</v>
      </c>
      <c r="N2223" s="9">
        <v>218</v>
      </c>
      <c r="O2223" s="9" t="b">
        <v>1</v>
      </c>
      <c r="P2223" s="4">
        <f t="shared" si="136"/>
        <v>1.0811999999999999</v>
      </c>
      <c r="Q2223" s="5">
        <f t="shared" si="137"/>
        <v>37.197247706422019</v>
      </c>
      <c r="R2223" s="9" t="s">
        <v>8296</v>
      </c>
      <c r="S2223" s="9" t="s">
        <v>8331</v>
      </c>
      <c r="T2223" s="9" t="s">
        <v>8349</v>
      </c>
    </row>
    <row r="2224" spans="1:20" ht="43.2" x14ac:dyDescent="0.3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12">
        <f t="shared" si="138"/>
        <v>48211.787581018521</v>
      </c>
      <c r="L2224" s="12">
        <f t="shared" si="139"/>
        <v>48241.787581018521</v>
      </c>
      <c r="M2224" s="9" t="b">
        <v>0</v>
      </c>
      <c r="N2224" s="9">
        <v>30</v>
      </c>
      <c r="O2224" s="9" t="b">
        <v>1</v>
      </c>
      <c r="P2224" s="4">
        <f t="shared" si="136"/>
        <v>1.6259999999999999</v>
      </c>
      <c r="Q2224" s="5">
        <f t="shared" si="137"/>
        <v>27.1</v>
      </c>
      <c r="R2224" s="9" t="s">
        <v>8296</v>
      </c>
      <c r="S2224" s="9" t="s">
        <v>8331</v>
      </c>
      <c r="T2224" s="9" t="s">
        <v>8349</v>
      </c>
    </row>
    <row r="2225" spans="1:20" ht="43.2" x14ac:dyDescent="0.3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12">
        <f t="shared" si="138"/>
        <v>49457.640833333338</v>
      </c>
      <c r="L2225" s="12">
        <f t="shared" si="139"/>
        <v>49487.640833333338</v>
      </c>
      <c r="M2225" s="9" t="b">
        <v>0</v>
      </c>
      <c r="N2225" s="9">
        <v>100</v>
      </c>
      <c r="O2225" s="9" t="b">
        <v>1</v>
      </c>
      <c r="P2225" s="4">
        <f t="shared" si="136"/>
        <v>1.0580000000000001</v>
      </c>
      <c r="Q2225" s="5">
        <f t="shared" si="137"/>
        <v>206.31</v>
      </c>
      <c r="R2225" s="9" t="s">
        <v>8296</v>
      </c>
      <c r="S2225" s="9" t="s">
        <v>8331</v>
      </c>
      <c r="T2225" s="9" t="s">
        <v>8349</v>
      </c>
    </row>
    <row r="2226" spans="1:20" ht="43.2" x14ac:dyDescent="0.3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12">
        <f t="shared" si="138"/>
        <v>49949.667534722219</v>
      </c>
      <c r="L2226" s="12">
        <f t="shared" si="139"/>
        <v>49977.791666666672</v>
      </c>
      <c r="M2226" s="9" t="b">
        <v>0</v>
      </c>
      <c r="N2226" s="9">
        <v>296</v>
      </c>
      <c r="O2226" s="9" t="b">
        <v>1</v>
      </c>
      <c r="P2226" s="4">
        <f t="shared" si="136"/>
        <v>2.4315000000000002</v>
      </c>
      <c r="Q2226" s="5">
        <f t="shared" si="137"/>
        <v>82.145270270270274</v>
      </c>
      <c r="R2226" s="9" t="s">
        <v>8296</v>
      </c>
      <c r="S2226" s="9" t="s">
        <v>8331</v>
      </c>
      <c r="T2226" s="9" t="s">
        <v>8349</v>
      </c>
    </row>
    <row r="2227" spans="1:20" ht="43.2" x14ac:dyDescent="0.3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12">
        <f t="shared" si="138"/>
        <v>49178.79184027778</v>
      </c>
      <c r="L2227" s="12">
        <f t="shared" si="139"/>
        <v>49208.79184027778</v>
      </c>
      <c r="M2227" s="9" t="b">
        <v>0</v>
      </c>
      <c r="N2227" s="9">
        <v>1204</v>
      </c>
      <c r="O2227" s="9" t="b">
        <v>1</v>
      </c>
      <c r="P2227" s="4">
        <f t="shared" si="136"/>
        <v>9.4483338095238096</v>
      </c>
      <c r="Q2227" s="5">
        <f t="shared" si="137"/>
        <v>164.79651993355483</v>
      </c>
      <c r="R2227" s="9" t="s">
        <v>8296</v>
      </c>
      <c r="S2227" s="9" t="s">
        <v>8331</v>
      </c>
      <c r="T2227" s="9" t="s">
        <v>8349</v>
      </c>
    </row>
    <row r="2228" spans="1:20" ht="43.2" x14ac:dyDescent="0.3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12">
        <f t="shared" si="138"/>
        <v>49686.79886574074</v>
      </c>
      <c r="L2228" s="12">
        <f t="shared" si="139"/>
        <v>49717.207638888889</v>
      </c>
      <c r="M2228" s="9" t="b">
        <v>0</v>
      </c>
      <c r="N2228" s="9">
        <v>321</v>
      </c>
      <c r="O2228" s="9" t="b">
        <v>1</v>
      </c>
      <c r="P2228" s="4">
        <f t="shared" si="136"/>
        <v>1.0846283333333333</v>
      </c>
      <c r="Q2228" s="5">
        <f t="shared" si="137"/>
        <v>60.820280373831778</v>
      </c>
      <c r="R2228" s="9" t="s">
        <v>8296</v>
      </c>
      <c r="S2228" s="9" t="s">
        <v>8331</v>
      </c>
      <c r="T2228" s="9" t="s">
        <v>8349</v>
      </c>
    </row>
    <row r="2229" spans="1:20" ht="43.2" x14ac:dyDescent="0.3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12">
        <f t="shared" si="138"/>
        <v>48866.807349537034</v>
      </c>
      <c r="L2229" s="12">
        <f t="shared" si="139"/>
        <v>48896.849016203705</v>
      </c>
      <c r="M2229" s="9" t="b">
        <v>0</v>
      </c>
      <c r="N2229" s="9">
        <v>301</v>
      </c>
      <c r="O2229" s="9" t="b">
        <v>1</v>
      </c>
      <c r="P2229" s="4">
        <f t="shared" si="136"/>
        <v>1.5737692307692308</v>
      </c>
      <c r="Q2229" s="5">
        <f t="shared" si="137"/>
        <v>67.970099667774093</v>
      </c>
      <c r="R2229" s="9" t="s">
        <v>8296</v>
      </c>
      <c r="S2229" s="9" t="s">
        <v>8331</v>
      </c>
      <c r="T2229" s="9" t="s">
        <v>8349</v>
      </c>
    </row>
    <row r="2230" spans="1:20" ht="43.2" x14ac:dyDescent="0.3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12">
        <f t="shared" si="138"/>
        <v>49507.278194444443</v>
      </c>
      <c r="L2230" s="12">
        <f t="shared" si="139"/>
        <v>49537.278194444443</v>
      </c>
      <c r="M2230" s="9" t="b">
        <v>0</v>
      </c>
      <c r="N2230" s="9">
        <v>144</v>
      </c>
      <c r="O2230" s="9" t="b">
        <v>1</v>
      </c>
      <c r="P2230" s="4">
        <f t="shared" si="136"/>
        <v>11.744899999999999</v>
      </c>
      <c r="Q2230" s="5">
        <f t="shared" si="137"/>
        <v>81.561805555555551</v>
      </c>
      <c r="R2230" s="9" t="s">
        <v>8296</v>
      </c>
      <c r="S2230" s="9" t="s">
        <v>8331</v>
      </c>
      <c r="T2230" s="9" t="s">
        <v>8349</v>
      </c>
    </row>
    <row r="2231" spans="1:20" ht="43.2" x14ac:dyDescent="0.3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12">
        <f t="shared" si="138"/>
        <v>48789.664247685185</v>
      </c>
      <c r="L2231" s="12">
        <f t="shared" si="139"/>
        <v>48825.166666666664</v>
      </c>
      <c r="M2231" s="9" t="b">
        <v>0</v>
      </c>
      <c r="N2231" s="9">
        <v>539</v>
      </c>
      <c r="O2231" s="9" t="b">
        <v>1</v>
      </c>
      <c r="P2231" s="4">
        <f t="shared" si="136"/>
        <v>1.7104755366949576</v>
      </c>
      <c r="Q2231" s="5">
        <f t="shared" si="137"/>
        <v>25.42547309833024</v>
      </c>
      <c r="R2231" s="9" t="s">
        <v>8296</v>
      </c>
      <c r="S2231" s="9" t="s">
        <v>8331</v>
      </c>
      <c r="T2231" s="9" t="s">
        <v>8349</v>
      </c>
    </row>
    <row r="2232" spans="1:20" ht="43.2" x14ac:dyDescent="0.3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12">
        <f t="shared" si="138"/>
        <v>49029.881099537037</v>
      </c>
      <c r="L2232" s="12">
        <f t="shared" si="139"/>
        <v>49059.881099537037</v>
      </c>
      <c r="M2232" s="9" t="b">
        <v>0</v>
      </c>
      <c r="N2232" s="9">
        <v>498</v>
      </c>
      <c r="O2232" s="9" t="b">
        <v>1</v>
      </c>
      <c r="P2232" s="4">
        <f t="shared" si="136"/>
        <v>1.2595294117647058</v>
      </c>
      <c r="Q2232" s="5">
        <f t="shared" si="137"/>
        <v>21.497991967871485</v>
      </c>
      <c r="R2232" s="9" t="s">
        <v>8296</v>
      </c>
      <c r="S2232" s="9" t="s">
        <v>8331</v>
      </c>
      <c r="T2232" s="9" t="s">
        <v>8349</v>
      </c>
    </row>
    <row r="2233" spans="1:20" ht="43.2" x14ac:dyDescent="0.3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12">
        <f t="shared" si="138"/>
        <v>48728.910891203705</v>
      </c>
      <c r="L2233" s="12">
        <f t="shared" si="139"/>
        <v>48755.208333333336</v>
      </c>
      <c r="M2233" s="9" t="b">
        <v>0</v>
      </c>
      <c r="N2233" s="9">
        <v>1113</v>
      </c>
      <c r="O2233" s="9" t="b">
        <v>1</v>
      </c>
      <c r="P2233" s="4">
        <f t="shared" si="136"/>
        <v>12.121296000000001</v>
      </c>
      <c r="Q2233" s="5">
        <f t="shared" si="137"/>
        <v>27.226630727762803</v>
      </c>
      <c r="R2233" s="9" t="s">
        <v>8296</v>
      </c>
      <c r="S2233" s="9" t="s">
        <v>8331</v>
      </c>
      <c r="T2233" s="9" t="s">
        <v>8349</v>
      </c>
    </row>
    <row r="2234" spans="1:20" ht="43.2" x14ac:dyDescent="0.3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12">
        <f t="shared" si="138"/>
        <v>49111.794074074074</v>
      </c>
      <c r="L2234" s="12">
        <f t="shared" si="139"/>
        <v>49144.125</v>
      </c>
      <c r="M2234" s="9" t="b">
        <v>0</v>
      </c>
      <c r="N2234" s="9">
        <v>988</v>
      </c>
      <c r="O2234" s="9" t="b">
        <v>1</v>
      </c>
      <c r="P2234" s="4">
        <f t="shared" si="136"/>
        <v>4.9580000000000002</v>
      </c>
      <c r="Q2234" s="5">
        <f t="shared" si="137"/>
        <v>25.091093117408906</v>
      </c>
      <c r="R2234" s="9" t="s">
        <v>8296</v>
      </c>
      <c r="S2234" s="9" t="s">
        <v>8331</v>
      </c>
      <c r="T2234" s="9" t="s">
        <v>8349</v>
      </c>
    </row>
    <row r="2235" spans="1:20" ht="43.2" x14ac:dyDescent="0.3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12">
        <f t="shared" si="138"/>
        <v>49636.378923611104</v>
      </c>
      <c r="L2235" s="12">
        <f t="shared" si="139"/>
        <v>49657</v>
      </c>
      <c r="M2235" s="9" t="b">
        <v>0</v>
      </c>
      <c r="N2235" s="9">
        <v>391</v>
      </c>
      <c r="O2235" s="9" t="b">
        <v>1</v>
      </c>
      <c r="P2235" s="4">
        <f t="shared" si="136"/>
        <v>3.3203999999999998</v>
      </c>
      <c r="Q2235" s="5">
        <f t="shared" si="137"/>
        <v>21.230179028132991</v>
      </c>
      <c r="R2235" s="9" t="s">
        <v>8296</v>
      </c>
      <c r="S2235" s="9" t="s">
        <v>8331</v>
      </c>
      <c r="T2235" s="9" t="s">
        <v>8349</v>
      </c>
    </row>
    <row r="2236" spans="1:20" ht="43.2" x14ac:dyDescent="0.3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12">
        <f t="shared" si="138"/>
        <v>50015.824618055558</v>
      </c>
      <c r="L2236" s="12">
        <f t="shared" si="139"/>
        <v>50045.824618055558</v>
      </c>
      <c r="M2236" s="9" t="b">
        <v>0</v>
      </c>
      <c r="N2236" s="9">
        <v>28</v>
      </c>
      <c r="O2236" s="9" t="b">
        <v>1</v>
      </c>
      <c r="P2236" s="4">
        <f t="shared" si="136"/>
        <v>11.65</v>
      </c>
      <c r="Q2236" s="5">
        <f t="shared" si="137"/>
        <v>41.607142857142854</v>
      </c>
      <c r="R2236" s="9" t="s">
        <v>8296</v>
      </c>
      <c r="S2236" s="9" t="s">
        <v>8331</v>
      </c>
      <c r="T2236" s="9" t="s">
        <v>8349</v>
      </c>
    </row>
    <row r="2237" spans="1:20" ht="28.8" x14ac:dyDescent="0.3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12">
        <f t="shared" si="138"/>
        <v>49367.022118055553</v>
      </c>
      <c r="L2237" s="12">
        <f t="shared" si="139"/>
        <v>49396.980451388896</v>
      </c>
      <c r="M2237" s="9" t="b">
        <v>0</v>
      </c>
      <c r="N2237" s="9">
        <v>147</v>
      </c>
      <c r="O2237" s="9" t="b">
        <v>1</v>
      </c>
      <c r="P2237" s="4">
        <f t="shared" si="136"/>
        <v>1.5331538461538461</v>
      </c>
      <c r="Q2237" s="5">
        <f t="shared" si="137"/>
        <v>135.58503401360545</v>
      </c>
      <c r="R2237" s="9" t="s">
        <v>8296</v>
      </c>
      <c r="S2237" s="9" t="s">
        <v>8331</v>
      </c>
      <c r="T2237" s="9" t="s">
        <v>8349</v>
      </c>
    </row>
    <row r="2238" spans="1:20" ht="43.2" x14ac:dyDescent="0.3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12">
        <f t="shared" si="138"/>
        <v>49676.617164351846</v>
      </c>
      <c r="L2238" s="12">
        <f t="shared" si="139"/>
        <v>49706.617164351846</v>
      </c>
      <c r="M2238" s="9" t="b">
        <v>0</v>
      </c>
      <c r="N2238" s="9">
        <v>680</v>
      </c>
      <c r="O2238" s="9" t="b">
        <v>1</v>
      </c>
      <c r="P2238" s="4">
        <f t="shared" si="136"/>
        <v>5.3710714285714287</v>
      </c>
      <c r="Q2238" s="5">
        <f t="shared" si="137"/>
        <v>22.116176470588236</v>
      </c>
      <c r="R2238" s="9" t="s">
        <v>8296</v>
      </c>
      <c r="S2238" s="9" t="s">
        <v>8331</v>
      </c>
      <c r="T2238" s="9" t="s">
        <v>8349</v>
      </c>
    </row>
    <row r="2239" spans="1:20" ht="43.2" x14ac:dyDescent="0.3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12">
        <f t="shared" si="138"/>
        <v>49220.003275462965</v>
      </c>
      <c r="L2239" s="12">
        <f t="shared" si="139"/>
        <v>49260.332638888889</v>
      </c>
      <c r="M2239" s="9" t="b">
        <v>0</v>
      </c>
      <c r="N2239" s="9">
        <v>983</v>
      </c>
      <c r="O2239" s="9" t="b">
        <v>1</v>
      </c>
      <c r="P2239" s="4">
        <f t="shared" si="136"/>
        <v>3.5292777777777777</v>
      </c>
      <c r="Q2239" s="5">
        <f t="shared" si="137"/>
        <v>64.625635808748726</v>
      </c>
      <c r="R2239" s="9" t="s">
        <v>8296</v>
      </c>
      <c r="S2239" s="9" t="s">
        <v>8331</v>
      </c>
      <c r="T2239" s="9" t="s">
        <v>8349</v>
      </c>
    </row>
    <row r="2240" spans="1:20" ht="28.8" x14ac:dyDescent="0.3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12">
        <f t="shared" si="138"/>
        <v>50079.621712962966</v>
      </c>
      <c r="L2240" s="12">
        <f t="shared" si="139"/>
        <v>50109.621712962966</v>
      </c>
      <c r="M2240" s="9" t="b">
        <v>0</v>
      </c>
      <c r="N2240" s="9">
        <v>79</v>
      </c>
      <c r="O2240" s="9" t="b">
        <v>1</v>
      </c>
      <c r="P2240" s="4">
        <f t="shared" si="136"/>
        <v>1.3740000000000001</v>
      </c>
      <c r="Q2240" s="5">
        <f t="shared" si="137"/>
        <v>69.569620253164558</v>
      </c>
      <c r="R2240" s="9" t="s">
        <v>8296</v>
      </c>
      <c r="S2240" s="9" t="s">
        <v>8331</v>
      </c>
      <c r="T2240" s="9" t="s">
        <v>8349</v>
      </c>
    </row>
    <row r="2241" spans="1:20" ht="28.8" x14ac:dyDescent="0.3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12">
        <f t="shared" si="138"/>
        <v>48877.958495370374</v>
      </c>
      <c r="L2241" s="12">
        <f t="shared" si="139"/>
        <v>48914.168055555558</v>
      </c>
      <c r="M2241" s="9" t="b">
        <v>0</v>
      </c>
      <c r="N2241" s="9">
        <v>426</v>
      </c>
      <c r="O2241" s="9" t="b">
        <v>1</v>
      </c>
      <c r="P2241" s="4">
        <f t="shared" si="136"/>
        <v>1.2802667999999999</v>
      </c>
      <c r="Q2241" s="5">
        <f t="shared" si="137"/>
        <v>75.133028169014082</v>
      </c>
      <c r="R2241" s="9" t="s">
        <v>8296</v>
      </c>
      <c r="S2241" s="9" t="s">
        <v>8331</v>
      </c>
      <c r="T2241" s="9" t="s">
        <v>8349</v>
      </c>
    </row>
    <row r="2242" spans="1:20" ht="43.2" x14ac:dyDescent="0.3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12">
        <f t="shared" si="138"/>
        <v>49757.825740740736</v>
      </c>
      <c r="L2242" s="12">
        <f t="shared" si="139"/>
        <v>49787.825740740736</v>
      </c>
      <c r="M2242" s="9" t="b">
        <v>0</v>
      </c>
      <c r="N2242" s="9">
        <v>96</v>
      </c>
      <c r="O2242" s="9" t="b">
        <v>1</v>
      </c>
      <c r="P2242" s="4">
        <f t="shared" ref="P2242:P2305" si="140">E2242/D2242</f>
        <v>2.7067999999999999</v>
      </c>
      <c r="Q2242" s="5">
        <f t="shared" ref="Q2242:Q2305" si="141">E2242/N2242</f>
        <v>140.97916666666666</v>
      </c>
      <c r="R2242" s="9" t="s">
        <v>8296</v>
      </c>
      <c r="S2242" s="9" t="s">
        <v>8331</v>
      </c>
      <c r="T2242" s="9" t="s">
        <v>8349</v>
      </c>
    </row>
    <row r="2243" spans="1:20" ht="43.2" x14ac:dyDescent="0.3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12">
        <f t="shared" ref="K2243:K2306" si="142">(((J2243/60)/60)/24)+DATE(1990,1,1)</f>
        <v>50071.827546296292</v>
      </c>
      <c r="L2243" s="12">
        <f t="shared" ref="L2243:L2306" si="143">(((I2243/60)/60)/24)+DATE(1990,1,1)</f>
        <v>50101.827546296292</v>
      </c>
      <c r="M2243" s="9" t="b">
        <v>0</v>
      </c>
      <c r="N2243" s="9">
        <v>163</v>
      </c>
      <c r="O2243" s="9" t="b">
        <v>1</v>
      </c>
      <c r="P2243" s="4">
        <f t="shared" si="140"/>
        <v>8.0640000000000001</v>
      </c>
      <c r="Q2243" s="5">
        <f t="shared" si="141"/>
        <v>49.472392638036808</v>
      </c>
      <c r="R2243" s="9" t="s">
        <v>8296</v>
      </c>
      <c r="S2243" s="9" t="s">
        <v>8331</v>
      </c>
      <c r="T2243" s="9" t="s">
        <v>8349</v>
      </c>
    </row>
    <row r="2244" spans="1:20" ht="28.8" x14ac:dyDescent="0.3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12">
        <f t="shared" si="142"/>
        <v>48874.575613425928</v>
      </c>
      <c r="L2244" s="12">
        <f t="shared" si="143"/>
        <v>48910.126388888886</v>
      </c>
      <c r="M2244" s="9" t="b">
        <v>0</v>
      </c>
      <c r="N2244" s="9">
        <v>2525</v>
      </c>
      <c r="O2244" s="9" t="b">
        <v>1</v>
      </c>
      <c r="P2244" s="4">
        <f t="shared" si="140"/>
        <v>13.600976000000001</v>
      </c>
      <c r="Q2244" s="5">
        <f t="shared" si="141"/>
        <v>53.865251485148519</v>
      </c>
      <c r="R2244" s="9" t="s">
        <v>8296</v>
      </c>
      <c r="S2244" s="9" t="s">
        <v>8331</v>
      </c>
      <c r="T2244" s="9" t="s">
        <v>8349</v>
      </c>
    </row>
    <row r="2245" spans="1:20" ht="43.2" x14ac:dyDescent="0.3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12">
        <f t="shared" si="142"/>
        <v>50105.751041666663</v>
      </c>
      <c r="L2245" s="12">
        <f t="shared" si="143"/>
        <v>50112.125</v>
      </c>
      <c r="M2245" s="9" t="b">
        <v>0</v>
      </c>
      <c r="N2245" s="9">
        <v>2035</v>
      </c>
      <c r="O2245" s="9" t="b">
        <v>1</v>
      </c>
      <c r="P2245" s="4">
        <f t="shared" si="140"/>
        <v>9302.5</v>
      </c>
      <c r="Q2245" s="5">
        <f t="shared" si="141"/>
        <v>4.5712530712530715</v>
      </c>
      <c r="R2245" s="9" t="s">
        <v>8296</v>
      </c>
      <c r="S2245" s="9" t="s">
        <v>8331</v>
      </c>
      <c r="T2245" s="9" t="s">
        <v>8349</v>
      </c>
    </row>
    <row r="2246" spans="1:20" ht="43.2" x14ac:dyDescent="0.3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12">
        <f t="shared" si="142"/>
        <v>49952.818819444445</v>
      </c>
      <c r="L2246" s="12">
        <f t="shared" si="143"/>
        <v>49964.854166666672</v>
      </c>
      <c r="M2246" s="9" t="b">
        <v>0</v>
      </c>
      <c r="N2246" s="9">
        <v>290</v>
      </c>
      <c r="O2246" s="9" t="b">
        <v>1</v>
      </c>
      <c r="P2246" s="4">
        <f t="shared" si="140"/>
        <v>3.7702</v>
      </c>
      <c r="Q2246" s="5">
        <f t="shared" si="141"/>
        <v>65.00344827586207</v>
      </c>
      <c r="R2246" s="9" t="s">
        <v>8296</v>
      </c>
      <c r="S2246" s="9" t="s">
        <v>8331</v>
      </c>
      <c r="T2246" s="9" t="s">
        <v>8349</v>
      </c>
    </row>
    <row r="2247" spans="1:20" ht="43.2" x14ac:dyDescent="0.3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12">
        <f t="shared" si="142"/>
        <v>48965.708530092597</v>
      </c>
      <c r="L2247" s="12">
        <f t="shared" si="143"/>
        <v>48996.75</v>
      </c>
      <c r="M2247" s="9" t="b">
        <v>0</v>
      </c>
      <c r="N2247" s="9">
        <v>1980</v>
      </c>
      <c r="O2247" s="9" t="b">
        <v>1</v>
      </c>
      <c r="P2247" s="4">
        <f t="shared" si="140"/>
        <v>26.47025</v>
      </c>
      <c r="Q2247" s="5">
        <f t="shared" si="141"/>
        <v>53.475252525252522</v>
      </c>
      <c r="R2247" s="9" t="s">
        <v>8296</v>
      </c>
      <c r="S2247" s="9" t="s">
        <v>8331</v>
      </c>
      <c r="T2247" s="9" t="s">
        <v>8349</v>
      </c>
    </row>
    <row r="2248" spans="1:20" ht="43.2" x14ac:dyDescent="0.3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12">
        <f t="shared" si="142"/>
        <v>49526.79178240741</v>
      </c>
      <c r="L2248" s="12">
        <f t="shared" si="143"/>
        <v>49556.79178240741</v>
      </c>
      <c r="M2248" s="9" t="b">
        <v>0</v>
      </c>
      <c r="N2248" s="9">
        <v>57</v>
      </c>
      <c r="O2248" s="9" t="b">
        <v>1</v>
      </c>
      <c r="P2248" s="4">
        <f t="shared" si="140"/>
        <v>1.0012000000000001</v>
      </c>
      <c r="Q2248" s="5">
        <f t="shared" si="141"/>
        <v>43.912280701754383</v>
      </c>
      <c r="R2248" s="9" t="s">
        <v>8296</v>
      </c>
      <c r="S2248" s="9" t="s">
        <v>8331</v>
      </c>
      <c r="T2248" s="9" t="s">
        <v>8349</v>
      </c>
    </row>
    <row r="2249" spans="1:20" ht="28.8" x14ac:dyDescent="0.3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12">
        <f t="shared" si="142"/>
        <v>49505.666261574079</v>
      </c>
      <c r="L2249" s="12">
        <f t="shared" si="143"/>
        <v>49519.666261574079</v>
      </c>
      <c r="M2249" s="9" t="b">
        <v>0</v>
      </c>
      <c r="N2249" s="9">
        <v>380</v>
      </c>
      <c r="O2249" s="9" t="b">
        <v>1</v>
      </c>
      <c r="P2249" s="4">
        <f t="shared" si="140"/>
        <v>1.0445405405405406</v>
      </c>
      <c r="Q2249" s="5">
        <f t="shared" si="141"/>
        <v>50.852631578947367</v>
      </c>
      <c r="R2249" s="9" t="s">
        <v>8296</v>
      </c>
      <c r="S2249" s="9" t="s">
        <v>8331</v>
      </c>
      <c r="T2249" s="9" t="s">
        <v>8349</v>
      </c>
    </row>
    <row r="2250" spans="1:20" ht="43.2" x14ac:dyDescent="0.3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12">
        <f t="shared" si="142"/>
        <v>49993.875902777778</v>
      </c>
      <c r="L2250" s="12">
        <f t="shared" si="143"/>
        <v>50023.875902777778</v>
      </c>
      <c r="M2250" s="9" t="b">
        <v>0</v>
      </c>
      <c r="N2250" s="9">
        <v>128</v>
      </c>
      <c r="O2250" s="9" t="b">
        <v>1</v>
      </c>
      <c r="P2250" s="4">
        <f t="shared" si="140"/>
        <v>1.0721428571428571</v>
      </c>
      <c r="Q2250" s="5">
        <f t="shared" si="141"/>
        <v>58.6328125</v>
      </c>
      <c r="R2250" s="9" t="s">
        <v>8296</v>
      </c>
      <c r="S2250" s="9" t="s">
        <v>8331</v>
      </c>
      <c r="T2250" s="9" t="s">
        <v>8349</v>
      </c>
    </row>
    <row r="2251" spans="1:20" ht="43.2" x14ac:dyDescent="0.3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12">
        <f t="shared" si="142"/>
        <v>48641.703298611108</v>
      </c>
      <c r="L2251" s="12">
        <f t="shared" si="143"/>
        <v>48671.661631944444</v>
      </c>
      <c r="M2251" s="9" t="b">
        <v>0</v>
      </c>
      <c r="N2251" s="9">
        <v>180</v>
      </c>
      <c r="O2251" s="9" t="b">
        <v>1</v>
      </c>
      <c r="P2251" s="4">
        <f t="shared" si="140"/>
        <v>1.6877142857142857</v>
      </c>
      <c r="Q2251" s="5">
        <f t="shared" si="141"/>
        <v>32.81666666666667</v>
      </c>
      <c r="R2251" s="9" t="s">
        <v>8296</v>
      </c>
      <c r="S2251" s="9" t="s">
        <v>8331</v>
      </c>
      <c r="T2251" s="9" t="s">
        <v>8349</v>
      </c>
    </row>
    <row r="2252" spans="1:20" ht="43.2" x14ac:dyDescent="0.3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12">
        <f t="shared" si="142"/>
        <v>49982.005474537036</v>
      </c>
      <c r="L2252" s="12">
        <f t="shared" si="143"/>
        <v>50012.0471412037</v>
      </c>
      <c r="M2252" s="9" t="b">
        <v>0</v>
      </c>
      <c r="N2252" s="9">
        <v>571</v>
      </c>
      <c r="O2252" s="9" t="b">
        <v>1</v>
      </c>
      <c r="P2252" s="4">
        <f t="shared" si="140"/>
        <v>9.7511200000000002</v>
      </c>
      <c r="Q2252" s="5">
        <f t="shared" si="141"/>
        <v>426.93169877408059</v>
      </c>
      <c r="R2252" s="9" t="s">
        <v>8296</v>
      </c>
      <c r="S2252" s="9" t="s">
        <v>8331</v>
      </c>
      <c r="T2252" s="9" t="s">
        <v>8349</v>
      </c>
    </row>
    <row r="2253" spans="1:20" ht="43.2" x14ac:dyDescent="0.3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12">
        <f t="shared" si="142"/>
        <v>49151.34579861111</v>
      </c>
      <c r="L2253" s="12">
        <f t="shared" si="143"/>
        <v>49172.34579861111</v>
      </c>
      <c r="M2253" s="9" t="b">
        <v>0</v>
      </c>
      <c r="N2253" s="9">
        <v>480</v>
      </c>
      <c r="O2253" s="9" t="b">
        <v>1</v>
      </c>
      <c r="P2253" s="4">
        <f t="shared" si="140"/>
        <v>1.3444929411764706</v>
      </c>
      <c r="Q2253" s="5">
        <f t="shared" si="141"/>
        <v>23.808729166666669</v>
      </c>
      <c r="R2253" s="9" t="s">
        <v>8296</v>
      </c>
      <c r="S2253" s="9" t="s">
        <v>8331</v>
      </c>
      <c r="T2253" s="9" t="s">
        <v>8349</v>
      </c>
    </row>
    <row r="2254" spans="1:20" ht="43.2" x14ac:dyDescent="0.3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12">
        <f t="shared" si="142"/>
        <v>49878.327986111108</v>
      </c>
      <c r="L2254" s="12">
        <f t="shared" si="143"/>
        <v>49893.327986111108</v>
      </c>
      <c r="M2254" s="9" t="b">
        <v>0</v>
      </c>
      <c r="N2254" s="9">
        <v>249</v>
      </c>
      <c r="O2254" s="9" t="b">
        <v>1</v>
      </c>
      <c r="P2254" s="4">
        <f t="shared" si="140"/>
        <v>2.722777777777778</v>
      </c>
      <c r="Q2254" s="5">
        <f t="shared" si="141"/>
        <v>98.413654618473899</v>
      </c>
      <c r="R2254" s="9" t="s">
        <v>8296</v>
      </c>
      <c r="S2254" s="9" t="s">
        <v>8331</v>
      </c>
      <c r="T2254" s="9" t="s">
        <v>8349</v>
      </c>
    </row>
    <row r="2255" spans="1:20" ht="43.2" x14ac:dyDescent="0.3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12">
        <f t="shared" si="142"/>
        <v>49601.631331018521</v>
      </c>
      <c r="L2255" s="12">
        <f t="shared" si="143"/>
        <v>49631.672997685186</v>
      </c>
      <c r="M2255" s="9" t="b">
        <v>0</v>
      </c>
      <c r="N2255" s="9">
        <v>84</v>
      </c>
      <c r="O2255" s="9" t="b">
        <v>1</v>
      </c>
      <c r="P2255" s="4">
        <f t="shared" si="140"/>
        <v>1.1268750000000001</v>
      </c>
      <c r="Q2255" s="5">
        <f t="shared" si="141"/>
        <v>107.32142857142857</v>
      </c>
      <c r="R2255" s="9" t="s">
        <v>8296</v>
      </c>
      <c r="S2255" s="9" t="s">
        <v>8331</v>
      </c>
      <c r="T2255" s="9" t="s">
        <v>8349</v>
      </c>
    </row>
    <row r="2256" spans="1:20" ht="28.8" x14ac:dyDescent="0.3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12">
        <f t="shared" si="142"/>
        <v>50057.647777777776</v>
      </c>
      <c r="L2256" s="12">
        <f t="shared" si="143"/>
        <v>50064.647777777776</v>
      </c>
      <c r="M2256" s="9" t="b">
        <v>0</v>
      </c>
      <c r="N2256" s="9">
        <v>197</v>
      </c>
      <c r="O2256" s="9" t="b">
        <v>1</v>
      </c>
      <c r="P2256" s="4">
        <f t="shared" si="140"/>
        <v>4.5979999999999999</v>
      </c>
      <c r="Q2256" s="5">
        <f t="shared" si="141"/>
        <v>11.67005076142132</v>
      </c>
      <c r="R2256" s="9" t="s">
        <v>8296</v>
      </c>
      <c r="S2256" s="9" t="s">
        <v>8331</v>
      </c>
      <c r="T2256" s="9" t="s">
        <v>8349</v>
      </c>
    </row>
    <row r="2257" spans="1:20" ht="28.8" x14ac:dyDescent="0.3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12">
        <f t="shared" si="142"/>
        <v>49772.951979166668</v>
      </c>
      <c r="L2257" s="12">
        <f t="shared" si="143"/>
        <v>49802.951979166668</v>
      </c>
      <c r="M2257" s="9" t="b">
        <v>0</v>
      </c>
      <c r="N2257" s="9">
        <v>271</v>
      </c>
      <c r="O2257" s="9" t="b">
        <v>1</v>
      </c>
      <c r="P2257" s="4">
        <f t="shared" si="140"/>
        <v>2.8665822784810127</v>
      </c>
      <c r="Q2257" s="5">
        <f t="shared" si="141"/>
        <v>41.782287822878232</v>
      </c>
      <c r="R2257" s="9" t="s">
        <v>8296</v>
      </c>
      <c r="S2257" s="9" t="s">
        <v>8331</v>
      </c>
      <c r="T2257" s="9" t="s">
        <v>8349</v>
      </c>
    </row>
    <row r="2258" spans="1:20" ht="43.2" x14ac:dyDescent="0.3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12">
        <f t="shared" si="142"/>
        <v>49987.451921296291</v>
      </c>
      <c r="L2258" s="12">
        <f t="shared" si="143"/>
        <v>50001.451921296291</v>
      </c>
      <c r="M2258" s="9" t="b">
        <v>0</v>
      </c>
      <c r="N2258" s="9">
        <v>50</v>
      </c>
      <c r="O2258" s="9" t="b">
        <v>1</v>
      </c>
      <c r="P2258" s="4">
        <f t="shared" si="140"/>
        <v>2.2270833333333333</v>
      </c>
      <c r="Q2258" s="5">
        <f t="shared" si="141"/>
        <v>21.38</v>
      </c>
      <c r="R2258" s="9" t="s">
        <v>8296</v>
      </c>
      <c r="S2258" s="9" t="s">
        <v>8331</v>
      </c>
      <c r="T2258" s="9" t="s">
        <v>8349</v>
      </c>
    </row>
    <row r="2259" spans="1:20" ht="43.2" x14ac:dyDescent="0.3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12">
        <f t="shared" si="142"/>
        <v>49810.936678240745</v>
      </c>
      <c r="L2259" s="12">
        <f t="shared" si="143"/>
        <v>49845.958333333328</v>
      </c>
      <c r="M2259" s="9" t="b">
        <v>0</v>
      </c>
      <c r="N2259" s="9">
        <v>169</v>
      </c>
      <c r="O2259" s="9" t="b">
        <v>1</v>
      </c>
      <c r="P2259" s="4">
        <f t="shared" si="140"/>
        <v>6.3613999999999997</v>
      </c>
      <c r="Q2259" s="5">
        <f t="shared" si="141"/>
        <v>94.103550295857985</v>
      </c>
      <c r="R2259" s="9" t="s">
        <v>8296</v>
      </c>
      <c r="S2259" s="9" t="s">
        <v>8331</v>
      </c>
      <c r="T2259" s="9" t="s">
        <v>8349</v>
      </c>
    </row>
    <row r="2260" spans="1:20" ht="28.8" x14ac:dyDescent="0.3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12">
        <f t="shared" si="142"/>
        <v>49441.75100694444</v>
      </c>
      <c r="L2260" s="12">
        <f t="shared" si="143"/>
        <v>49471.75100694444</v>
      </c>
      <c r="M2260" s="9" t="b">
        <v>0</v>
      </c>
      <c r="N2260" s="9">
        <v>205</v>
      </c>
      <c r="O2260" s="9" t="b">
        <v>1</v>
      </c>
      <c r="P2260" s="4">
        <f t="shared" si="140"/>
        <v>1.4650000000000001</v>
      </c>
      <c r="Q2260" s="5">
        <f t="shared" si="141"/>
        <v>15.721951219512196</v>
      </c>
      <c r="R2260" s="9" t="s">
        <v>8296</v>
      </c>
      <c r="S2260" s="9" t="s">
        <v>8331</v>
      </c>
      <c r="T2260" s="9" t="s">
        <v>8349</v>
      </c>
    </row>
    <row r="2261" spans="1:20" ht="43.2" x14ac:dyDescent="0.3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12">
        <f t="shared" si="142"/>
        <v>50007.804814814815</v>
      </c>
      <c r="L2261" s="12">
        <f t="shared" si="143"/>
        <v>50017.804814814815</v>
      </c>
      <c r="M2261" s="9" t="b">
        <v>0</v>
      </c>
      <c r="N2261" s="9">
        <v>206</v>
      </c>
      <c r="O2261" s="9" t="b">
        <v>1</v>
      </c>
      <c r="P2261" s="4">
        <f t="shared" si="140"/>
        <v>18.670999999999999</v>
      </c>
      <c r="Q2261" s="5">
        <f t="shared" si="141"/>
        <v>90.635922330097088</v>
      </c>
      <c r="R2261" s="9" t="s">
        <v>8296</v>
      </c>
      <c r="S2261" s="9" t="s">
        <v>8331</v>
      </c>
      <c r="T2261" s="9" t="s">
        <v>8349</v>
      </c>
    </row>
    <row r="2262" spans="1:20" ht="43.2" x14ac:dyDescent="0.3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12">
        <f t="shared" si="142"/>
        <v>49000.016782407409</v>
      </c>
      <c r="L2262" s="12">
        <f t="shared" si="143"/>
        <v>49029.975115740745</v>
      </c>
      <c r="M2262" s="9" t="b">
        <v>0</v>
      </c>
      <c r="N2262" s="9">
        <v>84</v>
      </c>
      <c r="O2262" s="9" t="b">
        <v>1</v>
      </c>
      <c r="P2262" s="4">
        <f t="shared" si="140"/>
        <v>3.2692000000000001</v>
      </c>
      <c r="Q2262" s="5">
        <f t="shared" si="141"/>
        <v>97.297619047619051</v>
      </c>
      <c r="R2262" s="9" t="s">
        <v>8296</v>
      </c>
      <c r="S2262" s="9" t="s">
        <v>8331</v>
      </c>
      <c r="T2262" s="9" t="s">
        <v>8349</v>
      </c>
    </row>
    <row r="2263" spans="1:20" ht="43.2" x14ac:dyDescent="0.3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12">
        <f t="shared" si="142"/>
        <v>50064.724768518514</v>
      </c>
      <c r="L2263" s="12">
        <f t="shared" si="143"/>
        <v>50085.724768518514</v>
      </c>
      <c r="M2263" s="9" t="b">
        <v>0</v>
      </c>
      <c r="N2263" s="9">
        <v>210</v>
      </c>
      <c r="O2263" s="9" t="b">
        <v>1</v>
      </c>
      <c r="P2263" s="4">
        <f t="shared" si="140"/>
        <v>7.7949999999999999</v>
      </c>
      <c r="Q2263" s="5">
        <f t="shared" si="141"/>
        <v>37.11904761904762</v>
      </c>
      <c r="R2263" s="9" t="s">
        <v>8296</v>
      </c>
      <c r="S2263" s="9" t="s">
        <v>8331</v>
      </c>
      <c r="T2263" s="9" t="s">
        <v>8349</v>
      </c>
    </row>
    <row r="2264" spans="1:20" ht="28.8" x14ac:dyDescent="0.3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12">
        <f t="shared" si="142"/>
        <v>49231.585162037038</v>
      </c>
      <c r="L2264" s="12">
        <f t="shared" si="143"/>
        <v>49266</v>
      </c>
      <c r="M2264" s="9" t="b">
        <v>0</v>
      </c>
      <c r="N2264" s="9">
        <v>181</v>
      </c>
      <c r="O2264" s="9" t="b">
        <v>1</v>
      </c>
      <c r="P2264" s="4">
        <f t="shared" si="140"/>
        <v>1.5415151515151515</v>
      </c>
      <c r="Q2264" s="5">
        <f t="shared" si="141"/>
        <v>28.104972375690608</v>
      </c>
      <c r="R2264" s="9" t="s">
        <v>8296</v>
      </c>
      <c r="S2264" s="9" t="s">
        <v>8331</v>
      </c>
      <c r="T2264" s="9" t="s">
        <v>8349</v>
      </c>
    </row>
    <row r="2265" spans="1:20" ht="43.2" x14ac:dyDescent="0.3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12">
        <f t="shared" si="142"/>
        <v>49319.832326388889</v>
      </c>
      <c r="L2265" s="12">
        <f t="shared" si="143"/>
        <v>49340.832326388889</v>
      </c>
      <c r="M2265" s="9" t="b">
        <v>0</v>
      </c>
      <c r="N2265" s="9">
        <v>60</v>
      </c>
      <c r="O2265" s="9" t="b">
        <v>1</v>
      </c>
      <c r="P2265" s="4">
        <f t="shared" si="140"/>
        <v>1.1554666666666666</v>
      </c>
      <c r="Q2265" s="5">
        <f t="shared" si="141"/>
        <v>144.43333333333334</v>
      </c>
      <c r="R2265" s="9" t="s">
        <v>8296</v>
      </c>
      <c r="S2265" s="9" t="s">
        <v>8331</v>
      </c>
      <c r="T2265" s="9" t="s">
        <v>8349</v>
      </c>
    </row>
    <row r="2266" spans="1:20" ht="43.2" x14ac:dyDescent="0.3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12">
        <f t="shared" si="142"/>
        <v>49801.582337962958</v>
      </c>
      <c r="L2266" s="12">
        <f t="shared" si="143"/>
        <v>49818.125</v>
      </c>
      <c r="M2266" s="9" t="b">
        <v>0</v>
      </c>
      <c r="N2266" s="9">
        <v>445</v>
      </c>
      <c r="O2266" s="9" t="b">
        <v>1</v>
      </c>
      <c r="P2266" s="4">
        <f t="shared" si="140"/>
        <v>1.8003333333333333</v>
      </c>
      <c r="Q2266" s="5">
        <f t="shared" si="141"/>
        <v>24.274157303370785</v>
      </c>
      <c r="R2266" s="9" t="s">
        <v>8296</v>
      </c>
      <c r="S2266" s="9" t="s">
        <v>8331</v>
      </c>
      <c r="T2266" s="9" t="s">
        <v>8349</v>
      </c>
    </row>
    <row r="2267" spans="1:20" ht="43.2" x14ac:dyDescent="0.3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12">
        <f t="shared" si="142"/>
        <v>49994.853090277778</v>
      </c>
      <c r="L2267" s="12">
        <f t="shared" si="143"/>
        <v>50001.853090277778</v>
      </c>
      <c r="M2267" s="9" t="b">
        <v>0</v>
      </c>
      <c r="N2267" s="9">
        <v>17</v>
      </c>
      <c r="O2267" s="9" t="b">
        <v>1</v>
      </c>
      <c r="P2267" s="4">
        <f t="shared" si="140"/>
        <v>2.9849999999999999</v>
      </c>
      <c r="Q2267" s="5">
        <f t="shared" si="141"/>
        <v>35.117647058823529</v>
      </c>
      <c r="R2267" s="9" t="s">
        <v>8296</v>
      </c>
      <c r="S2267" s="9" t="s">
        <v>8331</v>
      </c>
      <c r="T2267" s="9" t="s">
        <v>8349</v>
      </c>
    </row>
    <row r="2268" spans="1:20" ht="43.2" x14ac:dyDescent="0.3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12">
        <f t="shared" si="142"/>
        <v>49774.874907407408</v>
      </c>
      <c r="L2268" s="12">
        <f t="shared" si="143"/>
        <v>49792.083333333328</v>
      </c>
      <c r="M2268" s="9" t="b">
        <v>0</v>
      </c>
      <c r="N2268" s="9">
        <v>194</v>
      </c>
      <c r="O2268" s="9" t="b">
        <v>1</v>
      </c>
      <c r="P2268" s="4">
        <f t="shared" si="140"/>
        <v>3.2026666666666666</v>
      </c>
      <c r="Q2268" s="5">
        <f t="shared" si="141"/>
        <v>24.762886597938145</v>
      </c>
      <c r="R2268" s="9" t="s">
        <v>8296</v>
      </c>
      <c r="S2268" s="9" t="s">
        <v>8331</v>
      </c>
      <c r="T2268" s="9" t="s">
        <v>8349</v>
      </c>
    </row>
    <row r="2269" spans="1:20" ht="43.2" x14ac:dyDescent="0.3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12">
        <f t="shared" si="142"/>
        <v>49273.829826388886</v>
      </c>
      <c r="L2269" s="12">
        <f t="shared" si="143"/>
        <v>49299.041666666672</v>
      </c>
      <c r="M2269" s="9" t="b">
        <v>0</v>
      </c>
      <c r="N2269" s="9">
        <v>404</v>
      </c>
      <c r="O2269" s="9" t="b">
        <v>1</v>
      </c>
      <c r="P2269" s="4">
        <f t="shared" si="140"/>
        <v>3.80525</v>
      </c>
      <c r="Q2269" s="5">
        <f t="shared" si="141"/>
        <v>188.37871287128712</v>
      </c>
      <c r="R2269" s="9" t="s">
        <v>8296</v>
      </c>
      <c r="S2269" s="9" t="s">
        <v>8331</v>
      </c>
      <c r="T2269" s="9" t="s">
        <v>8349</v>
      </c>
    </row>
    <row r="2270" spans="1:20" ht="43.2" x14ac:dyDescent="0.3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12">
        <f t="shared" si="142"/>
        <v>50081.082349537035</v>
      </c>
      <c r="L2270" s="12">
        <f t="shared" si="143"/>
        <v>50111.082349537035</v>
      </c>
      <c r="M2270" s="9" t="b">
        <v>0</v>
      </c>
      <c r="N2270" s="9">
        <v>194</v>
      </c>
      <c r="O2270" s="9" t="b">
        <v>1</v>
      </c>
      <c r="P2270" s="4">
        <f t="shared" si="140"/>
        <v>1.026</v>
      </c>
      <c r="Q2270" s="5">
        <f t="shared" si="141"/>
        <v>148.08247422680412</v>
      </c>
      <c r="R2270" s="9" t="s">
        <v>8296</v>
      </c>
      <c r="S2270" s="9" t="s">
        <v>8331</v>
      </c>
      <c r="T2270" s="9" t="s">
        <v>8349</v>
      </c>
    </row>
    <row r="2271" spans="1:20" ht="43.2" x14ac:dyDescent="0.3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12">
        <f t="shared" si="142"/>
        <v>50081.704432870371</v>
      </c>
      <c r="L2271" s="12">
        <f t="shared" si="143"/>
        <v>50106.208333333328</v>
      </c>
      <c r="M2271" s="9" t="b">
        <v>0</v>
      </c>
      <c r="N2271" s="9">
        <v>902</v>
      </c>
      <c r="O2271" s="9" t="b">
        <v>1</v>
      </c>
      <c r="P2271" s="4">
        <f t="shared" si="140"/>
        <v>18.016400000000001</v>
      </c>
      <c r="Q2271" s="5">
        <f t="shared" si="141"/>
        <v>49.934589800443462</v>
      </c>
      <c r="R2271" s="9" t="s">
        <v>8296</v>
      </c>
      <c r="S2271" s="9" t="s">
        <v>8331</v>
      </c>
      <c r="T2271" s="9" t="s">
        <v>8349</v>
      </c>
    </row>
    <row r="2272" spans="1:20" ht="43.2" x14ac:dyDescent="0.3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12">
        <f t="shared" si="142"/>
        <v>50030.869363425925</v>
      </c>
      <c r="L2272" s="12">
        <f t="shared" si="143"/>
        <v>50050.915972222225</v>
      </c>
      <c r="M2272" s="9" t="b">
        <v>0</v>
      </c>
      <c r="N2272" s="9">
        <v>1670</v>
      </c>
      <c r="O2272" s="9" t="b">
        <v>1</v>
      </c>
      <c r="P2272" s="4">
        <f t="shared" si="140"/>
        <v>7.2024800000000004</v>
      </c>
      <c r="Q2272" s="5">
        <f t="shared" si="141"/>
        <v>107.82155688622754</v>
      </c>
      <c r="R2272" s="9" t="s">
        <v>8296</v>
      </c>
      <c r="S2272" s="9" t="s">
        <v>8331</v>
      </c>
      <c r="T2272" s="9" t="s">
        <v>8349</v>
      </c>
    </row>
    <row r="2273" spans="1:20" ht="43.2" x14ac:dyDescent="0.3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12">
        <f t="shared" si="142"/>
        <v>49989.000046296293</v>
      </c>
      <c r="L2273" s="12">
        <f t="shared" si="143"/>
        <v>50019.000046296293</v>
      </c>
      <c r="M2273" s="9" t="b">
        <v>0</v>
      </c>
      <c r="N2273" s="9">
        <v>1328</v>
      </c>
      <c r="O2273" s="9" t="b">
        <v>1</v>
      </c>
      <c r="P2273" s="4">
        <f t="shared" si="140"/>
        <v>2.8309000000000002</v>
      </c>
      <c r="Q2273" s="5">
        <f t="shared" si="141"/>
        <v>42.63403614457831</v>
      </c>
      <c r="R2273" s="9" t="s">
        <v>8296</v>
      </c>
      <c r="S2273" s="9" t="s">
        <v>8331</v>
      </c>
      <c r="T2273" s="9" t="s">
        <v>8349</v>
      </c>
    </row>
    <row r="2274" spans="1:20" ht="43.2" x14ac:dyDescent="0.3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12">
        <f t="shared" si="142"/>
        <v>49620.699490740735</v>
      </c>
      <c r="L2274" s="12">
        <f t="shared" si="143"/>
        <v>49650.699490740735</v>
      </c>
      <c r="M2274" s="9" t="b">
        <v>0</v>
      </c>
      <c r="N2274" s="9">
        <v>944</v>
      </c>
      <c r="O2274" s="9" t="b">
        <v>1</v>
      </c>
      <c r="P2274" s="4">
        <f t="shared" si="140"/>
        <v>13.566000000000001</v>
      </c>
      <c r="Q2274" s="5">
        <f t="shared" si="141"/>
        <v>14.370762711864407</v>
      </c>
      <c r="R2274" s="9" t="s">
        <v>8296</v>
      </c>
      <c r="S2274" s="9" t="s">
        <v>8331</v>
      </c>
      <c r="T2274" s="9" t="s">
        <v>8349</v>
      </c>
    </row>
    <row r="2275" spans="1:20" ht="43.2" x14ac:dyDescent="0.3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12">
        <f t="shared" si="142"/>
        <v>50086.549097222218</v>
      </c>
      <c r="L2275" s="12">
        <f t="shared" si="143"/>
        <v>50111.507430555561</v>
      </c>
      <c r="M2275" s="9" t="b">
        <v>0</v>
      </c>
      <c r="N2275" s="9">
        <v>147</v>
      </c>
      <c r="O2275" s="9" t="b">
        <v>1</v>
      </c>
      <c r="P2275" s="4">
        <f t="shared" si="140"/>
        <v>2.2035999999999998</v>
      </c>
      <c r="Q2275" s="5">
        <f t="shared" si="141"/>
        <v>37.476190476190474</v>
      </c>
      <c r="R2275" s="9" t="s">
        <v>8296</v>
      </c>
      <c r="S2275" s="9" t="s">
        <v>8331</v>
      </c>
      <c r="T2275" s="9" t="s">
        <v>8349</v>
      </c>
    </row>
    <row r="2276" spans="1:20" ht="57.6" x14ac:dyDescent="0.3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12">
        <f t="shared" si="142"/>
        <v>48968.500659722224</v>
      </c>
      <c r="L2276" s="12">
        <f t="shared" si="143"/>
        <v>48998.500659722224</v>
      </c>
      <c r="M2276" s="9" t="b">
        <v>0</v>
      </c>
      <c r="N2276" s="9">
        <v>99</v>
      </c>
      <c r="O2276" s="9" t="b">
        <v>1</v>
      </c>
      <c r="P2276" s="4">
        <f t="shared" si="140"/>
        <v>1.196</v>
      </c>
      <c r="Q2276" s="5">
        <f t="shared" si="141"/>
        <v>30.202020202020201</v>
      </c>
      <c r="R2276" s="9" t="s">
        <v>8296</v>
      </c>
      <c r="S2276" s="9" t="s">
        <v>8331</v>
      </c>
      <c r="T2276" s="9" t="s">
        <v>8349</v>
      </c>
    </row>
    <row r="2277" spans="1:20" ht="43.2" x14ac:dyDescent="0.3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12">
        <f t="shared" si="142"/>
        <v>49270.616655092599</v>
      </c>
      <c r="L2277" s="12">
        <f t="shared" si="143"/>
        <v>49300.616655092599</v>
      </c>
      <c r="M2277" s="9" t="b">
        <v>0</v>
      </c>
      <c r="N2277" s="9">
        <v>79</v>
      </c>
      <c r="O2277" s="9" t="b">
        <v>1</v>
      </c>
      <c r="P2277" s="4">
        <f t="shared" si="140"/>
        <v>4.0776923076923079</v>
      </c>
      <c r="Q2277" s="5">
        <f t="shared" si="141"/>
        <v>33.550632911392405</v>
      </c>
      <c r="R2277" s="9" t="s">
        <v>8296</v>
      </c>
      <c r="S2277" s="9" t="s">
        <v>8331</v>
      </c>
      <c r="T2277" s="9" t="s">
        <v>8349</v>
      </c>
    </row>
    <row r="2278" spans="1:20" ht="43.2" x14ac:dyDescent="0.3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12">
        <f t="shared" si="142"/>
        <v>48919.651493055557</v>
      </c>
      <c r="L2278" s="12">
        <f t="shared" si="143"/>
        <v>48949.651493055557</v>
      </c>
      <c r="M2278" s="9" t="b">
        <v>0</v>
      </c>
      <c r="N2278" s="9">
        <v>75</v>
      </c>
      <c r="O2278" s="9" t="b">
        <v>1</v>
      </c>
      <c r="P2278" s="4">
        <f t="shared" si="140"/>
        <v>1.0581826105905425</v>
      </c>
      <c r="Q2278" s="5">
        <f t="shared" si="141"/>
        <v>64.74666666666667</v>
      </c>
      <c r="R2278" s="9" t="s">
        <v>8296</v>
      </c>
      <c r="S2278" s="9" t="s">
        <v>8331</v>
      </c>
      <c r="T2278" s="9" t="s">
        <v>8349</v>
      </c>
    </row>
    <row r="2279" spans="1:20" ht="43.2" x14ac:dyDescent="0.3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12">
        <f t="shared" si="142"/>
        <v>48241.678506944445</v>
      </c>
      <c r="L2279" s="12">
        <f t="shared" si="143"/>
        <v>48271.678506944445</v>
      </c>
      <c r="M2279" s="9" t="b">
        <v>0</v>
      </c>
      <c r="N2279" s="9">
        <v>207</v>
      </c>
      <c r="O2279" s="9" t="b">
        <v>1</v>
      </c>
      <c r="P2279" s="4">
        <f t="shared" si="140"/>
        <v>1.4108235294117648</v>
      </c>
      <c r="Q2279" s="5">
        <f t="shared" si="141"/>
        <v>57.932367149758456</v>
      </c>
      <c r="R2279" s="9" t="s">
        <v>8296</v>
      </c>
      <c r="S2279" s="9" t="s">
        <v>8331</v>
      </c>
      <c r="T2279" s="9" t="s">
        <v>8349</v>
      </c>
    </row>
    <row r="2280" spans="1:20" ht="28.8" x14ac:dyDescent="0.3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12">
        <f t="shared" si="142"/>
        <v>49643.709108796291</v>
      </c>
      <c r="L2280" s="12">
        <f t="shared" si="143"/>
        <v>49677.957638888889</v>
      </c>
      <c r="M2280" s="9" t="b">
        <v>0</v>
      </c>
      <c r="N2280" s="9">
        <v>102</v>
      </c>
      <c r="O2280" s="9" t="b">
        <v>1</v>
      </c>
      <c r="P2280" s="4">
        <f t="shared" si="140"/>
        <v>2.7069999999999999</v>
      </c>
      <c r="Q2280" s="5">
        <f t="shared" si="141"/>
        <v>53.078431372549019</v>
      </c>
      <c r="R2280" s="9" t="s">
        <v>8296</v>
      </c>
      <c r="S2280" s="9" t="s">
        <v>8331</v>
      </c>
      <c r="T2280" s="9" t="s">
        <v>8349</v>
      </c>
    </row>
    <row r="2281" spans="1:20" ht="43.2" x14ac:dyDescent="0.3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12">
        <f t="shared" si="142"/>
        <v>49325.806701388887</v>
      </c>
      <c r="L2281" s="12">
        <f t="shared" si="143"/>
        <v>49344.166666666672</v>
      </c>
      <c r="M2281" s="9" t="b">
        <v>0</v>
      </c>
      <c r="N2281" s="9">
        <v>32</v>
      </c>
      <c r="O2281" s="9" t="b">
        <v>1</v>
      </c>
      <c r="P2281" s="4">
        <f t="shared" si="140"/>
        <v>1.538</v>
      </c>
      <c r="Q2281" s="5">
        <f t="shared" si="141"/>
        <v>48.0625</v>
      </c>
      <c r="R2281" s="9" t="s">
        <v>8296</v>
      </c>
      <c r="S2281" s="9" t="s">
        <v>8331</v>
      </c>
      <c r="T2281" s="9" t="s">
        <v>8349</v>
      </c>
    </row>
    <row r="2282" spans="1:20" ht="43.2" x14ac:dyDescent="0.3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12">
        <f t="shared" si="142"/>
        <v>49539.624895833331</v>
      </c>
      <c r="L2282" s="12">
        <f t="shared" si="143"/>
        <v>49569.624895833331</v>
      </c>
      <c r="M2282" s="9" t="b">
        <v>0</v>
      </c>
      <c r="N2282" s="9">
        <v>480</v>
      </c>
      <c r="O2282" s="9" t="b">
        <v>1</v>
      </c>
      <c r="P2282" s="4">
        <f t="shared" si="140"/>
        <v>4.0357653061224488</v>
      </c>
      <c r="Q2282" s="5">
        <f t="shared" si="141"/>
        <v>82.396874999999994</v>
      </c>
      <c r="R2282" s="9" t="s">
        <v>8296</v>
      </c>
      <c r="S2282" s="9" t="s">
        <v>8331</v>
      </c>
      <c r="T2282" s="9" t="s">
        <v>8349</v>
      </c>
    </row>
    <row r="2283" spans="1:20" ht="43.2" x14ac:dyDescent="0.3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12">
        <f t="shared" si="142"/>
        <v>47992.285844907405</v>
      </c>
      <c r="L2283" s="12">
        <f t="shared" si="143"/>
        <v>48054.284722222219</v>
      </c>
      <c r="M2283" s="9" t="b">
        <v>0</v>
      </c>
      <c r="N2283" s="9">
        <v>11</v>
      </c>
      <c r="O2283" s="9" t="b">
        <v>1</v>
      </c>
      <c r="P2283" s="4">
        <f t="shared" si="140"/>
        <v>1.85</v>
      </c>
      <c r="Q2283" s="5">
        <f t="shared" si="141"/>
        <v>50.454545454545453</v>
      </c>
      <c r="R2283" s="9" t="s">
        <v>8275</v>
      </c>
      <c r="S2283" s="9" t="s">
        <v>8323</v>
      </c>
      <c r="T2283" s="9" t="s">
        <v>8324</v>
      </c>
    </row>
    <row r="2284" spans="1:20" ht="28.8" x14ac:dyDescent="0.3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12">
        <f t="shared" si="142"/>
        <v>49628.17460648148</v>
      </c>
      <c r="L2284" s="12">
        <f t="shared" si="143"/>
        <v>49688.17460648148</v>
      </c>
      <c r="M2284" s="9" t="b">
        <v>0</v>
      </c>
      <c r="N2284" s="9">
        <v>12</v>
      </c>
      <c r="O2284" s="9" t="b">
        <v>1</v>
      </c>
      <c r="P2284" s="4">
        <f t="shared" si="140"/>
        <v>1.8533333333333333</v>
      </c>
      <c r="Q2284" s="5">
        <f t="shared" si="141"/>
        <v>115.83333333333333</v>
      </c>
      <c r="R2284" s="9" t="s">
        <v>8275</v>
      </c>
      <c r="S2284" s="9" t="s">
        <v>8323</v>
      </c>
      <c r="T2284" s="9" t="s">
        <v>8324</v>
      </c>
    </row>
    <row r="2285" spans="1:20" ht="43.2" x14ac:dyDescent="0.3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12">
        <f t="shared" si="142"/>
        <v>48283.125046296293</v>
      </c>
      <c r="L2285" s="12">
        <f t="shared" si="143"/>
        <v>48343.083379629628</v>
      </c>
      <c r="M2285" s="9" t="b">
        <v>0</v>
      </c>
      <c r="N2285" s="9">
        <v>48</v>
      </c>
      <c r="O2285" s="9" t="b">
        <v>1</v>
      </c>
      <c r="P2285" s="4">
        <f t="shared" si="140"/>
        <v>1.0085533333333332</v>
      </c>
      <c r="Q2285" s="5">
        <f t="shared" si="141"/>
        <v>63.03458333333333</v>
      </c>
      <c r="R2285" s="9" t="s">
        <v>8275</v>
      </c>
      <c r="S2285" s="9" t="s">
        <v>8323</v>
      </c>
      <c r="T2285" s="9" t="s">
        <v>8324</v>
      </c>
    </row>
    <row r="2286" spans="1:20" ht="28.8" x14ac:dyDescent="0.3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12">
        <f t="shared" si="142"/>
        <v>47890.796817129631</v>
      </c>
      <c r="L2286" s="12">
        <f t="shared" si="143"/>
        <v>47919.166666666664</v>
      </c>
      <c r="M2286" s="9" t="b">
        <v>0</v>
      </c>
      <c r="N2286" s="9">
        <v>59</v>
      </c>
      <c r="O2286" s="9" t="b">
        <v>1</v>
      </c>
      <c r="P2286" s="4">
        <f t="shared" si="140"/>
        <v>1.0622116666666668</v>
      </c>
      <c r="Q2286" s="5">
        <f t="shared" si="141"/>
        <v>108.02152542372882</v>
      </c>
      <c r="R2286" s="9" t="s">
        <v>8275</v>
      </c>
      <c r="S2286" s="9" t="s">
        <v>8323</v>
      </c>
      <c r="T2286" s="9" t="s">
        <v>8324</v>
      </c>
    </row>
    <row r="2287" spans="1:20" ht="43.2" x14ac:dyDescent="0.3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12">
        <f t="shared" si="142"/>
        <v>48364.185682870368</v>
      </c>
      <c r="L2287" s="12">
        <f t="shared" si="143"/>
        <v>48394.185682870368</v>
      </c>
      <c r="M2287" s="9" t="b">
        <v>0</v>
      </c>
      <c r="N2287" s="9">
        <v>79</v>
      </c>
      <c r="O2287" s="9" t="b">
        <v>1</v>
      </c>
      <c r="P2287" s="4">
        <f t="shared" si="140"/>
        <v>1.2136666666666667</v>
      </c>
      <c r="Q2287" s="5">
        <f t="shared" si="141"/>
        <v>46.088607594936711</v>
      </c>
      <c r="R2287" s="9" t="s">
        <v>8275</v>
      </c>
      <c r="S2287" s="9" t="s">
        <v>8323</v>
      </c>
      <c r="T2287" s="9" t="s">
        <v>8324</v>
      </c>
    </row>
    <row r="2288" spans="1:20" ht="43.2" x14ac:dyDescent="0.3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12">
        <f t="shared" si="142"/>
        <v>48799.963587962964</v>
      </c>
      <c r="L2288" s="12">
        <f t="shared" si="143"/>
        <v>48828.165972222225</v>
      </c>
      <c r="M2288" s="9" t="b">
        <v>0</v>
      </c>
      <c r="N2288" s="9">
        <v>14</v>
      </c>
      <c r="O2288" s="9" t="b">
        <v>1</v>
      </c>
      <c r="P2288" s="4">
        <f t="shared" si="140"/>
        <v>1.0006666666666666</v>
      </c>
      <c r="Q2288" s="5">
        <f t="shared" si="141"/>
        <v>107.21428571428571</v>
      </c>
      <c r="R2288" s="9" t="s">
        <v>8275</v>
      </c>
      <c r="S2288" s="9" t="s">
        <v>8323</v>
      </c>
      <c r="T2288" s="9" t="s">
        <v>8324</v>
      </c>
    </row>
    <row r="2289" spans="1:20" ht="43.2" x14ac:dyDescent="0.3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12">
        <f t="shared" si="142"/>
        <v>49097.667361111111</v>
      </c>
      <c r="L2289" s="12">
        <f t="shared" si="143"/>
        <v>49118.667361111111</v>
      </c>
      <c r="M2289" s="9" t="b">
        <v>0</v>
      </c>
      <c r="N2289" s="9">
        <v>106</v>
      </c>
      <c r="O2289" s="9" t="b">
        <v>1</v>
      </c>
      <c r="P2289" s="4">
        <f t="shared" si="140"/>
        <v>1.1997755555555556</v>
      </c>
      <c r="Q2289" s="5">
        <f t="shared" si="141"/>
        <v>50.9338679245283</v>
      </c>
      <c r="R2289" s="9" t="s">
        <v>8275</v>
      </c>
      <c r="S2289" s="9" t="s">
        <v>8323</v>
      </c>
      <c r="T2289" s="9" t="s">
        <v>8324</v>
      </c>
    </row>
    <row r="2290" spans="1:20" ht="43.2" x14ac:dyDescent="0.3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12">
        <f t="shared" si="142"/>
        <v>48372.827418981484</v>
      </c>
      <c r="L2290" s="12">
        <f t="shared" si="143"/>
        <v>48391.75</v>
      </c>
      <c r="M2290" s="9" t="b">
        <v>0</v>
      </c>
      <c r="N2290" s="9">
        <v>25</v>
      </c>
      <c r="O2290" s="9" t="b">
        <v>1</v>
      </c>
      <c r="P2290" s="4">
        <f t="shared" si="140"/>
        <v>1.0009999999999999</v>
      </c>
      <c r="Q2290" s="5">
        <f t="shared" si="141"/>
        <v>40.04</v>
      </c>
      <c r="R2290" s="9" t="s">
        <v>8275</v>
      </c>
      <c r="S2290" s="9" t="s">
        <v>8323</v>
      </c>
      <c r="T2290" s="9" t="s">
        <v>8324</v>
      </c>
    </row>
    <row r="2291" spans="1:20" ht="43.2" x14ac:dyDescent="0.3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12">
        <f t="shared" si="142"/>
        <v>48876.998379629629</v>
      </c>
      <c r="L2291" s="12">
        <f t="shared" si="143"/>
        <v>48919.973611111112</v>
      </c>
      <c r="M2291" s="9" t="b">
        <v>0</v>
      </c>
      <c r="N2291" s="9">
        <v>25</v>
      </c>
      <c r="O2291" s="9" t="b">
        <v>1</v>
      </c>
      <c r="P2291" s="4">
        <f t="shared" si="140"/>
        <v>1.0740000000000001</v>
      </c>
      <c r="Q2291" s="5">
        <f t="shared" si="141"/>
        <v>64.44</v>
      </c>
      <c r="R2291" s="9" t="s">
        <v>8275</v>
      </c>
      <c r="S2291" s="9" t="s">
        <v>8323</v>
      </c>
      <c r="T2291" s="9" t="s">
        <v>8324</v>
      </c>
    </row>
    <row r="2292" spans="1:20" ht="43.2" x14ac:dyDescent="0.3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12">
        <f t="shared" si="142"/>
        <v>47375.253819444442</v>
      </c>
      <c r="L2292" s="12">
        <f t="shared" si="143"/>
        <v>47453.708333333336</v>
      </c>
      <c r="M2292" s="9" t="b">
        <v>0</v>
      </c>
      <c r="N2292" s="9">
        <v>29</v>
      </c>
      <c r="O2292" s="9" t="b">
        <v>1</v>
      </c>
      <c r="P2292" s="4">
        <f t="shared" si="140"/>
        <v>1.0406666666666666</v>
      </c>
      <c r="Q2292" s="5">
        <f t="shared" si="141"/>
        <v>53.827586206896555</v>
      </c>
      <c r="R2292" s="9" t="s">
        <v>8275</v>
      </c>
      <c r="S2292" s="9" t="s">
        <v>8323</v>
      </c>
      <c r="T2292" s="9" t="s">
        <v>8324</v>
      </c>
    </row>
    <row r="2293" spans="1:20" ht="43.2" x14ac:dyDescent="0.3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12">
        <f t="shared" si="142"/>
        <v>48292.977060185185</v>
      </c>
      <c r="L2293" s="12">
        <f t="shared" si="143"/>
        <v>48327.166666666664</v>
      </c>
      <c r="M2293" s="9" t="b">
        <v>0</v>
      </c>
      <c r="N2293" s="9">
        <v>43</v>
      </c>
      <c r="O2293" s="9" t="b">
        <v>1</v>
      </c>
      <c r="P2293" s="4">
        <f t="shared" si="140"/>
        <v>1.728</v>
      </c>
      <c r="Q2293" s="5">
        <f t="shared" si="141"/>
        <v>100.46511627906976</v>
      </c>
      <c r="R2293" s="9" t="s">
        <v>8275</v>
      </c>
      <c r="S2293" s="9" t="s">
        <v>8323</v>
      </c>
      <c r="T2293" s="9" t="s">
        <v>8324</v>
      </c>
    </row>
    <row r="2294" spans="1:20" ht="43.2" x14ac:dyDescent="0.3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12">
        <f t="shared" si="142"/>
        <v>48292.697638888887</v>
      </c>
      <c r="L2294" s="12">
        <f t="shared" si="143"/>
        <v>48322.697638888887</v>
      </c>
      <c r="M2294" s="9" t="b">
        <v>0</v>
      </c>
      <c r="N2294" s="9">
        <v>46</v>
      </c>
      <c r="O2294" s="9" t="b">
        <v>1</v>
      </c>
      <c r="P2294" s="4">
        <f t="shared" si="140"/>
        <v>1.072505</v>
      </c>
      <c r="Q2294" s="5">
        <f t="shared" si="141"/>
        <v>46.630652173913049</v>
      </c>
      <c r="R2294" s="9" t="s">
        <v>8275</v>
      </c>
      <c r="S2294" s="9" t="s">
        <v>8323</v>
      </c>
      <c r="T2294" s="9" t="s">
        <v>8324</v>
      </c>
    </row>
    <row r="2295" spans="1:20" ht="28.8" x14ac:dyDescent="0.3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12">
        <f t="shared" si="142"/>
        <v>48456.708321759259</v>
      </c>
      <c r="L2295" s="12">
        <f t="shared" si="143"/>
        <v>48482.165972222225</v>
      </c>
      <c r="M2295" s="9" t="b">
        <v>0</v>
      </c>
      <c r="N2295" s="9">
        <v>27</v>
      </c>
      <c r="O2295" s="9" t="b">
        <v>1</v>
      </c>
      <c r="P2295" s="4">
        <f t="shared" si="140"/>
        <v>1.0823529411764705</v>
      </c>
      <c r="Q2295" s="5">
        <f t="shared" si="141"/>
        <v>34.074074074074076</v>
      </c>
      <c r="R2295" s="9" t="s">
        <v>8275</v>
      </c>
      <c r="S2295" s="9" t="s">
        <v>8323</v>
      </c>
      <c r="T2295" s="9" t="s">
        <v>8324</v>
      </c>
    </row>
    <row r="2296" spans="1:20" ht="43.2" x14ac:dyDescent="0.3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12">
        <f t="shared" si="142"/>
        <v>48569.72314814815</v>
      </c>
      <c r="L2296" s="12">
        <f t="shared" si="143"/>
        <v>48599.72314814815</v>
      </c>
      <c r="M2296" s="9" t="b">
        <v>0</v>
      </c>
      <c r="N2296" s="9">
        <v>112</v>
      </c>
      <c r="O2296" s="9" t="b">
        <v>1</v>
      </c>
      <c r="P2296" s="4">
        <f t="shared" si="140"/>
        <v>1.4608079999999999</v>
      </c>
      <c r="Q2296" s="5">
        <f t="shared" si="141"/>
        <v>65.214642857142863</v>
      </c>
      <c r="R2296" s="9" t="s">
        <v>8275</v>
      </c>
      <c r="S2296" s="9" t="s">
        <v>8323</v>
      </c>
      <c r="T2296" s="9" t="s">
        <v>8324</v>
      </c>
    </row>
    <row r="2297" spans="1:20" ht="43.2" x14ac:dyDescent="0.3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12">
        <f t="shared" si="142"/>
        <v>48575.954351851848</v>
      </c>
      <c r="L2297" s="12">
        <f t="shared" si="143"/>
        <v>48605.954351851848</v>
      </c>
      <c r="M2297" s="9" t="b">
        <v>0</v>
      </c>
      <c r="N2297" s="9">
        <v>34</v>
      </c>
      <c r="O2297" s="9" t="b">
        <v>1</v>
      </c>
      <c r="P2297" s="4">
        <f t="shared" si="140"/>
        <v>1.2524999999999999</v>
      </c>
      <c r="Q2297" s="5">
        <f t="shared" si="141"/>
        <v>44.205882352941174</v>
      </c>
      <c r="R2297" s="9" t="s">
        <v>8275</v>
      </c>
      <c r="S2297" s="9" t="s">
        <v>8323</v>
      </c>
      <c r="T2297" s="9" t="s">
        <v>8324</v>
      </c>
    </row>
    <row r="2298" spans="1:20" ht="43.2" x14ac:dyDescent="0.3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12">
        <f t="shared" si="142"/>
        <v>48232.731782407405</v>
      </c>
      <c r="L2298" s="12">
        <f t="shared" si="143"/>
        <v>48267.731782407405</v>
      </c>
      <c r="M2298" s="9" t="b">
        <v>0</v>
      </c>
      <c r="N2298" s="9">
        <v>145</v>
      </c>
      <c r="O2298" s="9" t="b">
        <v>1</v>
      </c>
      <c r="P2298" s="4">
        <f t="shared" si="140"/>
        <v>1.4907142857142857</v>
      </c>
      <c r="Q2298" s="5">
        <f t="shared" si="141"/>
        <v>71.965517241379317</v>
      </c>
      <c r="R2298" s="9" t="s">
        <v>8275</v>
      </c>
      <c r="S2298" s="9" t="s">
        <v>8323</v>
      </c>
      <c r="T2298" s="9" t="s">
        <v>8324</v>
      </c>
    </row>
    <row r="2299" spans="1:20" ht="28.8" x14ac:dyDescent="0.3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12">
        <f t="shared" si="142"/>
        <v>48253.042233796295</v>
      </c>
      <c r="L2299" s="12">
        <f t="shared" si="143"/>
        <v>48287.165972222225</v>
      </c>
      <c r="M2299" s="9" t="b">
        <v>0</v>
      </c>
      <c r="N2299" s="9">
        <v>19</v>
      </c>
      <c r="O2299" s="9" t="b">
        <v>1</v>
      </c>
      <c r="P2299" s="4">
        <f t="shared" si="140"/>
        <v>1.006</v>
      </c>
      <c r="Q2299" s="5">
        <f t="shared" si="141"/>
        <v>52.94736842105263</v>
      </c>
      <c r="R2299" s="9" t="s">
        <v>8275</v>
      </c>
      <c r="S2299" s="9" t="s">
        <v>8323</v>
      </c>
      <c r="T2299" s="9" t="s">
        <v>8324</v>
      </c>
    </row>
    <row r="2300" spans="1:20" ht="43.2" x14ac:dyDescent="0.3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12">
        <f t="shared" si="142"/>
        <v>48999.84065972222</v>
      </c>
      <c r="L2300" s="12">
        <f t="shared" si="143"/>
        <v>49029.798993055556</v>
      </c>
      <c r="M2300" s="9" t="b">
        <v>0</v>
      </c>
      <c r="N2300" s="9">
        <v>288</v>
      </c>
      <c r="O2300" s="9" t="b">
        <v>1</v>
      </c>
      <c r="P2300" s="4">
        <f t="shared" si="140"/>
        <v>1.0507333333333333</v>
      </c>
      <c r="Q2300" s="5">
        <f t="shared" si="141"/>
        <v>109.45138888888889</v>
      </c>
      <c r="R2300" s="9" t="s">
        <v>8275</v>
      </c>
      <c r="S2300" s="9" t="s">
        <v>8323</v>
      </c>
      <c r="T2300" s="9" t="s">
        <v>8324</v>
      </c>
    </row>
    <row r="2301" spans="1:20" ht="28.8" x14ac:dyDescent="0.3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12">
        <f t="shared" si="142"/>
        <v>47870.032511574071</v>
      </c>
      <c r="L2301" s="12">
        <f t="shared" si="143"/>
        <v>47885.032511574071</v>
      </c>
      <c r="M2301" s="9" t="b">
        <v>0</v>
      </c>
      <c r="N2301" s="9">
        <v>14</v>
      </c>
      <c r="O2301" s="9" t="b">
        <v>1</v>
      </c>
      <c r="P2301" s="4">
        <f t="shared" si="140"/>
        <v>3.5016666666666665</v>
      </c>
      <c r="Q2301" s="5">
        <f t="shared" si="141"/>
        <v>75.035714285714292</v>
      </c>
      <c r="R2301" s="9" t="s">
        <v>8275</v>
      </c>
      <c r="S2301" s="9" t="s">
        <v>8323</v>
      </c>
      <c r="T2301" s="9" t="s">
        <v>8324</v>
      </c>
    </row>
    <row r="2302" spans="1:20" ht="43.2" x14ac:dyDescent="0.3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12">
        <f t="shared" si="142"/>
        <v>48379.727037037039</v>
      </c>
      <c r="L2302" s="12">
        <f t="shared" si="143"/>
        <v>48393.727037037039</v>
      </c>
      <c r="M2302" s="9" t="b">
        <v>0</v>
      </c>
      <c r="N2302" s="9">
        <v>7</v>
      </c>
      <c r="O2302" s="9" t="b">
        <v>1</v>
      </c>
      <c r="P2302" s="4">
        <f t="shared" si="140"/>
        <v>1.0125</v>
      </c>
      <c r="Q2302" s="5">
        <f t="shared" si="141"/>
        <v>115.71428571428571</v>
      </c>
      <c r="R2302" s="9" t="s">
        <v>8275</v>
      </c>
      <c r="S2302" s="9" t="s">
        <v>8323</v>
      </c>
      <c r="T2302" s="9" t="s">
        <v>8324</v>
      </c>
    </row>
    <row r="2303" spans="1:20" ht="28.8" x14ac:dyDescent="0.3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12">
        <f t="shared" si="142"/>
        <v>48721.146944444445</v>
      </c>
      <c r="L2303" s="12">
        <f t="shared" si="143"/>
        <v>48751.146944444445</v>
      </c>
      <c r="M2303" s="9" t="b">
        <v>1</v>
      </c>
      <c r="N2303" s="9">
        <v>211</v>
      </c>
      <c r="O2303" s="9" t="b">
        <v>1</v>
      </c>
      <c r="P2303" s="4">
        <f t="shared" si="140"/>
        <v>1.336044</v>
      </c>
      <c r="Q2303" s="5">
        <f t="shared" si="141"/>
        <v>31.659810426540286</v>
      </c>
      <c r="R2303" s="9" t="s">
        <v>8278</v>
      </c>
      <c r="S2303" s="9" t="s">
        <v>8323</v>
      </c>
      <c r="T2303" s="9" t="s">
        <v>8327</v>
      </c>
    </row>
    <row r="2304" spans="1:20" ht="43.2" x14ac:dyDescent="0.3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12">
        <f t="shared" si="142"/>
        <v>48910.868449074071</v>
      </c>
      <c r="L2304" s="12">
        <f t="shared" si="143"/>
        <v>48944.291666666664</v>
      </c>
      <c r="M2304" s="9" t="b">
        <v>1</v>
      </c>
      <c r="N2304" s="9">
        <v>85</v>
      </c>
      <c r="O2304" s="9" t="b">
        <v>1</v>
      </c>
      <c r="P2304" s="4">
        <f t="shared" si="140"/>
        <v>1.7065217391304348</v>
      </c>
      <c r="Q2304" s="5">
        <f t="shared" si="141"/>
        <v>46.176470588235297</v>
      </c>
      <c r="R2304" s="9" t="s">
        <v>8278</v>
      </c>
      <c r="S2304" s="9" t="s">
        <v>8323</v>
      </c>
      <c r="T2304" s="9" t="s">
        <v>8327</v>
      </c>
    </row>
    <row r="2305" spans="1:20" ht="43.2" x14ac:dyDescent="0.3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12">
        <f t="shared" si="142"/>
        <v>48155.111064814817</v>
      </c>
      <c r="L2305" s="12">
        <f t="shared" si="143"/>
        <v>48195.152731481481</v>
      </c>
      <c r="M2305" s="9" t="b">
        <v>1</v>
      </c>
      <c r="N2305" s="9">
        <v>103</v>
      </c>
      <c r="O2305" s="9" t="b">
        <v>1</v>
      </c>
      <c r="P2305" s="4">
        <f t="shared" si="140"/>
        <v>1.0935829457364341</v>
      </c>
      <c r="Q2305" s="5">
        <f t="shared" si="141"/>
        <v>68.481650485436887</v>
      </c>
      <c r="R2305" s="9" t="s">
        <v>8278</v>
      </c>
      <c r="S2305" s="9" t="s">
        <v>8323</v>
      </c>
      <c r="T2305" s="9" t="s">
        <v>8327</v>
      </c>
    </row>
    <row r="2306" spans="1:20" ht="43.2" x14ac:dyDescent="0.3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12">
        <f t="shared" si="142"/>
        <v>47807.815868055557</v>
      </c>
      <c r="L2306" s="12">
        <f t="shared" si="143"/>
        <v>47849.207638888889</v>
      </c>
      <c r="M2306" s="9" t="b">
        <v>1</v>
      </c>
      <c r="N2306" s="9">
        <v>113</v>
      </c>
      <c r="O2306" s="9" t="b">
        <v>1</v>
      </c>
      <c r="P2306" s="4">
        <f t="shared" ref="P2306:P2369" si="144">E2306/D2306</f>
        <v>1.0070033333333335</v>
      </c>
      <c r="Q2306" s="5">
        <f t="shared" ref="Q2306:Q2369" si="145">E2306/N2306</f>
        <v>53.469203539823013</v>
      </c>
      <c r="R2306" s="9" t="s">
        <v>8278</v>
      </c>
      <c r="S2306" s="9" t="s">
        <v>8323</v>
      </c>
      <c r="T2306" s="9" t="s">
        <v>8327</v>
      </c>
    </row>
    <row r="2307" spans="1:20" ht="43.2" x14ac:dyDescent="0.3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12">
        <f t="shared" ref="K2307:K2370" si="146">(((J2307/60)/60)/24)+DATE(1990,1,1)</f>
        <v>49139.695277777777</v>
      </c>
      <c r="L2307" s="12">
        <f t="shared" ref="L2307:L2370" si="147">(((I2307/60)/60)/24)+DATE(1990,1,1)</f>
        <v>49164.75</v>
      </c>
      <c r="M2307" s="9" t="b">
        <v>1</v>
      </c>
      <c r="N2307" s="9">
        <v>167</v>
      </c>
      <c r="O2307" s="9" t="b">
        <v>1</v>
      </c>
      <c r="P2307" s="4">
        <f t="shared" si="144"/>
        <v>1.0122777777777778</v>
      </c>
      <c r="Q2307" s="5">
        <f t="shared" si="145"/>
        <v>109.10778443113773</v>
      </c>
      <c r="R2307" s="9" t="s">
        <v>8278</v>
      </c>
      <c r="S2307" s="9" t="s">
        <v>8323</v>
      </c>
      <c r="T2307" s="9" t="s">
        <v>8327</v>
      </c>
    </row>
    <row r="2308" spans="1:20" ht="43.2" x14ac:dyDescent="0.3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12">
        <f t="shared" si="146"/>
        <v>48253.16815972222</v>
      </c>
      <c r="L2308" s="12">
        <f t="shared" si="147"/>
        <v>48283.16815972222</v>
      </c>
      <c r="M2308" s="9" t="b">
        <v>1</v>
      </c>
      <c r="N2308" s="9">
        <v>73</v>
      </c>
      <c r="O2308" s="9" t="b">
        <v>1</v>
      </c>
      <c r="P2308" s="4">
        <f t="shared" si="144"/>
        <v>1.0675857142857144</v>
      </c>
      <c r="Q2308" s="5">
        <f t="shared" si="145"/>
        <v>51.185616438356163</v>
      </c>
      <c r="R2308" s="9" t="s">
        <v>8278</v>
      </c>
      <c r="S2308" s="9" t="s">
        <v>8323</v>
      </c>
      <c r="T2308" s="9" t="s">
        <v>8327</v>
      </c>
    </row>
    <row r="2309" spans="1:20" ht="43.2" x14ac:dyDescent="0.3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12">
        <f t="shared" si="146"/>
        <v>48309.802465277775</v>
      </c>
      <c r="L2309" s="12">
        <f t="shared" si="147"/>
        <v>48339.802407407406</v>
      </c>
      <c r="M2309" s="9" t="b">
        <v>1</v>
      </c>
      <c r="N2309" s="9">
        <v>75</v>
      </c>
      <c r="O2309" s="9" t="b">
        <v>1</v>
      </c>
      <c r="P2309" s="4">
        <f t="shared" si="144"/>
        <v>1.0665777537961894</v>
      </c>
      <c r="Q2309" s="5">
        <f t="shared" si="145"/>
        <v>27.936800000000002</v>
      </c>
      <c r="R2309" s="9" t="s">
        <v>8278</v>
      </c>
      <c r="S2309" s="9" t="s">
        <v>8323</v>
      </c>
      <c r="T2309" s="9" t="s">
        <v>8327</v>
      </c>
    </row>
    <row r="2310" spans="1:20" ht="43.2" x14ac:dyDescent="0.3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12">
        <f t="shared" si="146"/>
        <v>49156.962916666671</v>
      </c>
      <c r="L2310" s="12">
        <f t="shared" si="147"/>
        <v>49185.041666666664</v>
      </c>
      <c r="M2310" s="9" t="b">
        <v>1</v>
      </c>
      <c r="N2310" s="9">
        <v>614</v>
      </c>
      <c r="O2310" s="9" t="b">
        <v>1</v>
      </c>
      <c r="P2310" s="4">
        <f t="shared" si="144"/>
        <v>1.0130622</v>
      </c>
      <c r="Q2310" s="5">
        <f t="shared" si="145"/>
        <v>82.496921824104234</v>
      </c>
      <c r="R2310" s="9" t="s">
        <v>8278</v>
      </c>
      <c r="S2310" s="9" t="s">
        <v>8323</v>
      </c>
      <c r="T2310" s="9" t="s">
        <v>8327</v>
      </c>
    </row>
    <row r="2311" spans="1:20" ht="43.2" x14ac:dyDescent="0.3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12">
        <f t="shared" si="146"/>
        <v>48612.987696759257</v>
      </c>
      <c r="L2311" s="12">
        <f t="shared" si="147"/>
        <v>48647.987696759257</v>
      </c>
      <c r="M2311" s="9" t="b">
        <v>1</v>
      </c>
      <c r="N2311" s="9">
        <v>107</v>
      </c>
      <c r="O2311" s="9" t="b">
        <v>1</v>
      </c>
      <c r="P2311" s="4">
        <f t="shared" si="144"/>
        <v>1.0667450000000001</v>
      </c>
      <c r="Q2311" s="5">
        <f t="shared" si="145"/>
        <v>59.817476635514019</v>
      </c>
      <c r="R2311" s="9" t="s">
        <v>8278</v>
      </c>
      <c r="S2311" s="9" t="s">
        <v>8323</v>
      </c>
      <c r="T2311" s="9" t="s">
        <v>8327</v>
      </c>
    </row>
    <row r="2312" spans="1:20" ht="43.2" x14ac:dyDescent="0.3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12">
        <f t="shared" si="146"/>
        <v>48629.79415509259</v>
      </c>
      <c r="L2312" s="12">
        <f t="shared" si="147"/>
        <v>48659.752488425926</v>
      </c>
      <c r="M2312" s="9" t="b">
        <v>1</v>
      </c>
      <c r="N2312" s="9">
        <v>1224</v>
      </c>
      <c r="O2312" s="9" t="b">
        <v>1</v>
      </c>
      <c r="P2312" s="4">
        <f t="shared" si="144"/>
        <v>4.288397837837838</v>
      </c>
      <c r="Q2312" s="5">
        <f t="shared" si="145"/>
        <v>64.816470588235291</v>
      </c>
      <c r="R2312" s="9" t="s">
        <v>8278</v>
      </c>
      <c r="S2312" s="9" t="s">
        <v>8323</v>
      </c>
      <c r="T2312" s="9" t="s">
        <v>8327</v>
      </c>
    </row>
    <row r="2313" spans="1:20" ht="43.2" x14ac:dyDescent="0.3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12">
        <f t="shared" si="146"/>
        <v>49041.004502314812</v>
      </c>
      <c r="L2313" s="12">
        <f t="shared" si="147"/>
        <v>49071.004502314812</v>
      </c>
      <c r="M2313" s="9" t="b">
        <v>1</v>
      </c>
      <c r="N2313" s="9">
        <v>104</v>
      </c>
      <c r="O2313" s="9" t="b">
        <v>1</v>
      </c>
      <c r="P2313" s="4">
        <f t="shared" si="144"/>
        <v>1.0411111111111111</v>
      </c>
      <c r="Q2313" s="5">
        <f t="shared" si="145"/>
        <v>90.09615384615384</v>
      </c>
      <c r="R2313" s="9" t="s">
        <v>8278</v>
      </c>
      <c r="S2313" s="9" t="s">
        <v>8323</v>
      </c>
      <c r="T2313" s="9" t="s">
        <v>8327</v>
      </c>
    </row>
    <row r="2314" spans="1:20" ht="43.2" x14ac:dyDescent="0.3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12">
        <f t="shared" si="146"/>
        <v>49021.632847222223</v>
      </c>
      <c r="L2314" s="12">
        <f t="shared" si="147"/>
        <v>49052.958333333336</v>
      </c>
      <c r="M2314" s="9" t="b">
        <v>1</v>
      </c>
      <c r="N2314" s="9">
        <v>79</v>
      </c>
      <c r="O2314" s="9" t="b">
        <v>1</v>
      </c>
      <c r="P2314" s="4">
        <f t="shared" si="144"/>
        <v>1.0786666666666667</v>
      </c>
      <c r="Q2314" s="5">
        <f t="shared" si="145"/>
        <v>40.962025316455694</v>
      </c>
      <c r="R2314" s="9" t="s">
        <v>8278</v>
      </c>
      <c r="S2314" s="9" t="s">
        <v>8323</v>
      </c>
      <c r="T2314" s="9" t="s">
        <v>8327</v>
      </c>
    </row>
    <row r="2315" spans="1:20" ht="28.8" x14ac:dyDescent="0.3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12">
        <f t="shared" si="146"/>
        <v>48307.958634259259</v>
      </c>
      <c r="L2315" s="12">
        <f t="shared" si="147"/>
        <v>48337.958634259259</v>
      </c>
      <c r="M2315" s="9" t="b">
        <v>1</v>
      </c>
      <c r="N2315" s="9">
        <v>157</v>
      </c>
      <c r="O2315" s="9" t="b">
        <v>1</v>
      </c>
      <c r="P2315" s="4">
        <f t="shared" si="144"/>
        <v>1.7584040000000001</v>
      </c>
      <c r="Q2315" s="5">
        <f t="shared" si="145"/>
        <v>56.000127388535034</v>
      </c>
      <c r="R2315" s="9" t="s">
        <v>8278</v>
      </c>
      <c r="S2315" s="9" t="s">
        <v>8323</v>
      </c>
      <c r="T2315" s="9" t="s">
        <v>8327</v>
      </c>
    </row>
    <row r="2316" spans="1:20" ht="43.2" x14ac:dyDescent="0.3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12">
        <f t="shared" si="146"/>
        <v>48342.551585648151</v>
      </c>
      <c r="L2316" s="12">
        <f t="shared" si="147"/>
        <v>48372.551585648151</v>
      </c>
      <c r="M2316" s="9" t="b">
        <v>1</v>
      </c>
      <c r="N2316" s="9">
        <v>50</v>
      </c>
      <c r="O2316" s="9" t="b">
        <v>1</v>
      </c>
      <c r="P2316" s="4">
        <f t="shared" si="144"/>
        <v>1.5697000000000001</v>
      </c>
      <c r="Q2316" s="5">
        <f t="shared" si="145"/>
        <v>37.672800000000002</v>
      </c>
      <c r="R2316" s="9" t="s">
        <v>8278</v>
      </c>
      <c r="S2316" s="9" t="s">
        <v>8323</v>
      </c>
      <c r="T2316" s="9" t="s">
        <v>8327</v>
      </c>
    </row>
    <row r="2317" spans="1:20" ht="28.8" x14ac:dyDescent="0.3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12">
        <f t="shared" si="146"/>
        <v>48309.72619212963</v>
      </c>
      <c r="L2317" s="12">
        <f t="shared" si="147"/>
        <v>48339.72619212963</v>
      </c>
      <c r="M2317" s="9" t="b">
        <v>1</v>
      </c>
      <c r="N2317" s="9">
        <v>64</v>
      </c>
      <c r="O2317" s="9" t="b">
        <v>1</v>
      </c>
      <c r="P2317" s="4">
        <f t="shared" si="144"/>
        <v>1.026</v>
      </c>
      <c r="Q2317" s="5">
        <f t="shared" si="145"/>
        <v>40.078125</v>
      </c>
      <c r="R2317" s="9" t="s">
        <v>8278</v>
      </c>
      <c r="S2317" s="9" t="s">
        <v>8323</v>
      </c>
      <c r="T2317" s="9" t="s">
        <v>8327</v>
      </c>
    </row>
    <row r="2318" spans="1:20" ht="57.6" x14ac:dyDescent="0.3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12">
        <f t="shared" si="146"/>
        <v>47384.725115740745</v>
      </c>
      <c r="L2318" s="12">
        <f t="shared" si="147"/>
        <v>47461.76666666667</v>
      </c>
      <c r="M2318" s="9" t="b">
        <v>1</v>
      </c>
      <c r="N2318" s="9">
        <v>200</v>
      </c>
      <c r="O2318" s="9" t="b">
        <v>1</v>
      </c>
      <c r="P2318" s="4">
        <f t="shared" si="144"/>
        <v>1.0404266666666666</v>
      </c>
      <c r="Q2318" s="5">
        <f t="shared" si="145"/>
        <v>78.031999999999996</v>
      </c>
      <c r="R2318" s="9" t="s">
        <v>8278</v>
      </c>
      <c r="S2318" s="9" t="s">
        <v>8323</v>
      </c>
      <c r="T2318" s="9" t="s">
        <v>8327</v>
      </c>
    </row>
    <row r="2319" spans="1:20" ht="43.2" x14ac:dyDescent="0.3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12">
        <f t="shared" si="146"/>
        <v>47497.542233796295</v>
      </c>
      <c r="L2319" s="12">
        <f t="shared" si="147"/>
        <v>47529.208333333336</v>
      </c>
      <c r="M2319" s="9" t="b">
        <v>1</v>
      </c>
      <c r="N2319" s="9">
        <v>22</v>
      </c>
      <c r="O2319" s="9" t="b">
        <v>1</v>
      </c>
      <c r="P2319" s="4">
        <f t="shared" si="144"/>
        <v>1.04</v>
      </c>
      <c r="Q2319" s="5">
        <f t="shared" si="145"/>
        <v>18.90909090909091</v>
      </c>
      <c r="R2319" s="9" t="s">
        <v>8278</v>
      </c>
      <c r="S2319" s="9" t="s">
        <v>8323</v>
      </c>
      <c r="T2319" s="9" t="s">
        <v>8327</v>
      </c>
    </row>
    <row r="2320" spans="1:20" ht="57.6" x14ac:dyDescent="0.3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12">
        <f t="shared" si="146"/>
        <v>47355.643680555557</v>
      </c>
      <c r="L2320" s="12">
        <f t="shared" si="147"/>
        <v>47387.165972222225</v>
      </c>
      <c r="M2320" s="9" t="b">
        <v>1</v>
      </c>
      <c r="N2320" s="9">
        <v>163</v>
      </c>
      <c r="O2320" s="9" t="b">
        <v>1</v>
      </c>
      <c r="P2320" s="4">
        <f t="shared" si="144"/>
        <v>1.2105999999999999</v>
      </c>
      <c r="Q2320" s="5">
        <f t="shared" si="145"/>
        <v>37.134969325153371</v>
      </c>
      <c r="R2320" s="9" t="s">
        <v>8278</v>
      </c>
      <c r="S2320" s="9" t="s">
        <v>8323</v>
      </c>
      <c r="T2320" s="9" t="s">
        <v>8327</v>
      </c>
    </row>
    <row r="2321" spans="1:20" ht="43.2" x14ac:dyDescent="0.3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12">
        <f t="shared" si="146"/>
        <v>48898.082002314812</v>
      </c>
      <c r="L2321" s="12">
        <f t="shared" si="147"/>
        <v>48928.082002314812</v>
      </c>
      <c r="M2321" s="9" t="b">
        <v>1</v>
      </c>
      <c r="N2321" s="9">
        <v>77</v>
      </c>
      <c r="O2321" s="9" t="b">
        <v>1</v>
      </c>
      <c r="P2321" s="4">
        <f t="shared" si="144"/>
        <v>1.077</v>
      </c>
      <c r="Q2321" s="5">
        <f t="shared" si="145"/>
        <v>41.961038961038959</v>
      </c>
      <c r="R2321" s="9" t="s">
        <v>8278</v>
      </c>
      <c r="S2321" s="9" t="s">
        <v>8323</v>
      </c>
      <c r="T2321" s="9" t="s">
        <v>8327</v>
      </c>
    </row>
    <row r="2322" spans="1:20" ht="43.2" x14ac:dyDescent="0.3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12">
        <f t="shared" si="146"/>
        <v>49001.817129629628</v>
      </c>
      <c r="L2322" s="12">
        <f t="shared" si="147"/>
        <v>49036.775462962964</v>
      </c>
      <c r="M2322" s="9" t="b">
        <v>1</v>
      </c>
      <c r="N2322" s="9">
        <v>89</v>
      </c>
      <c r="O2322" s="9" t="b">
        <v>1</v>
      </c>
      <c r="P2322" s="4">
        <f t="shared" si="144"/>
        <v>1.0866</v>
      </c>
      <c r="Q2322" s="5">
        <f t="shared" si="145"/>
        <v>61.044943820224717</v>
      </c>
      <c r="R2322" s="9" t="s">
        <v>8278</v>
      </c>
      <c r="S2322" s="9" t="s">
        <v>8323</v>
      </c>
      <c r="T2322" s="9" t="s">
        <v>8327</v>
      </c>
    </row>
    <row r="2323" spans="1:20" ht="43.2" x14ac:dyDescent="0.3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12">
        <f t="shared" si="146"/>
        <v>50104.260428240741</v>
      </c>
      <c r="L2323" s="12">
        <f t="shared" si="147"/>
        <v>50134.21876157407</v>
      </c>
      <c r="M2323" s="9" t="b">
        <v>0</v>
      </c>
      <c r="N2323" s="9">
        <v>64</v>
      </c>
      <c r="O2323" s="9" t="b">
        <v>0</v>
      </c>
      <c r="P2323" s="4">
        <f t="shared" si="144"/>
        <v>0.39120962394619685</v>
      </c>
      <c r="Q2323" s="5">
        <f t="shared" si="145"/>
        <v>64.53125</v>
      </c>
      <c r="R2323" s="9" t="s">
        <v>8297</v>
      </c>
      <c r="S2323" s="9" t="s">
        <v>8334</v>
      </c>
      <c r="T2323" s="9" t="s">
        <v>8350</v>
      </c>
    </row>
    <row r="2324" spans="1:20" ht="43.2" x14ac:dyDescent="0.3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12">
        <f t="shared" si="146"/>
        <v>50109.895474537043</v>
      </c>
      <c r="L2324" s="12">
        <f t="shared" si="147"/>
        <v>50139.853807870371</v>
      </c>
      <c r="M2324" s="9" t="b">
        <v>0</v>
      </c>
      <c r="N2324" s="9">
        <v>4</v>
      </c>
      <c r="O2324" s="9" t="b">
        <v>0</v>
      </c>
      <c r="P2324" s="4">
        <f t="shared" si="144"/>
        <v>3.1481481481481478E-2</v>
      </c>
      <c r="Q2324" s="5">
        <f t="shared" si="145"/>
        <v>21.25</v>
      </c>
      <c r="R2324" s="9" t="s">
        <v>8297</v>
      </c>
      <c r="S2324" s="9" t="s">
        <v>8334</v>
      </c>
      <c r="T2324" s="9" t="s">
        <v>8350</v>
      </c>
    </row>
    <row r="2325" spans="1:20" ht="43.2" x14ac:dyDescent="0.3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12">
        <f t="shared" si="146"/>
        <v>50112.755173611105</v>
      </c>
      <c r="L2325" s="12">
        <f t="shared" si="147"/>
        <v>50119.755173611105</v>
      </c>
      <c r="M2325" s="9" t="b">
        <v>0</v>
      </c>
      <c r="N2325" s="9">
        <v>4</v>
      </c>
      <c r="O2325" s="9" t="b">
        <v>0</v>
      </c>
      <c r="P2325" s="4">
        <f t="shared" si="144"/>
        <v>0.48</v>
      </c>
      <c r="Q2325" s="5">
        <f t="shared" si="145"/>
        <v>30</v>
      </c>
      <c r="R2325" s="9" t="s">
        <v>8297</v>
      </c>
      <c r="S2325" s="9" t="s">
        <v>8334</v>
      </c>
      <c r="T2325" s="9" t="s">
        <v>8350</v>
      </c>
    </row>
    <row r="2326" spans="1:20" ht="28.8" x14ac:dyDescent="0.3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12">
        <f t="shared" si="146"/>
        <v>50095.885243055556</v>
      </c>
      <c r="L2326" s="12">
        <f t="shared" si="147"/>
        <v>50125.843576388885</v>
      </c>
      <c r="M2326" s="9" t="b">
        <v>0</v>
      </c>
      <c r="N2326" s="9">
        <v>61</v>
      </c>
      <c r="O2326" s="9" t="b">
        <v>0</v>
      </c>
      <c r="P2326" s="4">
        <f t="shared" si="144"/>
        <v>0.20733333333333334</v>
      </c>
      <c r="Q2326" s="5">
        <f t="shared" si="145"/>
        <v>25.491803278688526</v>
      </c>
      <c r="R2326" s="9" t="s">
        <v>8297</v>
      </c>
      <c r="S2326" s="9" t="s">
        <v>8334</v>
      </c>
      <c r="T2326" s="9" t="s">
        <v>8350</v>
      </c>
    </row>
    <row r="2327" spans="1:20" ht="43.2" x14ac:dyDescent="0.3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12">
        <f t="shared" si="146"/>
        <v>50099.022349537037</v>
      </c>
      <c r="L2327" s="12">
        <f t="shared" si="147"/>
        <v>50128.980682870373</v>
      </c>
      <c r="M2327" s="9" t="b">
        <v>0</v>
      </c>
      <c r="N2327" s="9">
        <v>7</v>
      </c>
      <c r="O2327" s="9" t="b">
        <v>0</v>
      </c>
      <c r="P2327" s="4">
        <f t="shared" si="144"/>
        <v>0.08</v>
      </c>
      <c r="Q2327" s="5">
        <f t="shared" si="145"/>
        <v>11.428571428571429</v>
      </c>
      <c r="R2327" s="9" t="s">
        <v>8297</v>
      </c>
      <c r="S2327" s="9" t="s">
        <v>8334</v>
      </c>
      <c r="T2327" s="9" t="s">
        <v>8350</v>
      </c>
    </row>
    <row r="2328" spans="1:20" ht="43.2" x14ac:dyDescent="0.3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12">
        <f t="shared" si="146"/>
        <v>50109.034120370372</v>
      </c>
      <c r="L2328" s="12">
        <f t="shared" si="147"/>
        <v>50160.708333333328</v>
      </c>
      <c r="M2328" s="9" t="b">
        <v>0</v>
      </c>
      <c r="N2328" s="9">
        <v>1</v>
      </c>
      <c r="O2328" s="9" t="b">
        <v>0</v>
      </c>
      <c r="P2328" s="4">
        <f t="shared" si="144"/>
        <v>7.1999999999999998E-3</v>
      </c>
      <c r="Q2328" s="5">
        <f t="shared" si="145"/>
        <v>108</v>
      </c>
      <c r="R2328" s="9" t="s">
        <v>8297</v>
      </c>
      <c r="S2328" s="9" t="s">
        <v>8334</v>
      </c>
      <c r="T2328" s="9" t="s">
        <v>8350</v>
      </c>
    </row>
    <row r="2329" spans="1:20" ht="28.8" x14ac:dyDescent="0.3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12">
        <f t="shared" si="146"/>
        <v>49147.917129629634</v>
      </c>
      <c r="L2329" s="12">
        <f t="shared" si="147"/>
        <v>49182.917129629634</v>
      </c>
      <c r="M2329" s="9" t="b">
        <v>1</v>
      </c>
      <c r="N2329" s="9">
        <v>3355</v>
      </c>
      <c r="O2329" s="9" t="b">
        <v>1</v>
      </c>
      <c r="P2329" s="4">
        <f t="shared" si="144"/>
        <v>5.2609431428571432</v>
      </c>
      <c r="Q2329" s="5">
        <f t="shared" si="145"/>
        <v>54.883162444113267</v>
      </c>
      <c r="R2329" s="9" t="s">
        <v>8297</v>
      </c>
      <c r="S2329" s="9" t="s">
        <v>8334</v>
      </c>
      <c r="T2329" s="9" t="s">
        <v>8350</v>
      </c>
    </row>
    <row r="2330" spans="1:20" ht="57.6" x14ac:dyDescent="0.3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12">
        <f t="shared" si="146"/>
        <v>49444.781678240746</v>
      </c>
      <c r="L2330" s="12">
        <f t="shared" si="147"/>
        <v>49474.781678240746</v>
      </c>
      <c r="M2330" s="9" t="b">
        <v>1</v>
      </c>
      <c r="N2330" s="9">
        <v>537</v>
      </c>
      <c r="O2330" s="9" t="b">
        <v>1</v>
      </c>
      <c r="P2330" s="4">
        <f t="shared" si="144"/>
        <v>2.5445000000000002</v>
      </c>
      <c r="Q2330" s="5">
        <f t="shared" si="145"/>
        <v>47.383612662942269</v>
      </c>
      <c r="R2330" s="9" t="s">
        <v>8297</v>
      </c>
      <c r="S2330" s="9" t="s">
        <v>8334</v>
      </c>
      <c r="T2330" s="9" t="s">
        <v>8350</v>
      </c>
    </row>
    <row r="2331" spans="1:20" ht="43.2" x14ac:dyDescent="0.3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12">
        <f t="shared" si="146"/>
        <v>49112.624374999999</v>
      </c>
      <c r="L2331" s="12">
        <f t="shared" si="147"/>
        <v>49142.624374999999</v>
      </c>
      <c r="M2331" s="9" t="b">
        <v>1</v>
      </c>
      <c r="N2331" s="9">
        <v>125</v>
      </c>
      <c r="O2331" s="9" t="b">
        <v>1</v>
      </c>
      <c r="P2331" s="4">
        <f t="shared" si="144"/>
        <v>1.0591999999999999</v>
      </c>
      <c r="Q2331" s="5">
        <f t="shared" si="145"/>
        <v>211.84</v>
      </c>
      <c r="R2331" s="9" t="s">
        <v>8297</v>
      </c>
      <c r="S2331" s="9" t="s">
        <v>8334</v>
      </c>
      <c r="T2331" s="9" t="s">
        <v>8350</v>
      </c>
    </row>
    <row r="2332" spans="1:20" ht="43.2" x14ac:dyDescent="0.3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12">
        <f t="shared" si="146"/>
        <v>49637.89980324074</v>
      </c>
      <c r="L2332" s="12">
        <f t="shared" si="147"/>
        <v>49668</v>
      </c>
      <c r="M2332" s="9" t="b">
        <v>1</v>
      </c>
      <c r="N2332" s="9">
        <v>163</v>
      </c>
      <c r="O2332" s="9" t="b">
        <v>1</v>
      </c>
      <c r="P2332" s="4">
        <f t="shared" si="144"/>
        <v>1.0242285714285715</v>
      </c>
      <c r="Q2332" s="5">
        <f t="shared" si="145"/>
        <v>219.92638036809817</v>
      </c>
      <c r="R2332" s="9" t="s">
        <v>8297</v>
      </c>
      <c r="S2332" s="9" t="s">
        <v>8334</v>
      </c>
      <c r="T2332" s="9" t="s">
        <v>8350</v>
      </c>
    </row>
    <row r="2333" spans="1:20" ht="43.2" x14ac:dyDescent="0.3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12">
        <f t="shared" si="146"/>
        <v>49144.005671296298</v>
      </c>
      <c r="L2333" s="12">
        <f t="shared" si="147"/>
        <v>49174.005671296298</v>
      </c>
      <c r="M2333" s="9" t="b">
        <v>1</v>
      </c>
      <c r="N2333" s="9">
        <v>283</v>
      </c>
      <c r="O2333" s="9" t="b">
        <v>1</v>
      </c>
      <c r="P2333" s="4">
        <f t="shared" si="144"/>
        <v>1.4431375</v>
      </c>
      <c r="Q2333" s="5">
        <f t="shared" si="145"/>
        <v>40.795406360424032</v>
      </c>
      <c r="R2333" s="9" t="s">
        <v>8297</v>
      </c>
      <c r="S2333" s="9" t="s">
        <v>8334</v>
      </c>
      <c r="T2333" s="9" t="s">
        <v>8350</v>
      </c>
    </row>
    <row r="2334" spans="1:20" ht="43.2" x14ac:dyDescent="0.3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12">
        <f t="shared" si="146"/>
        <v>49316.628136574072</v>
      </c>
      <c r="L2334" s="12">
        <f t="shared" si="147"/>
        <v>49346.628136574072</v>
      </c>
      <c r="M2334" s="9" t="b">
        <v>1</v>
      </c>
      <c r="N2334" s="9">
        <v>352</v>
      </c>
      <c r="O2334" s="9" t="b">
        <v>1</v>
      </c>
      <c r="P2334" s="4">
        <f t="shared" si="144"/>
        <v>1.06308</v>
      </c>
      <c r="Q2334" s="5">
        <f t="shared" si="145"/>
        <v>75.502840909090907</v>
      </c>
      <c r="R2334" s="9" t="s">
        <v>8297</v>
      </c>
      <c r="S2334" s="9" t="s">
        <v>8334</v>
      </c>
      <c r="T2334" s="9" t="s">
        <v>8350</v>
      </c>
    </row>
    <row r="2335" spans="1:20" ht="43.2" x14ac:dyDescent="0.3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12">
        <f t="shared" si="146"/>
        <v>49072.650347222225</v>
      </c>
      <c r="L2335" s="12">
        <f t="shared" si="147"/>
        <v>49093.743055555555</v>
      </c>
      <c r="M2335" s="9" t="b">
        <v>1</v>
      </c>
      <c r="N2335" s="9">
        <v>94</v>
      </c>
      <c r="O2335" s="9" t="b">
        <v>1</v>
      </c>
      <c r="P2335" s="4">
        <f t="shared" si="144"/>
        <v>2.1216666666666666</v>
      </c>
      <c r="Q2335" s="5">
        <f t="shared" si="145"/>
        <v>13.542553191489361</v>
      </c>
      <c r="R2335" s="9" t="s">
        <v>8297</v>
      </c>
      <c r="S2335" s="9" t="s">
        <v>8334</v>
      </c>
      <c r="T2335" s="9" t="s">
        <v>8350</v>
      </c>
    </row>
    <row r="2336" spans="1:20" ht="43.2" x14ac:dyDescent="0.3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12">
        <f t="shared" si="146"/>
        <v>49223.670115740737</v>
      </c>
      <c r="L2336" s="12">
        <f t="shared" si="147"/>
        <v>49253.731944444444</v>
      </c>
      <c r="M2336" s="9" t="b">
        <v>1</v>
      </c>
      <c r="N2336" s="9">
        <v>67</v>
      </c>
      <c r="O2336" s="9" t="b">
        <v>1</v>
      </c>
      <c r="P2336" s="4">
        <f t="shared" si="144"/>
        <v>1.0195000000000001</v>
      </c>
      <c r="Q2336" s="5">
        <f t="shared" si="145"/>
        <v>60.865671641791046</v>
      </c>
      <c r="R2336" s="9" t="s">
        <v>8297</v>
      </c>
      <c r="S2336" s="9" t="s">
        <v>8334</v>
      </c>
      <c r="T2336" s="9" t="s">
        <v>8350</v>
      </c>
    </row>
    <row r="2337" spans="1:20" ht="43.2" x14ac:dyDescent="0.3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12">
        <f t="shared" si="146"/>
        <v>49076.572256944448</v>
      </c>
      <c r="L2337" s="12">
        <f t="shared" si="147"/>
        <v>49106.572256944448</v>
      </c>
      <c r="M2337" s="9" t="b">
        <v>1</v>
      </c>
      <c r="N2337" s="9">
        <v>221</v>
      </c>
      <c r="O2337" s="9" t="b">
        <v>1</v>
      </c>
      <c r="P2337" s="4">
        <f t="shared" si="144"/>
        <v>1.0227200000000001</v>
      </c>
      <c r="Q2337" s="5">
        <f t="shared" si="145"/>
        <v>115.69230769230769</v>
      </c>
      <c r="R2337" s="9" t="s">
        <v>8297</v>
      </c>
      <c r="S2337" s="9" t="s">
        <v>8334</v>
      </c>
      <c r="T2337" s="9" t="s">
        <v>8350</v>
      </c>
    </row>
    <row r="2338" spans="1:20" ht="43.2" x14ac:dyDescent="0.3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12">
        <f t="shared" si="146"/>
        <v>48971.924710648149</v>
      </c>
      <c r="L2338" s="12">
        <f t="shared" si="147"/>
        <v>49011.924710648149</v>
      </c>
      <c r="M2338" s="9" t="b">
        <v>1</v>
      </c>
      <c r="N2338" s="9">
        <v>2165</v>
      </c>
      <c r="O2338" s="9" t="b">
        <v>1</v>
      </c>
      <c r="P2338" s="4">
        <f t="shared" si="144"/>
        <v>5.2073254999999996</v>
      </c>
      <c r="Q2338" s="5">
        <f t="shared" si="145"/>
        <v>48.104623556581984</v>
      </c>
      <c r="R2338" s="9" t="s">
        <v>8297</v>
      </c>
      <c r="S2338" s="9" t="s">
        <v>8334</v>
      </c>
      <c r="T2338" s="9" t="s">
        <v>8350</v>
      </c>
    </row>
    <row r="2339" spans="1:20" ht="28.8" x14ac:dyDescent="0.3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12">
        <f t="shared" si="146"/>
        <v>49091.640543981484</v>
      </c>
      <c r="L2339" s="12">
        <f t="shared" si="147"/>
        <v>49121.640543981484</v>
      </c>
      <c r="M2339" s="9" t="b">
        <v>1</v>
      </c>
      <c r="N2339" s="9">
        <v>179</v>
      </c>
      <c r="O2339" s="9" t="b">
        <v>1</v>
      </c>
      <c r="P2339" s="4">
        <f t="shared" si="144"/>
        <v>1.1065833333333333</v>
      </c>
      <c r="Q2339" s="5">
        <f t="shared" si="145"/>
        <v>74.184357541899445</v>
      </c>
      <c r="R2339" s="9" t="s">
        <v>8297</v>
      </c>
      <c r="S2339" s="9" t="s">
        <v>8334</v>
      </c>
      <c r="T2339" s="9" t="s">
        <v>8350</v>
      </c>
    </row>
    <row r="2340" spans="1:20" ht="43.2" x14ac:dyDescent="0.3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12">
        <f t="shared" si="146"/>
        <v>49094.896805555552</v>
      </c>
      <c r="L2340" s="12">
        <f t="shared" si="147"/>
        <v>49124.896805555552</v>
      </c>
      <c r="M2340" s="9" t="b">
        <v>1</v>
      </c>
      <c r="N2340" s="9">
        <v>123</v>
      </c>
      <c r="O2340" s="9" t="b">
        <v>1</v>
      </c>
      <c r="P2340" s="4">
        <f t="shared" si="144"/>
        <v>1.0114333333333334</v>
      </c>
      <c r="Q2340" s="5">
        <f t="shared" si="145"/>
        <v>123.34552845528455</v>
      </c>
      <c r="R2340" s="9" t="s">
        <v>8297</v>
      </c>
      <c r="S2340" s="9" t="s">
        <v>8334</v>
      </c>
      <c r="T2340" s="9" t="s">
        <v>8350</v>
      </c>
    </row>
    <row r="2341" spans="1:20" ht="43.2" x14ac:dyDescent="0.3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12">
        <f t="shared" si="146"/>
        <v>49997.79987268518</v>
      </c>
      <c r="L2341" s="12">
        <f t="shared" si="147"/>
        <v>50028.332638888889</v>
      </c>
      <c r="M2341" s="9" t="b">
        <v>1</v>
      </c>
      <c r="N2341" s="9">
        <v>1104</v>
      </c>
      <c r="O2341" s="9" t="b">
        <v>1</v>
      </c>
      <c r="P2341" s="4">
        <f t="shared" si="144"/>
        <v>2.9420799999999998</v>
      </c>
      <c r="Q2341" s="5">
        <f t="shared" si="145"/>
        <v>66.623188405797094</v>
      </c>
      <c r="R2341" s="9" t="s">
        <v>8297</v>
      </c>
      <c r="S2341" s="9" t="s">
        <v>8334</v>
      </c>
      <c r="T2341" s="9" t="s">
        <v>8350</v>
      </c>
    </row>
    <row r="2342" spans="1:20" ht="43.2" x14ac:dyDescent="0.3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12">
        <f t="shared" si="146"/>
        <v>49948.642800925925</v>
      </c>
      <c r="L2342" s="12">
        <f t="shared" si="147"/>
        <v>49978.642800925925</v>
      </c>
      <c r="M2342" s="9" t="b">
        <v>1</v>
      </c>
      <c r="N2342" s="9">
        <v>403</v>
      </c>
      <c r="O2342" s="9" t="b">
        <v>1</v>
      </c>
      <c r="P2342" s="4">
        <f t="shared" si="144"/>
        <v>1.0577749999999999</v>
      </c>
      <c r="Q2342" s="5">
        <f t="shared" si="145"/>
        <v>104.99007444168734</v>
      </c>
      <c r="R2342" s="9" t="s">
        <v>8297</v>
      </c>
      <c r="S2342" s="9" t="s">
        <v>8334</v>
      </c>
      <c r="T2342" s="9" t="s">
        <v>8350</v>
      </c>
    </row>
    <row r="2343" spans="1:20" ht="43.2" x14ac:dyDescent="0.3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12">
        <f t="shared" si="146"/>
        <v>49472.813703703709</v>
      </c>
      <c r="L2343" s="12">
        <f t="shared" si="147"/>
        <v>49502.813703703709</v>
      </c>
      <c r="M2343" s="9" t="b">
        <v>0</v>
      </c>
      <c r="N2343" s="9">
        <v>0</v>
      </c>
      <c r="O2343" s="9" t="b">
        <v>0</v>
      </c>
      <c r="P2343" s="4">
        <f t="shared" si="144"/>
        <v>0</v>
      </c>
      <c r="Q2343" s="5" t="e">
        <f t="shared" si="145"/>
        <v>#DIV/0!</v>
      </c>
      <c r="R2343" s="9" t="s">
        <v>8271</v>
      </c>
      <c r="S2343" s="9" t="s">
        <v>8317</v>
      </c>
      <c r="T2343" s="9" t="s">
        <v>8318</v>
      </c>
    </row>
    <row r="2344" spans="1:20" ht="43.2" x14ac:dyDescent="0.3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12">
        <f t="shared" si="146"/>
        <v>49202.702199074076</v>
      </c>
      <c r="L2344" s="12">
        <f t="shared" si="147"/>
        <v>49223.208333333336</v>
      </c>
      <c r="M2344" s="9" t="b">
        <v>0</v>
      </c>
      <c r="N2344" s="9">
        <v>0</v>
      </c>
      <c r="O2344" s="9" t="b">
        <v>0</v>
      </c>
      <c r="P2344" s="4">
        <f t="shared" si="144"/>
        <v>0</v>
      </c>
      <c r="Q2344" s="5" t="e">
        <f t="shared" si="145"/>
        <v>#DIV/0!</v>
      </c>
      <c r="R2344" s="9" t="s">
        <v>8271</v>
      </c>
      <c r="S2344" s="9" t="s">
        <v>8317</v>
      </c>
      <c r="T2344" s="9" t="s">
        <v>8318</v>
      </c>
    </row>
    <row r="2345" spans="1:20" ht="43.2" x14ac:dyDescent="0.3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12">
        <f t="shared" si="146"/>
        <v>49632.825289351851</v>
      </c>
      <c r="L2345" s="12">
        <f t="shared" si="147"/>
        <v>49682.82430555555</v>
      </c>
      <c r="M2345" s="9" t="b">
        <v>0</v>
      </c>
      <c r="N2345" s="9">
        <v>1</v>
      </c>
      <c r="O2345" s="9" t="b">
        <v>0</v>
      </c>
      <c r="P2345" s="4">
        <f t="shared" si="144"/>
        <v>0.03</v>
      </c>
      <c r="Q2345" s="5">
        <f t="shared" si="145"/>
        <v>300</v>
      </c>
      <c r="R2345" s="9" t="s">
        <v>8271</v>
      </c>
      <c r="S2345" s="9" t="s">
        <v>8317</v>
      </c>
      <c r="T2345" s="9" t="s">
        <v>8318</v>
      </c>
    </row>
    <row r="2346" spans="1:20" ht="43.2" x14ac:dyDescent="0.3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12">
        <f t="shared" si="146"/>
        <v>49820.727650462963</v>
      </c>
      <c r="L2346" s="12">
        <f t="shared" si="147"/>
        <v>49850.727650462963</v>
      </c>
      <c r="M2346" s="9" t="b">
        <v>0</v>
      </c>
      <c r="N2346" s="9">
        <v>1</v>
      </c>
      <c r="O2346" s="9" t="b">
        <v>0</v>
      </c>
      <c r="P2346" s="4">
        <f t="shared" si="144"/>
        <v>1E-3</v>
      </c>
      <c r="Q2346" s="5">
        <f t="shared" si="145"/>
        <v>1</v>
      </c>
      <c r="R2346" s="9" t="s">
        <v>8271</v>
      </c>
      <c r="S2346" s="9" t="s">
        <v>8317</v>
      </c>
      <c r="T2346" s="9" t="s">
        <v>8318</v>
      </c>
    </row>
    <row r="2347" spans="1:20" ht="43.2" x14ac:dyDescent="0.3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12">
        <f t="shared" si="146"/>
        <v>49365.001805555556</v>
      </c>
      <c r="L2347" s="12">
        <f t="shared" si="147"/>
        <v>49399.985416666663</v>
      </c>
      <c r="M2347" s="9" t="b">
        <v>0</v>
      </c>
      <c r="N2347" s="9">
        <v>0</v>
      </c>
      <c r="O2347" s="9" t="b">
        <v>0</v>
      </c>
      <c r="P2347" s="4">
        <f t="shared" si="144"/>
        <v>0</v>
      </c>
      <c r="Q2347" s="5" t="e">
        <f t="shared" si="145"/>
        <v>#DIV/0!</v>
      </c>
      <c r="R2347" s="9" t="s">
        <v>8271</v>
      </c>
      <c r="S2347" s="9" t="s">
        <v>8317</v>
      </c>
      <c r="T2347" s="9" t="s">
        <v>8318</v>
      </c>
    </row>
    <row r="2348" spans="1:20" ht="43.2" x14ac:dyDescent="0.3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12">
        <f t="shared" si="146"/>
        <v>49920.79896990741</v>
      </c>
      <c r="L2348" s="12">
        <f t="shared" si="147"/>
        <v>49965.79896990741</v>
      </c>
      <c r="M2348" s="9" t="b">
        <v>0</v>
      </c>
      <c r="N2348" s="9">
        <v>3</v>
      </c>
      <c r="O2348" s="9" t="b">
        <v>0</v>
      </c>
      <c r="P2348" s="4">
        <f t="shared" si="144"/>
        <v>6.4999999999999997E-4</v>
      </c>
      <c r="Q2348" s="5">
        <f t="shared" si="145"/>
        <v>13</v>
      </c>
      <c r="R2348" s="9" t="s">
        <v>8271</v>
      </c>
      <c r="S2348" s="9" t="s">
        <v>8317</v>
      </c>
      <c r="T2348" s="9" t="s">
        <v>8318</v>
      </c>
    </row>
    <row r="2349" spans="1:20" ht="43.2" x14ac:dyDescent="0.3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12">
        <f t="shared" si="146"/>
        <v>49882.607361111113</v>
      </c>
      <c r="L2349" s="12">
        <f t="shared" si="147"/>
        <v>49912.607361111113</v>
      </c>
      <c r="M2349" s="9" t="b">
        <v>0</v>
      </c>
      <c r="N2349" s="9">
        <v>1</v>
      </c>
      <c r="O2349" s="9" t="b">
        <v>0</v>
      </c>
      <c r="P2349" s="4">
        <f t="shared" si="144"/>
        <v>1.4999999999999999E-2</v>
      </c>
      <c r="Q2349" s="5">
        <f t="shared" si="145"/>
        <v>15</v>
      </c>
      <c r="R2349" s="9" t="s">
        <v>8271</v>
      </c>
      <c r="S2349" s="9" t="s">
        <v>8317</v>
      </c>
      <c r="T2349" s="9" t="s">
        <v>8318</v>
      </c>
    </row>
    <row r="2350" spans="1:20" ht="43.2" x14ac:dyDescent="0.3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12">
        <f t="shared" si="146"/>
        <v>49665.932152777779</v>
      </c>
      <c r="L2350" s="12">
        <f t="shared" si="147"/>
        <v>49725.932152777779</v>
      </c>
      <c r="M2350" s="9" t="b">
        <v>0</v>
      </c>
      <c r="N2350" s="9">
        <v>5</v>
      </c>
      <c r="O2350" s="9" t="b">
        <v>0</v>
      </c>
      <c r="P2350" s="4">
        <f t="shared" si="144"/>
        <v>3.8571428571428572E-3</v>
      </c>
      <c r="Q2350" s="5">
        <f t="shared" si="145"/>
        <v>54</v>
      </c>
      <c r="R2350" s="9" t="s">
        <v>8271</v>
      </c>
      <c r="S2350" s="9" t="s">
        <v>8317</v>
      </c>
      <c r="T2350" s="9" t="s">
        <v>8318</v>
      </c>
    </row>
    <row r="2351" spans="1:20" ht="43.2" x14ac:dyDescent="0.3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12">
        <f t="shared" si="146"/>
        <v>49503.775787037041</v>
      </c>
      <c r="L2351" s="12">
        <f t="shared" si="147"/>
        <v>49532.775787037041</v>
      </c>
      <c r="M2351" s="9" t="b">
        <v>0</v>
      </c>
      <c r="N2351" s="9">
        <v>0</v>
      </c>
      <c r="O2351" s="9" t="b">
        <v>0</v>
      </c>
      <c r="P2351" s="4">
        <f t="shared" si="144"/>
        <v>0</v>
      </c>
      <c r="Q2351" s="5" t="e">
        <f t="shared" si="145"/>
        <v>#DIV/0!</v>
      </c>
      <c r="R2351" s="9" t="s">
        <v>8271</v>
      </c>
      <c r="S2351" s="9" t="s">
        <v>8317</v>
      </c>
      <c r="T2351" s="9" t="s">
        <v>8318</v>
      </c>
    </row>
    <row r="2352" spans="1:20" ht="28.8" x14ac:dyDescent="0.3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12">
        <f t="shared" si="146"/>
        <v>50013.842245370368</v>
      </c>
      <c r="L2352" s="12">
        <f t="shared" si="147"/>
        <v>50043.842245370368</v>
      </c>
      <c r="M2352" s="9" t="b">
        <v>0</v>
      </c>
      <c r="N2352" s="9">
        <v>0</v>
      </c>
      <c r="O2352" s="9" t="b">
        <v>0</v>
      </c>
      <c r="P2352" s="4">
        <f t="shared" si="144"/>
        <v>0</v>
      </c>
      <c r="Q2352" s="5" t="e">
        <f t="shared" si="145"/>
        <v>#DIV/0!</v>
      </c>
      <c r="R2352" s="9" t="s">
        <v>8271</v>
      </c>
      <c r="S2352" s="9" t="s">
        <v>8317</v>
      </c>
      <c r="T2352" s="9" t="s">
        <v>8318</v>
      </c>
    </row>
    <row r="2353" spans="1:20" ht="28.8" x14ac:dyDescent="0.3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12">
        <f t="shared" si="146"/>
        <v>49399.101145833338</v>
      </c>
      <c r="L2353" s="12">
        <f t="shared" si="147"/>
        <v>49429.101145833338</v>
      </c>
      <c r="M2353" s="9" t="b">
        <v>0</v>
      </c>
      <c r="N2353" s="9">
        <v>7</v>
      </c>
      <c r="O2353" s="9" t="b">
        <v>0</v>
      </c>
      <c r="P2353" s="4">
        <f t="shared" si="144"/>
        <v>5.7142857142857143E-3</v>
      </c>
      <c r="Q2353" s="5">
        <f t="shared" si="145"/>
        <v>15.428571428571429</v>
      </c>
      <c r="R2353" s="9" t="s">
        <v>8271</v>
      </c>
      <c r="S2353" s="9" t="s">
        <v>8317</v>
      </c>
      <c r="T2353" s="9" t="s">
        <v>8318</v>
      </c>
    </row>
    <row r="2354" spans="1:20" ht="43.2" x14ac:dyDescent="0.3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12">
        <f t="shared" si="146"/>
        <v>49406.633703703701</v>
      </c>
      <c r="L2354" s="12">
        <f t="shared" si="147"/>
        <v>49466.633703703701</v>
      </c>
      <c r="M2354" s="9" t="b">
        <v>0</v>
      </c>
      <c r="N2354" s="9">
        <v>0</v>
      </c>
      <c r="O2354" s="9" t="b">
        <v>0</v>
      </c>
      <c r="P2354" s="4">
        <f t="shared" si="144"/>
        <v>0</v>
      </c>
      <c r="Q2354" s="5" t="e">
        <f t="shared" si="145"/>
        <v>#DIV/0!</v>
      </c>
      <c r="R2354" s="9" t="s">
        <v>8271</v>
      </c>
      <c r="S2354" s="9" t="s">
        <v>8317</v>
      </c>
      <c r="T2354" s="9" t="s">
        <v>8318</v>
      </c>
    </row>
    <row r="2355" spans="1:20" ht="43.2" x14ac:dyDescent="0.3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12">
        <f t="shared" si="146"/>
        <v>49408.676180555558</v>
      </c>
      <c r="L2355" s="12">
        <f t="shared" si="147"/>
        <v>49420.676180555558</v>
      </c>
      <c r="M2355" s="9" t="b">
        <v>0</v>
      </c>
      <c r="N2355" s="9">
        <v>0</v>
      </c>
      <c r="O2355" s="9" t="b">
        <v>0</v>
      </c>
      <c r="P2355" s="4">
        <f t="shared" si="144"/>
        <v>0</v>
      </c>
      <c r="Q2355" s="5" t="e">
        <f t="shared" si="145"/>
        <v>#DIV/0!</v>
      </c>
      <c r="R2355" s="9" t="s">
        <v>8271</v>
      </c>
      <c r="S2355" s="9" t="s">
        <v>8317</v>
      </c>
      <c r="T2355" s="9" t="s">
        <v>8318</v>
      </c>
    </row>
    <row r="2356" spans="1:20" ht="43.2" x14ac:dyDescent="0.3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12">
        <f t="shared" si="146"/>
        <v>49259.722916666666</v>
      </c>
      <c r="L2356" s="12">
        <f t="shared" si="147"/>
        <v>49319.722916666666</v>
      </c>
      <c r="M2356" s="9" t="b">
        <v>0</v>
      </c>
      <c r="N2356" s="9">
        <v>1</v>
      </c>
      <c r="O2356" s="9" t="b">
        <v>0</v>
      </c>
      <c r="P2356" s="4">
        <f t="shared" si="144"/>
        <v>7.1428571428571429E-4</v>
      </c>
      <c r="Q2356" s="5">
        <f t="shared" si="145"/>
        <v>25</v>
      </c>
      <c r="R2356" s="9" t="s">
        <v>8271</v>
      </c>
      <c r="S2356" s="9" t="s">
        <v>8317</v>
      </c>
      <c r="T2356" s="9" t="s">
        <v>8318</v>
      </c>
    </row>
    <row r="2357" spans="1:20" ht="43.2" x14ac:dyDescent="0.3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12">
        <f t="shared" si="146"/>
        <v>49401.918240740735</v>
      </c>
      <c r="L2357" s="12">
        <f t="shared" si="147"/>
        <v>49431.918240740735</v>
      </c>
      <c r="M2357" s="9" t="b">
        <v>0</v>
      </c>
      <c r="N2357" s="9">
        <v>2</v>
      </c>
      <c r="O2357" s="9" t="b">
        <v>0</v>
      </c>
      <c r="P2357" s="4">
        <f t="shared" si="144"/>
        <v>6.875E-3</v>
      </c>
      <c r="Q2357" s="5">
        <f t="shared" si="145"/>
        <v>27.5</v>
      </c>
      <c r="R2357" s="9" t="s">
        <v>8271</v>
      </c>
      <c r="S2357" s="9" t="s">
        <v>8317</v>
      </c>
      <c r="T2357" s="9" t="s">
        <v>8318</v>
      </c>
    </row>
    <row r="2358" spans="1:20" ht="28.8" x14ac:dyDescent="0.3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12">
        <f t="shared" si="146"/>
        <v>49435.78361111111</v>
      </c>
      <c r="L2358" s="12">
        <f t="shared" si="147"/>
        <v>49465.78361111111</v>
      </c>
      <c r="M2358" s="9" t="b">
        <v>0</v>
      </c>
      <c r="N2358" s="9">
        <v>0</v>
      </c>
      <c r="O2358" s="9" t="b">
        <v>0</v>
      </c>
      <c r="P2358" s="4">
        <f t="shared" si="144"/>
        <v>0</v>
      </c>
      <c r="Q2358" s="5" t="e">
        <f t="shared" si="145"/>
        <v>#DIV/0!</v>
      </c>
      <c r="R2358" s="9" t="s">
        <v>8271</v>
      </c>
      <c r="S2358" s="9" t="s">
        <v>8317</v>
      </c>
      <c r="T2358" s="9" t="s">
        <v>8318</v>
      </c>
    </row>
    <row r="2359" spans="1:20" ht="28.8" x14ac:dyDescent="0.3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12">
        <f t="shared" si="146"/>
        <v>49569.620115740734</v>
      </c>
      <c r="L2359" s="12">
        <f t="shared" si="147"/>
        <v>49599.620115740734</v>
      </c>
      <c r="M2359" s="9" t="b">
        <v>0</v>
      </c>
      <c r="N2359" s="9">
        <v>0</v>
      </c>
      <c r="O2359" s="9" t="b">
        <v>0</v>
      </c>
      <c r="P2359" s="4">
        <f t="shared" si="144"/>
        <v>0</v>
      </c>
      <c r="Q2359" s="5" t="e">
        <f t="shared" si="145"/>
        <v>#DIV/0!</v>
      </c>
      <c r="R2359" s="9" t="s">
        <v>8271</v>
      </c>
      <c r="S2359" s="9" t="s">
        <v>8317</v>
      </c>
      <c r="T2359" s="9" t="s">
        <v>8318</v>
      </c>
    </row>
    <row r="2360" spans="1:20" ht="43.2" x14ac:dyDescent="0.3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12">
        <f t="shared" si="146"/>
        <v>49283.930972222224</v>
      </c>
      <c r="L2360" s="12">
        <f t="shared" si="147"/>
        <v>49340.027083333334</v>
      </c>
      <c r="M2360" s="9" t="b">
        <v>0</v>
      </c>
      <c r="N2360" s="9">
        <v>0</v>
      </c>
      <c r="O2360" s="9" t="b">
        <v>0</v>
      </c>
      <c r="P2360" s="4">
        <f t="shared" si="144"/>
        <v>0</v>
      </c>
      <c r="Q2360" s="5" t="e">
        <f t="shared" si="145"/>
        <v>#DIV/0!</v>
      </c>
      <c r="R2360" s="9" t="s">
        <v>8271</v>
      </c>
      <c r="S2360" s="9" t="s">
        <v>8317</v>
      </c>
      <c r="T2360" s="9" t="s">
        <v>8318</v>
      </c>
    </row>
    <row r="2361" spans="1:20" ht="43.2" x14ac:dyDescent="0.3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12">
        <f t="shared" si="146"/>
        <v>49464.649583333332</v>
      </c>
      <c r="L2361" s="12">
        <f t="shared" si="147"/>
        <v>49524.649583333332</v>
      </c>
      <c r="M2361" s="9" t="b">
        <v>0</v>
      </c>
      <c r="N2361" s="9">
        <v>3</v>
      </c>
      <c r="O2361" s="9" t="b">
        <v>0</v>
      </c>
      <c r="P2361" s="4">
        <f t="shared" si="144"/>
        <v>0.14680000000000001</v>
      </c>
      <c r="Q2361" s="5">
        <f t="shared" si="145"/>
        <v>367</v>
      </c>
      <c r="R2361" s="9" t="s">
        <v>8271</v>
      </c>
      <c r="S2361" s="9" t="s">
        <v>8317</v>
      </c>
      <c r="T2361" s="9" t="s">
        <v>8318</v>
      </c>
    </row>
    <row r="2362" spans="1:20" ht="43.2" x14ac:dyDescent="0.3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12">
        <f t="shared" si="146"/>
        <v>49682.70694444445</v>
      </c>
      <c r="L2362" s="12">
        <f t="shared" si="147"/>
        <v>49712.70694444445</v>
      </c>
      <c r="M2362" s="9" t="b">
        <v>0</v>
      </c>
      <c r="N2362" s="9">
        <v>1</v>
      </c>
      <c r="O2362" s="9" t="b">
        <v>0</v>
      </c>
      <c r="P2362" s="4">
        <f t="shared" si="144"/>
        <v>4.0000000000000002E-4</v>
      </c>
      <c r="Q2362" s="5">
        <f t="shared" si="145"/>
        <v>2</v>
      </c>
      <c r="R2362" s="9" t="s">
        <v>8271</v>
      </c>
      <c r="S2362" s="9" t="s">
        <v>8317</v>
      </c>
      <c r="T2362" s="9" t="s">
        <v>8318</v>
      </c>
    </row>
    <row r="2363" spans="1:20" ht="43.2" x14ac:dyDescent="0.3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12">
        <f t="shared" si="146"/>
        <v>49771.858888888892</v>
      </c>
      <c r="L2363" s="12">
        <f t="shared" si="147"/>
        <v>49795.916666666672</v>
      </c>
      <c r="M2363" s="9" t="b">
        <v>0</v>
      </c>
      <c r="N2363" s="9">
        <v>0</v>
      </c>
      <c r="O2363" s="9" t="b">
        <v>0</v>
      </c>
      <c r="P2363" s="4">
        <f t="shared" si="144"/>
        <v>0</v>
      </c>
      <c r="Q2363" s="5" t="e">
        <f t="shared" si="145"/>
        <v>#DIV/0!</v>
      </c>
      <c r="R2363" s="9" t="s">
        <v>8271</v>
      </c>
      <c r="S2363" s="9" t="s">
        <v>8317</v>
      </c>
      <c r="T2363" s="9" t="s">
        <v>8318</v>
      </c>
    </row>
    <row r="2364" spans="1:20" ht="28.8" x14ac:dyDescent="0.3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12">
        <f t="shared" si="146"/>
        <v>49259.688310185185</v>
      </c>
      <c r="L2364" s="12">
        <f t="shared" si="147"/>
        <v>49289.688310185185</v>
      </c>
      <c r="M2364" s="9" t="b">
        <v>0</v>
      </c>
      <c r="N2364" s="9">
        <v>2</v>
      </c>
      <c r="O2364" s="9" t="b">
        <v>0</v>
      </c>
      <c r="P2364" s="4">
        <f t="shared" si="144"/>
        <v>0.2857142857142857</v>
      </c>
      <c r="Q2364" s="5">
        <f t="shared" si="145"/>
        <v>60</v>
      </c>
      <c r="R2364" s="9" t="s">
        <v>8271</v>
      </c>
      <c r="S2364" s="9" t="s">
        <v>8317</v>
      </c>
      <c r="T2364" s="9" t="s">
        <v>8318</v>
      </c>
    </row>
    <row r="2365" spans="1:20" ht="43.2" x14ac:dyDescent="0.3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12">
        <f t="shared" si="146"/>
        <v>49627.011574074073</v>
      </c>
      <c r="L2365" s="12">
        <f t="shared" si="147"/>
        <v>49672.011574074073</v>
      </c>
      <c r="M2365" s="9" t="b">
        <v>0</v>
      </c>
      <c r="N2365" s="9">
        <v>0</v>
      </c>
      <c r="O2365" s="9" t="b">
        <v>0</v>
      </c>
      <c r="P2365" s="4">
        <f t="shared" si="144"/>
        <v>0</v>
      </c>
      <c r="Q2365" s="5" t="e">
        <f t="shared" si="145"/>
        <v>#DIV/0!</v>
      </c>
      <c r="R2365" s="9" t="s">
        <v>8271</v>
      </c>
      <c r="S2365" s="9" t="s">
        <v>8317</v>
      </c>
      <c r="T2365" s="9" t="s">
        <v>8318</v>
      </c>
    </row>
    <row r="2366" spans="1:20" ht="28.8" x14ac:dyDescent="0.3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12">
        <f t="shared" si="146"/>
        <v>49553.934675925921</v>
      </c>
      <c r="L2366" s="12">
        <f t="shared" si="147"/>
        <v>49608.934675925921</v>
      </c>
      <c r="M2366" s="9" t="b">
        <v>0</v>
      </c>
      <c r="N2366" s="9">
        <v>0</v>
      </c>
      <c r="O2366" s="9" t="b">
        <v>0</v>
      </c>
      <c r="P2366" s="4">
        <f t="shared" si="144"/>
        <v>0</v>
      </c>
      <c r="Q2366" s="5" t="e">
        <f t="shared" si="145"/>
        <v>#DIV/0!</v>
      </c>
      <c r="R2366" s="9" t="s">
        <v>8271</v>
      </c>
      <c r="S2366" s="9" t="s">
        <v>8317</v>
      </c>
      <c r="T2366" s="9" t="s">
        <v>8318</v>
      </c>
    </row>
    <row r="2367" spans="1:20" ht="43.2" x14ac:dyDescent="0.3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12">
        <f t="shared" si="146"/>
        <v>49651.736400462964</v>
      </c>
      <c r="L2367" s="12">
        <f t="shared" si="147"/>
        <v>49691.958333333328</v>
      </c>
      <c r="M2367" s="9" t="b">
        <v>0</v>
      </c>
      <c r="N2367" s="9">
        <v>0</v>
      </c>
      <c r="O2367" s="9" t="b">
        <v>0</v>
      </c>
      <c r="P2367" s="4">
        <f t="shared" si="144"/>
        <v>0</v>
      </c>
      <c r="Q2367" s="5" t="e">
        <f t="shared" si="145"/>
        <v>#DIV/0!</v>
      </c>
      <c r="R2367" s="9" t="s">
        <v>8271</v>
      </c>
      <c r="S2367" s="9" t="s">
        <v>8317</v>
      </c>
      <c r="T2367" s="9" t="s">
        <v>8318</v>
      </c>
    </row>
    <row r="2368" spans="1:20" ht="43.2" x14ac:dyDescent="0.3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12">
        <f t="shared" si="146"/>
        <v>49573.531631944439</v>
      </c>
      <c r="L2368" s="12">
        <f t="shared" si="147"/>
        <v>49603.531631944439</v>
      </c>
      <c r="M2368" s="9" t="b">
        <v>0</v>
      </c>
      <c r="N2368" s="9">
        <v>27</v>
      </c>
      <c r="O2368" s="9" t="b">
        <v>0</v>
      </c>
      <c r="P2368" s="4">
        <f t="shared" si="144"/>
        <v>0.1052</v>
      </c>
      <c r="Q2368" s="5">
        <f t="shared" si="145"/>
        <v>97.407407407407405</v>
      </c>
      <c r="R2368" s="9" t="s">
        <v>8271</v>
      </c>
      <c r="S2368" s="9" t="s">
        <v>8317</v>
      </c>
      <c r="T2368" s="9" t="s">
        <v>8318</v>
      </c>
    </row>
    <row r="2369" spans="1:20" ht="43.2" x14ac:dyDescent="0.3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12">
        <f t="shared" si="146"/>
        <v>49730.970092592594</v>
      </c>
      <c r="L2369" s="12">
        <f t="shared" si="147"/>
        <v>49790.928425925929</v>
      </c>
      <c r="M2369" s="9" t="b">
        <v>0</v>
      </c>
      <c r="N2369" s="9">
        <v>14</v>
      </c>
      <c r="O2369" s="9" t="b">
        <v>0</v>
      </c>
      <c r="P2369" s="4">
        <f t="shared" si="144"/>
        <v>1.34E-2</v>
      </c>
      <c r="Q2369" s="5">
        <f t="shared" si="145"/>
        <v>47.857142857142854</v>
      </c>
      <c r="R2369" s="9" t="s">
        <v>8271</v>
      </c>
      <c r="S2369" s="9" t="s">
        <v>8317</v>
      </c>
      <c r="T2369" s="9" t="s">
        <v>8318</v>
      </c>
    </row>
    <row r="2370" spans="1:20" ht="43.2" x14ac:dyDescent="0.3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12">
        <f t="shared" si="146"/>
        <v>49368.721817129626</v>
      </c>
      <c r="L2370" s="12">
        <f t="shared" si="147"/>
        <v>49413.680150462969</v>
      </c>
      <c r="M2370" s="9" t="b">
        <v>0</v>
      </c>
      <c r="N2370" s="9">
        <v>2</v>
      </c>
      <c r="O2370" s="9" t="b">
        <v>0</v>
      </c>
      <c r="P2370" s="4">
        <f t="shared" ref="P2370:P2433" si="148">E2370/D2370</f>
        <v>2.5000000000000001E-3</v>
      </c>
      <c r="Q2370" s="5">
        <f t="shared" ref="Q2370:Q2433" si="149">E2370/N2370</f>
        <v>50</v>
      </c>
      <c r="R2370" s="9" t="s">
        <v>8271</v>
      </c>
      <c r="S2370" s="9" t="s">
        <v>8317</v>
      </c>
      <c r="T2370" s="9" t="s">
        <v>8318</v>
      </c>
    </row>
    <row r="2371" spans="1:20" ht="43.2" x14ac:dyDescent="0.3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12">
        <f t="shared" ref="K2371:K2434" si="150">(((J2371/60)/60)/24)+DATE(1990,1,1)</f>
        <v>49685.812627314815</v>
      </c>
      <c r="L2371" s="12">
        <f t="shared" ref="L2371:L2434" si="151">(((I2371/60)/60)/24)+DATE(1990,1,1)</f>
        <v>49715.812627314815</v>
      </c>
      <c r="M2371" s="9" t="b">
        <v>0</v>
      </c>
      <c r="N2371" s="9">
        <v>0</v>
      </c>
      <c r="O2371" s="9" t="b">
        <v>0</v>
      </c>
      <c r="P2371" s="4">
        <f t="shared" si="148"/>
        <v>0</v>
      </c>
      <c r="Q2371" s="5" t="e">
        <f t="shared" si="149"/>
        <v>#DIV/0!</v>
      </c>
      <c r="R2371" s="9" t="s">
        <v>8271</v>
      </c>
      <c r="S2371" s="9" t="s">
        <v>8317</v>
      </c>
      <c r="T2371" s="9" t="s">
        <v>8318</v>
      </c>
    </row>
    <row r="2372" spans="1:20" ht="43.2" x14ac:dyDescent="0.3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12">
        <f t="shared" si="150"/>
        <v>49266.18913194444</v>
      </c>
      <c r="L2372" s="12">
        <f t="shared" si="151"/>
        <v>49296.18913194444</v>
      </c>
      <c r="M2372" s="9" t="b">
        <v>0</v>
      </c>
      <c r="N2372" s="9">
        <v>4</v>
      </c>
      <c r="O2372" s="9" t="b">
        <v>0</v>
      </c>
      <c r="P2372" s="4">
        <f t="shared" si="148"/>
        <v>3.2799999999999999E-3</v>
      </c>
      <c r="Q2372" s="5">
        <f t="shared" si="149"/>
        <v>20.5</v>
      </c>
      <c r="R2372" s="9" t="s">
        <v>8271</v>
      </c>
      <c r="S2372" s="9" t="s">
        <v>8317</v>
      </c>
      <c r="T2372" s="9" t="s">
        <v>8318</v>
      </c>
    </row>
    <row r="2373" spans="1:20" ht="43.2" x14ac:dyDescent="0.3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12">
        <f t="shared" si="150"/>
        <v>49455.777731481481</v>
      </c>
      <c r="L2373" s="12">
        <f t="shared" si="151"/>
        <v>49485.777731481481</v>
      </c>
      <c r="M2373" s="9" t="b">
        <v>0</v>
      </c>
      <c r="N2373" s="9">
        <v>0</v>
      </c>
      <c r="O2373" s="9" t="b">
        <v>0</v>
      </c>
      <c r="P2373" s="4">
        <f t="shared" si="148"/>
        <v>0</v>
      </c>
      <c r="Q2373" s="5" t="e">
        <f t="shared" si="149"/>
        <v>#DIV/0!</v>
      </c>
      <c r="R2373" s="9" t="s">
        <v>8271</v>
      </c>
      <c r="S2373" s="9" t="s">
        <v>8317</v>
      </c>
      <c r="T2373" s="9" t="s">
        <v>8318</v>
      </c>
    </row>
    <row r="2374" spans="1:20" ht="43.2" x14ac:dyDescent="0.3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12">
        <f t="shared" si="150"/>
        <v>49393.069108796291</v>
      </c>
      <c r="L2374" s="12">
        <f t="shared" si="151"/>
        <v>49423.069108796291</v>
      </c>
      <c r="M2374" s="9" t="b">
        <v>0</v>
      </c>
      <c r="N2374" s="9">
        <v>6</v>
      </c>
      <c r="O2374" s="9" t="b">
        <v>0</v>
      </c>
      <c r="P2374" s="4">
        <f t="shared" si="148"/>
        <v>3.272727272727273E-2</v>
      </c>
      <c r="Q2374" s="5">
        <f t="shared" si="149"/>
        <v>30</v>
      </c>
      <c r="R2374" s="9" t="s">
        <v>8271</v>
      </c>
      <c r="S2374" s="9" t="s">
        <v>8317</v>
      </c>
      <c r="T2374" s="9" t="s">
        <v>8318</v>
      </c>
    </row>
    <row r="2375" spans="1:20" ht="28.8" x14ac:dyDescent="0.3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12">
        <f t="shared" si="150"/>
        <v>49520.662314814821</v>
      </c>
      <c r="L2375" s="12">
        <f t="shared" si="151"/>
        <v>49550.662314814821</v>
      </c>
      <c r="M2375" s="9" t="b">
        <v>0</v>
      </c>
      <c r="N2375" s="9">
        <v>1</v>
      </c>
      <c r="O2375" s="9" t="b">
        <v>0</v>
      </c>
      <c r="P2375" s="4">
        <f t="shared" si="148"/>
        <v>5.8823529411764708E-5</v>
      </c>
      <c r="Q2375" s="5">
        <f t="shared" si="149"/>
        <v>50</v>
      </c>
      <c r="R2375" s="9" t="s">
        <v>8271</v>
      </c>
      <c r="S2375" s="9" t="s">
        <v>8317</v>
      </c>
      <c r="T2375" s="9" t="s">
        <v>8318</v>
      </c>
    </row>
    <row r="2376" spans="1:20" ht="43.2" x14ac:dyDescent="0.3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12">
        <f t="shared" si="150"/>
        <v>49322.843287037031</v>
      </c>
      <c r="L2376" s="12">
        <f t="shared" si="151"/>
        <v>49352.843287037031</v>
      </c>
      <c r="M2376" s="9" t="b">
        <v>0</v>
      </c>
      <c r="N2376" s="9">
        <v>1</v>
      </c>
      <c r="O2376" s="9" t="b">
        <v>0</v>
      </c>
      <c r="P2376" s="4">
        <f t="shared" si="148"/>
        <v>4.5454545454545455E-4</v>
      </c>
      <c r="Q2376" s="5">
        <f t="shared" si="149"/>
        <v>10</v>
      </c>
      <c r="R2376" s="9" t="s">
        <v>8271</v>
      </c>
      <c r="S2376" s="9" t="s">
        <v>8317</v>
      </c>
      <c r="T2376" s="9" t="s">
        <v>8318</v>
      </c>
    </row>
    <row r="2377" spans="1:20" ht="43.2" x14ac:dyDescent="0.3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12">
        <f t="shared" si="150"/>
        <v>49897.836076388892</v>
      </c>
      <c r="L2377" s="12">
        <f t="shared" si="151"/>
        <v>49927.836076388892</v>
      </c>
      <c r="M2377" s="9" t="b">
        <v>0</v>
      </c>
      <c r="N2377" s="9">
        <v>0</v>
      </c>
      <c r="O2377" s="9" t="b">
        <v>0</v>
      </c>
      <c r="P2377" s="4">
        <f t="shared" si="148"/>
        <v>0</v>
      </c>
      <c r="Q2377" s="5" t="e">
        <f t="shared" si="149"/>
        <v>#DIV/0!</v>
      </c>
      <c r="R2377" s="9" t="s">
        <v>8271</v>
      </c>
      <c r="S2377" s="9" t="s">
        <v>8317</v>
      </c>
      <c r="T2377" s="9" t="s">
        <v>8318</v>
      </c>
    </row>
    <row r="2378" spans="1:20" ht="43.2" x14ac:dyDescent="0.3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12">
        <f t="shared" si="150"/>
        <v>49623.925532407404</v>
      </c>
      <c r="L2378" s="12">
        <f t="shared" si="151"/>
        <v>49653.925532407404</v>
      </c>
      <c r="M2378" s="9" t="b">
        <v>0</v>
      </c>
      <c r="N2378" s="9">
        <v>4</v>
      </c>
      <c r="O2378" s="9" t="b">
        <v>0</v>
      </c>
      <c r="P2378" s="4">
        <f t="shared" si="148"/>
        <v>0.10877666666666666</v>
      </c>
      <c r="Q2378" s="5">
        <f t="shared" si="149"/>
        <v>81.582499999999996</v>
      </c>
      <c r="R2378" s="9" t="s">
        <v>8271</v>
      </c>
      <c r="S2378" s="9" t="s">
        <v>8317</v>
      </c>
      <c r="T2378" s="9" t="s">
        <v>8318</v>
      </c>
    </row>
    <row r="2379" spans="1:20" ht="43.2" x14ac:dyDescent="0.3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12">
        <f t="shared" si="150"/>
        <v>49974.870173611111</v>
      </c>
      <c r="L2379" s="12">
        <f t="shared" si="151"/>
        <v>50004.911840277782</v>
      </c>
      <c r="M2379" s="9" t="b">
        <v>0</v>
      </c>
      <c r="N2379" s="9">
        <v>0</v>
      </c>
      <c r="O2379" s="9" t="b">
        <v>0</v>
      </c>
      <c r="P2379" s="4">
        <f t="shared" si="148"/>
        <v>0</v>
      </c>
      <c r="Q2379" s="5" t="e">
        <f t="shared" si="149"/>
        <v>#DIV/0!</v>
      </c>
      <c r="R2379" s="9" t="s">
        <v>8271</v>
      </c>
      <c r="S2379" s="9" t="s">
        <v>8317</v>
      </c>
      <c r="T2379" s="9" t="s">
        <v>8318</v>
      </c>
    </row>
    <row r="2380" spans="1:20" ht="28.8" x14ac:dyDescent="0.3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12">
        <f t="shared" si="150"/>
        <v>49518.013078703705</v>
      </c>
      <c r="L2380" s="12">
        <f t="shared" si="151"/>
        <v>49547.013078703705</v>
      </c>
      <c r="M2380" s="9" t="b">
        <v>0</v>
      </c>
      <c r="N2380" s="9">
        <v>0</v>
      </c>
      <c r="O2380" s="9" t="b">
        <v>0</v>
      </c>
      <c r="P2380" s="4">
        <f t="shared" si="148"/>
        <v>0</v>
      </c>
      <c r="Q2380" s="5" t="e">
        <f t="shared" si="149"/>
        <v>#DIV/0!</v>
      </c>
      <c r="R2380" s="9" t="s">
        <v>8271</v>
      </c>
      <c r="S2380" s="9" t="s">
        <v>8317</v>
      </c>
      <c r="T2380" s="9" t="s">
        <v>8318</v>
      </c>
    </row>
    <row r="2381" spans="1:20" ht="28.8" x14ac:dyDescent="0.3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12">
        <f t="shared" si="150"/>
        <v>49542.016388888893</v>
      </c>
      <c r="L2381" s="12">
        <f t="shared" si="151"/>
        <v>49587.016388888893</v>
      </c>
      <c r="M2381" s="9" t="b">
        <v>0</v>
      </c>
      <c r="N2381" s="9">
        <v>0</v>
      </c>
      <c r="O2381" s="9" t="b">
        <v>0</v>
      </c>
      <c r="P2381" s="4">
        <f t="shared" si="148"/>
        <v>0</v>
      </c>
      <c r="Q2381" s="5" t="e">
        <f t="shared" si="149"/>
        <v>#DIV/0!</v>
      </c>
      <c r="R2381" s="9" t="s">
        <v>8271</v>
      </c>
      <c r="S2381" s="9" t="s">
        <v>8317</v>
      </c>
      <c r="T2381" s="9" t="s">
        <v>8318</v>
      </c>
    </row>
    <row r="2382" spans="1:20" ht="43.2" x14ac:dyDescent="0.3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12">
        <f t="shared" si="150"/>
        <v>49553.793310185181</v>
      </c>
      <c r="L2382" s="12">
        <f t="shared" si="151"/>
        <v>49583.793310185181</v>
      </c>
      <c r="M2382" s="9" t="b">
        <v>0</v>
      </c>
      <c r="N2382" s="9">
        <v>3</v>
      </c>
      <c r="O2382" s="9" t="b">
        <v>0</v>
      </c>
      <c r="P2382" s="4">
        <f t="shared" si="148"/>
        <v>3.6666666666666666E-3</v>
      </c>
      <c r="Q2382" s="5">
        <f t="shared" si="149"/>
        <v>18.333333333333332</v>
      </c>
      <c r="R2382" s="9" t="s">
        <v>8271</v>
      </c>
      <c r="S2382" s="9" t="s">
        <v>8317</v>
      </c>
      <c r="T2382" s="9" t="s">
        <v>8318</v>
      </c>
    </row>
    <row r="2383" spans="1:20" ht="43.2" x14ac:dyDescent="0.3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12">
        <f t="shared" si="150"/>
        <v>49379.935740740737</v>
      </c>
      <c r="L2383" s="12">
        <f t="shared" si="151"/>
        <v>49409.935740740737</v>
      </c>
      <c r="M2383" s="9" t="b">
        <v>0</v>
      </c>
      <c r="N2383" s="9">
        <v>7</v>
      </c>
      <c r="O2383" s="9" t="b">
        <v>0</v>
      </c>
      <c r="P2383" s="4">
        <f t="shared" si="148"/>
        <v>1.8193398957730169E-2</v>
      </c>
      <c r="Q2383" s="5">
        <f t="shared" si="149"/>
        <v>224.42857142857142</v>
      </c>
      <c r="R2383" s="9" t="s">
        <v>8271</v>
      </c>
      <c r="S2383" s="9" t="s">
        <v>8317</v>
      </c>
      <c r="T2383" s="9" t="s">
        <v>8318</v>
      </c>
    </row>
    <row r="2384" spans="1:20" ht="57.6" x14ac:dyDescent="0.3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12">
        <f t="shared" si="150"/>
        <v>49500.187534722223</v>
      </c>
      <c r="L2384" s="12">
        <f t="shared" si="151"/>
        <v>49525.187534722223</v>
      </c>
      <c r="M2384" s="9" t="b">
        <v>0</v>
      </c>
      <c r="N2384" s="9">
        <v>2</v>
      </c>
      <c r="O2384" s="9" t="b">
        <v>0</v>
      </c>
      <c r="P2384" s="4">
        <f t="shared" si="148"/>
        <v>2.5000000000000001E-2</v>
      </c>
      <c r="Q2384" s="5">
        <f t="shared" si="149"/>
        <v>37.5</v>
      </c>
      <c r="R2384" s="9" t="s">
        <v>8271</v>
      </c>
      <c r="S2384" s="9" t="s">
        <v>8317</v>
      </c>
      <c r="T2384" s="9" t="s">
        <v>8318</v>
      </c>
    </row>
    <row r="2385" spans="1:20" ht="43.2" x14ac:dyDescent="0.3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12">
        <f t="shared" si="150"/>
        <v>49332.056793981479</v>
      </c>
      <c r="L2385" s="12">
        <f t="shared" si="151"/>
        <v>49362.056793981479</v>
      </c>
      <c r="M2385" s="9" t="b">
        <v>0</v>
      </c>
      <c r="N2385" s="9">
        <v>3</v>
      </c>
      <c r="O2385" s="9" t="b">
        <v>0</v>
      </c>
      <c r="P2385" s="4">
        <f t="shared" si="148"/>
        <v>4.3499999999999997E-2</v>
      </c>
      <c r="Q2385" s="5">
        <f t="shared" si="149"/>
        <v>145</v>
      </c>
      <c r="R2385" s="9" t="s">
        <v>8271</v>
      </c>
      <c r="S2385" s="9" t="s">
        <v>8317</v>
      </c>
      <c r="T2385" s="9" t="s">
        <v>8318</v>
      </c>
    </row>
    <row r="2386" spans="1:20" ht="43.2" x14ac:dyDescent="0.3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12">
        <f t="shared" si="150"/>
        <v>49232.067627314813</v>
      </c>
      <c r="L2386" s="12">
        <f t="shared" si="151"/>
        <v>49262.109293981484</v>
      </c>
      <c r="M2386" s="9" t="b">
        <v>0</v>
      </c>
      <c r="N2386" s="9">
        <v>8</v>
      </c>
      <c r="O2386" s="9" t="b">
        <v>0</v>
      </c>
      <c r="P2386" s="4">
        <f t="shared" si="148"/>
        <v>8.0000000000000002E-3</v>
      </c>
      <c r="Q2386" s="5">
        <f t="shared" si="149"/>
        <v>1</v>
      </c>
      <c r="R2386" s="9" t="s">
        <v>8271</v>
      </c>
      <c r="S2386" s="9" t="s">
        <v>8317</v>
      </c>
      <c r="T2386" s="9" t="s">
        <v>8318</v>
      </c>
    </row>
    <row r="2387" spans="1:20" ht="43.2" x14ac:dyDescent="0.3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12">
        <f t="shared" si="150"/>
        <v>49496.70175925926</v>
      </c>
      <c r="L2387" s="12">
        <f t="shared" si="151"/>
        <v>49526.70175925926</v>
      </c>
      <c r="M2387" s="9" t="b">
        <v>0</v>
      </c>
      <c r="N2387" s="9">
        <v>7</v>
      </c>
      <c r="O2387" s="9" t="b">
        <v>0</v>
      </c>
      <c r="P2387" s="4">
        <f t="shared" si="148"/>
        <v>1.2123076923076924E-2</v>
      </c>
      <c r="Q2387" s="5">
        <f t="shared" si="149"/>
        <v>112.57142857142857</v>
      </c>
      <c r="R2387" s="9" t="s">
        <v>8271</v>
      </c>
      <c r="S2387" s="9" t="s">
        <v>8317</v>
      </c>
      <c r="T2387" s="9" t="s">
        <v>8318</v>
      </c>
    </row>
    <row r="2388" spans="1:20" ht="43.2" x14ac:dyDescent="0.3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12">
        <f t="shared" si="150"/>
        <v>49259.838240740741</v>
      </c>
      <c r="L2388" s="12">
        <f t="shared" si="151"/>
        <v>49319.838240740741</v>
      </c>
      <c r="M2388" s="9" t="b">
        <v>0</v>
      </c>
      <c r="N2388" s="9">
        <v>0</v>
      </c>
      <c r="O2388" s="9" t="b">
        <v>0</v>
      </c>
      <c r="P2388" s="4">
        <f t="shared" si="148"/>
        <v>0</v>
      </c>
      <c r="Q2388" s="5" t="e">
        <f t="shared" si="149"/>
        <v>#DIV/0!</v>
      </c>
      <c r="R2388" s="9" t="s">
        <v>8271</v>
      </c>
      <c r="S2388" s="9" t="s">
        <v>8317</v>
      </c>
      <c r="T2388" s="9" t="s">
        <v>8318</v>
      </c>
    </row>
    <row r="2389" spans="1:20" ht="43.2" x14ac:dyDescent="0.3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12">
        <f t="shared" si="150"/>
        <v>49833.626620370371</v>
      </c>
      <c r="L2389" s="12">
        <f t="shared" si="151"/>
        <v>49878.626620370371</v>
      </c>
      <c r="M2389" s="9" t="b">
        <v>0</v>
      </c>
      <c r="N2389" s="9">
        <v>3</v>
      </c>
      <c r="O2389" s="9" t="b">
        <v>0</v>
      </c>
      <c r="P2389" s="4">
        <f t="shared" si="148"/>
        <v>6.8399999999999997E-3</v>
      </c>
      <c r="Q2389" s="5">
        <f t="shared" si="149"/>
        <v>342</v>
      </c>
      <c r="R2389" s="9" t="s">
        <v>8271</v>
      </c>
      <c r="S2389" s="9" t="s">
        <v>8317</v>
      </c>
      <c r="T2389" s="9" t="s">
        <v>8318</v>
      </c>
    </row>
    <row r="2390" spans="1:20" ht="43.2" x14ac:dyDescent="0.3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12">
        <f t="shared" si="150"/>
        <v>49294.853692129633</v>
      </c>
      <c r="L2390" s="12">
        <f t="shared" si="151"/>
        <v>49324.811805555553</v>
      </c>
      <c r="M2390" s="9" t="b">
        <v>0</v>
      </c>
      <c r="N2390" s="9">
        <v>8</v>
      </c>
      <c r="O2390" s="9" t="b">
        <v>0</v>
      </c>
      <c r="P2390" s="4">
        <f t="shared" si="148"/>
        <v>1.2513513513513513E-2</v>
      </c>
      <c r="Q2390" s="5">
        <f t="shared" si="149"/>
        <v>57.875</v>
      </c>
      <c r="R2390" s="9" t="s">
        <v>8271</v>
      </c>
      <c r="S2390" s="9" t="s">
        <v>8317</v>
      </c>
      <c r="T2390" s="9" t="s">
        <v>8318</v>
      </c>
    </row>
    <row r="2391" spans="1:20" ht="43.2" x14ac:dyDescent="0.3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12">
        <f t="shared" si="150"/>
        <v>49484.653379629628</v>
      </c>
      <c r="L2391" s="12">
        <f t="shared" si="151"/>
        <v>49515.915972222225</v>
      </c>
      <c r="M2391" s="9" t="b">
        <v>0</v>
      </c>
      <c r="N2391" s="9">
        <v>1</v>
      </c>
      <c r="O2391" s="9" t="b">
        <v>0</v>
      </c>
      <c r="P2391" s="4">
        <f t="shared" si="148"/>
        <v>1.8749999999999999E-3</v>
      </c>
      <c r="Q2391" s="5">
        <f t="shared" si="149"/>
        <v>30</v>
      </c>
      <c r="R2391" s="9" t="s">
        <v>8271</v>
      </c>
      <c r="S2391" s="9" t="s">
        <v>8317</v>
      </c>
      <c r="T2391" s="9" t="s">
        <v>8318</v>
      </c>
    </row>
    <row r="2392" spans="1:20" ht="43.2" x14ac:dyDescent="0.3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12">
        <f t="shared" si="150"/>
        <v>49273.262314814812</v>
      </c>
      <c r="L2392" s="12">
        <f t="shared" si="151"/>
        <v>49313.262314814812</v>
      </c>
      <c r="M2392" s="9" t="b">
        <v>0</v>
      </c>
      <c r="N2392" s="9">
        <v>0</v>
      </c>
      <c r="O2392" s="9" t="b">
        <v>0</v>
      </c>
      <c r="P2392" s="4">
        <f t="shared" si="148"/>
        <v>0</v>
      </c>
      <c r="Q2392" s="5" t="e">
        <f t="shared" si="149"/>
        <v>#DIV/0!</v>
      </c>
      <c r="R2392" s="9" t="s">
        <v>8271</v>
      </c>
      <c r="S2392" s="9" t="s">
        <v>8317</v>
      </c>
      <c r="T2392" s="9" t="s">
        <v>8318</v>
      </c>
    </row>
    <row r="2393" spans="1:20" ht="28.8" x14ac:dyDescent="0.3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12">
        <f t="shared" si="150"/>
        <v>49369.794490740736</v>
      </c>
      <c r="L2393" s="12">
        <f t="shared" si="151"/>
        <v>49399.752824074079</v>
      </c>
      <c r="M2393" s="9" t="b">
        <v>0</v>
      </c>
      <c r="N2393" s="9">
        <v>1</v>
      </c>
      <c r="O2393" s="9" t="b">
        <v>0</v>
      </c>
      <c r="P2393" s="4">
        <f t="shared" si="148"/>
        <v>1.25E-3</v>
      </c>
      <c r="Q2393" s="5">
        <f t="shared" si="149"/>
        <v>25</v>
      </c>
      <c r="R2393" s="9" t="s">
        <v>8271</v>
      </c>
      <c r="S2393" s="9" t="s">
        <v>8317</v>
      </c>
      <c r="T2393" s="9" t="s">
        <v>8318</v>
      </c>
    </row>
    <row r="2394" spans="1:20" ht="43.2" x14ac:dyDescent="0.3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12">
        <f t="shared" si="150"/>
        <v>49581.120636574073</v>
      </c>
      <c r="L2394" s="12">
        <f t="shared" si="151"/>
        <v>49611.120636574073</v>
      </c>
      <c r="M2394" s="9" t="b">
        <v>0</v>
      </c>
      <c r="N2394" s="9">
        <v>0</v>
      </c>
      <c r="O2394" s="9" t="b">
        <v>0</v>
      </c>
      <c r="P2394" s="4">
        <f t="shared" si="148"/>
        <v>0</v>
      </c>
      <c r="Q2394" s="5" t="e">
        <f t="shared" si="149"/>
        <v>#DIV/0!</v>
      </c>
      <c r="R2394" s="9" t="s">
        <v>8271</v>
      </c>
      <c r="S2394" s="9" t="s">
        <v>8317</v>
      </c>
      <c r="T2394" s="9" t="s">
        <v>8318</v>
      </c>
    </row>
    <row r="2395" spans="1:20" ht="43.2" x14ac:dyDescent="0.3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12">
        <f t="shared" si="150"/>
        <v>49499.648344907408</v>
      </c>
      <c r="L2395" s="12">
        <f t="shared" si="151"/>
        <v>49529.648344907408</v>
      </c>
      <c r="M2395" s="9" t="b">
        <v>0</v>
      </c>
      <c r="N2395" s="9">
        <v>1</v>
      </c>
      <c r="O2395" s="9" t="b">
        <v>0</v>
      </c>
      <c r="P2395" s="4">
        <f t="shared" si="148"/>
        <v>5.0000000000000001E-4</v>
      </c>
      <c r="Q2395" s="5">
        <f t="shared" si="149"/>
        <v>50</v>
      </c>
      <c r="R2395" s="9" t="s">
        <v>8271</v>
      </c>
      <c r="S2395" s="9" t="s">
        <v>8317</v>
      </c>
      <c r="T2395" s="9" t="s">
        <v>8318</v>
      </c>
    </row>
    <row r="2396" spans="1:20" ht="43.2" x14ac:dyDescent="0.3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12">
        <f t="shared" si="150"/>
        <v>49336.362187499995</v>
      </c>
      <c r="L2396" s="12">
        <f t="shared" si="151"/>
        <v>49366.362187499995</v>
      </c>
      <c r="M2396" s="9" t="b">
        <v>0</v>
      </c>
      <c r="N2396" s="9">
        <v>2</v>
      </c>
      <c r="O2396" s="9" t="b">
        <v>0</v>
      </c>
      <c r="P2396" s="4">
        <f t="shared" si="148"/>
        <v>5.9999999999999995E-4</v>
      </c>
      <c r="Q2396" s="5">
        <f t="shared" si="149"/>
        <v>1.5</v>
      </c>
      <c r="R2396" s="9" t="s">
        <v>8271</v>
      </c>
      <c r="S2396" s="9" t="s">
        <v>8317</v>
      </c>
      <c r="T2396" s="9" t="s">
        <v>8318</v>
      </c>
    </row>
    <row r="2397" spans="1:20" ht="43.2" x14ac:dyDescent="0.3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12">
        <f t="shared" si="150"/>
        <v>50022.121377314819</v>
      </c>
      <c r="L2397" s="12">
        <f t="shared" si="151"/>
        <v>50050.372916666667</v>
      </c>
      <c r="M2397" s="9" t="b">
        <v>0</v>
      </c>
      <c r="N2397" s="9">
        <v>0</v>
      </c>
      <c r="O2397" s="9" t="b">
        <v>0</v>
      </c>
      <c r="P2397" s="4">
        <f t="shared" si="148"/>
        <v>0</v>
      </c>
      <c r="Q2397" s="5" t="e">
        <f t="shared" si="149"/>
        <v>#DIV/0!</v>
      </c>
      <c r="R2397" s="9" t="s">
        <v>8271</v>
      </c>
      <c r="S2397" s="9" t="s">
        <v>8317</v>
      </c>
      <c r="T2397" s="9" t="s">
        <v>8318</v>
      </c>
    </row>
    <row r="2398" spans="1:20" ht="43.2" x14ac:dyDescent="0.3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12">
        <f t="shared" si="150"/>
        <v>49567.849050925928</v>
      </c>
      <c r="L2398" s="12">
        <f t="shared" si="151"/>
        <v>49597.849050925928</v>
      </c>
      <c r="M2398" s="9" t="b">
        <v>0</v>
      </c>
      <c r="N2398" s="9">
        <v>1</v>
      </c>
      <c r="O2398" s="9" t="b">
        <v>0</v>
      </c>
      <c r="P2398" s="4">
        <f t="shared" si="148"/>
        <v>2E-3</v>
      </c>
      <c r="Q2398" s="5">
        <f t="shared" si="149"/>
        <v>10</v>
      </c>
      <c r="R2398" s="9" t="s">
        <v>8271</v>
      </c>
      <c r="S2398" s="9" t="s">
        <v>8317</v>
      </c>
      <c r="T2398" s="9" t="s">
        <v>8318</v>
      </c>
    </row>
    <row r="2399" spans="1:20" ht="43.2" x14ac:dyDescent="0.3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12">
        <f t="shared" si="150"/>
        <v>49281.88490740741</v>
      </c>
      <c r="L2399" s="12">
        <f t="shared" si="151"/>
        <v>49311.88490740741</v>
      </c>
      <c r="M2399" s="9" t="b">
        <v>0</v>
      </c>
      <c r="N2399" s="9">
        <v>0</v>
      </c>
      <c r="O2399" s="9" t="b">
        <v>0</v>
      </c>
      <c r="P2399" s="4">
        <f t="shared" si="148"/>
        <v>0</v>
      </c>
      <c r="Q2399" s="5" t="e">
        <f t="shared" si="149"/>
        <v>#DIV/0!</v>
      </c>
      <c r="R2399" s="9" t="s">
        <v>8271</v>
      </c>
      <c r="S2399" s="9" t="s">
        <v>8317</v>
      </c>
      <c r="T2399" s="9" t="s">
        <v>8318</v>
      </c>
    </row>
    <row r="2400" spans="1:20" ht="43.2" x14ac:dyDescent="0.3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12">
        <f t="shared" si="150"/>
        <v>49462.916481481487</v>
      </c>
      <c r="L2400" s="12">
        <f t="shared" si="151"/>
        <v>49492.916481481487</v>
      </c>
      <c r="M2400" s="9" t="b">
        <v>0</v>
      </c>
      <c r="N2400" s="9">
        <v>0</v>
      </c>
      <c r="O2400" s="9" t="b">
        <v>0</v>
      </c>
      <c r="P2400" s="4">
        <f t="shared" si="148"/>
        <v>0</v>
      </c>
      <c r="Q2400" s="5" t="e">
        <f t="shared" si="149"/>
        <v>#DIV/0!</v>
      </c>
      <c r="R2400" s="9" t="s">
        <v>8271</v>
      </c>
      <c r="S2400" s="9" t="s">
        <v>8317</v>
      </c>
      <c r="T2400" s="9" t="s">
        <v>8318</v>
      </c>
    </row>
    <row r="2401" spans="1:20" ht="43.2" x14ac:dyDescent="0.3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12">
        <f t="shared" si="150"/>
        <v>49261.853078703702</v>
      </c>
      <c r="L2401" s="12">
        <f t="shared" si="151"/>
        <v>49296.853078703702</v>
      </c>
      <c r="M2401" s="9" t="b">
        <v>0</v>
      </c>
      <c r="N2401" s="9">
        <v>0</v>
      </c>
      <c r="O2401" s="9" t="b">
        <v>0</v>
      </c>
      <c r="P2401" s="4">
        <f t="shared" si="148"/>
        <v>0</v>
      </c>
      <c r="Q2401" s="5" t="e">
        <f t="shared" si="149"/>
        <v>#DIV/0!</v>
      </c>
      <c r="R2401" s="9" t="s">
        <v>8271</v>
      </c>
      <c r="S2401" s="9" t="s">
        <v>8317</v>
      </c>
      <c r="T2401" s="9" t="s">
        <v>8318</v>
      </c>
    </row>
    <row r="2402" spans="1:20" ht="43.2" x14ac:dyDescent="0.3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12">
        <f t="shared" si="150"/>
        <v>49749.268101851849</v>
      </c>
      <c r="L2402" s="12">
        <f t="shared" si="151"/>
        <v>49779.268101851849</v>
      </c>
      <c r="M2402" s="9" t="b">
        <v>0</v>
      </c>
      <c r="N2402" s="9">
        <v>0</v>
      </c>
      <c r="O2402" s="9" t="b">
        <v>0</v>
      </c>
      <c r="P2402" s="4">
        <f t="shared" si="148"/>
        <v>0</v>
      </c>
      <c r="Q2402" s="5" t="e">
        <f t="shared" si="149"/>
        <v>#DIV/0!</v>
      </c>
      <c r="R2402" s="9" t="s">
        <v>8271</v>
      </c>
      <c r="S2402" s="9" t="s">
        <v>8317</v>
      </c>
      <c r="T2402" s="9" t="s">
        <v>8318</v>
      </c>
    </row>
    <row r="2403" spans="1:20" ht="43.2" x14ac:dyDescent="0.3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12">
        <f t="shared" si="150"/>
        <v>49679.822870370372</v>
      </c>
      <c r="L2403" s="12">
        <f t="shared" si="151"/>
        <v>49739.822870370372</v>
      </c>
      <c r="M2403" s="9" t="b">
        <v>0</v>
      </c>
      <c r="N2403" s="9">
        <v>9</v>
      </c>
      <c r="O2403" s="9" t="b">
        <v>0</v>
      </c>
      <c r="P2403" s="4">
        <f t="shared" si="148"/>
        <v>7.1785714285714283E-3</v>
      </c>
      <c r="Q2403" s="5">
        <f t="shared" si="149"/>
        <v>22.333333333333332</v>
      </c>
      <c r="R2403" s="9" t="s">
        <v>8283</v>
      </c>
      <c r="S2403" s="9" t="s">
        <v>8334</v>
      </c>
      <c r="T2403" s="9" t="s">
        <v>8335</v>
      </c>
    </row>
    <row r="2404" spans="1:20" x14ac:dyDescent="0.3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12">
        <f t="shared" si="150"/>
        <v>49412.679756944446</v>
      </c>
      <c r="L2404" s="12">
        <f t="shared" si="151"/>
        <v>49442.679756944446</v>
      </c>
      <c r="M2404" s="9" t="b">
        <v>0</v>
      </c>
      <c r="N2404" s="9">
        <v>1</v>
      </c>
      <c r="O2404" s="9" t="b">
        <v>0</v>
      </c>
      <c r="P2404" s="4">
        <f t="shared" si="148"/>
        <v>4.3333333333333331E-3</v>
      </c>
      <c r="Q2404" s="5">
        <f t="shared" si="149"/>
        <v>52</v>
      </c>
      <c r="R2404" s="9" t="s">
        <v>8283</v>
      </c>
      <c r="S2404" s="9" t="s">
        <v>8334</v>
      </c>
      <c r="T2404" s="9" t="s">
        <v>8335</v>
      </c>
    </row>
    <row r="2405" spans="1:20" ht="43.2" x14ac:dyDescent="0.3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12">
        <f t="shared" si="150"/>
        <v>49704.882615740738</v>
      </c>
      <c r="L2405" s="12">
        <f t="shared" si="151"/>
        <v>49764.840949074074</v>
      </c>
      <c r="M2405" s="9" t="b">
        <v>0</v>
      </c>
      <c r="N2405" s="9">
        <v>12</v>
      </c>
      <c r="O2405" s="9" t="b">
        <v>0</v>
      </c>
      <c r="P2405" s="4">
        <f t="shared" si="148"/>
        <v>0.16833333333333333</v>
      </c>
      <c r="Q2405" s="5">
        <f t="shared" si="149"/>
        <v>16.833333333333332</v>
      </c>
      <c r="R2405" s="9" t="s">
        <v>8283</v>
      </c>
      <c r="S2405" s="9" t="s">
        <v>8334</v>
      </c>
      <c r="T2405" s="9" t="s">
        <v>8335</v>
      </c>
    </row>
    <row r="2406" spans="1:20" ht="43.2" x14ac:dyDescent="0.3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12">
        <f t="shared" si="150"/>
        <v>49647.03943287037</v>
      </c>
      <c r="L2406" s="12">
        <f t="shared" si="151"/>
        <v>49677.03943287037</v>
      </c>
      <c r="M2406" s="9" t="b">
        <v>0</v>
      </c>
      <c r="N2406" s="9">
        <v>0</v>
      </c>
      <c r="O2406" s="9" t="b">
        <v>0</v>
      </c>
      <c r="P2406" s="4">
        <f t="shared" si="148"/>
        <v>0</v>
      </c>
      <c r="Q2406" s="5" t="e">
        <f t="shared" si="149"/>
        <v>#DIV/0!</v>
      </c>
      <c r="R2406" s="9" t="s">
        <v>8283</v>
      </c>
      <c r="S2406" s="9" t="s">
        <v>8334</v>
      </c>
      <c r="T2406" s="9" t="s">
        <v>8335</v>
      </c>
    </row>
    <row r="2407" spans="1:20" ht="28.8" x14ac:dyDescent="0.3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12">
        <f t="shared" si="150"/>
        <v>49900.585358796292</v>
      </c>
      <c r="L2407" s="12">
        <f t="shared" si="151"/>
        <v>49921.585358796292</v>
      </c>
      <c r="M2407" s="9" t="b">
        <v>0</v>
      </c>
      <c r="N2407" s="9">
        <v>20</v>
      </c>
      <c r="O2407" s="9" t="b">
        <v>0</v>
      </c>
      <c r="P2407" s="4">
        <f t="shared" si="148"/>
        <v>0.22520000000000001</v>
      </c>
      <c r="Q2407" s="5">
        <f t="shared" si="149"/>
        <v>56.3</v>
      </c>
      <c r="R2407" s="9" t="s">
        <v>8283</v>
      </c>
      <c r="S2407" s="9" t="s">
        <v>8334</v>
      </c>
      <c r="T2407" s="9" t="s">
        <v>8335</v>
      </c>
    </row>
    <row r="2408" spans="1:20" ht="43.2" x14ac:dyDescent="0.3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12">
        <f t="shared" si="150"/>
        <v>49288.110995370371</v>
      </c>
      <c r="L2408" s="12">
        <f t="shared" si="151"/>
        <v>49328.110995370371</v>
      </c>
      <c r="M2408" s="9" t="b">
        <v>0</v>
      </c>
      <c r="N2408" s="9">
        <v>16</v>
      </c>
      <c r="O2408" s="9" t="b">
        <v>0</v>
      </c>
      <c r="P2408" s="4">
        <f t="shared" si="148"/>
        <v>0.41384615384615386</v>
      </c>
      <c r="Q2408" s="5">
        <f t="shared" si="149"/>
        <v>84.0625</v>
      </c>
      <c r="R2408" s="9" t="s">
        <v>8283</v>
      </c>
      <c r="S2408" s="9" t="s">
        <v>8334</v>
      </c>
      <c r="T2408" s="9" t="s">
        <v>8335</v>
      </c>
    </row>
    <row r="2409" spans="1:20" ht="57.6" x14ac:dyDescent="0.3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12">
        <f t="shared" si="150"/>
        <v>49387.575555555552</v>
      </c>
      <c r="L2409" s="12">
        <f t="shared" si="151"/>
        <v>49410.25</v>
      </c>
      <c r="M2409" s="9" t="b">
        <v>0</v>
      </c>
      <c r="N2409" s="9">
        <v>33</v>
      </c>
      <c r="O2409" s="9" t="b">
        <v>0</v>
      </c>
      <c r="P2409" s="4">
        <f t="shared" si="148"/>
        <v>0.25259090909090909</v>
      </c>
      <c r="Q2409" s="5">
        <f t="shared" si="149"/>
        <v>168.39393939393941</v>
      </c>
      <c r="R2409" s="9" t="s">
        <v>8283</v>
      </c>
      <c r="S2409" s="9" t="s">
        <v>8334</v>
      </c>
      <c r="T2409" s="9" t="s">
        <v>8335</v>
      </c>
    </row>
    <row r="2410" spans="1:20" ht="28.8" x14ac:dyDescent="0.3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12">
        <f t="shared" si="150"/>
        <v>49224.140706018516</v>
      </c>
      <c r="L2410" s="12">
        <f t="shared" si="151"/>
        <v>49254.182372685187</v>
      </c>
      <c r="M2410" s="9" t="b">
        <v>0</v>
      </c>
      <c r="N2410" s="9">
        <v>2</v>
      </c>
      <c r="O2410" s="9" t="b">
        <v>0</v>
      </c>
      <c r="P2410" s="4">
        <f t="shared" si="148"/>
        <v>2E-3</v>
      </c>
      <c r="Q2410" s="5">
        <f t="shared" si="149"/>
        <v>15</v>
      </c>
      <c r="R2410" s="9" t="s">
        <v>8283</v>
      </c>
      <c r="S2410" s="9" t="s">
        <v>8334</v>
      </c>
      <c r="T2410" s="9" t="s">
        <v>8335</v>
      </c>
    </row>
    <row r="2411" spans="1:20" ht="28.8" x14ac:dyDescent="0.3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12">
        <f t="shared" si="150"/>
        <v>49509.875868055555</v>
      </c>
      <c r="L2411" s="12">
        <f t="shared" si="151"/>
        <v>49539.875868055555</v>
      </c>
      <c r="M2411" s="9" t="b">
        <v>0</v>
      </c>
      <c r="N2411" s="9">
        <v>6</v>
      </c>
      <c r="O2411" s="9" t="b">
        <v>0</v>
      </c>
      <c r="P2411" s="4">
        <f t="shared" si="148"/>
        <v>1.84E-2</v>
      </c>
      <c r="Q2411" s="5">
        <f t="shared" si="149"/>
        <v>76.666666666666671</v>
      </c>
      <c r="R2411" s="9" t="s">
        <v>8283</v>
      </c>
      <c r="S2411" s="9" t="s">
        <v>8334</v>
      </c>
      <c r="T2411" s="9" t="s">
        <v>8335</v>
      </c>
    </row>
    <row r="2412" spans="1:20" ht="57.6" x14ac:dyDescent="0.3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12">
        <f t="shared" si="150"/>
        <v>49529.408275462964</v>
      </c>
      <c r="L2412" s="12">
        <f t="shared" si="151"/>
        <v>49559.408275462964</v>
      </c>
      <c r="M2412" s="9" t="b">
        <v>0</v>
      </c>
      <c r="N2412" s="9">
        <v>0</v>
      </c>
      <c r="O2412" s="9" t="b">
        <v>0</v>
      </c>
      <c r="P2412" s="4">
        <f t="shared" si="148"/>
        <v>0</v>
      </c>
      <c r="Q2412" s="5" t="e">
        <f t="shared" si="149"/>
        <v>#DIV/0!</v>
      </c>
      <c r="R2412" s="9" t="s">
        <v>8283</v>
      </c>
      <c r="S2412" s="9" t="s">
        <v>8334</v>
      </c>
      <c r="T2412" s="9" t="s">
        <v>8335</v>
      </c>
    </row>
    <row r="2413" spans="1:20" ht="43.2" x14ac:dyDescent="0.3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12">
        <f t="shared" si="150"/>
        <v>49516.732430555552</v>
      </c>
      <c r="L2413" s="12">
        <f t="shared" si="151"/>
        <v>49546.732430555552</v>
      </c>
      <c r="M2413" s="9" t="b">
        <v>0</v>
      </c>
      <c r="N2413" s="9">
        <v>3</v>
      </c>
      <c r="O2413" s="9" t="b">
        <v>0</v>
      </c>
      <c r="P2413" s="4">
        <f t="shared" si="148"/>
        <v>6.0400000000000002E-3</v>
      </c>
      <c r="Q2413" s="5">
        <f t="shared" si="149"/>
        <v>50.333333333333336</v>
      </c>
      <c r="R2413" s="9" t="s">
        <v>8283</v>
      </c>
      <c r="S2413" s="9" t="s">
        <v>8334</v>
      </c>
      <c r="T2413" s="9" t="s">
        <v>8335</v>
      </c>
    </row>
    <row r="2414" spans="1:20" ht="43.2" x14ac:dyDescent="0.3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12">
        <f t="shared" si="150"/>
        <v>49960.736956018518</v>
      </c>
      <c r="L2414" s="12">
        <f t="shared" si="151"/>
        <v>50005.778622685189</v>
      </c>
      <c r="M2414" s="9" t="b">
        <v>0</v>
      </c>
      <c r="N2414" s="9">
        <v>0</v>
      </c>
      <c r="O2414" s="9" t="b">
        <v>0</v>
      </c>
      <c r="P2414" s="4">
        <f t="shared" si="148"/>
        <v>0</v>
      </c>
      <c r="Q2414" s="5" t="e">
        <f t="shared" si="149"/>
        <v>#DIV/0!</v>
      </c>
      <c r="R2414" s="9" t="s">
        <v>8283</v>
      </c>
      <c r="S2414" s="9" t="s">
        <v>8334</v>
      </c>
      <c r="T2414" s="9" t="s">
        <v>8335</v>
      </c>
    </row>
    <row r="2415" spans="1:20" ht="43.2" x14ac:dyDescent="0.3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12">
        <f t="shared" si="150"/>
        <v>49065.10974537037</v>
      </c>
      <c r="L2415" s="12">
        <f t="shared" si="151"/>
        <v>49095.979166666664</v>
      </c>
      <c r="M2415" s="9" t="b">
        <v>0</v>
      </c>
      <c r="N2415" s="9">
        <v>3</v>
      </c>
      <c r="O2415" s="9" t="b">
        <v>0</v>
      </c>
      <c r="P2415" s="4">
        <f t="shared" si="148"/>
        <v>8.3333333333333332E-3</v>
      </c>
      <c r="Q2415" s="5">
        <f t="shared" si="149"/>
        <v>8.3333333333333339</v>
      </c>
      <c r="R2415" s="9" t="s">
        <v>8283</v>
      </c>
      <c r="S2415" s="9" t="s">
        <v>8334</v>
      </c>
      <c r="T2415" s="9" t="s">
        <v>8335</v>
      </c>
    </row>
    <row r="2416" spans="1:20" ht="43.2" x14ac:dyDescent="0.3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12">
        <f t="shared" si="150"/>
        <v>49503.695138888885</v>
      </c>
      <c r="L2416" s="12">
        <f t="shared" si="151"/>
        <v>49543.165972222225</v>
      </c>
      <c r="M2416" s="9" t="b">
        <v>0</v>
      </c>
      <c r="N2416" s="9">
        <v>13</v>
      </c>
      <c r="O2416" s="9" t="b">
        <v>0</v>
      </c>
      <c r="P2416" s="4">
        <f t="shared" si="148"/>
        <v>3.0666666666666665E-2</v>
      </c>
      <c r="Q2416" s="5">
        <f t="shared" si="149"/>
        <v>35.384615384615387</v>
      </c>
      <c r="R2416" s="9" t="s">
        <v>8283</v>
      </c>
      <c r="S2416" s="9" t="s">
        <v>8334</v>
      </c>
      <c r="T2416" s="9" t="s">
        <v>8335</v>
      </c>
    </row>
    <row r="2417" spans="1:20" ht="43.2" x14ac:dyDescent="0.3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12">
        <f t="shared" si="150"/>
        <v>49841.862800925926</v>
      </c>
      <c r="L2417" s="12">
        <f t="shared" si="151"/>
        <v>49871.862800925926</v>
      </c>
      <c r="M2417" s="9" t="b">
        <v>0</v>
      </c>
      <c r="N2417" s="9">
        <v>6</v>
      </c>
      <c r="O2417" s="9" t="b">
        <v>0</v>
      </c>
      <c r="P2417" s="4">
        <f t="shared" si="148"/>
        <v>5.5833333333333334E-3</v>
      </c>
      <c r="Q2417" s="5">
        <f t="shared" si="149"/>
        <v>55.833333333333336</v>
      </c>
      <c r="R2417" s="9" t="s">
        <v>8283</v>
      </c>
      <c r="S2417" s="9" t="s">
        <v>8334</v>
      </c>
      <c r="T2417" s="9" t="s">
        <v>8335</v>
      </c>
    </row>
    <row r="2418" spans="1:20" ht="43.2" x14ac:dyDescent="0.3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12">
        <f t="shared" si="150"/>
        <v>49324.737766203703</v>
      </c>
      <c r="L2418" s="12">
        <f t="shared" si="151"/>
        <v>49382.625</v>
      </c>
      <c r="M2418" s="9" t="b">
        <v>0</v>
      </c>
      <c r="N2418" s="9">
        <v>1</v>
      </c>
      <c r="O2418" s="9" t="b">
        <v>0</v>
      </c>
      <c r="P2418" s="4">
        <f t="shared" si="148"/>
        <v>2.5000000000000001E-4</v>
      </c>
      <c r="Q2418" s="5">
        <f t="shared" si="149"/>
        <v>5</v>
      </c>
      <c r="R2418" s="9" t="s">
        <v>8283</v>
      </c>
      <c r="S2418" s="9" t="s">
        <v>8334</v>
      </c>
      <c r="T2418" s="9" t="s">
        <v>8335</v>
      </c>
    </row>
    <row r="2419" spans="1:20" ht="43.2" x14ac:dyDescent="0.3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12">
        <f t="shared" si="150"/>
        <v>49136.884108796294</v>
      </c>
      <c r="L2419" s="12">
        <f t="shared" si="151"/>
        <v>49166.884108796294</v>
      </c>
      <c r="M2419" s="9" t="b">
        <v>0</v>
      </c>
      <c r="N2419" s="9">
        <v>0</v>
      </c>
      <c r="O2419" s="9" t="b">
        <v>0</v>
      </c>
      <c r="P2419" s="4">
        <f t="shared" si="148"/>
        <v>0</v>
      </c>
      <c r="Q2419" s="5" t="e">
        <f t="shared" si="149"/>
        <v>#DIV/0!</v>
      </c>
      <c r="R2419" s="9" t="s">
        <v>8283</v>
      </c>
      <c r="S2419" s="9" t="s">
        <v>8334</v>
      </c>
      <c r="T2419" s="9" t="s">
        <v>8335</v>
      </c>
    </row>
    <row r="2420" spans="1:20" x14ac:dyDescent="0.3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12">
        <f t="shared" si="150"/>
        <v>49332.856990740736</v>
      </c>
      <c r="L2420" s="12">
        <f t="shared" si="151"/>
        <v>49392.815324074079</v>
      </c>
      <c r="M2420" s="9" t="b">
        <v>0</v>
      </c>
      <c r="N2420" s="9">
        <v>5</v>
      </c>
      <c r="O2420" s="9" t="b">
        <v>0</v>
      </c>
      <c r="P2420" s="4">
        <f t="shared" si="148"/>
        <v>2.0000000000000001E-4</v>
      </c>
      <c r="Q2420" s="5">
        <f t="shared" si="149"/>
        <v>1</v>
      </c>
      <c r="R2420" s="9" t="s">
        <v>8283</v>
      </c>
      <c r="S2420" s="9" t="s">
        <v>8334</v>
      </c>
      <c r="T2420" s="9" t="s">
        <v>8335</v>
      </c>
    </row>
    <row r="2421" spans="1:20" ht="43.2" x14ac:dyDescent="0.3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12">
        <f t="shared" si="150"/>
        <v>49298.738298611104</v>
      </c>
      <c r="L2421" s="12">
        <f t="shared" si="151"/>
        <v>49358.738298611104</v>
      </c>
      <c r="M2421" s="9" t="b">
        <v>0</v>
      </c>
      <c r="N2421" s="9">
        <v>0</v>
      </c>
      <c r="O2421" s="9" t="b">
        <v>0</v>
      </c>
      <c r="P2421" s="4">
        <f t="shared" si="148"/>
        <v>0</v>
      </c>
      <c r="Q2421" s="5" t="e">
        <f t="shared" si="149"/>
        <v>#DIV/0!</v>
      </c>
      <c r="R2421" s="9" t="s">
        <v>8283</v>
      </c>
      <c r="S2421" s="9" t="s">
        <v>8334</v>
      </c>
      <c r="T2421" s="9" t="s">
        <v>8335</v>
      </c>
    </row>
    <row r="2422" spans="1:20" ht="43.2" x14ac:dyDescent="0.3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12">
        <f t="shared" si="150"/>
        <v>49198.028877314813</v>
      </c>
      <c r="L2422" s="12">
        <f t="shared" si="151"/>
        <v>49258.070543981477</v>
      </c>
      <c r="M2422" s="9" t="b">
        <v>0</v>
      </c>
      <c r="N2422" s="9">
        <v>36</v>
      </c>
      <c r="O2422" s="9" t="b">
        <v>0</v>
      </c>
      <c r="P2422" s="4">
        <f t="shared" si="148"/>
        <v>0.14825133372851215</v>
      </c>
      <c r="Q2422" s="5">
        <f t="shared" si="149"/>
        <v>69.472222222222229</v>
      </c>
      <c r="R2422" s="9" t="s">
        <v>8283</v>
      </c>
      <c r="S2422" s="9" t="s">
        <v>8334</v>
      </c>
      <c r="T2422" s="9" t="s">
        <v>8335</v>
      </c>
    </row>
    <row r="2423" spans="1:20" ht="28.8" x14ac:dyDescent="0.3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12">
        <f t="shared" si="150"/>
        <v>49331.687453703707</v>
      </c>
      <c r="L2423" s="12">
        <f t="shared" si="151"/>
        <v>49361.687453703707</v>
      </c>
      <c r="M2423" s="9" t="b">
        <v>0</v>
      </c>
      <c r="N2423" s="9">
        <v>1</v>
      </c>
      <c r="O2423" s="9" t="b">
        <v>0</v>
      </c>
      <c r="P2423" s="4">
        <f t="shared" si="148"/>
        <v>1.6666666666666666E-4</v>
      </c>
      <c r="Q2423" s="5">
        <f t="shared" si="149"/>
        <v>1</v>
      </c>
      <c r="R2423" s="9" t="s">
        <v>8283</v>
      </c>
      <c r="S2423" s="9" t="s">
        <v>8334</v>
      </c>
      <c r="T2423" s="9" t="s">
        <v>8335</v>
      </c>
    </row>
    <row r="2424" spans="1:20" ht="28.8" x14ac:dyDescent="0.3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12">
        <f t="shared" si="150"/>
        <v>49349.724953703699</v>
      </c>
      <c r="L2424" s="12">
        <f t="shared" si="151"/>
        <v>49379.683287037042</v>
      </c>
      <c r="M2424" s="9" t="b">
        <v>0</v>
      </c>
      <c r="N2424" s="9">
        <v>1</v>
      </c>
      <c r="O2424" s="9" t="b">
        <v>0</v>
      </c>
      <c r="P2424" s="4">
        <f t="shared" si="148"/>
        <v>2E-3</v>
      </c>
      <c r="Q2424" s="5">
        <f t="shared" si="149"/>
        <v>1</v>
      </c>
      <c r="R2424" s="9" t="s">
        <v>8283</v>
      </c>
      <c r="S2424" s="9" t="s">
        <v>8334</v>
      </c>
      <c r="T2424" s="9" t="s">
        <v>8335</v>
      </c>
    </row>
    <row r="2425" spans="1:20" ht="43.2" x14ac:dyDescent="0.3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12">
        <f t="shared" si="150"/>
        <v>49279.704745370371</v>
      </c>
      <c r="L2425" s="12">
        <f t="shared" si="151"/>
        <v>49309.704745370371</v>
      </c>
      <c r="M2425" s="9" t="b">
        <v>0</v>
      </c>
      <c r="N2425" s="9">
        <v>1</v>
      </c>
      <c r="O2425" s="9" t="b">
        <v>0</v>
      </c>
      <c r="P2425" s="4">
        <f t="shared" si="148"/>
        <v>1.3333333333333334E-4</v>
      </c>
      <c r="Q2425" s="5">
        <f t="shared" si="149"/>
        <v>8</v>
      </c>
      <c r="R2425" s="9" t="s">
        <v>8283</v>
      </c>
      <c r="S2425" s="9" t="s">
        <v>8334</v>
      </c>
      <c r="T2425" s="9" t="s">
        <v>8335</v>
      </c>
    </row>
    <row r="2426" spans="1:20" ht="28.8" x14ac:dyDescent="0.3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12">
        <f t="shared" si="150"/>
        <v>49214.892453703702</v>
      </c>
      <c r="L2426" s="12">
        <f t="shared" si="151"/>
        <v>49244.892453703702</v>
      </c>
      <c r="M2426" s="9" t="b">
        <v>0</v>
      </c>
      <c r="N2426" s="9">
        <v>9</v>
      </c>
      <c r="O2426" s="9" t="b">
        <v>0</v>
      </c>
      <c r="P2426" s="4">
        <f t="shared" si="148"/>
        <v>1.24E-2</v>
      </c>
      <c r="Q2426" s="5">
        <f t="shared" si="149"/>
        <v>34.444444444444443</v>
      </c>
      <c r="R2426" s="9" t="s">
        <v>8283</v>
      </c>
      <c r="S2426" s="9" t="s">
        <v>8334</v>
      </c>
      <c r="T2426" s="9" t="s">
        <v>8335</v>
      </c>
    </row>
    <row r="2427" spans="1:20" ht="43.2" x14ac:dyDescent="0.3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12">
        <f t="shared" si="150"/>
        <v>49807.913761574076</v>
      </c>
      <c r="L2427" s="12">
        <f t="shared" si="151"/>
        <v>49822.919444444444</v>
      </c>
      <c r="M2427" s="9" t="b">
        <v>0</v>
      </c>
      <c r="N2427" s="9">
        <v>1</v>
      </c>
      <c r="O2427" s="9" t="b">
        <v>0</v>
      </c>
      <c r="P2427" s="4">
        <f t="shared" si="148"/>
        <v>2.8571428571428574E-4</v>
      </c>
      <c r="Q2427" s="5">
        <f t="shared" si="149"/>
        <v>1</v>
      </c>
      <c r="R2427" s="9" t="s">
        <v>8283</v>
      </c>
      <c r="S2427" s="9" t="s">
        <v>8334</v>
      </c>
      <c r="T2427" s="9" t="s">
        <v>8335</v>
      </c>
    </row>
    <row r="2428" spans="1:20" ht="43.2" x14ac:dyDescent="0.3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12">
        <f t="shared" si="150"/>
        <v>49469.170046296291</v>
      </c>
      <c r="L2428" s="12">
        <f t="shared" si="151"/>
        <v>49529.170046296291</v>
      </c>
      <c r="M2428" s="9" t="b">
        <v>0</v>
      </c>
      <c r="N2428" s="9">
        <v>0</v>
      </c>
      <c r="O2428" s="9" t="b">
        <v>0</v>
      </c>
      <c r="P2428" s="4">
        <f t="shared" si="148"/>
        <v>0</v>
      </c>
      <c r="Q2428" s="5" t="e">
        <f t="shared" si="149"/>
        <v>#DIV/0!</v>
      </c>
      <c r="R2428" s="9" t="s">
        <v>8283</v>
      </c>
      <c r="S2428" s="9" t="s">
        <v>8334</v>
      </c>
      <c r="T2428" s="9" t="s">
        <v>8335</v>
      </c>
    </row>
    <row r="2429" spans="1:20" ht="28.8" x14ac:dyDescent="0.3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12">
        <f t="shared" si="150"/>
        <v>49717.318668981476</v>
      </c>
      <c r="L2429" s="12">
        <f t="shared" si="151"/>
        <v>49757.277002314819</v>
      </c>
      <c r="M2429" s="9" t="b">
        <v>0</v>
      </c>
      <c r="N2429" s="9">
        <v>1</v>
      </c>
      <c r="O2429" s="9" t="b">
        <v>0</v>
      </c>
      <c r="P2429" s="4">
        <f t="shared" si="148"/>
        <v>2.0000000000000002E-5</v>
      </c>
      <c r="Q2429" s="5">
        <f t="shared" si="149"/>
        <v>1</v>
      </c>
      <c r="R2429" s="9" t="s">
        <v>8283</v>
      </c>
      <c r="S2429" s="9" t="s">
        <v>8334</v>
      </c>
      <c r="T2429" s="9" t="s">
        <v>8335</v>
      </c>
    </row>
    <row r="2430" spans="1:20" ht="28.8" x14ac:dyDescent="0.3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12">
        <f t="shared" si="150"/>
        <v>49350.784155092595</v>
      </c>
      <c r="L2430" s="12">
        <f t="shared" si="151"/>
        <v>49380.742488425924</v>
      </c>
      <c r="M2430" s="9" t="b">
        <v>0</v>
      </c>
      <c r="N2430" s="9">
        <v>1</v>
      </c>
      <c r="O2430" s="9" t="b">
        <v>0</v>
      </c>
      <c r="P2430" s="4">
        <f t="shared" si="148"/>
        <v>2.8571428571428571E-5</v>
      </c>
      <c r="Q2430" s="5">
        <f t="shared" si="149"/>
        <v>1</v>
      </c>
      <c r="R2430" s="9" t="s">
        <v>8283</v>
      </c>
      <c r="S2430" s="9" t="s">
        <v>8334</v>
      </c>
      <c r="T2430" s="9" t="s">
        <v>8335</v>
      </c>
    </row>
    <row r="2431" spans="1:20" ht="43.2" x14ac:dyDescent="0.3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12">
        <f t="shared" si="150"/>
        <v>50039.879236111112</v>
      </c>
      <c r="L2431" s="12">
        <f t="shared" si="151"/>
        <v>50076.697222222225</v>
      </c>
      <c r="M2431" s="9" t="b">
        <v>0</v>
      </c>
      <c r="N2431" s="9">
        <v>4</v>
      </c>
      <c r="O2431" s="9" t="b">
        <v>0</v>
      </c>
      <c r="P2431" s="4">
        <f t="shared" si="148"/>
        <v>1.4321428571428572E-2</v>
      </c>
      <c r="Q2431" s="5">
        <f t="shared" si="149"/>
        <v>501.25</v>
      </c>
      <c r="R2431" s="9" t="s">
        <v>8283</v>
      </c>
      <c r="S2431" s="9" t="s">
        <v>8334</v>
      </c>
      <c r="T2431" s="9" t="s">
        <v>8335</v>
      </c>
    </row>
    <row r="2432" spans="1:20" ht="43.2" x14ac:dyDescent="0.3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12">
        <f t="shared" si="150"/>
        <v>49687.130833333329</v>
      </c>
      <c r="L2432" s="12">
        <f t="shared" si="151"/>
        <v>49717.130833333329</v>
      </c>
      <c r="M2432" s="9" t="b">
        <v>0</v>
      </c>
      <c r="N2432" s="9">
        <v>2</v>
      </c>
      <c r="O2432" s="9" t="b">
        <v>0</v>
      </c>
      <c r="P2432" s="4">
        <f t="shared" si="148"/>
        <v>7.0000000000000001E-3</v>
      </c>
      <c r="Q2432" s="5">
        <f t="shared" si="149"/>
        <v>10.5</v>
      </c>
      <c r="R2432" s="9" t="s">
        <v>8283</v>
      </c>
      <c r="S2432" s="9" t="s">
        <v>8334</v>
      </c>
      <c r="T2432" s="9" t="s">
        <v>8335</v>
      </c>
    </row>
    <row r="2433" spans="1:20" ht="28.8" x14ac:dyDescent="0.3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12">
        <f t="shared" si="150"/>
        <v>49794.099687499998</v>
      </c>
      <c r="L2433" s="12">
        <f t="shared" si="151"/>
        <v>49854.099687499998</v>
      </c>
      <c r="M2433" s="9" t="b">
        <v>0</v>
      </c>
      <c r="N2433" s="9">
        <v>2</v>
      </c>
      <c r="O2433" s="9" t="b">
        <v>0</v>
      </c>
      <c r="P2433" s="4">
        <f t="shared" si="148"/>
        <v>2.0000000000000002E-5</v>
      </c>
      <c r="Q2433" s="5">
        <f t="shared" si="149"/>
        <v>1</v>
      </c>
      <c r="R2433" s="9" t="s">
        <v>8283</v>
      </c>
      <c r="S2433" s="9" t="s">
        <v>8334</v>
      </c>
      <c r="T2433" s="9" t="s">
        <v>8335</v>
      </c>
    </row>
    <row r="2434" spans="1:20" ht="43.2" x14ac:dyDescent="0.3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12">
        <f t="shared" si="150"/>
        <v>49346.218715277777</v>
      </c>
      <c r="L2434" s="12">
        <f t="shared" si="151"/>
        <v>49376.218715277777</v>
      </c>
      <c r="M2434" s="9" t="b">
        <v>0</v>
      </c>
      <c r="N2434" s="9">
        <v>2</v>
      </c>
      <c r="O2434" s="9" t="b">
        <v>0</v>
      </c>
      <c r="P2434" s="4">
        <f t="shared" ref="P2434:P2497" si="152">E2434/D2434</f>
        <v>1.4285714285714287E-4</v>
      </c>
      <c r="Q2434" s="5">
        <f t="shared" ref="Q2434:Q2497" si="153">E2434/N2434</f>
        <v>1</v>
      </c>
      <c r="R2434" s="9" t="s">
        <v>8283</v>
      </c>
      <c r="S2434" s="9" t="s">
        <v>8334</v>
      </c>
      <c r="T2434" s="9" t="s">
        <v>8335</v>
      </c>
    </row>
    <row r="2435" spans="1:20" ht="43.2" x14ac:dyDescent="0.3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12">
        <f t="shared" ref="K2435:K2498" si="154">(((J2435/60)/60)/24)+DATE(1990,1,1)</f>
        <v>49702.89980324074</v>
      </c>
      <c r="L2435" s="12">
        <f t="shared" ref="L2435:L2498" si="155">(((I2435/60)/60)/24)+DATE(1990,1,1)</f>
        <v>49732.89980324074</v>
      </c>
      <c r="M2435" s="9" t="b">
        <v>0</v>
      </c>
      <c r="N2435" s="9">
        <v>0</v>
      </c>
      <c r="O2435" s="9" t="b">
        <v>0</v>
      </c>
      <c r="P2435" s="4">
        <f t="shared" si="152"/>
        <v>0</v>
      </c>
      <c r="Q2435" s="5" t="e">
        <f t="shared" si="153"/>
        <v>#DIV/0!</v>
      </c>
      <c r="R2435" s="9" t="s">
        <v>8283</v>
      </c>
      <c r="S2435" s="9" t="s">
        <v>8334</v>
      </c>
      <c r="T2435" s="9" t="s">
        <v>8335</v>
      </c>
    </row>
    <row r="2436" spans="1:20" ht="43.2" x14ac:dyDescent="0.3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12">
        <f t="shared" si="154"/>
        <v>49485.18604166666</v>
      </c>
      <c r="L2436" s="12">
        <f t="shared" si="155"/>
        <v>49525.18604166666</v>
      </c>
      <c r="M2436" s="9" t="b">
        <v>0</v>
      </c>
      <c r="N2436" s="9">
        <v>2</v>
      </c>
      <c r="O2436" s="9" t="b">
        <v>0</v>
      </c>
      <c r="P2436" s="4">
        <f t="shared" si="152"/>
        <v>1.2999999999999999E-3</v>
      </c>
      <c r="Q2436" s="5">
        <f t="shared" si="153"/>
        <v>13</v>
      </c>
      <c r="R2436" s="9" t="s">
        <v>8283</v>
      </c>
      <c r="S2436" s="9" t="s">
        <v>8334</v>
      </c>
      <c r="T2436" s="9" t="s">
        <v>8335</v>
      </c>
    </row>
    <row r="2437" spans="1:20" ht="43.2" x14ac:dyDescent="0.3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12">
        <f t="shared" si="154"/>
        <v>49557.277615740735</v>
      </c>
      <c r="L2437" s="12">
        <f t="shared" si="155"/>
        <v>49587.277615740735</v>
      </c>
      <c r="M2437" s="9" t="b">
        <v>0</v>
      </c>
      <c r="N2437" s="9">
        <v>4</v>
      </c>
      <c r="O2437" s="9" t="b">
        <v>0</v>
      </c>
      <c r="P2437" s="4">
        <f t="shared" si="152"/>
        <v>4.8960000000000002E-3</v>
      </c>
      <c r="Q2437" s="5">
        <f t="shared" si="153"/>
        <v>306</v>
      </c>
      <c r="R2437" s="9" t="s">
        <v>8283</v>
      </c>
      <c r="S2437" s="9" t="s">
        <v>8334</v>
      </c>
      <c r="T2437" s="9" t="s">
        <v>8335</v>
      </c>
    </row>
    <row r="2438" spans="1:20" ht="43.2" x14ac:dyDescent="0.3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12">
        <f t="shared" si="154"/>
        <v>49643.615393518514</v>
      </c>
      <c r="L2438" s="12">
        <f t="shared" si="155"/>
        <v>49703.615393518514</v>
      </c>
      <c r="M2438" s="9" t="b">
        <v>0</v>
      </c>
      <c r="N2438" s="9">
        <v>2</v>
      </c>
      <c r="O2438" s="9" t="b">
        <v>0</v>
      </c>
      <c r="P2438" s="4">
        <f t="shared" si="152"/>
        <v>3.8461538461538462E-4</v>
      </c>
      <c r="Q2438" s="5">
        <f t="shared" si="153"/>
        <v>22.5</v>
      </c>
      <c r="R2438" s="9" t="s">
        <v>8283</v>
      </c>
      <c r="S2438" s="9" t="s">
        <v>8334</v>
      </c>
      <c r="T2438" s="9" t="s">
        <v>8335</v>
      </c>
    </row>
    <row r="2439" spans="1:20" ht="43.2" x14ac:dyDescent="0.3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12">
        <f t="shared" si="154"/>
        <v>49336.965138888889</v>
      </c>
      <c r="L2439" s="12">
        <f t="shared" si="155"/>
        <v>49385.75</v>
      </c>
      <c r="M2439" s="9" t="b">
        <v>0</v>
      </c>
      <c r="N2439" s="9">
        <v>0</v>
      </c>
      <c r="O2439" s="9" t="b">
        <v>0</v>
      </c>
      <c r="P2439" s="4">
        <f t="shared" si="152"/>
        <v>0</v>
      </c>
      <c r="Q2439" s="5" t="e">
        <f t="shared" si="153"/>
        <v>#DIV/0!</v>
      </c>
      <c r="R2439" s="9" t="s">
        <v>8283</v>
      </c>
      <c r="S2439" s="9" t="s">
        <v>8334</v>
      </c>
      <c r="T2439" s="9" t="s">
        <v>8335</v>
      </c>
    </row>
    <row r="2440" spans="1:20" ht="43.2" x14ac:dyDescent="0.3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12">
        <f t="shared" si="154"/>
        <v>49590.91506944444</v>
      </c>
      <c r="L2440" s="12">
        <f t="shared" si="155"/>
        <v>49650.956736111111</v>
      </c>
      <c r="M2440" s="9" t="b">
        <v>0</v>
      </c>
      <c r="N2440" s="9">
        <v>1</v>
      </c>
      <c r="O2440" s="9" t="b">
        <v>0</v>
      </c>
      <c r="P2440" s="4">
        <f t="shared" si="152"/>
        <v>3.3333333333333335E-3</v>
      </c>
      <c r="Q2440" s="5">
        <f t="shared" si="153"/>
        <v>50</v>
      </c>
      <c r="R2440" s="9" t="s">
        <v>8283</v>
      </c>
      <c r="S2440" s="9" t="s">
        <v>8334</v>
      </c>
      <c r="T2440" s="9" t="s">
        <v>8335</v>
      </c>
    </row>
    <row r="2441" spans="1:20" ht="43.2" x14ac:dyDescent="0.3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12">
        <f t="shared" si="154"/>
        <v>49570.818622685183</v>
      </c>
      <c r="L2441" s="12">
        <f t="shared" si="155"/>
        <v>49600.818622685183</v>
      </c>
      <c r="M2441" s="9" t="b">
        <v>0</v>
      </c>
      <c r="N2441" s="9">
        <v>0</v>
      </c>
      <c r="O2441" s="9" t="b">
        <v>0</v>
      </c>
      <c r="P2441" s="4">
        <f t="shared" si="152"/>
        <v>0</v>
      </c>
      <c r="Q2441" s="5" t="e">
        <f t="shared" si="153"/>
        <v>#DIV/0!</v>
      </c>
      <c r="R2441" s="9" t="s">
        <v>8283</v>
      </c>
      <c r="S2441" s="9" t="s">
        <v>8334</v>
      </c>
      <c r="T2441" s="9" t="s">
        <v>8335</v>
      </c>
    </row>
    <row r="2442" spans="1:20" ht="28.8" x14ac:dyDescent="0.3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12">
        <f t="shared" si="154"/>
        <v>49688.899456018517</v>
      </c>
      <c r="L2442" s="12">
        <f t="shared" si="155"/>
        <v>49718.899456018517</v>
      </c>
      <c r="M2442" s="9" t="b">
        <v>0</v>
      </c>
      <c r="N2442" s="9">
        <v>2</v>
      </c>
      <c r="O2442" s="9" t="b">
        <v>0</v>
      </c>
      <c r="P2442" s="4">
        <f t="shared" si="152"/>
        <v>2E-3</v>
      </c>
      <c r="Q2442" s="5">
        <f t="shared" si="153"/>
        <v>5</v>
      </c>
      <c r="R2442" s="9" t="s">
        <v>8283</v>
      </c>
      <c r="S2442" s="9" t="s">
        <v>8334</v>
      </c>
      <c r="T2442" s="9" t="s">
        <v>8335</v>
      </c>
    </row>
    <row r="2443" spans="1:20" ht="28.8" x14ac:dyDescent="0.3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12">
        <f t="shared" si="154"/>
        <v>49492.125625000001</v>
      </c>
      <c r="L2443" s="12">
        <f t="shared" si="155"/>
        <v>49513.207638888889</v>
      </c>
      <c r="M2443" s="9" t="b">
        <v>0</v>
      </c>
      <c r="N2443" s="9">
        <v>109</v>
      </c>
      <c r="O2443" s="9" t="b">
        <v>1</v>
      </c>
      <c r="P2443" s="4">
        <f t="shared" si="152"/>
        <v>1.0788</v>
      </c>
      <c r="Q2443" s="5">
        <f t="shared" si="153"/>
        <v>74.22935779816514</v>
      </c>
      <c r="R2443" s="9" t="s">
        <v>8297</v>
      </c>
      <c r="S2443" s="9" t="s">
        <v>8334</v>
      </c>
      <c r="T2443" s="9" t="s">
        <v>8350</v>
      </c>
    </row>
    <row r="2444" spans="1:20" ht="28.8" x14ac:dyDescent="0.3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12">
        <f t="shared" si="154"/>
        <v>49357.666990740734</v>
      </c>
      <c r="L2444" s="12">
        <f t="shared" si="155"/>
        <v>49387.625324074077</v>
      </c>
      <c r="M2444" s="9" t="b">
        <v>0</v>
      </c>
      <c r="N2444" s="9">
        <v>372</v>
      </c>
      <c r="O2444" s="9" t="b">
        <v>1</v>
      </c>
      <c r="P2444" s="4">
        <f t="shared" si="152"/>
        <v>1.2594166666666666</v>
      </c>
      <c r="Q2444" s="5">
        <f t="shared" si="153"/>
        <v>81.252688172043008</v>
      </c>
      <c r="R2444" s="9" t="s">
        <v>8297</v>
      </c>
      <c r="S2444" s="9" t="s">
        <v>8334</v>
      </c>
      <c r="T2444" s="9" t="s">
        <v>8350</v>
      </c>
    </row>
    <row r="2445" spans="1:20" ht="43.2" x14ac:dyDescent="0.3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12">
        <f t="shared" si="154"/>
        <v>49141.625254629631</v>
      </c>
      <c r="L2445" s="12">
        <f t="shared" si="155"/>
        <v>49171.625254629631</v>
      </c>
      <c r="M2445" s="9" t="b">
        <v>0</v>
      </c>
      <c r="N2445" s="9">
        <v>311</v>
      </c>
      <c r="O2445" s="9" t="b">
        <v>1</v>
      </c>
      <c r="P2445" s="4">
        <f t="shared" si="152"/>
        <v>2.0251494999999999</v>
      </c>
      <c r="Q2445" s="5">
        <f t="shared" si="153"/>
        <v>130.23469453376205</v>
      </c>
      <c r="R2445" s="9" t="s">
        <v>8297</v>
      </c>
      <c r="S2445" s="9" t="s">
        <v>8334</v>
      </c>
      <c r="T2445" s="9" t="s">
        <v>8350</v>
      </c>
    </row>
    <row r="2446" spans="1:20" ht="43.2" x14ac:dyDescent="0.3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12">
        <f t="shared" si="154"/>
        <v>49790.754525462966</v>
      </c>
      <c r="L2446" s="12">
        <f t="shared" si="155"/>
        <v>49820.754525462966</v>
      </c>
      <c r="M2446" s="9" t="b">
        <v>0</v>
      </c>
      <c r="N2446" s="9">
        <v>61</v>
      </c>
      <c r="O2446" s="9" t="b">
        <v>1</v>
      </c>
      <c r="P2446" s="4">
        <f t="shared" si="152"/>
        <v>1.0860000000000001</v>
      </c>
      <c r="Q2446" s="5">
        <f t="shared" si="153"/>
        <v>53.409836065573771</v>
      </c>
      <c r="R2446" s="9" t="s">
        <v>8297</v>
      </c>
      <c r="S2446" s="9" t="s">
        <v>8334</v>
      </c>
      <c r="T2446" s="9" t="s">
        <v>8350</v>
      </c>
    </row>
    <row r="2447" spans="1:20" ht="57.6" x14ac:dyDescent="0.3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12">
        <f t="shared" si="154"/>
        <v>49548.190057870372</v>
      </c>
      <c r="L2447" s="12">
        <f t="shared" si="155"/>
        <v>49578.190057870372</v>
      </c>
      <c r="M2447" s="9" t="b">
        <v>0</v>
      </c>
      <c r="N2447" s="9">
        <v>115</v>
      </c>
      <c r="O2447" s="9" t="b">
        <v>1</v>
      </c>
      <c r="P2447" s="4">
        <f t="shared" si="152"/>
        <v>1.728</v>
      </c>
      <c r="Q2447" s="5">
        <f t="shared" si="153"/>
        <v>75.130434782608702</v>
      </c>
      <c r="R2447" s="9" t="s">
        <v>8297</v>
      </c>
      <c r="S2447" s="9" t="s">
        <v>8334</v>
      </c>
      <c r="T2447" s="9" t="s">
        <v>8350</v>
      </c>
    </row>
    <row r="2448" spans="1:20" ht="43.2" x14ac:dyDescent="0.3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12">
        <f t="shared" si="154"/>
        <v>49975.602673611109</v>
      </c>
      <c r="L2448" s="12">
        <f t="shared" si="155"/>
        <v>50005.64434027778</v>
      </c>
      <c r="M2448" s="9" t="b">
        <v>0</v>
      </c>
      <c r="N2448" s="9">
        <v>111</v>
      </c>
      <c r="O2448" s="9" t="b">
        <v>1</v>
      </c>
      <c r="P2448" s="4">
        <f t="shared" si="152"/>
        <v>1.6798</v>
      </c>
      <c r="Q2448" s="5">
        <f t="shared" si="153"/>
        <v>75.666666666666671</v>
      </c>
      <c r="R2448" s="9" t="s">
        <v>8297</v>
      </c>
      <c r="S2448" s="9" t="s">
        <v>8334</v>
      </c>
      <c r="T2448" s="9" t="s">
        <v>8350</v>
      </c>
    </row>
    <row r="2449" spans="1:20" ht="43.2" x14ac:dyDescent="0.3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12">
        <f t="shared" si="154"/>
        <v>49959.469826388886</v>
      </c>
      <c r="L2449" s="12">
        <f t="shared" si="155"/>
        <v>49991.166666666672</v>
      </c>
      <c r="M2449" s="9" t="b">
        <v>0</v>
      </c>
      <c r="N2449" s="9">
        <v>337</v>
      </c>
      <c r="O2449" s="9" t="b">
        <v>1</v>
      </c>
      <c r="P2449" s="4">
        <f t="shared" si="152"/>
        <v>4.2720000000000002</v>
      </c>
      <c r="Q2449" s="5">
        <f t="shared" si="153"/>
        <v>31.691394658753708</v>
      </c>
      <c r="R2449" s="9" t="s">
        <v>8297</v>
      </c>
      <c r="S2449" s="9" t="s">
        <v>8334</v>
      </c>
      <c r="T2449" s="9" t="s">
        <v>8350</v>
      </c>
    </row>
    <row r="2450" spans="1:20" ht="43.2" x14ac:dyDescent="0.3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12">
        <f t="shared" si="154"/>
        <v>49912.316122685181</v>
      </c>
      <c r="L2450" s="12">
        <f t="shared" si="155"/>
        <v>49918.233333333337</v>
      </c>
      <c r="M2450" s="9" t="b">
        <v>0</v>
      </c>
      <c r="N2450" s="9">
        <v>9</v>
      </c>
      <c r="O2450" s="9" t="b">
        <v>1</v>
      </c>
      <c r="P2450" s="4">
        <f t="shared" si="152"/>
        <v>1.075</v>
      </c>
      <c r="Q2450" s="5">
        <f t="shared" si="153"/>
        <v>47.777777777777779</v>
      </c>
      <c r="R2450" s="9" t="s">
        <v>8297</v>
      </c>
      <c r="S2450" s="9" t="s">
        <v>8334</v>
      </c>
      <c r="T2450" s="9" t="s">
        <v>8350</v>
      </c>
    </row>
    <row r="2451" spans="1:20" ht="43.2" x14ac:dyDescent="0.3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12">
        <f t="shared" si="154"/>
        <v>49248.142534722225</v>
      </c>
      <c r="L2451" s="12">
        <f t="shared" si="155"/>
        <v>49278.184201388889</v>
      </c>
      <c r="M2451" s="9" t="b">
        <v>0</v>
      </c>
      <c r="N2451" s="9">
        <v>120</v>
      </c>
      <c r="O2451" s="9" t="b">
        <v>1</v>
      </c>
      <c r="P2451" s="4">
        <f t="shared" si="152"/>
        <v>1.08</v>
      </c>
      <c r="Q2451" s="5">
        <f t="shared" si="153"/>
        <v>90</v>
      </c>
      <c r="R2451" s="9" t="s">
        <v>8297</v>
      </c>
      <c r="S2451" s="9" t="s">
        <v>8334</v>
      </c>
      <c r="T2451" s="9" t="s">
        <v>8350</v>
      </c>
    </row>
    <row r="2452" spans="1:20" ht="43.2" x14ac:dyDescent="0.3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12">
        <f t="shared" si="154"/>
        <v>49207.07240740741</v>
      </c>
      <c r="L2452" s="12">
        <f t="shared" si="155"/>
        <v>49245.132638888892</v>
      </c>
      <c r="M2452" s="9" t="b">
        <v>0</v>
      </c>
      <c r="N2452" s="9">
        <v>102</v>
      </c>
      <c r="O2452" s="9" t="b">
        <v>1</v>
      </c>
      <c r="P2452" s="4">
        <f t="shared" si="152"/>
        <v>1.0153353333333335</v>
      </c>
      <c r="Q2452" s="5">
        <f t="shared" si="153"/>
        <v>149.31401960784314</v>
      </c>
      <c r="R2452" s="9" t="s">
        <v>8297</v>
      </c>
      <c r="S2452" s="9" t="s">
        <v>8334</v>
      </c>
      <c r="T2452" s="9" t="s">
        <v>8350</v>
      </c>
    </row>
    <row r="2453" spans="1:20" ht="43.2" x14ac:dyDescent="0.3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12">
        <f t="shared" si="154"/>
        <v>50084.908449074079</v>
      </c>
      <c r="L2453" s="12">
        <f t="shared" si="155"/>
        <v>50104.908449074079</v>
      </c>
      <c r="M2453" s="9" t="b">
        <v>0</v>
      </c>
      <c r="N2453" s="9">
        <v>186</v>
      </c>
      <c r="O2453" s="9" t="b">
        <v>1</v>
      </c>
      <c r="P2453" s="4">
        <f t="shared" si="152"/>
        <v>1.1545000000000001</v>
      </c>
      <c r="Q2453" s="5">
        <f t="shared" si="153"/>
        <v>62.06989247311828</v>
      </c>
      <c r="R2453" s="9" t="s">
        <v>8297</v>
      </c>
      <c r="S2453" s="9" t="s">
        <v>8334</v>
      </c>
      <c r="T2453" s="9" t="s">
        <v>8350</v>
      </c>
    </row>
    <row r="2454" spans="1:20" ht="43.2" x14ac:dyDescent="0.3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12">
        <f t="shared" si="154"/>
        <v>49643.84375</v>
      </c>
      <c r="L2454" s="12">
        <f t="shared" si="155"/>
        <v>49672.958333333328</v>
      </c>
      <c r="M2454" s="9" t="b">
        <v>0</v>
      </c>
      <c r="N2454" s="9">
        <v>15</v>
      </c>
      <c r="O2454" s="9" t="b">
        <v>1</v>
      </c>
      <c r="P2454" s="4">
        <f t="shared" si="152"/>
        <v>1.335</v>
      </c>
      <c r="Q2454" s="5">
        <f t="shared" si="153"/>
        <v>53.4</v>
      </c>
      <c r="R2454" s="9" t="s">
        <v>8297</v>
      </c>
      <c r="S2454" s="9" t="s">
        <v>8334</v>
      </c>
      <c r="T2454" s="9" t="s">
        <v>8350</v>
      </c>
    </row>
    <row r="2455" spans="1:20" ht="43.2" x14ac:dyDescent="0.3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12">
        <f t="shared" si="154"/>
        <v>50043.692233796297</v>
      </c>
      <c r="L2455" s="12">
        <f t="shared" si="155"/>
        <v>50073.692233796297</v>
      </c>
      <c r="M2455" s="9" t="b">
        <v>0</v>
      </c>
      <c r="N2455" s="9">
        <v>67</v>
      </c>
      <c r="O2455" s="9" t="b">
        <v>1</v>
      </c>
      <c r="P2455" s="4">
        <f t="shared" si="152"/>
        <v>1.5469999999999999</v>
      </c>
      <c r="Q2455" s="5">
        <f t="shared" si="153"/>
        <v>69.268656716417908</v>
      </c>
      <c r="R2455" s="9" t="s">
        <v>8297</v>
      </c>
      <c r="S2455" s="9" t="s">
        <v>8334</v>
      </c>
      <c r="T2455" s="9" t="s">
        <v>8350</v>
      </c>
    </row>
    <row r="2456" spans="1:20" ht="43.2" x14ac:dyDescent="0.3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12">
        <f t="shared" si="154"/>
        <v>50075.201481481476</v>
      </c>
      <c r="L2456" s="12">
        <f t="shared" si="155"/>
        <v>50110.201481481476</v>
      </c>
      <c r="M2456" s="9" t="b">
        <v>0</v>
      </c>
      <c r="N2456" s="9">
        <v>130</v>
      </c>
      <c r="O2456" s="9" t="b">
        <v>1</v>
      </c>
      <c r="P2456" s="4">
        <f t="shared" si="152"/>
        <v>1.0084571428571429</v>
      </c>
      <c r="Q2456" s="5">
        <f t="shared" si="153"/>
        <v>271.50769230769231</v>
      </c>
      <c r="R2456" s="9" t="s">
        <v>8297</v>
      </c>
      <c r="S2456" s="9" t="s">
        <v>8334</v>
      </c>
      <c r="T2456" s="9" t="s">
        <v>8350</v>
      </c>
    </row>
    <row r="2457" spans="1:20" ht="43.2" x14ac:dyDescent="0.3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12">
        <f t="shared" si="154"/>
        <v>49757.781828703708</v>
      </c>
      <c r="L2457" s="12">
        <f t="shared" si="155"/>
        <v>49785.781828703708</v>
      </c>
      <c r="M2457" s="9" t="b">
        <v>0</v>
      </c>
      <c r="N2457" s="9">
        <v>16</v>
      </c>
      <c r="O2457" s="9" t="b">
        <v>1</v>
      </c>
      <c r="P2457" s="4">
        <f t="shared" si="152"/>
        <v>1.82</v>
      </c>
      <c r="Q2457" s="5">
        <f t="shared" si="153"/>
        <v>34.125</v>
      </c>
      <c r="R2457" s="9" t="s">
        <v>8297</v>
      </c>
      <c r="S2457" s="9" t="s">
        <v>8334</v>
      </c>
      <c r="T2457" s="9" t="s">
        <v>8350</v>
      </c>
    </row>
    <row r="2458" spans="1:20" ht="43.2" x14ac:dyDescent="0.3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12">
        <f t="shared" si="154"/>
        <v>50066.961099537039</v>
      </c>
      <c r="L2458" s="12">
        <f t="shared" si="155"/>
        <v>50096.961099537039</v>
      </c>
      <c r="M2458" s="9" t="b">
        <v>0</v>
      </c>
      <c r="N2458" s="9">
        <v>67</v>
      </c>
      <c r="O2458" s="9" t="b">
        <v>1</v>
      </c>
      <c r="P2458" s="4">
        <f t="shared" si="152"/>
        <v>1.8086666666666666</v>
      </c>
      <c r="Q2458" s="5">
        <f t="shared" si="153"/>
        <v>40.492537313432834</v>
      </c>
      <c r="R2458" s="9" t="s">
        <v>8297</v>
      </c>
      <c r="S2458" s="9" t="s">
        <v>8334</v>
      </c>
      <c r="T2458" s="9" t="s">
        <v>8350</v>
      </c>
    </row>
    <row r="2459" spans="1:20" ht="43.2" x14ac:dyDescent="0.3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12">
        <f t="shared" si="154"/>
        <v>49728.602500000001</v>
      </c>
      <c r="L2459" s="12">
        <f t="shared" si="155"/>
        <v>49758.560833333337</v>
      </c>
      <c r="M2459" s="9" t="b">
        <v>0</v>
      </c>
      <c r="N2459" s="9">
        <v>124</v>
      </c>
      <c r="O2459" s="9" t="b">
        <v>1</v>
      </c>
      <c r="P2459" s="4">
        <f t="shared" si="152"/>
        <v>1.0230434782608695</v>
      </c>
      <c r="Q2459" s="5">
        <f t="shared" si="153"/>
        <v>189.75806451612902</v>
      </c>
      <c r="R2459" s="9" t="s">
        <v>8297</v>
      </c>
      <c r="S2459" s="9" t="s">
        <v>8334</v>
      </c>
      <c r="T2459" s="9" t="s">
        <v>8350</v>
      </c>
    </row>
    <row r="2460" spans="1:20" ht="43.2" x14ac:dyDescent="0.3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12">
        <f t="shared" si="154"/>
        <v>49800.871736111112</v>
      </c>
      <c r="L2460" s="12">
        <f t="shared" si="155"/>
        <v>49835.791666666672</v>
      </c>
      <c r="M2460" s="9" t="b">
        <v>0</v>
      </c>
      <c r="N2460" s="9">
        <v>80</v>
      </c>
      <c r="O2460" s="9" t="b">
        <v>1</v>
      </c>
      <c r="P2460" s="4">
        <f t="shared" si="152"/>
        <v>1.1017999999999999</v>
      </c>
      <c r="Q2460" s="5">
        <f t="shared" si="153"/>
        <v>68.862499999999997</v>
      </c>
      <c r="R2460" s="9" t="s">
        <v>8297</v>
      </c>
      <c r="S2460" s="9" t="s">
        <v>8334</v>
      </c>
      <c r="T2460" s="9" t="s">
        <v>8350</v>
      </c>
    </row>
    <row r="2461" spans="1:20" ht="43.2" x14ac:dyDescent="0.3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12">
        <f t="shared" si="154"/>
        <v>49712.637557870374</v>
      </c>
      <c r="L2461" s="12">
        <f t="shared" si="155"/>
        <v>49757.595891203702</v>
      </c>
      <c r="M2461" s="9" t="b">
        <v>0</v>
      </c>
      <c r="N2461" s="9">
        <v>282</v>
      </c>
      <c r="O2461" s="9" t="b">
        <v>1</v>
      </c>
      <c r="P2461" s="4">
        <f t="shared" si="152"/>
        <v>1.0225</v>
      </c>
      <c r="Q2461" s="5">
        <f t="shared" si="153"/>
        <v>108.77659574468085</v>
      </c>
      <c r="R2461" s="9" t="s">
        <v>8297</v>
      </c>
      <c r="S2461" s="9" t="s">
        <v>8334</v>
      </c>
      <c r="T2461" s="9" t="s">
        <v>8350</v>
      </c>
    </row>
    <row r="2462" spans="1:20" ht="43.2" x14ac:dyDescent="0.3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12">
        <f t="shared" si="154"/>
        <v>50009.187118055561</v>
      </c>
      <c r="L2462" s="12">
        <f t="shared" si="155"/>
        <v>50043.178472222222</v>
      </c>
      <c r="M2462" s="9" t="b">
        <v>0</v>
      </c>
      <c r="N2462" s="9">
        <v>68</v>
      </c>
      <c r="O2462" s="9" t="b">
        <v>1</v>
      </c>
      <c r="P2462" s="4">
        <f t="shared" si="152"/>
        <v>1.0078823529411765</v>
      </c>
      <c r="Q2462" s="5">
        <f t="shared" si="153"/>
        <v>125.98529411764706</v>
      </c>
      <c r="R2462" s="9" t="s">
        <v>8297</v>
      </c>
      <c r="S2462" s="9" t="s">
        <v>8334</v>
      </c>
      <c r="T2462" s="9" t="s">
        <v>8350</v>
      </c>
    </row>
    <row r="2463" spans="1:20" ht="43.2" x14ac:dyDescent="0.3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12">
        <f t="shared" si="154"/>
        <v>48089.012696759259</v>
      </c>
      <c r="L2463" s="12">
        <f t="shared" si="155"/>
        <v>48122.125</v>
      </c>
      <c r="M2463" s="9" t="b">
        <v>0</v>
      </c>
      <c r="N2463" s="9">
        <v>86</v>
      </c>
      <c r="O2463" s="9" t="b">
        <v>1</v>
      </c>
      <c r="P2463" s="4">
        <f t="shared" si="152"/>
        <v>1.038</v>
      </c>
      <c r="Q2463" s="5">
        <f t="shared" si="153"/>
        <v>90.523255813953483</v>
      </c>
      <c r="R2463" s="9" t="s">
        <v>8278</v>
      </c>
      <c r="S2463" s="9" t="s">
        <v>8323</v>
      </c>
      <c r="T2463" s="9" t="s">
        <v>8327</v>
      </c>
    </row>
    <row r="2464" spans="1:20" ht="43.2" x14ac:dyDescent="0.3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12">
        <f t="shared" si="154"/>
        <v>48394.186296296299</v>
      </c>
      <c r="L2464" s="12">
        <f t="shared" si="155"/>
        <v>48414.186296296299</v>
      </c>
      <c r="M2464" s="9" t="b">
        <v>0</v>
      </c>
      <c r="N2464" s="9">
        <v>115</v>
      </c>
      <c r="O2464" s="9" t="b">
        <v>1</v>
      </c>
      <c r="P2464" s="4">
        <f t="shared" si="152"/>
        <v>1.1070833333333334</v>
      </c>
      <c r="Q2464" s="5">
        <f t="shared" si="153"/>
        <v>28.880434782608695</v>
      </c>
      <c r="R2464" s="9" t="s">
        <v>8278</v>
      </c>
      <c r="S2464" s="9" t="s">
        <v>8323</v>
      </c>
      <c r="T2464" s="9" t="s">
        <v>8327</v>
      </c>
    </row>
    <row r="2465" spans="1:20" x14ac:dyDescent="0.3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12">
        <f t="shared" si="154"/>
        <v>48646.111400462964</v>
      </c>
      <c r="L2465" s="12">
        <f t="shared" si="155"/>
        <v>48685.791666666664</v>
      </c>
      <c r="M2465" s="9" t="b">
        <v>0</v>
      </c>
      <c r="N2465" s="9">
        <v>75</v>
      </c>
      <c r="O2465" s="9" t="b">
        <v>1</v>
      </c>
      <c r="P2465" s="4">
        <f t="shared" si="152"/>
        <v>1.1625000000000001</v>
      </c>
      <c r="Q2465" s="5">
        <f t="shared" si="153"/>
        <v>31</v>
      </c>
      <c r="R2465" s="9" t="s">
        <v>8278</v>
      </c>
      <c r="S2465" s="9" t="s">
        <v>8323</v>
      </c>
      <c r="T2465" s="9" t="s">
        <v>8327</v>
      </c>
    </row>
    <row r="2466" spans="1:20" ht="43.2" x14ac:dyDescent="0.3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12">
        <f t="shared" si="154"/>
        <v>49553.90042824074</v>
      </c>
      <c r="L2466" s="12">
        <f t="shared" si="155"/>
        <v>49582.811805555553</v>
      </c>
      <c r="M2466" s="9" t="b">
        <v>0</v>
      </c>
      <c r="N2466" s="9">
        <v>43</v>
      </c>
      <c r="O2466" s="9" t="b">
        <v>1</v>
      </c>
      <c r="P2466" s="4">
        <f t="shared" si="152"/>
        <v>1.111</v>
      </c>
      <c r="Q2466" s="5">
        <f t="shared" si="153"/>
        <v>51.674418604651166</v>
      </c>
      <c r="R2466" s="9" t="s">
        <v>8278</v>
      </c>
      <c r="S2466" s="9" t="s">
        <v>8323</v>
      </c>
      <c r="T2466" s="9" t="s">
        <v>8327</v>
      </c>
    </row>
    <row r="2467" spans="1:20" ht="28.8" x14ac:dyDescent="0.3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12">
        <f t="shared" si="154"/>
        <v>48450.719305555554</v>
      </c>
      <c r="L2467" s="12">
        <f t="shared" si="155"/>
        <v>48480.719305555554</v>
      </c>
      <c r="M2467" s="9" t="b">
        <v>0</v>
      </c>
      <c r="N2467" s="9">
        <v>48</v>
      </c>
      <c r="O2467" s="9" t="b">
        <v>1</v>
      </c>
      <c r="P2467" s="4">
        <f t="shared" si="152"/>
        <v>1.8014285714285714</v>
      </c>
      <c r="Q2467" s="5">
        <f t="shared" si="153"/>
        <v>26.270833333333332</v>
      </c>
      <c r="R2467" s="9" t="s">
        <v>8278</v>
      </c>
      <c r="S2467" s="9" t="s">
        <v>8323</v>
      </c>
      <c r="T2467" s="9" t="s">
        <v>8327</v>
      </c>
    </row>
    <row r="2468" spans="1:20" ht="43.2" x14ac:dyDescent="0.3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12">
        <f t="shared" si="154"/>
        <v>48678.102465277778</v>
      </c>
      <c r="L2468" s="12">
        <f t="shared" si="155"/>
        <v>48708.102465277778</v>
      </c>
      <c r="M2468" s="9" t="b">
        <v>0</v>
      </c>
      <c r="N2468" s="9">
        <v>52</v>
      </c>
      <c r="O2468" s="9" t="b">
        <v>1</v>
      </c>
      <c r="P2468" s="4">
        <f t="shared" si="152"/>
        <v>1</v>
      </c>
      <c r="Q2468" s="5">
        <f t="shared" si="153"/>
        <v>48.07692307692308</v>
      </c>
      <c r="R2468" s="9" t="s">
        <v>8278</v>
      </c>
      <c r="S2468" s="9" t="s">
        <v>8323</v>
      </c>
      <c r="T2468" s="9" t="s">
        <v>8327</v>
      </c>
    </row>
    <row r="2469" spans="1:20" ht="43.2" x14ac:dyDescent="0.3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12">
        <f t="shared" si="154"/>
        <v>48330.874201388891</v>
      </c>
      <c r="L2469" s="12">
        <f t="shared" si="155"/>
        <v>48344.708333333336</v>
      </c>
      <c r="M2469" s="9" t="b">
        <v>0</v>
      </c>
      <c r="N2469" s="9">
        <v>43</v>
      </c>
      <c r="O2469" s="9" t="b">
        <v>1</v>
      </c>
      <c r="P2469" s="4">
        <f t="shared" si="152"/>
        <v>1.1850000000000001</v>
      </c>
      <c r="Q2469" s="5">
        <f t="shared" si="153"/>
        <v>27.558139534883722</v>
      </c>
      <c r="R2469" s="9" t="s">
        <v>8278</v>
      </c>
      <c r="S2469" s="9" t="s">
        <v>8323</v>
      </c>
      <c r="T2469" s="9" t="s">
        <v>8327</v>
      </c>
    </row>
    <row r="2470" spans="1:20" ht="28.8" x14ac:dyDescent="0.3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12">
        <f t="shared" si="154"/>
        <v>48479.154178240737</v>
      </c>
      <c r="L2470" s="12">
        <f t="shared" si="155"/>
        <v>48515.208333333336</v>
      </c>
      <c r="M2470" s="9" t="b">
        <v>0</v>
      </c>
      <c r="N2470" s="9">
        <v>58</v>
      </c>
      <c r="O2470" s="9" t="b">
        <v>1</v>
      </c>
      <c r="P2470" s="4">
        <f t="shared" si="152"/>
        <v>1.0721700000000001</v>
      </c>
      <c r="Q2470" s="5">
        <f t="shared" si="153"/>
        <v>36.97137931034483</v>
      </c>
      <c r="R2470" s="9" t="s">
        <v>8278</v>
      </c>
      <c r="S2470" s="9" t="s">
        <v>8323</v>
      </c>
      <c r="T2470" s="9" t="s">
        <v>8327</v>
      </c>
    </row>
    <row r="2471" spans="1:20" ht="43.2" x14ac:dyDescent="0.3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12">
        <f t="shared" si="154"/>
        <v>47862.429733796293</v>
      </c>
      <c r="L2471" s="12">
        <f t="shared" si="155"/>
        <v>47887.429733796293</v>
      </c>
      <c r="M2471" s="9" t="b">
        <v>0</v>
      </c>
      <c r="N2471" s="9">
        <v>47</v>
      </c>
      <c r="O2471" s="9" t="b">
        <v>1</v>
      </c>
      <c r="P2471" s="4">
        <f t="shared" si="152"/>
        <v>1.1366666666666667</v>
      </c>
      <c r="Q2471" s="5">
        <f t="shared" si="153"/>
        <v>29.021276595744681</v>
      </c>
      <c r="R2471" s="9" t="s">
        <v>8278</v>
      </c>
      <c r="S2471" s="9" t="s">
        <v>8323</v>
      </c>
      <c r="T2471" s="9" t="s">
        <v>8327</v>
      </c>
    </row>
    <row r="2472" spans="1:20" ht="43.2" x14ac:dyDescent="0.3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12">
        <f t="shared" si="154"/>
        <v>48328.07471064815</v>
      </c>
      <c r="L2472" s="12">
        <f t="shared" si="155"/>
        <v>48358.07471064815</v>
      </c>
      <c r="M2472" s="9" t="b">
        <v>0</v>
      </c>
      <c r="N2472" s="9">
        <v>36</v>
      </c>
      <c r="O2472" s="9" t="b">
        <v>1</v>
      </c>
      <c r="P2472" s="4">
        <f t="shared" si="152"/>
        <v>1.0316400000000001</v>
      </c>
      <c r="Q2472" s="5">
        <f t="shared" si="153"/>
        <v>28.65666666666667</v>
      </c>
      <c r="R2472" s="9" t="s">
        <v>8278</v>
      </c>
      <c r="S2472" s="9" t="s">
        <v>8323</v>
      </c>
      <c r="T2472" s="9" t="s">
        <v>8327</v>
      </c>
    </row>
    <row r="2473" spans="1:20" ht="43.2" x14ac:dyDescent="0.3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12">
        <f t="shared" si="154"/>
        <v>48198.992962962962</v>
      </c>
      <c r="L2473" s="12">
        <f t="shared" si="155"/>
        <v>48238.992962962962</v>
      </c>
      <c r="M2473" s="9" t="b">
        <v>0</v>
      </c>
      <c r="N2473" s="9">
        <v>17</v>
      </c>
      <c r="O2473" s="9" t="b">
        <v>1</v>
      </c>
      <c r="P2473" s="4">
        <f t="shared" si="152"/>
        <v>1.28</v>
      </c>
      <c r="Q2473" s="5">
        <f t="shared" si="153"/>
        <v>37.647058823529413</v>
      </c>
      <c r="R2473" s="9" t="s">
        <v>8278</v>
      </c>
      <c r="S2473" s="9" t="s">
        <v>8323</v>
      </c>
      <c r="T2473" s="9" t="s">
        <v>8327</v>
      </c>
    </row>
    <row r="2474" spans="1:20" ht="57.6" x14ac:dyDescent="0.3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12">
        <f t="shared" si="154"/>
        <v>47659.11550925926</v>
      </c>
      <c r="L2474" s="12">
        <f t="shared" si="155"/>
        <v>47730.043749999997</v>
      </c>
      <c r="M2474" s="9" t="b">
        <v>0</v>
      </c>
      <c r="N2474" s="9">
        <v>104</v>
      </c>
      <c r="O2474" s="9" t="b">
        <v>1</v>
      </c>
      <c r="P2474" s="4">
        <f t="shared" si="152"/>
        <v>1.3576026666666667</v>
      </c>
      <c r="Q2474" s="5">
        <f t="shared" si="153"/>
        <v>97.904038461538462</v>
      </c>
      <c r="R2474" s="9" t="s">
        <v>8278</v>
      </c>
      <c r="S2474" s="9" t="s">
        <v>8323</v>
      </c>
      <c r="T2474" s="9" t="s">
        <v>8327</v>
      </c>
    </row>
    <row r="2475" spans="1:20" ht="43.2" x14ac:dyDescent="0.3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12">
        <f t="shared" si="154"/>
        <v>48498.748483796298</v>
      </c>
      <c r="L2475" s="12">
        <f t="shared" si="155"/>
        <v>48528.790150462963</v>
      </c>
      <c r="M2475" s="9" t="b">
        <v>0</v>
      </c>
      <c r="N2475" s="9">
        <v>47</v>
      </c>
      <c r="O2475" s="9" t="b">
        <v>1</v>
      </c>
      <c r="P2475" s="4">
        <f t="shared" si="152"/>
        <v>1</v>
      </c>
      <c r="Q2475" s="5">
        <f t="shared" si="153"/>
        <v>42.553191489361701</v>
      </c>
      <c r="R2475" s="9" t="s">
        <v>8278</v>
      </c>
      <c r="S2475" s="9" t="s">
        <v>8323</v>
      </c>
      <c r="T2475" s="9" t="s">
        <v>8327</v>
      </c>
    </row>
    <row r="2476" spans="1:20" ht="43.2" x14ac:dyDescent="0.3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12">
        <f t="shared" si="154"/>
        <v>47722.011296296296</v>
      </c>
      <c r="L2476" s="12">
        <f t="shared" si="155"/>
        <v>47767.011296296296</v>
      </c>
      <c r="M2476" s="9" t="b">
        <v>0</v>
      </c>
      <c r="N2476" s="9">
        <v>38</v>
      </c>
      <c r="O2476" s="9" t="b">
        <v>1</v>
      </c>
      <c r="P2476" s="4">
        <f t="shared" si="152"/>
        <v>1.0000360000000001</v>
      </c>
      <c r="Q2476" s="5">
        <f t="shared" si="153"/>
        <v>131.58368421052631</v>
      </c>
      <c r="R2476" s="9" t="s">
        <v>8278</v>
      </c>
      <c r="S2476" s="9" t="s">
        <v>8323</v>
      </c>
      <c r="T2476" s="9" t="s">
        <v>8327</v>
      </c>
    </row>
    <row r="2477" spans="1:20" ht="28.8" x14ac:dyDescent="0.3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12">
        <f t="shared" si="154"/>
        <v>47615.287673611114</v>
      </c>
      <c r="L2477" s="12">
        <f t="shared" si="155"/>
        <v>47674.916666666664</v>
      </c>
      <c r="M2477" s="9" t="b">
        <v>0</v>
      </c>
      <c r="N2477" s="9">
        <v>81</v>
      </c>
      <c r="O2477" s="9" t="b">
        <v>1</v>
      </c>
      <c r="P2477" s="4">
        <f t="shared" si="152"/>
        <v>1.0471999999999999</v>
      </c>
      <c r="Q2477" s="5">
        <f t="shared" si="153"/>
        <v>32.320987654320987</v>
      </c>
      <c r="R2477" s="9" t="s">
        <v>8278</v>
      </c>
      <c r="S2477" s="9" t="s">
        <v>8323</v>
      </c>
      <c r="T2477" s="9" t="s">
        <v>8327</v>
      </c>
    </row>
    <row r="2478" spans="1:20" ht="43.2" x14ac:dyDescent="0.3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12">
        <f t="shared" si="154"/>
        <v>49218.328356481477</v>
      </c>
      <c r="L2478" s="12">
        <f t="shared" si="155"/>
        <v>49251.370023148149</v>
      </c>
      <c r="M2478" s="9" t="b">
        <v>0</v>
      </c>
      <c r="N2478" s="9">
        <v>55</v>
      </c>
      <c r="O2478" s="9" t="b">
        <v>1</v>
      </c>
      <c r="P2478" s="4">
        <f t="shared" si="152"/>
        <v>1.050225</v>
      </c>
      <c r="Q2478" s="5">
        <f t="shared" si="153"/>
        <v>61.103999999999999</v>
      </c>
      <c r="R2478" s="9" t="s">
        <v>8278</v>
      </c>
      <c r="S2478" s="9" t="s">
        <v>8323</v>
      </c>
      <c r="T2478" s="9" t="s">
        <v>8327</v>
      </c>
    </row>
    <row r="2479" spans="1:20" ht="28.8" x14ac:dyDescent="0.3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12">
        <f t="shared" si="154"/>
        <v>48393.691493055558</v>
      </c>
      <c r="L2479" s="12">
        <f t="shared" si="155"/>
        <v>48438.691493055558</v>
      </c>
      <c r="M2479" s="9" t="b">
        <v>0</v>
      </c>
      <c r="N2479" s="9">
        <v>41</v>
      </c>
      <c r="O2479" s="9" t="b">
        <v>1</v>
      </c>
      <c r="P2479" s="4">
        <f t="shared" si="152"/>
        <v>1.7133333333333334</v>
      </c>
      <c r="Q2479" s="5">
        <f t="shared" si="153"/>
        <v>31.341463414634145</v>
      </c>
      <c r="R2479" s="9" t="s">
        <v>8278</v>
      </c>
      <c r="S2479" s="9" t="s">
        <v>8323</v>
      </c>
      <c r="T2479" s="9" t="s">
        <v>8327</v>
      </c>
    </row>
    <row r="2480" spans="1:20" ht="43.2" x14ac:dyDescent="0.3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12">
        <f t="shared" si="154"/>
        <v>48562.950381944444</v>
      </c>
      <c r="L2480" s="12">
        <f t="shared" si="155"/>
        <v>48592.950381944444</v>
      </c>
      <c r="M2480" s="9" t="b">
        <v>0</v>
      </c>
      <c r="N2480" s="9">
        <v>79</v>
      </c>
      <c r="O2480" s="9" t="b">
        <v>1</v>
      </c>
      <c r="P2480" s="4">
        <f t="shared" si="152"/>
        <v>1.2749999999999999</v>
      </c>
      <c r="Q2480" s="5">
        <f t="shared" si="153"/>
        <v>129.1139240506329</v>
      </c>
      <c r="R2480" s="9" t="s">
        <v>8278</v>
      </c>
      <c r="S2480" s="9" t="s">
        <v>8323</v>
      </c>
      <c r="T2480" s="9" t="s">
        <v>8327</v>
      </c>
    </row>
    <row r="2481" spans="1:20" ht="28.8" x14ac:dyDescent="0.3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12">
        <f t="shared" si="154"/>
        <v>48412.726782407408</v>
      </c>
      <c r="L2481" s="12">
        <f t="shared" si="155"/>
        <v>48423.083333333336</v>
      </c>
      <c r="M2481" s="9" t="b">
        <v>0</v>
      </c>
      <c r="N2481" s="9">
        <v>16</v>
      </c>
      <c r="O2481" s="9" t="b">
        <v>1</v>
      </c>
      <c r="P2481" s="4">
        <f t="shared" si="152"/>
        <v>1.3344333333333334</v>
      </c>
      <c r="Q2481" s="5">
        <f t="shared" si="153"/>
        <v>25.020624999999999</v>
      </c>
      <c r="R2481" s="9" t="s">
        <v>8278</v>
      </c>
      <c r="S2481" s="9" t="s">
        <v>8323</v>
      </c>
      <c r="T2481" s="9" t="s">
        <v>8327</v>
      </c>
    </row>
    <row r="2482" spans="1:20" ht="43.2" x14ac:dyDescent="0.3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12">
        <f t="shared" si="154"/>
        <v>49532.936157407406</v>
      </c>
      <c r="L2482" s="12">
        <f t="shared" si="155"/>
        <v>49592.936157407406</v>
      </c>
      <c r="M2482" s="9" t="b">
        <v>0</v>
      </c>
      <c r="N2482" s="9">
        <v>8</v>
      </c>
      <c r="O2482" s="9" t="b">
        <v>1</v>
      </c>
      <c r="P2482" s="4">
        <f t="shared" si="152"/>
        <v>1</v>
      </c>
      <c r="Q2482" s="5">
        <f t="shared" si="153"/>
        <v>250</v>
      </c>
      <c r="R2482" s="9" t="s">
        <v>8278</v>
      </c>
      <c r="S2482" s="9" t="s">
        <v>8323</v>
      </c>
      <c r="T2482" s="9" t="s">
        <v>8327</v>
      </c>
    </row>
    <row r="2483" spans="1:20" ht="43.2" x14ac:dyDescent="0.3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12">
        <f t="shared" si="154"/>
        <v>48304.645925925928</v>
      </c>
      <c r="L2483" s="12">
        <f t="shared" si="155"/>
        <v>48334.645925925928</v>
      </c>
      <c r="M2483" s="9" t="b">
        <v>0</v>
      </c>
      <c r="N2483" s="9">
        <v>95</v>
      </c>
      <c r="O2483" s="9" t="b">
        <v>1</v>
      </c>
      <c r="P2483" s="4">
        <f t="shared" si="152"/>
        <v>1.1291099999999998</v>
      </c>
      <c r="Q2483" s="5">
        <f t="shared" si="153"/>
        <v>47.541473684210523</v>
      </c>
      <c r="R2483" s="9" t="s">
        <v>8278</v>
      </c>
      <c r="S2483" s="9" t="s">
        <v>8323</v>
      </c>
      <c r="T2483" s="9" t="s">
        <v>8327</v>
      </c>
    </row>
    <row r="2484" spans="1:20" ht="43.2" x14ac:dyDescent="0.3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12">
        <f t="shared" si="154"/>
        <v>48016.782210648147</v>
      </c>
      <c r="L2484" s="12">
        <f t="shared" si="155"/>
        <v>48061.782210648147</v>
      </c>
      <c r="M2484" s="9" t="b">
        <v>0</v>
      </c>
      <c r="N2484" s="9">
        <v>25</v>
      </c>
      <c r="O2484" s="9" t="b">
        <v>1</v>
      </c>
      <c r="P2484" s="4">
        <f t="shared" si="152"/>
        <v>1.0009999999999999</v>
      </c>
      <c r="Q2484" s="5">
        <f t="shared" si="153"/>
        <v>40.04</v>
      </c>
      <c r="R2484" s="9" t="s">
        <v>8278</v>
      </c>
      <c r="S2484" s="9" t="s">
        <v>8323</v>
      </c>
      <c r="T2484" s="9" t="s">
        <v>8327</v>
      </c>
    </row>
    <row r="2485" spans="1:20" ht="28.8" x14ac:dyDescent="0.3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12">
        <f t="shared" si="154"/>
        <v>48275.750034722223</v>
      </c>
      <c r="L2485" s="12">
        <f t="shared" si="155"/>
        <v>48335.708368055559</v>
      </c>
      <c r="M2485" s="9" t="b">
        <v>0</v>
      </c>
      <c r="N2485" s="9">
        <v>19</v>
      </c>
      <c r="O2485" s="9" t="b">
        <v>1</v>
      </c>
      <c r="P2485" s="4">
        <f t="shared" si="152"/>
        <v>1.1372727272727272</v>
      </c>
      <c r="Q2485" s="5">
        <f t="shared" si="153"/>
        <v>65.84210526315789</v>
      </c>
      <c r="R2485" s="9" t="s">
        <v>8278</v>
      </c>
      <c r="S2485" s="9" t="s">
        <v>8323</v>
      </c>
      <c r="T2485" s="9" t="s">
        <v>8327</v>
      </c>
    </row>
    <row r="2486" spans="1:20" ht="43.2" x14ac:dyDescent="0.3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12">
        <f t="shared" si="154"/>
        <v>48076.916701388887</v>
      </c>
      <c r="L2486" s="12">
        <f t="shared" si="155"/>
        <v>48106.916701388887</v>
      </c>
      <c r="M2486" s="9" t="b">
        <v>0</v>
      </c>
      <c r="N2486" s="9">
        <v>90</v>
      </c>
      <c r="O2486" s="9" t="b">
        <v>1</v>
      </c>
      <c r="P2486" s="4">
        <f t="shared" si="152"/>
        <v>1.1931742857142855</v>
      </c>
      <c r="Q2486" s="5">
        <f t="shared" si="153"/>
        <v>46.401222222222216</v>
      </c>
      <c r="R2486" s="9" t="s">
        <v>8278</v>
      </c>
      <c r="S2486" s="9" t="s">
        <v>8323</v>
      </c>
      <c r="T2486" s="9" t="s">
        <v>8327</v>
      </c>
    </row>
    <row r="2487" spans="1:20" ht="43.2" x14ac:dyDescent="0.3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12">
        <f t="shared" si="154"/>
        <v>48098.998599537037</v>
      </c>
      <c r="L2487" s="12">
        <f t="shared" si="155"/>
        <v>48133.998599537037</v>
      </c>
      <c r="M2487" s="9" t="b">
        <v>0</v>
      </c>
      <c r="N2487" s="9">
        <v>41</v>
      </c>
      <c r="O2487" s="9" t="b">
        <v>1</v>
      </c>
      <c r="P2487" s="4">
        <f t="shared" si="152"/>
        <v>1.0325</v>
      </c>
      <c r="Q2487" s="5">
        <f t="shared" si="153"/>
        <v>50.365853658536587</v>
      </c>
      <c r="R2487" s="9" t="s">
        <v>8278</v>
      </c>
      <c r="S2487" s="9" t="s">
        <v>8323</v>
      </c>
      <c r="T2487" s="9" t="s">
        <v>8327</v>
      </c>
    </row>
    <row r="2488" spans="1:20" ht="43.2" x14ac:dyDescent="0.3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12">
        <f t="shared" si="154"/>
        <v>48296.708055555559</v>
      </c>
      <c r="L2488" s="12">
        <f t="shared" si="155"/>
        <v>48326.708055555559</v>
      </c>
      <c r="M2488" s="9" t="b">
        <v>0</v>
      </c>
      <c r="N2488" s="9">
        <v>30</v>
      </c>
      <c r="O2488" s="9" t="b">
        <v>1</v>
      </c>
      <c r="P2488" s="4">
        <f t="shared" si="152"/>
        <v>2.6566666666666667</v>
      </c>
      <c r="Q2488" s="5">
        <f t="shared" si="153"/>
        <v>26.566666666666666</v>
      </c>
      <c r="R2488" s="9" t="s">
        <v>8278</v>
      </c>
      <c r="S2488" s="9" t="s">
        <v>8323</v>
      </c>
      <c r="T2488" s="9" t="s">
        <v>8327</v>
      </c>
    </row>
    <row r="2489" spans="1:20" ht="43.2" x14ac:dyDescent="0.3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12">
        <f t="shared" si="154"/>
        <v>48331.083298611113</v>
      </c>
      <c r="L2489" s="12">
        <f t="shared" si="155"/>
        <v>48361.083298611113</v>
      </c>
      <c r="M2489" s="9" t="b">
        <v>0</v>
      </c>
      <c r="N2489" s="9">
        <v>38</v>
      </c>
      <c r="O2489" s="9" t="b">
        <v>1</v>
      </c>
      <c r="P2489" s="4">
        <f t="shared" si="152"/>
        <v>1.0005066666666667</v>
      </c>
      <c r="Q2489" s="5">
        <f t="shared" si="153"/>
        <v>39.493684210526318</v>
      </c>
      <c r="R2489" s="9" t="s">
        <v>8278</v>
      </c>
      <c r="S2489" s="9" t="s">
        <v>8323</v>
      </c>
      <c r="T2489" s="9" t="s">
        <v>8327</v>
      </c>
    </row>
    <row r="2490" spans="1:20" ht="43.2" x14ac:dyDescent="0.3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12">
        <f t="shared" si="154"/>
        <v>48138.633194444446</v>
      </c>
      <c r="L2490" s="12">
        <f t="shared" si="155"/>
        <v>48168.674861111111</v>
      </c>
      <c r="M2490" s="9" t="b">
        <v>0</v>
      </c>
      <c r="N2490" s="9">
        <v>65</v>
      </c>
      <c r="O2490" s="9" t="b">
        <v>1</v>
      </c>
      <c r="P2490" s="4">
        <f t="shared" si="152"/>
        <v>1.0669999999999999</v>
      </c>
      <c r="Q2490" s="5">
        <f t="shared" si="153"/>
        <v>49.246153846153845</v>
      </c>
      <c r="R2490" s="9" t="s">
        <v>8278</v>
      </c>
      <c r="S2490" s="9" t="s">
        <v>8323</v>
      </c>
      <c r="T2490" s="9" t="s">
        <v>8327</v>
      </c>
    </row>
    <row r="2491" spans="1:20" ht="43.2" x14ac:dyDescent="0.3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12">
        <f t="shared" si="154"/>
        <v>48678.690266203703</v>
      </c>
      <c r="L2491" s="12">
        <f t="shared" si="155"/>
        <v>48708.690266203703</v>
      </c>
      <c r="M2491" s="9" t="b">
        <v>0</v>
      </c>
      <c r="N2491" s="9">
        <v>75</v>
      </c>
      <c r="O2491" s="9" t="b">
        <v>1</v>
      </c>
      <c r="P2491" s="4">
        <f t="shared" si="152"/>
        <v>1.3367142857142857</v>
      </c>
      <c r="Q2491" s="5">
        <f t="shared" si="153"/>
        <v>62.38</v>
      </c>
      <c r="R2491" s="9" t="s">
        <v>8278</v>
      </c>
      <c r="S2491" s="9" t="s">
        <v>8323</v>
      </c>
      <c r="T2491" s="9" t="s">
        <v>8327</v>
      </c>
    </row>
    <row r="2492" spans="1:20" ht="43.2" x14ac:dyDescent="0.3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12">
        <f t="shared" si="154"/>
        <v>48328.227731481478</v>
      </c>
      <c r="L2492" s="12">
        <f t="shared" si="155"/>
        <v>48388.227731481478</v>
      </c>
      <c r="M2492" s="9" t="b">
        <v>0</v>
      </c>
      <c r="N2492" s="9">
        <v>16</v>
      </c>
      <c r="O2492" s="9" t="b">
        <v>1</v>
      </c>
      <c r="P2492" s="4">
        <f t="shared" si="152"/>
        <v>1.214</v>
      </c>
      <c r="Q2492" s="5">
        <f t="shared" si="153"/>
        <v>37.9375</v>
      </c>
      <c r="R2492" s="9" t="s">
        <v>8278</v>
      </c>
      <c r="S2492" s="9" t="s">
        <v>8323</v>
      </c>
      <c r="T2492" s="9" t="s">
        <v>8327</v>
      </c>
    </row>
    <row r="2493" spans="1:20" ht="43.2" x14ac:dyDescent="0.3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12">
        <f t="shared" si="154"/>
        <v>47847.839282407411</v>
      </c>
      <c r="L2493" s="12">
        <f t="shared" si="155"/>
        <v>47864.07708333333</v>
      </c>
      <c r="M2493" s="9" t="b">
        <v>0</v>
      </c>
      <c r="N2493" s="9">
        <v>10</v>
      </c>
      <c r="O2493" s="9" t="b">
        <v>1</v>
      </c>
      <c r="P2493" s="4">
        <f t="shared" si="152"/>
        <v>1.032</v>
      </c>
      <c r="Q2493" s="5">
        <f t="shared" si="153"/>
        <v>51.6</v>
      </c>
      <c r="R2493" s="9" t="s">
        <v>8278</v>
      </c>
      <c r="S2493" s="9" t="s">
        <v>8323</v>
      </c>
      <c r="T2493" s="9" t="s">
        <v>8327</v>
      </c>
    </row>
    <row r="2494" spans="1:20" ht="28.8" x14ac:dyDescent="0.3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12">
        <f t="shared" si="154"/>
        <v>48329.985972222225</v>
      </c>
      <c r="L2494" s="12">
        <f t="shared" si="155"/>
        <v>48381.415972222225</v>
      </c>
      <c r="M2494" s="9" t="b">
        <v>0</v>
      </c>
      <c r="N2494" s="9">
        <v>27</v>
      </c>
      <c r="O2494" s="9" t="b">
        <v>1</v>
      </c>
      <c r="P2494" s="4">
        <f t="shared" si="152"/>
        <v>1.25</v>
      </c>
      <c r="Q2494" s="5">
        <f t="shared" si="153"/>
        <v>27.777777777777779</v>
      </c>
      <c r="R2494" s="9" t="s">
        <v>8278</v>
      </c>
      <c r="S2494" s="9" t="s">
        <v>8323</v>
      </c>
      <c r="T2494" s="9" t="s">
        <v>8327</v>
      </c>
    </row>
    <row r="2495" spans="1:20" ht="43.2" x14ac:dyDescent="0.3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12">
        <f t="shared" si="154"/>
        <v>48653.168287037035</v>
      </c>
      <c r="L2495" s="12">
        <f t="shared" si="155"/>
        <v>48698.168287037035</v>
      </c>
      <c r="M2495" s="9" t="b">
        <v>0</v>
      </c>
      <c r="N2495" s="9">
        <v>259</v>
      </c>
      <c r="O2495" s="9" t="b">
        <v>1</v>
      </c>
      <c r="P2495" s="4">
        <f t="shared" si="152"/>
        <v>1.2869999999999999</v>
      </c>
      <c r="Q2495" s="5">
        <f t="shared" si="153"/>
        <v>99.382239382239376</v>
      </c>
      <c r="R2495" s="9" t="s">
        <v>8278</v>
      </c>
      <c r="S2495" s="9" t="s">
        <v>8323</v>
      </c>
      <c r="T2495" s="9" t="s">
        <v>8327</v>
      </c>
    </row>
    <row r="2496" spans="1:20" ht="43.2" x14ac:dyDescent="0.3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12">
        <f t="shared" si="154"/>
        <v>48327.645185185182</v>
      </c>
      <c r="L2496" s="12">
        <f t="shared" si="155"/>
        <v>48357.645185185182</v>
      </c>
      <c r="M2496" s="9" t="b">
        <v>0</v>
      </c>
      <c r="N2496" s="9">
        <v>39</v>
      </c>
      <c r="O2496" s="9" t="b">
        <v>1</v>
      </c>
      <c r="P2496" s="4">
        <f t="shared" si="152"/>
        <v>1.0100533333333332</v>
      </c>
      <c r="Q2496" s="5">
        <f t="shared" si="153"/>
        <v>38.848205128205123</v>
      </c>
      <c r="R2496" s="9" t="s">
        <v>8278</v>
      </c>
      <c r="S2496" s="9" t="s">
        <v>8323</v>
      </c>
      <c r="T2496" s="9" t="s">
        <v>8327</v>
      </c>
    </row>
    <row r="2497" spans="1:20" ht="43.2" x14ac:dyDescent="0.3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12">
        <f t="shared" si="154"/>
        <v>48341.946469907409</v>
      </c>
      <c r="L2497" s="12">
        <f t="shared" si="155"/>
        <v>48371.946469907409</v>
      </c>
      <c r="M2497" s="9" t="b">
        <v>0</v>
      </c>
      <c r="N2497" s="9">
        <v>42</v>
      </c>
      <c r="O2497" s="9" t="b">
        <v>1</v>
      </c>
      <c r="P2497" s="4">
        <f t="shared" si="152"/>
        <v>1.2753666666666665</v>
      </c>
      <c r="Q2497" s="5">
        <f t="shared" si="153"/>
        <v>45.548809523809524</v>
      </c>
      <c r="R2497" s="9" t="s">
        <v>8278</v>
      </c>
      <c r="S2497" s="9" t="s">
        <v>8323</v>
      </c>
      <c r="T2497" s="9" t="s">
        <v>8327</v>
      </c>
    </row>
    <row r="2498" spans="1:20" ht="28.8" x14ac:dyDescent="0.3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12">
        <f t="shared" si="154"/>
        <v>48632.996435185189</v>
      </c>
      <c r="L2498" s="12">
        <f t="shared" si="155"/>
        <v>48667.954768518517</v>
      </c>
      <c r="M2498" s="9" t="b">
        <v>0</v>
      </c>
      <c r="N2498" s="9">
        <v>10</v>
      </c>
      <c r="O2498" s="9" t="b">
        <v>1</v>
      </c>
      <c r="P2498" s="4">
        <f t="shared" ref="P2498:P2561" si="156">E2498/D2498</f>
        <v>1</v>
      </c>
      <c r="Q2498" s="5">
        <f t="shared" ref="Q2498:Q2561" si="157">E2498/N2498</f>
        <v>600</v>
      </c>
      <c r="R2498" s="9" t="s">
        <v>8278</v>
      </c>
      <c r="S2498" s="9" t="s">
        <v>8323</v>
      </c>
      <c r="T2498" s="9" t="s">
        <v>8327</v>
      </c>
    </row>
    <row r="2499" spans="1:20" ht="43.2" x14ac:dyDescent="0.3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12">
        <f t="shared" ref="K2499:K2562" si="158">(((J2499/60)/60)/24)+DATE(1990,1,1)</f>
        <v>48035.878912037035</v>
      </c>
      <c r="L2499" s="12">
        <f t="shared" ref="L2499:L2562" si="159">(((I2499/60)/60)/24)+DATE(1990,1,1)</f>
        <v>48065.878912037035</v>
      </c>
      <c r="M2499" s="9" t="b">
        <v>0</v>
      </c>
      <c r="N2499" s="9">
        <v>56</v>
      </c>
      <c r="O2499" s="9" t="b">
        <v>1</v>
      </c>
      <c r="P2499" s="4">
        <f t="shared" si="156"/>
        <v>1.127715</v>
      </c>
      <c r="Q2499" s="5">
        <f t="shared" si="157"/>
        <v>80.551071428571419</v>
      </c>
      <c r="R2499" s="9" t="s">
        <v>8278</v>
      </c>
      <c r="S2499" s="9" t="s">
        <v>8323</v>
      </c>
      <c r="T2499" s="9" t="s">
        <v>8327</v>
      </c>
    </row>
    <row r="2500" spans="1:20" ht="43.2" x14ac:dyDescent="0.3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12">
        <f t="shared" si="158"/>
        <v>49322.967442129629</v>
      </c>
      <c r="L2500" s="12">
        <f t="shared" si="159"/>
        <v>49336.967442129629</v>
      </c>
      <c r="M2500" s="9" t="b">
        <v>0</v>
      </c>
      <c r="N2500" s="9">
        <v>20</v>
      </c>
      <c r="O2500" s="9" t="b">
        <v>1</v>
      </c>
      <c r="P2500" s="4">
        <f t="shared" si="156"/>
        <v>1.056</v>
      </c>
      <c r="Q2500" s="5">
        <f t="shared" si="157"/>
        <v>52.8</v>
      </c>
      <c r="R2500" s="9" t="s">
        <v>8278</v>
      </c>
      <c r="S2500" s="9" t="s">
        <v>8323</v>
      </c>
      <c r="T2500" s="9" t="s">
        <v>8327</v>
      </c>
    </row>
    <row r="2501" spans="1:20" ht="43.2" x14ac:dyDescent="0.3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12">
        <f t="shared" si="158"/>
        <v>48531.648576388885</v>
      </c>
      <c r="L2501" s="12">
        <f t="shared" si="159"/>
        <v>48579.75</v>
      </c>
      <c r="M2501" s="9" t="b">
        <v>0</v>
      </c>
      <c r="N2501" s="9">
        <v>170</v>
      </c>
      <c r="O2501" s="9" t="b">
        <v>1</v>
      </c>
      <c r="P2501" s="4">
        <f t="shared" si="156"/>
        <v>2.0262500000000001</v>
      </c>
      <c r="Q2501" s="5">
        <f t="shared" si="157"/>
        <v>47.676470588235297</v>
      </c>
      <c r="R2501" s="9" t="s">
        <v>8278</v>
      </c>
      <c r="S2501" s="9" t="s">
        <v>8323</v>
      </c>
      <c r="T2501" s="9" t="s">
        <v>8327</v>
      </c>
    </row>
    <row r="2502" spans="1:20" ht="43.2" x14ac:dyDescent="0.3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12">
        <f t="shared" si="158"/>
        <v>48358.772858796299</v>
      </c>
      <c r="L2502" s="12">
        <f t="shared" si="159"/>
        <v>48388.772858796299</v>
      </c>
      <c r="M2502" s="9" t="b">
        <v>0</v>
      </c>
      <c r="N2502" s="9">
        <v>29</v>
      </c>
      <c r="O2502" s="9" t="b">
        <v>1</v>
      </c>
      <c r="P2502" s="4">
        <f t="shared" si="156"/>
        <v>1.1333333333333333</v>
      </c>
      <c r="Q2502" s="5">
        <f t="shared" si="157"/>
        <v>23.448275862068964</v>
      </c>
      <c r="R2502" s="9" t="s">
        <v>8278</v>
      </c>
      <c r="S2502" s="9" t="s">
        <v>8323</v>
      </c>
      <c r="T2502" s="9" t="s">
        <v>8327</v>
      </c>
    </row>
    <row r="2503" spans="1:20" ht="43.2" x14ac:dyDescent="0.3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12">
        <f t="shared" si="158"/>
        <v>49549.776666666665</v>
      </c>
      <c r="L2503" s="12">
        <f t="shared" si="159"/>
        <v>49579.776666666665</v>
      </c>
      <c r="M2503" s="9" t="b">
        <v>0</v>
      </c>
      <c r="N2503" s="9">
        <v>7</v>
      </c>
      <c r="O2503" s="9" t="b">
        <v>0</v>
      </c>
      <c r="P2503" s="4">
        <f t="shared" si="156"/>
        <v>2.5545454545454545E-2</v>
      </c>
      <c r="Q2503" s="5">
        <f t="shared" si="157"/>
        <v>40.142857142857146</v>
      </c>
      <c r="R2503" s="9" t="s">
        <v>8298</v>
      </c>
      <c r="S2503" s="9" t="s">
        <v>8334</v>
      </c>
      <c r="T2503" s="9" t="s">
        <v>8351</v>
      </c>
    </row>
    <row r="2504" spans="1:20" ht="43.2" x14ac:dyDescent="0.3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12">
        <f t="shared" si="158"/>
        <v>49163.825439814813</v>
      </c>
      <c r="L2504" s="12">
        <f t="shared" si="159"/>
        <v>49208.825439814813</v>
      </c>
      <c r="M2504" s="9" t="b">
        <v>0</v>
      </c>
      <c r="N2504" s="9">
        <v>5</v>
      </c>
      <c r="O2504" s="9" t="b">
        <v>0</v>
      </c>
      <c r="P2504" s="4">
        <f t="shared" si="156"/>
        <v>7.8181818181818181E-4</v>
      </c>
      <c r="Q2504" s="5">
        <f t="shared" si="157"/>
        <v>17.2</v>
      </c>
      <c r="R2504" s="9" t="s">
        <v>8298</v>
      </c>
      <c r="S2504" s="9" t="s">
        <v>8334</v>
      </c>
      <c r="T2504" s="9" t="s">
        <v>8351</v>
      </c>
    </row>
    <row r="2505" spans="1:20" ht="43.2" x14ac:dyDescent="0.3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12">
        <f t="shared" si="158"/>
        <v>49803.899398148147</v>
      </c>
      <c r="L2505" s="12">
        <f t="shared" si="159"/>
        <v>49833.879166666666</v>
      </c>
      <c r="M2505" s="9" t="b">
        <v>0</v>
      </c>
      <c r="N2505" s="9">
        <v>0</v>
      </c>
      <c r="O2505" s="9" t="b">
        <v>0</v>
      </c>
      <c r="P2505" s="4">
        <f t="shared" si="156"/>
        <v>0</v>
      </c>
      <c r="Q2505" s="5" t="e">
        <f t="shared" si="157"/>
        <v>#DIV/0!</v>
      </c>
      <c r="R2505" s="9" t="s">
        <v>8298</v>
      </c>
      <c r="S2505" s="9" t="s">
        <v>8334</v>
      </c>
      <c r="T2505" s="9" t="s">
        <v>8351</v>
      </c>
    </row>
    <row r="2506" spans="1:20" ht="28.8" x14ac:dyDescent="0.3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12">
        <f t="shared" si="158"/>
        <v>49233.015439814815</v>
      </c>
      <c r="L2506" s="12">
        <f t="shared" si="159"/>
        <v>49263.057106481487</v>
      </c>
      <c r="M2506" s="9" t="b">
        <v>0</v>
      </c>
      <c r="N2506" s="9">
        <v>0</v>
      </c>
      <c r="O2506" s="9" t="b">
        <v>0</v>
      </c>
      <c r="P2506" s="4">
        <f t="shared" si="156"/>
        <v>0</v>
      </c>
      <c r="Q2506" s="5" t="e">
        <f t="shared" si="157"/>
        <v>#DIV/0!</v>
      </c>
      <c r="R2506" s="9" t="s">
        <v>8298</v>
      </c>
      <c r="S2506" s="9" t="s">
        <v>8334</v>
      </c>
      <c r="T2506" s="9" t="s">
        <v>8351</v>
      </c>
    </row>
    <row r="2507" spans="1:20" ht="57.6" x14ac:dyDescent="0.3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12">
        <f t="shared" si="158"/>
        <v>49352.05574074074</v>
      </c>
      <c r="L2507" s="12">
        <f t="shared" si="159"/>
        <v>49382.014074074075</v>
      </c>
      <c r="M2507" s="9" t="b">
        <v>0</v>
      </c>
      <c r="N2507" s="9">
        <v>0</v>
      </c>
      <c r="O2507" s="9" t="b">
        <v>0</v>
      </c>
      <c r="P2507" s="4">
        <f t="shared" si="156"/>
        <v>0</v>
      </c>
      <c r="Q2507" s="5" t="e">
        <f t="shared" si="157"/>
        <v>#DIV/0!</v>
      </c>
      <c r="R2507" s="9" t="s">
        <v>8298</v>
      </c>
      <c r="S2507" s="9" t="s">
        <v>8334</v>
      </c>
      <c r="T2507" s="9" t="s">
        <v>8351</v>
      </c>
    </row>
    <row r="2508" spans="1:20" ht="43.2" x14ac:dyDescent="0.3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12">
        <f t="shared" si="158"/>
        <v>49563.297094907408</v>
      </c>
      <c r="L2508" s="12">
        <f t="shared" si="159"/>
        <v>49585.875</v>
      </c>
      <c r="M2508" s="9" t="b">
        <v>0</v>
      </c>
      <c r="N2508" s="9">
        <v>2</v>
      </c>
      <c r="O2508" s="9" t="b">
        <v>0</v>
      </c>
      <c r="P2508" s="4">
        <f t="shared" si="156"/>
        <v>6.0000000000000001E-3</v>
      </c>
      <c r="Q2508" s="5">
        <f t="shared" si="157"/>
        <v>15</v>
      </c>
      <c r="R2508" s="9" t="s">
        <v>8298</v>
      </c>
      <c r="S2508" s="9" t="s">
        <v>8334</v>
      </c>
      <c r="T2508" s="9" t="s">
        <v>8351</v>
      </c>
    </row>
    <row r="2509" spans="1:20" x14ac:dyDescent="0.3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12">
        <f t="shared" si="158"/>
        <v>49410.072962962964</v>
      </c>
      <c r="L2509" s="12">
        <f t="shared" si="159"/>
        <v>49440.072962962964</v>
      </c>
      <c r="M2509" s="9" t="b">
        <v>0</v>
      </c>
      <c r="N2509" s="9">
        <v>0</v>
      </c>
      <c r="O2509" s="9" t="b">
        <v>0</v>
      </c>
      <c r="P2509" s="4">
        <f t="shared" si="156"/>
        <v>0</v>
      </c>
      <c r="Q2509" s="5" t="e">
        <f t="shared" si="157"/>
        <v>#DIV/0!</v>
      </c>
      <c r="R2509" s="9" t="s">
        <v>8298</v>
      </c>
      <c r="S2509" s="9" t="s">
        <v>8334</v>
      </c>
      <c r="T2509" s="9" t="s">
        <v>8351</v>
      </c>
    </row>
    <row r="2510" spans="1:20" ht="43.2" x14ac:dyDescent="0.3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12">
        <f t="shared" si="158"/>
        <v>49140.951782407406</v>
      </c>
      <c r="L2510" s="12">
        <f t="shared" si="159"/>
        <v>49170.951782407406</v>
      </c>
      <c r="M2510" s="9" t="b">
        <v>0</v>
      </c>
      <c r="N2510" s="9">
        <v>0</v>
      </c>
      <c r="O2510" s="9" t="b">
        <v>0</v>
      </c>
      <c r="P2510" s="4">
        <f t="shared" si="156"/>
        <v>0</v>
      </c>
      <c r="Q2510" s="5" t="e">
        <f t="shared" si="157"/>
        <v>#DIV/0!</v>
      </c>
      <c r="R2510" s="9" t="s">
        <v>8298</v>
      </c>
      <c r="S2510" s="9" t="s">
        <v>8334</v>
      </c>
      <c r="T2510" s="9" t="s">
        <v>8351</v>
      </c>
    </row>
    <row r="2511" spans="1:20" ht="43.2" x14ac:dyDescent="0.3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12">
        <f t="shared" si="158"/>
        <v>49363.809594907405</v>
      </c>
      <c r="L2511" s="12">
        <f t="shared" si="159"/>
        <v>49419.767928240741</v>
      </c>
      <c r="M2511" s="9" t="b">
        <v>0</v>
      </c>
      <c r="N2511" s="9">
        <v>28</v>
      </c>
      <c r="O2511" s="9" t="b">
        <v>0</v>
      </c>
      <c r="P2511" s="4">
        <f t="shared" si="156"/>
        <v>1.0526315789473684E-2</v>
      </c>
      <c r="Q2511" s="5">
        <f t="shared" si="157"/>
        <v>35.714285714285715</v>
      </c>
      <c r="R2511" s="9" t="s">
        <v>8298</v>
      </c>
      <c r="S2511" s="9" t="s">
        <v>8334</v>
      </c>
      <c r="T2511" s="9" t="s">
        <v>8351</v>
      </c>
    </row>
    <row r="2512" spans="1:20" ht="43.2" x14ac:dyDescent="0.3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12">
        <f t="shared" si="158"/>
        <v>49383.997361111105</v>
      </c>
      <c r="L2512" s="12">
        <f t="shared" si="159"/>
        <v>49443.997361111105</v>
      </c>
      <c r="M2512" s="9" t="b">
        <v>0</v>
      </c>
      <c r="N2512" s="9">
        <v>2</v>
      </c>
      <c r="O2512" s="9" t="b">
        <v>0</v>
      </c>
      <c r="P2512" s="4">
        <f t="shared" si="156"/>
        <v>1.5E-3</v>
      </c>
      <c r="Q2512" s="5">
        <f t="shared" si="157"/>
        <v>37.5</v>
      </c>
      <c r="R2512" s="9" t="s">
        <v>8298</v>
      </c>
      <c r="S2512" s="9" t="s">
        <v>8334</v>
      </c>
      <c r="T2512" s="9" t="s">
        <v>8351</v>
      </c>
    </row>
    <row r="2513" spans="1:20" ht="43.2" x14ac:dyDescent="0.3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12">
        <f t="shared" si="158"/>
        <v>49676.446909722217</v>
      </c>
      <c r="L2513" s="12">
        <f t="shared" si="159"/>
        <v>49706.446909722217</v>
      </c>
      <c r="M2513" s="9" t="b">
        <v>0</v>
      </c>
      <c r="N2513" s="9">
        <v>0</v>
      </c>
      <c r="O2513" s="9" t="b">
        <v>0</v>
      </c>
      <c r="P2513" s="4">
        <f t="shared" si="156"/>
        <v>0</v>
      </c>
      <c r="Q2513" s="5" t="e">
        <f t="shared" si="157"/>
        <v>#DIV/0!</v>
      </c>
      <c r="R2513" s="9" t="s">
        <v>8298</v>
      </c>
      <c r="S2513" s="9" t="s">
        <v>8334</v>
      </c>
      <c r="T2513" s="9" t="s">
        <v>8351</v>
      </c>
    </row>
    <row r="2514" spans="1:20" ht="43.2" x14ac:dyDescent="0.3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12">
        <f t="shared" si="158"/>
        <v>49276.876863425925</v>
      </c>
      <c r="L2514" s="12">
        <f t="shared" si="159"/>
        <v>49291.876863425925</v>
      </c>
      <c r="M2514" s="9" t="b">
        <v>0</v>
      </c>
      <c r="N2514" s="9">
        <v>0</v>
      </c>
      <c r="O2514" s="9" t="b">
        <v>0</v>
      </c>
      <c r="P2514" s="4">
        <f t="shared" si="156"/>
        <v>0</v>
      </c>
      <c r="Q2514" s="5" t="e">
        <f t="shared" si="157"/>
        <v>#DIV/0!</v>
      </c>
      <c r="R2514" s="9" t="s">
        <v>8298</v>
      </c>
      <c r="S2514" s="9" t="s">
        <v>8334</v>
      </c>
      <c r="T2514" s="9" t="s">
        <v>8351</v>
      </c>
    </row>
    <row r="2515" spans="1:20" ht="43.2" x14ac:dyDescent="0.3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12">
        <f t="shared" si="158"/>
        <v>50037.00681712963</v>
      </c>
      <c r="L2515" s="12">
        <f t="shared" si="159"/>
        <v>50097.00681712963</v>
      </c>
      <c r="M2515" s="9" t="b">
        <v>0</v>
      </c>
      <c r="N2515" s="9">
        <v>0</v>
      </c>
      <c r="O2515" s="9" t="b">
        <v>0</v>
      </c>
      <c r="P2515" s="4">
        <f t="shared" si="156"/>
        <v>0</v>
      </c>
      <c r="Q2515" s="5" t="e">
        <f t="shared" si="157"/>
        <v>#DIV/0!</v>
      </c>
      <c r="R2515" s="9" t="s">
        <v>8298</v>
      </c>
      <c r="S2515" s="9" t="s">
        <v>8334</v>
      </c>
      <c r="T2515" s="9" t="s">
        <v>8351</v>
      </c>
    </row>
    <row r="2516" spans="1:20" ht="43.2" x14ac:dyDescent="0.3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12">
        <f t="shared" si="158"/>
        <v>49159.389780092592</v>
      </c>
      <c r="L2516" s="12">
        <f t="shared" si="159"/>
        <v>49176.389780092592</v>
      </c>
      <c r="M2516" s="9" t="b">
        <v>0</v>
      </c>
      <c r="N2516" s="9">
        <v>4</v>
      </c>
      <c r="O2516" s="9" t="b">
        <v>0</v>
      </c>
      <c r="P2516" s="4">
        <f t="shared" si="156"/>
        <v>1.7500000000000002E-2</v>
      </c>
      <c r="Q2516" s="5">
        <f t="shared" si="157"/>
        <v>52.5</v>
      </c>
      <c r="R2516" s="9" t="s">
        <v>8298</v>
      </c>
      <c r="S2516" s="9" t="s">
        <v>8334</v>
      </c>
      <c r="T2516" s="9" t="s">
        <v>8351</v>
      </c>
    </row>
    <row r="2517" spans="1:20" ht="43.2" x14ac:dyDescent="0.3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12">
        <f t="shared" si="158"/>
        <v>49332.839733796296</v>
      </c>
      <c r="L2517" s="12">
        <f t="shared" si="159"/>
        <v>49362.839733796296</v>
      </c>
      <c r="M2517" s="9" t="b">
        <v>0</v>
      </c>
      <c r="N2517" s="9">
        <v>12</v>
      </c>
      <c r="O2517" s="9" t="b">
        <v>0</v>
      </c>
      <c r="P2517" s="4">
        <f t="shared" si="156"/>
        <v>0.186</v>
      </c>
      <c r="Q2517" s="5">
        <f t="shared" si="157"/>
        <v>77.5</v>
      </c>
      <c r="R2517" s="9" t="s">
        <v>8298</v>
      </c>
      <c r="S2517" s="9" t="s">
        <v>8334</v>
      </c>
      <c r="T2517" s="9" t="s">
        <v>8351</v>
      </c>
    </row>
    <row r="2518" spans="1:20" ht="43.2" x14ac:dyDescent="0.3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12">
        <f t="shared" si="158"/>
        <v>49247.653379629628</v>
      </c>
      <c r="L2518" s="12">
        <f t="shared" si="159"/>
        <v>49277.6950462963</v>
      </c>
      <c r="M2518" s="9" t="b">
        <v>0</v>
      </c>
      <c r="N2518" s="9">
        <v>0</v>
      </c>
      <c r="O2518" s="9" t="b">
        <v>0</v>
      </c>
      <c r="P2518" s="4">
        <f t="shared" si="156"/>
        <v>0</v>
      </c>
      <c r="Q2518" s="5" t="e">
        <f t="shared" si="157"/>
        <v>#DIV/0!</v>
      </c>
      <c r="R2518" s="9" t="s">
        <v>8298</v>
      </c>
      <c r="S2518" s="9" t="s">
        <v>8334</v>
      </c>
      <c r="T2518" s="9" t="s">
        <v>8351</v>
      </c>
    </row>
    <row r="2519" spans="1:20" ht="43.2" x14ac:dyDescent="0.3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12">
        <f t="shared" si="158"/>
        <v>49357.802430555559</v>
      </c>
      <c r="L2519" s="12">
        <f t="shared" si="159"/>
        <v>49387.760763888888</v>
      </c>
      <c r="M2519" s="9" t="b">
        <v>0</v>
      </c>
      <c r="N2519" s="9">
        <v>33</v>
      </c>
      <c r="O2519" s="9" t="b">
        <v>0</v>
      </c>
      <c r="P2519" s="4">
        <f t="shared" si="156"/>
        <v>9.8166666666666666E-2</v>
      </c>
      <c r="Q2519" s="5">
        <f t="shared" si="157"/>
        <v>53.545454545454547</v>
      </c>
      <c r="R2519" s="9" t="s">
        <v>8298</v>
      </c>
      <c r="S2519" s="9" t="s">
        <v>8334</v>
      </c>
      <c r="T2519" s="9" t="s">
        <v>8351</v>
      </c>
    </row>
    <row r="2520" spans="1:20" ht="43.2" x14ac:dyDescent="0.3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12">
        <f t="shared" si="158"/>
        <v>49231.680879629632</v>
      </c>
      <c r="L2520" s="12">
        <f t="shared" si="159"/>
        <v>49261.722546296296</v>
      </c>
      <c r="M2520" s="9" t="b">
        <v>0</v>
      </c>
      <c r="N2520" s="9">
        <v>0</v>
      </c>
      <c r="O2520" s="9" t="b">
        <v>0</v>
      </c>
      <c r="P2520" s="4">
        <f t="shared" si="156"/>
        <v>0</v>
      </c>
      <c r="Q2520" s="5" t="e">
        <f t="shared" si="157"/>
        <v>#DIV/0!</v>
      </c>
      <c r="R2520" s="9" t="s">
        <v>8298</v>
      </c>
      <c r="S2520" s="9" t="s">
        <v>8334</v>
      </c>
      <c r="T2520" s="9" t="s">
        <v>8351</v>
      </c>
    </row>
    <row r="2521" spans="1:20" ht="28.8" x14ac:dyDescent="0.3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12">
        <f t="shared" si="158"/>
        <v>49114.155138888891</v>
      </c>
      <c r="L2521" s="12">
        <f t="shared" si="159"/>
        <v>49144.155138888891</v>
      </c>
      <c r="M2521" s="9" t="b">
        <v>0</v>
      </c>
      <c r="N2521" s="9">
        <v>4</v>
      </c>
      <c r="O2521" s="9" t="b">
        <v>0</v>
      </c>
      <c r="P2521" s="4">
        <f t="shared" si="156"/>
        <v>4.3333333333333331E-4</v>
      </c>
      <c r="Q2521" s="5">
        <f t="shared" si="157"/>
        <v>16.25</v>
      </c>
      <c r="R2521" s="9" t="s">
        <v>8298</v>
      </c>
      <c r="S2521" s="9" t="s">
        <v>8334</v>
      </c>
      <c r="T2521" s="9" t="s">
        <v>8351</v>
      </c>
    </row>
    <row r="2522" spans="1:20" ht="43.2" x14ac:dyDescent="0.3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12">
        <f t="shared" si="158"/>
        <v>49917.600520833337</v>
      </c>
      <c r="L2522" s="12">
        <f t="shared" si="159"/>
        <v>49963.806249999994</v>
      </c>
      <c r="M2522" s="9" t="b">
        <v>0</v>
      </c>
      <c r="N2522" s="9">
        <v>0</v>
      </c>
      <c r="O2522" s="9" t="b">
        <v>0</v>
      </c>
      <c r="P2522" s="4">
        <f t="shared" si="156"/>
        <v>0</v>
      </c>
      <c r="Q2522" s="5" t="e">
        <f t="shared" si="157"/>
        <v>#DIV/0!</v>
      </c>
      <c r="R2522" s="9" t="s">
        <v>8298</v>
      </c>
      <c r="S2522" s="9" t="s">
        <v>8334</v>
      </c>
      <c r="T2522" s="9" t="s">
        <v>8351</v>
      </c>
    </row>
    <row r="2523" spans="1:20" ht="43.2" x14ac:dyDescent="0.3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12">
        <f t="shared" si="158"/>
        <v>49574.967835648145</v>
      </c>
      <c r="L2523" s="12">
        <f t="shared" si="159"/>
        <v>49595.967835648145</v>
      </c>
      <c r="M2523" s="9" t="b">
        <v>0</v>
      </c>
      <c r="N2523" s="9">
        <v>132</v>
      </c>
      <c r="O2523" s="9" t="b">
        <v>1</v>
      </c>
      <c r="P2523" s="4">
        <f t="shared" si="156"/>
        <v>1.0948792000000001</v>
      </c>
      <c r="Q2523" s="5">
        <f t="shared" si="157"/>
        <v>103.68174242424243</v>
      </c>
      <c r="R2523" s="9" t="s">
        <v>8299</v>
      </c>
      <c r="S2523" s="9" t="s">
        <v>8323</v>
      </c>
      <c r="T2523" s="9" t="s">
        <v>8352</v>
      </c>
    </row>
    <row r="2524" spans="1:20" ht="43.2" x14ac:dyDescent="0.3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12">
        <f t="shared" si="158"/>
        <v>49765.573611111111</v>
      </c>
      <c r="L2524" s="12">
        <f t="shared" si="159"/>
        <v>49787.619444444441</v>
      </c>
      <c r="M2524" s="9" t="b">
        <v>0</v>
      </c>
      <c r="N2524" s="9">
        <v>27</v>
      </c>
      <c r="O2524" s="9" t="b">
        <v>1</v>
      </c>
      <c r="P2524" s="4">
        <f t="shared" si="156"/>
        <v>1</v>
      </c>
      <c r="Q2524" s="5">
        <f t="shared" si="157"/>
        <v>185.18518518518519</v>
      </c>
      <c r="R2524" s="9" t="s">
        <v>8299</v>
      </c>
      <c r="S2524" s="9" t="s">
        <v>8323</v>
      </c>
      <c r="T2524" s="9" t="s">
        <v>8352</v>
      </c>
    </row>
    <row r="2525" spans="1:20" ht="43.2" x14ac:dyDescent="0.3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12">
        <f t="shared" si="158"/>
        <v>49235.975601851853</v>
      </c>
      <c r="L2525" s="12">
        <f t="shared" si="159"/>
        <v>49266.017268518524</v>
      </c>
      <c r="M2525" s="9" t="b">
        <v>0</v>
      </c>
      <c r="N2525" s="9">
        <v>26</v>
      </c>
      <c r="O2525" s="9" t="b">
        <v>1</v>
      </c>
      <c r="P2525" s="4">
        <f t="shared" si="156"/>
        <v>1.5644444444444445</v>
      </c>
      <c r="Q2525" s="5">
        <f t="shared" si="157"/>
        <v>54.153846153846153</v>
      </c>
      <c r="R2525" s="9" t="s">
        <v>8299</v>
      </c>
      <c r="S2525" s="9" t="s">
        <v>8323</v>
      </c>
      <c r="T2525" s="9" t="s">
        <v>8352</v>
      </c>
    </row>
    <row r="2526" spans="1:20" ht="28.8" x14ac:dyDescent="0.3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12">
        <f t="shared" si="158"/>
        <v>49266.807372685187</v>
      </c>
      <c r="L2526" s="12">
        <f t="shared" si="159"/>
        <v>49299.1875</v>
      </c>
      <c r="M2526" s="9" t="b">
        <v>0</v>
      </c>
      <c r="N2526" s="9">
        <v>43</v>
      </c>
      <c r="O2526" s="9" t="b">
        <v>1</v>
      </c>
      <c r="P2526" s="4">
        <f t="shared" si="156"/>
        <v>1.016</v>
      </c>
      <c r="Q2526" s="5">
        <f t="shared" si="157"/>
        <v>177.2093023255814</v>
      </c>
      <c r="R2526" s="9" t="s">
        <v>8299</v>
      </c>
      <c r="S2526" s="9" t="s">
        <v>8323</v>
      </c>
      <c r="T2526" s="9" t="s">
        <v>8352</v>
      </c>
    </row>
    <row r="2527" spans="1:20" ht="43.2" x14ac:dyDescent="0.3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12">
        <f t="shared" si="158"/>
        <v>48363.844571759262</v>
      </c>
      <c r="L2527" s="12">
        <f t="shared" si="159"/>
        <v>48393.844571759262</v>
      </c>
      <c r="M2527" s="9" t="b">
        <v>0</v>
      </c>
      <c r="N2527" s="9">
        <v>80</v>
      </c>
      <c r="O2527" s="9" t="b">
        <v>1</v>
      </c>
      <c r="P2527" s="4">
        <f t="shared" si="156"/>
        <v>1.00325</v>
      </c>
      <c r="Q2527" s="5">
        <f t="shared" si="157"/>
        <v>100.325</v>
      </c>
      <c r="R2527" s="9" t="s">
        <v>8299</v>
      </c>
      <c r="S2527" s="9" t="s">
        <v>8323</v>
      </c>
      <c r="T2527" s="9" t="s">
        <v>8352</v>
      </c>
    </row>
    <row r="2528" spans="1:20" ht="43.2" x14ac:dyDescent="0.3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12">
        <f t="shared" si="158"/>
        <v>49258.091134259259</v>
      </c>
      <c r="L2528" s="12">
        <f t="shared" si="159"/>
        <v>49286.207638888889</v>
      </c>
      <c r="M2528" s="9" t="b">
        <v>0</v>
      </c>
      <c r="N2528" s="9">
        <v>33</v>
      </c>
      <c r="O2528" s="9" t="b">
        <v>1</v>
      </c>
      <c r="P2528" s="4">
        <f t="shared" si="156"/>
        <v>1.1294999999999999</v>
      </c>
      <c r="Q2528" s="5">
        <f t="shared" si="157"/>
        <v>136.90909090909091</v>
      </c>
      <c r="R2528" s="9" t="s">
        <v>8299</v>
      </c>
      <c r="S2528" s="9" t="s">
        <v>8323</v>
      </c>
      <c r="T2528" s="9" t="s">
        <v>8352</v>
      </c>
    </row>
    <row r="2529" spans="1:20" ht="43.2" x14ac:dyDescent="0.3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12">
        <f t="shared" si="158"/>
        <v>48851.75105324074</v>
      </c>
      <c r="L2529" s="12">
        <f t="shared" si="159"/>
        <v>48870.165972222225</v>
      </c>
      <c r="M2529" s="9" t="b">
        <v>0</v>
      </c>
      <c r="N2529" s="9">
        <v>71</v>
      </c>
      <c r="O2529" s="9" t="b">
        <v>1</v>
      </c>
      <c r="P2529" s="4">
        <f t="shared" si="156"/>
        <v>1.02125</v>
      </c>
      <c r="Q2529" s="5">
        <f t="shared" si="157"/>
        <v>57.535211267605632</v>
      </c>
      <c r="R2529" s="9" t="s">
        <v>8299</v>
      </c>
      <c r="S2529" s="9" t="s">
        <v>8323</v>
      </c>
      <c r="T2529" s="9" t="s">
        <v>8352</v>
      </c>
    </row>
    <row r="2530" spans="1:20" ht="43.2" x14ac:dyDescent="0.3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12">
        <f t="shared" si="158"/>
        <v>49522.834525462968</v>
      </c>
      <c r="L2530" s="12">
        <f t="shared" si="159"/>
        <v>49541.458333333328</v>
      </c>
      <c r="M2530" s="9" t="b">
        <v>0</v>
      </c>
      <c r="N2530" s="9">
        <v>81</v>
      </c>
      <c r="O2530" s="9" t="b">
        <v>1</v>
      </c>
      <c r="P2530" s="4">
        <f t="shared" si="156"/>
        <v>1.0724974999999999</v>
      </c>
      <c r="Q2530" s="5">
        <f t="shared" si="157"/>
        <v>52.962839506172834</v>
      </c>
      <c r="R2530" s="9" t="s">
        <v>8299</v>
      </c>
      <c r="S2530" s="9" t="s">
        <v>8323</v>
      </c>
      <c r="T2530" s="9" t="s">
        <v>8352</v>
      </c>
    </row>
    <row r="2531" spans="1:20" ht="28.8" x14ac:dyDescent="0.3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12">
        <f t="shared" si="158"/>
        <v>48253.080729166664</v>
      </c>
      <c r="L2531" s="12">
        <f t="shared" si="159"/>
        <v>48298.0390625</v>
      </c>
      <c r="M2531" s="9" t="b">
        <v>0</v>
      </c>
      <c r="N2531" s="9">
        <v>76</v>
      </c>
      <c r="O2531" s="9" t="b">
        <v>1</v>
      </c>
      <c r="P2531" s="4">
        <f t="shared" si="156"/>
        <v>1.0428333333333333</v>
      </c>
      <c r="Q2531" s="5">
        <f t="shared" si="157"/>
        <v>82.328947368421055</v>
      </c>
      <c r="R2531" s="9" t="s">
        <v>8299</v>
      </c>
      <c r="S2531" s="9" t="s">
        <v>8323</v>
      </c>
      <c r="T2531" s="9" t="s">
        <v>8352</v>
      </c>
    </row>
    <row r="2532" spans="1:20" ht="43.2" x14ac:dyDescent="0.3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12">
        <f t="shared" si="158"/>
        <v>49386.864641203705</v>
      </c>
      <c r="L2532" s="12">
        <f t="shared" si="159"/>
        <v>49419.201388888891</v>
      </c>
      <c r="M2532" s="9" t="b">
        <v>0</v>
      </c>
      <c r="N2532" s="9">
        <v>48</v>
      </c>
      <c r="O2532" s="9" t="b">
        <v>1</v>
      </c>
      <c r="P2532" s="4">
        <f t="shared" si="156"/>
        <v>1</v>
      </c>
      <c r="Q2532" s="5">
        <f t="shared" si="157"/>
        <v>135.41666666666666</v>
      </c>
      <c r="R2532" s="9" t="s">
        <v>8299</v>
      </c>
      <c r="S2532" s="9" t="s">
        <v>8323</v>
      </c>
      <c r="T2532" s="9" t="s">
        <v>8352</v>
      </c>
    </row>
    <row r="2533" spans="1:20" ht="43.2" x14ac:dyDescent="0.3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12">
        <f t="shared" si="158"/>
        <v>49513.680023148147</v>
      </c>
      <c r="L2533" s="12">
        <f t="shared" si="159"/>
        <v>49536.165972222225</v>
      </c>
      <c r="M2533" s="9" t="b">
        <v>0</v>
      </c>
      <c r="N2533" s="9">
        <v>61</v>
      </c>
      <c r="O2533" s="9" t="b">
        <v>1</v>
      </c>
      <c r="P2533" s="4">
        <f t="shared" si="156"/>
        <v>1.004</v>
      </c>
      <c r="Q2533" s="5">
        <f t="shared" si="157"/>
        <v>74.06557377049181</v>
      </c>
      <c r="R2533" s="9" t="s">
        <v>8299</v>
      </c>
      <c r="S2533" s="9" t="s">
        <v>8323</v>
      </c>
      <c r="T2533" s="9" t="s">
        <v>8352</v>
      </c>
    </row>
    <row r="2534" spans="1:20" ht="43.2" x14ac:dyDescent="0.3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12">
        <f t="shared" si="158"/>
        <v>48412.849143518521</v>
      </c>
      <c r="L2534" s="12">
        <f t="shared" si="159"/>
        <v>48442.849143518521</v>
      </c>
      <c r="M2534" s="9" t="b">
        <v>0</v>
      </c>
      <c r="N2534" s="9">
        <v>60</v>
      </c>
      <c r="O2534" s="9" t="b">
        <v>1</v>
      </c>
      <c r="P2534" s="4">
        <f t="shared" si="156"/>
        <v>1.26125</v>
      </c>
      <c r="Q2534" s="5">
        <f t="shared" si="157"/>
        <v>84.083333333333329</v>
      </c>
      <c r="R2534" s="9" t="s">
        <v>8299</v>
      </c>
      <c r="S2534" s="9" t="s">
        <v>8323</v>
      </c>
      <c r="T2534" s="9" t="s">
        <v>8352</v>
      </c>
    </row>
    <row r="2535" spans="1:20" ht="43.2" x14ac:dyDescent="0.3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12">
        <f t="shared" si="158"/>
        <v>48609.751284722224</v>
      </c>
      <c r="L2535" s="12">
        <f t="shared" si="159"/>
        <v>48639.750787037039</v>
      </c>
      <c r="M2535" s="9" t="b">
        <v>0</v>
      </c>
      <c r="N2535" s="9">
        <v>136</v>
      </c>
      <c r="O2535" s="9" t="b">
        <v>1</v>
      </c>
      <c r="P2535" s="4">
        <f t="shared" si="156"/>
        <v>1.1066666666666667</v>
      </c>
      <c r="Q2535" s="5">
        <f t="shared" si="157"/>
        <v>61.029411764705884</v>
      </c>
      <c r="R2535" s="9" t="s">
        <v>8299</v>
      </c>
      <c r="S2535" s="9" t="s">
        <v>8323</v>
      </c>
      <c r="T2535" s="9" t="s">
        <v>8352</v>
      </c>
    </row>
    <row r="2536" spans="1:20" ht="57.6" x14ac:dyDescent="0.3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12">
        <f t="shared" si="158"/>
        <v>47432.700370370374</v>
      </c>
      <c r="L2536" s="12">
        <f t="shared" si="159"/>
        <v>47484.25</v>
      </c>
      <c r="M2536" s="9" t="b">
        <v>0</v>
      </c>
      <c r="N2536" s="9">
        <v>14</v>
      </c>
      <c r="O2536" s="9" t="b">
        <v>1</v>
      </c>
      <c r="P2536" s="4">
        <f t="shared" si="156"/>
        <v>1.05</v>
      </c>
      <c r="Q2536" s="5">
        <f t="shared" si="157"/>
        <v>150</v>
      </c>
      <c r="R2536" s="9" t="s">
        <v>8299</v>
      </c>
      <c r="S2536" s="9" t="s">
        <v>8323</v>
      </c>
      <c r="T2536" s="9" t="s">
        <v>8352</v>
      </c>
    </row>
    <row r="2537" spans="1:20" x14ac:dyDescent="0.3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12">
        <f t="shared" si="158"/>
        <v>49248.791030092594</v>
      </c>
      <c r="L2537" s="12">
        <f t="shared" si="159"/>
        <v>49279.832696759258</v>
      </c>
      <c r="M2537" s="9" t="b">
        <v>0</v>
      </c>
      <c r="N2537" s="9">
        <v>78</v>
      </c>
      <c r="O2537" s="9" t="b">
        <v>1</v>
      </c>
      <c r="P2537" s="4">
        <f t="shared" si="156"/>
        <v>1.03775</v>
      </c>
      <c r="Q2537" s="5">
        <f t="shared" si="157"/>
        <v>266.08974358974359</v>
      </c>
      <c r="R2537" s="9" t="s">
        <v>8299</v>
      </c>
      <c r="S2537" s="9" t="s">
        <v>8323</v>
      </c>
      <c r="T2537" s="9" t="s">
        <v>8352</v>
      </c>
    </row>
    <row r="2538" spans="1:20" ht="43.2" x14ac:dyDescent="0.3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12">
        <f t="shared" si="158"/>
        <v>48769.106087962966</v>
      </c>
      <c r="L2538" s="12">
        <f t="shared" si="159"/>
        <v>48790.106087962966</v>
      </c>
      <c r="M2538" s="9" t="b">
        <v>0</v>
      </c>
      <c r="N2538" s="9">
        <v>4</v>
      </c>
      <c r="O2538" s="9" t="b">
        <v>1</v>
      </c>
      <c r="P2538" s="4">
        <f t="shared" si="156"/>
        <v>1.1599999999999999</v>
      </c>
      <c r="Q2538" s="5">
        <f t="shared" si="157"/>
        <v>7.25</v>
      </c>
      <c r="R2538" s="9" t="s">
        <v>8299</v>
      </c>
      <c r="S2538" s="9" t="s">
        <v>8323</v>
      </c>
      <c r="T2538" s="9" t="s">
        <v>8352</v>
      </c>
    </row>
    <row r="2539" spans="1:20" ht="43.2" x14ac:dyDescent="0.3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12">
        <f t="shared" si="158"/>
        <v>48001.648784722223</v>
      </c>
      <c r="L2539" s="12">
        <f t="shared" si="159"/>
        <v>48061.648784722223</v>
      </c>
      <c r="M2539" s="9" t="b">
        <v>0</v>
      </c>
      <c r="N2539" s="9">
        <v>11</v>
      </c>
      <c r="O2539" s="9" t="b">
        <v>1</v>
      </c>
      <c r="P2539" s="4">
        <f t="shared" si="156"/>
        <v>1.1000000000000001</v>
      </c>
      <c r="Q2539" s="5">
        <f t="shared" si="157"/>
        <v>100</v>
      </c>
      <c r="R2539" s="9" t="s">
        <v>8299</v>
      </c>
      <c r="S2539" s="9" t="s">
        <v>8323</v>
      </c>
      <c r="T2539" s="9" t="s">
        <v>8352</v>
      </c>
    </row>
    <row r="2540" spans="1:20" ht="28.8" x14ac:dyDescent="0.3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12">
        <f t="shared" si="158"/>
        <v>48603.509965277779</v>
      </c>
      <c r="L2540" s="12">
        <f t="shared" si="159"/>
        <v>48634.207638888889</v>
      </c>
      <c r="M2540" s="9" t="b">
        <v>0</v>
      </c>
      <c r="N2540" s="9">
        <v>185</v>
      </c>
      <c r="O2540" s="9" t="b">
        <v>1</v>
      </c>
      <c r="P2540" s="4">
        <f t="shared" si="156"/>
        <v>1.130176111111111</v>
      </c>
      <c r="Q2540" s="5">
        <f t="shared" si="157"/>
        <v>109.96308108108107</v>
      </c>
      <c r="R2540" s="9" t="s">
        <v>8299</v>
      </c>
      <c r="S2540" s="9" t="s">
        <v>8323</v>
      </c>
      <c r="T2540" s="9" t="s">
        <v>8352</v>
      </c>
    </row>
    <row r="2541" spans="1:20" ht="43.2" x14ac:dyDescent="0.3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12">
        <f t="shared" si="158"/>
        <v>49282.902222222227</v>
      </c>
      <c r="L2541" s="12">
        <f t="shared" si="159"/>
        <v>49342.902222222227</v>
      </c>
      <c r="M2541" s="9" t="b">
        <v>0</v>
      </c>
      <c r="N2541" s="9">
        <v>59</v>
      </c>
      <c r="O2541" s="9" t="b">
        <v>1</v>
      </c>
      <c r="P2541" s="4">
        <f t="shared" si="156"/>
        <v>1.0024999999999999</v>
      </c>
      <c r="Q2541" s="5">
        <f t="shared" si="157"/>
        <v>169.91525423728814</v>
      </c>
      <c r="R2541" s="9" t="s">
        <v>8299</v>
      </c>
      <c r="S2541" s="9" t="s">
        <v>8323</v>
      </c>
      <c r="T2541" s="9" t="s">
        <v>8352</v>
      </c>
    </row>
    <row r="2542" spans="1:20" ht="43.2" x14ac:dyDescent="0.3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12">
        <f t="shared" si="158"/>
        <v>48090.675011574072</v>
      </c>
      <c r="L2542" s="12">
        <f t="shared" si="159"/>
        <v>48150.675011574072</v>
      </c>
      <c r="M2542" s="9" t="b">
        <v>0</v>
      </c>
      <c r="N2542" s="9">
        <v>27</v>
      </c>
      <c r="O2542" s="9" t="b">
        <v>1</v>
      </c>
      <c r="P2542" s="4">
        <f t="shared" si="156"/>
        <v>1.034</v>
      </c>
      <c r="Q2542" s="5">
        <f t="shared" si="157"/>
        <v>95.740740740740748</v>
      </c>
      <c r="R2542" s="9" t="s">
        <v>8299</v>
      </c>
      <c r="S2542" s="9" t="s">
        <v>8323</v>
      </c>
      <c r="T2542" s="9" t="s">
        <v>8352</v>
      </c>
    </row>
    <row r="2543" spans="1:20" ht="43.2" x14ac:dyDescent="0.3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12">
        <f t="shared" si="158"/>
        <v>48788.449282407404</v>
      </c>
      <c r="L2543" s="12">
        <f t="shared" si="159"/>
        <v>48848.449282407404</v>
      </c>
      <c r="M2543" s="9" t="b">
        <v>0</v>
      </c>
      <c r="N2543" s="9">
        <v>63</v>
      </c>
      <c r="O2543" s="9" t="b">
        <v>1</v>
      </c>
      <c r="P2543" s="4">
        <f t="shared" si="156"/>
        <v>1.0702857142857143</v>
      </c>
      <c r="Q2543" s="5">
        <f t="shared" si="157"/>
        <v>59.460317460317462</v>
      </c>
      <c r="R2543" s="9" t="s">
        <v>8299</v>
      </c>
      <c r="S2543" s="9" t="s">
        <v>8323</v>
      </c>
      <c r="T2543" s="9" t="s">
        <v>8352</v>
      </c>
    </row>
    <row r="2544" spans="1:20" ht="43.2" x14ac:dyDescent="0.3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12">
        <f t="shared" si="158"/>
        <v>48814.426585648151</v>
      </c>
      <c r="L2544" s="12">
        <f t="shared" si="159"/>
        <v>48853.165972222225</v>
      </c>
      <c r="M2544" s="9" t="b">
        <v>0</v>
      </c>
      <c r="N2544" s="9">
        <v>13</v>
      </c>
      <c r="O2544" s="9" t="b">
        <v>1</v>
      </c>
      <c r="P2544" s="4">
        <f t="shared" si="156"/>
        <v>1.0357142857142858</v>
      </c>
      <c r="Q2544" s="5">
        <f t="shared" si="157"/>
        <v>55.769230769230766</v>
      </c>
      <c r="R2544" s="9" t="s">
        <v>8299</v>
      </c>
      <c r="S2544" s="9" t="s">
        <v>8323</v>
      </c>
      <c r="T2544" s="9" t="s">
        <v>8352</v>
      </c>
    </row>
    <row r="2545" spans="1:20" ht="43.2" x14ac:dyDescent="0.3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12">
        <f t="shared" si="158"/>
        <v>47819.107615740737</v>
      </c>
      <c r="L2545" s="12">
        <f t="shared" si="159"/>
        <v>47850.125</v>
      </c>
      <c r="M2545" s="9" t="b">
        <v>0</v>
      </c>
      <c r="N2545" s="9">
        <v>13</v>
      </c>
      <c r="O2545" s="9" t="b">
        <v>1</v>
      </c>
      <c r="P2545" s="4">
        <f t="shared" si="156"/>
        <v>1.5640000000000001</v>
      </c>
      <c r="Q2545" s="5">
        <f t="shared" si="157"/>
        <v>30.076923076923077</v>
      </c>
      <c r="R2545" s="9" t="s">
        <v>8299</v>
      </c>
      <c r="S2545" s="9" t="s">
        <v>8323</v>
      </c>
      <c r="T2545" s="9" t="s">
        <v>8352</v>
      </c>
    </row>
    <row r="2546" spans="1:20" ht="43.2" x14ac:dyDescent="0.3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12">
        <f t="shared" si="158"/>
        <v>48373.520474537036</v>
      </c>
      <c r="L2546" s="12">
        <f t="shared" si="159"/>
        <v>48403.520474537036</v>
      </c>
      <c r="M2546" s="9" t="b">
        <v>0</v>
      </c>
      <c r="N2546" s="9">
        <v>57</v>
      </c>
      <c r="O2546" s="9" t="b">
        <v>1</v>
      </c>
      <c r="P2546" s="4">
        <f t="shared" si="156"/>
        <v>1.0082</v>
      </c>
      <c r="Q2546" s="5">
        <f t="shared" si="157"/>
        <v>88.438596491228068</v>
      </c>
      <c r="R2546" s="9" t="s">
        <v>8299</v>
      </c>
      <c r="S2546" s="9" t="s">
        <v>8323</v>
      </c>
      <c r="T2546" s="9" t="s">
        <v>8352</v>
      </c>
    </row>
    <row r="2547" spans="1:20" ht="43.2" x14ac:dyDescent="0.3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12">
        <f t="shared" si="158"/>
        <v>49332.13817129629</v>
      </c>
      <c r="L2547" s="12">
        <f t="shared" si="159"/>
        <v>49367.020833333328</v>
      </c>
      <c r="M2547" s="9" t="b">
        <v>0</v>
      </c>
      <c r="N2547" s="9">
        <v>61</v>
      </c>
      <c r="O2547" s="9" t="b">
        <v>1</v>
      </c>
      <c r="P2547" s="4">
        <f t="shared" si="156"/>
        <v>1.9530000000000001</v>
      </c>
      <c r="Q2547" s="5">
        <f t="shared" si="157"/>
        <v>64.032786885245898</v>
      </c>
      <c r="R2547" s="9" t="s">
        <v>8299</v>
      </c>
      <c r="S2547" s="9" t="s">
        <v>8323</v>
      </c>
      <c r="T2547" s="9" t="s">
        <v>8352</v>
      </c>
    </row>
    <row r="2548" spans="1:20" ht="43.2" x14ac:dyDescent="0.3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12">
        <f t="shared" si="158"/>
        <v>48829.858553240738</v>
      </c>
      <c r="L2548" s="12">
        <f t="shared" si="159"/>
        <v>48857.208333333336</v>
      </c>
      <c r="M2548" s="9" t="b">
        <v>0</v>
      </c>
      <c r="N2548" s="9">
        <v>65</v>
      </c>
      <c r="O2548" s="9" t="b">
        <v>1</v>
      </c>
      <c r="P2548" s="4">
        <f t="shared" si="156"/>
        <v>1.1171428571428572</v>
      </c>
      <c r="Q2548" s="5">
        <f t="shared" si="157"/>
        <v>60.153846153846153</v>
      </c>
      <c r="R2548" s="9" t="s">
        <v>8299</v>
      </c>
      <c r="S2548" s="9" t="s">
        <v>8323</v>
      </c>
      <c r="T2548" s="9" t="s">
        <v>8352</v>
      </c>
    </row>
    <row r="2549" spans="1:20" ht="43.2" x14ac:dyDescent="0.3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12">
        <f t="shared" si="158"/>
        <v>48278.773182870369</v>
      </c>
      <c r="L2549" s="12">
        <f t="shared" si="159"/>
        <v>48308.731516203705</v>
      </c>
      <c r="M2549" s="9" t="b">
        <v>0</v>
      </c>
      <c r="N2549" s="9">
        <v>134</v>
      </c>
      <c r="O2549" s="9" t="b">
        <v>1</v>
      </c>
      <c r="P2549" s="4">
        <f t="shared" si="156"/>
        <v>1.1985454545454546</v>
      </c>
      <c r="Q2549" s="5">
        <f t="shared" si="157"/>
        <v>49.194029850746269</v>
      </c>
      <c r="R2549" s="9" t="s">
        <v>8299</v>
      </c>
      <c r="S2549" s="9" t="s">
        <v>8323</v>
      </c>
      <c r="T2549" s="9" t="s">
        <v>8352</v>
      </c>
    </row>
    <row r="2550" spans="1:20" ht="43.2" x14ac:dyDescent="0.3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12">
        <f t="shared" si="158"/>
        <v>49923.625428240746</v>
      </c>
      <c r="L2550" s="12">
        <f t="shared" si="159"/>
        <v>49948.185416666667</v>
      </c>
      <c r="M2550" s="9" t="b">
        <v>0</v>
      </c>
      <c r="N2550" s="9">
        <v>37</v>
      </c>
      <c r="O2550" s="9" t="b">
        <v>1</v>
      </c>
      <c r="P2550" s="4">
        <f t="shared" si="156"/>
        <v>1.0185</v>
      </c>
      <c r="Q2550" s="5">
        <f t="shared" si="157"/>
        <v>165.16216216216216</v>
      </c>
      <c r="R2550" s="9" t="s">
        <v>8299</v>
      </c>
      <c r="S2550" s="9" t="s">
        <v>8323</v>
      </c>
      <c r="T2550" s="9" t="s">
        <v>8352</v>
      </c>
    </row>
    <row r="2551" spans="1:20" ht="43.2" x14ac:dyDescent="0.3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12">
        <f t="shared" si="158"/>
        <v>48695.757754629631</v>
      </c>
      <c r="L2551" s="12">
        <f t="shared" si="159"/>
        <v>48730.708333333336</v>
      </c>
      <c r="M2551" s="9" t="b">
        <v>0</v>
      </c>
      <c r="N2551" s="9">
        <v>37</v>
      </c>
      <c r="O2551" s="9" t="b">
        <v>1</v>
      </c>
      <c r="P2551" s="4">
        <f t="shared" si="156"/>
        <v>1.0280254777070064</v>
      </c>
      <c r="Q2551" s="5">
        <f t="shared" si="157"/>
        <v>43.621621621621621</v>
      </c>
      <c r="R2551" s="9" t="s">
        <v>8299</v>
      </c>
      <c r="S2551" s="9" t="s">
        <v>8323</v>
      </c>
      <c r="T2551" s="9" t="s">
        <v>8352</v>
      </c>
    </row>
    <row r="2552" spans="1:20" ht="43.2" x14ac:dyDescent="0.3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12">
        <f t="shared" si="158"/>
        <v>49533.634328703702</v>
      </c>
      <c r="L2552" s="12">
        <f t="shared" si="159"/>
        <v>49590.165972222225</v>
      </c>
      <c r="M2552" s="9" t="b">
        <v>0</v>
      </c>
      <c r="N2552" s="9">
        <v>150</v>
      </c>
      <c r="O2552" s="9" t="b">
        <v>1</v>
      </c>
      <c r="P2552" s="4">
        <f t="shared" si="156"/>
        <v>1.0084615384615385</v>
      </c>
      <c r="Q2552" s="5">
        <f t="shared" si="157"/>
        <v>43.7</v>
      </c>
      <c r="R2552" s="9" t="s">
        <v>8299</v>
      </c>
      <c r="S2552" s="9" t="s">
        <v>8323</v>
      </c>
      <c r="T2552" s="9" t="s">
        <v>8352</v>
      </c>
    </row>
    <row r="2553" spans="1:20" ht="43.2" x14ac:dyDescent="0.3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12">
        <f t="shared" si="158"/>
        <v>48266.252141203702</v>
      </c>
      <c r="L2553" s="12">
        <f t="shared" si="159"/>
        <v>48294.866666666669</v>
      </c>
      <c r="M2553" s="9" t="b">
        <v>0</v>
      </c>
      <c r="N2553" s="9">
        <v>56</v>
      </c>
      <c r="O2553" s="9" t="b">
        <v>1</v>
      </c>
      <c r="P2553" s="4">
        <f t="shared" si="156"/>
        <v>1.0273469387755103</v>
      </c>
      <c r="Q2553" s="5">
        <f t="shared" si="157"/>
        <v>67.419642857142861</v>
      </c>
      <c r="R2553" s="9" t="s">
        <v>8299</v>
      </c>
      <c r="S2553" s="9" t="s">
        <v>8323</v>
      </c>
      <c r="T2553" s="9" t="s">
        <v>8352</v>
      </c>
    </row>
    <row r="2554" spans="1:20" ht="43.2" x14ac:dyDescent="0.3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12">
        <f t="shared" si="158"/>
        <v>50074.809965277775</v>
      </c>
      <c r="L2554" s="12">
        <f t="shared" si="159"/>
        <v>50104.809965277775</v>
      </c>
      <c r="M2554" s="9" t="b">
        <v>0</v>
      </c>
      <c r="N2554" s="9">
        <v>18</v>
      </c>
      <c r="O2554" s="9" t="b">
        <v>1</v>
      </c>
      <c r="P2554" s="4">
        <f t="shared" si="156"/>
        <v>1.0649999999999999</v>
      </c>
      <c r="Q2554" s="5">
        <f t="shared" si="157"/>
        <v>177.5</v>
      </c>
      <c r="R2554" s="9" t="s">
        <v>8299</v>
      </c>
      <c r="S2554" s="9" t="s">
        <v>8323</v>
      </c>
      <c r="T2554" s="9" t="s">
        <v>8352</v>
      </c>
    </row>
    <row r="2555" spans="1:20" ht="43.2" x14ac:dyDescent="0.3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12">
        <f t="shared" si="158"/>
        <v>48418.199155092596</v>
      </c>
      <c r="L2555" s="12">
        <f t="shared" si="159"/>
        <v>48478.199155092596</v>
      </c>
      <c r="M2555" s="9" t="b">
        <v>0</v>
      </c>
      <c r="N2555" s="9">
        <v>60</v>
      </c>
      <c r="O2555" s="9" t="b">
        <v>1</v>
      </c>
      <c r="P2555" s="4">
        <f t="shared" si="156"/>
        <v>1.5553333333333332</v>
      </c>
      <c r="Q2555" s="5">
        <f t="shared" si="157"/>
        <v>38.883333333333333</v>
      </c>
      <c r="R2555" s="9" t="s">
        <v>8299</v>
      </c>
      <c r="S2555" s="9" t="s">
        <v>8323</v>
      </c>
      <c r="T2555" s="9" t="s">
        <v>8352</v>
      </c>
    </row>
    <row r="2556" spans="1:20" ht="43.2" x14ac:dyDescent="0.3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12">
        <f t="shared" si="158"/>
        <v>49430.078275462962</v>
      </c>
      <c r="L2556" s="12">
        <f t="shared" si="159"/>
        <v>49461.165972222225</v>
      </c>
      <c r="M2556" s="9" t="b">
        <v>0</v>
      </c>
      <c r="N2556" s="9">
        <v>67</v>
      </c>
      <c r="O2556" s="9" t="b">
        <v>1</v>
      </c>
      <c r="P2556" s="4">
        <f t="shared" si="156"/>
        <v>1.228</v>
      </c>
      <c r="Q2556" s="5">
        <f t="shared" si="157"/>
        <v>54.985074626865675</v>
      </c>
      <c r="R2556" s="9" t="s">
        <v>8299</v>
      </c>
      <c r="S2556" s="9" t="s">
        <v>8323</v>
      </c>
      <c r="T2556" s="9" t="s">
        <v>8352</v>
      </c>
    </row>
    <row r="2557" spans="1:20" ht="43.2" x14ac:dyDescent="0.3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12">
        <f t="shared" si="158"/>
        <v>48331.655011574076</v>
      </c>
      <c r="L2557" s="12">
        <f t="shared" si="159"/>
        <v>48362.655011574076</v>
      </c>
      <c r="M2557" s="9" t="b">
        <v>0</v>
      </c>
      <c r="N2557" s="9">
        <v>35</v>
      </c>
      <c r="O2557" s="9" t="b">
        <v>1</v>
      </c>
      <c r="P2557" s="4">
        <f t="shared" si="156"/>
        <v>1.0734999999999999</v>
      </c>
      <c r="Q2557" s="5">
        <f t="shared" si="157"/>
        <v>61.342857142857142</v>
      </c>
      <c r="R2557" s="9" t="s">
        <v>8299</v>
      </c>
      <c r="S2557" s="9" t="s">
        <v>8323</v>
      </c>
      <c r="T2557" s="9" t="s">
        <v>8352</v>
      </c>
    </row>
    <row r="2558" spans="1:20" ht="43.2" x14ac:dyDescent="0.3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12">
        <f t="shared" si="158"/>
        <v>48527.991400462961</v>
      </c>
      <c r="L2558" s="12">
        <f t="shared" si="159"/>
        <v>48572.991400462961</v>
      </c>
      <c r="M2558" s="9" t="b">
        <v>0</v>
      </c>
      <c r="N2558" s="9">
        <v>34</v>
      </c>
      <c r="O2558" s="9" t="b">
        <v>1</v>
      </c>
      <c r="P2558" s="4">
        <f t="shared" si="156"/>
        <v>1.0550335570469798</v>
      </c>
      <c r="Q2558" s="5">
        <f t="shared" si="157"/>
        <v>23.117647058823529</v>
      </c>
      <c r="R2558" s="9" t="s">
        <v>8299</v>
      </c>
      <c r="S2558" s="9" t="s">
        <v>8323</v>
      </c>
      <c r="T2558" s="9" t="s">
        <v>8352</v>
      </c>
    </row>
    <row r="2559" spans="1:20" ht="28.8" x14ac:dyDescent="0.3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12">
        <f t="shared" si="158"/>
        <v>49049.745208333334</v>
      </c>
      <c r="L2559" s="12">
        <f t="shared" si="159"/>
        <v>49079.745208333334</v>
      </c>
      <c r="M2559" s="9" t="b">
        <v>0</v>
      </c>
      <c r="N2559" s="9">
        <v>36</v>
      </c>
      <c r="O2559" s="9" t="b">
        <v>1</v>
      </c>
      <c r="P2559" s="4">
        <f t="shared" si="156"/>
        <v>1.1844444444444444</v>
      </c>
      <c r="Q2559" s="5">
        <f t="shared" si="157"/>
        <v>29.611111111111111</v>
      </c>
      <c r="R2559" s="9" t="s">
        <v>8299</v>
      </c>
      <c r="S2559" s="9" t="s">
        <v>8323</v>
      </c>
      <c r="T2559" s="9" t="s">
        <v>8352</v>
      </c>
    </row>
    <row r="2560" spans="1:20" ht="28.8" x14ac:dyDescent="0.3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12">
        <f t="shared" si="158"/>
        <v>49398.860023148154</v>
      </c>
      <c r="L2560" s="12">
        <f t="shared" si="159"/>
        <v>49430.582638888889</v>
      </c>
      <c r="M2560" s="9" t="b">
        <v>0</v>
      </c>
      <c r="N2560" s="9">
        <v>18</v>
      </c>
      <c r="O2560" s="9" t="b">
        <v>1</v>
      </c>
      <c r="P2560" s="4">
        <f t="shared" si="156"/>
        <v>1.0888</v>
      </c>
      <c r="Q2560" s="5">
        <f t="shared" si="157"/>
        <v>75.611111111111114</v>
      </c>
      <c r="R2560" s="9" t="s">
        <v>8299</v>
      </c>
      <c r="S2560" s="9" t="s">
        <v>8323</v>
      </c>
      <c r="T2560" s="9" t="s">
        <v>8352</v>
      </c>
    </row>
    <row r="2561" spans="1:20" ht="43.2" x14ac:dyDescent="0.3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12">
        <f t="shared" si="158"/>
        <v>48134.873657407406</v>
      </c>
      <c r="L2561" s="12">
        <f t="shared" si="159"/>
        <v>48167.817361111112</v>
      </c>
      <c r="M2561" s="9" t="b">
        <v>0</v>
      </c>
      <c r="N2561" s="9">
        <v>25</v>
      </c>
      <c r="O2561" s="9" t="b">
        <v>1</v>
      </c>
      <c r="P2561" s="4">
        <f t="shared" si="156"/>
        <v>1.1125</v>
      </c>
      <c r="Q2561" s="5">
        <f t="shared" si="157"/>
        <v>35.6</v>
      </c>
      <c r="R2561" s="9" t="s">
        <v>8299</v>
      </c>
      <c r="S2561" s="9" t="s">
        <v>8323</v>
      </c>
      <c r="T2561" s="9" t="s">
        <v>8352</v>
      </c>
    </row>
    <row r="2562" spans="1:20" ht="43.2" x14ac:dyDescent="0.3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12">
        <f t="shared" si="158"/>
        <v>49344.951087962967</v>
      </c>
      <c r="L2562" s="12">
        <f t="shared" si="159"/>
        <v>49374.951087962967</v>
      </c>
      <c r="M2562" s="9" t="b">
        <v>0</v>
      </c>
      <c r="N2562" s="9">
        <v>21</v>
      </c>
      <c r="O2562" s="9" t="b">
        <v>1</v>
      </c>
      <c r="P2562" s="4">
        <f t="shared" ref="P2562:P2625" si="160">E2562/D2562</f>
        <v>1.0009999999999999</v>
      </c>
      <c r="Q2562" s="5">
        <f t="shared" ref="Q2562:Q2625" si="161">E2562/N2562</f>
        <v>143</v>
      </c>
      <c r="R2562" s="9" t="s">
        <v>8299</v>
      </c>
      <c r="S2562" s="9" t="s">
        <v>8323</v>
      </c>
      <c r="T2562" s="9" t="s">
        <v>8352</v>
      </c>
    </row>
    <row r="2563" spans="1:20" ht="43.2" x14ac:dyDescent="0.3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12">
        <f t="shared" ref="K2563:K2626" si="162">(((J2563/60)/60)/24)+DATE(1990,1,1)</f>
        <v>49565.528807870374</v>
      </c>
      <c r="L2563" s="12">
        <f t="shared" ref="L2563:L2626" si="163">(((I2563/60)/60)/24)+DATE(1990,1,1)</f>
        <v>49595.528807870374</v>
      </c>
      <c r="M2563" s="9" t="b">
        <v>0</v>
      </c>
      <c r="N2563" s="9">
        <v>0</v>
      </c>
      <c r="O2563" s="9" t="b">
        <v>0</v>
      </c>
      <c r="P2563" s="4">
        <f t="shared" si="160"/>
        <v>0</v>
      </c>
      <c r="Q2563" s="5" t="e">
        <f t="shared" si="161"/>
        <v>#DIV/0!</v>
      </c>
      <c r="R2563" s="9" t="s">
        <v>8283</v>
      </c>
      <c r="S2563" s="9" t="s">
        <v>8334</v>
      </c>
      <c r="T2563" s="9" t="s">
        <v>8335</v>
      </c>
    </row>
    <row r="2564" spans="1:20" ht="43.2" x14ac:dyDescent="0.3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12">
        <f t="shared" si="162"/>
        <v>49899.524756944447</v>
      </c>
      <c r="L2564" s="12">
        <f t="shared" si="163"/>
        <v>49959.524756944447</v>
      </c>
      <c r="M2564" s="9" t="b">
        <v>0</v>
      </c>
      <c r="N2564" s="9">
        <v>3</v>
      </c>
      <c r="O2564" s="9" t="b">
        <v>0</v>
      </c>
      <c r="P2564" s="4">
        <f t="shared" si="160"/>
        <v>7.4999999999999997E-3</v>
      </c>
      <c r="Q2564" s="5">
        <f t="shared" si="161"/>
        <v>25</v>
      </c>
      <c r="R2564" s="9" t="s">
        <v>8283</v>
      </c>
      <c r="S2564" s="9" t="s">
        <v>8334</v>
      </c>
      <c r="T2564" s="9" t="s">
        <v>8335</v>
      </c>
    </row>
    <row r="2565" spans="1:20" ht="28.8" x14ac:dyDescent="0.3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12">
        <f t="shared" si="162"/>
        <v>49460.139479166668</v>
      </c>
      <c r="L2565" s="12">
        <f t="shared" si="163"/>
        <v>49520.139479166668</v>
      </c>
      <c r="M2565" s="9" t="b">
        <v>0</v>
      </c>
      <c r="N2565" s="9">
        <v>0</v>
      </c>
      <c r="O2565" s="9" t="b">
        <v>0</v>
      </c>
      <c r="P2565" s="4">
        <f t="shared" si="160"/>
        <v>0</v>
      </c>
      <c r="Q2565" s="5" t="e">
        <f t="shared" si="161"/>
        <v>#DIV/0!</v>
      </c>
      <c r="R2565" s="9" t="s">
        <v>8283</v>
      </c>
      <c r="S2565" s="9" t="s">
        <v>8334</v>
      </c>
      <c r="T2565" s="9" t="s">
        <v>8335</v>
      </c>
    </row>
    <row r="2566" spans="1:20" ht="43.2" x14ac:dyDescent="0.3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12">
        <f t="shared" si="162"/>
        <v>49127.040497685186</v>
      </c>
      <c r="L2566" s="12">
        <f t="shared" si="163"/>
        <v>49157.040497685186</v>
      </c>
      <c r="M2566" s="9" t="b">
        <v>0</v>
      </c>
      <c r="N2566" s="9">
        <v>0</v>
      </c>
      <c r="O2566" s="9" t="b">
        <v>0</v>
      </c>
      <c r="P2566" s="4">
        <f t="shared" si="160"/>
        <v>0</v>
      </c>
      <c r="Q2566" s="5" t="e">
        <f t="shared" si="161"/>
        <v>#DIV/0!</v>
      </c>
      <c r="R2566" s="9" t="s">
        <v>8283</v>
      </c>
      <c r="S2566" s="9" t="s">
        <v>8334</v>
      </c>
      <c r="T2566" s="9" t="s">
        <v>8335</v>
      </c>
    </row>
    <row r="2567" spans="1:20" ht="43.2" x14ac:dyDescent="0.3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12">
        <f t="shared" si="162"/>
        <v>49745.650335648148</v>
      </c>
      <c r="L2567" s="12">
        <f t="shared" si="163"/>
        <v>49804.868055555555</v>
      </c>
      <c r="M2567" s="9" t="b">
        <v>0</v>
      </c>
      <c r="N2567" s="9">
        <v>1</v>
      </c>
      <c r="O2567" s="9" t="b">
        <v>0</v>
      </c>
      <c r="P2567" s="4">
        <f t="shared" si="160"/>
        <v>0.01</v>
      </c>
      <c r="Q2567" s="5">
        <f t="shared" si="161"/>
        <v>100</v>
      </c>
      <c r="R2567" s="9" t="s">
        <v>8283</v>
      </c>
      <c r="S2567" s="9" t="s">
        <v>8334</v>
      </c>
      <c r="T2567" s="9" t="s">
        <v>8335</v>
      </c>
    </row>
    <row r="2568" spans="1:20" ht="43.2" x14ac:dyDescent="0.3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12">
        <f t="shared" si="162"/>
        <v>49147.980879629627</v>
      </c>
      <c r="L2568" s="12">
        <f t="shared" si="163"/>
        <v>49177.980879629627</v>
      </c>
      <c r="M2568" s="9" t="b">
        <v>0</v>
      </c>
      <c r="N2568" s="9">
        <v>0</v>
      </c>
      <c r="O2568" s="9" t="b">
        <v>0</v>
      </c>
      <c r="P2568" s="4">
        <f t="shared" si="160"/>
        <v>0</v>
      </c>
      <c r="Q2568" s="5" t="e">
        <f t="shared" si="161"/>
        <v>#DIV/0!</v>
      </c>
      <c r="R2568" s="9" t="s">
        <v>8283</v>
      </c>
      <c r="S2568" s="9" t="s">
        <v>8334</v>
      </c>
      <c r="T2568" s="9" t="s">
        <v>8335</v>
      </c>
    </row>
    <row r="2569" spans="1:20" ht="43.2" x14ac:dyDescent="0.3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12">
        <f t="shared" si="162"/>
        <v>49392.878912037035</v>
      </c>
      <c r="L2569" s="12">
        <f t="shared" si="163"/>
        <v>49422.878912037035</v>
      </c>
      <c r="M2569" s="9" t="b">
        <v>0</v>
      </c>
      <c r="N2569" s="9">
        <v>2</v>
      </c>
      <c r="O2569" s="9" t="b">
        <v>0</v>
      </c>
      <c r="P2569" s="4">
        <f t="shared" si="160"/>
        <v>2.6666666666666666E-3</v>
      </c>
      <c r="Q2569" s="5">
        <f t="shared" si="161"/>
        <v>60</v>
      </c>
      <c r="R2569" s="9" t="s">
        <v>8283</v>
      </c>
      <c r="S2569" s="9" t="s">
        <v>8334</v>
      </c>
      <c r="T2569" s="9" t="s">
        <v>8335</v>
      </c>
    </row>
    <row r="2570" spans="1:20" ht="43.2" x14ac:dyDescent="0.3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12">
        <f t="shared" si="162"/>
        <v>49889.666597222225</v>
      </c>
      <c r="L2570" s="12">
        <f t="shared" si="163"/>
        <v>49919.666597222225</v>
      </c>
      <c r="M2570" s="9" t="b">
        <v>0</v>
      </c>
      <c r="N2570" s="9">
        <v>1</v>
      </c>
      <c r="O2570" s="9" t="b">
        <v>0</v>
      </c>
      <c r="P2570" s="4">
        <f t="shared" si="160"/>
        <v>5.0000000000000001E-3</v>
      </c>
      <c r="Q2570" s="5">
        <f t="shared" si="161"/>
        <v>50</v>
      </c>
      <c r="R2570" s="9" t="s">
        <v>8283</v>
      </c>
      <c r="S2570" s="9" t="s">
        <v>8334</v>
      </c>
      <c r="T2570" s="9" t="s">
        <v>8335</v>
      </c>
    </row>
    <row r="2571" spans="1:20" ht="43.2" x14ac:dyDescent="0.3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12">
        <f t="shared" si="162"/>
        <v>49539.105462962965</v>
      </c>
      <c r="L2571" s="12">
        <f t="shared" si="163"/>
        <v>49569.105462962965</v>
      </c>
      <c r="M2571" s="9" t="b">
        <v>0</v>
      </c>
      <c r="N2571" s="9">
        <v>2</v>
      </c>
      <c r="O2571" s="9" t="b">
        <v>0</v>
      </c>
      <c r="P2571" s="4">
        <f t="shared" si="160"/>
        <v>2.2307692307692306E-2</v>
      </c>
      <c r="Q2571" s="5">
        <f t="shared" si="161"/>
        <v>72.5</v>
      </c>
      <c r="R2571" s="9" t="s">
        <v>8283</v>
      </c>
      <c r="S2571" s="9" t="s">
        <v>8334</v>
      </c>
      <c r="T2571" s="9" t="s">
        <v>8335</v>
      </c>
    </row>
    <row r="2572" spans="1:20" ht="43.2" x14ac:dyDescent="0.3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12">
        <f t="shared" si="162"/>
        <v>50049.903182870374</v>
      </c>
      <c r="L2572" s="12">
        <f t="shared" si="163"/>
        <v>50079.903182870374</v>
      </c>
      <c r="M2572" s="9" t="b">
        <v>0</v>
      </c>
      <c r="N2572" s="9">
        <v>2</v>
      </c>
      <c r="O2572" s="9" t="b">
        <v>0</v>
      </c>
      <c r="P2572" s="4">
        <f t="shared" si="160"/>
        <v>8.4285714285714294E-3</v>
      </c>
      <c r="Q2572" s="5">
        <f t="shared" si="161"/>
        <v>29.5</v>
      </c>
      <c r="R2572" s="9" t="s">
        <v>8283</v>
      </c>
      <c r="S2572" s="9" t="s">
        <v>8334</v>
      </c>
      <c r="T2572" s="9" t="s">
        <v>8335</v>
      </c>
    </row>
    <row r="2573" spans="1:20" ht="43.2" x14ac:dyDescent="0.3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12">
        <f t="shared" si="162"/>
        <v>49754.341678240744</v>
      </c>
      <c r="L2573" s="12">
        <f t="shared" si="163"/>
        <v>49814.341678240744</v>
      </c>
      <c r="M2573" s="9" t="b">
        <v>0</v>
      </c>
      <c r="N2573" s="9">
        <v>4</v>
      </c>
      <c r="O2573" s="9" t="b">
        <v>0</v>
      </c>
      <c r="P2573" s="4">
        <f t="shared" si="160"/>
        <v>2.5000000000000001E-3</v>
      </c>
      <c r="Q2573" s="5">
        <f t="shared" si="161"/>
        <v>62.5</v>
      </c>
      <c r="R2573" s="9" t="s">
        <v>8283</v>
      </c>
      <c r="S2573" s="9" t="s">
        <v>8334</v>
      </c>
      <c r="T2573" s="9" t="s">
        <v>8335</v>
      </c>
    </row>
    <row r="2574" spans="1:20" ht="43.2" x14ac:dyDescent="0.3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12">
        <f t="shared" si="162"/>
        <v>49382.119409722218</v>
      </c>
      <c r="L2574" s="12">
        <f t="shared" si="163"/>
        <v>49412.119409722218</v>
      </c>
      <c r="M2574" s="9" t="b">
        <v>0</v>
      </c>
      <c r="N2574" s="9">
        <v>0</v>
      </c>
      <c r="O2574" s="9" t="b">
        <v>0</v>
      </c>
      <c r="P2574" s="4">
        <f t="shared" si="160"/>
        <v>0</v>
      </c>
      <c r="Q2574" s="5" t="e">
        <f t="shared" si="161"/>
        <v>#DIV/0!</v>
      </c>
      <c r="R2574" s="9" t="s">
        <v>8283</v>
      </c>
      <c r="S2574" s="9" t="s">
        <v>8334</v>
      </c>
      <c r="T2574" s="9" t="s">
        <v>8335</v>
      </c>
    </row>
    <row r="2575" spans="1:20" ht="43.2" x14ac:dyDescent="0.3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12">
        <f t="shared" si="162"/>
        <v>49134.592002314814</v>
      </c>
      <c r="L2575" s="12">
        <f t="shared" si="163"/>
        <v>49179.592002314814</v>
      </c>
      <c r="M2575" s="9" t="b">
        <v>0</v>
      </c>
      <c r="N2575" s="9">
        <v>0</v>
      </c>
      <c r="O2575" s="9" t="b">
        <v>0</v>
      </c>
      <c r="P2575" s="4">
        <f t="shared" si="160"/>
        <v>0</v>
      </c>
      <c r="Q2575" s="5" t="e">
        <f t="shared" si="161"/>
        <v>#DIV/0!</v>
      </c>
      <c r="R2575" s="9" t="s">
        <v>8283</v>
      </c>
      <c r="S2575" s="9" t="s">
        <v>8334</v>
      </c>
      <c r="T2575" s="9" t="s">
        <v>8335</v>
      </c>
    </row>
    <row r="2576" spans="1:20" ht="43.2" x14ac:dyDescent="0.3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12">
        <f t="shared" si="162"/>
        <v>49792.825752314813</v>
      </c>
      <c r="L2576" s="12">
        <f t="shared" si="163"/>
        <v>49813.825752314813</v>
      </c>
      <c r="M2576" s="9" t="b">
        <v>0</v>
      </c>
      <c r="N2576" s="9">
        <v>0</v>
      </c>
      <c r="O2576" s="9" t="b">
        <v>0</v>
      </c>
      <c r="P2576" s="4">
        <f t="shared" si="160"/>
        <v>0</v>
      </c>
      <c r="Q2576" s="5" t="e">
        <f t="shared" si="161"/>
        <v>#DIV/0!</v>
      </c>
      <c r="R2576" s="9" t="s">
        <v>8283</v>
      </c>
      <c r="S2576" s="9" t="s">
        <v>8334</v>
      </c>
      <c r="T2576" s="9" t="s">
        <v>8335</v>
      </c>
    </row>
    <row r="2577" spans="1:20" ht="43.2" x14ac:dyDescent="0.3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12">
        <f t="shared" si="162"/>
        <v>49291.108726851846</v>
      </c>
      <c r="L2577" s="12">
        <f t="shared" si="163"/>
        <v>49321.108726851846</v>
      </c>
      <c r="M2577" s="9" t="b">
        <v>0</v>
      </c>
      <c r="N2577" s="9">
        <v>0</v>
      </c>
      <c r="O2577" s="9" t="b">
        <v>0</v>
      </c>
      <c r="P2577" s="4">
        <f t="shared" si="160"/>
        <v>0</v>
      </c>
      <c r="Q2577" s="5" t="e">
        <f t="shared" si="161"/>
        <v>#DIV/0!</v>
      </c>
      <c r="R2577" s="9" t="s">
        <v>8283</v>
      </c>
      <c r="S2577" s="9" t="s">
        <v>8334</v>
      </c>
      <c r="T2577" s="9" t="s">
        <v>8335</v>
      </c>
    </row>
    <row r="2578" spans="1:20" ht="28.8" x14ac:dyDescent="0.3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12">
        <f t="shared" si="162"/>
        <v>49365.00980324074</v>
      </c>
      <c r="L2578" s="12">
        <f t="shared" si="163"/>
        <v>49409.968136574069</v>
      </c>
      <c r="M2578" s="9" t="b">
        <v>0</v>
      </c>
      <c r="N2578" s="9">
        <v>0</v>
      </c>
      <c r="O2578" s="9" t="b">
        <v>0</v>
      </c>
      <c r="P2578" s="4">
        <f t="shared" si="160"/>
        <v>0</v>
      </c>
      <c r="Q2578" s="5" t="e">
        <f t="shared" si="161"/>
        <v>#DIV/0!</v>
      </c>
      <c r="R2578" s="9" t="s">
        <v>8283</v>
      </c>
      <c r="S2578" s="9" t="s">
        <v>8334</v>
      </c>
      <c r="T2578" s="9" t="s">
        <v>8335</v>
      </c>
    </row>
    <row r="2579" spans="1:20" ht="43.2" x14ac:dyDescent="0.3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12">
        <f t="shared" si="162"/>
        <v>49135.820567129631</v>
      </c>
      <c r="L2579" s="12">
        <f t="shared" si="163"/>
        <v>49160.820567129631</v>
      </c>
      <c r="M2579" s="9" t="b">
        <v>0</v>
      </c>
      <c r="N2579" s="9">
        <v>0</v>
      </c>
      <c r="O2579" s="9" t="b">
        <v>0</v>
      </c>
      <c r="P2579" s="4">
        <f t="shared" si="160"/>
        <v>0</v>
      </c>
      <c r="Q2579" s="5" t="e">
        <f t="shared" si="161"/>
        <v>#DIV/0!</v>
      </c>
      <c r="R2579" s="9" t="s">
        <v>8283</v>
      </c>
      <c r="S2579" s="9" t="s">
        <v>8334</v>
      </c>
      <c r="T2579" s="9" t="s">
        <v>8335</v>
      </c>
    </row>
    <row r="2580" spans="1:20" ht="43.2" x14ac:dyDescent="0.3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12">
        <f t="shared" si="162"/>
        <v>49543.022905092599</v>
      </c>
      <c r="L2580" s="12">
        <f t="shared" si="163"/>
        <v>49591.708333333328</v>
      </c>
      <c r="M2580" s="9" t="b">
        <v>0</v>
      </c>
      <c r="N2580" s="9">
        <v>0</v>
      </c>
      <c r="O2580" s="9" t="b">
        <v>0</v>
      </c>
      <c r="P2580" s="4">
        <f t="shared" si="160"/>
        <v>0</v>
      </c>
      <c r="Q2580" s="5" t="e">
        <f t="shared" si="161"/>
        <v>#DIV/0!</v>
      </c>
      <c r="R2580" s="9" t="s">
        <v>8283</v>
      </c>
      <c r="S2580" s="9" t="s">
        <v>8334</v>
      </c>
      <c r="T2580" s="9" t="s">
        <v>8335</v>
      </c>
    </row>
    <row r="2581" spans="1:20" ht="43.2" x14ac:dyDescent="0.3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12">
        <f t="shared" si="162"/>
        <v>49142.829895833333</v>
      </c>
      <c r="L2581" s="12">
        <f t="shared" si="163"/>
        <v>49202.829895833333</v>
      </c>
      <c r="M2581" s="9" t="b">
        <v>0</v>
      </c>
      <c r="N2581" s="9">
        <v>12</v>
      </c>
      <c r="O2581" s="9" t="b">
        <v>0</v>
      </c>
      <c r="P2581" s="4">
        <f t="shared" si="160"/>
        <v>1.3849999999999999E-3</v>
      </c>
      <c r="Q2581" s="5">
        <f t="shared" si="161"/>
        <v>23.083333333333332</v>
      </c>
      <c r="R2581" s="9" t="s">
        <v>8283</v>
      </c>
      <c r="S2581" s="9" t="s">
        <v>8334</v>
      </c>
      <c r="T2581" s="9" t="s">
        <v>8335</v>
      </c>
    </row>
    <row r="2582" spans="1:20" ht="43.2" x14ac:dyDescent="0.3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12">
        <f t="shared" si="162"/>
        <v>49415.326423611114</v>
      </c>
      <c r="L2582" s="12">
        <f t="shared" si="163"/>
        <v>49445.125</v>
      </c>
      <c r="M2582" s="9" t="b">
        <v>0</v>
      </c>
      <c r="N2582" s="9">
        <v>2</v>
      </c>
      <c r="O2582" s="9" t="b">
        <v>0</v>
      </c>
      <c r="P2582" s="4">
        <f t="shared" si="160"/>
        <v>6.0000000000000001E-3</v>
      </c>
      <c r="Q2582" s="5">
        <f t="shared" si="161"/>
        <v>25.5</v>
      </c>
      <c r="R2582" s="9" t="s">
        <v>8283</v>
      </c>
      <c r="S2582" s="9" t="s">
        <v>8334</v>
      </c>
      <c r="T2582" s="9" t="s">
        <v>8335</v>
      </c>
    </row>
    <row r="2583" spans="1:20" ht="43.2" x14ac:dyDescent="0.3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12">
        <f t="shared" si="162"/>
        <v>49599.628449074073</v>
      </c>
      <c r="L2583" s="12">
        <f t="shared" si="163"/>
        <v>49629.670115740737</v>
      </c>
      <c r="M2583" s="9" t="b">
        <v>0</v>
      </c>
      <c r="N2583" s="9">
        <v>11</v>
      </c>
      <c r="O2583" s="9" t="b">
        <v>0</v>
      </c>
      <c r="P2583" s="4">
        <f t="shared" si="160"/>
        <v>0.106</v>
      </c>
      <c r="Q2583" s="5">
        <f t="shared" si="161"/>
        <v>48.18181818181818</v>
      </c>
      <c r="R2583" s="9" t="s">
        <v>8283</v>
      </c>
      <c r="S2583" s="9" t="s">
        <v>8334</v>
      </c>
      <c r="T2583" s="9" t="s">
        <v>8335</v>
      </c>
    </row>
    <row r="2584" spans="1:20" ht="28.8" x14ac:dyDescent="0.3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12">
        <f t="shared" si="162"/>
        <v>49947.988819444443</v>
      </c>
      <c r="L2584" s="12">
        <f t="shared" si="163"/>
        <v>49977.988819444443</v>
      </c>
      <c r="M2584" s="9" t="b">
        <v>0</v>
      </c>
      <c r="N2584" s="9">
        <v>1</v>
      </c>
      <c r="O2584" s="9" t="b">
        <v>0</v>
      </c>
      <c r="P2584" s="4">
        <f t="shared" si="160"/>
        <v>1.1111111111111112E-5</v>
      </c>
      <c r="Q2584" s="5">
        <f t="shared" si="161"/>
        <v>1</v>
      </c>
      <c r="R2584" s="9" t="s">
        <v>8283</v>
      </c>
      <c r="S2584" s="9" t="s">
        <v>8334</v>
      </c>
      <c r="T2584" s="9" t="s">
        <v>8335</v>
      </c>
    </row>
    <row r="2585" spans="1:20" ht="28.8" x14ac:dyDescent="0.3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12">
        <f t="shared" si="162"/>
        <v>49324.76944444445</v>
      </c>
      <c r="L2585" s="12">
        <f t="shared" si="163"/>
        <v>49384.727777777778</v>
      </c>
      <c r="M2585" s="9" t="b">
        <v>0</v>
      </c>
      <c r="N2585" s="9">
        <v>5</v>
      </c>
      <c r="O2585" s="9" t="b">
        <v>0</v>
      </c>
      <c r="P2585" s="4">
        <f t="shared" si="160"/>
        <v>5.0000000000000001E-3</v>
      </c>
      <c r="Q2585" s="5">
        <f t="shared" si="161"/>
        <v>1</v>
      </c>
      <c r="R2585" s="9" t="s">
        <v>8283</v>
      </c>
      <c r="S2585" s="9" t="s">
        <v>8334</v>
      </c>
      <c r="T2585" s="9" t="s">
        <v>8335</v>
      </c>
    </row>
    <row r="2586" spans="1:20" ht="28.8" x14ac:dyDescent="0.3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12">
        <f t="shared" si="162"/>
        <v>49445.173252314817</v>
      </c>
      <c r="L2586" s="12">
        <f t="shared" si="163"/>
        <v>49475.173252314817</v>
      </c>
      <c r="M2586" s="9" t="b">
        <v>0</v>
      </c>
      <c r="N2586" s="9">
        <v>0</v>
      </c>
      <c r="O2586" s="9" t="b">
        <v>0</v>
      </c>
      <c r="P2586" s="4">
        <f t="shared" si="160"/>
        <v>0</v>
      </c>
      <c r="Q2586" s="5" t="e">
        <f t="shared" si="161"/>
        <v>#DIV/0!</v>
      </c>
      <c r="R2586" s="9" t="s">
        <v>8283</v>
      </c>
      <c r="S2586" s="9" t="s">
        <v>8334</v>
      </c>
      <c r="T2586" s="9" t="s">
        <v>8335</v>
      </c>
    </row>
    <row r="2587" spans="1:20" ht="43.2" x14ac:dyDescent="0.3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12">
        <f t="shared" si="162"/>
        <v>49100.963333333333</v>
      </c>
      <c r="L2587" s="12">
        <f t="shared" si="163"/>
        <v>49130.963333333333</v>
      </c>
      <c r="M2587" s="9" t="b">
        <v>0</v>
      </c>
      <c r="N2587" s="9">
        <v>1</v>
      </c>
      <c r="O2587" s="9" t="b">
        <v>0</v>
      </c>
      <c r="P2587" s="4">
        <f t="shared" si="160"/>
        <v>1.6666666666666668E-3</v>
      </c>
      <c r="Q2587" s="5">
        <f t="shared" si="161"/>
        <v>50</v>
      </c>
      <c r="R2587" s="9" t="s">
        <v>8283</v>
      </c>
      <c r="S2587" s="9" t="s">
        <v>8334</v>
      </c>
      <c r="T2587" s="9" t="s">
        <v>8335</v>
      </c>
    </row>
    <row r="2588" spans="1:20" ht="28.8" x14ac:dyDescent="0.3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12">
        <f t="shared" si="162"/>
        <v>49638.330277777779</v>
      </c>
      <c r="L2588" s="12">
        <f t="shared" si="163"/>
        <v>49668.330277777779</v>
      </c>
      <c r="M2588" s="9" t="b">
        <v>0</v>
      </c>
      <c r="N2588" s="9">
        <v>1</v>
      </c>
      <c r="O2588" s="9" t="b">
        <v>0</v>
      </c>
      <c r="P2588" s="4">
        <f t="shared" si="160"/>
        <v>1.6666666666666668E-3</v>
      </c>
      <c r="Q2588" s="5">
        <f t="shared" si="161"/>
        <v>5</v>
      </c>
      <c r="R2588" s="9" t="s">
        <v>8283</v>
      </c>
      <c r="S2588" s="9" t="s">
        <v>8334</v>
      </c>
      <c r="T2588" s="9" t="s">
        <v>8335</v>
      </c>
    </row>
    <row r="2589" spans="1:20" ht="43.2" x14ac:dyDescent="0.3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12">
        <f t="shared" si="162"/>
        <v>49643.675381944442</v>
      </c>
      <c r="L2589" s="12">
        <f t="shared" si="163"/>
        <v>49673.675381944442</v>
      </c>
      <c r="M2589" s="9" t="b">
        <v>0</v>
      </c>
      <c r="N2589" s="9">
        <v>6</v>
      </c>
      <c r="O2589" s="9" t="b">
        <v>0</v>
      </c>
      <c r="P2589" s="4">
        <f t="shared" si="160"/>
        <v>2.4340000000000001E-2</v>
      </c>
      <c r="Q2589" s="5">
        <f t="shared" si="161"/>
        <v>202.83333333333334</v>
      </c>
      <c r="R2589" s="9" t="s">
        <v>8283</v>
      </c>
      <c r="S2589" s="9" t="s">
        <v>8334</v>
      </c>
      <c r="T2589" s="9" t="s">
        <v>8335</v>
      </c>
    </row>
    <row r="2590" spans="1:20" ht="43.2" x14ac:dyDescent="0.3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12">
        <f t="shared" si="162"/>
        <v>49347.676226851851</v>
      </c>
      <c r="L2590" s="12">
        <f t="shared" si="163"/>
        <v>49399.551388888889</v>
      </c>
      <c r="M2590" s="9" t="b">
        <v>0</v>
      </c>
      <c r="N2590" s="9">
        <v>8</v>
      </c>
      <c r="O2590" s="9" t="b">
        <v>0</v>
      </c>
      <c r="P2590" s="4">
        <f t="shared" si="160"/>
        <v>3.8833333333333331E-2</v>
      </c>
      <c r="Q2590" s="5">
        <f t="shared" si="161"/>
        <v>29.125</v>
      </c>
      <c r="R2590" s="9" t="s">
        <v>8283</v>
      </c>
      <c r="S2590" s="9" t="s">
        <v>8334</v>
      </c>
      <c r="T2590" s="9" t="s">
        <v>8335</v>
      </c>
    </row>
    <row r="2591" spans="1:20" ht="43.2" x14ac:dyDescent="0.3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12">
        <f t="shared" si="162"/>
        <v>49727.536192129628</v>
      </c>
      <c r="L2591" s="12">
        <f t="shared" si="163"/>
        <v>49757.494525462964</v>
      </c>
      <c r="M2591" s="9" t="b">
        <v>0</v>
      </c>
      <c r="N2591" s="9">
        <v>1</v>
      </c>
      <c r="O2591" s="9" t="b">
        <v>0</v>
      </c>
      <c r="P2591" s="4">
        <f t="shared" si="160"/>
        <v>1E-4</v>
      </c>
      <c r="Q2591" s="5">
        <f t="shared" si="161"/>
        <v>5</v>
      </c>
      <c r="R2591" s="9" t="s">
        <v>8283</v>
      </c>
      <c r="S2591" s="9" t="s">
        <v>8334</v>
      </c>
      <c r="T2591" s="9" t="s">
        <v>8335</v>
      </c>
    </row>
    <row r="2592" spans="1:20" ht="43.2" x14ac:dyDescent="0.3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12">
        <f t="shared" si="162"/>
        <v>49693.589085648149</v>
      </c>
      <c r="L2592" s="12">
        <f t="shared" si="163"/>
        <v>49700.589085648149</v>
      </c>
      <c r="M2592" s="9" t="b">
        <v>0</v>
      </c>
      <c r="N2592" s="9">
        <v>0</v>
      </c>
      <c r="O2592" s="9" t="b">
        <v>0</v>
      </c>
      <c r="P2592" s="4">
        <f t="shared" si="160"/>
        <v>0</v>
      </c>
      <c r="Q2592" s="5" t="e">
        <f t="shared" si="161"/>
        <v>#DIV/0!</v>
      </c>
      <c r="R2592" s="9" t="s">
        <v>8283</v>
      </c>
      <c r="S2592" s="9" t="s">
        <v>8334</v>
      </c>
      <c r="T2592" s="9" t="s">
        <v>8335</v>
      </c>
    </row>
    <row r="2593" spans="1:20" ht="43.2" x14ac:dyDescent="0.3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12">
        <f t="shared" si="162"/>
        <v>49687.906527777777</v>
      </c>
      <c r="L2593" s="12">
        <f t="shared" si="163"/>
        <v>49747.864861111113</v>
      </c>
      <c r="M2593" s="9" t="b">
        <v>0</v>
      </c>
      <c r="N2593" s="9">
        <v>2</v>
      </c>
      <c r="O2593" s="9" t="b">
        <v>0</v>
      </c>
      <c r="P2593" s="4">
        <f t="shared" si="160"/>
        <v>1.7333333333333333E-2</v>
      </c>
      <c r="Q2593" s="5">
        <f t="shared" si="161"/>
        <v>13</v>
      </c>
      <c r="R2593" s="9" t="s">
        <v>8283</v>
      </c>
      <c r="S2593" s="9" t="s">
        <v>8334</v>
      </c>
      <c r="T2593" s="9" t="s">
        <v>8335</v>
      </c>
    </row>
    <row r="2594" spans="1:20" ht="43.2" x14ac:dyDescent="0.3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12">
        <f t="shared" si="162"/>
        <v>49192.801168981481</v>
      </c>
      <c r="L2594" s="12">
        <f t="shared" si="163"/>
        <v>49222.801168981481</v>
      </c>
      <c r="M2594" s="9" t="b">
        <v>0</v>
      </c>
      <c r="N2594" s="9">
        <v>1</v>
      </c>
      <c r="O2594" s="9" t="b">
        <v>0</v>
      </c>
      <c r="P2594" s="4">
        <f t="shared" si="160"/>
        <v>1.6666666666666668E-3</v>
      </c>
      <c r="Q2594" s="5">
        <f t="shared" si="161"/>
        <v>50</v>
      </c>
      <c r="R2594" s="9" t="s">
        <v>8283</v>
      </c>
      <c r="S2594" s="9" t="s">
        <v>8334</v>
      </c>
      <c r="T2594" s="9" t="s">
        <v>8335</v>
      </c>
    </row>
    <row r="2595" spans="1:20" ht="43.2" x14ac:dyDescent="0.3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12">
        <f t="shared" si="162"/>
        <v>49394.84520833334</v>
      </c>
      <c r="L2595" s="12">
        <f t="shared" si="163"/>
        <v>49424.84520833334</v>
      </c>
      <c r="M2595" s="9" t="b">
        <v>0</v>
      </c>
      <c r="N2595" s="9">
        <v>0</v>
      </c>
      <c r="O2595" s="9" t="b">
        <v>0</v>
      </c>
      <c r="P2595" s="4">
        <f t="shared" si="160"/>
        <v>0</v>
      </c>
      <c r="Q2595" s="5" t="e">
        <f t="shared" si="161"/>
        <v>#DIV/0!</v>
      </c>
      <c r="R2595" s="9" t="s">
        <v>8283</v>
      </c>
      <c r="S2595" s="9" t="s">
        <v>8334</v>
      </c>
      <c r="T2595" s="9" t="s">
        <v>8335</v>
      </c>
    </row>
    <row r="2596" spans="1:20" ht="43.2" x14ac:dyDescent="0.3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12">
        <f t="shared" si="162"/>
        <v>49133.967916666668</v>
      </c>
      <c r="L2596" s="12">
        <f t="shared" si="163"/>
        <v>49163.967916666668</v>
      </c>
      <c r="M2596" s="9" t="b">
        <v>0</v>
      </c>
      <c r="N2596" s="9">
        <v>1</v>
      </c>
      <c r="O2596" s="9" t="b">
        <v>0</v>
      </c>
      <c r="P2596" s="4">
        <f t="shared" si="160"/>
        <v>1.2500000000000001E-5</v>
      </c>
      <c r="Q2596" s="5">
        <f t="shared" si="161"/>
        <v>1</v>
      </c>
      <c r="R2596" s="9" t="s">
        <v>8283</v>
      </c>
      <c r="S2596" s="9" t="s">
        <v>8334</v>
      </c>
      <c r="T2596" s="9" t="s">
        <v>8335</v>
      </c>
    </row>
    <row r="2597" spans="1:20" ht="28.8" x14ac:dyDescent="0.3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12">
        <f t="shared" si="162"/>
        <v>50065.244212962964</v>
      </c>
      <c r="L2597" s="12">
        <f t="shared" si="163"/>
        <v>50095.244212962964</v>
      </c>
      <c r="M2597" s="9" t="b">
        <v>0</v>
      </c>
      <c r="N2597" s="9">
        <v>19</v>
      </c>
      <c r="O2597" s="9" t="b">
        <v>0</v>
      </c>
      <c r="P2597" s="4">
        <f t="shared" si="160"/>
        <v>0.12166666666666667</v>
      </c>
      <c r="Q2597" s="5">
        <f t="shared" si="161"/>
        <v>96.05263157894737</v>
      </c>
      <c r="R2597" s="9" t="s">
        <v>8283</v>
      </c>
      <c r="S2597" s="9" t="s">
        <v>8334</v>
      </c>
      <c r="T2597" s="9" t="s">
        <v>8335</v>
      </c>
    </row>
    <row r="2598" spans="1:20" ht="43.2" x14ac:dyDescent="0.3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12">
        <f t="shared" si="162"/>
        <v>49133.664456018516</v>
      </c>
      <c r="L2598" s="12">
        <f t="shared" si="163"/>
        <v>49163.664456018516</v>
      </c>
      <c r="M2598" s="9" t="b">
        <v>0</v>
      </c>
      <c r="N2598" s="9">
        <v>27</v>
      </c>
      <c r="O2598" s="9" t="b">
        <v>0</v>
      </c>
      <c r="P2598" s="4">
        <f t="shared" si="160"/>
        <v>0.23588571428571428</v>
      </c>
      <c r="Q2598" s="5">
        <f t="shared" si="161"/>
        <v>305.77777777777777</v>
      </c>
      <c r="R2598" s="9" t="s">
        <v>8283</v>
      </c>
      <c r="S2598" s="9" t="s">
        <v>8334</v>
      </c>
      <c r="T2598" s="9" t="s">
        <v>8335</v>
      </c>
    </row>
    <row r="2599" spans="1:20" ht="43.2" x14ac:dyDescent="0.3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12">
        <f t="shared" si="162"/>
        <v>49815.341631944444</v>
      </c>
      <c r="L2599" s="12">
        <f t="shared" si="163"/>
        <v>49845.341631944444</v>
      </c>
      <c r="M2599" s="9" t="b">
        <v>0</v>
      </c>
      <c r="N2599" s="9">
        <v>7</v>
      </c>
      <c r="O2599" s="9" t="b">
        <v>0</v>
      </c>
      <c r="P2599" s="4">
        <f t="shared" si="160"/>
        <v>5.6666666666666664E-2</v>
      </c>
      <c r="Q2599" s="5">
        <f t="shared" si="161"/>
        <v>12.142857142857142</v>
      </c>
      <c r="R2599" s="9" t="s">
        <v>8283</v>
      </c>
      <c r="S2599" s="9" t="s">
        <v>8334</v>
      </c>
      <c r="T2599" s="9" t="s">
        <v>8335</v>
      </c>
    </row>
    <row r="2600" spans="1:20" ht="28.8" x14ac:dyDescent="0.3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12">
        <f t="shared" si="162"/>
        <v>49545.840289351851</v>
      </c>
      <c r="L2600" s="12">
        <f t="shared" si="163"/>
        <v>49575.840289351851</v>
      </c>
      <c r="M2600" s="9" t="b">
        <v>0</v>
      </c>
      <c r="N2600" s="9">
        <v>14</v>
      </c>
      <c r="O2600" s="9" t="b">
        <v>0</v>
      </c>
      <c r="P2600" s="4">
        <f t="shared" si="160"/>
        <v>0.39</v>
      </c>
      <c r="Q2600" s="5">
        <f t="shared" si="161"/>
        <v>83.571428571428569</v>
      </c>
      <c r="R2600" s="9" t="s">
        <v>8283</v>
      </c>
      <c r="S2600" s="9" t="s">
        <v>8334</v>
      </c>
      <c r="T2600" s="9" t="s">
        <v>8335</v>
      </c>
    </row>
    <row r="2601" spans="1:20" ht="28.8" x14ac:dyDescent="0.3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12">
        <f t="shared" si="162"/>
        <v>49114.754016203704</v>
      </c>
      <c r="L2601" s="12">
        <f t="shared" si="163"/>
        <v>49159.754016203704</v>
      </c>
      <c r="M2601" s="9" t="b">
        <v>0</v>
      </c>
      <c r="N2601" s="9">
        <v>5</v>
      </c>
      <c r="O2601" s="9" t="b">
        <v>0</v>
      </c>
      <c r="P2601" s="4">
        <f t="shared" si="160"/>
        <v>9.9546510341776348E-3</v>
      </c>
      <c r="Q2601" s="5">
        <f t="shared" si="161"/>
        <v>18</v>
      </c>
      <c r="R2601" s="9" t="s">
        <v>8283</v>
      </c>
      <c r="S2601" s="9" t="s">
        <v>8334</v>
      </c>
      <c r="T2601" s="9" t="s">
        <v>8335</v>
      </c>
    </row>
    <row r="2602" spans="1:20" ht="28.8" x14ac:dyDescent="0.3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12">
        <f t="shared" si="162"/>
        <v>49699.900462962964</v>
      </c>
      <c r="L2602" s="12">
        <f t="shared" si="163"/>
        <v>49759.858796296292</v>
      </c>
      <c r="M2602" s="9" t="b">
        <v>0</v>
      </c>
      <c r="N2602" s="9">
        <v>30</v>
      </c>
      <c r="O2602" s="9" t="b">
        <v>0</v>
      </c>
      <c r="P2602" s="4">
        <f t="shared" si="160"/>
        <v>6.9320000000000007E-2</v>
      </c>
      <c r="Q2602" s="5">
        <f t="shared" si="161"/>
        <v>115.53333333333333</v>
      </c>
      <c r="R2602" s="9" t="s">
        <v>8283</v>
      </c>
      <c r="S2602" s="9" t="s">
        <v>8334</v>
      </c>
      <c r="T2602" s="9" t="s">
        <v>8335</v>
      </c>
    </row>
    <row r="2603" spans="1:20" ht="43.2" x14ac:dyDescent="0.3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12">
        <f t="shared" si="162"/>
        <v>48455.902187499996</v>
      </c>
      <c r="L2603" s="12">
        <f t="shared" si="163"/>
        <v>48470.165972222225</v>
      </c>
      <c r="M2603" s="9" t="b">
        <v>1</v>
      </c>
      <c r="N2603" s="9">
        <v>151</v>
      </c>
      <c r="O2603" s="9" t="b">
        <v>1</v>
      </c>
      <c r="P2603" s="4">
        <f t="shared" si="160"/>
        <v>6.6139999999999999</v>
      </c>
      <c r="Q2603" s="5">
        <f t="shared" si="161"/>
        <v>21.900662251655628</v>
      </c>
      <c r="R2603" s="9" t="s">
        <v>8300</v>
      </c>
      <c r="S2603" s="9" t="s">
        <v>8317</v>
      </c>
      <c r="T2603" s="9" t="s">
        <v>8353</v>
      </c>
    </row>
    <row r="2604" spans="1:20" ht="43.2" x14ac:dyDescent="0.3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12">
        <f t="shared" si="162"/>
        <v>49220.747314814813</v>
      </c>
      <c r="L2604" s="12">
        <f t="shared" si="163"/>
        <v>49260.888888888891</v>
      </c>
      <c r="M2604" s="9" t="b">
        <v>1</v>
      </c>
      <c r="N2604" s="9">
        <v>489</v>
      </c>
      <c r="O2604" s="9" t="b">
        <v>1</v>
      </c>
      <c r="P2604" s="4">
        <f t="shared" si="160"/>
        <v>3.2609166666666667</v>
      </c>
      <c r="Q2604" s="5">
        <f t="shared" si="161"/>
        <v>80.022494887525568</v>
      </c>
      <c r="R2604" s="9" t="s">
        <v>8300</v>
      </c>
      <c r="S2604" s="9" t="s">
        <v>8317</v>
      </c>
      <c r="T2604" s="9" t="s">
        <v>8353</v>
      </c>
    </row>
    <row r="2605" spans="1:20" ht="28.8" x14ac:dyDescent="0.3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12">
        <f t="shared" si="162"/>
        <v>48922.912662037037</v>
      </c>
      <c r="L2605" s="12">
        <f t="shared" si="163"/>
        <v>48936.912662037037</v>
      </c>
      <c r="M2605" s="9" t="b">
        <v>1</v>
      </c>
      <c r="N2605" s="9">
        <v>50</v>
      </c>
      <c r="O2605" s="9" t="b">
        <v>1</v>
      </c>
      <c r="P2605" s="4">
        <f t="shared" si="160"/>
        <v>1.0148571428571429</v>
      </c>
      <c r="Q2605" s="5">
        <f t="shared" si="161"/>
        <v>35.520000000000003</v>
      </c>
      <c r="R2605" s="9" t="s">
        <v>8300</v>
      </c>
      <c r="S2605" s="9" t="s">
        <v>8317</v>
      </c>
      <c r="T2605" s="9" t="s">
        <v>8353</v>
      </c>
    </row>
    <row r="2606" spans="1:20" ht="43.2" x14ac:dyDescent="0.3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12">
        <f t="shared" si="162"/>
        <v>48303.051192129627</v>
      </c>
      <c r="L2606" s="12">
        <f t="shared" si="163"/>
        <v>48333.051192129627</v>
      </c>
      <c r="M2606" s="9" t="b">
        <v>1</v>
      </c>
      <c r="N2606" s="9">
        <v>321</v>
      </c>
      <c r="O2606" s="9" t="b">
        <v>1</v>
      </c>
      <c r="P2606" s="4">
        <f t="shared" si="160"/>
        <v>1.0421799999999999</v>
      </c>
      <c r="Q2606" s="5">
        <f t="shared" si="161"/>
        <v>64.933333333333323</v>
      </c>
      <c r="R2606" s="9" t="s">
        <v>8300</v>
      </c>
      <c r="S2606" s="9" t="s">
        <v>8317</v>
      </c>
      <c r="T2606" s="9" t="s">
        <v>8353</v>
      </c>
    </row>
    <row r="2607" spans="1:20" ht="43.2" x14ac:dyDescent="0.3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12">
        <f t="shared" si="162"/>
        <v>49813.541550925926</v>
      </c>
      <c r="L2607" s="12">
        <f t="shared" si="163"/>
        <v>49843.541550925926</v>
      </c>
      <c r="M2607" s="9" t="b">
        <v>1</v>
      </c>
      <c r="N2607" s="9">
        <v>1762</v>
      </c>
      <c r="O2607" s="9" t="b">
        <v>1</v>
      </c>
      <c r="P2607" s="4">
        <f t="shared" si="160"/>
        <v>1.0742157000000001</v>
      </c>
      <c r="Q2607" s="5">
        <f t="shared" si="161"/>
        <v>60.965703745743475</v>
      </c>
      <c r="R2607" s="9" t="s">
        <v>8300</v>
      </c>
      <c r="S2607" s="9" t="s">
        <v>8317</v>
      </c>
      <c r="T2607" s="9" t="s">
        <v>8353</v>
      </c>
    </row>
    <row r="2608" spans="1:20" ht="57.6" x14ac:dyDescent="0.3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12">
        <f t="shared" si="162"/>
        <v>49031.712754629632</v>
      </c>
      <c r="L2608" s="12">
        <f t="shared" si="163"/>
        <v>49063.712754629632</v>
      </c>
      <c r="M2608" s="9" t="b">
        <v>1</v>
      </c>
      <c r="N2608" s="9">
        <v>385</v>
      </c>
      <c r="O2608" s="9" t="b">
        <v>1</v>
      </c>
      <c r="P2608" s="4">
        <f t="shared" si="160"/>
        <v>1.1005454545454545</v>
      </c>
      <c r="Q2608" s="5">
        <f t="shared" si="161"/>
        <v>31.444155844155844</v>
      </c>
      <c r="R2608" s="9" t="s">
        <v>8300</v>
      </c>
      <c r="S2608" s="9" t="s">
        <v>8317</v>
      </c>
      <c r="T2608" s="9" t="s">
        <v>8353</v>
      </c>
    </row>
    <row r="2609" spans="1:20" ht="43.2" x14ac:dyDescent="0.3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12">
        <f t="shared" si="162"/>
        <v>49489.874675925923</v>
      </c>
      <c r="L2609" s="12">
        <f t="shared" si="163"/>
        <v>49533.083333333328</v>
      </c>
      <c r="M2609" s="9" t="b">
        <v>1</v>
      </c>
      <c r="N2609" s="9">
        <v>398</v>
      </c>
      <c r="O2609" s="9" t="b">
        <v>1</v>
      </c>
      <c r="P2609" s="4">
        <f t="shared" si="160"/>
        <v>4.077</v>
      </c>
      <c r="Q2609" s="5">
        <f t="shared" si="161"/>
        <v>81.949748743718587</v>
      </c>
      <c r="R2609" s="9" t="s">
        <v>8300</v>
      </c>
      <c r="S2609" s="9" t="s">
        <v>8317</v>
      </c>
      <c r="T2609" s="9" t="s">
        <v>8353</v>
      </c>
    </row>
    <row r="2610" spans="1:20" ht="43.2" x14ac:dyDescent="0.3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12">
        <f t="shared" si="162"/>
        <v>50072.801712962959</v>
      </c>
      <c r="L2610" s="12">
        <f t="shared" si="163"/>
        <v>50114</v>
      </c>
      <c r="M2610" s="9" t="b">
        <v>1</v>
      </c>
      <c r="N2610" s="9">
        <v>304</v>
      </c>
      <c r="O2610" s="9" t="b">
        <v>1</v>
      </c>
      <c r="P2610" s="4">
        <f t="shared" si="160"/>
        <v>2.2392500000000002</v>
      </c>
      <c r="Q2610" s="5">
        <f t="shared" si="161"/>
        <v>58.92763157894737</v>
      </c>
      <c r="R2610" s="9" t="s">
        <v>8300</v>
      </c>
      <c r="S2610" s="9" t="s">
        <v>8317</v>
      </c>
      <c r="T2610" s="9" t="s">
        <v>8353</v>
      </c>
    </row>
    <row r="2611" spans="1:20" ht="43.2" x14ac:dyDescent="0.3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12">
        <f t="shared" si="162"/>
        <v>48380.237858796296</v>
      </c>
      <c r="L2611" s="12">
        <f t="shared" si="163"/>
        <v>48410.237858796296</v>
      </c>
      <c r="M2611" s="9" t="b">
        <v>1</v>
      </c>
      <c r="N2611" s="9">
        <v>676</v>
      </c>
      <c r="O2611" s="9" t="b">
        <v>1</v>
      </c>
      <c r="P2611" s="4">
        <f t="shared" si="160"/>
        <v>3.038011142857143</v>
      </c>
      <c r="Q2611" s="5">
        <f t="shared" si="161"/>
        <v>157.29347633136095</v>
      </c>
      <c r="R2611" s="9" t="s">
        <v>8300</v>
      </c>
      <c r="S2611" s="9" t="s">
        <v>8317</v>
      </c>
      <c r="T2611" s="9" t="s">
        <v>8353</v>
      </c>
    </row>
    <row r="2612" spans="1:20" ht="28.8" x14ac:dyDescent="0.3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12">
        <f t="shared" si="162"/>
        <v>49869.881076388891</v>
      </c>
      <c r="L2612" s="12">
        <f t="shared" si="163"/>
        <v>49909.290972222225</v>
      </c>
      <c r="M2612" s="9" t="b">
        <v>1</v>
      </c>
      <c r="N2612" s="9">
        <v>577</v>
      </c>
      <c r="O2612" s="9" t="b">
        <v>1</v>
      </c>
      <c r="P2612" s="4">
        <f t="shared" si="160"/>
        <v>1.4132510432681749</v>
      </c>
      <c r="Q2612" s="5">
        <f t="shared" si="161"/>
        <v>55.758509532062391</v>
      </c>
      <c r="R2612" s="9" t="s">
        <v>8300</v>
      </c>
      <c r="S2612" s="9" t="s">
        <v>8317</v>
      </c>
      <c r="T2612" s="9" t="s">
        <v>8353</v>
      </c>
    </row>
    <row r="2613" spans="1:20" ht="43.2" x14ac:dyDescent="0.3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12">
        <f t="shared" si="162"/>
        <v>50009.335810185185</v>
      </c>
      <c r="L2613" s="12">
        <f t="shared" si="163"/>
        <v>50042.957638888889</v>
      </c>
      <c r="M2613" s="9" t="b">
        <v>1</v>
      </c>
      <c r="N2613" s="9">
        <v>3663</v>
      </c>
      <c r="O2613" s="9" t="b">
        <v>1</v>
      </c>
      <c r="P2613" s="4">
        <f t="shared" si="160"/>
        <v>27.906363636363636</v>
      </c>
      <c r="Q2613" s="5">
        <f t="shared" si="161"/>
        <v>83.802893802893806</v>
      </c>
      <c r="R2613" s="9" t="s">
        <v>8300</v>
      </c>
      <c r="S2613" s="9" t="s">
        <v>8317</v>
      </c>
      <c r="T2613" s="9" t="s">
        <v>8353</v>
      </c>
    </row>
    <row r="2614" spans="1:20" ht="43.2" x14ac:dyDescent="0.3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12">
        <f t="shared" si="162"/>
        <v>49287.143171296295</v>
      </c>
      <c r="L2614" s="12">
        <f t="shared" si="163"/>
        <v>49318.143171296295</v>
      </c>
      <c r="M2614" s="9" t="b">
        <v>1</v>
      </c>
      <c r="N2614" s="9">
        <v>294</v>
      </c>
      <c r="O2614" s="9" t="b">
        <v>1</v>
      </c>
      <c r="P2614" s="4">
        <f t="shared" si="160"/>
        <v>1.7176130000000001</v>
      </c>
      <c r="Q2614" s="5">
        <f t="shared" si="161"/>
        <v>58.422210884353746</v>
      </c>
      <c r="R2614" s="9" t="s">
        <v>8300</v>
      </c>
      <c r="S2614" s="9" t="s">
        <v>8317</v>
      </c>
      <c r="T2614" s="9" t="s">
        <v>8353</v>
      </c>
    </row>
    <row r="2615" spans="1:20" ht="43.2" x14ac:dyDescent="0.3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12">
        <f t="shared" si="162"/>
        <v>48448.81821759259</v>
      </c>
      <c r="L2615" s="12">
        <f t="shared" si="163"/>
        <v>48478.81821759259</v>
      </c>
      <c r="M2615" s="9" t="b">
        <v>1</v>
      </c>
      <c r="N2615" s="9">
        <v>28</v>
      </c>
      <c r="O2615" s="9" t="b">
        <v>1</v>
      </c>
      <c r="P2615" s="4">
        <f t="shared" si="160"/>
        <v>1.0101333333333333</v>
      </c>
      <c r="Q2615" s="5">
        <f t="shared" si="161"/>
        <v>270.57142857142856</v>
      </c>
      <c r="R2615" s="9" t="s">
        <v>8300</v>
      </c>
      <c r="S2615" s="9" t="s">
        <v>8317</v>
      </c>
      <c r="T2615" s="9" t="s">
        <v>8353</v>
      </c>
    </row>
    <row r="2616" spans="1:20" ht="43.2" x14ac:dyDescent="0.3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12">
        <f t="shared" si="162"/>
        <v>49035.708472222221</v>
      </c>
      <c r="L2616" s="12">
        <f t="shared" si="163"/>
        <v>49064.208333333336</v>
      </c>
      <c r="M2616" s="9" t="b">
        <v>1</v>
      </c>
      <c r="N2616" s="9">
        <v>100</v>
      </c>
      <c r="O2616" s="9" t="b">
        <v>1</v>
      </c>
      <c r="P2616" s="4">
        <f t="shared" si="160"/>
        <v>1.02</v>
      </c>
      <c r="Q2616" s="5">
        <f t="shared" si="161"/>
        <v>107.1</v>
      </c>
      <c r="R2616" s="9" t="s">
        <v>8300</v>
      </c>
      <c r="S2616" s="9" t="s">
        <v>8317</v>
      </c>
      <c r="T2616" s="9" t="s">
        <v>8353</v>
      </c>
    </row>
    <row r="2617" spans="1:20" ht="43.2" x14ac:dyDescent="0.3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12">
        <f t="shared" si="162"/>
        <v>49758.49726851852</v>
      </c>
      <c r="L2617" s="12">
        <f t="shared" si="163"/>
        <v>49795.5</v>
      </c>
      <c r="M2617" s="9" t="b">
        <v>0</v>
      </c>
      <c r="N2617" s="9">
        <v>72</v>
      </c>
      <c r="O2617" s="9" t="b">
        <v>1</v>
      </c>
      <c r="P2617" s="4">
        <f t="shared" si="160"/>
        <v>1.6976511744127936</v>
      </c>
      <c r="Q2617" s="5">
        <f t="shared" si="161"/>
        <v>47.180555555555557</v>
      </c>
      <c r="R2617" s="9" t="s">
        <v>8300</v>
      </c>
      <c r="S2617" s="9" t="s">
        <v>8317</v>
      </c>
      <c r="T2617" s="9" t="s">
        <v>8353</v>
      </c>
    </row>
    <row r="2618" spans="1:20" ht="43.2" x14ac:dyDescent="0.3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12">
        <f t="shared" si="162"/>
        <v>49516.99454861111</v>
      </c>
      <c r="L2618" s="12">
        <f t="shared" si="163"/>
        <v>49546.99454861111</v>
      </c>
      <c r="M2618" s="9" t="b">
        <v>1</v>
      </c>
      <c r="N2618" s="9">
        <v>238</v>
      </c>
      <c r="O2618" s="9" t="b">
        <v>1</v>
      </c>
      <c r="P2618" s="4">
        <f t="shared" si="160"/>
        <v>1.14534</v>
      </c>
      <c r="Q2618" s="5">
        <f t="shared" si="161"/>
        <v>120.30882352941177</v>
      </c>
      <c r="R2618" s="9" t="s">
        <v>8300</v>
      </c>
      <c r="S2618" s="9" t="s">
        <v>8317</v>
      </c>
      <c r="T2618" s="9" t="s">
        <v>8353</v>
      </c>
    </row>
    <row r="2619" spans="1:20" ht="43.2" x14ac:dyDescent="0.3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12">
        <f t="shared" si="162"/>
        <v>49207.874432870369</v>
      </c>
      <c r="L2619" s="12">
        <f t="shared" si="163"/>
        <v>49237.874432870369</v>
      </c>
      <c r="M2619" s="9" t="b">
        <v>1</v>
      </c>
      <c r="N2619" s="9">
        <v>159</v>
      </c>
      <c r="O2619" s="9" t="b">
        <v>1</v>
      </c>
      <c r="P2619" s="4">
        <f t="shared" si="160"/>
        <v>8.7759999999999998</v>
      </c>
      <c r="Q2619" s="5">
        <f t="shared" si="161"/>
        <v>27.59748427672956</v>
      </c>
      <c r="R2619" s="9" t="s">
        <v>8300</v>
      </c>
      <c r="S2619" s="9" t="s">
        <v>8317</v>
      </c>
      <c r="T2619" s="9" t="s">
        <v>8353</v>
      </c>
    </row>
    <row r="2620" spans="1:20" ht="28.8" x14ac:dyDescent="0.3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12">
        <f t="shared" si="162"/>
        <v>49584.792372685188</v>
      </c>
      <c r="L2620" s="12">
        <f t="shared" si="163"/>
        <v>49644.834039351852</v>
      </c>
      <c r="M2620" s="9" t="b">
        <v>1</v>
      </c>
      <c r="N2620" s="9">
        <v>77</v>
      </c>
      <c r="O2620" s="9" t="b">
        <v>1</v>
      </c>
      <c r="P2620" s="4">
        <f t="shared" si="160"/>
        <v>1.0538666666666667</v>
      </c>
      <c r="Q2620" s="5">
        <f t="shared" si="161"/>
        <v>205.2987012987013</v>
      </c>
      <c r="R2620" s="9" t="s">
        <v>8300</v>
      </c>
      <c r="S2620" s="9" t="s">
        <v>8317</v>
      </c>
      <c r="T2620" s="9" t="s">
        <v>8353</v>
      </c>
    </row>
    <row r="2621" spans="1:20" ht="43.2" x14ac:dyDescent="0.3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12">
        <f t="shared" si="162"/>
        <v>49578.884305555555</v>
      </c>
      <c r="L2621" s="12">
        <f t="shared" si="163"/>
        <v>49605.458333333328</v>
      </c>
      <c r="M2621" s="9" t="b">
        <v>1</v>
      </c>
      <c r="N2621" s="9">
        <v>53</v>
      </c>
      <c r="O2621" s="9" t="b">
        <v>1</v>
      </c>
      <c r="P2621" s="4">
        <f t="shared" si="160"/>
        <v>1.8839999999999999</v>
      </c>
      <c r="Q2621" s="5">
        <f t="shared" si="161"/>
        <v>35.547169811320757</v>
      </c>
      <c r="R2621" s="9" t="s">
        <v>8300</v>
      </c>
      <c r="S2621" s="9" t="s">
        <v>8317</v>
      </c>
      <c r="T2621" s="9" t="s">
        <v>8353</v>
      </c>
    </row>
    <row r="2622" spans="1:20" ht="43.2" x14ac:dyDescent="0.3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12">
        <f t="shared" si="162"/>
        <v>49556.16715277778</v>
      </c>
      <c r="L2622" s="12">
        <f t="shared" si="163"/>
        <v>49593.041666666672</v>
      </c>
      <c r="M2622" s="9" t="b">
        <v>1</v>
      </c>
      <c r="N2622" s="9">
        <v>1251</v>
      </c>
      <c r="O2622" s="9" t="b">
        <v>1</v>
      </c>
      <c r="P2622" s="4">
        <f t="shared" si="160"/>
        <v>1.436523076923077</v>
      </c>
      <c r="Q2622" s="5">
        <f t="shared" si="161"/>
        <v>74.639488409272587</v>
      </c>
      <c r="R2622" s="9" t="s">
        <v>8300</v>
      </c>
      <c r="S2622" s="9" t="s">
        <v>8317</v>
      </c>
      <c r="T2622" s="9" t="s">
        <v>8353</v>
      </c>
    </row>
    <row r="2623" spans="1:20" ht="43.2" x14ac:dyDescent="0.3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12">
        <f t="shared" si="162"/>
        <v>49420.74754629629</v>
      </c>
      <c r="L2623" s="12">
        <f t="shared" si="163"/>
        <v>49450.74754629629</v>
      </c>
      <c r="M2623" s="9" t="b">
        <v>1</v>
      </c>
      <c r="N2623" s="9">
        <v>465</v>
      </c>
      <c r="O2623" s="9" t="b">
        <v>1</v>
      </c>
      <c r="P2623" s="4">
        <f t="shared" si="160"/>
        <v>1.4588000000000001</v>
      </c>
      <c r="Q2623" s="5">
        <f t="shared" si="161"/>
        <v>47.058064516129029</v>
      </c>
      <c r="R2623" s="9" t="s">
        <v>8300</v>
      </c>
      <c r="S2623" s="9" t="s">
        <v>8317</v>
      </c>
      <c r="T2623" s="9" t="s">
        <v>8353</v>
      </c>
    </row>
    <row r="2624" spans="1:20" ht="43.2" x14ac:dyDescent="0.3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12">
        <f t="shared" si="162"/>
        <v>49994.74324074074</v>
      </c>
      <c r="L2624" s="12">
        <f t="shared" si="163"/>
        <v>50039.74324074074</v>
      </c>
      <c r="M2624" s="9" t="b">
        <v>0</v>
      </c>
      <c r="N2624" s="9">
        <v>74</v>
      </c>
      <c r="O2624" s="9" t="b">
        <v>1</v>
      </c>
      <c r="P2624" s="4">
        <f t="shared" si="160"/>
        <v>1.3118399999999999</v>
      </c>
      <c r="Q2624" s="5">
        <f t="shared" si="161"/>
        <v>26.591351351351353</v>
      </c>
      <c r="R2624" s="9" t="s">
        <v>8300</v>
      </c>
      <c r="S2624" s="9" t="s">
        <v>8317</v>
      </c>
      <c r="T2624" s="9" t="s">
        <v>8353</v>
      </c>
    </row>
    <row r="2625" spans="1:20" ht="43.2" x14ac:dyDescent="0.3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12">
        <f t="shared" si="162"/>
        <v>49997.256550925929</v>
      </c>
      <c r="L2625" s="12">
        <f t="shared" si="163"/>
        <v>50011.256550925929</v>
      </c>
      <c r="M2625" s="9" t="b">
        <v>0</v>
      </c>
      <c r="N2625" s="9">
        <v>62</v>
      </c>
      <c r="O2625" s="9" t="b">
        <v>1</v>
      </c>
      <c r="P2625" s="4">
        <f t="shared" si="160"/>
        <v>1.1399999999999999</v>
      </c>
      <c r="Q2625" s="5">
        <f t="shared" si="161"/>
        <v>36.774193548387096</v>
      </c>
      <c r="R2625" s="9" t="s">
        <v>8300</v>
      </c>
      <c r="S2625" s="9" t="s">
        <v>8317</v>
      </c>
      <c r="T2625" s="9" t="s">
        <v>8353</v>
      </c>
    </row>
    <row r="2626" spans="1:20" ht="43.2" x14ac:dyDescent="0.3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12">
        <f t="shared" si="162"/>
        <v>48449.42155092593</v>
      </c>
      <c r="L2626" s="12">
        <f t="shared" si="163"/>
        <v>48470.42155092593</v>
      </c>
      <c r="M2626" s="9" t="b">
        <v>0</v>
      </c>
      <c r="N2626" s="9">
        <v>3468</v>
      </c>
      <c r="O2626" s="9" t="b">
        <v>1</v>
      </c>
      <c r="P2626" s="4">
        <f t="shared" ref="P2626:P2689" si="164">E2626/D2626</f>
        <v>13.794206249999998</v>
      </c>
      <c r="Q2626" s="5">
        <f t="shared" ref="Q2626:Q2689" si="165">E2626/N2626</f>
        <v>31.820544982698959</v>
      </c>
      <c r="R2626" s="9" t="s">
        <v>8300</v>
      </c>
      <c r="S2626" s="9" t="s">
        <v>8317</v>
      </c>
      <c r="T2626" s="9" t="s">
        <v>8353</v>
      </c>
    </row>
    <row r="2627" spans="1:20" ht="43.2" x14ac:dyDescent="0.3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12">
        <f t="shared" ref="K2627:K2690" si="166">(((J2627/60)/60)/24)+DATE(1990,1,1)</f>
        <v>49963.810277777782</v>
      </c>
      <c r="L2627" s="12">
        <f t="shared" ref="L2627:L2690" si="167">(((I2627/60)/60)/24)+DATE(1990,1,1)</f>
        <v>49988.851944444439</v>
      </c>
      <c r="M2627" s="9" t="b">
        <v>0</v>
      </c>
      <c r="N2627" s="9">
        <v>52</v>
      </c>
      <c r="O2627" s="9" t="b">
        <v>1</v>
      </c>
      <c r="P2627" s="4">
        <f t="shared" si="164"/>
        <v>9.56</v>
      </c>
      <c r="Q2627" s="5">
        <f t="shared" si="165"/>
        <v>27.576923076923077</v>
      </c>
      <c r="R2627" s="9" t="s">
        <v>8300</v>
      </c>
      <c r="S2627" s="9" t="s">
        <v>8317</v>
      </c>
      <c r="T2627" s="9" t="s">
        <v>8353</v>
      </c>
    </row>
    <row r="2628" spans="1:20" ht="43.2" x14ac:dyDescent="0.3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12">
        <f t="shared" si="166"/>
        <v>49433.628113425926</v>
      </c>
      <c r="L2628" s="12">
        <f t="shared" si="167"/>
        <v>49463.628113425926</v>
      </c>
      <c r="M2628" s="9" t="b">
        <v>0</v>
      </c>
      <c r="N2628" s="9">
        <v>50</v>
      </c>
      <c r="O2628" s="9" t="b">
        <v>1</v>
      </c>
      <c r="P2628" s="4">
        <f t="shared" si="164"/>
        <v>1.1200000000000001</v>
      </c>
      <c r="Q2628" s="5">
        <f t="shared" si="165"/>
        <v>56</v>
      </c>
      <c r="R2628" s="9" t="s">
        <v>8300</v>
      </c>
      <c r="S2628" s="9" t="s">
        <v>8317</v>
      </c>
      <c r="T2628" s="9" t="s">
        <v>8353</v>
      </c>
    </row>
    <row r="2629" spans="1:20" ht="43.2" x14ac:dyDescent="0.3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12">
        <f t="shared" si="166"/>
        <v>49609.829409722224</v>
      </c>
      <c r="L2629" s="12">
        <f t="shared" si="167"/>
        <v>49639.871076388896</v>
      </c>
      <c r="M2629" s="9" t="b">
        <v>0</v>
      </c>
      <c r="N2629" s="9">
        <v>45</v>
      </c>
      <c r="O2629" s="9" t="b">
        <v>1</v>
      </c>
      <c r="P2629" s="4">
        <f t="shared" si="164"/>
        <v>6.4666666666666668</v>
      </c>
      <c r="Q2629" s="5">
        <f t="shared" si="165"/>
        <v>21.555555555555557</v>
      </c>
      <c r="R2629" s="9" t="s">
        <v>8300</v>
      </c>
      <c r="S2629" s="9" t="s">
        <v>8317</v>
      </c>
      <c r="T2629" s="9" t="s">
        <v>8353</v>
      </c>
    </row>
    <row r="2630" spans="1:20" ht="28.8" x14ac:dyDescent="0.3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12">
        <f t="shared" si="166"/>
        <v>49258.966053240743</v>
      </c>
      <c r="L2630" s="12">
        <f t="shared" si="167"/>
        <v>49278.966053240743</v>
      </c>
      <c r="M2630" s="9" t="b">
        <v>0</v>
      </c>
      <c r="N2630" s="9">
        <v>21</v>
      </c>
      <c r="O2630" s="9" t="b">
        <v>1</v>
      </c>
      <c r="P2630" s="4">
        <f t="shared" si="164"/>
        <v>1.1036948748510131</v>
      </c>
      <c r="Q2630" s="5">
        <f t="shared" si="165"/>
        <v>44.095238095238095</v>
      </c>
      <c r="R2630" s="9" t="s">
        <v>8300</v>
      </c>
      <c r="S2630" s="9" t="s">
        <v>8317</v>
      </c>
      <c r="T2630" s="9" t="s">
        <v>8353</v>
      </c>
    </row>
    <row r="2631" spans="1:20" ht="28.8" x14ac:dyDescent="0.3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12">
        <f t="shared" si="166"/>
        <v>49413.538449074069</v>
      </c>
      <c r="L2631" s="12">
        <f t="shared" si="167"/>
        <v>49443.538449074069</v>
      </c>
      <c r="M2631" s="9" t="b">
        <v>0</v>
      </c>
      <c r="N2631" s="9">
        <v>100</v>
      </c>
      <c r="O2631" s="9" t="b">
        <v>1</v>
      </c>
      <c r="P2631" s="4">
        <f t="shared" si="164"/>
        <v>1.2774000000000001</v>
      </c>
      <c r="Q2631" s="5">
        <f t="shared" si="165"/>
        <v>63.87</v>
      </c>
      <c r="R2631" s="9" t="s">
        <v>8300</v>
      </c>
      <c r="S2631" s="9" t="s">
        <v>8317</v>
      </c>
      <c r="T2631" s="9" t="s">
        <v>8353</v>
      </c>
    </row>
    <row r="2632" spans="1:20" ht="43.2" x14ac:dyDescent="0.3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12">
        <f t="shared" si="166"/>
        <v>49829.105462962965</v>
      </c>
      <c r="L2632" s="12">
        <f t="shared" si="167"/>
        <v>49856.416666666672</v>
      </c>
      <c r="M2632" s="9" t="b">
        <v>0</v>
      </c>
      <c r="N2632" s="9">
        <v>81</v>
      </c>
      <c r="O2632" s="9" t="b">
        <v>1</v>
      </c>
      <c r="P2632" s="4">
        <f t="shared" si="164"/>
        <v>1.579</v>
      </c>
      <c r="Q2632" s="5">
        <f t="shared" si="165"/>
        <v>38.987654320987652</v>
      </c>
      <c r="R2632" s="9" t="s">
        <v>8300</v>
      </c>
      <c r="S2632" s="9" t="s">
        <v>8317</v>
      </c>
      <c r="T2632" s="9" t="s">
        <v>8353</v>
      </c>
    </row>
    <row r="2633" spans="1:20" ht="43.2" x14ac:dyDescent="0.3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12">
        <f t="shared" si="166"/>
        <v>49523.169293981482</v>
      </c>
      <c r="L2633" s="12">
        <f t="shared" si="167"/>
        <v>49551.169293981482</v>
      </c>
      <c r="M2633" s="9" t="b">
        <v>0</v>
      </c>
      <c r="N2633" s="9">
        <v>286</v>
      </c>
      <c r="O2633" s="9" t="b">
        <v>1</v>
      </c>
      <c r="P2633" s="4">
        <f t="shared" si="164"/>
        <v>1.1466525000000001</v>
      </c>
      <c r="Q2633" s="5">
        <f t="shared" si="165"/>
        <v>80.185489510489504</v>
      </c>
      <c r="R2633" s="9" t="s">
        <v>8300</v>
      </c>
      <c r="S2633" s="9" t="s">
        <v>8317</v>
      </c>
      <c r="T2633" s="9" t="s">
        <v>8353</v>
      </c>
    </row>
    <row r="2634" spans="1:20" ht="43.2" x14ac:dyDescent="0.3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12">
        <f t="shared" si="166"/>
        <v>49799.061793981484</v>
      </c>
      <c r="L2634" s="12">
        <f t="shared" si="167"/>
        <v>49824.061793981484</v>
      </c>
      <c r="M2634" s="9" t="b">
        <v>0</v>
      </c>
      <c r="N2634" s="9">
        <v>42</v>
      </c>
      <c r="O2634" s="9" t="b">
        <v>1</v>
      </c>
      <c r="P2634" s="4">
        <f t="shared" si="164"/>
        <v>1.3700934579439252</v>
      </c>
      <c r="Q2634" s="5">
        <f t="shared" si="165"/>
        <v>34.904761904761905</v>
      </c>
      <c r="R2634" s="9" t="s">
        <v>8300</v>
      </c>
      <c r="S2634" s="9" t="s">
        <v>8317</v>
      </c>
      <c r="T2634" s="9" t="s">
        <v>8353</v>
      </c>
    </row>
    <row r="2635" spans="1:20" ht="43.2" x14ac:dyDescent="0.3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12">
        <f t="shared" si="166"/>
        <v>48972.823287037041</v>
      </c>
      <c r="L2635" s="12">
        <f t="shared" si="167"/>
        <v>49002.958333333336</v>
      </c>
      <c r="M2635" s="9" t="b">
        <v>0</v>
      </c>
      <c r="N2635" s="9">
        <v>199</v>
      </c>
      <c r="O2635" s="9" t="b">
        <v>1</v>
      </c>
      <c r="P2635" s="4">
        <f t="shared" si="164"/>
        <v>3.5461999999999998</v>
      </c>
      <c r="Q2635" s="5">
        <f t="shared" si="165"/>
        <v>89.100502512562812</v>
      </c>
      <c r="R2635" s="9" t="s">
        <v>8300</v>
      </c>
      <c r="S2635" s="9" t="s">
        <v>8317</v>
      </c>
      <c r="T2635" s="9" t="s">
        <v>8353</v>
      </c>
    </row>
    <row r="2636" spans="1:20" ht="43.2" x14ac:dyDescent="0.3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12">
        <f t="shared" si="166"/>
        <v>49917.656493055561</v>
      </c>
      <c r="L2636" s="12">
        <f t="shared" si="167"/>
        <v>49947.656493055561</v>
      </c>
      <c r="M2636" s="9" t="b">
        <v>0</v>
      </c>
      <c r="N2636" s="9">
        <v>25</v>
      </c>
      <c r="O2636" s="9" t="b">
        <v>1</v>
      </c>
      <c r="P2636" s="4">
        <f t="shared" si="164"/>
        <v>1.0602150537634409</v>
      </c>
      <c r="Q2636" s="5">
        <f t="shared" si="165"/>
        <v>39.44</v>
      </c>
      <c r="R2636" s="9" t="s">
        <v>8300</v>
      </c>
      <c r="S2636" s="9" t="s">
        <v>8317</v>
      </c>
      <c r="T2636" s="9" t="s">
        <v>8353</v>
      </c>
    </row>
    <row r="2637" spans="1:20" ht="43.2" x14ac:dyDescent="0.3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12">
        <f t="shared" si="166"/>
        <v>49342.950937500005</v>
      </c>
      <c r="L2637" s="12">
        <f t="shared" si="167"/>
        <v>49377.909270833334</v>
      </c>
      <c r="M2637" s="9" t="b">
        <v>0</v>
      </c>
      <c r="N2637" s="9">
        <v>84</v>
      </c>
      <c r="O2637" s="9" t="b">
        <v>1</v>
      </c>
      <c r="P2637" s="4">
        <f t="shared" si="164"/>
        <v>1</v>
      </c>
      <c r="Q2637" s="5">
        <f t="shared" si="165"/>
        <v>136.9047619047619</v>
      </c>
      <c r="R2637" s="9" t="s">
        <v>8300</v>
      </c>
      <c r="S2637" s="9" t="s">
        <v>8317</v>
      </c>
      <c r="T2637" s="9" t="s">
        <v>8353</v>
      </c>
    </row>
    <row r="2638" spans="1:20" ht="43.2" x14ac:dyDescent="0.3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12">
        <f t="shared" si="166"/>
        <v>49941.614745370374</v>
      </c>
      <c r="L2638" s="12">
        <f t="shared" si="167"/>
        <v>49964.041666666672</v>
      </c>
      <c r="M2638" s="9" t="b">
        <v>0</v>
      </c>
      <c r="N2638" s="9">
        <v>50</v>
      </c>
      <c r="O2638" s="9" t="b">
        <v>1</v>
      </c>
      <c r="P2638" s="4">
        <f t="shared" si="164"/>
        <v>1.873</v>
      </c>
      <c r="Q2638" s="5">
        <f t="shared" si="165"/>
        <v>37.46</v>
      </c>
      <c r="R2638" s="9" t="s">
        <v>8300</v>
      </c>
      <c r="S2638" s="9" t="s">
        <v>8317</v>
      </c>
      <c r="T2638" s="9" t="s">
        <v>8353</v>
      </c>
    </row>
    <row r="2639" spans="1:20" ht="28.8" x14ac:dyDescent="0.3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12">
        <f t="shared" si="166"/>
        <v>49944.549479166672</v>
      </c>
      <c r="L2639" s="12">
        <f t="shared" si="167"/>
        <v>49960.549479166672</v>
      </c>
      <c r="M2639" s="9" t="b">
        <v>0</v>
      </c>
      <c r="N2639" s="9">
        <v>26</v>
      </c>
      <c r="O2639" s="9" t="b">
        <v>1</v>
      </c>
      <c r="P2639" s="4">
        <f t="shared" si="164"/>
        <v>1.6619999999999999</v>
      </c>
      <c r="Q2639" s="5">
        <f t="shared" si="165"/>
        <v>31.96153846153846</v>
      </c>
      <c r="R2639" s="9" t="s">
        <v>8300</v>
      </c>
      <c r="S2639" s="9" t="s">
        <v>8317</v>
      </c>
      <c r="T2639" s="9" t="s">
        <v>8353</v>
      </c>
    </row>
    <row r="2640" spans="1:20" ht="43.2" x14ac:dyDescent="0.3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12">
        <f t="shared" si="166"/>
        <v>49294.913136574076</v>
      </c>
      <c r="L2640" s="12">
        <f t="shared" si="167"/>
        <v>49324.913136574076</v>
      </c>
      <c r="M2640" s="9" t="b">
        <v>0</v>
      </c>
      <c r="N2640" s="9">
        <v>14</v>
      </c>
      <c r="O2640" s="9" t="b">
        <v>1</v>
      </c>
      <c r="P2640" s="4">
        <f t="shared" si="164"/>
        <v>1.0172910662824208</v>
      </c>
      <c r="Q2640" s="5">
        <f t="shared" si="165"/>
        <v>25.214285714285715</v>
      </c>
      <c r="R2640" s="9" t="s">
        <v>8300</v>
      </c>
      <c r="S2640" s="9" t="s">
        <v>8317</v>
      </c>
      <c r="T2640" s="9" t="s">
        <v>8353</v>
      </c>
    </row>
    <row r="2641" spans="1:20" ht="43.2" x14ac:dyDescent="0.3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12">
        <f t="shared" si="166"/>
        <v>49329.86513888889</v>
      </c>
      <c r="L2641" s="12">
        <f t="shared" si="167"/>
        <v>49359.86513888889</v>
      </c>
      <c r="M2641" s="9" t="b">
        <v>0</v>
      </c>
      <c r="N2641" s="9">
        <v>49</v>
      </c>
      <c r="O2641" s="9" t="b">
        <v>1</v>
      </c>
      <c r="P2641" s="4">
        <f t="shared" si="164"/>
        <v>1.64</v>
      </c>
      <c r="Q2641" s="5">
        <f t="shared" si="165"/>
        <v>10.040816326530612</v>
      </c>
      <c r="R2641" s="9" t="s">
        <v>8300</v>
      </c>
      <c r="S2641" s="9" t="s">
        <v>8317</v>
      </c>
      <c r="T2641" s="9" t="s">
        <v>8353</v>
      </c>
    </row>
    <row r="2642" spans="1:20" ht="57.6" x14ac:dyDescent="0.3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12">
        <f t="shared" si="166"/>
        <v>49408.160578703704</v>
      </c>
      <c r="L2642" s="12">
        <f t="shared" si="167"/>
        <v>49468.160578703704</v>
      </c>
      <c r="M2642" s="9" t="b">
        <v>0</v>
      </c>
      <c r="N2642" s="9">
        <v>69</v>
      </c>
      <c r="O2642" s="9" t="b">
        <v>1</v>
      </c>
      <c r="P2642" s="4">
        <f t="shared" si="164"/>
        <v>1.0566666666666666</v>
      </c>
      <c r="Q2642" s="5">
        <f t="shared" si="165"/>
        <v>45.94202898550725</v>
      </c>
      <c r="R2642" s="9" t="s">
        <v>8300</v>
      </c>
      <c r="S2642" s="9" t="s">
        <v>8317</v>
      </c>
      <c r="T2642" s="9" t="s">
        <v>8353</v>
      </c>
    </row>
    <row r="2643" spans="1:20" ht="28.8" x14ac:dyDescent="0.3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12">
        <f t="shared" si="166"/>
        <v>49185.827118055553</v>
      </c>
      <c r="L2643" s="12">
        <f t="shared" si="167"/>
        <v>49202.839583333334</v>
      </c>
      <c r="M2643" s="9" t="b">
        <v>0</v>
      </c>
      <c r="N2643" s="9">
        <v>1</v>
      </c>
      <c r="O2643" s="9" t="b">
        <v>0</v>
      </c>
      <c r="P2643" s="4">
        <f t="shared" si="164"/>
        <v>0.01</v>
      </c>
      <c r="Q2643" s="5">
        <f t="shared" si="165"/>
        <v>15</v>
      </c>
      <c r="R2643" s="9" t="s">
        <v>8300</v>
      </c>
      <c r="S2643" s="9" t="s">
        <v>8317</v>
      </c>
      <c r="T2643" s="9" t="s">
        <v>8353</v>
      </c>
    </row>
    <row r="2644" spans="1:20" ht="57.6" x14ac:dyDescent="0.3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12">
        <f t="shared" si="166"/>
        <v>49841.246620370366</v>
      </c>
      <c r="L2644" s="12">
        <f t="shared" si="167"/>
        <v>49871.289583333331</v>
      </c>
      <c r="M2644" s="9" t="b">
        <v>0</v>
      </c>
      <c r="N2644" s="9">
        <v>0</v>
      </c>
      <c r="O2644" s="9" t="b">
        <v>0</v>
      </c>
      <c r="P2644" s="4">
        <f t="shared" si="164"/>
        <v>0</v>
      </c>
      <c r="Q2644" s="5" t="e">
        <f t="shared" si="165"/>
        <v>#DIV/0!</v>
      </c>
      <c r="R2644" s="9" t="s">
        <v>8300</v>
      </c>
      <c r="S2644" s="9" t="s">
        <v>8317</v>
      </c>
      <c r="T2644" s="9" t="s">
        <v>8353</v>
      </c>
    </row>
    <row r="2645" spans="1:20" ht="43.2" x14ac:dyDescent="0.3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12">
        <f t="shared" si="166"/>
        <v>49994.582349537035</v>
      </c>
      <c r="L2645" s="12">
        <f t="shared" si="167"/>
        <v>50030.332638888889</v>
      </c>
      <c r="M2645" s="9" t="b">
        <v>1</v>
      </c>
      <c r="N2645" s="9">
        <v>1501</v>
      </c>
      <c r="O2645" s="9" t="b">
        <v>0</v>
      </c>
      <c r="P2645" s="4">
        <f t="shared" si="164"/>
        <v>0.33559730999999998</v>
      </c>
      <c r="Q2645" s="5">
        <f t="shared" si="165"/>
        <v>223.58248500999335</v>
      </c>
      <c r="R2645" s="9" t="s">
        <v>8300</v>
      </c>
      <c r="S2645" s="9" t="s">
        <v>8317</v>
      </c>
      <c r="T2645" s="9" t="s">
        <v>8353</v>
      </c>
    </row>
    <row r="2646" spans="1:20" ht="43.2" x14ac:dyDescent="0.3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12">
        <f t="shared" si="166"/>
        <v>50079.792071759264</v>
      </c>
      <c r="L2646" s="12">
        <f t="shared" si="167"/>
        <v>50109.792071759264</v>
      </c>
      <c r="M2646" s="9" t="b">
        <v>1</v>
      </c>
      <c r="N2646" s="9">
        <v>52</v>
      </c>
      <c r="O2646" s="9" t="b">
        <v>0</v>
      </c>
      <c r="P2646" s="4">
        <f t="shared" si="164"/>
        <v>2.053E-2</v>
      </c>
      <c r="Q2646" s="5">
        <f t="shared" si="165"/>
        <v>39.480769230769234</v>
      </c>
      <c r="R2646" s="9" t="s">
        <v>8300</v>
      </c>
      <c r="S2646" s="9" t="s">
        <v>8317</v>
      </c>
      <c r="T2646" s="9" t="s">
        <v>8353</v>
      </c>
    </row>
    <row r="2647" spans="1:20" ht="43.2" x14ac:dyDescent="0.3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12">
        <f t="shared" si="166"/>
        <v>49226.842627314814</v>
      </c>
      <c r="L2647" s="12">
        <f t="shared" si="167"/>
        <v>49256.884293981479</v>
      </c>
      <c r="M2647" s="9" t="b">
        <v>1</v>
      </c>
      <c r="N2647" s="9">
        <v>23</v>
      </c>
      <c r="O2647" s="9" t="b">
        <v>0</v>
      </c>
      <c r="P2647" s="4">
        <f t="shared" si="164"/>
        <v>0.105</v>
      </c>
      <c r="Q2647" s="5">
        <f t="shared" si="165"/>
        <v>91.304347826086953</v>
      </c>
      <c r="R2647" s="9" t="s">
        <v>8300</v>
      </c>
      <c r="S2647" s="9" t="s">
        <v>8317</v>
      </c>
      <c r="T2647" s="9" t="s">
        <v>8353</v>
      </c>
    </row>
    <row r="2648" spans="1:20" ht="43.2" x14ac:dyDescent="0.3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12">
        <f t="shared" si="166"/>
        <v>49531.313298611116</v>
      </c>
      <c r="L2648" s="12">
        <f t="shared" si="167"/>
        <v>49561.313298611116</v>
      </c>
      <c r="M2648" s="9" t="b">
        <v>1</v>
      </c>
      <c r="N2648" s="9">
        <v>535</v>
      </c>
      <c r="O2648" s="9" t="b">
        <v>0</v>
      </c>
      <c r="P2648" s="4">
        <f t="shared" si="164"/>
        <v>8.4172839999999999E-2</v>
      </c>
      <c r="Q2648" s="5">
        <f t="shared" si="165"/>
        <v>78.666205607476627</v>
      </c>
      <c r="R2648" s="9" t="s">
        <v>8300</v>
      </c>
      <c r="S2648" s="9" t="s">
        <v>8317</v>
      </c>
      <c r="T2648" s="9" t="s">
        <v>8353</v>
      </c>
    </row>
    <row r="2649" spans="1:20" ht="43.2" x14ac:dyDescent="0.3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12">
        <f t="shared" si="166"/>
        <v>49505.261793981481</v>
      </c>
      <c r="L2649" s="12">
        <f t="shared" si="167"/>
        <v>49535.261793981481</v>
      </c>
      <c r="M2649" s="9" t="b">
        <v>0</v>
      </c>
      <c r="N2649" s="9">
        <v>3</v>
      </c>
      <c r="O2649" s="9" t="b">
        <v>0</v>
      </c>
      <c r="P2649" s="4">
        <f t="shared" si="164"/>
        <v>1.44E-2</v>
      </c>
      <c r="Q2649" s="5">
        <f t="shared" si="165"/>
        <v>12</v>
      </c>
      <c r="R2649" s="9" t="s">
        <v>8300</v>
      </c>
      <c r="S2649" s="9" t="s">
        <v>8317</v>
      </c>
      <c r="T2649" s="9" t="s">
        <v>8353</v>
      </c>
    </row>
    <row r="2650" spans="1:20" ht="43.2" x14ac:dyDescent="0.3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12">
        <f t="shared" si="166"/>
        <v>49713.714814814812</v>
      </c>
      <c r="L2650" s="12">
        <f t="shared" si="167"/>
        <v>49743.714814814812</v>
      </c>
      <c r="M2650" s="9" t="b">
        <v>0</v>
      </c>
      <c r="N2650" s="9">
        <v>6</v>
      </c>
      <c r="O2650" s="9" t="b">
        <v>0</v>
      </c>
      <c r="P2650" s="4">
        <f t="shared" si="164"/>
        <v>8.8333333333333337E-3</v>
      </c>
      <c r="Q2650" s="5">
        <f t="shared" si="165"/>
        <v>17.666666666666668</v>
      </c>
      <c r="R2650" s="9" t="s">
        <v>8300</v>
      </c>
      <c r="S2650" s="9" t="s">
        <v>8317</v>
      </c>
      <c r="T2650" s="9" t="s">
        <v>8353</v>
      </c>
    </row>
    <row r="2651" spans="1:20" ht="28.8" x14ac:dyDescent="0.3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12">
        <f t="shared" si="166"/>
        <v>49646.99700231482</v>
      </c>
      <c r="L2651" s="12">
        <f t="shared" si="167"/>
        <v>49706.99700231482</v>
      </c>
      <c r="M2651" s="9" t="b">
        <v>0</v>
      </c>
      <c r="N2651" s="9">
        <v>3</v>
      </c>
      <c r="O2651" s="9" t="b">
        <v>0</v>
      </c>
      <c r="P2651" s="4">
        <f t="shared" si="164"/>
        <v>9.9200000000000004E-4</v>
      </c>
      <c r="Q2651" s="5">
        <f t="shared" si="165"/>
        <v>41.333333333333336</v>
      </c>
      <c r="R2651" s="9" t="s">
        <v>8300</v>
      </c>
      <c r="S2651" s="9" t="s">
        <v>8317</v>
      </c>
      <c r="T2651" s="9" t="s">
        <v>8353</v>
      </c>
    </row>
    <row r="2652" spans="1:20" ht="43.2" x14ac:dyDescent="0.3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12">
        <f t="shared" si="166"/>
        <v>50000.624340277776</v>
      </c>
      <c r="L2652" s="12">
        <f t="shared" si="167"/>
        <v>50030.624340277776</v>
      </c>
      <c r="M2652" s="9" t="b">
        <v>0</v>
      </c>
      <c r="N2652" s="9">
        <v>5</v>
      </c>
      <c r="O2652" s="9" t="b">
        <v>0</v>
      </c>
      <c r="P2652" s="4">
        <f t="shared" si="164"/>
        <v>5.966666666666667E-3</v>
      </c>
      <c r="Q2652" s="5">
        <f t="shared" si="165"/>
        <v>71.599999999999994</v>
      </c>
      <c r="R2652" s="9" t="s">
        <v>8300</v>
      </c>
      <c r="S2652" s="9" t="s">
        <v>8317</v>
      </c>
      <c r="T2652" s="9" t="s">
        <v>8353</v>
      </c>
    </row>
    <row r="2653" spans="1:20" ht="43.2" x14ac:dyDescent="0.3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12">
        <f t="shared" si="166"/>
        <v>49632.805659722217</v>
      </c>
      <c r="L2653" s="12">
        <f t="shared" si="167"/>
        <v>49660.805659722217</v>
      </c>
      <c r="M2653" s="9" t="b">
        <v>0</v>
      </c>
      <c r="N2653" s="9">
        <v>17</v>
      </c>
      <c r="O2653" s="9" t="b">
        <v>0</v>
      </c>
      <c r="P2653" s="4">
        <f t="shared" si="164"/>
        <v>1.8689285714285714E-2</v>
      </c>
      <c r="Q2653" s="5">
        <f t="shared" si="165"/>
        <v>307.8235294117647</v>
      </c>
      <c r="R2653" s="9" t="s">
        <v>8300</v>
      </c>
      <c r="S2653" s="9" t="s">
        <v>8317</v>
      </c>
      <c r="T2653" s="9" t="s">
        <v>8353</v>
      </c>
    </row>
    <row r="2654" spans="1:20" ht="43.2" x14ac:dyDescent="0.3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12">
        <f t="shared" si="166"/>
        <v>49258.158854166672</v>
      </c>
      <c r="L2654" s="12">
        <f t="shared" si="167"/>
        <v>49288.158854166672</v>
      </c>
      <c r="M2654" s="9" t="b">
        <v>0</v>
      </c>
      <c r="N2654" s="9">
        <v>11</v>
      </c>
      <c r="O2654" s="9" t="b">
        <v>0</v>
      </c>
      <c r="P2654" s="4">
        <f t="shared" si="164"/>
        <v>8.8500000000000002E-3</v>
      </c>
      <c r="Q2654" s="5">
        <f t="shared" si="165"/>
        <v>80.454545454545453</v>
      </c>
      <c r="R2654" s="9" t="s">
        <v>8300</v>
      </c>
      <c r="S2654" s="9" t="s">
        <v>8317</v>
      </c>
      <c r="T2654" s="9" t="s">
        <v>8353</v>
      </c>
    </row>
    <row r="2655" spans="1:20" ht="43.2" x14ac:dyDescent="0.3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12">
        <f t="shared" si="166"/>
        <v>49076.651932870373</v>
      </c>
      <c r="L2655" s="12">
        <f t="shared" si="167"/>
        <v>49108.166666666664</v>
      </c>
      <c r="M2655" s="9" t="b">
        <v>0</v>
      </c>
      <c r="N2655" s="9">
        <v>70</v>
      </c>
      <c r="O2655" s="9" t="b">
        <v>0</v>
      </c>
      <c r="P2655" s="4">
        <f t="shared" si="164"/>
        <v>0.1152156862745098</v>
      </c>
      <c r="Q2655" s="5">
        <f t="shared" si="165"/>
        <v>83.942857142857136</v>
      </c>
      <c r="R2655" s="9" t="s">
        <v>8300</v>
      </c>
      <c r="S2655" s="9" t="s">
        <v>8317</v>
      </c>
      <c r="T2655" s="9" t="s">
        <v>8353</v>
      </c>
    </row>
    <row r="2656" spans="1:20" ht="43.2" x14ac:dyDescent="0.3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12">
        <f t="shared" si="166"/>
        <v>49360.600995370376</v>
      </c>
      <c r="L2656" s="12">
        <f t="shared" si="167"/>
        <v>49420.559328703705</v>
      </c>
      <c r="M2656" s="9" t="b">
        <v>0</v>
      </c>
      <c r="N2656" s="9">
        <v>6</v>
      </c>
      <c r="O2656" s="9" t="b">
        <v>0</v>
      </c>
      <c r="P2656" s="4">
        <f t="shared" si="164"/>
        <v>5.1000000000000004E-4</v>
      </c>
      <c r="Q2656" s="5">
        <f t="shared" si="165"/>
        <v>8.5</v>
      </c>
      <c r="R2656" s="9" t="s">
        <v>8300</v>
      </c>
      <c r="S2656" s="9" t="s">
        <v>8317</v>
      </c>
      <c r="T2656" s="9" t="s">
        <v>8353</v>
      </c>
    </row>
    <row r="2657" spans="1:20" x14ac:dyDescent="0.3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12">
        <f t="shared" si="166"/>
        <v>49686.866284722222</v>
      </c>
      <c r="L2657" s="12">
        <f t="shared" si="167"/>
        <v>49714.833333333328</v>
      </c>
      <c r="M2657" s="9" t="b">
        <v>0</v>
      </c>
      <c r="N2657" s="9">
        <v>43</v>
      </c>
      <c r="O2657" s="9" t="b">
        <v>0</v>
      </c>
      <c r="P2657" s="4">
        <f t="shared" si="164"/>
        <v>0.21033333333333334</v>
      </c>
      <c r="Q2657" s="5">
        <f t="shared" si="165"/>
        <v>73.372093023255815</v>
      </c>
      <c r="R2657" s="9" t="s">
        <v>8300</v>
      </c>
      <c r="S2657" s="9" t="s">
        <v>8317</v>
      </c>
      <c r="T2657" s="9" t="s">
        <v>8353</v>
      </c>
    </row>
    <row r="2658" spans="1:20" ht="28.8" x14ac:dyDescent="0.3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12">
        <f t="shared" si="166"/>
        <v>50072.688518518517</v>
      </c>
      <c r="L2658" s="12">
        <f t="shared" si="167"/>
        <v>50111.791666666672</v>
      </c>
      <c r="M2658" s="9" t="b">
        <v>0</v>
      </c>
      <c r="N2658" s="9">
        <v>152</v>
      </c>
      <c r="O2658" s="9" t="b">
        <v>0</v>
      </c>
      <c r="P2658" s="4">
        <f t="shared" si="164"/>
        <v>0.11436666666666667</v>
      </c>
      <c r="Q2658" s="5">
        <f t="shared" si="165"/>
        <v>112.86184210526316</v>
      </c>
      <c r="R2658" s="9" t="s">
        <v>8300</v>
      </c>
      <c r="S2658" s="9" t="s">
        <v>8317</v>
      </c>
      <c r="T2658" s="9" t="s">
        <v>8353</v>
      </c>
    </row>
    <row r="2659" spans="1:20" ht="43.2" x14ac:dyDescent="0.3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12">
        <f t="shared" si="166"/>
        <v>49856.928854166668</v>
      </c>
      <c r="L2659" s="12">
        <f t="shared" si="167"/>
        <v>49890.0625</v>
      </c>
      <c r="M2659" s="9" t="b">
        <v>0</v>
      </c>
      <c r="N2659" s="9">
        <v>59</v>
      </c>
      <c r="O2659" s="9" t="b">
        <v>0</v>
      </c>
      <c r="P2659" s="4">
        <f t="shared" si="164"/>
        <v>0.18737933333333334</v>
      </c>
      <c r="Q2659" s="5">
        <f t="shared" si="165"/>
        <v>95.277627118644077</v>
      </c>
      <c r="R2659" s="9" t="s">
        <v>8300</v>
      </c>
      <c r="S2659" s="9" t="s">
        <v>8317</v>
      </c>
      <c r="T2659" s="9" t="s">
        <v>8353</v>
      </c>
    </row>
    <row r="2660" spans="1:20" ht="43.2" x14ac:dyDescent="0.3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12">
        <f t="shared" si="166"/>
        <v>49856.884189814817</v>
      </c>
      <c r="L2660" s="12">
        <f t="shared" si="167"/>
        <v>49886.884189814817</v>
      </c>
      <c r="M2660" s="9" t="b">
        <v>0</v>
      </c>
      <c r="N2660" s="9">
        <v>4</v>
      </c>
      <c r="O2660" s="9" t="b">
        <v>0</v>
      </c>
      <c r="P2660" s="4">
        <f t="shared" si="164"/>
        <v>9.2857142857142856E-4</v>
      </c>
      <c r="Q2660" s="5">
        <f t="shared" si="165"/>
        <v>22.75</v>
      </c>
      <c r="R2660" s="9" t="s">
        <v>8300</v>
      </c>
      <c r="S2660" s="9" t="s">
        <v>8317</v>
      </c>
      <c r="T2660" s="9" t="s">
        <v>8353</v>
      </c>
    </row>
    <row r="2661" spans="1:20" x14ac:dyDescent="0.3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12">
        <f t="shared" si="166"/>
        <v>49387.069560185191</v>
      </c>
      <c r="L2661" s="12">
        <f t="shared" si="167"/>
        <v>49417.069560185191</v>
      </c>
      <c r="M2661" s="9" t="b">
        <v>0</v>
      </c>
      <c r="N2661" s="9">
        <v>10</v>
      </c>
      <c r="O2661" s="9" t="b">
        <v>0</v>
      </c>
      <c r="P2661" s="4">
        <f t="shared" si="164"/>
        <v>2.720408163265306E-2</v>
      </c>
      <c r="Q2661" s="5">
        <f t="shared" si="165"/>
        <v>133.30000000000001</v>
      </c>
      <c r="R2661" s="9" t="s">
        <v>8300</v>
      </c>
      <c r="S2661" s="9" t="s">
        <v>8317</v>
      </c>
      <c r="T2661" s="9" t="s">
        <v>8353</v>
      </c>
    </row>
    <row r="2662" spans="1:20" ht="43.2" x14ac:dyDescent="0.3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12">
        <f t="shared" si="166"/>
        <v>49577.713171296295</v>
      </c>
      <c r="L2662" s="12">
        <f t="shared" si="167"/>
        <v>49637.754837962959</v>
      </c>
      <c r="M2662" s="9" t="b">
        <v>0</v>
      </c>
      <c r="N2662" s="9">
        <v>5</v>
      </c>
      <c r="O2662" s="9" t="b">
        <v>0</v>
      </c>
      <c r="P2662" s="4">
        <f t="shared" si="164"/>
        <v>9.5E-4</v>
      </c>
      <c r="Q2662" s="5">
        <f t="shared" si="165"/>
        <v>3.8</v>
      </c>
      <c r="R2662" s="9" t="s">
        <v>8300</v>
      </c>
      <c r="S2662" s="9" t="s">
        <v>8317</v>
      </c>
      <c r="T2662" s="9" t="s">
        <v>8353</v>
      </c>
    </row>
    <row r="2663" spans="1:20" ht="43.2" x14ac:dyDescent="0.3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12">
        <f t="shared" si="166"/>
        <v>48847.958449074074</v>
      </c>
      <c r="L2663" s="12">
        <f t="shared" si="167"/>
        <v>48877.958449074074</v>
      </c>
      <c r="M2663" s="9" t="b">
        <v>0</v>
      </c>
      <c r="N2663" s="9">
        <v>60</v>
      </c>
      <c r="O2663" s="9" t="b">
        <v>1</v>
      </c>
      <c r="P2663" s="4">
        <f t="shared" si="164"/>
        <v>1.0289999999999999</v>
      </c>
      <c r="Q2663" s="5">
        <f t="shared" si="165"/>
        <v>85.75</v>
      </c>
      <c r="R2663" s="9" t="s">
        <v>8301</v>
      </c>
      <c r="S2663" s="9" t="s">
        <v>8317</v>
      </c>
      <c r="T2663" s="9" t="s">
        <v>8354</v>
      </c>
    </row>
    <row r="2664" spans="1:20" ht="43.2" x14ac:dyDescent="0.3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12">
        <f t="shared" si="166"/>
        <v>49512.746678240743</v>
      </c>
      <c r="L2664" s="12">
        <f t="shared" si="167"/>
        <v>49542.746678240743</v>
      </c>
      <c r="M2664" s="9" t="b">
        <v>0</v>
      </c>
      <c r="N2664" s="9">
        <v>80</v>
      </c>
      <c r="O2664" s="9" t="b">
        <v>1</v>
      </c>
      <c r="P2664" s="4">
        <f t="shared" si="164"/>
        <v>1.0680000000000001</v>
      </c>
      <c r="Q2664" s="5">
        <f t="shared" si="165"/>
        <v>267</v>
      </c>
      <c r="R2664" s="9" t="s">
        <v>8301</v>
      </c>
      <c r="S2664" s="9" t="s">
        <v>8317</v>
      </c>
      <c r="T2664" s="9" t="s">
        <v>8354</v>
      </c>
    </row>
    <row r="2665" spans="1:20" ht="43.2" x14ac:dyDescent="0.3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12">
        <f t="shared" si="166"/>
        <v>49527.622766203705</v>
      </c>
      <c r="L2665" s="12">
        <f t="shared" si="167"/>
        <v>49556.625</v>
      </c>
      <c r="M2665" s="9" t="b">
        <v>0</v>
      </c>
      <c r="N2665" s="9">
        <v>56</v>
      </c>
      <c r="O2665" s="9" t="b">
        <v>1</v>
      </c>
      <c r="P2665" s="4">
        <f t="shared" si="164"/>
        <v>1.0459624999999999</v>
      </c>
      <c r="Q2665" s="5">
        <f t="shared" si="165"/>
        <v>373.55803571428572</v>
      </c>
      <c r="R2665" s="9" t="s">
        <v>8301</v>
      </c>
      <c r="S2665" s="9" t="s">
        <v>8317</v>
      </c>
      <c r="T2665" s="9" t="s">
        <v>8354</v>
      </c>
    </row>
    <row r="2666" spans="1:20" ht="43.2" x14ac:dyDescent="0.3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12">
        <f t="shared" si="166"/>
        <v>49618.02542824074</v>
      </c>
      <c r="L2666" s="12">
        <f t="shared" si="167"/>
        <v>49652.290972222225</v>
      </c>
      <c r="M2666" s="9" t="b">
        <v>0</v>
      </c>
      <c r="N2666" s="9">
        <v>104</v>
      </c>
      <c r="O2666" s="9" t="b">
        <v>1</v>
      </c>
      <c r="P2666" s="4">
        <f t="shared" si="164"/>
        <v>1.0342857142857143</v>
      </c>
      <c r="Q2666" s="5">
        <f t="shared" si="165"/>
        <v>174.03846153846155</v>
      </c>
      <c r="R2666" s="9" t="s">
        <v>8301</v>
      </c>
      <c r="S2666" s="9" t="s">
        <v>8317</v>
      </c>
      <c r="T2666" s="9" t="s">
        <v>8354</v>
      </c>
    </row>
    <row r="2667" spans="1:20" ht="43.2" x14ac:dyDescent="0.3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12">
        <f t="shared" si="166"/>
        <v>49388.895532407405</v>
      </c>
      <c r="L2667" s="12">
        <f t="shared" si="167"/>
        <v>49433.895532407405</v>
      </c>
      <c r="M2667" s="9" t="b">
        <v>0</v>
      </c>
      <c r="N2667" s="9">
        <v>46</v>
      </c>
      <c r="O2667" s="9" t="b">
        <v>1</v>
      </c>
      <c r="P2667" s="4">
        <f t="shared" si="164"/>
        <v>1.2314285714285715</v>
      </c>
      <c r="Q2667" s="5">
        <f t="shared" si="165"/>
        <v>93.695652173913047</v>
      </c>
      <c r="R2667" s="9" t="s">
        <v>8301</v>
      </c>
      <c r="S2667" s="9" t="s">
        <v>8317</v>
      </c>
      <c r="T2667" s="9" t="s">
        <v>8354</v>
      </c>
    </row>
    <row r="2668" spans="1:20" ht="43.2" x14ac:dyDescent="0.3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12">
        <f t="shared" si="166"/>
        <v>49540.764340277776</v>
      </c>
      <c r="L2668" s="12">
        <f t="shared" si="167"/>
        <v>49577.875</v>
      </c>
      <c r="M2668" s="9" t="b">
        <v>0</v>
      </c>
      <c r="N2668" s="9">
        <v>206</v>
      </c>
      <c r="O2668" s="9" t="b">
        <v>1</v>
      </c>
      <c r="P2668" s="4">
        <f t="shared" si="164"/>
        <v>1.592951</v>
      </c>
      <c r="Q2668" s="5">
        <f t="shared" si="165"/>
        <v>77.327718446601949</v>
      </c>
      <c r="R2668" s="9" t="s">
        <v>8301</v>
      </c>
      <c r="S2668" s="9" t="s">
        <v>8317</v>
      </c>
      <c r="T2668" s="9" t="s">
        <v>8354</v>
      </c>
    </row>
    <row r="2669" spans="1:20" ht="43.2" x14ac:dyDescent="0.3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12">
        <f t="shared" si="166"/>
        <v>49685.926111111112</v>
      </c>
      <c r="L2669" s="12">
        <f t="shared" si="167"/>
        <v>49715.926111111112</v>
      </c>
      <c r="M2669" s="9" t="b">
        <v>0</v>
      </c>
      <c r="N2669" s="9">
        <v>18</v>
      </c>
      <c r="O2669" s="9" t="b">
        <v>1</v>
      </c>
      <c r="P2669" s="4">
        <f t="shared" si="164"/>
        <v>1.1066666666666667</v>
      </c>
      <c r="Q2669" s="5">
        <f t="shared" si="165"/>
        <v>92.222222222222229</v>
      </c>
      <c r="R2669" s="9" t="s">
        <v>8301</v>
      </c>
      <c r="S2669" s="9" t="s">
        <v>8317</v>
      </c>
      <c r="T2669" s="9" t="s">
        <v>8354</v>
      </c>
    </row>
    <row r="2670" spans="1:20" ht="28.8" x14ac:dyDescent="0.3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12">
        <f t="shared" si="166"/>
        <v>49580.588715277772</v>
      </c>
      <c r="L2670" s="12">
        <f t="shared" si="167"/>
        <v>49622.60555555555</v>
      </c>
      <c r="M2670" s="9" t="b">
        <v>0</v>
      </c>
      <c r="N2670" s="9">
        <v>28</v>
      </c>
      <c r="O2670" s="9" t="b">
        <v>1</v>
      </c>
      <c r="P2670" s="4">
        <f t="shared" si="164"/>
        <v>1.7070000000000001</v>
      </c>
      <c r="Q2670" s="5">
        <f t="shared" si="165"/>
        <v>60.964285714285715</v>
      </c>
      <c r="R2670" s="9" t="s">
        <v>8301</v>
      </c>
      <c r="S2670" s="9" t="s">
        <v>8317</v>
      </c>
      <c r="T2670" s="9" t="s">
        <v>8354</v>
      </c>
    </row>
    <row r="2671" spans="1:20" ht="43.2" x14ac:dyDescent="0.3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12">
        <f t="shared" si="166"/>
        <v>49624.035833333335</v>
      </c>
      <c r="L2671" s="12">
        <f t="shared" si="167"/>
        <v>49684.035833333335</v>
      </c>
      <c r="M2671" s="9" t="b">
        <v>0</v>
      </c>
      <c r="N2671" s="9">
        <v>11</v>
      </c>
      <c r="O2671" s="9" t="b">
        <v>1</v>
      </c>
      <c r="P2671" s="4">
        <f t="shared" si="164"/>
        <v>1.25125</v>
      </c>
      <c r="Q2671" s="5">
        <f t="shared" si="165"/>
        <v>91</v>
      </c>
      <c r="R2671" s="9" t="s">
        <v>8301</v>
      </c>
      <c r="S2671" s="9" t="s">
        <v>8317</v>
      </c>
      <c r="T2671" s="9" t="s">
        <v>8354</v>
      </c>
    </row>
    <row r="2672" spans="1:20" ht="43.2" x14ac:dyDescent="0.3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12">
        <f t="shared" si="166"/>
        <v>49126.020601851851</v>
      </c>
      <c r="L2672" s="12">
        <f t="shared" si="167"/>
        <v>49154.020601851851</v>
      </c>
      <c r="M2672" s="9" t="b">
        <v>1</v>
      </c>
      <c r="N2672" s="9">
        <v>60</v>
      </c>
      <c r="O2672" s="9" t="b">
        <v>0</v>
      </c>
      <c r="P2672" s="4">
        <f t="shared" si="164"/>
        <v>6.4158609339642042E-2</v>
      </c>
      <c r="Q2672" s="5">
        <f t="shared" si="165"/>
        <v>41.583333333333336</v>
      </c>
      <c r="R2672" s="9" t="s">
        <v>8301</v>
      </c>
      <c r="S2672" s="9" t="s">
        <v>8317</v>
      </c>
      <c r="T2672" s="9" t="s">
        <v>8354</v>
      </c>
    </row>
    <row r="2673" spans="1:20" ht="43.2" x14ac:dyDescent="0.3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12">
        <f t="shared" si="166"/>
        <v>49267.749027777783</v>
      </c>
      <c r="L2673" s="12">
        <f t="shared" si="167"/>
        <v>49297.818055555559</v>
      </c>
      <c r="M2673" s="9" t="b">
        <v>1</v>
      </c>
      <c r="N2673" s="9">
        <v>84</v>
      </c>
      <c r="O2673" s="9" t="b">
        <v>0</v>
      </c>
      <c r="P2673" s="4">
        <f t="shared" si="164"/>
        <v>0.11344</v>
      </c>
      <c r="Q2673" s="5">
        <f t="shared" si="165"/>
        <v>33.761904761904759</v>
      </c>
      <c r="R2673" s="9" t="s">
        <v>8301</v>
      </c>
      <c r="S2673" s="9" t="s">
        <v>8317</v>
      </c>
      <c r="T2673" s="9" t="s">
        <v>8354</v>
      </c>
    </row>
    <row r="2674" spans="1:20" ht="43.2" x14ac:dyDescent="0.3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12">
        <f t="shared" si="166"/>
        <v>49649.884143518517</v>
      </c>
      <c r="L2674" s="12">
        <f t="shared" si="167"/>
        <v>49671.25</v>
      </c>
      <c r="M2674" s="9" t="b">
        <v>1</v>
      </c>
      <c r="N2674" s="9">
        <v>47</v>
      </c>
      <c r="O2674" s="9" t="b">
        <v>0</v>
      </c>
      <c r="P2674" s="4">
        <f t="shared" si="164"/>
        <v>0.33189999999999997</v>
      </c>
      <c r="Q2674" s="5">
        <f t="shared" si="165"/>
        <v>70.61702127659575</v>
      </c>
      <c r="R2674" s="9" t="s">
        <v>8301</v>
      </c>
      <c r="S2674" s="9" t="s">
        <v>8317</v>
      </c>
      <c r="T2674" s="9" t="s">
        <v>8354</v>
      </c>
    </row>
    <row r="2675" spans="1:20" ht="43.2" x14ac:dyDescent="0.3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12">
        <f t="shared" si="166"/>
        <v>49217.541655092595</v>
      </c>
      <c r="L2675" s="12">
        <f t="shared" si="167"/>
        <v>49246.947916666664</v>
      </c>
      <c r="M2675" s="9" t="b">
        <v>1</v>
      </c>
      <c r="N2675" s="9">
        <v>66</v>
      </c>
      <c r="O2675" s="9" t="b">
        <v>0</v>
      </c>
      <c r="P2675" s="4">
        <f t="shared" si="164"/>
        <v>0.27579999999999999</v>
      </c>
      <c r="Q2675" s="5">
        <f t="shared" si="165"/>
        <v>167.15151515151516</v>
      </c>
      <c r="R2675" s="9" t="s">
        <v>8301</v>
      </c>
      <c r="S2675" s="9" t="s">
        <v>8317</v>
      </c>
      <c r="T2675" s="9" t="s">
        <v>8354</v>
      </c>
    </row>
    <row r="2676" spans="1:20" ht="57.6" x14ac:dyDescent="0.3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12">
        <f t="shared" si="166"/>
        <v>49834.632754629631</v>
      </c>
      <c r="L2676" s="12">
        <f t="shared" si="167"/>
        <v>49861.207638888889</v>
      </c>
      <c r="M2676" s="9" t="b">
        <v>1</v>
      </c>
      <c r="N2676" s="9">
        <v>171</v>
      </c>
      <c r="O2676" s="9" t="b">
        <v>0</v>
      </c>
      <c r="P2676" s="4">
        <f t="shared" si="164"/>
        <v>0.62839999999999996</v>
      </c>
      <c r="Q2676" s="5">
        <f t="shared" si="165"/>
        <v>128.61988304093566</v>
      </c>
      <c r="R2676" s="9" t="s">
        <v>8301</v>
      </c>
      <c r="S2676" s="9" t="s">
        <v>8317</v>
      </c>
      <c r="T2676" s="9" t="s">
        <v>8354</v>
      </c>
    </row>
    <row r="2677" spans="1:20" ht="43.2" x14ac:dyDescent="0.3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12">
        <f t="shared" si="166"/>
        <v>49228.857511574075</v>
      </c>
      <c r="L2677" s="12">
        <f t="shared" si="167"/>
        <v>49258.899178240739</v>
      </c>
      <c r="M2677" s="9" t="b">
        <v>1</v>
      </c>
      <c r="N2677" s="9">
        <v>29</v>
      </c>
      <c r="O2677" s="9" t="b">
        <v>0</v>
      </c>
      <c r="P2677" s="4">
        <f t="shared" si="164"/>
        <v>7.5880000000000003E-2</v>
      </c>
      <c r="Q2677" s="5">
        <f t="shared" si="165"/>
        <v>65.41379310344827</v>
      </c>
      <c r="R2677" s="9" t="s">
        <v>8301</v>
      </c>
      <c r="S2677" s="9" t="s">
        <v>8317</v>
      </c>
      <c r="T2677" s="9" t="s">
        <v>8354</v>
      </c>
    </row>
    <row r="2678" spans="1:20" ht="43.2" x14ac:dyDescent="0.3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12">
        <f t="shared" si="166"/>
        <v>49787.624699074076</v>
      </c>
      <c r="L2678" s="12">
        <f t="shared" si="167"/>
        <v>49817.624699074076</v>
      </c>
      <c r="M2678" s="9" t="b">
        <v>0</v>
      </c>
      <c r="N2678" s="9">
        <v>9</v>
      </c>
      <c r="O2678" s="9" t="b">
        <v>0</v>
      </c>
      <c r="P2678" s="4">
        <f t="shared" si="164"/>
        <v>0.50380952380952382</v>
      </c>
      <c r="Q2678" s="5">
        <f t="shared" si="165"/>
        <v>117.55555555555556</v>
      </c>
      <c r="R2678" s="9" t="s">
        <v>8301</v>
      </c>
      <c r="S2678" s="9" t="s">
        <v>8317</v>
      </c>
      <c r="T2678" s="9" t="s">
        <v>8354</v>
      </c>
    </row>
    <row r="2679" spans="1:20" ht="43.2" x14ac:dyDescent="0.3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12">
        <f t="shared" si="166"/>
        <v>49098.029432870368</v>
      </c>
      <c r="L2679" s="12">
        <f t="shared" si="167"/>
        <v>49128.029432870368</v>
      </c>
      <c r="M2679" s="9" t="b">
        <v>0</v>
      </c>
      <c r="N2679" s="9">
        <v>27</v>
      </c>
      <c r="O2679" s="9" t="b">
        <v>0</v>
      </c>
      <c r="P2679" s="4">
        <f t="shared" si="164"/>
        <v>0.17512820512820512</v>
      </c>
      <c r="Q2679" s="5">
        <f t="shared" si="165"/>
        <v>126.48148148148148</v>
      </c>
      <c r="R2679" s="9" t="s">
        <v>8301</v>
      </c>
      <c r="S2679" s="9" t="s">
        <v>8317</v>
      </c>
      <c r="T2679" s="9" t="s">
        <v>8354</v>
      </c>
    </row>
    <row r="2680" spans="1:20" ht="43.2" x14ac:dyDescent="0.3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12">
        <f t="shared" si="166"/>
        <v>49546.798206018517</v>
      </c>
      <c r="L2680" s="12">
        <f t="shared" si="167"/>
        <v>49576.798206018517</v>
      </c>
      <c r="M2680" s="9" t="b">
        <v>0</v>
      </c>
      <c r="N2680" s="9">
        <v>2</v>
      </c>
      <c r="O2680" s="9" t="b">
        <v>0</v>
      </c>
      <c r="P2680" s="4">
        <f t="shared" si="164"/>
        <v>1.3750000000000001E-4</v>
      </c>
      <c r="Q2680" s="5">
        <f t="shared" si="165"/>
        <v>550</v>
      </c>
      <c r="R2680" s="9" t="s">
        <v>8301</v>
      </c>
      <c r="S2680" s="9" t="s">
        <v>8317</v>
      </c>
      <c r="T2680" s="9" t="s">
        <v>8354</v>
      </c>
    </row>
    <row r="2681" spans="1:20" ht="43.2" x14ac:dyDescent="0.3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12">
        <f t="shared" si="166"/>
        <v>49338.001087962963</v>
      </c>
      <c r="L2681" s="12">
        <f t="shared" si="167"/>
        <v>49368.001087962963</v>
      </c>
      <c r="M2681" s="9" t="b">
        <v>0</v>
      </c>
      <c r="N2681" s="9">
        <v>3</v>
      </c>
      <c r="O2681" s="9" t="b">
        <v>0</v>
      </c>
      <c r="P2681" s="4">
        <f t="shared" si="164"/>
        <v>3.3E-3</v>
      </c>
      <c r="Q2681" s="5">
        <f t="shared" si="165"/>
        <v>44</v>
      </c>
      <c r="R2681" s="9" t="s">
        <v>8301</v>
      </c>
      <c r="S2681" s="9" t="s">
        <v>8317</v>
      </c>
      <c r="T2681" s="9" t="s">
        <v>8354</v>
      </c>
    </row>
    <row r="2682" spans="1:20" x14ac:dyDescent="0.3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12">
        <f t="shared" si="166"/>
        <v>49741.211701388893</v>
      </c>
      <c r="L2682" s="12">
        <f t="shared" si="167"/>
        <v>49771.170034722221</v>
      </c>
      <c r="M2682" s="9" t="b">
        <v>0</v>
      </c>
      <c r="N2682" s="9">
        <v>4</v>
      </c>
      <c r="O2682" s="9" t="b">
        <v>0</v>
      </c>
      <c r="P2682" s="4">
        <f t="shared" si="164"/>
        <v>8.6250000000000007E-3</v>
      </c>
      <c r="Q2682" s="5">
        <f t="shared" si="165"/>
        <v>69</v>
      </c>
      <c r="R2682" s="9" t="s">
        <v>8301</v>
      </c>
      <c r="S2682" s="9" t="s">
        <v>8317</v>
      </c>
      <c r="T2682" s="9" t="s">
        <v>8354</v>
      </c>
    </row>
    <row r="2683" spans="1:20" ht="43.2" x14ac:dyDescent="0.3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12">
        <f t="shared" si="166"/>
        <v>49110.895254629628</v>
      </c>
      <c r="L2683" s="12">
        <f t="shared" si="167"/>
        <v>49135.895254629628</v>
      </c>
      <c r="M2683" s="9" t="b">
        <v>0</v>
      </c>
      <c r="N2683" s="9">
        <v>2</v>
      </c>
      <c r="O2683" s="9" t="b">
        <v>0</v>
      </c>
      <c r="P2683" s="4">
        <f t="shared" si="164"/>
        <v>6.875E-3</v>
      </c>
      <c r="Q2683" s="5">
        <f t="shared" si="165"/>
        <v>27.5</v>
      </c>
      <c r="R2683" s="9" t="s">
        <v>8283</v>
      </c>
      <c r="S2683" s="9" t="s">
        <v>8334</v>
      </c>
      <c r="T2683" s="9" t="s">
        <v>8335</v>
      </c>
    </row>
    <row r="2684" spans="1:20" ht="43.2" x14ac:dyDescent="0.3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12">
        <f t="shared" si="166"/>
        <v>49237.871990740743</v>
      </c>
      <c r="L2684" s="12">
        <f t="shared" si="167"/>
        <v>49270.249305555553</v>
      </c>
      <c r="M2684" s="9" t="b">
        <v>0</v>
      </c>
      <c r="N2684" s="9">
        <v>20</v>
      </c>
      <c r="O2684" s="9" t="b">
        <v>0</v>
      </c>
      <c r="P2684" s="4">
        <f t="shared" si="164"/>
        <v>0.28299999999999997</v>
      </c>
      <c r="Q2684" s="5">
        <f t="shared" si="165"/>
        <v>84.9</v>
      </c>
      <c r="R2684" s="9" t="s">
        <v>8283</v>
      </c>
      <c r="S2684" s="9" t="s">
        <v>8334</v>
      </c>
      <c r="T2684" s="9" t="s">
        <v>8335</v>
      </c>
    </row>
    <row r="2685" spans="1:20" ht="43.2" x14ac:dyDescent="0.3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12">
        <f t="shared" si="166"/>
        <v>49339.75509259259</v>
      </c>
      <c r="L2685" s="12">
        <f t="shared" si="167"/>
        <v>49369.75509259259</v>
      </c>
      <c r="M2685" s="9" t="b">
        <v>0</v>
      </c>
      <c r="N2685" s="9">
        <v>3</v>
      </c>
      <c r="O2685" s="9" t="b">
        <v>0</v>
      </c>
      <c r="P2685" s="4">
        <f t="shared" si="164"/>
        <v>2.3999999999999998E-3</v>
      </c>
      <c r="Q2685" s="5">
        <f t="shared" si="165"/>
        <v>12</v>
      </c>
      <c r="R2685" s="9" t="s">
        <v>8283</v>
      </c>
      <c r="S2685" s="9" t="s">
        <v>8334</v>
      </c>
      <c r="T2685" s="9" t="s">
        <v>8335</v>
      </c>
    </row>
    <row r="2686" spans="1:20" ht="43.2" x14ac:dyDescent="0.3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12">
        <f t="shared" si="166"/>
        <v>49125.914641203701</v>
      </c>
      <c r="L2686" s="12">
        <f t="shared" si="167"/>
        <v>49165.914641203701</v>
      </c>
      <c r="M2686" s="9" t="b">
        <v>0</v>
      </c>
      <c r="N2686" s="9">
        <v>4</v>
      </c>
      <c r="O2686" s="9" t="b">
        <v>0</v>
      </c>
      <c r="P2686" s="4">
        <f t="shared" si="164"/>
        <v>1.1428571428571429E-2</v>
      </c>
      <c r="Q2686" s="5">
        <f t="shared" si="165"/>
        <v>200</v>
      </c>
      <c r="R2686" s="9" t="s">
        <v>8283</v>
      </c>
      <c r="S2686" s="9" t="s">
        <v>8334</v>
      </c>
      <c r="T2686" s="9" t="s">
        <v>8335</v>
      </c>
    </row>
    <row r="2687" spans="1:20" ht="43.2" x14ac:dyDescent="0.3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12">
        <f t="shared" si="166"/>
        <v>49366.69594907407</v>
      </c>
      <c r="L2687" s="12">
        <f t="shared" si="167"/>
        <v>49426.654282407413</v>
      </c>
      <c r="M2687" s="9" t="b">
        <v>0</v>
      </c>
      <c r="N2687" s="9">
        <v>1</v>
      </c>
      <c r="O2687" s="9" t="b">
        <v>0</v>
      </c>
      <c r="P2687" s="4">
        <f t="shared" si="164"/>
        <v>2.0000000000000001E-4</v>
      </c>
      <c r="Q2687" s="5">
        <f t="shared" si="165"/>
        <v>10</v>
      </c>
      <c r="R2687" s="9" t="s">
        <v>8283</v>
      </c>
      <c r="S2687" s="9" t="s">
        <v>8334</v>
      </c>
      <c r="T2687" s="9" t="s">
        <v>8335</v>
      </c>
    </row>
    <row r="2688" spans="1:20" ht="43.2" x14ac:dyDescent="0.3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12">
        <f t="shared" si="166"/>
        <v>49197.974803240737</v>
      </c>
      <c r="L2688" s="12">
        <f t="shared" si="167"/>
        <v>49217.974803240737</v>
      </c>
      <c r="M2688" s="9" t="b">
        <v>0</v>
      </c>
      <c r="N2688" s="9">
        <v>0</v>
      </c>
      <c r="O2688" s="9" t="b">
        <v>0</v>
      </c>
      <c r="P2688" s="4">
        <f t="shared" si="164"/>
        <v>0</v>
      </c>
      <c r="Q2688" s="5" t="e">
        <f t="shared" si="165"/>
        <v>#DIV/0!</v>
      </c>
      <c r="R2688" s="9" t="s">
        <v>8283</v>
      </c>
      <c r="S2688" s="9" t="s">
        <v>8334</v>
      </c>
      <c r="T2688" s="9" t="s">
        <v>8335</v>
      </c>
    </row>
    <row r="2689" spans="1:20" ht="43.2" x14ac:dyDescent="0.3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12">
        <f t="shared" si="166"/>
        <v>49459.64025462963</v>
      </c>
      <c r="L2689" s="12">
        <f t="shared" si="167"/>
        <v>49489.64025462963</v>
      </c>
      <c r="M2689" s="9" t="b">
        <v>0</v>
      </c>
      <c r="N2689" s="9">
        <v>0</v>
      </c>
      <c r="O2689" s="9" t="b">
        <v>0</v>
      </c>
      <c r="P2689" s="4">
        <f t="shared" si="164"/>
        <v>0</v>
      </c>
      <c r="Q2689" s="5" t="e">
        <f t="shared" si="165"/>
        <v>#DIV/0!</v>
      </c>
      <c r="R2689" s="9" t="s">
        <v>8283</v>
      </c>
      <c r="S2689" s="9" t="s">
        <v>8334</v>
      </c>
      <c r="T2689" s="9" t="s">
        <v>8335</v>
      </c>
    </row>
    <row r="2690" spans="1:20" ht="28.8" x14ac:dyDescent="0.3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12">
        <f t="shared" si="166"/>
        <v>49333.118865740747</v>
      </c>
      <c r="L2690" s="12">
        <f t="shared" si="167"/>
        <v>49364.125</v>
      </c>
      <c r="M2690" s="9" t="b">
        <v>0</v>
      </c>
      <c r="N2690" s="9">
        <v>14</v>
      </c>
      <c r="O2690" s="9" t="b">
        <v>0</v>
      </c>
      <c r="P2690" s="4">
        <f t="shared" ref="P2690:P2753" si="168">E2690/D2690</f>
        <v>1.48E-3</v>
      </c>
      <c r="Q2690" s="5">
        <f t="shared" ref="Q2690:Q2753" si="169">E2690/N2690</f>
        <v>5.2857142857142856</v>
      </c>
      <c r="R2690" s="9" t="s">
        <v>8283</v>
      </c>
      <c r="S2690" s="9" t="s">
        <v>8334</v>
      </c>
      <c r="T2690" s="9" t="s">
        <v>8335</v>
      </c>
    </row>
    <row r="2691" spans="1:20" ht="43.2" x14ac:dyDescent="0.3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12">
        <f t="shared" ref="K2691:K2754" si="170">(((J2691/60)/60)/24)+DATE(1990,1,1)</f>
        <v>49856.961689814809</v>
      </c>
      <c r="L2691" s="12">
        <f t="shared" ref="L2691:L2754" si="171">(((I2691/60)/60)/24)+DATE(1990,1,1)</f>
        <v>49886.961689814809</v>
      </c>
      <c r="M2691" s="9" t="b">
        <v>0</v>
      </c>
      <c r="N2691" s="9">
        <v>1</v>
      </c>
      <c r="O2691" s="9" t="b">
        <v>0</v>
      </c>
      <c r="P2691" s="4">
        <f t="shared" si="168"/>
        <v>2.8571428571428571E-5</v>
      </c>
      <c r="Q2691" s="5">
        <f t="shared" si="169"/>
        <v>1</v>
      </c>
      <c r="R2691" s="9" t="s">
        <v>8283</v>
      </c>
      <c r="S2691" s="9" t="s">
        <v>8334</v>
      </c>
      <c r="T2691" s="9" t="s">
        <v>8335</v>
      </c>
    </row>
    <row r="2692" spans="1:20" ht="43.2" x14ac:dyDescent="0.3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12">
        <f t="shared" si="170"/>
        <v>49418.105046296296</v>
      </c>
      <c r="L2692" s="12">
        <f t="shared" si="171"/>
        <v>49463.105046296296</v>
      </c>
      <c r="M2692" s="9" t="b">
        <v>0</v>
      </c>
      <c r="N2692" s="9">
        <v>118</v>
      </c>
      <c r="O2692" s="9" t="b">
        <v>0</v>
      </c>
      <c r="P2692" s="4">
        <f t="shared" si="168"/>
        <v>0.107325</v>
      </c>
      <c r="Q2692" s="5">
        <f t="shared" si="169"/>
        <v>72.762711864406782</v>
      </c>
      <c r="R2692" s="9" t="s">
        <v>8283</v>
      </c>
      <c r="S2692" s="9" t="s">
        <v>8334</v>
      </c>
      <c r="T2692" s="9" t="s">
        <v>8335</v>
      </c>
    </row>
    <row r="2693" spans="1:20" ht="28.8" x14ac:dyDescent="0.3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12">
        <f t="shared" si="170"/>
        <v>49394.724039351851</v>
      </c>
      <c r="L2693" s="12">
        <f t="shared" si="171"/>
        <v>49439.724039351851</v>
      </c>
      <c r="M2693" s="9" t="b">
        <v>0</v>
      </c>
      <c r="N2693" s="9">
        <v>2</v>
      </c>
      <c r="O2693" s="9" t="b">
        <v>0</v>
      </c>
      <c r="P2693" s="4">
        <f t="shared" si="168"/>
        <v>5.3846153846153844E-4</v>
      </c>
      <c r="Q2693" s="5">
        <f t="shared" si="169"/>
        <v>17.5</v>
      </c>
      <c r="R2693" s="9" t="s">
        <v>8283</v>
      </c>
      <c r="S2693" s="9" t="s">
        <v>8334</v>
      </c>
      <c r="T2693" s="9" t="s">
        <v>8335</v>
      </c>
    </row>
    <row r="2694" spans="1:20" ht="43.2" x14ac:dyDescent="0.3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12">
        <f t="shared" si="170"/>
        <v>49363.334027777775</v>
      </c>
      <c r="L2694" s="12">
        <f t="shared" si="171"/>
        <v>49393.292361111111</v>
      </c>
      <c r="M2694" s="9" t="b">
        <v>0</v>
      </c>
      <c r="N2694" s="9">
        <v>1</v>
      </c>
      <c r="O2694" s="9" t="b">
        <v>0</v>
      </c>
      <c r="P2694" s="4">
        <f t="shared" si="168"/>
        <v>7.1428571428571426E-3</v>
      </c>
      <c r="Q2694" s="5">
        <f t="shared" si="169"/>
        <v>25</v>
      </c>
      <c r="R2694" s="9" t="s">
        <v>8283</v>
      </c>
      <c r="S2694" s="9" t="s">
        <v>8334</v>
      </c>
      <c r="T2694" s="9" t="s">
        <v>8335</v>
      </c>
    </row>
    <row r="2695" spans="1:20" ht="43.2" x14ac:dyDescent="0.3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12">
        <f t="shared" si="170"/>
        <v>49139.138495370367</v>
      </c>
      <c r="L2695" s="12">
        <f t="shared" si="171"/>
        <v>49169.138495370367</v>
      </c>
      <c r="M2695" s="9" t="b">
        <v>0</v>
      </c>
      <c r="N2695" s="9">
        <v>3</v>
      </c>
      <c r="O2695" s="9" t="b">
        <v>0</v>
      </c>
      <c r="P2695" s="4">
        <f t="shared" si="168"/>
        <v>8.0000000000000002E-3</v>
      </c>
      <c r="Q2695" s="5">
        <f t="shared" si="169"/>
        <v>13.333333333333334</v>
      </c>
      <c r="R2695" s="9" t="s">
        <v>8283</v>
      </c>
      <c r="S2695" s="9" t="s">
        <v>8334</v>
      </c>
      <c r="T2695" s="9" t="s">
        <v>8335</v>
      </c>
    </row>
    <row r="2696" spans="1:20" ht="43.2" x14ac:dyDescent="0.3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12">
        <f t="shared" si="170"/>
        <v>49183.140497685185</v>
      </c>
      <c r="L2696" s="12">
        <f t="shared" si="171"/>
        <v>49213.140497685185</v>
      </c>
      <c r="M2696" s="9" t="b">
        <v>0</v>
      </c>
      <c r="N2696" s="9">
        <v>1</v>
      </c>
      <c r="O2696" s="9" t="b">
        <v>0</v>
      </c>
      <c r="P2696" s="4">
        <f t="shared" si="168"/>
        <v>3.3333333333333335E-5</v>
      </c>
      <c r="Q2696" s="5">
        <f t="shared" si="169"/>
        <v>1</v>
      </c>
      <c r="R2696" s="9" t="s">
        <v>8283</v>
      </c>
      <c r="S2696" s="9" t="s">
        <v>8334</v>
      </c>
      <c r="T2696" s="9" t="s">
        <v>8335</v>
      </c>
    </row>
    <row r="2697" spans="1:20" ht="28.8" x14ac:dyDescent="0.3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12">
        <f t="shared" si="170"/>
        <v>49353.181921296295</v>
      </c>
      <c r="L2697" s="12">
        <f t="shared" si="171"/>
        <v>49413.14025462963</v>
      </c>
      <c r="M2697" s="9" t="b">
        <v>0</v>
      </c>
      <c r="N2697" s="9">
        <v>3</v>
      </c>
      <c r="O2697" s="9" t="b">
        <v>0</v>
      </c>
      <c r="P2697" s="4">
        <f t="shared" si="168"/>
        <v>4.7333333333333333E-3</v>
      </c>
      <c r="Q2697" s="5">
        <f t="shared" si="169"/>
        <v>23.666666666666668</v>
      </c>
      <c r="R2697" s="9" t="s">
        <v>8283</v>
      </c>
      <c r="S2697" s="9" t="s">
        <v>8334</v>
      </c>
      <c r="T2697" s="9" t="s">
        <v>8335</v>
      </c>
    </row>
    <row r="2698" spans="1:20" ht="43.2" x14ac:dyDescent="0.3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12">
        <f t="shared" si="170"/>
        <v>49269.844444444447</v>
      </c>
      <c r="L2698" s="12">
        <f t="shared" si="171"/>
        <v>49303.844444444447</v>
      </c>
      <c r="M2698" s="9" t="b">
        <v>0</v>
      </c>
      <c r="N2698" s="9">
        <v>38</v>
      </c>
      <c r="O2698" s="9" t="b">
        <v>0</v>
      </c>
      <c r="P2698" s="4">
        <f t="shared" si="168"/>
        <v>5.6500000000000002E-2</v>
      </c>
      <c r="Q2698" s="5">
        <f t="shared" si="169"/>
        <v>89.21052631578948</v>
      </c>
      <c r="R2698" s="9" t="s">
        <v>8283</v>
      </c>
      <c r="S2698" s="9" t="s">
        <v>8334</v>
      </c>
      <c r="T2698" s="9" t="s">
        <v>8335</v>
      </c>
    </row>
    <row r="2699" spans="1:20" ht="43.2" x14ac:dyDescent="0.3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12">
        <f t="shared" si="170"/>
        <v>49492.940081018518</v>
      </c>
      <c r="L2699" s="12">
        <f t="shared" si="171"/>
        <v>49523.916666666672</v>
      </c>
      <c r="M2699" s="9" t="b">
        <v>0</v>
      </c>
      <c r="N2699" s="9">
        <v>52</v>
      </c>
      <c r="O2699" s="9" t="b">
        <v>0</v>
      </c>
      <c r="P2699" s="4">
        <f t="shared" si="168"/>
        <v>0.26352173913043481</v>
      </c>
      <c r="Q2699" s="5">
        <f t="shared" si="169"/>
        <v>116.55769230769231</v>
      </c>
      <c r="R2699" s="9" t="s">
        <v>8283</v>
      </c>
      <c r="S2699" s="9" t="s">
        <v>8334</v>
      </c>
      <c r="T2699" s="9" t="s">
        <v>8335</v>
      </c>
    </row>
    <row r="2700" spans="1:20" ht="43.2" x14ac:dyDescent="0.3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12">
        <f t="shared" si="170"/>
        <v>49092.898240740738</v>
      </c>
      <c r="L2700" s="12">
        <f t="shared" si="171"/>
        <v>49122.898240740738</v>
      </c>
      <c r="M2700" s="9" t="b">
        <v>0</v>
      </c>
      <c r="N2700" s="9">
        <v>2</v>
      </c>
      <c r="O2700" s="9" t="b">
        <v>0</v>
      </c>
      <c r="P2700" s="4">
        <f t="shared" si="168"/>
        <v>3.2512500000000002E-3</v>
      </c>
      <c r="Q2700" s="5">
        <f t="shared" si="169"/>
        <v>13.005000000000001</v>
      </c>
      <c r="R2700" s="9" t="s">
        <v>8283</v>
      </c>
      <c r="S2700" s="9" t="s">
        <v>8334</v>
      </c>
      <c r="T2700" s="9" t="s">
        <v>8335</v>
      </c>
    </row>
    <row r="2701" spans="1:20" ht="43.2" x14ac:dyDescent="0.3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12">
        <f t="shared" si="170"/>
        <v>49134.896562499998</v>
      </c>
      <c r="L2701" s="12">
        <f t="shared" si="171"/>
        <v>49164.896562499998</v>
      </c>
      <c r="M2701" s="9" t="b">
        <v>0</v>
      </c>
      <c r="N2701" s="9">
        <v>0</v>
      </c>
      <c r="O2701" s="9" t="b">
        <v>0</v>
      </c>
      <c r="P2701" s="4">
        <f t="shared" si="168"/>
        <v>0</v>
      </c>
      <c r="Q2701" s="5" t="e">
        <f t="shared" si="169"/>
        <v>#DIV/0!</v>
      </c>
      <c r="R2701" s="9" t="s">
        <v>8283</v>
      </c>
      <c r="S2701" s="9" t="s">
        <v>8334</v>
      </c>
      <c r="T2701" s="9" t="s">
        <v>8335</v>
      </c>
    </row>
    <row r="2702" spans="1:20" ht="43.2" x14ac:dyDescent="0.3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12">
        <f t="shared" si="170"/>
        <v>49175.87467592593</v>
      </c>
      <c r="L2702" s="12">
        <f t="shared" si="171"/>
        <v>49205.87467592593</v>
      </c>
      <c r="M2702" s="9" t="b">
        <v>0</v>
      </c>
      <c r="N2702" s="9">
        <v>4</v>
      </c>
      <c r="O2702" s="9" t="b">
        <v>0</v>
      </c>
      <c r="P2702" s="4">
        <f t="shared" si="168"/>
        <v>7.0007000700070005E-3</v>
      </c>
      <c r="Q2702" s="5">
        <f t="shared" si="169"/>
        <v>17.5</v>
      </c>
      <c r="R2702" s="9" t="s">
        <v>8283</v>
      </c>
      <c r="S2702" s="9" t="s">
        <v>8334</v>
      </c>
      <c r="T2702" s="9" t="s">
        <v>8335</v>
      </c>
    </row>
    <row r="2703" spans="1:20" ht="43.2" x14ac:dyDescent="0.3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12">
        <f t="shared" si="170"/>
        <v>50106.774699074071</v>
      </c>
      <c r="L2703" s="12">
        <f t="shared" si="171"/>
        <v>50137.733032407406</v>
      </c>
      <c r="M2703" s="9" t="b">
        <v>0</v>
      </c>
      <c r="N2703" s="9">
        <v>46</v>
      </c>
      <c r="O2703" s="9" t="b">
        <v>0</v>
      </c>
      <c r="P2703" s="4">
        <f t="shared" si="168"/>
        <v>0.46176470588235297</v>
      </c>
      <c r="Q2703" s="5">
        <f t="shared" si="169"/>
        <v>34.130434782608695</v>
      </c>
      <c r="R2703" s="9" t="s">
        <v>8302</v>
      </c>
      <c r="S2703" s="9" t="s">
        <v>8315</v>
      </c>
      <c r="T2703" s="9" t="s">
        <v>8355</v>
      </c>
    </row>
    <row r="2704" spans="1:20" ht="43.2" x14ac:dyDescent="0.3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12">
        <f t="shared" si="170"/>
        <v>50105.801817129628</v>
      </c>
      <c r="L2704" s="12">
        <f t="shared" si="171"/>
        <v>50135.760150462964</v>
      </c>
      <c r="M2704" s="9" t="b">
        <v>1</v>
      </c>
      <c r="N2704" s="9">
        <v>26</v>
      </c>
      <c r="O2704" s="9" t="b">
        <v>0</v>
      </c>
      <c r="P2704" s="4">
        <f t="shared" si="168"/>
        <v>0.34410000000000002</v>
      </c>
      <c r="Q2704" s="5">
        <f t="shared" si="169"/>
        <v>132.34615384615384</v>
      </c>
      <c r="R2704" s="9" t="s">
        <v>8302</v>
      </c>
      <c r="S2704" s="9" t="s">
        <v>8315</v>
      </c>
      <c r="T2704" s="9" t="s">
        <v>8355</v>
      </c>
    </row>
    <row r="2705" spans="1:20" ht="28.8" x14ac:dyDescent="0.3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12">
        <f t="shared" si="170"/>
        <v>50061.690162037034</v>
      </c>
      <c r="L2705" s="12">
        <f t="shared" si="171"/>
        <v>50121.648495370369</v>
      </c>
      <c r="M2705" s="9" t="b">
        <v>0</v>
      </c>
      <c r="N2705" s="9">
        <v>45</v>
      </c>
      <c r="O2705" s="9" t="b">
        <v>0</v>
      </c>
      <c r="P2705" s="4">
        <f t="shared" si="168"/>
        <v>1.0375000000000001</v>
      </c>
      <c r="Q2705" s="5">
        <f t="shared" si="169"/>
        <v>922.22222222222217</v>
      </c>
      <c r="R2705" s="9" t="s">
        <v>8302</v>
      </c>
      <c r="S2705" s="9" t="s">
        <v>8315</v>
      </c>
      <c r="T2705" s="9" t="s">
        <v>8355</v>
      </c>
    </row>
    <row r="2706" spans="1:20" ht="43.2" x14ac:dyDescent="0.3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12">
        <f t="shared" si="170"/>
        <v>50092.862430555557</v>
      </c>
      <c r="L2706" s="12">
        <f t="shared" si="171"/>
        <v>50135.820763888885</v>
      </c>
      <c r="M2706" s="9" t="b">
        <v>0</v>
      </c>
      <c r="N2706" s="9">
        <v>7</v>
      </c>
      <c r="O2706" s="9" t="b">
        <v>0</v>
      </c>
      <c r="P2706" s="4">
        <f t="shared" si="168"/>
        <v>6.0263157894736845E-2</v>
      </c>
      <c r="Q2706" s="5">
        <f t="shared" si="169"/>
        <v>163.57142857142858</v>
      </c>
      <c r="R2706" s="9" t="s">
        <v>8302</v>
      </c>
      <c r="S2706" s="9" t="s">
        <v>8315</v>
      </c>
      <c r="T2706" s="9" t="s">
        <v>8355</v>
      </c>
    </row>
    <row r="2707" spans="1:20" ht="28.8" x14ac:dyDescent="0.3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12">
        <f t="shared" si="170"/>
        <v>50078.916180555556</v>
      </c>
      <c r="L2707" s="12">
        <f t="shared" si="171"/>
        <v>50123.874513888892</v>
      </c>
      <c r="M2707" s="9" t="b">
        <v>0</v>
      </c>
      <c r="N2707" s="9">
        <v>8</v>
      </c>
      <c r="O2707" s="9" t="b">
        <v>0</v>
      </c>
      <c r="P2707" s="4">
        <f t="shared" si="168"/>
        <v>0.10539393939393939</v>
      </c>
      <c r="Q2707" s="5">
        <f t="shared" si="169"/>
        <v>217.375</v>
      </c>
      <c r="R2707" s="9" t="s">
        <v>8302</v>
      </c>
      <c r="S2707" s="9" t="s">
        <v>8315</v>
      </c>
      <c r="T2707" s="9" t="s">
        <v>8355</v>
      </c>
    </row>
    <row r="2708" spans="1:20" ht="43.2" x14ac:dyDescent="0.3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12">
        <f t="shared" si="170"/>
        <v>49204.294942129629</v>
      </c>
      <c r="L2708" s="12">
        <f t="shared" si="171"/>
        <v>49233.290972222225</v>
      </c>
      <c r="M2708" s="9" t="b">
        <v>1</v>
      </c>
      <c r="N2708" s="9">
        <v>263</v>
      </c>
      <c r="O2708" s="9" t="b">
        <v>1</v>
      </c>
      <c r="P2708" s="4">
        <f t="shared" si="168"/>
        <v>1.1229714285714285</v>
      </c>
      <c r="Q2708" s="5">
        <f t="shared" si="169"/>
        <v>149.44486692015209</v>
      </c>
      <c r="R2708" s="9" t="s">
        <v>8302</v>
      </c>
      <c r="S2708" s="9" t="s">
        <v>8315</v>
      </c>
      <c r="T2708" s="9" t="s">
        <v>8355</v>
      </c>
    </row>
    <row r="2709" spans="1:20" ht="43.2" x14ac:dyDescent="0.3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12">
        <f t="shared" si="170"/>
        <v>48696.782905092594</v>
      </c>
      <c r="L2709" s="12">
        <f t="shared" si="171"/>
        <v>48726.290972222225</v>
      </c>
      <c r="M2709" s="9" t="b">
        <v>1</v>
      </c>
      <c r="N2709" s="9">
        <v>394</v>
      </c>
      <c r="O2709" s="9" t="b">
        <v>1</v>
      </c>
      <c r="P2709" s="4">
        <f t="shared" si="168"/>
        <v>3.50844625</v>
      </c>
      <c r="Q2709" s="5">
        <f t="shared" si="169"/>
        <v>71.237487309644663</v>
      </c>
      <c r="R2709" s="9" t="s">
        <v>8302</v>
      </c>
      <c r="S2709" s="9" t="s">
        <v>8315</v>
      </c>
      <c r="T2709" s="9" t="s">
        <v>8355</v>
      </c>
    </row>
    <row r="2710" spans="1:20" ht="43.2" x14ac:dyDescent="0.3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12">
        <f t="shared" si="170"/>
        <v>49817.698217592595</v>
      </c>
      <c r="L2710" s="12">
        <f t="shared" si="171"/>
        <v>49877.698217592595</v>
      </c>
      <c r="M2710" s="9" t="b">
        <v>1</v>
      </c>
      <c r="N2710" s="9">
        <v>1049</v>
      </c>
      <c r="O2710" s="9" t="b">
        <v>1</v>
      </c>
      <c r="P2710" s="4">
        <f t="shared" si="168"/>
        <v>2.3321535</v>
      </c>
      <c r="Q2710" s="5">
        <f t="shared" si="169"/>
        <v>44.464318398474738</v>
      </c>
      <c r="R2710" s="9" t="s">
        <v>8302</v>
      </c>
      <c r="S2710" s="9" t="s">
        <v>8315</v>
      </c>
      <c r="T2710" s="9" t="s">
        <v>8355</v>
      </c>
    </row>
    <row r="2711" spans="1:20" ht="43.2" x14ac:dyDescent="0.3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12">
        <f t="shared" si="170"/>
        <v>49917.149780092594</v>
      </c>
      <c r="L2711" s="12">
        <f t="shared" si="171"/>
        <v>49952.165972222225</v>
      </c>
      <c r="M2711" s="9" t="b">
        <v>1</v>
      </c>
      <c r="N2711" s="9">
        <v>308</v>
      </c>
      <c r="O2711" s="9" t="b">
        <v>1</v>
      </c>
      <c r="P2711" s="4">
        <f t="shared" si="168"/>
        <v>1.01606</v>
      </c>
      <c r="Q2711" s="5">
        <f t="shared" si="169"/>
        <v>164.94480519480518</v>
      </c>
      <c r="R2711" s="9" t="s">
        <v>8302</v>
      </c>
      <c r="S2711" s="9" t="s">
        <v>8315</v>
      </c>
      <c r="T2711" s="9" t="s">
        <v>8355</v>
      </c>
    </row>
    <row r="2712" spans="1:20" ht="28.8" x14ac:dyDescent="0.3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12">
        <f t="shared" si="170"/>
        <v>49133.229490740741</v>
      </c>
      <c r="L2712" s="12">
        <f t="shared" si="171"/>
        <v>49165.083333333336</v>
      </c>
      <c r="M2712" s="9" t="b">
        <v>1</v>
      </c>
      <c r="N2712" s="9">
        <v>1088</v>
      </c>
      <c r="O2712" s="9" t="b">
        <v>1</v>
      </c>
      <c r="P2712" s="4">
        <f t="shared" si="168"/>
        <v>1.5390035000000002</v>
      </c>
      <c r="Q2712" s="5">
        <f t="shared" si="169"/>
        <v>84.871516544117654</v>
      </c>
      <c r="R2712" s="9" t="s">
        <v>8302</v>
      </c>
      <c r="S2712" s="9" t="s">
        <v>8315</v>
      </c>
      <c r="T2712" s="9" t="s">
        <v>8355</v>
      </c>
    </row>
    <row r="2713" spans="1:20" ht="43.2" x14ac:dyDescent="0.3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12">
        <f t="shared" si="170"/>
        <v>49085.745254629634</v>
      </c>
      <c r="L2713" s="12">
        <f t="shared" si="171"/>
        <v>49115.917361111111</v>
      </c>
      <c r="M2713" s="9" t="b">
        <v>1</v>
      </c>
      <c r="N2713" s="9">
        <v>73</v>
      </c>
      <c r="O2713" s="9" t="b">
        <v>1</v>
      </c>
      <c r="P2713" s="4">
        <f t="shared" si="168"/>
        <v>1.007161125319693</v>
      </c>
      <c r="Q2713" s="5">
        <f t="shared" si="169"/>
        <v>53.945205479452056</v>
      </c>
      <c r="R2713" s="9" t="s">
        <v>8302</v>
      </c>
      <c r="S2713" s="9" t="s">
        <v>8315</v>
      </c>
      <c r="T2713" s="9" t="s">
        <v>8355</v>
      </c>
    </row>
    <row r="2714" spans="1:20" ht="43.2" x14ac:dyDescent="0.3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12">
        <f t="shared" si="170"/>
        <v>48737.062037037038</v>
      </c>
      <c r="L2714" s="12">
        <f t="shared" si="171"/>
        <v>48773.75</v>
      </c>
      <c r="M2714" s="9" t="b">
        <v>1</v>
      </c>
      <c r="N2714" s="9">
        <v>143</v>
      </c>
      <c r="O2714" s="9" t="b">
        <v>1</v>
      </c>
      <c r="P2714" s="4">
        <f t="shared" si="168"/>
        <v>1.3138181818181818</v>
      </c>
      <c r="Q2714" s="5">
        <f t="shared" si="169"/>
        <v>50.531468531468533</v>
      </c>
      <c r="R2714" s="9" t="s">
        <v>8302</v>
      </c>
      <c r="S2714" s="9" t="s">
        <v>8315</v>
      </c>
      <c r="T2714" s="9" t="s">
        <v>8355</v>
      </c>
    </row>
    <row r="2715" spans="1:20" ht="43.2" x14ac:dyDescent="0.3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12">
        <f t="shared" si="170"/>
        <v>49627.653749999998</v>
      </c>
      <c r="L2715" s="12">
        <f t="shared" si="171"/>
        <v>49667.653749999998</v>
      </c>
      <c r="M2715" s="9" t="b">
        <v>1</v>
      </c>
      <c r="N2715" s="9">
        <v>1420</v>
      </c>
      <c r="O2715" s="9" t="b">
        <v>1</v>
      </c>
      <c r="P2715" s="4">
        <f t="shared" si="168"/>
        <v>1.0224133333333334</v>
      </c>
      <c r="Q2715" s="5">
        <f t="shared" si="169"/>
        <v>108.00140845070422</v>
      </c>
      <c r="R2715" s="9" t="s">
        <v>8302</v>
      </c>
      <c r="S2715" s="9" t="s">
        <v>8315</v>
      </c>
      <c r="T2715" s="9" t="s">
        <v>8355</v>
      </c>
    </row>
    <row r="2716" spans="1:20" ht="28.8" x14ac:dyDescent="0.3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12">
        <f t="shared" si="170"/>
        <v>49934.655046296291</v>
      </c>
      <c r="L2716" s="12">
        <f t="shared" si="171"/>
        <v>49962.958333333328</v>
      </c>
      <c r="M2716" s="9" t="b">
        <v>1</v>
      </c>
      <c r="N2716" s="9">
        <v>305</v>
      </c>
      <c r="O2716" s="9" t="b">
        <v>1</v>
      </c>
      <c r="P2716" s="4">
        <f t="shared" si="168"/>
        <v>1.1635599999999999</v>
      </c>
      <c r="Q2716" s="5">
        <f t="shared" si="169"/>
        <v>95.373770491803285</v>
      </c>
      <c r="R2716" s="9" t="s">
        <v>8302</v>
      </c>
      <c r="S2716" s="9" t="s">
        <v>8315</v>
      </c>
      <c r="T2716" s="9" t="s">
        <v>8355</v>
      </c>
    </row>
    <row r="2717" spans="1:20" ht="43.2" x14ac:dyDescent="0.3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12">
        <f t="shared" si="170"/>
        <v>49692.398472222223</v>
      </c>
      <c r="L2717" s="12">
        <f t="shared" si="171"/>
        <v>49726.398472222223</v>
      </c>
      <c r="M2717" s="9" t="b">
        <v>1</v>
      </c>
      <c r="N2717" s="9">
        <v>551</v>
      </c>
      <c r="O2717" s="9" t="b">
        <v>1</v>
      </c>
      <c r="P2717" s="4">
        <f t="shared" si="168"/>
        <v>2.6462241666666664</v>
      </c>
      <c r="Q2717" s="5">
        <f t="shared" si="169"/>
        <v>57.631016333938291</v>
      </c>
      <c r="R2717" s="9" t="s">
        <v>8302</v>
      </c>
      <c r="S2717" s="9" t="s">
        <v>8315</v>
      </c>
      <c r="T2717" s="9" t="s">
        <v>8355</v>
      </c>
    </row>
    <row r="2718" spans="1:20" ht="57.6" x14ac:dyDescent="0.3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12">
        <f t="shared" si="170"/>
        <v>49560.333252314813</v>
      </c>
      <c r="L2718" s="12">
        <f t="shared" si="171"/>
        <v>49590.333252314813</v>
      </c>
      <c r="M2718" s="9" t="b">
        <v>1</v>
      </c>
      <c r="N2718" s="9">
        <v>187</v>
      </c>
      <c r="O2718" s="9" t="b">
        <v>1</v>
      </c>
      <c r="P2718" s="4">
        <f t="shared" si="168"/>
        <v>1.1998010000000001</v>
      </c>
      <c r="Q2718" s="5">
        <f t="shared" si="169"/>
        <v>64.160481283422456</v>
      </c>
      <c r="R2718" s="9" t="s">
        <v>8302</v>
      </c>
      <c r="S2718" s="9" t="s">
        <v>8315</v>
      </c>
      <c r="T2718" s="9" t="s">
        <v>8355</v>
      </c>
    </row>
    <row r="2719" spans="1:20" ht="43.2" x14ac:dyDescent="0.3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12">
        <f t="shared" si="170"/>
        <v>49239.914918981485</v>
      </c>
      <c r="L2719" s="12">
        <f t="shared" si="171"/>
        <v>49284.956585648149</v>
      </c>
      <c r="M2719" s="9" t="b">
        <v>1</v>
      </c>
      <c r="N2719" s="9">
        <v>325</v>
      </c>
      <c r="O2719" s="9" t="b">
        <v>1</v>
      </c>
      <c r="P2719" s="4">
        <f t="shared" si="168"/>
        <v>1.2010400000000001</v>
      </c>
      <c r="Q2719" s="5">
        <f t="shared" si="169"/>
        <v>92.387692307692305</v>
      </c>
      <c r="R2719" s="9" t="s">
        <v>8302</v>
      </c>
      <c r="S2719" s="9" t="s">
        <v>8315</v>
      </c>
      <c r="T2719" s="9" t="s">
        <v>8355</v>
      </c>
    </row>
    <row r="2720" spans="1:20" ht="43.2" x14ac:dyDescent="0.3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12">
        <f t="shared" si="170"/>
        <v>49770.596585648149</v>
      </c>
      <c r="L2720" s="12">
        <f t="shared" si="171"/>
        <v>49798.958333333328</v>
      </c>
      <c r="M2720" s="9" t="b">
        <v>1</v>
      </c>
      <c r="N2720" s="9">
        <v>148</v>
      </c>
      <c r="O2720" s="9" t="b">
        <v>1</v>
      </c>
      <c r="P2720" s="4">
        <f t="shared" si="168"/>
        <v>1.0358333333333334</v>
      </c>
      <c r="Q2720" s="5">
        <f t="shared" si="169"/>
        <v>125.97972972972973</v>
      </c>
      <c r="R2720" s="9" t="s">
        <v>8302</v>
      </c>
      <c r="S2720" s="9" t="s">
        <v>8315</v>
      </c>
      <c r="T2720" s="9" t="s">
        <v>8355</v>
      </c>
    </row>
    <row r="2721" spans="1:20" ht="43.2" x14ac:dyDescent="0.3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12">
        <f t="shared" si="170"/>
        <v>49723.031180555554</v>
      </c>
      <c r="L2721" s="12">
        <f t="shared" si="171"/>
        <v>49782.989513888882</v>
      </c>
      <c r="M2721" s="9" t="b">
        <v>0</v>
      </c>
      <c r="N2721" s="9">
        <v>69</v>
      </c>
      <c r="O2721" s="9" t="b">
        <v>1</v>
      </c>
      <c r="P2721" s="4">
        <f t="shared" si="168"/>
        <v>1.0883333333333334</v>
      </c>
      <c r="Q2721" s="5">
        <f t="shared" si="169"/>
        <v>94.637681159420296</v>
      </c>
      <c r="R2721" s="9" t="s">
        <v>8302</v>
      </c>
      <c r="S2721" s="9" t="s">
        <v>8315</v>
      </c>
      <c r="T2721" s="9" t="s">
        <v>8355</v>
      </c>
    </row>
    <row r="2722" spans="1:20" ht="43.2" x14ac:dyDescent="0.3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12">
        <f t="shared" si="170"/>
        <v>49960.465891203698</v>
      </c>
      <c r="L2722" s="12">
        <f t="shared" si="171"/>
        <v>49990.507557870369</v>
      </c>
      <c r="M2722" s="9" t="b">
        <v>0</v>
      </c>
      <c r="N2722" s="9">
        <v>173</v>
      </c>
      <c r="O2722" s="9" t="b">
        <v>1</v>
      </c>
      <c r="P2722" s="4">
        <f t="shared" si="168"/>
        <v>1.1812400000000001</v>
      </c>
      <c r="Q2722" s="5">
        <f t="shared" si="169"/>
        <v>170.69942196531792</v>
      </c>
      <c r="R2722" s="9" t="s">
        <v>8302</v>
      </c>
      <c r="S2722" s="9" t="s">
        <v>8315</v>
      </c>
      <c r="T2722" s="9" t="s">
        <v>8355</v>
      </c>
    </row>
    <row r="2723" spans="1:20" ht="43.2" x14ac:dyDescent="0.3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12">
        <f t="shared" si="170"/>
        <v>48798.543958333335</v>
      </c>
      <c r="L2723" s="12">
        <f t="shared" si="171"/>
        <v>48828.791666666664</v>
      </c>
      <c r="M2723" s="9" t="b">
        <v>0</v>
      </c>
      <c r="N2723" s="9">
        <v>269</v>
      </c>
      <c r="O2723" s="9" t="b">
        <v>1</v>
      </c>
      <c r="P2723" s="4">
        <f t="shared" si="168"/>
        <v>14.62</v>
      </c>
      <c r="Q2723" s="5">
        <f t="shared" si="169"/>
        <v>40.762081784386616</v>
      </c>
      <c r="R2723" s="9" t="s">
        <v>8294</v>
      </c>
      <c r="S2723" s="9" t="s">
        <v>8317</v>
      </c>
      <c r="T2723" s="9" t="s">
        <v>8347</v>
      </c>
    </row>
    <row r="2724" spans="1:20" ht="43.2" x14ac:dyDescent="0.3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12">
        <f t="shared" si="170"/>
        <v>50009.857094907406</v>
      </c>
      <c r="L2724" s="12">
        <f t="shared" si="171"/>
        <v>50069.857094907406</v>
      </c>
      <c r="M2724" s="9" t="b">
        <v>0</v>
      </c>
      <c r="N2724" s="9">
        <v>185</v>
      </c>
      <c r="O2724" s="9" t="b">
        <v>1</v>
      </c>
      <c r="P2724" s="4">
        <f t="shared" si="168"/>
        <v>2.5253999999999999</v>
      </c>
      <c r="Q2724" s="5">
        <f t="shared" si="169"/>
        <v>68.254054054054052</v>
      </c>
      <c r="R2724" s="9" t="s">
        <v>8294</v>
      </c>
      <c r="S2724" s="9" t="s">
        <v>8317</v>
      </c>
      <c r="T2724" s="9" t="s">
        <v>8347</v>
      </c>
    </row>
    <row r="2725" spans="1:20" ht="43.2" x14ac:dyDescent="0.3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12">
        <f t="shared" si="170"/>
        <v>49249.83898148148</v>
      </c>
      <c r="L2725" s="12">
        <f t="shared" si="171"/>
        <v>49309.880648148144</v>
      </c>
      <c r="M2725" s="9" t="b">
        <v>0</v>
      </c>
      <c r="N2725" s="9">
        <v>176</v>
      </c>
      <c r="O2725" s="9" t="b">
        <v>1</v>
      </c>
      <c r="P2725" s="4">
        <f t="shared" si="168"/>
        <v>1.4005000000000001</v>
      </c>
      <c r="Q2725" s="5">
        <f t="shared" si="169"/>
        <v>95.48863636363636</v>
      </c>
      <c r="R2725" s="9" t="s">
        <v>8294</v>
      </c>
      <c r="S2725" s="9" t="s">
        <v>8317</v>
      </c>
      <c r="T2725" s="9" t="s">
        <v>8347</v>
      </c>
    </row>
    <row r="2726" spans="1:20" ht="43.2" x14ac:dyDescent="0.3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12">
        <f t="shared" si="170"/>
        <v>49504.32707175926</v>
      </c>
      <c r="L2726" s="12">
        <f t="shared" si="171"/>
        <v>49536.32707175926</v>
      </c>
      <c r="M2726" s="9" t="b">
        <v>0</v>
      </c>
      <c r="N2726" s="9">
        <v>1019</v>
      </c>
      <c r="O2726" s="9" t="b">
        <v>1</v>
      </c>
      <c r="P2726" s="4">
        <f t="shared" si="168"/>
        <v>2.9687520259319289</v>
      </c>
      <c r="Q2726" s="5">
        <f t="shared" si="169"/>
        <v>7.1902649656526005</v>
      </c>
      <c r="R2726" s="9" t="s">
        <v>8294</v>
      </c>
      <c r="S2726" s="9" t="s">
        <v>8317</v>
      </c>
      <c r="T2726" s="9" t="s">
        <v>8347</v>
      </c>
    </row>
    <row r="2727" spans="1:20" ht="28.8" x14ac:dyDescent="0.3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12">
        <f t="shared" si="170"/>
        <v>50050.744618055556</v>
      </c>
      <c r="L2727" s="12">
        <f t="shared" si="171"/>
        <v>50100.744618055556</v>
      </c>
      <c r="M2727" s="9" t="b">
        <v>0</v>
      </c>
      <c r="N2727" s="9">
        <v>113</v>
      </c>
      <c r="O2727" s="9" t="b">
        <v>1</v>
      </c>
      <c r="P2727" s="4">
        <f t="shared" si="168"/>
        <v>1.445425</v>
      </c>
      <c r="Q2727" s="5">
        <f t="shared" si="169"/>
        <v>511.65486725663715</v>
      </c>
      <c r="R2727" s="9" t="s">
        <v>8294</v>
      </c>
      <c r="S2727" s="9" t="s">
        <v>8317</v>
      </c>
      <c r="T2727" s="9" t="s">
        <v>8347</v>
      </c>
    </row>
    <row r="2728" spans="1:20" x14ac:dyDescent="0.3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12">
        <f t="shared" si="170"/>
        <v>49757.579988425925</v>
      </c>
      <c r="L2728" s="12">
        <f t="shared" si="171"/>
        <v>49787.579988425925</v>
      </c>
      <c r="M2728" s="9" t="b">
        <v>0</v>
      </c>
      <c r="N2728" s="9">
        <v>404</v>
      </c>
      <c r="O2728" s="9" t="b">
        <v>1</v>
      </c>
      <c r="P2728" s="4">
        <f t="shared" si="168"/>
        <v>1.05745</v>
      </c>
      <c r="Q2728" s="5">
        <f t="shared" si="169"/>
        <v>261.74504950495049</v>
      </c>
      <c r="R2728" s="9" t="s">
        <v>8294</v>
      </c>
      <c r="S2728" s="9" t="s">
        <v>8317</v>
      </c>
      <c r="T2728" s="9" t="s">
        <v>8347</v>
      </c>
    </row>
    <row r="2729" spans="1:20" ht="43.2" x14ac:dyDescent="0.3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12">
        <f t="shared" si="170"/>
        <v>49503.676655092597</v>
      </c>
      <c r="L2729" s="12">
        <f t="shared" si="171"/>
        <v>49528.676655092597</v>
      </c>
      <c r="M2729" s="9" t="b">
        <v>0</v>
      </c>
      <c r="N2729" s="9">
        <v>707</v>
      </c>
      <c r="O2729" s="9" t="b">
        <v>1</v>
      </c>
      <c r="P2729" s="4">
        <f t="shared" si="168"/>
        <v>4.9321000000000002</v>
      </c>
      <c r="Q2729" s="5">
        <f t="shared" si="169"/>
        <v>69.760961810466767</v>
      </c>
      <c r="R2729" s="9" t="s">
        <v>8294</v>
      </c>
      <c r="S2729" s="9" t="s">
        <v>8317</v>
      </c>
      <c r="T2729" s="9" t="s">
        <v>8347</v>
      </c>
    </row>
    <row r="2730" spans="1:20" ht="28.8" x14ac:dyDescent="0.3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12">
        <f t="shared" si="170"/>
        <v>49638.59993055556</v>
      </c>
      <c r="L2730" s="12">
        <f t="shared" si="171"/>
        <v>49673.59993055556</v>
      </c>
      <c r="M2730" s="9" t="b">
        <v>0</v>
      </c>
      <c r="N2730" s="9">
        <v>392</v>
      </c>
      <c r="O2730" s="9" t="b">
        <v>1</v>
      </c>
      <c r="P2730" s="4">
        <f t="shared" si="168"/>
        <v>2.0182666666666669</v>
      </c>
      <c r="Q2730" s="5">
        <f t="shared" si="169"/>
        <v>77.229591836734699</v>
      </c>
      <c r="R2730" s="9" t="s">
        <v>8294</v>
      </c>
      <c r="S2730" s="9" t="s">
        <v>8317</v>
      </c>
      <c r="T2730" s="9" t="s">
        <v>8347</v>
      </c>
    </row>
    <row r="2731" spans="1:20" ht="28.8" x14ac:dyDescent="0.3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12">
        <f t="shared" si="170"/>
        <v>49400.240706018521</v>
      </c>
      <c r="L2731" s="12">
        <f t="shared" si="171"/>
        <v>49430.240706018521</v>
      </c>
      <c r="M2731" s="9" t="b">
        <v>0</v>
      </c>
      <c r="N2731" s="9">
        <v>23</v>
      </c>
      <c r="O2731" s="9" t="b">
        <v>1</v>
      </c>
      <c r="P2731" s="4">
        <f t="shared" si="168"/>
        <v>1.0444</v>
      </c>
      <c r="Q2731" s="5">
        <f t="shared" si="169"/>
        <v>340.56521739130437</v>
      </c>
      <c r="R2731" s="9" t="s">
        <v>8294</v>
      </c>
      <c r="S2731" s="9" t="s">
        <v>8317</v>
      </c>
      <c r="T2731" s="9" t="s">
        <v>8347</v>
      </c>
    </row>
    <row r="2732" spans="1:20" ht="28.8" x14ac:dyDescent="0.3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12">
        <f t="shared" si="170"/>
        <v>48656.541377314818</v>
      </c>
      <c r="L2732" s="12">
        <f t="shared" si="171"/>
        <v>48691.541377314818</v>
      </c>
      <c r="M2732" s="9" t="b">
        <v>0</v>
      </c>
      <c r="N2732" s="9">
        <v>682</v>
      </c>
      <c r="O2732" s="9" t="b">
        <v>1</v>
      </c>
      <c r="P2732" s="4">
        <f t="shared" si="168"/>
        <v>1.7029262962962963</v>
      </c>
      <c r="Q2732" s="5">
        <f t="shared" si="169"/>
        <v>67.417903225806455</v>
      </c>
      <c r="R2732" s="9" t="s">
        <v>8294</v>
      </c>
      <c r="S2732" s="9" t="s">
        <v>8317</v>
      </c>
      <c r="T2732" s="9" t="s">
        <v>8347</v>
      </c>
    </row>
    <row r="2733" spans="1:20" ht="43.2" x14ac:dyDescent="0.3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12">
        <f t="shared" si="170"/>
        <v>49177.525717592594</v>
      </c>
      <c r="L2733" s="12">
        <f t="shared" si="171"/>
        <v>49235.166666666664</v>
      </c>
      <c r="M2733" s="9" t="b">
        <v>0</v>
      </c>
      <c r="N2733" s="9">
        <v>37</v>
      </c>
      <c r="O2733" s="9" t="b">
        <v>1</v>
      </c>
      <c r="P2733" s="4">
        <f t="shared" si="168"/>
        <v>1.0430333333333333</v>
      </c>
      <c r="Q2733" s="5">
        <f t="shared" si="169"/>
        <v>845.70270270270271</v>
      </c>
      <c r="R2733" s="9" t="s">
        <v>8294</v>
      </c>
      <c r="S2733" s="9" t="s">
        <v>8317</v>
      </c>
      <c r="T2733" s="9" t="s">
        <v>8347</v>
      </c>
    </row>
    <row r="2734" spans="1:20" ht="43.2" x14ac:dyDescent="0.3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12">
        <f t="shared" si="170"/>
        <v>48694.808194444442</v>
      </c>
      <c r="L2734" s="12">
        <f t="shared" si="171"/>
        <v>48727</v>
      </c>
      <c r="M2734" s="9" t="b">
        <v>0</v>
      </c>
      <c r="N2734" s="9">
        <v>146</v>
      </c>
      <c r="O2734" s="9" t="b">
        <v>1</v>
      </c>
      <c r="P2734" s="4">
        <f t="shared" si="168"/>
        <v>1.1825000000000001</v>
      </c>
      <c r="Q2734" s="5">
        <f t="shared" si="169"/>
        <v>97.191780821917803</v>
      </c>
      <c r="R2734" s="9" t="s">
        <v>8294</v>
      </c>
      <c r="S2734" s="9" t="s">
        <v>8317</v>
      </c>
      <c r="T2734" s="9" t="s">
        <v>8347</v>
      </c>
    </row>
    <row r="2735" spans="1:20" ht="43.2" x14ac:dyDescent="0.3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12">
        <f t="shared" si="170"/>
        <v>49349.272847222222</v>
      </c>
      <c r="L2735" s="12">
        <f t="shared" si="171"/>
        <v>49409.231180555551</v>
      </c>
      <c r="M2735" s="9" t="b">
        <v>0</v>
      </c>
      <c r="N2735" s="9">
        <v>119</v>
      </c>
      <c r="O2735" s="9" t="b">
        <v>1</v>
      </c>
      <c r="P2735" s="4">
        <f t="shared" si="168"/>
        <v>1.07538</v>
      </c>
      <c r="Q2735" s="5">
        <f t="shared" si="169"/>
        <v>451.84033613445376</v>
      </c>
      <c r="R2735" s="9" t="s">
        <v>8294</v>
      </c>
      <c r="S2735" s="9" t="s">
        <v>8317</v>
      </c>
      <c r="T2735" s="9" t="s">
        <v>8347</v>
      </c>
    </row>
    <row r="2736" spans="1:20" ht="43.2" x14ac:dyDescent="0.3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12">
        <f t="shared" si="170"/>
        <v>49931.668888888889</v>
      </c>
      <c r="L2736" s="12">
        <f t="shared" si="171"/>
        <v>49961.915972222225</v>
      </c>
      <c r="M2736" s="9" t="b">
        <v>0</v>
      </c>
      <c r="N2736" s="9">
        <v>163</v>
      </c>
      <c r="O2736" s="9" t="b">
        <v>1</v>
      </c>
      <c r="P2736" s="4">
        <f t="shared" si="168"/>
        <v>22603</v>
      </c>
      <c r="Q2736" s="5">
        <f t="shared" si="169"/>
        <v>138.66871165644173</v>
      </c>
      <c r="R2736" s="9" t="s">
        <v>8294</v>
      </c>
      <c r="S2736" s="9" t="s">
        <v>8317</v>
      </c>
      <c r="T2736" s="9" t="s">
        <v>8347</v>
      </c>
    </row>
    <row r="2737" spans="1:20" ht="43.2" x14ac:dyDescent="0.3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12">
        <f t="shared" si="170"/>
        <v>48621.120949074073</v>
      </c>
      <c r="L2737" s="12">
        <f t="shared" si="171"/>
        <v>48651.833333333336</v>
      </c>
      <c r="M2737" s="9" t="b">
        <v>0</v>
      </c>
      <c r="N2737" s="9">
        <v>339</v>
      </c>
      <c r="O2737" s="9" t="b">
        <v>1</v>
      </c>
      <c r="P2737" s="4">
        <f t="shared" si="168"/>
        <v>9.7813466666666677</v>
      </c>
      <c r="Q2737" s="5">
        <f t="shared" si="169"/>
        <v>21.640147492625371</v>
      </c>
      <c r="R2737" s="9" t="s">
        <v>8294</v>
      </c>
      <c r="S2737" s="9" t="s">
        <v>8317</v>
      </c>
      <c r="T2737" s="9" t="s">
        <v>8347</v>
      </c>
    </row>
    <row r="2738" spans="1:20" ht="57.6" x14ac:dyDescent="0.3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12">
        <f t="shared" si="170"/>
        <v>49027.666354166664</v>
      </c>
      <c r="L2738" s="12">
        <f t="shared" si="171"/>
        <v>49057.666354166664</v>
      </c>
      <c r="M2738" s="9" t="b">
        <v>0</v>
      </c>
      <c r="N2738" s="9">
        <v>58</v>
      </c>
      <c r="O2738" s="9" t="b">
        <v>1</v>
      </c>
      <c r="P2738" s="4">
        <f t="shared" si="168"/>
        <v>1.2290000000000001</v>
      </c>
      <c r="Q2738" s="5">
        <f t="shared" si="169"/>
        <v>169.51724137931035</v>
      </c>
      <c r="R2738" s="9" t="s">
        <v>8294</v>
      </c>
      <c r="S2738" s="9" t="s">
        <v>8317</v>
      </c>
      <c r="T2738" s="9" t="s">
        <v>8347</v>
      </c>
    </row>
    <row r="2739" spans="1:20" ht="43.2" x14ac:dyDescent="0.3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12">
        <f t="shared" si="170"/>
        <v>48916.917673611111</v>
      </c>
      <c r="L2739" s="12">
        <f t="shared" si="171"/>
        <v>48959.791666666664</v>
      </c>
      <c r="M2739" s="9" t="b">
        <v>0</v>
      </c>
      <c r="N2739" s="9">
        <v>456</v>
      </c>
      <c r="O2739" s="9" t="b">
        <v>1</v>
      </c>
      <c r="P2739" s="4">
        <f t="shared" si="168"/>
        <v>2.4606080000000001</v>
      </c>
      <c r="Q2739" s="5">
        <f t="shared" si="169"/>
        <v>161.88210526315791</v>
      </c>
      <c r="R2739" s="9" t="s">
        <v>8294</v>
      </c>
      <c r="S2739" s="9" t="s">
        <v>8317</v>
      </c>
      <c r="T2739" s="9" t="s">
        <v>8347</v>
      </c>
    </row>
    <row r="2740" spans="1:20" ht="43.2" x14ac:dyDescent="0.3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12">
        <f t="shared" si="170"/>
        <v>49925.143564814818</v>
      </c>
      <c r="L2740" s="12">
        <f t="shared" si="171"/>
        <v>49985.143564814818</v>
      </c>
      <c r="M2740" s="9" t="b">
        <v>0</v>
      </c>
      <c r="N2740" s="9">
        <v>15</v>
      </c>
      <c r="O2740" s="9" t="b">
        <v>1</v>
      </c>
      <c r="P2740" s="4">
        <f t="shared" si="168"/>
        <v>1.4794</v>
      </c>
      <c r="Q2740" s="5">
        <f t="shared" si="169"/>
        <v>493.13333333333333</v>
      </c>
      <c r="R2740" s="9" t="s">
        <v>8294</v>
      </c>
      <c r="S2740" s="9" t="s">
        <v>8317</v>
      </c>
      <c r="T2740" s="9" t="s">
        <v>8347</v>
      </c>
    </row>
    <row r="2741" spans="1:20" ht="43.2" x14ac:dyDescent="0.3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12">
        <f t="shared" si="170"/>
        <v>49024.887928240743</v>
      </c>
      <c r="L2741" s="12">
        <f t="shared" si="171"/>
        <v>49069.887928240743</v>
      </c>
      <c r="M2741" s="9" t="b">
        <v>0</v>
      </c>
      <c r="N2741" s="9">
        <v>191</v>
      </c>
      <c r="O2741" s="9" t="b">
        <v>1</v>
      </c>
      <c r="P2741" s="4">
        <f t="shared" si="168"/>
        <v>3.8409090909090908</v>
      </c>
      <c r="Q2741" s="5">
        <f t="shared" si="169"/>
        <v>22.120418848167539</v>
      </c>
      <c r="R2741" s="9" t="s">
        <v>8294</v>
      </c>
      <c r="S2741" s="9" t="s">
        <v>8317</v>
      </c>
      <c r="T2741" s="9" t="s">
        <v>8347</v>
      </c>
    </row>
    <row r="2742" spans="1:20" ht="28.8" x14ac:dyDescent="0.3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12">
        <f t="shared" si="170"/>
        <v>49350.031851851847</v>
      </c>
      <c r="L2742" s="12">
        <f t="shared" si="171"/>
        <v>49379.99018518519</v>
      </c>
      <c r="M2742" s="9" t="b">
        <v>0</v>
      </c>
      <c r="N2742" s="9">
        <v>17</v>
      </c>
      <c r="O2742" s="9" t="b">
        <v>1</v>
      </c>
      <c r="P2742" s="4">
        <f t="shared" si="168"/>
        <v>1.0333333333333334</v>
      </c>
      <c r="Q2742" s="5">
        <f t="shared" si="169"/>
        <v>18.235294117647058</v>
      </c>
      <c r="R2742" s="9" t="s">
        <v>8294</v>
      </c>
      <c r="S2742" s="9" t="s">
        <v>8317</v>
      </c>
      <c r="T2742" s="9" t="s">
        <v>8347</v>
      </c>
    </row>
    <row r="2743" spans="1:20" ht="28.8" x14ac:dyDescent="0.3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12">
        <f t="shared" si="170"/>
        <v>49216.657430555555</v>
      </c>
      <c r="L2743" s="12">
        <f t="shared" si="171"/>
        <v>49237.088194444441</v>
      </c>
      <c r="M2743" s="9" t="b">
        <v>0</v>
      </c>
      <c r="N2743" s="9">
        <v>4</v>
      </c>
      <c r="O2743" s="9" t="b">
        <v>0</v>
      </c>
      <c r="P2743" s="4">
        <f t="shared" si="168"/>
        <v>4.3750000000000004E-3</v>
      </c>
      <c r="Q2743" s="5">
        <f t="shared" si="169"/>
        <v>8.75</v>
      </c>
      <c r="R2743" s="9" t="s">
        <v>8303</v>
      </c>
      <c r="S2743" s="9" t="s">
        <v>8320</v>
      </c>
      <c r="T2743" s="9" t="s">
        <v>8356</v>
      </c>
    </row>
    <row r="2744" spans="1:20" ht="43.2" x14ac:dyDescent="0.3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12">
        <f t="shared" si="170"/>
        <v>48335.719756944447</v>
      </c>
      <c r="L2744" s="12">
        <f t="shared" si="171"/>
        <v>48349.719756944447</v>
      </c>
      <c r="M2744" s="9" t="b">
        <v>0</v>
      </c>
      <c r="N2744" s="9">
        <v>18</v>
      </c>
      <c r="O2744" s="9" t="b">
        <v>0</v>
      </c>
      <c r="P2744" s="4">
        <f t="shared" si="168"/>
        <v>0.29239999999999999</v>
      </c>
      <c r="Q2744" s="5">
        <f t="shared" si="169"/>
        <v>40.611111111111114</v>
      </c>
      <c r="R2744" s="9" t="s">
        <v>8303</v>
      </c>
      <c r="S2744" s="9" t="s">
        <v>8320</v>
      </c>
      <c r="T2744" s="9" t="s">
        <v>8356</v>
      </c>
    </row>
    <row r="2745" spans="1:20" ht="57.6" x14ac:dyDescent="0.3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12">
        <f t="shared" si="170"/>
        <v>49937.328784722224</v>
      </c>
      <c r="L2745" s="12">
        <f t="shared" si="171"/>
        <v>49967.328784722224</v>
      </c>
      <c r="M2745" s="9" t="b">
        <v>0</v>
      </c>
      <c r="N2745" s="9">
        <v>0</v>
      </c>
      <c r="O2745" s="9" t="b">
        <v>0</v>
      </c>
      <c r="P2745" s="4">
        <f t="shared" si="168"/>
        <v>0</v>
      </c>
      <c r="Q2745" s="5" t="e">
        <f t="shared" si="169"/>
        <v>#DIV/0!</v>
      </c>
      <c r="R2745" s="9" t="s">
        <v>8303</v>
      </c>
      <c r="S2745" s="9" t="s">
        <v>8320</v>
      </c>
      <c r="T2745" s="9" t="s">
        <v>8356</v>
      </c>
    </row>
    <row r="2746" spans="1:20" ht="43.2" x14ac:dyDescent="0.3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12">
        <f t="shared" si="170"/>
        <v>48243.062476851854</v>
      </c>
      <c r="L2746" s="12">
        <f t="shared" si="171"/>
        <v>48273.062476851854</v>
      </c>
      <c r="M2746" s="9" t="b">
        <v>0</v>
      </c>
      <c r="N2746" s="9">
        <v>22</v>
      </c>
      <c r="O2746" s="9" t="b">
        <v>0</v>
      </c>
      <c r="P2746" s="4">
        <f t="shared" si="168"/>
        <v>5.2187499999999998E-2</v>
      </c>
      <c r="Q2746" s="5">
        <f t="shared" si="169"/>
        <v>37.954545454545453</v>
      </c>
      <c r="R2746" s="9" t="s">
        <v>8303</v>
      </c>
      <c r="S2746" s="9" t="s">
        <v>8320</v>
      </c>
      <c r="T2746" s="9" t="s">
        <v>8356</v>
      </c>
    </row>
    <row r="2747" spans="1:20" ht="43.2" x14ac:dyDescent="0.3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12">
        <f t="shared" si="170"/>
        <v>48349.988055555557</v>
      </c>
      <c r="L2747" s="12">
        <f t="shared" si="171"/>
        <v>48409.988055555557</v>
      </c>
      <c r="M2747" s="9" t="b">
        <v>0</v>
      </c>
      <c r="N2747" s="9">
        <v>49</v>
      </c>
      <c r="O2747" s="9" t="b">
        <v>0</v>
      </c>
      <c r="P2747" s="4">
        <f t="shared" si="168"/>
        <v>0.21887499999999999</v>
      </c>
      <c r="Q2747" s="5">
        <f t="shared" si="169"/>
        <v>35.734693877551024</v>
      </c>
      <c r="R2747" s="9" t="s">
        <v>8303</v>
      </c>
      <c r="S2747" s="9" t="s">
        <v>8320</v>
      </c>
      <c r="T2747" s="9" t="s">
        <v>8356</v>
      </c>
    </row>
    <row r="2748" spans="1:20" ht="43.2" x14ac:dyDescent="0.3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12">
        <f t="shared" si="170"/>
        <v>49155.781377314815</v>
      </c>
      <c r="L2748" s="12">
        <f t="shared" si="171"/>
        <v>49185.781377314815</v>
      </c>
      <c r="M2748" s="9" t="b">
        <v>0</v>
      </c>
      <c r="N2748" s="9">
        <v>19</v>
      </c>
      <c r="O2748" s="9" t="b">
        <v>0</v>
      </c>
      <c r="P2748" s="4">
        <f t="shared" si="168"/>
        <v>0.26700000000000002</v>
      </c>
      <c r="Q2748" s="5">
        <f t="shared" si="169"/>
        <v>42.157894736842103</v>
      </c>
      <c r="R2748" s="9" t="s">
        <v>8303</v>
      </c>
      <c r="S2748" s="9" t="s">
        <v>8320</v>
      </c>
      <c r="T2748" s="9" t="s">
        <v>8356</v>
      </c>
    </row>
    <row r="2749" spans="1:20" ht="43.2" x14ac:dyDescent="0.3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12">
        <f t="shared" si="170"/>
        <v>48349.64811342593</v>
      </c>
      <c r="L2749" s="12">
        <f t="shared" si="171"/>
        <v>48381.131944444445</v>
      </c>
      <c r="M2749" s="9" t="b">
        <v>0</v>
      </c>
      <c r="N2749" s="9">
        <v>4</v>
      </c>
      <c r="O2749" s="9" t="b">
        <v>0</v>
      </c>
      <c r="P2749" s="4">
        <f t="shared" si="168"/>
        <v>0.28000000000000003</v>
      </c>
      <c r="Q2749" s="5">
        <f t="shared" si="169"/>
        <v>35</v>
      </c>
      <c r="R2749" s="9" t="s">
        <v>8303</v>
      </c>
      <c r="S2749" s="9" t="s">
        <v>8320</v>
      </c>
      <c r="T2749" s="9" t="s">
        <v>8356</v>
      </c>
    </row>
    <row r="2750" spans="1:20" ht="28.8" x14ac:dyDescent="0.3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12">
        <f t="shared" si="170"/>
        <v>49890.7106712963</v>
      </c>
      <c r="L2750" s="12">
        <f t="shared" si="171"/>
        <v>49920.7106712963</v>
      </c>
      <c r="M2750" s="9" t="b">
        <v>0</v>
      </c>
      <c r="N2750" s="9">
        <v>4</v>
      </c>
      <c r="O2750" s="9" t="b">
        <v>0</v>
      </c>
      <c r="P2750" s="4">
        <f t="shared" si="168"/>
        <v>1.06E-2</v>
      </c>
      <c r="Q2750" s="5">
        <f t="shared" si="169"/>
        <v>13.25</v>
      </c>
      <c r="R2750" s="9" t="s">
        <v>8303</v>
      </c>
      <c r="S2750" s="9" t="s">
        <v>8320</v>
      </c>
      <c r="T2750" s="9" t="s">
        <v>8356</v>
      </c>
    </row>
    <row r="2751" spans="1:20" ht="28.8" x14ac:dyDescent="0.3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12">
        <f t="shared" si="170"/>
        <v>49373.799039351856</v>
      </c>
      <c r="L2751" s="12">
        <f t="shared" si="171"/>
        <v>49403.757372685184</v>
      </c>
      <c r="M2751" s="9" t="b">
        <v>0</v>
      </c>
      <c r="N2751" s="9">
        <v>2</v>
      </c>
      <c r="O2751" s="9" t="b">
        <v>0</v>
      </c>
      <c r="P2751" s="4">
        <f t="shared" si="168"/>
        <v>1.0999999999999999E-2</v>
      </c>
      <c r="Q2751" s="5">
        <f t="shared" si="169"/>
        <v>55</v>
      </c>
      <c r="R2751" s="9" t="s">
        <v>8303</v>
      </c>
      <c r="S2751" s="9" t="s">
        <v>8320</v>
      </c>
      <c r="T2751" s="9" t="s">
        <v>8356</v>
      </c>
    </row>
    <row r="2752" spans="1:20" ht="43.2" x14ac:dyDescent="0.3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12">
        <f t="shared" si="170"/>
        <v>48383.899826388886</v>
      </c>
      <c r="L2752" s="12">
        <f t="shared" si="171"/>
        <v>48395.833333333336</v>
      </c>
      <c r="M2752" s="9" t="b">
        <v>0</v>
      </c>
      <c r="N2752" s="9">
        <v>0</v>
      </c>
      <c r="O2752" s="9" t="b">
        <v>0</v>
      </c>
      <c r="P2752" s="4">
        <f t="shared" si="168"/>
        <v>0</v>
      </c>
      <c r="Q2752" s="5" t="e">
        <f t="shared" si="169"/>
        <v>#DIV/0!</v>
      </c>
      <c r="R2752" s="9" t="s">
        <v>8303</v>
      </c>
      <c r="S2752" s="9" t="s">
        <v>8320</v>
      </c>
      <c r="T2752" s="9" t="s">
        <v>8356</v>
      </c>
    </row>
    <row r="2753" spans="1:20" ht="43.2" x14ac:dyDescent="0.3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12">
        <f t="shared" si="170"/>
        <v>49052.887060185189</v>
      </c>
      <c r="L2753" s="12">
        <f t="shared" si="171"/>
        <v>49112.887060185189</v>
      </c>
      <c r="M2753" s="9" t="b">
        <v>0</v>
      </c>
      <c r="N2753" s="9">
        <v>0</v>
      </c>
      <c r="O2753" s="9" t="b">
        <v>0</v>
      </c>
      <c r="P2753" s="4">
        <f t="shared" si="168"/>
        <v>0</v>
      </c>
      <c r="Q2753" s="5" t="e">
        <f t="shared" si="169"/>
        <v>#DIV/0!</v>
      </c>
      <c r="R2753" s="9" t="s">
        <v>8303</v>
      </c>
      <c r="S2753" s="9" t="s">
        <v>8320</v>
      </c>
      <c r="T2753" s="9" t="s">
        <v>8356</v>
      </c>
    </row>
    <row r="2754" spans="1:20" ht="43.2" x14ac:dyDescent="0.3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12">
        <f t="shared" si="170"/>
        <v>48160.765092592592</v>
      </c>
      <c r="L2754" s="12">
        <f t="shared" si="171"/>
        <v>48200.765092592592</v>
      </c>
      <c r="M2754" s="9" t="b">
        <v>0</v>
      </c>
      <c r="N2754" s="9">
        <v>14</v>
      </c>
      <c r="O2754" s="9" t="b">
        <v>0</v>
      </c>
      <c r="P2754" s="4">
        <f t="shared" ref="P2754:P2817" si="172">E2754/D2754</f>
        <v>0.11458333333333333</v>
      </c>
      <c r="Q2754" s="5">
        <f t="shared" ref="Q2754:Q2817" si="173">E2754/N2754</f>
        <v>39.285714285714285</v>
      </c>
      <c r="R2754" s="9" t="s">
        <v>8303</v>
      </c>
      <c r="S2754" s="9" t="s">
        <v>8320</v>
      </c>
      <c r="T2754" s="9" t="s">
        <v>8356</v>
      </c>
    </row>
    <row r="2755" spans="1:20" ht="43.2" x14ac:dyDescent="0.3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12">
        <f t="shared" ref="K2755:K2818" si="174">(((J2755/60)/60)/24)+DATE(1990,1,1)</f>
        <v>48422.900729166664</v>
      </c>
      <c r="L2755" s="12">
        <f t="shared" ref="L2755:L2818" si="175">(((I2755/60)/60)/24)+DATE(1990,1,1)</f>
        <v>48452.900729166664</v>
      </c>
      <c r="M2755" s="9" t="b">
        <v>0</v>
      </c>
      <c r="N2755" s="9">
        <v>8</v>
      </c>
      <c r="O2755" s="9" t="b">
        <v>0</v>
      </c>
      <c r="P2755" s="4">
        <f t="shared" si="172"/>
        <v>0.19</v>
      </c>
      <c r="Q2755" s="5">
        <f t="shared" si="173"/>
        <v>47.5</v>
      </c>
      <c r="R2755" s="9" t="s">
        <v>8303</v>
      </c>
      <c r="S2755" s="9" t="s">
        <v>8320</v>
      </c>
      <c r="T2755" s="9" t="s">
        <v>8356</v>
      </c>
    </row>
    <row r="2756" spans="1:20" ht="43.2" x14ac:dyDescent="0.3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12">
        <f t="shared" si="174"/>
        <v>49168.636006944449</v>
      </c>
      <c r="L2756" s="12">
        <f t="shared" si="175"/>
        <v>49198.636006944449</v>
      </c>
      <c r="M2756" s="9" t="b">
        <v>0</v>
      </c>
      <c r="N2756" s="9">
        <v>0</v>
      </c>
      <c r="O2756" s="9" t="b">
        <v>0</v>
      </c>
      <c r="P2756" s="4">
        <f t="shared" si="172"/>
        <v>0</v>
      </c>
      <c r="Q2756" s="5" t="e">
        <f t="shared" si="173"/>
        <v>#DIV/0!</v>
      </c>
      <c r="R2756" s="9" t="s">
        <v>8303</v>
      </c>
      <c r="S2756" s="9" t="s">
        <v>8320</v>
      </c>
      <c r="T2756" s="9" t="s">
        <v>8356</v>
      </c>
    </row>
    <row r="2757" spans="1:20" ht="28.8" x14ac:dyDescent="0.3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12">
        <f t="shared" si="174"/>
        <v>49377.790821759263</v>
      </c>
      <c r="L2757" s="12">
        <f t="shared" si="175"/>
        <v>49407.790821759263</v>
      </c>
      <c r="M2757" s="9" t="b">
        <v>0</v>
      </c>
      <c r="N2757" s="9">
        <v>15</v>
      </c>
      <c r="O2757" s="9" t="b">
        <v>0</v>
      </c>
      <c r="P2757" s="4">
        <f t="shared" si="172"/>
        <v>0.52</v>
      </c>
      <c r="Q2757" s="5">
        <f t="shared" si="173"/>
        <v>17.333333333333332</v>
      </c>
      <c r="R2757" s="9" t="s">
        <v>8303</v>
      </c>
      <c r="S2757" s="9" t="s">
        <v>8320</v>
      </c>
      <c r="T2757" s="9" t="s">
        <v>8356</v>
      </c>
    </row>
    <row r="2758" spans="1:20" ht="43.2" x14ac:dyDescent="0.3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12">
        <f t="shared" si="174"/>
        <v>48925.90047453704</v>
      </c>
      <c r="L2758" s="12">
        <f t="shared" si="175"/>
        <v>48955.90047453704</v>
      </c>
      <c r="M2758" s="9" t="b">
        <v>0</v>
      </c>
      <c r="N2758" s="9">
        <v>33</v>
      </c>
      <c r="O2758" s="9" t="b">
        <v>0</v>
      </c>
      <c r="P2758" s="4">
        <f t="shared" si="172"/>
        <v>0.1048</v>
      </c>
      <c r="Q2758" s="5">
        <f t="shared" si="173"/>
        <v>31.757575757575758</v>
      </c>
      <c r="R2758" s="9" t="s">
        <v>8303</v>
      </c>
      <c r="S2758" s="9" t="s">
        <v>8320</v>
      </c>
      <c r="T2758" s="9" t="s">
        <v>8356</v>
      </c>
    </row>
    <row r="2759" spans="1:20" ht="28.8" x14ac:dyDescent="0.3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12">
        <f t="shared" si="174"/>
        <v>49878.65662037037</v>
      </c>
      <c r="L2759" s="12">
        <f t="shared" si="175"/>
        <v>49893.65662037037</v>
      </c>
      <c r="M2759" s="9" t="b">
        <v>0</v>
      </c>
      <c r="N2759" s="9">
        <v>2</v>
      </c>
      <c r="O2759" s="9" t="b">
        <v>0</v>
      </c>
      <c r="P2759" s="4">
        <f t="shared" si="172"/>
        <v>6.6666666666666671E-3</v>
      </c>
      <c r="Q2759" s="5">
        <f t="shared" si="173"/>
        <v>5</v>
      </c>
      <c r="R2759" s="9" t="s">
        <v>8303</v>
      </c>
      <c r="S2759" s="9" t="s">
        <v>8320</v>
      </c>
      <c r="T2759" s="9" t="s">
        <v>8356</v>
      </c>
    </row>
    <row r="2760" spans="1:20" ht="43.2" x14ac:dyDescent="0.3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12">
        <f t="shared" si="174"/>
        <v>49944.441932870366</v>
      </c>
      <c r="L2760" s="12">
        <f t="shared" si="175"/>
        <v>49958.441932870366</v>
      </c>
      <c r="M2760" s="9" t="b">
        <v>0</v>
      </c>
      <c r="N2760" s="9">
        <v>6</v>
      </c>
      <c r="O2760" s="9" t="b">
        <v>0</v>
      </c>
      <c r="P2760" s="4">
        <f t="shared" si="172"/>
        <v>0.11700000000000001</v>
      </c>
      <c r="Q2760" s="5">
        <f t="shared" si="173"/>
        <v>39</v>
      </c>
      <c r="R2760" s="9" t="s">
        <v>8303</v>
      </c>
      <c r="S2760" s="9" t="s">
        <v>8320</v>
      </c>
      <c r="T2760" s="9" t="s">
        <v>8356</v>
      </c>
    </row>
    <row r="2761" spans="1:20" ht="43.2" x14ac:dyDescent="0.3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12">
        <f t="shared" si="174"/>
        <v>49829.36650462963</v>
      </c>
      <c r="L2761" s="12">
        <f t="shared" si="175"/>
        <v>49872.36650462963</v>
      </c>
      <c r="M2761" s="9" t="b">
        <v>0</v>
      </c>
      <c r="N2761" s="9">
        <v>2</v>
      </c>
      <c r="O2761" s="9" t="b">
        <v>0</v>
      </c>
      <c r="P2761" s="4">
        <f t="shared" si="172"/>
        <v>0.105</v>
      </c>
      <c r="Q2761" s="5">
        <f t="shared" si="173"/>
        <v>52.5</v>
      </c>
      <c r="R2761" s="9" t="s">
        <v>8303</v>
      </c>
      <c r="S2761" s="9" t="s">
        <v>8320</v>
      </c>
      <c r="T2761" s="9" t="s">
        <v>8356</v>
      </c>
    </row>
    <row r="2762" spans="1:20" ht="43.2" x14ac:dyDescent="0.3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12">
        <f t="shared" si="174"/>
        <v>48720.461319444446</v>
      </c>
      <c r="L2762" s="12">
        <f t="shared" si="175"/>
        <v>48750.461319444446</v>
      </c>
      <c r="M2762" s="9" t="b">
        <v>0</v>
      </c>
      <c r="N2762" s="9">
        <v>0</v>
      </c>
      <c r="O2762" s="9" t="b">
        <v>0</v>
      </c>
      <c r="P2762" s="4">
        <f t="shared" si="172"/>
        <v>0</v>
      </c>
      <c r="Q2762" s="5" t="e">
        <f t="shared" si="173"/>
        <v>#DIV/0!</v>
      </c>
      <c r="R2762" s="9" t="s">
        <v>8303</v>
      </c>
      <c r="S2762" s="9" t="s">
        <v>8320</v>
      </c>
      <c r="T2762" s="9" t="s">
        <v>8356</v>
      </c>
    </row>
    <row r="2763" spans="1:20" ht="28.8" x14ac:dyDescent="0.3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12">
        <f t="shared" si="174"/>
        <v>48552.063576388886</v>
      </c>
      <c r="L2763" s="12">
        <f t="shared" si="175"/>
        <v>48582.063576388886</v>
      </c>
      <c r="M2763" s="9" t="b">
        <v>0</v>
      </c>
      <c r="N2763" s="9">
        <v>4</v>
      </c>
      <c r="O2763" s="9" t="b">
        <v>0</v>
      </c>
      <c r="P2763" s="4">
        <f t="shared" si="172"/>
        <v>7.1999999999999998E-3</v>
      </c>
      <c r="Q2763" s="5">
        <f t="shared" si="173"/>
        <v>9</v>
      </c>
      <c r="R2763" s="9" t="s">
        <v>8303</v>
      </c>
      <c r="S2763" s="9" t="s">
        <v>8320</v>
      </c>
      <c r="T2763" s="9" t="s">
        <v>8356</v>
      </c>
    </row>
    <row r="2764" spans="1:20" ht="43.2" x14ac:dyDescent="0.3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12">
        <f t="shared" si="174"/>
        <v>48232.036979166667</v>
      </c>
      <c r="L2764" s="12">
        <f t="shared" si="175"/>
        <v>48291.995312500003</v>
      </c>
      <c r="M2764" s="9" t="b">
        <v>0</v>
      </c>
      <c r="N2764" s="9">
        <v>1</v>
      </c>
      <c r="O2764" s="9" t="b">
        <v>0</v>
      </c>
      <c r="P2764" s="4">
        <f t="shared" si="172"/>
        <v>7.6923076923076927E-3</v>
      </c>
      <c r="Q2764" s="5">
        <f t="shared" si="173"/>
        <v>25</v>
      </c>
      <c r="R2764" s="9" t="s">
        <v>8303</v>
      </c>
      <c r="S2764" s="9" t="s">
        <v>8320</v>
      </c>
      <c r="T2764" s="9" t="s">
        <v>8356</v>
      </c>
    </row>
    <row r="2765" spans="1:20" ht="28.8" x14ac:dyDescent="0.3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12">
        <f t="shared" si="174"/>
        <v>48678.579675925925</v>
      </c>
      <c r="L2765" s="12">
        <f t="shared" si="175"/>
        <v>48723.579675925925</v>
      </c>
      <c r="M2765" s="9" t="b">
        <v>0</v>
      </c>
      <c r="N2765" s="9">
        <v>3</v>
      </c>
      <c r="O2765" s="9" t="b">
        <v>0</v>
      </c>
      <c r="P2765" s="4">
        <f t="shared" si="172"/>
        <v>2.2842639593908631E-3</v>
      </c>
      <c r="Q2765" s="5">
        <f t="shared" si="173"/>
        <v>30</v>
      </c>
      <c r="R2765" s="9" t="s">
        <v>8303</v>
      </c>
      <c r="S2765" s="9" t="s">
        <v>8320</v>
      </c>
      <c r="T2765" s="9" t="s">
        <v>8356</v>
      </c>
    </row>
    <row r="2766" spans="1:20" ht="43.2" x14ac:dyDescent="0.3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12">
        <f t="shared" si="174"/>
        <v>48335.292025462964</v>
      </c>
      <c r="L2766" s="12">
        <f t="shared" si="175"/>
        <v>48364.791666666664</v>
      </c>
      <c r="M2766" s="9" t="b">
        <v>0</v>
      </c>
      <c r="N2766" s="9">
        <v>4</v>
      </c>
      <c r="O2766" s="9" t="b">
        <v>0</v>
      </c>
      <c r="P2766" s="4">
        <f t="shared" si="172"/>
        <v>1.125E-2</v>
      </c>
      <c r="Q2766" s="5">
        <f t="shared" si="173"/>
        <v>11.25</v>
      </c>
      <c r="R2766" s="9" t="s">
        <v>8303</v>
      </c>
      <c r="S2766" s="9" t="s">
        <v>8320</v>
      </c>
      <c r="T2766" s="9" t="s">
        <v>8356</v>
      </c>
    </row>
    <row r="2767" spans="1:20" ht="43.2" x14ac:dyDescent="0.3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12">
        <f t="shared" si="174"/>
        <v>48499.579027777778</v>
      </c>
      <c r="L2767" s="12">
        <f t="shared" si="175"/>
        <v>48515.579027777778</v>
      </c>
      <c r="M2767" s="9" t="b">
        <v>0</v>
      </c>
      <c r="N2767" s="9">
        <v>0</v>
      </c>
      <c r="O2767" s="9" t="b">
        <v>0</v>
      </c>
      <c r="P2767" s="4">
        <f t="shared" si="172"/>
        <v>0</v>
      </c>
      <c r="Q2767" s="5" t="e">
        <f t="shared" si="173"/>
        <v>#DIV/0!</v>
      </c>
      <c r="R2767" s="9" t="s">
        <v>8303</v>
      </c>
      <c r="S2767" s="9" t="s">
        <v>8320</v>
      </c>
      <c r="T2767" s="9" t="s">
        <v>8356</v>
      </c>
    </row>
    <row r="2768" spans="1:20" ht="43.2" x14ac:dyDescent="0.3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12">
        <f t="shared" si="174"/>
        <v>48041.668032407404</v>
      </c>
      <c r="L2768" s="12">
        <f t="shared" si="175"/>
        <v>48071.668032407404</v>
      </c>
      <c r="M2768" s="9" t="b">
        <v>0</v>
      </c>
      <c r="N2768" s="9">
        <v>4</v>
      </c>
      <c r="O2768" s="9" t="b">
        <v>0</v>
      </c>
      <c r="P2768" s="4">
        <f t="shared" si="172"/>
        <v>0.02</v>
      </c>
      <c r="Q2768" s="5">
        <f t="shared" si="173"/>
        <v>25</v>
      </c>
      <c r="R2768" s="9" t="s">
        <v>8303</v>
      </c>
      <c r="S2768" s="9" t="s">
        <v>8320</v>
      </c>
      <c r="T2768" s="9" t="s">
        <v>8356</v>
      </c>
    </row>
    <row r="2769" spans="1:20" ht="43.2" x14ac:dyDescent="0.3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12">
        <f t="shared" si="174"/>
        <v>49477.958912037036</v>
      </c>
      <c r="L2769" s="12">
        <f t="shared" si="175"/>
        <v>49537.958912037036</v>
      </c>
      <c r="M2769" s="9" t="b">
        <v>0</v>
      </c>
      <c r="N2769" s="9">
        <v>3</v>
      </c>
      <c r="O2769" s="9" t="b">
        <v>0</v>
      </c>
      <c r="P2769" s="4">
        <f t="shared" si="172"/>
        <v>8.5000000000000006E-3</v>
      </c>
      <c r="Q2769" s="5">
        <f t="shared" si="173"/>
        <v>11.333333333333334</v>
      </c>
      <c r="R2769" s="9" t="s">
        <v>8303</v>
      </c>
      <c r="S2769" s="9" t="s">
        <v>8320</v>
      </c>
      <c r="T2769" s="9" t="s">
        <v>8356</v>
      </c>
    </row>
    <row r="2770" spans="1:20" ht="43.2" x14ac:dyDescent="0.3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12">
        <f t="shared" si="174"/>
        <v>48272.614849537036</v>
      </c>
      <c r="L2770" s="12">
        <f t="shared" si="175"/>
        <v>48302.573182870372</v>
      </c>
      <c r="M2770" s="9" t="b">
        <v>0</v>
      </c>
      <c r="N2770" s="9">
        <v>34</v>
      </c>
      <c r="O2770" s="9" t="b">
        <v>0</v>
      </c>
      <c r="P2770" s="4">
        <f t="shared" si="172"/>
        <v>0.14314285714285716</v>
      </c>
      <c r="Q2770" s="5">
        <f t="shared" si="173"/>
        <v>29.470588235294116</v>
      </c>
      <c r="R2770" s="9" t="s">
        <v>8303</v>
      </c>
      <c r="S2770" s="9" t="s">
        <v>8320</v>
      </c>
      <c r="T2770" s="9" t="s">
        <v>8356</v>
      </c>
    </row>
    <row r="2771" spans="1:20" ht="43.2" x14ac:dyDescent="0.3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12">
        <f t="shared" si="174"/>
        <v>49050.826273148145</v>
      </c>
      <c r="L2771" s="12">
        <f t="shared" si="175"/>
        <v>49100.826273148145</v>
      </c>
      <c r="M2771" s="9" t="b">
        <v>0</v>
      </c>
      <c r="N2771" s="9">
        <v>2</v>
      </c>
      <c r="O2771" s="9" t="b">
        <v>0</v>
      </c>
      <c r="P2771" s="4">
        <f t="shared" si="172"/>
        <v>2.5000000000000001E-3</v>
      </c>
      <c r="Q2771" s="5">
        <f t="shared" si="173"/>
        <v>1</v>
      </c>
      <c r="R2771" s="9" t="s">
        <v>8303</v>
      </c>
      <c r="S2771" s="9" t="s">
        <v>8320</v>
      </c>
      <c r="T2771" s="9" t="s">
        <v>8356</v>
      </c>
    </row>
    <row r="2772" spans="1:20" ht="43.2" x14ac:dyDescent="0.3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12">
        <f t="shared" si="174"/>
        <v>48991.705208333333</v>
      </c>
      <c r="L2772" s="12">
        <f t="shared" si="175"/>
        <v>49021.663541666669</v>
      </c>
      <c r="M2772" s="9" t="b">
        <v>0</v>
      </c>
      <c r="N2772" s="9">
        <v>33</v>
      </c>
      <c r="O2772" s="9" t="b">
        <v>0</v>
      </c>
      <c r="P2772" s="4">
        <f t="shared" si="172"/>
        <v>0.1041125</v>
      </c>
      <c r="Q2772" s="5">
        <f t="shared" si="173"/>
        <v>63.098484848484851</v>
      </c>
      <c r="R2772" s="9" t="s">
        <v>8303</v>
      </c>
      <c r="S2772" s="9" t="s">
        <v>8320</v>
      </c>
      <c r="T2772" s="9" t="s">
        <v>8356</v>
      </c>
    </row>
    <row r="2773" spans="1:20" ht="43.2" x14ac:dyDescent="0.3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12">
        <f t="shared" si="174"/>
        <v>48562.531712962962</v>
      </c>
      <c r="L2773" s="12">
        <f t="shared" si="175"/>
        <v>48611.708333333336</v>
      </c>
      <c r="M2773" s="9" t="b">
        <v>0</v>
      </c>
      <c r="N2773" s="9">
        <v>0</v>
      </c>
      <c r="O2773" s="9" t="b">
        <v>0</v>
      </c>
      <c r="P2773" s="4">
        <f t="shared" si="172"/>
        <v>0</v>
      </c>
      <c r="Q2773" s="5" t="e">
        <f t="shared" si="173"/>
        <v>#DIV/0!</v>
      </c>
      <c r="R2773" s="9" t="s">
        <v>8303</v>
      </c>
      <c r="S2773" s="9" t="s">
        <v>8320</v>
      </c>
      <c r="T2773" s="9" t="s">
        <v>8356</v>
      </c>
    </row>
    <row r="2774" spans="1:20" ht="43.2" x14ac:dyDescent="0.3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12">
        <f t="shared" si="174"/>
        <v>48842.869143518517</v>
      </c>
      <c r="L2774" s="12">
        <f t="shared" si="175"/>
        <v>48857.869143518517</v>
      </c>
      <c r="M2774" s="9" t="b">
        <v>0</v>
      </c>
      <c r="N2774" s="9">
        <v>0</v>
      </c>
      <c r="O2774" s="9" t="b">
        <v>0</v>
      </c>
      <c r="P2774" s="4">
        <f t="shared" si="172"/>
        <v>0</v>
      </c>
      <c r="Q2774" s="5" t="e">
        <f t="shared" si="173"/>
        <v>#DIV/0!</v>
      </c>
      <c r="R2774" s="9" t="s">
        <v>8303</v>
      </c>
      <c r="S2774" s="9" t="s">
        <v>8320</v>
      </c>
      <c r="T2774" s="9" t="s">
        <v>8356</v>
      </c>
    </row>
    <row r="2775" spans="1:20" ht="43.2" x14ac:dyDescent="0.3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12">
        <f t="shared" si="174"/>
        <v>49779.86482638889</v>
      </c>
      <c r="L2775" s="12">
        <f t="shared" si="175"/>
        <v>49789.86482638889</v>
      </c>
      <c r="M2775" s="9" t="b">
        <v>0</v>
      </c>
      <c r="N2775" s="9">
        <v>1</v>
      </c>
      <c r="O2775" s="9" t="b">
        <v>0</v>
      </c>
      <c r="P2775" s="4">
        <f t="shared" si="172"/>
        <v>1.8867924528301887E-3</v>
      </c>
      <c r="Q2775" s="5">
        <f t="shared" si="173"/>
        <v>1</v>
      </c>
      <c r="R2775" s="9" t="s">
        <v>8303</v>
      </c>
      <c r="S2775" s="9" t="s">
        <v>8320</v>
      </c>
      <c r="T2775" s="9" t="s">
        <v>8356</v>
      </c>
    </row>
    <row r="2776" spans="1:20" ht="43.2" x14ac:dyDescent="0.3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12">
        <f t="shared" si="174"/>
        <v>48616.126481481479</v>
      </c>
      <c r="L2776" s="12">
        <f t="shared" si="175"/>
        <v>48646.126481481479</v>
      </c>
      <c r="M2776" s="9" t="b">
        <v>0</v>
      </c>
      <c r="N2776" s="9">
        <v>13</v>
      </c>
      <c r="O2776" s="9" t="b">
        <v>0</v>
      </c>
      <c r="P2776" s="4">
        <f t="shared" si="172"/>
        <v>0.14249999999999999</v>
      </c>
      <c r="Q2776" s="5">
        <f t="shared" si="173"/>
        <v>43.846153846153847</v>
      </c>
      <c r="R2776" s="9" t="s">
        <v>8303</v>
      </c>
      <c r="S2776" s="9" t="s">
        <v>8320</v>
      </c>
      <c r="T2776" s="9" t="s">
        <v>8356</v>
      </c>
    </row>
    <row r="2777" spans="1:20" ht="43.2" x14ac:dyDescent="0.3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12">
        <f t="shared" si="174"/>
        <v>48168.013356481482</v>
      </c>
      <c r="L2777" s="12">
        <f t="shared" si="175"/>
        <v>48198.013356481482</v>
      </c>
      <c r="M2777" s="9" t="b">
        <v>0</v>
      </c>
      <c r="N2777" s="9">
        <v>2</v>
      </c>
      <c r="O2777" s="9" t="b">
        <v>0</v>
      </c>
      <c r="P2777" s="4">
        <f t="shared" si="172"/>
        <v>0.03</v>
      </c>
      <c r="Q2777" s="5">
        <f t="shared" si="173"/>
        <v>75</v>
      </c>
      <c r="R2777" s="9" t="s">
        <v>8303</v>
      </c>
      <c r="S2777" s="9" t="s">
        <v>8320</v>
      </c>
      <c r="T2777" s="9" t="s">
        <v>8356</v>
      </c>
    </row>
    <row r="2778" spans="1:20" ht="43.2" x14ac:dyDescent="0.3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12">
        <f t="shared" si="174"/>
        <v>49441.297175925924</v>
      </c>
      <c r="L2778" s="12">
        <f t="shared" si="175"/>
        <v>49472.297175925924</v>
      </c>
      <c r="M2778" s="9" t="b">
        <v>0</v>
      </c>
      <c r="N2778" s="9">
        <v>36</v>
      </c>
      <c r="O2778" s="9" t="b">
        <v>0</v>
      </c>
      <c r="P2778" s="4">
        <f t="shared" si="172"/>
        <v>7.8809523809523815E-2</v>
      </c>
      <c r="Q2778" s="5">
        <f t="shared" si="173"/>
        <v>45.972222222222221</v>
      </c>
      <c r="R2778" s="9" t="s">
        <v>8303</v>
      </c>
      <c r="S2778" s="9" t="s">
        <v>8320</v>
      </c>
      <c r="T2778" s="9" t="s">
        <v>8356</v>
      </c>
    </row>
    <row r="2779" spans="1:20" ht="43.2" x14ac:dyDescent="0.3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12">
        <f t="shared" si="174"/>
        <v>49477.669027777782</v>
      </c>
      <c r="L2779" s="12">
        <f t="shared" si="175"/>
        <v>49507.669027777782</v>
      </c>
      <c r="M2779" s="9" t="b">
        <v>0</v>
      </c>
      <c r="N2779" s="9">
        <v>1</v>
      </c>
      <c r="O2779" s="9" t="b">
        <v>0</v>
      </c>
      <c r="P2779" s="4">
        <f t="shared" si="172"/>
        <v>3.3333333333333335E-3</v>
      </c>
      <c r="Q2779" s="5">
        <f t="shared" si="173"/>
        <v>10</v>
      </c>
      <c r="R2779" s="9" t="s">
        <v>8303</v>
      </c>
      <c r="S2779" s="9" t="s">
        <v>8320</v>
      </c>
      <c r="T2779" s="9" t="s">
        <v>8356</v>
      </c>
    </row>
    <row r="2780" spans="1:20" ht="57.6" x14ac:dyDescent="0.3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12">
        <f t="shared" si="174"/>
        <v>49151.978078703702</v>
      </c>
      <c r="L2780" s="12">
        <f t="shared" si="175"/>
        <v>49181.978078703702</v>
      </c>
      <c r="M2780" s="9" t="b">
        <v>0</v>
      </c>
      <c r="N2780" s="9">
        <v>15</v>
      </c>
      <c r="O2780" s="9" t="b">
        <v>0</v>
      </c>
      <c r="P2780" s="4">
        <f t="shared" si="172"/>
        <v>0.25545454545454543</v>
      </c>
      <c r="Q2780" s="5">
        <f t="shared" si="173"/>
        <v>93.666666666666671</v>
      </c>
      <c r="R2780" s="9" t="s">
        <v>8303</v>
      </c>
      <c r="S2780" s="9" t="s">
        <v>8320</v>
      </c>
      <c r="T2780" s="9" t="s">
        <v>8356</v>
      </c>
    </row>
    <row r="2781" spans="1:20" ht="43.2" x14ac:dyDescent="0.3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12">
        <f t="shared" si="174"/>
        <v>49605.585891203707</v>
      </c>
      <c r="L2781" s="12">
        <f t="shared" si="175"/>
        <v>49635.627557870372</v>
      </c>
      <c r="M2781" s="9" t="b">
        <v>0</v>
      </c>
      <c r="N2781" s="9">
        <v>1</v>
      </c>
      <c r="O2781" s="9" t="b">
        <v>0</v>
      </c>
      <c r="P2781" s="4">
        <f t="shared" si="172"/>
        <v>2.12E-2</v>
      </c>
      <c r="Q2781" s="5">
        <f t="shared" si="173"/>
        <v>53</v>
      </c>
      <c r="R2781" s="9" t="s">
        <v>8303</v>
      </c>
      <c r="S2781" s="9" t="s">
        <v>8320</v>
      </c>
      <c r="T2781" s="9" t="s">
        <v>8356</v>
      </c>
    </row>
    <row r="2782" spans="1:20" ht="28.8" x14ac:dyDescent="0.3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12">
        <f t="shared" si="174"/>
        <v>50079.447777777779</v>
      </c>
      <c r="L2782" s="12">
        <f t="shared" si="175"/>
        <v>50109.447777777779</v>
      </c>
      <c r="M2782" s="9" t="b">
        <v>0</v>
      </c>
      <c r="N2782" s="9">
        <v>0</v>
      </c>
      <c r="O2782" s="9" t="b">
        <v>0</v>
      </c>
      <c r="P2782" s="4">
        <f t="shared" si="172"/>
        <v>0</v>
      </c>
      <c r="Q2782" s="5" t="e">
        <f t="shared" si="173"/>
        <v>#DIV/0!</v>
      </c>
      <c r="R2782" s="9" t="s">
        <v>8303</v>
      </c>
      <c r="S2782" s="9" t="s">
        <v>8320</v>
      </c>
      <c r="T2782" s="9" t="s">
        <v>8356</v>
      </c>
    </row>
    <row r="2783" spans="1:20" ht="28.8" x14ac:dyDescent="0.3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12">
        <f t="shared" si="174"/>
        <v>49323.94159722222</v>
      </c>
      <c r="L2783" s="12">
        <f t="shared" si="175"/>
        <v>49352.291666666672</v>
      </c>
      <c r="M2783" s="9" t="b">
        <v>0</v>
      </c>
      <c r="N2783" s="9">
        <v>28</v>
      </c>
      <c r="O2783" s="9" t="b">
        <v>1</v>
      </c>
      <c r="P2783" s="4">
        <f t="shared" si="172"/>
        <v>1.0528</v>
      </c>
      <c r="Q2783" s="5">
        <f t="shared" si="173"/>
        <v>47</v>
      </c>
      <c r="R2783" s="9" t="s">
        <v>8270</v>
      </c>
      <c r="S2783" s="9" t="s">
        <v>8315</v>
      </c>
      <c r="T2783" s="9" t="s">
        <v>8316</v>
      </c>
    </row>
    <row r="2784" spans="1:20" ht="28.8" x14ac:dyDescent="0.3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12">
        <f t="shared" si="174"/>
        <v>49331.924976851849</v>
      </c>
      <c r="L2784" s="12">
        <f t="shared" si="175"/>
        <v>49357.207638888889</v>
      </c>
      <c r="M2784" s="9" t="b">
        <v>0</v>
      </c>
      <c r="N2784" s="9">
        <v>18</v>
      </c>
      <c r="O2784" s="9" t="b">
        <v>1</v>
      </c>
      <c r="P2784" s="4">
        <f t="shared" si="172"/>
        <v>1.2</v>
      </c>
      <c r="Q2784" s="5">
        <f t="shared" si="173"/>
        <v>66.666666666666671</v>
      </c>
      <c r="R2784" s="9" t="s">
        <v>8270</v>
      </c>
      <c r="S2784" s="9" t="s">
        <v>8315</v>
      </c>
      <c r="T2784" s="9" t="s">
        <v>8316</v>
      </c>
    </row>
    <row r="2785" spans="1:20" ht="43.2" x14ac:dyDescent="0.3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12">
        <f t="shared" si="174"/>
        <v>49408.535254629634</v>
      </c>
      <c r="L2785" s="12">
        <f t="shared" si="175"/>
        <v>49422.535254629634</v>
      </c>
      <c r="M2785" s="9" t="b">
        <v>0</v>
      </c>
      <c r="N2785" s="9">
        <v>61</v>
      </c>
      <c r="O2785" s="9" t="b">
        <v>1</v>
      </c>
      <c r="P2785" s="4">
        <f t="shared" si="172"/>
        <v>1.145</v>
      </c>
      <c r="Q2785" s="5">
        <f t="shared" si="173"/>
        <v>18.770491803278688</v>
      </c>
      <c r="R2785" s="9" t="s">
        <v>8270</v>
      </c>
      <c r="S2785" s="9" t="s">
        <v>8315</v>
      </c>
      <c r="T2785" s="9" t="s">
        <v>8316</v>
      </c>
    </row>
    <row r="2786" spans="1:20" ht="43.2" x14ac:dyDescent="0.3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12">
        <f t="shared" si="174"/>
        <v>49225.787534722222</v>
      </c>
      <c r="L2786" s="12">
        <f t="shared" si="175"/>
        <v>49246.787534722222</v>
      </c>
      <c r="M2786" s="9" t="b">
        <v>0</v>
      </c>
      <c r="N2786" s="9">
        <v>108</v>
      </c>
      <c r="O2786" s="9" t="b">
        <v>1</v>
      </c>
      <c r="P2786" s="4">
        <f t="shared" si="172"/>
        <v>1.19</v>
      </c>
      <c r="Q2786" s="5">
        <f t="shared" si="173"/>
        <v>66.111111111111114</v>
      </c>
      <c r="R2786" s="9" t="s">
        <v>8270</v>
      </c>
      <c r="S2786" s="9" t="s">
        <v>8315</v>
      </c>
      <c r="T2786" s="9" t="s">
        <v>8316</v>
      </c>
    </row>
    <row r="2787" spans="1:20" ht="43.2" x14ac:dyDescent="0.3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12">
        <f t="shared" si="174"/>
        <v>49863.189432870371</v>
      </c>
      <c r="L2787" s="12">
        <f t="shared" si="175"/>
        <v>49892.875</v>
      </c>
      <c r="M2787" s="9" t="b">
        <v>0</v>
      </c>
      <c r="N2787" s="9">
        <v>142</v>
      </c>
      <c r="O2787" s="9" t="b">
        <v>1</v>
      </c>
      <c r="P2787" s="4">
        <f t="shared" si="172"/>
        <v>1.0468</v>
      </c>
      <c r="Q2787" s="5">
        <f t="shared" si="173"/>
        <v>36.859154929577464</v>
      </c>
      <c r="R2787" s="9" t="s">
        <v>8270</v>
      </c>
      <c r="S2787" s="9" t="s">
        <v>8315</v>
      </c>
      <c r="T2787" s="9" t="s">
        <v>8316</v>
      </c>
    </row>
    <row r="2788" spans="1:20" ht="28.8" x14ac:dyDescent="0.3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12">
        <f t="shared" si="174"/>
        <v>49120.569212962961</v>
      </c>
      <c r="L2788" s="12">
        <f t="shared" si="175"/>
        <v>49134.569212962961</v>
      </c>
      <c r="M2788" s="9" t="b">
        <v>0</v>
      </c>
      <c r="N2788" s="9">
        <v>74</v>
      </c>
      <c r="O2788" s="9" t="b">
        <v>1</v>
      </c>
      <c r="P2788" s="4">
        <f t="shared" si="172"/>
        <v>1.1783999999999999</v>
      </c>
      <c r="Q2788" s="5">
        <f t="shared" si="173"/>
        <v>39.810810810810814</v>
      </c>
      <c r="R2788" s="9" t="s">
        <v>8270</v>
      </c>
      <c r="S2788" s="9" t="s">
        <v>8315</v>
      </c>
      <c r="T2788" s="9" t="s">
        <v>8316</v>
      </c>
    </row>
    <row r="2789" spans="1:20" ht="43.2" x14ac:dyDescent="0.3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12">
        <f t="shared" si="174"/>
        <v>49113.198518518519</v>
      </c>
      <c r="L2789" s="12">
        <f t="shared" si="175"/>
        <v>49143.198518518519</v>
      </c>
      <c r="M2789" s="9" t="b">
        <v>0</v>
      </c>
      <c r="N2789" s="9">
        <v>38</v>
      </c>
      <c r="O2789" s="9" t="b">
        <v>1</v>
      </c>
      <c r="P2789" s="4">
        <f t="shared" si="172"/>
        <v>1.1970000000000001</v>
      </c>
      <c r="Q2789" s="5">
        <f t="shared" si="173"/>
        <v>31.5</v>
      </c>
      <c r="R2789" s="9" t="s">
        <v>8270</v>
      </c>
      <c r="S2789" s="9" t="s">
        <v>8315</v>
      </c>
      <c r="T2789" s="9" t="s">
        <v>8316</v>
      </c>
    </row>
    <row r="2790" spans="1:20" ht="43.2" x14ac:dyDescent="0.3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12">
        <f t="shared" si="174"/>
        <v>49855.701886574068</v>
      </c>
      <c r="L2790" s="12">
        <f t="shared" si="175"/>
        <v>49885.701886574068</v>
      </c>
      <c r="M2790" s="9" t="b">
        <v>0</v>
      </c>
      <c r="N2790" s="9">
        <v>20</v>
      </c>
      <c r="O2790" s="9" t="b">
        <v>1</v>
      </c>
      <c r="P2790" s="4">
        <f t="shared" si="172"/>
        <v>1.0249999999999999</v>
      </c>
      <c r="Q2790" s="5">
        <f t="shared" si="173"/>
        <v>102.5</v>
      </c>
      <c r="R2790" s="9" t="s">
        <v>8270</v>
      </c>
      <c r="S2790" s="9" t="s">
        <v>8315</v>
      </c>
      <c r="T2790" s="9" t="s">
        <v>8316</v>
      </c>
    </row>
    <row r="2791" spans="1:20" ht="28.8" x14ac:dyDescent="0.3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12">
        <f t="shared" si="174"/>
        <v>49361.013124999998</v>
      </c>
      <c r="L2791" s="12">
        <f t="shared" si="175"/>
        <v>49380.166666666672</v>
      </c>
      <c r="M2791" s="9" t="b">
        <v>0</v>
      </c>
      <c r="N2791" s="9">
        <v>24</v>
      </c>
      <c r="O2791" s="9" t="b">
        <v>1</v>
      </c>
      <c r="P2791" s="4">
        <f t="shared" si="172"/>
        <v>1.0116666666666667</v>
      </c>
      <c r="Q2791" s="5">
        <f t="shared" si="173"/>
        <v>126.45833333333333</v>
      </c>
      <c r="R2791" s="9" t="s">
        <v>8270</v>
      </c>
      <c r="S2791" s="9" t="s">
        <v>8315</v>
      </c>
      <c r="T2791" s="9" t="s">
        <v>8316</v>
      </c>
    </row>
    <row r="2792" spans="1:20" ht="43.2" x14ac:dyDescent="0.3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12">
        <f t="shared" si="174"/>
        <v>49321.938692129625</v>
      </c>
      <c r="L2792" s="12">
        <f t="shared" si="175"/>
        <v>49351.938692129625</v>
      </c>
      <c r="M2792" s="9" t="b">
        <v>0</v>
      </c>
      <c r="N2792" s="9">
        <v>66</v>
      </c>
      <c r="O2792" s="9" t="b">
        <v>1</v>
      </c>
      <c r="P2792" s="4">
        <f t="shared" si="172"/>
        <v>1.0533333333333332</v>
      </c>
      <c r="Q2792" s="5">
        <f t="shared" si="173"/>
        <v>47.878787878787875</v>
      </c>
      <c r="R2792" s="9" t="s">
        <v>8270</v>
      </c>
      <c r="S2792" s="9" t="s">
        <v>8315</v>
      </c>
      <c r="T2792" s="9" t="s">
        <v>8316</v>
      </c>
    </row>
    <row r="2793" spans="1:20" ht="43.2" x14ac:dyDescent="0.3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12">
        <f t="shared" si="174"/>
        <v>49896.899988425925</v>
      </c>
      <c r="L2793" s="12">
        <f t="shared" si="175"/>
        <v>49927.166666666672</v>
      </c>
      <c r="M2793" s="9" t="b">
        <v>0</v>
      </c>
      <c r="N2793" s="9">
        <v>28</v>
      </c>
      <c r="O2793" s="9" t="b">
        <v>1</v>
      </c>
      <c r="P2793" s="4">
        <f t="shared" si="172"/>
        <v>1.0249999999999999</v>
      </c>
      <c r="Q2793" s="5">
        <f t="shared" si="173"/>
        <v>73.214285714285708</v>
      </c>
      <c r="R2793" s="9" t="s">
        <v>8270</v>
      </c>
      <c r="S2793" s="9" t="s">
        <v>8315</v>
      </c>
      <c r="T2793" s="9" t="s">
        <v>8316</v>
      </c>
    </row>
    <row r="2794" spans="1:20" ht="43.2" x14ac:dyDescent="0.3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12">
        <f t="shared" si="174"/>
        <v>49488.231006944443</v>
      </c>
      <c r="L2794" s="12">
        <f t="shared" si="175"/>
        <v>49533.231006944443</v>
      </c>
      <c r="M2794" s="9" t="b">
        <v>0</v>
      </c>
      <c r="N2794" s="9">
        <v>24</v>
      </c>
      <c r="O2794" s="9" t="b">
        <v>1</v>
      </c>
      <c r="P2794" s="4">
        <f t="shared" si="172"/>
        <v>1.0760000000000001</v>
      </c>
      <c r="Q2794" s="5">
        <f t="shared" si="173"/>
        <v>89.666666666666671</v>
      </c>
      <c r="R2794" s="9" t="s">
        <v>8270</v>
      </c>
      <c r="S2794" s="9" t="s">
        <v>8315</v>
      </c>
      <c r="T2794" s="9" t="s">
        <v>8316</v>
      </c>
    </row>
    <row r="2795" spans="1:20" ht="57.6" x14ac:dyDescent="0.3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12">
        <f t="shared" si="174"/>
        <v>49481.419039351851</v>
      </c>
      <c r="L2795" s="12">
        <f t="shared" si="175"/>
        <v>49511.419039351851</v>
      </c>
      <c r="M2795" s="9" t="b">
        <v>0</v>
      </c>
      <c r="N2795" s="9">
        <v>73</v>
      </c>
      <c r="O2795" s="9" t="b">
        <v>1</v>
      </c>
      <c r="P2795" s="4">
        <f t="shared" si="172"/>
        <v>1.105675</v>
      </c>
      <c r="Q2795" s="5">
        <f t="shared" si="173"/>
        <v>151.4623287671233</v>
      </c>
      <c r="R2795" s="9" t="s">
        <v>8270</v>
      </c>
      <c r="S2795" s="9" t="s">
        <v>8315</v>
      </c>
      <c r="T2795" s="9" t="s">
        <v>8316</v>
      </c>
    </row>
    <row r="2796" spans="1:20" ht="57.6" x14ac:dyDescent="0.3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12">
        <f t="shared" si="174"/>
        <v>49721.691655092596</v>
      </c>
      <c r="L2796" s="12">
        <f t="shared" si="175"/>
        <v>49737.791666666672</v>
      </c>
      <c r="M2796" s="9" t="b">
        <v>0</v>
      </c>
      <c r="N2796" s="9">
        <v>3</v>
      </c>
      <c r="O2796" s="9" t="b">
        <v>1</v>
      </c>
      <c r="P2796" s="4">
        <f t="shared" si="172"/>
        <v>1.5</v>
      </c>
      <c r="Q2796" s="5">
        <f t="shared" si="173"/>
        <v>25</v>
      </c>
      <c r="R2796" s="9" t="s">
        <v>8270</v>
      </c>
      <c r="S2796" s="9" t="s">
        <v>8315</v>
      </c>
      <c r="T2796" s="9" t="s">
        <v>8316</v>
      </c>
    </row>
    <row r="2797" spans="1:20" ht="43.2" x14ac:dyDescent="0.3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12">
        <f t="shared" si="174"/>
        <v>49085.525937500002</v>
      </c>
      <c r="L2797" s="12">
        <f t="shared" si="175"/>
        <v>49101.958333333336</v>
      </c>
      <c r="M2797" s="9" t="b">
        <v>0</v>
      </c>
      <c r="N2797" s="9">
        <v>20</v>
      </c>
      <c r="O2797" s="9" t="b">
        <v>1</v>
      </c>
      <c r="P2797" s="4">
        <f t="shared" si="172"/>
        <v>1.0428571428571429</v>
      </c>
      <c r="Q2797" s="5">
        <f t="shared" si="173"/>
        <v>36.5</v>
      </c>
      <c r="R2797" s="9" t="s">
        <v>8270</v>
      </c>
      <c r="S2797" s="9" t="s">
        <v>8315</v>
      </c>
      <c r="T2797" s="9" t="s">
        <v>8316</v>
      </c>
    </row>
    <row r="2798" spans="1:20" ht="43.2" x14ac:dyDescent="0.3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12">
        <f t="shared" si="174"/>
        <v>49100.528101851851</v>
      </c>
      <c r="L2798" s="12">
        <f t="shared" si="175"/>
        <v>49130.528101851851</v>
      </c>
      <c r="M2798" s="9" t="b">
        <v>0</v>
      </c>
      <c r="N2798" s="9">
        <v>21</v>
      </c>
      <c r="O2798" s="9" t="b">
        <v>1</v>
      </c>
      <c r="P2798" s="4">
        <f t="shared" si="172"/>
        <v>1.155</v>
      </c>
      <c r="Q2798" s="5">
        <f t="shared" si="173"/>
        <v>44</v>
      </c>
      <c r="R2798" s="9" t="s">
        <v>8270</v>
      </c>
      <c r="S2798" s="9" t="s">
        <v>8315</v>
      </c>
      <c r="T2798" s="9" t="s">
        <v>8316</v>
      </c>
    </row>
    <row r="2799" spans="1:20" ht="43.2" x14ac:dyDescent="0.3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12">
        <f t="shared" si="174"/>
        <v>49103.94027777778</v>
      </c>
      <c r="L2799" s="12">
        <f t="shared" si="175"/>
        <v>49133.94027777778</v>
      </c>
      <c r="M2799" s="9" t="b">
        <v>0</v>
      </c>
      <c r="N2799" s="9">
        <v>94</v>
      </c>
      <c r="O2799" s="9" t="b">
        <v>1</v>
      </c>
      <c r="P2799" s="4">
        <f t="shared" si="172"/>
        <v>1.02645125</v>
      </c>
      <c r="Q2799" s="5">
        <f t="shared" si="173"/>
        <v>87.357553191489373</v>
      </c>
      <c r="R2799" s="9" t="s">
        <v>8270</v>
      </c>
      <c r="S2799" s="9" t="s">
        <v>8315</v>
      </c>
      <c r="T2799" s="9" t="s">
        <v>8316</v>
      </c>
    </row>
    <row r="2800" spans="1:20" ht="43.2" x14ac:dyDescent="0.3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12">
        <f t="shared" si="174"/>
        <v>49506.675011574072</v>
      </c>
      <c r="L2800" s="12">
        <f t="shared" si="175"/>
        <v>49521.666666666672</v>
      </c>
      <c r="M2800" s="9" t="b">
        <v>0</v>
      </c>
      <c r="N2800" s="9">
        <v>139</v>
      </c>
      <c r="O2800" s="9" t="b">
        <v>1</v>
      </c>
      <c r="P2800" s="4">
        <f t="shared" si="172"/>
        <v>1.014</v>
      </c>
      <c r="Q2800" s="5">
        <f t="shared" si="173"/>
        <v>36.474820143884891</v>
      </c>
      <c r="R2800" s="9" t="s">
        <v>8270</v>
      </c>
      <c r="S2800" s="9" t="s">
        <v>8315</v>
      </c>
      <c r="T2800" s="9" t="s">
        <v>8316</v>
      </c>
    </row>
    <row r="2801" spans="1:20" ht="43.2" x14ac:dyDescent="0.3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12">
        <f t="shared" si="174"/>
        <v>49812.264699074076</v>
      </c>
      <c r="L2801" s="12">
        <f t="shared" si="175"/>
        <v>49843.666666666672</v>
      </c>
      <c r="M2801" s="9" t="b">
        <v>0</v>
      </c>
      <c r="N2801" s="9">
        <v>130</v>
      </c>
      <c r="O2801" s="9" t="b">
        <v>1</v>
      </c>
      <c r="P2801" s="4">
        <f t="shared" si="172"/>
        <v>1.1663479999999999</v>
      </c>
      <c r="Q2801" s="5">
        <f t="shared" si="173"/>
        <v>44.859538461538463</v>
      </c>
      <c r="R2801" s="9" t="s">
        <v>8270</v>
      </c>
      <c r="S2801" s="9" t="s">
        <v>8315</v>
      </c>
      <c r="T2801" s="9" t="s">
        <v>8316</v>
      </c>
    </row>
    <row r="2802" spans="1:20" ht="43.2" x14ac:dyDescent="0.3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12">
        <f t="shared" si="174"/>
        <v>49253.552847222221</v>
      </c>
      <c r="L2802" s="12">
        <f t="shared" si="175"/>
        <v>49313.552847222221</v>
      </c>
      <c r="M2802" s="9" t="b">
        <v>0</v>
      </c>
      <c r="N2802" s="9">
        <v>31</v>
      </c>
      <c r="O2802" s="9" t="b">
        <v>1</v>
      </c>
      <c r="P2802" s="4">
        <f t="shared" si="172"/>
        <v>1.33</v>
      </c>
      <c r="Q2802" s="5">
        <f t="shared" si="173"/>
        <v>42.903225806451616</v>
      </c>
      <c r="R2802" s="9" t="s">
        <v>8270</v>
      </c>
      <c r="S2802" s="9" t="s">
        <v>8315</v>
      </c>
      <c r="T2802" s="9" t="s">
        <v>8316</v>
      </c>
    </row>
    <row r="2803" spans="1:20" ht="43.2" x14ac:dyDescent="0.3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12">
        <f t="shared" si="174"/>
        <v>49205.243159722224</v>
      </c>
      <c r="L2803" s="12">
        <f t="shared" si="175"/>
        <v>49227.458333333336</v>
      </c>
      <c r="M2803" s="9" t="b">
        <v>0</v>
      </c>
      <c r="N2803" s="9">
        <v>13</v>
      </c>
      <c r="O2803" s="9" t="b">
        <v>1</v>
      </c>
      <c r="P2803" s="4">
        <f t="shared" si="172"/>
        <v>1.3320000000000001</v>
      </c>
      <c r="Q2803" s="5">
        <f t="shared" si="173"/>
        <v>51.230769230769234</v>
      </c>
      <c r="R2803" s="9" t="s">
        <v>8270</v>
      </c>
      <c r="S2803" s="9" t="s">
        <v>8315</v>
      </c>
      <c r="T2803" s="9" t="s">
        <v>8316</v>
      </c>
    </row>
    <row r="2804" spans="1:20" ht="43.2" x14ac:dyDescent="0.3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12">
        <f t="shared" si="174"/>
        <v>49497.64707175926</v>
      </c>
      <c r="L2804" s="12">
        <f t="shared" si="175"/>
        <v>49527.64707175926</v>
      </c>
      <c r="M2804" s="9" t="b">
        <v>0</v>
      </c>
      <c r="N2804" s="9">
        <v>90</v>
      </c>
      <c r="O2804" s="9" t="b">
        <v>1</v>
      </c>
      <c r="P2804" s="4">
        <f t="shared" si="172"/>
        <v>1.0183333333333333</v>
      </c>
      <c r="Q2804" s="5">
        <f t="shared" si="173"/>
        <v>33.944444444444443</v>
      </c>
      <c r="R2804" s="9" t="s">
        <v>8270</v>
      </c>
      <c r="S2804" s="9" t="s">
        <v>8315</v>
      </c>
      <c r="T2804" s="9" t="s">
        <v>8316</v>
      </c>
    </row>
    <row r="2805" spans="1:20" ht="43.2" x14ac:dyDescent="0.3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12">
        <f t="shared" si="174"/>
        <v>49463.065694444449</v>
      </c>
      <c r="L2805" s="12">
        <f t="shared" si="175"/>
        <v>49506</v>
      </c>
      <c r="M2805" s="9" t="b">
        <v>0</v>
      </c>
      <c r="N2805" s="9">
        <v>141</v>
      </c>
      <c r="O2805" s="9" t="b">
        <v>1</v>
      </c>
      <c r="P2805" s="4">
        <f t="shared" si="172"/>
        <v>1.2795000000000001</v>
      </c>
      <c r="Q2805" s="5">
        <f t="shared" si="173"/>
        <v>90.744680851063833</v>
      </c>
      <c r="R2805" s="9" t="s">
        <v>8270</v>
      </c>
      <c r="S2805" s="9" t="s">
        <v>8315</v>
      </c>
      <c r="T2805" s="9" t="s">
        <v>8316</v>
      </c>
    </row>
    <row r="2806" spans="1:20" ht="43.2" x14ac:dyDescent="0.3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12">
        <f t="shared" si="174"/>
        <v>49186.453587962962</v>
      </c>
      <c r="L2806" s="12">
        <f t="shared" si="175"/>
        <v>49216.453587962962</v>
      </c>
      <c r="M2806" s="9" t="b">
        <v>0</v>
      </c>
      <c r="N2806" s="9">
        <v>23</v>
      </c>
      <c r="O2806" s="9" t="b">
        <v>1</v>
      </c>
      <c r="P2806" s="4">
        <f t="shared" si="172"/>
        <v>1.1499999999999999</v>
      </c>
      <c r="Q2806" s="5">
        <f t="shared" si="173"/>
        <v>50</v>
      </c>
      <c r="R2806" s="9" t="s">
        <v>8270</v>
      </c>
      <c r="S2806" s="9" t="s">
        <v>8315</v>
      </c>
      <c r="T2806" s="9" t="s">
        <v>8316</v>
      </c>
    </row>
    <row r="2807" spans="1:20" ht="57.6" x14ac:dyDescent="0.3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12">
        <f t="shared" si="174"/>
        <v>49518.505474537036</v>
      </c>
      <c r="L2807" s="12">
        <f t="shared" si="175"/>
        <v>49543.505474537036</v>
      </c>
      <c r="M2807" s="9" t="b">
        <v>0</v>
      </c>
      <c r="N2807" s="9">
        <v>18</v>
      </c>
      <c r="O2807" s="9" t="b">
        <v>1</v>
      </c>
      <c r="P2807" s="4">
        <f t="shared" si="172"/>
        <v>1.1000000000000001</v>
      </c>
      <c r="Q2807" s="5">
        <f t="shared" si="173"/>
        <v>24.444444444444443</v>
      </c>
      <c r="R2807" s="9" t="s">
        <v>8270</v>
      </c>
      <c r="S2807" s="9" t="s">
        <v>8315</v>
      </c>
      <c r="T2807" s="9" t="s">
        <v>8316</v>
      </c>
    </row>
    <row r="2808" spans="1:20" ht="43.2" x14ac:dyDescent="0.3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12">
        <f t="shared" si="174"/>
        <v>49490.267245370371</v>
      </c>
      <c r="L2808" s="12">
        <f t="shared" si="175"/>
        <v>49526.458333333328</v>
      </c>
      <c r="M2808" s="9" t="b">
        <v>0</v>
      </c>
      <c r="N2808" s="9">
        <v>76</v>
      </c>
      <c r="O2808" s="9" t="b">
        <v>1</v>
      </c>
      <c r="P2808" s="4">
        <f t="shared" si="172"/>
        <v>1.121</v>
      </c>
      <c r="Q2808" s="5">
        <f t="shared" si="173"/>
        <v>44.25</v>
      </c>
      <c r="R2808" s="9" t="s">
        <v>8270</v>
      </c>
      <c r="S2808" s="9" t="s">
        <v>8315</v>
      </c>
      <c r="T2808" s="9" t="s">
        <v>8316</v>
      </c>
    </row>
    <row r="2809" spans="1:20" x14ac:dyDescent="0.3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12">
        <f t="shared" si="174"/>
        <v>49459.873124999998</v>
      </c>
      <c r="L2809" s="12">
        <f t="shared" si="175"/>
        <v>49489.873124999998</v>
      </c>
      <c r="M2809" s="9" t="b">
        <v>0</v>
      </c>
      <c r="N2809" s="9">
        <v>93</v>
      </c>
      <c r="O2809" s="9" t="b">
        <v>1</v>
      </c>
      <c r="P2809" s="4">
        <f t="shared" si="172"/>
        <v>1.26</v>
      </c>
      <c r="Q2809" s="5">
        <f t="shared" si="173"/>
        <v>67.741935483870961</v>
      </c>
      <c r="R2809" s="9" t="s">
        <v>8270</v>
      </c>
      <c r="S2809" s="9" t="s">
        <v>8315</v>
      </c>
      <c r="T2809" s="9" t="s">
        <v>8316</v>
      </c>
    </row>
    <row r="2810" spans="1:20" ht="43.2" x14ac:dyDescent="0.3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12">
        <f t="shared" si="174"/>
        <v>49513.84646990741</v>
      </c>
      <c r="L2810" s="12">
        <f t="shared" si="175"/>
        <v>49543.84646990741</v>
      </c>
      <c r="M2810" s="9" t="b">
        <v>0</v>
      </c>
      <c r="N2810" s="9">
        <v>69</v>
      </c>
      <c r="O2810" s="9" t="b">
        <v>1</v>
      </c>
      <c r="P2810" s="4">
        <f t="shared" si="172"/>
        <v>1.0024444444444445</v>
      </c>
      <c r="Q2810" s="5">
        <f t="shared" si="173"/>
        <v>65.376811594202906</v>
      </c>
      <c r="R2810" s="9" t="s">
        <v>8270</v>
      </c>
      <c r="S2810" s="9" t="s">
        <v>8315</v>
      </c>
      <c r="T2810" s="9" t="s">
        <v>8316</v>
      </c>
    </row>
    <row r="2811" spans="1:20" ht="43.2" x14ac:dyDescent="0.3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12">
        <f t="shared" si="174"/>
        <v>49756.496817129635</v>
      </c>
      <c r="L2811" s="12">
        <f t="shared" si="175"/>
        <v>49764.610416666663</v>
      </c>
      <c r="M2811" s="9" t="b">
        <v>0</v>
      </c>
      <c r="N2811" s="9">
        <v>21</v>
      </c>
      <c r="O2811" s="9" t="b">
        <v>1</v>
      </c>
      <c r="P2811" s="4">
        <f t="shared" si="172"/>
        <v>1.024</v>
      </c>
      <c r="Q2811" s="5">
        <f t="shared" si="173"/>
        <v>121.9047619047619</v>
      </c>
      <c r="R2811" s="9" t="s">
        <v>8270</v>
      </c>
      <c r="S2811" s="9" t="s">
        <v>8315</v>
      </c>
      <c r="T2811" s="9" t="s">
        <v>8316</v>
      </c>
    </row>
    <row r="2812" spans="1:20" ht="43.2" x14ac:dyDescent="0.3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12">
        <f t="shared" si="174"/>
        <v>49064.13962962963</v>
      </c>
      <c r="L2812" s="12">
        <f t="shared" si="175"/>
        <v>49096.165972222225</v>
      </c>
      <c r="M2812" s="9" t="b">
        <v>0</v>
      </c>
      <c r="N2812" s="9">
        <v>57</v>
      </c>
      <c r="O2812" s="9" t="b">
        <v>1</v>
      </c>
      <c r="P2812" s="4">
        <f t="shared" si="172"/>
        <v>1.0820000000000001</v>
      </c>
      <c r="Q2812" s="5">
        <f t="shared" si="173"/>
        <v>47.456140350877192</v>
      </c>
      <c r="R2812" s="9" t="s">
        <v>8270</v>
      </c>
      <c r="S2812" s="9" t="s">
        <v>8315</v>
      </c>
      <c r="T2812" s="9" t="s">
        <v>8316</v>
      </c>
    </row>
    <row r="2813" spans="1:20" ht="43.2" x14ac:dyDescent="0.3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12">
        <f t="shared" si="174"/>
        <v>49333.496562500004</v>
      </c>
      <c r="L2813" s="12">
        <f t="shared" si="175"/>
        <v>49363.496562500004</v>
      </c>
      <c r="M2813" s="9" t="b">
        <v>0</v>
      </c>
      <c r="N2813" s="9">
        <v>108</v>
      </c>
      <c r="O2813" s="9" t="b">
        <v>1</v>
      </c>
      <c r="P2813" s="4">
        <f t="shared" si="172"/>
        <v>1.0026999999999999</v>
      </c>
      <c r="Q2813" s="5">
        <f t="shared" si="173"/>
        <v>92.842592592592595</v>
      </c>
      <c r="R2813" s="9" t="s">
        <v>8270</v>
      </c>
      <c r="S2813" s="9" t="s">
        <v>8315</v>
      </c>
      <c r="T2813" s="9" t="s">
        <v>8316</v>
      </c>
    </row>
    <row r="2814" spans="1:20" ht="43.2" x14ac:dyDescent="0.3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12">
        <f t="shared" si="174"/>
        <v>49359.74418981481</v>
      </c>
      <c r="L2814" s="12">
        <f t="shared" si="175"/>
        <v>49405.166666666672</v>
      </c>
      <c r="M2814" s="9" t="b">
        <v>0</v>
      </c>
      <c r="N2814" s="9">
        <v>83</v>
      </c>
      <c r="O2814" s="9" t="b">
        <v>1</v>
      </c>
      <c r="P2814" s="4">
        <f t="shared" si="172"/>
        <v>1.133</v>
      </c>
      <c r="Q2814" s="5">
        <f t="shared" si="173"/>
        <v>68.253012048192772</v>
      </c>
      <c r="R2814" s="9" t="s">
        <v>8270</v>
      </c>
      <c r="S2814" s="9" t="s">
        <v>8315</v>
      </c>
      <c r="T2814" s="9" t="s">
        <v>8316</v>
      </c>
    </row>
    <row r="2815" spans="1:20" ht="43.2" x14ac:dyDescent="0.3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12">
        <f t="shared" si="174"/>
        <v>49998.742604166662</v>
      </c>
      <c r="L2815" s="12">
        <f t="shared" si="175"/>
        <v>50023.742604166662</v>
      </c>
      <c r="M2815" s="9" t="b">
        <v>0</v>
      </c>
      <c r="N2815" s="9">
        <v>96</v>
      </c>
      <c r="O2815" s="9" t="b">
        <v>1</v>
      </c>
      <c r="P2815" s="4">
        <f t="shared" si="172"/>
        <v>1.2757571428571428</v>
      </c>
      <c r="Q2815" s="5">
        <f t="shared" si="173"/>
        <v>37.209583333333335</v>
      </c>
      <c r="R2815" s="9" t="s">
        <v>8270</v>
      </c>
      <c r="S2815" s="9" t="s">
        <v>8315</v>
      </c>
      <c r="T2815" s="9" t="s">
        <v>8316</v>
      </c>
    </row>
    <row r="2816" spans="1:20" ht="43.2" x14ac:dyDescent="0.3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12">
        <f t="shared" si="174"/>
        <v>49408.399479166663</v>
      </c>
      <c r="L2816" s="12">
        <f t="shared" si="175"/>
        <v>49438.399479166663</v>
      </c>
      <c r="M2816" s="9" t="b">
        <v>0</v>
      </c>
      <c r="N2816" s="9">
        <v>64</v>
      </c>
      <c r="O2816" s="9" t="b">
        <v>1</v>
      </c>
      <c r="P2816" s="4">
        <f t="shared" si="172"/>
        <v>1.0773333333333333</v>
      </c>
      <c r="Q2816" s="5">
        <f t="shared" si="173"/>
        <v>25.25</v>
      </c>
      <c r="R2816" s="9" t="s">
        <v>8270</v>
      </c>
      <c r="S2816" s="9" t="s">
        <v>8315</v>
      </c>
      <c r="T2816" s="9" t="s">
        <v>8316</v>
      </c>
    </row>
    <row r="2817" spans="1:20" ht="43.2" x14ac:dyDescent="0.3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12">
        <f t="shared" si="174"/>
        <v>49864.776724537034</v>
      </c>
      <c r="L2817" s="12">
        <f t="shared" si="175"/>
        <v>49894.776724537034</v>
      </c>
      <c r="M2817" s="9" t="b">
        <v>0</v>
      </c>
      <c r="N2817" s="9">
        <v>14</v>
      </c>
      <c r="O2817" s="9" t="b">
        <v>1</v>
      </c>
      <c r="P2817" s="4">
        <f t="shared" si="172"/>
        <v>2.42</v>
      </c>
      <c r="Q2817" s="5">
        <f t="shared" si="173"/>
        <v>43.214285714285715</v>
      </c>
      <c r="R2817" s="9" t="s">
        <v>8270</v>
      </c>
      <c r="S2817" s="9" t="s">
        <v>8315</v>
      </c>
      <c r="T2817" s="9" t="s">
        <v>8316</v>
      </c>
    </row>
    <row r="2818" spans="1:20" ht="43.2" x14ac:dyDescent="0.3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12">
        <f t="shared" si="174"/>
        <v>49493.467499999999</v>
      </c>
      <c r="L2818" s="12">
        <f t="shared" si="175"/>
        <v>49523.666666666672</v>
      </c>
      <c r="M2818" s="9" t="b">
        <v>0</v>
      </c>
      <c r="N2818" s="9">
        <v>169</v>
      </c>
      <c r="O2818" s="9" t="b">
        <v>1</v>
      </c>
      <c r="P2818" s="4">
        <f t="shared" ref="P2818:P2881" si="176">E2818/D2818</f>
        <v>1.4156666666666666</v>
      </c>
      <c r="Q2818" s="5">
        <f t="shared" ref="Q2818:Q2881" si="177">E2818/N2818</f>
        <v>25.130177514792898</v>
      </c>
      <c r="R2818" s="9" t="s">
        <v>8270</v>
      </c>
      <c r="S2818" s="9" t="s">
        <v>8315</v>
      </c>
      <c r="T2818" s="9" t="s">
        <v>8316</v>
      </c>
    </row>
    <row r="2819" spans="1:20" ht="43.2" x14ac:dyDescent="0.3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12">
        <f t="shared" ref="K2819:K2882" si="178">(((J2819/60)/60)/24)+DATE(1990,1,1)</f>
        <v>49328.634976851856</v>
      </c>
      <c r="L2819" s="12">
        <f t="shared" ref="L2819:L2882" si="179">(((I2819/60)/60)/24)+DATE(1990,1,1)</f>
        <v>49368.634976851856</v>
      </c>
      <c r="M2819" s="9" t="b">
        <v>0</v>
      </c>
      <c r="N2819" s="9">
        <v>33</v>
      </c>
      <c r="O2819" s="9" t="b">
        <v>1</v>
      </c>
      <c r="P2819" s="4">
        <f t="shared" si="176"/>
        <v>1.3</v>
      </c>
      <c r="Q2819" s="5">
        <f t="shared" si="177"/>
        <v>23.636363636363637</v>
      </c>
      <c r="R2819" s="9" t="s">
        <v>8270</v>
      </c>
      <c r="S2819" s="9" t="s">
        <v>8315</v>
      </c>
      <c r="T2819" s="9" t="s">
        <v>8316</v>
      </c>
    </row>
    <row r="2820" spans="1:20" ht="43.2" x14ac:dyDescent="0.3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12">
        <f t="shared" si="178"/>
        <v>49555.598217592589</v>
      </c>
      <c r="L2820" s="12">
        <f t="shared" si="179"/>
        <v>49575.598217592589</v>
      </c>
      <c r="M2820" s="9" t="b">
        <v>0</v>
      </c>
      <c r="N2820" s="9">
        <v>102</v>
      </c>
      <c r="O2820" s="9" t="b">
        <v>1</v>
      </c>
      <c r="P2820" s="4">
        <f t="shared" si="176"/>
        <v>1.0603</v>
      </c>
      <c r="Q2820" s="5">
        <f t="shared" si="177"/>
        <v>103.95098039215686</v>
      </c>
      <c r="R2820" s="9" t="s">
        <v>8270</v>
      </c>
      <c r="S2820" s="9" t="s">
        <v>8315</v>
      </c>
      <c r="T2820" s="9" t="s">
        <v>8316</v>
      </c>
    </row>
    <row r="2821" spans="1:20" ht="43.2" x14ac:dyDescent="0.3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12">
        <f t="shared" si="178"/>
        <v>49444.525567129633</v>
      </c>
      <c r="L2821" s="12">
        <f t="shared" si="179"/>
        <v>49474.525567129633</v>
      </c>
      <c r="M2821" s="9" t="b">
        <v>0</v>
      </c>
      <c r="N2821" s="9">
        <v>104</v>
      </c>
      <c r="O2821" s="9" t="b">
        <v>1</v>
      </c>
      <c r="P2821" s="4">
        <f t="shared" si="176"/>
        <v>1.048</v>
      </c>
      <c r="Q2821" s="5">
        <f t="shared" si="177"/>
        <v>50.384615384615387</v>
      </c>
      <c r="R2821" s="9" t="s">
        <v>8270</v>
      </c>
      <c r="S2821" s="9" t="s">
        <v>8315</v>
      </c>
      <c r="T2821" s="9" t="s">
        <v>8316</v>
      </c>
    </row>
    <row r="2822" spans="1:20" ht="43.2" x14ac:dyDescent="0.3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12">
        <f t="shared" si="178"/>
        <v>49706.610983796301</v>
      </c>
      <c r="L2822" s="12">
        <f t="shared" si="179"/>
        <v>49731</v>
      </c>
      <c r="M2822" s="9" t="b">
        <v>0</v>
      </c>
      <c r="N2822" s="9">
        <v>20</v>
      </c>
      <c r="O2822" s="9" t="b">
        <v>1</v>
      </c>
      <c r="P2822" s="4">
        <f t="shared" si="176"/>
        <v>1.36</v>
      </c>
      <c r="Q2822" s="5">
        <f t="shared" si="177"/>
        <v>13.6</v>
      </c>
      <c r="R2822" s="9" t="s">
        <v>8270</v>
      </c>
      <c r="S2822" s="9" t="s">
        <v>8315</v>
      </c>
      <c r="T2822" s="9" t="s">
        <v>8316</v>
      </c>
    </row>
    <row r="2823" spans="1:20" ht="43.2" x14ac:dyDescent="0.3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12">
        <f t="shared" si="178"/>
        <v>49180.922858796301</v>
      </c>
      <c r="L2823" s="12">
        <f t="shared" si="179"/>
        <v>49210.922858796301</v>
      </c>
      <c r="M2823" s="9" t="b">
        <v>0</v>
      </c>
      <c r="N2823" s="9">
        <v>35</v>
      </c>
      <c r="O2823" s="9" t="b">
        <v>1</v>
      </c>
      <c r="P2823" s="4">
        <f t="shared" si="176"/>
        <v>1</v>
      </c>
      <c r="Q2823" s="5">
        <f t="shared" si="177"/>
        <v>28.571428571428573</v>
      </c>
      <c r="R2823" s="9" t="s">
        <v>8270</v>
      </c>
      <c r="S2823" s="9" t="s">
        <v>8315</v>
      </c>
      <c r="T2823" s="9" t="s">
        <v>8316</v>
      </c>
    </row>
    <row r="2824" spans="1:20" ht="43.2" x14ac:dyDescent="0.3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12">
        <f t="shared" si="178"/>
        <v>49365.683935185181</v>
      </c>
      <c r="L2824" s="12">
        <f t="shared" si="179"/>
        <v>49395.642268518524</v>
      </c>
      <c r="M2824" s="9" t="b">
        <v>0</v>
      </c>
      <c r="N2824" s="9">
        <v>94</v>
      </c>
      <c r="O2824" s="9" t="b">
        <v>1</v>
      </c>
      <c r="P2824" s="4">
        <f t="shared" si="176"/>
        <v>1</v>
      </c>
      <c r="Q2824" s="5">
        <f t="shared" si="177"/>
        <v>63.829787234042556</v>
      </c>
      <c r="R2824" s="9" t="s">
        <v>8270</v>
      </c>
      <c r="S2824" s="9" t="s">
        <v>8315</v>
      </c>
      <c r="T2824" s="9" t="s">
        <v>8316</v>
      </c>
    </row>
    <row r="2825" spans="1:20" ht="43.2" x14ac:dyDescent="0.3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12">
        <f t="shared" si="178"/>
        <v>49372.011643518519</v>
      </c>
      <c r="L2825" s="12">
        <f t="shared" si="179"/>
        <v>49399.957638888889</v>
      </c>
      <c r="M2825" s="9" t="b">
        <v>0</v>
      </c>
      <c r="N2825" s="9">
        <v>14</v>
      </c>
      <c r="O2825" s="9" t="b">
        <v>1</v>
      </c>
      <c r="P2825" s="4">
        <f t="shared" si="176"/>
        <v>1.24</v>
      </c>
      <c r="Q2825" s="5">
        <f t="shared" si="177"/>
        <v>8.8571428571428577</v>
      </c>
      <c r="R2825" s="9" t="s">
        <v>8270</v>
      </c>
      <c r="S2825" s="9" t="s">
        <v>8315</v>
      </c>
      <c r="T2825" s="9" t="s">
        <v>8316</v>
      </c>
    </row>
    <row r="2826" spans="1:20" ht="28.8" x14ac:dyDescent="0.3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12">
        <f t="shared" si="178"/>
        <v>49441.270787037036</v>
      </c>
      <c r="L2826" s="12">
        <f t="shared" si="179"/>
        <v>49473.071527777778</v>
      </c>
      <c r="M2826" s="9" t="b">
        <v>0</v>
      </c>
      <c r="N2826" s="9">
        <v>15</v>
      </c>
      <c r="O2826" s="9" t="b">
        <v>1</v>
      </c>
      <c r="P2826" s="4">
        <f t="shared" si="176"/>
        <v>1.1692307692307693</v>
      </c>
      <c r="Q2826" s="5">
        <f t="shared" si="177"/>
        <v>50.666666666666664</v>
      </c>
      <c r="R2826" s="9" t="s">
        <v>8270</v>
      </c>
      <c r="S2826" s="9" t="s">
        <v>8315</v>
      </c>
      <c r="T2826" s="9" t="s">
        <v>8316</v>
      </c>
    </row>
    <row r="2827" spans="1:20" ht="43.2" x14ac:dyDescent="0.3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12">
        <f t="shared" si="178"/>
        <v>49617.792662037042</v>
      </c>
      <c r="L2827" s="12">
        <f t="shared" si="179"/>
        <v>49647.792662037042</v>
      </c>
      <c r="M2827" s="9" t="b">
        <v>0</v>
      </c>
      <c r="N2827" s="9">
        <v>51</v>
      </c>
      <c r="O2827" s="9" t="b">
        <v>1</v>
      </c>
      <c r="P2827" s="4">
        <f t="shared" si="176"/>
        <v>1.0333333333333334</v>
      </c>
      <c r="Q2827" s="5">
        <f t="shared" si="177"/>
        <v>60.784313725490193</v>
      </c>
      <c r="R2827" s="9" t="s">
        <v>8270</v>
      </c>
      <c r="S2827" s="9" t="s">
        <v>8315</v>
      </c>
      <c r="T2827" s="9" t="s">
        <v>8316</v>
      </c>
    </row>
    <row r="2828" spans="1:20" ht="43.2" x14ac:dyDescent="0.3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12">
        <f t="shared" si="178"/>
        <v>49476.034861111111</v>
      </c>
      <c r="L2828" s="12">
        <f t="shared" si="179"/>
        <v>49500.291666666672</v>
      </c>
      <c r="M2828" s="9" t="b">
        <v>0</v>
      </c>
      <c r="N2828" s="9">
        <v>19</v>
      </c>
      <c r="O2828" s="9" t="b">
        <v>1</v>
      </c>
      <c r="P2828" s="4">
        <f t="shared" si="176"/>
        <v>1.0774999999999999</v>
      </c>
      <c r="Q2828" s="5">
        <f t="shared" si="177"/>
        <v>113.42105263157895</v>
      </c>
      <c r="R2828" s="9" t="s">
        <v>8270</v>
      </c>
      <c r="S2828" s="9" t="s">
        <v>8315</v>
      </c>
      <c r="T2828" s="9" t="s">
        <v>8316</v>
      </c>
    </row>
    <row r="2829" spans="1:20" ht="43.2" x14ac:dyDescent="0.3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12">
        <f t="shared" si="178"/>
        <v>49799.683634259258</v>
      </c>
      <c r="L2829" s="12">
        <f t="shared" si="179"/>
        <v>49829.6875</v>
      </c>
      <c r="M2829" s="9" t="b">
        <v>0</v>
      </c>
      <c r="N2829" s="9">
        <v>23</v>
      </c>
      <c r="O2829" s="9" t="b">
        <v>1</v>
      </c>
      <c r="P2829" s="4">
        <f t="shared" si="176"/>
        <v>1.2024999999999999</v>
      </c>
      <c r="Q2829" s="5">
        <f t="shared" si="177"/>
        <v>104.56521739130434</v>
      </c>
      <c r="R2829" s="9" t="s">
        <v>8270</v>
      </c>
      <c r="S2829" s="9" t="s">
        <v>8315</v>
      </c>
      <c r="T2829" s="9" t="s">
        <v>8316</v>
      </c>
    </row>
    <row r="2830" spans="1:20" ht="43.2" x14ac:dyDescent="0.3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12">
        <f t="shared" si="178"/>
        <v>49559.264687499999</v>
      </c>
      <c r="L2830" s="12">
        <f t="shared" si="179"/>
        <v>49584.958333333328</v>
      </c>
      <c r="M2830" s="9" t="b">
        <v>0</v>
      </c>
      <c r="N2830" s="9">
        <v>97</v>
      </c>
      <c r="O2830" s="9" t="b">
        <v>1</v>
      </c>
      <c r="P2830" s="4">
        <f t="shared" si="176"/>
        <v>1.0037894736842106</v>
      </c>
      <c r="Q2830" s="5">
        <f t="shared" si="177"/>
        <v>98.30927835051547</v>
      </c>
      <c r="R2830" s="9" t="s">
        <v>8270</v>
      </c>
      <c r="S2830" s="9" t="s">
        <v>8315</v>
      </c>
      <c r="T2830" s="9" t="s">
        <v>8316</v>
      </c>
    </row>
    <row r="2831" spans="1:20" ht="43.2" x14ac:dyDescent="0.3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12">
        <f t="shared" si="178"/>
        <v>49800.434236111112</v>
      </c>
      <c r="L2831" s="12">
        <f t="shared" si="179"/>
        <v>49828.434236111112</v>
      </c>
      <c r="M2831" s="9" t="b">
        <v>0</v>
      </c>
      <c r="N2831" s="9">
        <v>76</v>
      </c>
      <c r="O2831" s="9" t="b">
        <v>1</v>
      </c>
      <c r="P2831" s="4">
        <f t="shared" si="176"/>
        <v>1.0651999999999999</v>
      </c>
      <c r="Q2831" s="5">
        <f t="shared" si="177"/>
        <v>35.039473684210527</v>
      </c>
      <c r="R2831" s="9" t="s">
        <v>8270</v>
      </c>
      <c r="S2831" s="9" t="s">
        <v>8315</v>
      </c>
      <c r="T2831" s="9" t="s">
        <v>8316</v>
      </c>
    </row>
    <row r="2832" spans="1:20" ht="28.8" x14ac:dyDescent="0.3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12">
        <f t="shared" si="178"/>
        <v>49063.839675925927</v>
      </c>
      <c r="L2832" s="12">
        <f t="shared" si="179"/>
        <v>49076.165972222225</v>
      </c>
      <c r="M2832" s="9" t="b">
        <v>0</v>
      </c>
      <c r="N2832" s="9">
        <v>11</v>
      </c>
      <c r="O2832" s="9" t="b">
        <v>1</v>
      </c>
      <c r="P2832" s="4">
        <f t="shared" si="176"/>
        <v>1</v>
      </c>
      <c r="Q2832" s="5">
        <f t="shared" si="177"/>
        <v>272.72727272727275</v>
      </c>
      <c r="R2832" s="9" t="s">
        <v>8270</v>
      </c>
      <c r="S2832" s="9" t="s">
        <v>8315</v>
      </c>
      <c r="T2832" s="9" t="s">
        <v>8316</v>
      </c>
    </row>
    <row r="2833" spans="1:20" ht="28.8" x14ac:dyDescent="0.3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12">
        <f t="shared" si="178"/>
        <v>49476.824884259258</v>
      </c>
      <c r="L2833" s="12">
        <f t="shared" si="179"/>
        <v>49506.824884259258</v>
      </c>
      <c r="M2833" s="9" t="b">
        <v>0</v>
      </c>
      <c r="N2833" s="9">
        <v>52</v>
      </c>
      <c r="O2833" s="9" t="b">
        <v>1</v>
      </c>
      <c r="P2833" s="4">
        <f t="shared" si="176"/>
        <v>1.1066666666666667</v>
      </c>
      <c r="Q2833" s="5">
        <f t="shared" si="177"/>
        <v>63.846153846153847</v>
      </c>
      <c r="R2833" s="9" t="s">
        <v>8270</v>
      </c>
      <c r="S2833" s="9" t="s">
        <v>8315</v>
      </c>
      <c r="T2833" s="9" t="s">
        <v>8316</v>
      </c>
    </row>
    <row r="2834" spans="1:20" ht="43.2" x14ac:dyDescent="0.3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12">
        <f t="shared" si="178"/>
        <v>49243.709421296298</v>
      </c>
      <c r="L2834" s="12">
        <f t="shared" si="179"/>
        <v>49271.916666666672</v>
      </c>
      <c r="M2834" s="9" t="b">
        <v>0</v>
      </c>
      <c r="N2834" s="9">
        <v>95</v>
      </c>
      <c r="O2834" s="9" t="b">
        <v>1</v>
      </c>
      <c r="P2834" s="4">
        <f t="shared" si="176"/>
        <v>1.1471959999999999</v>
      </c>
      <c r="Q2834" s="5">
        <f t="shared" si="177"/>
        <v>30.189368421052631</v>
      </c>
      <c r="R2834" s="9" t="s">
        <v>8270</v>
      </c>
      <c r="S2834" s="9" t="s">
        <v>8315</v>
      </c>
      <c r="T2834" s="9" t="s">
        <v>8316</v>
      </c>
    </row>
    <row r="2835" spans="1:20" x14ac:dyDescent="0.3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12">
        <f t="shared" si="178"/>
        <v>49573.127696759257</v>
      </c>
      <c r="L2835" s="12">
        <f t="shared" si="179"/>
        <v>49593.083333333328</v>
      </c>
      <c r="M2835" s="9" t="b">
        <v>0</v>
      </c>
      <c r="N2835" s="9">
        <v>35</v>
      </c>
      <c r="O2835" s="9" t="b">
        <v>1</v>
      </c>
      <c r="P2835" s="4">
        <f t="shared" si="176"/>
        <v>1.0825925925925926</v>
      </c>
      <c r="Q2835" s="5">
        <f t="shared" si="177"/>
        <v>83.51428571428572</v>
      </c>
      <c r="R2835" s="9" t="s">
        <v>8270</v>
      </c>
      <c r="S2835" s="9" t="s">
        <v>8315</v>
      </c>
      <c r="T2835" s="9" t="s">
        <v>8316</v>
      </c>
    </row>
    <row r="2836" spans="1:20" ht="43.2" x14ac:dyDescent="0.3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12">
        <f t="shared" si="178"/>
        <v>49324.959837962961</v>
      </c>
      <c r="L2836" s="12">
        <f t="shared" si="179"/>
        <v>49339.959837962961</v>
      </c>
      <c r="M2836" s="9" t="b">
        <v>0</v>
      </c>
      <c r="N2836" s="9">
        <v>21</v>
      </c>
      <c r="O2836" s="9" t="b">
        <v>1</v>
      </c>
      <c r="P2836" s="4">
        <f t="shared" si="176"/>
        <v>1.7</v>
      </c>
      <c r="Q2836" s="5">
        <f t="shared" si="177"/>
        <v>64.761904761904759</v>
      </c>
      <c r="R2836" s="9" t="s">
        <v>8270</v>
      </c>
      <c r="S2836" s="9" t="s">
        <v>8315</v>
      </c>
      <c r="T2836" s="9" t="s">
        <v>8316</v>
      </c>
    </row>
    <row r="2837" spans="1:20" ht="43.2" x14ac:dyDescent="0.3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12">
        <f t="shared" si="178"/>
        <v>49618.703900462962</v>
      </c>
      <c r="L2837" s="12">
        <f t="shared" si="179"/>
        <v>49648</v>
      </c>
      <c r="M2837" s="9" t="b">
        <v>0</v>
      </c>
      <c r="N2837" s="9">
        <v>93</v>
      </c>
      <c r="O2837" s="9" t="b">
        <v>1</v>
      </c>
      <c r="P2837" s="4">
        <f t="shared" si="176"/>
        <v>1.8709899999999999</v>
      </c>
      <c r="Q2837" s="5">
        <f t="shared" si="177"/>
        <v>20.118172043010752</v>
      </c>
      <c r="R2837" s="9" t="s">
        <v>8270</v>
      </c>
      <c r="S2837" s="9" t="s">
        <v>8315</v>
      </c>
      <c r="T2837" s="9" t="s">
        <v>8316</v>
      </c>
    </row>
    <row r="2838" spans="1:20" ht="43.2" x14ac:dyDescent="0.3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12">
        <f t="shared" si="178"/>
        <v>50051.261782407411</v>
      </c>
      <c r="L2838" s="12">
        <f t="shared" si="179"/>
        <v>50089.207638888889</v>
      </c>
      <c r="M2838" s="9" t="b">
        <v>0</v>
      </c>
      <c r="N2838" s="9">
        <v>11</v>
      </c>
      <c r="O2838" s="9" t="b">
        <v>1</v>
      </c>
      <c r="P2838" s="4">
        <f t="shared" si="176"/>
        <v>1.0777777777777777</v>
      </c>
      <c r="Q2838" s="5">
        <f t="shared" si="177"/>
        <v>44.090909090909093</v>
      </c>
      <c r="R2838" s="9" t="s">
        <v>8270</v>
      </c>
      <c r="S2838" s="9" t="s">
        <v>8315</v>
      </c>
      <c r="T2838" s="9" t="s">
        <v>8316</v>
      </c>
    </row>
    <row r="2839" spans="1:20" ht="57.6" x14ac:dyDescent="0.3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12">
        <f t="shared" si="178"/>
        <v>49612.908379629633</v>
      </c>
      <c r="L2839" s="12">
        <f t="shared" si="179"/>
        <v>49652.950046296297</v>
      </c>
      <c r="M2839" s="9" t="b">
        <v>0</v>
      </c>
      <c r="N2839" s="9">
        <v>21</v>
      </c>
      <c r="O2839" s="9" t="b">
        <v>1</v>
      </c>
      <c r="P2839" s="4">
        <f t="shared" si="176"/>
        <v>1</v>
      </c>
      <c r="Q2839" s="5">
        <f t="shared" si="177"/>
        <v>40.476190476190474</v>
      </c>
      <c r="R2839" s="9" t="s">
        <v>8270</v>
      </c>
      <c r="S2839" s="9" t="s">
        <v>8315</v>
      </c>
      <c r="T2839" s="9" t="s">
        <v>8316</v>
      </c>
    </row>
    <row r="2840" spans="1:20" ht="43.2" x14ac:dyDescent="0.3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12">
        <f t="shared" si="178"/>
        <v>49147.607592592591</v>
      </c>
      <c r="L2840" s="12">
        <f t="shared" si="179"/>
        <v>49169.916666666664</v>
      </c>
      <c r="M2840" s="9" t="b">
        <v>0</v>
      </c>
      <c r="N2840" s="9">
        <v>54</v>
      </c>
      <c r="O2840" s="9" t="b">
        <v>1</v>
      </c>
      <c r="P2840" s="4">
        <f t="shared" si="176"/>
        <v>1.2024999999999999</v>
      </c>
      <c r="Q2840" s="5">
        <f t="shared" si="177"/>
        <v>44.537037037037038</v>
      </c>
      <c r="R2840" s="9" t="s">
        <v>8270</v>
      </c>
      <c r="S2840" s="9" t="s">
        <v>8315</v>
      </c>
      <c r="T2840" s="9" t="s">
        <v>8316</v>
      </c>
    </row>
    <row r="2841" spans="1:20" ht="43.2" x14ac:dyDescent="0.3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12">
        <f t="shared" si="178"/>
        <v>49158.240208333329</v>
      </c>
      <c r="L2841" s="12">
        <f t="shared" si="179"/>
        <v>49181.207638888889</v>
      </c>
      <c r="M2841" s="9" t="b">
        <v>0</v>
      </c>
      <c r="N2841" s="9">
        <v>31</v>
      </c>
      <c r="O2841" s="9" t="b">
        <v>1</v>
      </c>
      <c r="P2841" s="4">
        <f t="shared" si="176"/>
        <v>1.1142857142857143</v>
      </c>
      <c r="Q2841" s="5">
        <f t="shared" si="177"/>
        <v>125.80645161290323</v>
      </c>
      <c r="R2841" s="9" t="s">
        <v>8270</v>
      </c>
      <c r="S2841" s="9" t="s">
        <v>8315</v>
      </c>
      <c r="T2841" s="9" t="s">
        <v>8316</v>
      </c>
    </row>
    <row r="2842" spans="1:20" ht="43.2" x14ac:dyDescent="0.3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12">
        <f t="shared" si="178"/>
        <v>49365.035636574074</v>
      </c>
      <c r="L2842" s="12">
        <f t="shared" si="179"/>
        <v>49386.708333333328</v>
      </c>
      <c r="M2842" s="9" t="b">
        <v>0</v>
      </c>
      <c r="N2842" s="9">
        <v>132</v>
      </c>
      <c r="O2842" s="9" t="b">
        <v>1</v>
      </c>
      <c r="P2842" s="4">
        <f t="shared" si="176"/>
        <v>1.04</v>
      </c>
      <c r="Q2842" s="5">
        <f t="shared" si="177"/>
        <v>19.696969696969695</v>
      </c>
      <c r="R2842" s="9" t="s">
        <v>8270</v>
      </c>
      <c r="S2842" s="9" t="s">
        <v>8315</v>
      </c>
      <c r="T2842" s="9" t="s">
        <v>8316</v>
      </c>
    </row>
    <row r="2843" spans="1:20" ht="43.2" x14ac:dyDescent="0.3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12">
        <f t="shared" si="178"/>
        <v>49596.739548611105</v>
      </c>
      <c r="L2843" s="12">
        <f t="shared" si="179"/>
        <v>49656.781215277777</v>
      </c>
      <c r="M2843" s="9" t="b">
        <v>0</v>
      </c>
      <c r="N2843" s="9">
        <v>1</v>
      </c>
      <c r="O2843" s="9" t="b">
        <v>0</v>
      </c>
      <c r="P2843" s="4">
        <f t="shared" si="176"/>
        <v>0.01</v>
      </c>
      <c r="Q2843" s="5">
        <f t="shared" si="177"/>
        <v>10</v>
      </c>
      <c r="R2843" s="9" t="s">
        <v>8270</v>
      </c>
      <c r="S2843" s="9" t="s">
        <v>8315</v>
      </c>
      <c r="T2843" s="9" t="s">
        <v>8316</v>
      </c>
    </row>
    <row r="2844" spans="1:20" ht="43.2" x14ac:dyDescent="0.3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12">
        <f t="shared" si="178"/>
        <v>49089.952488425923</v>
      </c>
      <c r="L2844" s="12">
        <f t="shared" si="179"/>
        <v>49116.458333333336</v>
      </c>
      <c r="M2844" s="9" t="b">
        <v>0</v>
      </c>
      <c r="N2844" s="9">
        <v>0</v>
      </c>
      <c r="O2844" s="9" t="b">
        <v>0</v>
      </c>
      <c r="P2844" s="4">
        <f t="shared" si="176"/>
        <v>0</v>
      </c>
      <c r="Q2844" s="5" t="e">
        <f t="shared" si="177"/>
        <v>#DIV/0!</v>
      </c>
      <c r="R2844" s="9" t="s">
        <v>8270</v>
      </c>
      <c r="S2844" s="9" t="s">
        <v>8315</v>
      </c>
      <c r="T2844" s="9" t="s">
        <v>8316</v>
      </c>
    </row>
    <row r="2845" spans="1:20" ht="43.2" x14ac:dyDescent="0.3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12">
        <f t="shared" si="178"/>
        <v>49797.737847222219</v>
      </c>
      <c r="L2845" s="12">
        <f t="shared" si="179"/>
        <v>49839.166666666672</v>
      </c>
      <c r="M2845" s="9" t="b">
        <v>0</v>
      </c>
      <c r="N2845" s="9">
        <v>0</v>
      </c>
      <c r="O2845" s="9" t="b">
        <v>0</v>
      </c>
      <c r="P2845" s="4">
        <f t="shared" si="176"/>
        <v>0</v>
      </c>
      <c r="Q2845" s="5" t="e">
        <f t="shared" si="177"/>
        <v>#DIV/0!</v>
      </c>
      <c r="R2845" s="9" t="s">
        <v>8270</v>
      </c>
      <c r="S2845" s="9" t="s">
        <v>8315</v>
      </c>
      <c r="T2845" s="9" t="s">
        <v>8316</v>
      </c>
    </row>
    <row r="2846" spans="1:20" ht="43.2" x14ac:dyDescent="0.3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12">
        <f t="shared" si="178"/>
        <v>50014.546064814815</v>
      </c>
      <c r="L2846" s="12">
        <f t="shared" si="179"/>
        <v>50044.546064814815</v>
      </c>
      <c r="M2846" s="9" t="b">
        <v>0</v>
      </c>
      <c r="N2846" s="9">
        <v>1</v>
      </c>
      <c r="O2846" s="9" t="b">
        <v>0</v>
      </c>
      <c r="P2846" s="4">
        <f t="shared" si="176"/>
        <v>5.4545454545454543E-2</v>
      </c>
      <c r="Q2846" s="5">
        <f t="shared" si="177"/>
        <v>30</v>
      </c>
      <c r="R2846" s="9" t="s">
        <v>8270</v>
      </c>
      <c r="S2846" s="9" t="s">
        <v>8315</v>
      </c>
      <c r="T2846" s="9" t="s">
        <v>8316</v>
      </c>
    </row>
    <row r="2847" spans="1:20" ht="43.2" x14ac:dyDescent="0.3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12">
        <f t="shared" si="178"/>
        <v>49408.016585648147</v>
      </c>
      <c r="L2847" s="12">
        <f t="shared" si="179"/>
        <v>49468.016585648147</v>
      </c>
      <c r="M2847" s="9" t="b">
        <v>0</v>
      </c>
      <c r="N2847" s="9">
        <v>39</v>
      </c>
      <c r="O2847" s="9" t="b">
        <v>0</v>
      </c>
      <c r="P2847" s="4">
        <f t="shared" si="176"/>
        <v>0.31546666666666667</v>
      </c>
      <c r="Q2847" s="5">
        <f t="shared" si="177"/>
        <v>60.666666666666664</v>
      </c>
      <c r="R2847" s="9" t="s">
        <v>8270</v>
      </c>
      <c r="S2847" s="9" t="s">
        <v>8315</v>
      </c>
      <c r="T2847" s="9" t="s">
        <v>8316</v>
      </c>
    </row>
    <row r="2848" spans="1:20" ht="43.2" x14ac:dyDescent="0.3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12">
        <f t="shared" si="178"/>
        <v>49413.692060185189</v>
      </c>
      <c r="L2848" s="12">
        <f t="shared" si="179"/>
        <v>49458.692060185189</v>
      </c>
      <c r="M2848" s="9" t="b">
        <v>0</v>
      </c>
      <c r="N2848" s="9">
        <v>0</v>
      </c>
      <c r="O2848" s="9" t="b">
        <v>0</v>
      </c>
      <c r="P2848" s="4">
        <f t="shared" si="176"/>
        <v>0</v>
      </c>
      <c r="Q2848" s="5" t="e">
        <f t="shared" si="177"/>
        <v>#DIV/0!</v>
      </c>
      <c r="R2848" s="9" t="s">
        <v>8270</v>
      </c>
      <c r="S2848" s="9" t="s">
        <v>8315</v>
      </c>
      <c r="T2848" s="9" t="s">
        <v>8316</v>
      </c>
    </row>
    <row r="2849" spans="1:20" ht="43.2" x14ac:dyDescent="0.3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12">
        <f t="shared" si="178"/>
        <v>49758.806307870371</v>
      </c>
      <c r="L2849" s="12">
        <f t="shared" si="179"/>
        <v>49818.806307870371</v>
      </c>
      <c r="M2849" s="9" t="b">
        <v>0</v>
      </c>
      <c r="N2849" s="9">
        <v>0</v>
      </c>
      <c r="O2849" s="9" t="b">
        <v>0</v>
      </c>
      <c r="P2849" s="4">
        <f t="shared" si="176"/>
        <v>0</v>
      </c>
      <c r="Q2849" s="5" t="e">
        <f t="shared" si="177"/>
        <v>#DIV/0!</v>
      </c>
      <c r="R2849" s="9" t="s">
        <v>8270</v>
      </c>
      <c r="S2849" s="9" t="s">
        <v>8315</v>
      </c>
      <c r="T2849" s="9" t="s">
        <v>8316</v>
      </c>
    </row>
    <row r="2850" spans="1:20" ht="43.2" x14ac:dyDescent="0.3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12">
        <f t="shared" si="178"/>
        <v>49428.648831018523</v>
      </c>
      <c r="L2850" s="12">
        <f t="shared" si="179"/>
        <v>49458.648831018523</v>
      </c>
      <c r="M2850" s="9" t="b">
        <v>0</v>
      </c>
      <c r="N2850" s="9">
        <v>3</v>
      </c>
      <c r="O2850" s="9" t="b">
        <v>0</v>
      </c>
      <c r="P2850" s="4">
        <f t="shared" si="176"/>
        <v>2E-3</v>
      </c>
      <c r="Q2850" s="5">
        <f t="shared" si="177"/>
        <v>23.333333333333332</v>
      </c>
      <c r="R2850" s="9" t="s">
        <v>8270</v>
      </c>
      <c r="S2850" s="9" t="s">
        <v>8315</v>
      </c>
      <c r="T2850" s="9" t="s">
        <v>8316</v>
      </c>
    </row>
    <row r="2851" spans="1:20" ht="43.2" x14ac:dyDescent="0.3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12">
        <f t="shared" si="178"/>
        <v>49758.428240740745</v>
      </c>
      <c r="L2851" s="12">
        <f t="shared" si="179"/>
        <v>49788.428240740745</v>
      </c>
      <c r="M2851" s="9" t="b">
        <v>0</v>
      </c>
      <c r="N2851" s="9">
        <v>1</v>
      </c>
      <c r="O2851" s="9" t="b">
        <v>0</v>
      </c>
      <c r="P2851" s="4">
        <f t="shared" si="176"/>
        <v>0.01</v>
      </c>
      <c r="Q2851" s="5">
        <f t="shared" si="177"/>
        <v>5</v>
      </c>
      <c r="R2851" s="9" t="s">
        <v>8270</v>
      </c>
      <c r="S2851" s="9" t="s">
        <v>8315</v>
      </c>
      <c r="T2851" s="9" t="s">
        <v>8316</v>
      </c>
    </row>
    <row r="2852" spans="1:20" ht="43.2" x14ac:dyDescent="0.3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12">
        <f t="shared" si="178"/>
        <v>49163.007071759261</v>
      </c>
      <c r="L2852" s="12">
        <f t="shared" si="179"/>
        <v>49193.007071759261</v>
      </c>
      <c r="M2852" s="9" t="b">
        <v>0</v>
      </c>
      <c r="N2852" s="9">
        <v>13</v>
      </c>
      <c r="O2852" s="9" t="b">
        <v>0</v>
      </c>
      <c r="P2852" s="4">
        <f t="shared" si="176"/>
        <v>3.8875E-2</v>
      </c>
      <c r="Q2852" s="5">
        <f t="shared" si="177"/>
        <v>23.923076923076923</v>
      </c>
      <c r="R2852" s="9" t="s">
        <v>8270</v>
      </c>
      <c r="S2852" s="9" t="s">
        <v>8315</v>
      </c>
      <c r="T2852" s="9" t="s">
        <v>8316</v>
      </c>
    </row>
    <row r="2853" spans="1:20" ht="43.2" x14ac:dyDescent="0.3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12">
        <f t="shared" si="178"/>
        <v>49695.002650462964</v>
      </c>
      <c r="L2853" s="12">
        <f t="shared" si="179"/>
        <v>49703.970138888893</v>
      </c>
      <c r="M2853" s="9" t="b">
        <v>0</v>
      </c>
      <c r="N2853" s="9">
        <v>0</v>
      </c>
      <c r="O2853" s="9" t="b">
        <v>0</v>
      </c>
      <c r="P2853" s="4">
        <f t="shared" si="176"/>
        <v>0</v>
      </c>
      <c r="Q2853" s="5" t="e">
        <f t="shared" si="177"/>
        <v>#DIV/0!</v>
      </c>
      <c r="R2853" s="9" t="s">
        <v>8270</v>
      </c>
      <c r="S2853" s="9" t="s">
        <v>8315</v>
      </c>
      <c r="T2853" s="9" t="s">
        <v>8316</v>
      </c>
    </row>
    <row r="2854" spans="1:20" ht="43.2" x14ac:dyDescent="0.3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12">
        <f t="shared" si="178"/>
        <v>49086.045173611114</v>
      </c>
      <c r="L2854" s="12">
        <f t="shared" si="179"/>
        <v>49116.045173611114</v>
      </c>
      <c r="M2854" s="9" t="b">
        <v>0</v>
      </c>
      <c r="N2854" s="9">
        <v>6</v>
      </c>
      <c r="O2854" s="9" t="b">
        <v>0</v>
      </c>
      <c r="P2854" s="4">
        <f t="shared" si="176"/>
        <v>1.9E-2</v>
      </c>
      <c r="Q2854" s="5">
        <f t="shared" si="177"/>
        <v>15.833333333333334</v>
      </c>
      <c r="R2854" s="9" t="s">
        <v>8270</v>
      </c>
      <c r="S2854" s="9" t="s">
        <v>8315</v>
      </c>
      <c r="T2854" s="9" t="s">
        <v>8316</v>
      </c>
    </row>
    <row r="2855" spans="1:20" ht="43.2" x14ac:dyDescent="0.3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12">
        <f t="shared" si="178"/>
        <v>49141.190937499996</v>
      </c>
      <c r="L2855" s="12">
        <f t="shared" si="179"/>
        <v>49201.190937499996</v>
      </c>
      <c r="M2855" s="9" t="b">
        <v>0</v>
      </c>
      <c r="N2855" s="9">
        <v>0</v>
      </c>
      <c r="O2855" s="9" t="b">
        <v>0</v>
      </c>
      <c r="P2855" s="4">
        <f t="shared" si="176"/>
        <v>0</v>
      </c>
      <c r="Q2855" s="5" t="e">
        <f t="shared" si="177"/>
        <v>#DIV/0!</v>
      </c>
      <c r="R2855" s="9" t="s">
        <v>8270</v>
      </c>
      <c r="S2855" s="9" t="s">
        <v>8315</v>
      </c>
      <c r="T2855" s="9" t="s">
        <v>8316</v>
      </c>
    </row>
    <row r="2856" spans="1:20" ht="43.2" x14ac:dyDescent="0.3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12">
        <f t="shared" si="178"/>
        <v>49416.71665509259</v>
      </c>
      <c r="L2856" s="12">
        <f t="shared" si="179"/>
        <v>49436.71665509259</v>
      </c>
      <c r="M2856" s="9" t="b">
        <v>0</v>
      </c>
      <c r="N2856" s="9">
        <v>14</v>
      </c>
      <c r="O2856" s="9" t="b">
        <v>0</v>
      </c>
      <c r="P2856" s="4">
        <f t="shared" si="176"/>
        <v>0.41699999999999998</v>
      </c>
      <c r="Q2856" s="5">
        <f t="shared" si="177"/>
        <v>29.785714285714285</v>
      </c>
      <c r="R2856" s="9" t="s">
        <v>8270</v>
      </c>
      <c r="S2856" s="9" t="s">
        <v>8315</v>
      </c>
      <c r="T2856" s="9" t="s">
        <v>8316</v>
      </c>
    </row>
    <row r="2857" spans="1:20" ht="43.2" x14ac:dyDescent="0.3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12">
        <f t="shared" si="178"/>
        <v>49675.007766203707</v>
      </c>
      <c r="L2857" s="12">
        <f t="shared" si="179"/>
        <v>49703.981944444444</v>
      </c>
      <c r="M2857" s="9" t="b">
        <v>0</v>
      </c>
      <c r="N2857" s="9">
        <v>5</v>
      </c>
      <c r="O2857" s="9" t="b">
        <v>0</v>
      </c>
      <c r="P2857" s="4">
        <f t="shared" si="176"/>
        <v>0.5</v>
      </c>
      <c r="Q2857" s="5">
        <f t="shared" si="177"/>
        <v>60</v>
      </c>
      <c r="R2857" s="9" t="s">
        <v>8270</v>
      </c>
      <c r="S2857" s="9" t="s">
        <v>8315</v>
      </c>
      <c r="T2857" s="9" t="s">
        <v>8316</v>
      </c>
    </row>
    <row r="2858" spans="1:20" ht="43.2" x14ac:dyDescent="0.3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12">
        <f t="shared" si="178"/>
        <v>49470.037581018521</v>
      </c>
      <c r="L2858" s="12">
        <f t="shared" si="179"/>
        <v>49529.898611111115</v>
      </c>
      <c r="M2858" s="9" t="b">
        <v>0</v>
      </c>
      <c r="N2858" s="9">
        <v>6</v>
      </c>
      <c r="O2858" s="9" t="b">
        <v>0</v>
      </c>
      <c r="P2858" s="4">
        <f t="shared" si="176"/>
        <v>4.8666666666666664E-2</v>
      </c>
      <c r="Q2858" s="5">
        <f t="shared" si="177"/>
        <v>24.333333333333332</v>
      </c>
      <c r="R2858" s="9" t="s">
        <v>8270</v>
      </c>
      <c r="S2858" s="9" t="s">
        <v>8315</v>
      </c>
      <c r="T2858" s="9" t="s">
        <v>8316</v>
      </c>
    </row>
    <row r="2859" spans="1:20" ht="57.6" x14ac:dyDescent="0.3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12">
        <f t="shared" si="178"/>
        <v>50031.920081018514</v>
      </c>
      <c r="L2859" s="12">
        <f t="shared" si="179"/>
        <v>50091.75</v>
      </c>
      <c r="M2859" s="9" t="b">
        <v>0</v>
      </c>
      <c r="N2859" s="9">
        <v>15</v>
      </c>
      <c r="O2859" s="9" t="b">
        <v>0</v>
      </c>
      <c r="P2859" s="4">
        <f t="shared" si="176"/>
        <v>0.19736842105263158</v>
      </c>
      <c r="Q2859" s="5">
        <f t="shared" si="177"/>
        <v>500</v>
      </c>
      <c r="R2859" s="9" t="s">
        <v>8270</v>
      </c>
      <c r="S2859" s="9" t="s">
        <v>8315</v>
      </c>
      <c r="T2859" s="9" t="s">
        <v>8316</v>
      </c>
    </row>
    <row r="2860" spans="1:20" ht="43.2" x14ac:dyDescent="0.3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12">
        <f t="shared" si="178"/>
        <v>49259.545081018514</v>
      </c>
      <c r="L2860" s="12">
        <f t="shared" si="179"/>
        <v>49283.477777777778</v>
      </c>
      <c r="M2860" s="9" t="b">
        <v>0</v>
      </c>
      <c r="N2860" s="9">
        <v>0</v>
      </c>
      <c r="O2860" s="9" t="b">
        <v>0</v>
      </c>
      <c r="P2860" s="4">
        <f t="shared" si="176"/>
        <v>0</v>
      </c>
      <c r="Q2860" s="5" t="e">
        <f t="shared" si="177"/>
        <v>#DIV/0!</v>
      </c>
      <c r="R2860" s="9" t="s">
        <v>8270</v>
      </c>
      <c r="S2860" s="9" t="s">
        <v>8315</v>
      </c>
      <c r="T2860" s="9" t="s">
        <v>8316</v>
      </c>
    </row>
    <row r="2861" spans="1:20" ht="28.8" x14ac:dyDescent="0.3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12">
        <f t="shared" si="178"/>
        <v>49538.362314814818</v>
      </c>
      <c r="L2861" s="12">
        <f t="shared" si="179"/>
        <v>49598.362314814818</v>
      </c>
      <c r="M2861" s="9" t="b">
        <v>0</v>
      </c>
      <c r="N2861" s="9">
        <v>1</v>
      </c>
      <c r="O2861" s="9" t="b">
        <v>0</v>
      </c>
      <c r="P2861" s="4">
        <f t="shared" si="176"/>
        <v>1.7500000000000002E-2</v>
      </c>
      <c r="Q2861" s="5">
        <f t="shared" si="177"/>
        <v>35</v>
      </c>
      <c r="R2861" s="9" t="s">
        <v>8270</v>
      </c>
      <c r="S2861" s="9" t="s">
        <v>8315</v>
      </c>
      <c r="T2861" s="9" t="s">
        <v>8316</v>
      </c>
    </row>
    <row r="2862" spans="1:20" ht="43.2" x14ac:dyDescent="0.3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12">
        <f t="shared" si="178"/>
        <v>49785.800648148142</v>
      </c>
      <c r="L2862" s="12">
        <f t="shared" si="179"/>
        <v>49845.800648148142</v>
      </c>
      <c r="M2862" s="9" t="b">
        <v>0</v>
      </c>
      <c r="N2862" s="9">
        <v>9</v>
      </c>
      <c r="O2862" s="9" t="b">
        <v>0</v>
      </c>
      <c r="P2862" s="4">
        <f t="shared" si="176"/>
        <v>6.6500000000000004E-2</v>
      </c>
      <c r="Q2862" s="5">
        <f t="shared" si="177"/>
        <v>29.555555555555557</v>
      </c>
      <c r="R2862" s="9" t="s">
        <v>8270</v>
      </c>
      <c r="S2862" s="9" t="s">
        <v>8315</v>
      </c>
      <c r="T2862" s="9" t="s">
        <v>8316</v>
      </c>
    </row>
    <row r="2863" spans="1:20" ht="43.2" x14ac:dyDescent="0.3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12">
        <f t="shared" si="178"/>
        <v>49562.590833333335</v>
      </c>
      <c r="L2863" s="12">
        <f t="shared" si="179"/>
        <v>49576.590833333335</v>
      </c>
      <c r="M2863" s="9" t="b">
        <v>0</v>
      </c>
      <c r="N2863" s="9">
        <v>3</v>
      </c>
      <c r="O2863" s="9" t="b">
        <v>0</v>
      </c>
      <c r="P2863" s="4">
        <f t="shared" si="176"/>
        <v>0.32</v>
      </c>
      <c r="Q2863" s="5">
        <f t="shared" si="177"/>
        <v>26.666666666666668</v>
      </c>
      <c r="R2863" s="9" t="s">
        <v>8270</v>
      </c>
      <c r="S2863" s="9" t="s">
        <v>8315</v>
      </c>
      <c r="T2863" s="9" t="s">
        <v>8316</v>
      </c>
    </row>
    <row r="2864" spans="1:20" ht="43.2" x14ac:dyDescent="0.3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12">
        <f t="shared" si="178"/>
        <v>49089.789687500001</v>
      </c>
      <c r="L2864" s="12">
        <f t="shared" si="179"/>
        <v>49119.789687500001</v>
      </c>
      <c r="M2864" s="9" t="b">
        <v>0</v>
      </c>
      <c r="N2864" s="9">
        <v>3</v>
      </c>
      <c r="O2864" s="9" t="b">
        <v>0</v>
      </c>
      <c r="P2864" s="4">
        <f t="shared" si="176"/>
        <v>4.3307086614173228E-3</v>
      </c>
      <c r="Q2864" s="5">
        <f t="shared" si="177"/>
        <v>18.333333333333332</v>
      </c>
      <c r="R2864" s="9" t="s">
        <v>8270</v>
      </c>
      <c r="S2864" s="9" t="s">
        <v>8315</v>
      </c>
      <c r="T2864" s="9" t="s">
        <v>8316</v>
      </c>
    </row>
    <row r="2865" spans="1:20" ht="43.2" x14ac:dyDescent="0.3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12">
        <f t="shared" si="178"/>
        <v>49136.675034722226</v>
      </c>
      <c r="L2865" s="12">
        <f t="shared" si="179"/>
        <v>49196.675034722226</v>
      </c>
      <c r="M2865" s="9" t="b">
        <v>0</v>
      </c>
      <c r="N2865" s="9">
        <v>1</v>
      </c>
      <c r="O2865" s="9" t="b">
        <v>0</v>
      </c>
      <c r="P2865" s="4">
        <f t="shared" si="176"/>
        <v>4.0000000000000002E-4</v>
      </c>
      <c r="Q2865" s="5">
        <f t="shared" si="177"/>
        <v>20</v>
      </c>
      <c r="R2865" s="9" t="s">
        <v>8270</v>
      </c>
      <c r="S2865" s="9" t="s">
        <v>8315</v>
      </c>
      <c r="T2865" s="9" t="s">
        <v>8316</v>
      </c>
    </row>
    <row r="2866" spans="1:20" x14ac:dyDescent="0.3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12">
        <f t="shared" si="178"/>
        <v>49477.613506944443</v>
      </c>
      <c r="L2866" s="12">
        <f t="shared" si="179"/>
        <v>49507.554166666669</v>
      </c>
      <c r="M2866" s="9" t="b">
        <v>0</v>
      </c>
      <c r="N2866" s="9">
        <v>3</v>
      </c>
      <c r="O2866" s="9" t="b">
        <v>0</v>
      </c>
      <c r="P2866" s="4">
        <f t="shared" si="176"/>
        <v>1.6E-2</v>
      </c>
      <c r="Q2866" s="5">
        <f t="shared" si="177"/>
        <v>13.333333333333334</v>
      </c>
      <c r="R2866" s="9" t="s">
        <v>8270</v>
      </c>
      <c r="S2866" s="9" t="s">
        <v>8315</v>
      </c>
      <c r="T2866" s="9" t="s">
        <v>8316</v>
      </c>
    </row>
    <row r="2867" spans="1:20" ht="43.2" x14ac:dyDescent="0.3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12">
        <f t="shared" si="178"/>
        <v>49255.114108796297</v>
      </c>
      <c r="L2867" s="12">
        <f t="shared" si="179"/>
        <v>49315.114108796297</v>
      </c>
      <c r="M2867" s="9" t="b">
        <v>0</v>
      </c>
      <c r="N2867" s="9">
        <v>0</v>
      </c>
      <c r="O2867" s="9" t="b">
        <v>0</v>
      </c>
      <c r="P2867" s="4">
        <f t="shared" si="176"/>
        <v>0</v>
      </c>
      <c r="Q2867" s="5" t="e">
        <f t="shared" si="177"/>
        <v>#DIV/0!</v>
      </c>
      <c r="R2867" s="9" t="s">
        <v>8270</v>
      </c>
      <c r="S2867" s="9" t="s">
        <v>8315</v>
      </c>
      <c r="T2867" s="9" t="s">
        <v>8316</v>
      </c>
    </row>
    <row r="2868" spans="1:20" ht="43.2" x14ac:dyDescent="0.3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12">
        <f t="shared" si="178"/>
        <v>49932.955104166671</v>
      </c>
      <c r="L2868" s="12">
        <f t="shared" si="179"/>
        <v>49962.916666666672</v>
      </c>
      <c r="M2868" s="9" t="b">
        <v>0</v>
      </c>
      <c r="N2868" s="9">
        <v>2</v>
      </c>
      <c r="O2868" s="9" t="b">
        <v>0</v>
      </c>
      <c r="P2868" s="4">
        <f t="shared" si="176"/>
        <v>8.9999999999999993E-3</v>
      </c>
      <c r="Q2868" s="5">
        <f t="shared" si="177"/>
        <v>22.5</v>
      </c>
      <c r="R2868" s="9" t="s">
        <v>8270</v>
      </c>
      <c r="S2868" s="9" t="s">
        <v>8315</v>
      </c>
      <c r="T2868" s="9" t="s">
        <v>8316</v>
      </c>
    </row>
    <row r="2869" spans="1:20" ht="43.2" x14ac:dyDescent="0.3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12">
        <f t="shared" si="178"/>
        <v>49836.195277777777</v>
      </c>
      <c r="L2869" s="12">
        <f t="shared" si="179"/>
        <v>49860.166666666672</v>
      </c>
      <c r="M2869" s="9" t="b">
        <v>0</v>
      </c>
      <c r="N2869" s="9">
        <v>10</v>
      </c>
      <c r="O2869" s="9" t="b">
        <v>0</v>
      </c>
      <c r="P2869" s="4">
        <f t="shared" si="176"/>
        <v>0.2016</v>
      </c>
      <c r="Q2869" s="5">
        <f t="shared" si="177"/>
        <v>50.4</v>
      </c>
      <c r="R2869" s="9" t="s">
        <v>8270</v>
      </c>
      <c r="S2869" s="9" t="s">
        <v>8315</v>
      </c>
      <c r="T2869" s="9" t="s">
        <v>8316</v>
      </c>
    </row>
    <row r="2870" spans="1:20" ht="43.2" x14ac:dyDescent="0.3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12">
        <f t="shared" si="178"/>
        <v>49923.827013888891</v>
      </c>
      <c r="L2870" s="12">
        <f t="shared" si="179"/>
        <v>49953.827013888891</v>
      </c>
      <c r="M2870" s="9" t="b">
        <v>0</v>
      </c>
      <c r="N2870" s="9">
        <v>60</v>
      </c>
      <c r="O2870" s="9" t="b">
        <v>0</v>
      </c>
      <c r="P2870" s="4">
        <f t="shared" si="176"/>
        <v>0.42011733333333334</v>
      </c>
      <c r="Q2870" s="5">
        <f t="shared" si="177"/>
        <v>105.02933333333334</v>
      </c>
      <c r="R2870" s="9" t="s">
        <v>8270</v>
      </c>
      <c r="S2870" s="9" t="s">
        <v>8315</v>
      </c>
      <c r="T2870" s="9" t="s">
        <v>8316</v>
      </c>
    </row>
    <row r="2871" spans="1:20" ht="57.6" x14ac:dyDescent="0.3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12">
        <f t="shared" si="178"/>
        <v>49845.593530092592</v>
      </c>
      <c r="L2871" s="12">
        <f t="shared" si="179"/>
        <v>49875.593530092592</v>
      </c>
      <c r="M2871" s="9" t="b">
        <v>0</v>
      </c>
      <c r="N2871" s="9">
        <v>5</v>
      </c>
      <c r="O2871" s="9" t="b">
        <v>0</v>
      </c>
      <c r="P2871" s="4">
        <f t="shared" si="176"/>
        <v>8.8500000000000002E-3</v>
      </c>
      <c r="Q2871" s="5">
        <f t="shared" si="177"/>
        <v>35.4</v>
      </c>
      <c r="R2871" s="9" t="s">
        <v>8270</v>
      </c>
      <c r="S2871" s="9" t="s">
        <v>8315</v>
      </c>
      <c r="T2871" s="9" t="s">
        <v>8316</v>
      </c>
    </row>
    <row r="2872" spans="1:20" ht="43.2" x14ac:dyDescent="0.3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12">
        <f t="shared" si="178"/>
        <v>49051.189409722225</v>
      </c>
      <c r="L2872" s="12">
        <f t="shared" si="179"/>
        <v>49081.189409722225</v>
      </c>
      <c r="M2872" s="9" t="b">
        <v>0</v>
      </c>
      <c r="N2872" s="9">
        <v>9</v>
      </c>
      <c r="O2872" s="9" t="b">
        <v>0</v>
      </c>
      <c r="P2872" s="4">
        <f t="shared" si="176"/>
        <v>0.15</v>
      </c>
      <c r="Q2872" s="5">
        <f t="shared" si="177"/>
        <v>83.333333333333329</v>
      </c>
      <c r="R2872" s="9" t="s">
        <v>8270</v>
      </c>
      <c r="S2872" s="9" t="s">
        <v>8315</v>
      </c>
      <c r="T2872" s="9" t="s">
        <v>8316</v>
      </c>
    </row>
    <row r="2873" spans="1:20" ht="43.2" x14ac:dyDescent="0.3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12">
        <f t="shared" si="178"/>
        <v>49279.738576388889</v>
      </c>
      <c r="L2873" s="12">
        <f t="shared" si="179"/>
        <v>49299.738576388889</v>
      </c>
      <c r="M2873" s="9" t="b">
        <v>0</v>
      </c>
      <c r="N2873" s="9">
        <v>13</v>
      </c>
      <c r="O2873" s="9" t="b">
        <v>0</v>
      </c>
      <c r="P2873" s="4">
        <f t="shared" si="176"/>
        <v>4.6699999999999998E-2</v>
      </c>
      <c r="Q2873" s="5">
        <f t="shared" si="177"/>
        <v>35.92307692307692</v>
      </c>
      <c r="R2873" s="9" t="s">
        <v>8270</v>
      </c>
      <c r="S2873" s="9" t="s">
        <v>8315</v>
      </c>
      <c r="T2873" s="9" t="s">
        <v>8316</v>
      </c>
    </row>
    <row r="2874" spans="1:20" ht="28.8" x14ac:dyDescent="0.3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12">
        <f t="shared" si="178"/>
        <v>49420.11618055556</v>
      </c>
      <c r="L2874" s="12">
        <f t="shared" si="179"/>
        <v>49480.11618055556</v>
      </c>
      <c r="M2874" s="9" t="b">
        <v>0</v>
      </c>
      <c r="N2874" s="9">
        <v>0</v>
      </c>
      <c r="O2874" s="9" t="b">
        <v>0</v>
      </c>
      <c r="P2874" s="4">
        <f t="shared" si="176"/>
        <v>0</v>
      </c>
      <c r="Q2874" s="5" t="e">
        <f t="shared" si="177"/>
        <v>#DIV/0!</v>
      </c>
      <c r="R2874" s="9" t="s">
        <v>8270</v>
      </c>
      <c r="S2874" s="9" t="s">
        <v>8315</v>
      </c>
      <c r="T2874" s="9" t="s">
        <v>8316</v>
      </c>
    </row>
    <row r="2875" spans="1:20" ht="43.2" x14ac:dyDescent="0.3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12">
        <f t="shared" si="178"/>
        <v>49307.817488425921</v>
      </c>
      <c r="L2875" s="12">
        <f t="shared" si="179"/>
        <v>49337.817488425921</v>
      </c>
      <c r="M2875" s="9" t="b">
        <v>0</v>
      </c>
      <c r="N2875" s="9">
        <v>8</v>
      </c>
      <c r="O2875" s="9" t="b">
        <v>0</v>
      </c>
      <c r="P2875" s="4">
        <f t="shared" si="176"/>
        <v>0.38119999999999998</v>
      </c>
      <c r="Q2875" s="5">
        <f t="shared" si="177"/>
        <v>119.125</v>
      </c>
      <c r="R2875" s="9" t="s">
        <v>8270</v>
      </c>
      <c r="S2875" s="9" t="s">
        <v>8315</v>
      </c>
      <c r="T2875" s="9" t="s">
        <v>8316</v>
      </c>
    </row>
    <row r="2876" spans="1:20" ht="43.2" x14ac:dyDescent="0.3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12">
        <f t="shared" si="178"/>
        <v>50027.84474537037</v>
      </c>
      <c r="L2876" s="12">
        <f t="shared" si="179"/>
        <v>50057.84474537037</v>
      </c>
      <c r="M2876" s="9" t="b">
        <v>0</v>
      </c>
      <c r="N2876" s="9">
        <v>3</v>
      </c>
      <c r="O2876" s="9" t="b">
        <v>0</v>
      </c>
      <c r="P2876" s="4">
        <f t="shared" si="176"/>
        <v>5.4199999999999998E-2</v>
      </c>
      <c r="Q2876" s="5">
        <f t="shared" si="177"/>
        <v>90.333333333333329</v>
      </c>
      <c r="R2876" s="9" t="s">
        <v>8270</v>
      </c>
      <c r="S2876" s="9" t="s">
        <v>8315</v>
      </c>
      <c r="T2876" s="9" t="s">
        <v>8316</v>
      </c>
    </row>
    <row r="2877" spans="1:20" ht="43.2" x14ac:dyDescent="0.3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12">
        <f t="shared" si="178"/>
        <v>49770.128391203703</v>
      </c>
      <c r="L2877" s="12">
        <f t="shared" si="179"/>
        <v>49800.128391203703</v>
      </c>
      <c r="M2877" s="9" t="b">
        <v>0</v>
      </c>
      <c r="N2877" s="9">
        <v>3</v>
      </c>
      <c r="O2877" s="9" t="b">
        <v>0</v>
      </c>
      <c r="P2877" s="4">
        <f t="shared" si="176"/>
        <v>3.5E-4</v>
      </c>
      <c r="Q2877" s="5">
        <f t="shared" si="177"/>
        <v>2.3333333333333335</v>
      </c>
      <c r="R2877" s="9" t="s">
        <v>8270</v>
      </c>
      <c r="S2877" s="9" t="s">
        <v>8315</v>
      </c>
      <c r="T2877" s="9" t="s">
        <v>8316</v>
      </c>
    </row>
    <row r="2878" spans="1:20" ht="43.2" x14ac:dyDescent="0.3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12">
        <f t="shared" si="178"/>
        <v>49476.743969907402</v>
      </c>
      <c r="L2878" s="12">
        <f t="shared" si="179"/>
        <v>49506.743969907402</v>
      </c>
      <c r="M2878" s="9" t="b">
        <v>0</v>
      </c>
      <c r="N2878" s="9">
        <v>0</v>
      </c>
      <c r="O2878" s="9" t="b">
        <v>0</v>
      </c>
      <c r="P2878" s="4">
        <f t="shared" si="176"/>
        <v>0</v>
      </c>
      <c r="Q2878" s="5" t="e">
        <f t="shared" si="177"/>
        <v>#DIV/0!</v>
      </c>
      <c r="R2878" s="9" t="s">
        <v>8270</v>
      </c>
      <c r="S2878" s="9" t="s">
        <v>8315</v>
      </c>
      <c r="T2878" s="9" t="s">
        <v>8316</v>
      </c>
    </row>
    <row r="2879" spans="1:20" ht="43.2" x14ac:dyDescent="0.3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12">
        <f t="shared" si="178"/>
        <v>49977.955138888887</v>
      </c>
      <c r="L2879" s="12">
        <f t="shared" si="179"/>
        <v>50009.708333333328</v>
      </c>
      <c r="M2879" s="9" t="b">
        <v>0</v>
      </c>
      <c r="N2879" s="9">
        <v>6</v>
      </c>
      <c r="O2879" s="9" t="b">
        <v>0</v>
      </c>
      <c r="P2879" s="4">
        <f t="shared" si="176"/>
        <v>0.10833333333333334</v>
      </c>
      <c r="Q2879" s="5">
        <f t="shared" si="177"/>
        <v>108.33333333333333</v>
      </c>
      <c r="R2879" s="9" t="s">
        <v>8270</v>
      </c>
      <c r="S2879" s="9" t="s">
        <v>8315</v>
      </c>
      <c r="T2879" s="9" t="s">
        <v>8316</v>
      </c>
    </row>
    <row r="2880" spans="1:20" ht="43.2" x14ac:dyDescent="0.3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12">
        <f t="shared" si="178"/>
        <v>49433.615682870368</v>
      </c>
      <c r="L2880" s="12">
        <f t="shared" si="179"/>
        <v>49493.615682870368</v>
      </c>
      <c r="M2880" s="9" t="b">
        <v>0</v>
      </c>
      <c r="N2880" s="9">
        <v>4</v>
      </c>
      <c r="O2880" s="9" t="b">
        <v>0</v>
      </c>
      <c r="P2880" s="4">
        <f t="shared" si="176"/>
        <v>2.1000000000000001E-2</v>
      </c>
      <c r="Q2880" s="5">
        <f t="shared" si="177"/>
        <v>15.75</v>
      </c>
      <c r="R2880" s="9" t="s">
        <v>8270</v>
      </c>
      <c r="S2880" s="9" t="s">
        <v>8315</v>
      </c>
      <c r="T2880" s="9" t="s">
        <v>8316</v>
      </c>
    </row>
    <row r="2881" spans="1:20" ht="43.2" x14ac:dyDescent="0.3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12">
        <f t="shared" si="178"/>
        <v>49664.725243055553</v>
      </c>
      <c r="L2881" s="12">
        <f t="shared" si="179"/>
        <v>49694.725243055553</v>
      </c>
      <c r="M2881" s="9" t="b">
        <v>0</v>
      </c>
      <c r="N2881" s="9">
        <v>1</v>
      </c>
      <c r="O2881" s="9" t="b">
        <v>0</v>
      </c>
      <c r="P2881" s="4">
        <f t="shared" si="176"/>
        <v>2.5892857142857141E-3</v>
      </c>
      <c r="Q2881" s="5">
        <f t="shared" si="177"/>
        <v>29</v>
      </c>
      <c r="R2881" s="9" t="s">
        <v>8270</v>
      </c>
      <c r="S2881" s="9" t="s">
        <v>8315</v>
      </c>
      <c r="T2881" s="9" t="s">
        <v>8316</v>
      </c>
    </row>
    <row r="2882" spans="1:20" ht="43.2" x14ac:dyDescent="0.3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12">
        <f t="shared" si="178"/>
        <v>49497.905694444446</v>
      </c>
      <c r="L2882" s="12">
        <f t="shared" si="179"/>
        <v>49541.711805555555</v>
      </c>
      <c r="M2882" s="9" t="b">
        <v>0</v>
      </c>
      <c r="N2882" s="9">
        <v>29</v>
      </c>
      <c r="O2882" s="9" t="b">
        <v>0</v>
      </c>
      <c r="P2882" s="4">
        <f t="shared" ref="P2882:P2945" si="180">E2882/D2882</f>
        <v>0.23333333333333334</v>
      </c>
      <c r="Q2882" s="5">
        <f t="shared" ref="Q2882:Q2945" si="181">E2882/N2882</f>
        <v>96.551724137931032</v>
      </c>
      <c r="R2882" s="9" t="s">
        <v>8270</v>
      </c>
      <c r="S2882" s="9" t="s">
        <v>8315</v>
      </c>
      <c r="T2882" s="9" t="s">
        <v>8316</v>
      </c>
    </row>
    <row r="2883" spans="1:20" ht="43.2" x14ac:dyDescent="0.3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12">
        <f t="shared" ref="K2883:K2946" si="182">(((J2883/60)/60)/24)+DATE(1990,1,1)</f>
        <v>49221.597638888888</v>
      </c>
      <c r="L2883" s="12">
        <f t="shared" ref="L2883:L2946" si="183">(((I2883/60)/60)/24)+DATE(1990,1,1)</f>
        <v>49281.639305555553</v>
      </c>
      <c r="M2883" s="9" t="b">
        <v>0</v>
      </c>
      <c r="N2883" s="9">
        <v>0</v>
      </c>
      <c r="O2883" s="9" t="b">
        <v>0</v>
      </c>
      <c r="P2883" s="4">
        <f t="shared" si="180"/>
        <v>0</v>
      </c>
      <c r="Q2883" s="5" t="e">
        <f t="shared" si="181"/>
        <v>#DIV/0!</v>
      </c>
      <c r="R2883" s="9" t="s">
        <v>8270</v>
      </c>
      <c r="S2883" s="9" t="s">
        <v>8315</v>
      </c>
      <c r="T2883" s="9" t="s">
        <v>8316</v>
      </c>
    </row>
    <row r="2884" spans="1:20" ht="43.2" x14ac:dyDescent="0.3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12">
        <f t="shared" si="182"/>
        <v>49766.596273148149</v>
      </c>
      <c r="L2884" s="12">
        <f t="shared" si="183"/>
        <v>49796.596273148149</v>
      </c>
      <c r="M2884" s="9" t="b">
        <v>0</v>
      </c>
      <c r="N2884" s="9">
        <v>4</v>
      </c>
      <c r="O2884" s="9" t="b">
        <v>0</v>
      </c>
      <c r="P2884" s="4">
        <f t="shared" si="180"/>
        <v>0.33600000000000002</v>
      </c>
      <c r="Q2884" s="5">
        <f t="shared" si="181"/>
        <v>63</v>
      </c>
      <c r="R2884" s="9" t="s">
        <v>8270</v>
      </c>
      <c r="S2884" s="9" t="s">
        <v>8315</v>
      </c>
      <c r="T2884" s="9" t="s">
        <v>8316</v>
      </c>
    </row>
    <row r="2885" spans="1:20" ht="43.2" x14ac:dyDescent="0.3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12">
        <f t="shared" si="182"/>
        <v>49675.90320601852</v>
      </c>
      <c r="L2885" s="12">
        <f t="shared" si="183"/>
        <v>49711.207638888889</v>
      </c>
      <c r="M2885" s="9" t="b">
        <v>0</v>
      </c>
      <c r="N2885" s="9">
        <v>5</v>
      </c>
      <c r="O2885" s="9" t="b">
        <v>0</v>
      </c>
      <c r="P2885" s="4">
        <f t="shared" si="180"/>
        <v>0.1908</v>
      </c>
      <c r="Q2885" s="5">
        <f t="shared" si="181"/>
        <v>381.6</v>
      </c>
      <c r="R2885" s="9" t="s">
        <v>8270</v>
      </c>
      <c r="S2885" s="9" t="s">
        <v>8315</v>
      </c>
      <c r="T2885" s="9" t="s">
        <v>8316</v>
      </c>
    </row>
    <row r="2886" spans="1:20" ht="28.8" x14ac:dyDescent="0.3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12">
        <f t="shared" si="182"/>
        <v>49253.727256944447</v>
      </c>
      <c r="L2886" s="12">
        <f t="shared" si="183"/>
        <v>49283.727256944447</v>
      </c>
      <c r="M2886" s="9" t="b">
        <v>0</v>
      </c>
      <c r="N2886" s="9">
        <v>4</v>
      </c>
      <c r="O2886" s="9" t="b">
        <v>0</v>
      </c>
      <c r="P2886" s="4">
        <f t="shared" si="180"/>
        <v>4.1111111111111114E-3</v>
      </c>
      <c r="Q2886" s="5">
        <f t="shared" si="181"/>
        <v>46.25</v>
      </c>
      <c r="R2886" s="9" t="s">
        <v>8270</v>
      </c>
      <c r="S2886" s="9" t="s">
        <v>8315</v>
      </c>
      <c r="T2886" s="9" t="s">
        <v>8316</v>
      </c>
    </row>
    <row r="2887" spans="1:20" ht="28.8" x14ac:dyDescent="0.3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12">
        <f t="shared" si="182"/>
        <v>49352.07640046296</v>
      </c>
      <c r="L2887" s="12">
        <f t="shared" si="183"/>
        <v>49382.034733796296</v>
      </c>
      <c r="M2887" s="9" t="b">
        <v>0</v>
      </c>
      <c r="N2887" s="9">
        <v>5</v>
      </c>
      <c r="O2887" s="9" t="b">
        <v>0</v>
      </c>
      <c r="P2887" s="4">
        <f t="shared" si="180"/>
        <v>0.32500000000000001</v>
      </c>
      <c r="Q2887" s="5">
        <f t="shared" si="181"/>
        <v>26</v>
      </c>
      <c r="R2887" s="9" t="s">
        <v>8270</v>
      </c>
      <c r="S2887" s="9" t="s">
        <v>8315</v>
      </c>
      <c r="T2887" s="9" t="s">
        <v>8316</v>
      </c>
    </row>
    <row r="2888" spans="1:20" ht="43.2" x14ac:dyDescent="0.3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12">
        <f t="shared" si="182"/>
        <v>49566.632916666669</v>
      </c>
      <c r="L2888" s="12">
        <f t="shared" si="183"/>
        <v>49571.165972222225</v>
      </c>
      <c r="M2888" s="9" t="b">
        <v>0</v>
      </c>
      <c r="N2888" s="9">
        <v>1</v>
      </c>
      <c r="O2888" s="9" t="b">
        <v>0</v>
      </c>
      <c r="P2888" s="4">
        <f t="shared" si="180"/>
        <v>0.05</v>
      </c>
      <c r="Q2888" s="5">
        <f t="shared" si="181"/>
        <v>10</v>
      </c>
      <c r="R2888" s="9" t="s">
        <v>8270</v>
      </c>
      <c r="S2888" s="9" t="s">
        <v>8315</v>
      </c>
      <c r="T2888" s="9" t="s">
        <v>8316</v>
      </c>
    </row>
    <row r="2889" spans="1:20" ht="43.2" x14ac:dyDescent="0.3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12">
        <f t="shared" si="182"/>
        <v>49290.427361111113</v>
      </c>
      <c r="L2889" s="12">
        <f t="shared" si="183"/>
        <v>49320.427361111113</v>
      </c>
      <c r="M2889" s="9" t="b">
        <v>0</v>
      </c>
      <c r="N2889" s="9">
        <v>1</v>
      </c>
      <c r="O2889" s="9" t="b">
        <v>0</v>
      </c>
      <c r="P2889" s="4">
        <f t="shared" si="180"/>
        <v>1.6666666666666668E-3</v>
      </c>
      <c r="Q2889" s="5">
        <f t="shared" si="181"/>
        <v>5</v>
      </c>
      <c r="R2889" s="9" t="s">
        <v>8270</v>
      </c>
      <c r="S2889" s="9" t="s">
        <v>8315</v>
      </c>
      <c r="T2889" s="9" t="s">
        <v>8316</v>
      </c>
    </row>
    <row r="2890" spans="1:20" ht="43.2" x14ac:dyDescent="0.3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12">
        <f t="shared" si="182"/>
        <v>49227.535185185188</v>
      </c>
      <c r="L2890" s="12">
        <f t="shared" si="183"/>
        <v>49235.207638888889</v>
      </c>
      <c r="M2890" s="9" t="b">
        <v>0</v>
      </c>
      <c r="N2890" s="9">
        <v>0</v>
      </c>
      <c r="O2890" s="9" t="b">
        <v>0</v>
      </c>
      <c r="P2890" s="4">
        <f t="shared" si="180"/>
        <v>0</v>
      </c>
      <c r="Q2890" s="5" t="e">
        <f t="shared" si="181"/>
        <v>#DIV/0!</v>
      </c>
      <c r="R2890" s="9" t="s">
        <v>8270</v>
      </c>
      <c r="S2890" s="9" t="s">
        <v>8315</v>
      </c>
      <c r="T2890" s="9" t="s">
        <v>8316</v>
      </c>
    </row>
    <row r="2891" spans="1:20" ht="43.2" x14ac:dyDescent="0.3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12">
        <f t="shared" si="182"/>
        <v>49155.863252314812</v>
      </c>
      <c r="L2891" s="12">
        <f t="shared" si="183"/>
        <v>49185.863252314812</v>
      </c>
      <c r="M2891" s="9" t="b">
        <v>0</v>
      </c>
      <c r="N2891" s="9">
        <v>14</v>
      </c>
      <c r="O2891" s="9" t="b">
        <v>0</v>
      </c>
      <c r="P2891" s="4">
        <f t="shared" si="180"/>
        <v>0.38066666666666665</v>
      </c>
      <c r="Q2891" s="5">
        <f t="shared" si="181"/>
        <v>81.571428571428569</v>
      </c>
      <c r="R2891" s="9" t="s">
        <v>8270</v>
      </c>
      <c r="S2891" s="9" t="s">
        <v>8315</v>
      </c>
      <c r="T2891" s="9" t="s">
        <v>8316</v>
      </c>
    </row>
    <row r="2892" spans="1:20" ht="43.2" x14ac:dyDescent="0.3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12">
        <f t="shared" si="182"/>
        <v>49136.742962962962</v>
      </c>
      <c r="L2892" s="12">
        <f t="shared" si="183"/>
        <v>49165.125</v>
      </c>
      <c r="M2892" s="9" t="b">
        <v>0</v>
      </c>
      <c r="N2892" s="9">
        <v>3</v>
      </c>
      <c r="O2892" s="9" t="b">
        <v>0</v>
      </c>
      <c r="P2892" s="4">
        <f t="shared" si="180"/>
        <v>1.0500000000000001E-2</v>
      </c>
      <c r="Q2892" s="5">
        <f t="shared" si="181"/>
        <v>7</v>
      </c>
      <c r="R2892" s="9" t="s">
        <v>8270</v>
      </c>
      <c r="S2892" s="9" t="s">
        <v>8315</v>
      </c>
      <c r="T2892" s="9" t="s">
        <v>8316</v>
      </c>
    </row>
    <row r="2893" spans="1:20" ht="43.2" x14ac:dyDescent="0.3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12">
        <f t="shared" si="182"/>
        <v>49720.883425925931</v>
      </c>
      <c r="L2893" s="12">
        <f t="shared" si="183"/>
        <v>49780.84175925926</v>
      </c>
      <c r="M2893" s="9" t="b">
        <v>0</v>
      </c>
      <c r="N2893" s="9">
        <v>10</v>
      </c>
      <c r="O2893" s="9" t="b">
        <v>0</v>
      </c>
      <c r="P2893" s="4">
        <f t="shared" si="180"/>
        <v>2.7300000000000001E-2</v>
      </c>
      <c r="Q2893" s="5">
        <f t="shared" si="181"/>
        <v>27.3</v>
      </c>
      <c r="R2893" s="9" t="s">
        <v>8270</v>
      </c>
      <c r="S2893" s="9" t="s">
        <v>8315</v>
      </c>
      <c r="T2893" s="9" t="s">
        <v>8316</v>
      </c>
    </row>
    <row r="2894" spans="1:20" ht="43.2" x14ac:dyDescent="0.3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12">
        <f t="shared" si="182"/>
        <v>49174.714166666665</v>
      </c>
      <c r="L2894" s="12">
        <f t="shared" si="183"/>
        <v>49181.875</v>
      </c>
      <c r="M2894" s="9" t="b">
        <v>0</v>
      </c>
      <c r="N2894" s="9">
        <v>17</v>
      </c>
      <c r="O2894" s="9" t="b">
        <v>0</v>
      </c>
      <c r="P2894" s="4">
        <f t="shared" si="180"/>
        <v>9.0909090909090912E-2</v>
      </c>
      <c r="Q2894" s="5">
        <f t="shared" si="181"/>
        <v>29.411764705882351</v>
      </c>
      <c r="R2894" s="9" t="s">
        <v>8270</v>
      </c>
      <c r="S2894" s="9" t="s">
        <v>8315</v>
      </c>
      <c r="T2894" s="9" t="s">
        <v>8316</v>
      </c>
    </row>
    <row r="2895" spans="1:20" x14ac:dyDescent="0.3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12">
        <f t="shared" si="182"/>
        <v>49258.773090277777</v>
      </c>
      <c r="L2895" s="12">
        <f t="shared" si="183"/>
        <v>49318.083333333328</v>
      </c>
      <c r="M2895" s="9" t="b">
        <v>0</v>
      </c>
      <c r="N2895" s="9">
        <v>2</v>
      </c>
      <c r="O2895" s="9" t="b">
        <v>0</v>
      </c>
      <c r="P2895" s="4">
        <f t="shared" si="180"/>
        <v>5.0000000000000001E-3</v>
      </c>
      <c r="Q2895" s="5">
        <f t="shared" si="181"/>
        <v>12.5</v>
      </c>
      <c r="R2895" s="9" t="s">
        <v>8270</v>
      </c>
      <c r="S2895" s="9" t="s">
        <v>8315</v>
      </c>
      <c r="T2895" s="9" t="s">
        <v>8316</v>
      </c>
    </row>
    <row r="2896" spans="1:20" ht="28.8" x14ac:dyDescent="0.3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12">
        <f t="shared" si="182"/>
        <v>49342.986284722225</v>
      </c>
      <c r="L2896" s="12">
        <f t="shared" si="183"/>
        <v>49402.944618055553</v>
      </c>
      <c r="M2896" s="9" t="b">
        <v>0</v>
      </c>
      <c r="N2896" s="9">
        <v>0</v>
      </c>
      <c r="O2896" s="9" t="b">
        <v>0</v>
      </c>
      <c r="P2896" s="4">
        <f t="shared" si="180"/>
        <v>0</v>
      </c>
      <c r="Q2896" s="5" t="e">
        <f t="shared" si="181"/>
        <v>#DIV/0!</v>
      </c>
      <c r="R2896" s="9" t="s">
        <v>8270</v>
      </c>
      <c r="S2896" s="9" t="s">
        <v>8315</v>
      </c>
      <c r="T2896" s="9" t="s">
        <v>8316</v>
      </c>
    </row>
    <row r="2897" spans="1:20" ht="43.2" x14ac:dyDescent="0.3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12">
        <f t="shared" si="182"/>
        <v>49116.555462962962</v>
      </c>
      <c r="L2897" s="12">
        <f t="shared" si="183"/>
        <v>49117.875</v>
      </c>
      <c r="M2897" s="9" t="b">
        <v>0</v>
      </c>
      <c r="N2897" s="9">
        <v>4</v>
      </c>
      <c r="O2897" s="9" t="b">
        <v>0</v>
      </c>
      <c r="P2897" s="4">
        <f t="shared" si="180"/>
        <v>4.5999999999999999E-2</v>
      </c>
      <c r="Q2897" s="5">
        <f t="shared" si="181"/>
        <v>5.75</v>
      </c>
      <c r="R2897" s="9" t="s">
        <v>8270</v>
      </c>
      <c r="S2897" s="9" t="s">
        <v>8315</v>
      </c>
      <c r="T2897" s="9" t="s">
        <v>8316</v>
      </c>
    </row>
    <row r="2898" spans="1:20" ht="43.2" x14ac:dyDescent="0.3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12">
        <f t="shared" si="182"/>
        <v>50006.908807870372</v>
      </c>
      <c r="L2898" s="12">
        <f t="shared" si="183"/>
        <v>50021.25</v>
      </c>
      <c r="M2898" s="9" t="b">
        <v>0</v>
      </c>
      <c r="N2898" s="9">
        <v>12</v>
      </c>
      <c r="O2898" s="9" t="b">
        <v>0</v>
      </c>
      <c r="P2898" s="4">
        <f t="shared" si="180"/>
        <v>0.20833333333333334</v>
      </c>
      <c r="Q2898" s="5">
        <f t="shared" si="181"/>
        <v>52.083333333333336</v>
      </c>
      <c r="R2898" s="9" t="s">
        <v>8270</v>
      </c>
      <c r="S2898" s="9" t="s">
        <v>8315</v>
      </c>
      <c r="T2898" s="9" t="s">
        <v>8316</v>
      </c>
    </row>
    <row r="2899" spans="1:20" ht="43.2" x14ac:dyDescent="0.3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12">
        <f t="shared" si="182"/>
        <v>49563.646504629629</v>
      </c>
      <c r="L2899" s="12">
        <f t="shared" si="183"/>
        <v>49593.645196759258</v>
      </c>
      <c r="M2899" s="9" t="b">
        <v>0</v>
      </c>
      <c r="N2899" s="9">
        <v>3</v>
      </c>
      <c r="O2899" s="9" t="b">
        <v>0</v>
      </c>
      <c r="P2899" s="4">
        <f t="shared" si="180"/>
        <v>4.583333333333333E-2</v>
      </c>
      <c r="Q2899" s="5">
        <f t="shared" si="181"/>
        <v>183.33333333333334</v>
      </c>
      <c r="R2899" s="9" t="s">
        <v>8270</v>
      </c>
      <c r="S2899" s="9" t="s">
        <v>8315</v>
      </c>
      <c r="T2899" s="9" t="s">
        <v>8316</v>
      </c>
    </row>
    <row r="2900" spans="1:20" ht="43.2" x14ac:dyDescent="0.3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12">
        <f t="shared" si="182"/>
        <v>49583.664965277778</v>
      </c>
      <c r="L2900" s="12">
        <f t="shared" si="183"/>
        <v>49613.664965277778</v>
      </c>
      <c r="M2900" s="9" t="b">
        <v>0</v>
      </c>
      <c r="N2900" s="9">
        <v>12</v>
      </c>
      <c r="O2900" s="9" t="b">
        <v>0</v>
      </c>
      <c r="P2900" s="4">
        <f t="shared" si="180"/>
        <v>4.2133333333333335E-2</v>
      </c>
      <c r="Q2900" s="5">
        <f t="shared" si="181"/>
        <v>26.333333333333332</v>
      </c>
      <c r="R2900" s="9" t="s">
        <v>8270</v>
      </c>
      <c r="S2900" s="9" t="s">
        <v>8315</v>
      </c>
      <c r="T2900" s="9" t="s">
        <v>8316</v>
      </c>
    </row>
    <row r="2901" spans="1:20" ht="43.2" x14ac:dyDescent="0.3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12">
        <f t="shared" si="182"/>
        <v>49820.078217592592</v>
      </c>
      <c r="L2901" s="12">
        <f t="shared" si="183"/>
        <v>49880.078217592592</v>
      </c>
      <c r="M2901" s="9" t="b">
        <v>0</v>
      </c>
      <c r="N2901" s="9">
        <v>0</v>
      </c>
      <c r="O2901" s="9" t="b">
        <v>0</v>
      </c>
      <c r="P2901" s="4">
        <f t="shared" si="180"/>
        <v>0</v>
      </c>
      <c r="Q2901" s="5" t="e">
        <f t="shared" si="181"/>
        <v>#DIV/0!</v>
      </c>
      <c r="R2901" s="9" t="s">
        <v>8270</v>
      </c>
      <c r="S2901" s="9" t="s">
        <v>8315</v>
      </c>
      <c r="T2901" s="9" t="s">
        <v>8316</v>
      </c>
    </row>
    <row r="2902" spans="1:20" ht="57.6" x14ac:dyDescent="0.3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12">
        <f t="shared" si="182"/>
        <v>49135.234166666669</v>
      </c>
      <c r="L2902" s="12">
        <f t="shared" si="183"/>
        <v>49165.234166666669</v>
      </c>
      <c r="M2902" s="9" t="b">
        <v>0</v>
      </c>
      <c r="N2902" s="9">
        <v>7</v>
      </c>
      <c r="O2902" s="9" t="b">
        <v>0</v>
      </c>
      <c r="P2902" s="4">
        <f t="shared" si="180"/>
        <v>0.61909090909090914</v>
      </c>
      <c r="Q2902" s="5">
        <f t="shared" si="181"/>
        <v>486.42857142857144</v>
      </c>
      <c r="R2902" s="9" t="s">
        <v>8270</v>
      </c>
      <c r="S2902" s="9" t="s">
        <v>8315</v>
      </c>
      <c r="T2902" s="9" t="s">
        <v>8316</v>
      </c>
    </row>
    <row r="2903" spans="1:20" ht="43.2" x14ac:dyDescent="0.3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12">
        <f t="shared" si="182"/>
        <v>49287.904386574075</v>
      </c>
      <c r="L2903" s="12">
        <f t="shared" si="183"/>
        <v>49347.904386574075</v>
      </c>
      <c r="M2903" s="9" t="b">
        <v>0</v>
      </c>
      <c r="N2903" s="9">
        <v>2</v>
      </c>
      <c r="O2903" s="9" t="b">
        <v>0</v>
      </c>
      <c r="P2903" s="4">
        <f t="shared" si="180"/>
        <v>8.0000000000000002E-3</v>
      </c>
      <c r="Q2903" s="5">
        <f t="shared" si="181"/>
        <v>3</v>
      </c>
      <c r="R2903" s="9" t="s">
        <v>8270</v>
      </c>
      <c r="S2903" s="9" t="s">
        <v>8315</v>
      </c>
      <c r="T2903" s="9" t="s">
        <v>8316</v>
      </c>
    </row>
    <row r="2904" spans="1:20" ht="28.8" x14ac:dyDescent="0.3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12">
        <f t="shared" si="182"/>
        <v>49515.439768518518</v>
      </c>
      <c r="L2904" s="12">
        <f t="shared" si="183"/>
        <v>49545.439768518518</v>
      </c>
      <c r="M2904" s="9" t="b">
        <v>0</v>
      </c>
      <c r="N2904" s="9">
        <v>1</v>
      </c>
      <c r="O2904" s="9" t="b">
        <v>0</v>
      </c>
      <c r="P2904" s="4">
        <f t="shared" si="180"/>
        <v>1.6666666666666666E-4</v>
      </c>
      <c r="Q2904" s="5">
        <f t="shared" si="181"/>
        <v>25</v>
      </c>
      <c r="R2904" s="9" t="s">
        <v>8270</v>
      </c>
      <c r="S2904" s="9" t="s">
        <v>8315</v>
      </c>
      <c r="T2904" s="9" t="s">
        <v>8316</v>
      </c>
    </row>
    <row r="2905" spans="1:20" ht="43.2" x14ac:dyDescent="0.3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12">
        <f t="shared" si="182"/>
        <v>49501.166874999995</v>
      </c>
      <c r="L2905" s="12">
        <f t="shared" si="183"/>
        <v>49561.166874999995</v>
      </c>
      <c r="M2905" s="9" t="b">
        <v>0</v>
      </c>
      <c r="N2905" s="9">
        <v>4</v>
      </c>
      <c r="O2905" s="9" t="b">
        <v>0</v>
      </c>
      <c r="P2905" s="4">
        <f t="shared" si="180"/>
        <v>7.7999999999999996E-3</v>
      </c>
      <c r="Q2905" s="5">
        <f t="shared" si="181"/>
        <v>9.75</v>
      </c>
      <c r="R2905" s="9" t="s">
        <v>8270</v>
      </c>
      <c r="S2905" s="9" t="s">
        <v>8315</v>
      </c>
      <c r="T2905" s="9" t="s">
        <v>8316</v>
      </c>
    </row>
    <row r="2906" spans="1:20" ht="43.2" x14ac:dyDescent="0.3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12">
        <f t="shared" si="182"/>
        <v>49245.967951388891</v>
      </c>
      <c r="L2906" s="12">
        <f t="shared" si="183"/>
        <v>49257.5</v>
      </c>
      <c r="M2906" s="9" t="b">
        <v>0</v>
      </c>
      <c r="N2906" s="9">
        <v>4</v>
      </c>
      <c r="O2906" s="9" t="b">
        <v>0</v>
      </c>
      <c r="P2906" s="4">
        <f t="shared" si="180"/>
        <v>0.05</v>
      </c>
      <c r="Q2906" s="5">
        <f t="shared" si="181"/>
        <v>18.75</v>
      </c>
      <c r="R2906" s="9" t="s">
        <v>8270</v>
      </c>
      <c r="S2906" s="9" t="s">
        <v>8315</v>
      </c>
      <c r="T2906" s="9" t="s">
        <v>8316</v>
      </c>
    </row>
    <row r="2907" spans="1:20" ht="43.2" x14ac:dyDescent="0.3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12">
        <f t="shared" si="182"/>
        <v>49911.056863425925</v>
      </c>
      <c r="L2907" s="12">
        <f t="shared" si="183"/>
        <v>49925.056863425925</v>
      </c>
      <c r="M2907" s="9" t="b">
        <v>0</v>
      </c>
      <c r="N2907" s="9">
        <v>17</v>
      </c>
      <c r="O2907" s="9" t="b">
        <v>0</v>
      </c>
      <c r="P2907" s="4">
        <f t="shared" si="180"/>
        <v>0.17771428571428571</v>
      </c>
      <c r="Q2907" s="5">
        <f t="shared" si="181"/>
        <v>36.588235294117645</v>
      </c>
      <c r="R2907" s="9" t="s">
        <v>8270</v>
      </c>
      <c r="S2907" s="9" t="s">
        <v>8315</v>
      </c>
      <c r="T2907" s="9" t="s">
        <v>8316</v>
      </c>
    </row>
    <row r="2908" spans="1:20" ht="43.2" x14ac:dyDescent="0.3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12">
        <f t="shared" si="182"/>
        <v>49504.648912037039</v>
      </c>
      <c r="L2908" s="12">
        <f t="shared" si="183"/>
        <v>49522.041666666672</v>
      </c>
      <c r="M2908" s="9" t="b">
        <v>0</v>
      </c>
      <c r="N2908" s="9">
        <v>7</v>
      </c>
      <c r="O2908" s="9" t="b">
        <v>0</v>
      </c>
      <c r="P2908" s="4">
        <f t="shared" si="180"/>
        <v>9.4166666666666662E-2</v>
      </c>
      <c r="Q2908" s="5">
        <f t="shared" si="181"/>
        <v>80.714285714285708</v>
      </c>
      <c r="R2908" s="9" t="s">
        <v>8270</v>
      </c>
      <c r="S2908" s="9" t="s">
        <v>8315</v>
      </c>
      <c r="T2908" s="9" t="s">
        <v>8316</v>
      </c>
    </row>
    <row r="2909" spans="1:20" ht="43.2" x14ac:dyDescent="0.3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12">
        <f t="shared" si="182"/>
        <v>49749.877743055549</v>
      </c>
      <c r="L2909" s="12">
        <f t="shared" si="183"/>
        <v>49809.877743055549</v>
      </c>
      <c r="M2909" s="9" t="b">
        <v>0</v>
      </c>
      <c r="N2909" s="9">
        <v>2</v>
      </c>
      <c r="O2909" s="9" t="b">
        <v>0</v>
      </c>
      <c r="P2909" s="4">
        <f t="shared" si="180"/>
        <v>8.0000000000000004E-4</v>
      </c>
      <c r="Q2909" s="5">
        <f t="shared" si="181"/>
        <v>1</v>
      </c>
      <c r="R2909" s="9" t="s">
        <v>8270</v>
      </c>
      <c r="S2909" s="9" t="s">
        <v>8315</v>
      </c>
      <c r="T2909" s="9" t="s">
        <v>8316</v>
      </c>
    </row>
    <row r="2910" spans="1:20" ht="57.6" x14ac:dyDescent="0.3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12">
        <f t="shared" si="182"/>
        <v>49804.731701388882</v>
      </c>
      <c r="L2910" s="12">
        <f t="shared" si="183"/>
        <v>49834.731701388882</v>
      </c>
      <c r="M2910" s="9" t="b">
        <v>0</v>
      </c>
      <c r="N2910" s="9">
        <v>5</v>
      </c>
      <c r="O2910" s="9" t="b">
        <v>0</v>
      </c>
      <c r="P2910" s="4">
        <f t="shared" si="180"/>
        <v>2.75E-2</v>
      </c>
      <c r="Q2910" s="5">
        <f t="shared" si="181"/>
        <v>52.8</v>
      </c>
      <c r="R2910" s="9" t="s">
        <v>8270</v>
      </c>
      <c r="S2910" s="9" t="s">
        <v>8315</v>
      </c>
      <c r="T2910" s="9" t="s">
        <v>8316</v>
      </c>
    </row>
    <row r="2911" spans="1:20" ht="43.2" x14ac:dyDescent="0.3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12">
        <f t="shared" si="182"/>
        <v>49234.266215277778</v>
      </c>
      <c r="L2911" s="12">
        <f t="shared" si="183"/>
        <v>49273.823611111111</v>
      </c>
      <c r="M2911" s="9" t="b">
        <v>0</v>
      </c>
      <c r="N2911" s="9">
        <v>1</v>
      </c>
      <c r="O2911" s="9" t="b">
        <v>0</v>
      </c>
      <c r="P2911" s="4">
        <f t="shared" si="180"/>
        <v>1.1111111111111112E-4</v>
      </c>
      <c r="Q2911" s="5">
        <f t="shared" si="181"/>
        <v>20</v>
      </c>
      <c r="R2911" s="9" t="s">
        <v>8270</v>
      </c>
      <c r="S2911" s="9" t="s">
        <v>8315</v>
      </c>
      <c r="T2911" s="9" t="s">
        <v>8316</v>
      </c>
    </row>
    <row r="2912" spans="1:20" ht="43.2" x14ac:dyDescent="0.3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12">
        <f t="shared" si="182"/>
        <v>49412.841284722221</v>
      </c>
      <c r="L2912" s="12">
        <f t="shared" si="183"/>
        <v>49472.841284722221</v>
      </c>
      <c r="M2912" s="9" t="b">
        <v>0</v>
      </c>
      <c r="N2912" s="9">
        <v>1</v>
      </c>
      <c r="O2912" s="9" t="b">
        <v>0</v>
      </c>
      <c r="P2912" s="4">
        <f t="shared" si="180"/>
        <v>3.3333333333333335E-5</v>
      </c>
      <c r="Q2912" s="5">
        <f t="shared" si="181"/>
        <v>1</v>
      </c>
      <c r="R2912" s="9" t="s">
        <v>8270</v>
      </c>
      <c r="S2912" s="9" t="s">
        <v>8315</v>
      </c>
      <c r="T2912" s="9" t="s">
        <v>8316</v>
      </c>
    </row>
    <row r="2913" spans="1:20" ht="43.2" x14ac:dyDescent="0.3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12">
        <f t="shared" si="182"/>
        <v>49447.768819444449</v>
      </c>
      <c r="L2913" s="12">
        <f t="shared" si="183"/>
        <v>49487.768819444449</v>
      </c>
      <c r="M2913" s="9" t="b">
        <v>0</v>
      </c>
      <c r="N2913" s="9">
        <v>14</v>
      </c>
      <c r="O2913" s="9" t="b">
        <v>0</v>
      </c>
      <c r="P2913" s="4">
        <f t="shared" si="180"/>
        <v>0.36499999999999999</v>
      </c>
      <c r="Q2913" s="5">
        <f t="shared" si="181"/>
        <v>46.928571428571431</v>
      </c>
      <c r="R2913" s="9" t="s">
        <v>8270</v>
      </c>
      <c r="S2913" s="9" t="s">
        <v>8315</v>
      </c>
      <c r="T2913" s="9" t="s">
        <v>8316</v>
      </c>
    </row>
    <row r="2914" spans="1:20" ht="43.2" x14ac:dyDescent="0.3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12">
        <f t="shared" si="182"/>
        <v>49659.131643518514</v>
      </c>
      <c r="L2914" s="12">
        <f t="shared" si="183"/>
        <v>49689.131643518514</v>
      </c>
      <c r="M2914" s="9" t="b">
        <v>0</v>
      </c>
      <c r="N2914" s="9">
        <v>26</v>
      </c>
      <c r="O2914" s="9" t="b">
        <v>0</v>
      </c>
      <c r="P2914" s="4">
        <f t="shared" si="180"/>
        <v>0.14058171745152354</v>
      </c>
      <c r="Q2914" s="5">
        <f t="shared" si="181"/>
        <v>78.07692307692308</v>
      </c>
      <c r="R2914" s="9" t="s">
        <v>8270</v>
      </c>
      <c r="S2914" s="9" t="s">
        <v>8315</v>
      </c>
      <c r="T2914" s="9" t="s">
        <v>8316</v>
      </c>
    </row>
    <row r="2915" spans="1:20" ht="43.2" x14ac:dyDescent="0.3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12">
        <f t="shared" si="182"/>
        <v>49133.922905092593</v>
      </c>
      <c r="L2915" s="12">
        <f t="shared" si="183"/>
        <v>49193.922905092593</v>
      </c>
      <c r="M2915" s="9" t="b">
        <v>0</v>
      </c>
      <c r="N2915" s="9">
        <v>2</v>
      </c>
      <c r="O2915" s="9" t="b">
        <v>0</v>
      </c>
      <c r="P2915" s="4">
        <f t="shared" si="180"/>
        <v>2.0000000000000001E-4</v>
      </c>
      <c r="Q2915" s="5">
        <f t="shared" si="181"/>
        <v>1</v>
      </c>
      <c r="R2915" s="9" t="s">
        <v>8270</v>
      </c>
      <c r="S2915" s="9" t="s">
        <v>8315</v>
      </c>
      <c r="T2915" s="9" t="s">
        <v>8316</v>
      </c>
    </row>
    <row r="2916" spans="1:20" ht="28.8" x14ac:dyDescent="0.3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12">
        <f t="shared" si="182"/>
        <v>49322.907337962963</v>
      </c>
      <c r="L2916" s="12">
        <f t="shared" si="183"/>
        <v>49382.865671296298</v>
      </c>
      <c r="M2916" s="9" t="b">
        <v>0</v>
      </c>
      <c r="N2916" s="9">
        <v>1</v>
      </c>
      <c r="O2916" s="9" t="b">
        <v>0</v>
      </c>
      <c r="P2916" s="4">
        <f t="shared" si="180"/>
        <v>4.0000000000000003E-5</v>
      </c>
      <c r="Q2916" s="5">
        <f t="shared" si="181"/>
        <v>1</v>
      </c>
      <c r="R2916" s="9" t="s">
        <v>8270</v>
      </c>
      <c r="S2916" s="9" t="s">
        <v>8315</v>
      </c>
      <c r="T2916" s="9" t="s">
        <v>8316</v>
      </c>
    </row>
    <row r="2917" spans="1:20" ht="43.2" x14ac:dyDescent="0.3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12">
        <f t="shared" si="182"/>
        <v>49720.398032407407</v>
      </c>
      <c r="L2917" s="12">
        <f t="shared" si="183"/>
        <v>49750.356365740736</v>
      </c>
      <c r="M2917" s="9" t="b">
        <v>0</v>
      </c>
      <c r="N2917" s="9">
        <v>3</v>
      </c>
      <c r="O2917" s="9" t="b">
        <v>0</v>
      </c>
      <c r="P2917" s="4">
        <f t="shared" si="180"/>
        <v>0.61099999999999999</v>
      </c>
      <c r="Q2917" s="5">
        <f t="shared" si="181"/>
        <v>203.66666666666666</v>
      </c>
      <c r="R2917" s="9" t="s">
        <v>8270</v>
      </c>
      <c r="S2917" s="9" t="s">
        <v>8315</v>
      </c>
      <c r="T2917" s="9" t="s">
        <v>8316</v>
      </c>
    </row>
    <row r="2918" spans="1:20" ht="28.8" x14ac:dyDescent="0.3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12">
        <f t="shared" si="182"/>
        <v>49060.476724537039</v>
      </c>
      <c r="L2918" s="12">
        <f t="shared" si="183"/>
        <v>49083.476724537039</v>
      </c>
      <c r="M2918" s="9" t="b">
        <v>0</v>
      </c>
      <c r="N2918" s="9">
        <v>7</v>
      </c>
      <c r="O2918" s="9" t="b">
        <v>0</v>
      </c>
      <c r="P2918" s="4">
        <f t="shared" si="180"/>
        <v>7.8378378378378383E-2</v>
      </c>
      <c r="Q2918" s="5">
        <f t="shared" si="181"/>
        <v>20.714285714285715</v>
      </c>
      <c r="R2918" s="9" t="s">
        <v>8270</v>
      </c>
      <c r="S2918" s="9" t="s">
        <v>8315</v>
      </c>
      <c r="T2918" s="9" t="s">
        <v>8316</v>
      </c>
    </row>
    <row r="2919" spans="1:20" ht="43.2" x14ac:dyDescent="0.3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12">
        <f t="shared" si="182"/>
        <v>49550.234340277777</v>
      </c>
      <c r="L2919" s="12">
        <f t="shared" si="183"/>
        <v>49568.234340277777</v>
      </c>
      <c r="M2919" s="9" t="b">
        <v>0</v>
      </c>
      <c r="N2919" s="9">
        <v>9</v>
      </c>
      <c r="O2919" s="9" t="b">
        <v>0</v>
      </c>
      <c r="P2919" s="4">
        <f t="shared" si="180"/>
        <v>0.2185</v>
      </c>
      <c r="Q2919" s="5">
        <f t="shared" si="181"/>
        <v>48.555555555555557</v>
      </c>
      <c r="R2919" s="9" t="s">
        <v>8270</v>
      </c>
      <c r="S2919" s="9" t="s">
        <v>8315</v>
      </c>
      <c r="T2919" s="9" t="s">
        <v>8316</v>
      </c>
    </row>
    <row r="2920" spans="1:20" ht="43.2" x14ac:dyDescent="0.3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12">
        <f t="shared" si="182"/>
        <v>49583.629710648151</v>
      </c>
      <c r="L2920" s="12">
        <f t="shared" si="183"/>
        <v>49611.629710648151</v>
      </c>
      <c r="M2920" s="9" t="b">
        <v>0</v>
      </c>
      <c r="N2920" s="9">
        <v>20</v>
      </c>
      <c r="O2920" s="9" t="b">
        <v>0</v>
      </c>
      <c r="P2920" s="4">
        <f t="shared" si="180"/>
        <v>0.27239999999999998</v>
      </c>
      <c r="Q2920" s="5">
        <f t="shared" si="181"/>
        <v>68.099999999999994</v>
      </c>
      <c r="R2920" s="9" t="s">
        <v>8270</v>
      </c>
      <c r="S2920" s="9" t="s">
        <v>8315</v>
      </c>
      <c r="T2920" s="9" t="s">
        <v>8316</v>
      </c>
    </row>
    <row r="2921" spans="1:20" ht="43.2" x14ac:dyDescent="0.3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12">
        <f t="shared" si="182"/>
        <v>49131.61954861111</v>
      </c>
      <c r="L2921" s="12">
        <f t="shared" si="183"/>
        <v>49161.61954861111</v>
      </c>
      <c r="M2921" s="9" t="b">
        <v>0</v>
      </c>
      <c r="N2921" s="9">
        <v>6</v>
      </c>
      <c r="O2921" s="9" t="b">
        <v>0</v>
      </c>
      <c r="P2921" s="4">
        <f t="shared" si="180"/>
        <v>8.5000000000000006E-2</v>
      </c>
      <c r="Q2921" s="5">
        <f t="shared" si="181"/>
        <v>8.5</v>
      </c>
      <c r="R2921" s="9" t="s">
        <v>8270</v>
      </c>
      <c r="S2921" s="9" t="s">
        <v>8315</v>
      </c>
      <c r="T2921" s="9" t="s">
        <v>8316</v>
      </c>
    </row>
    <row r="2922" spans="1:20" ht="43.2" x14ac:dyDescent="0.3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12">
        <f t="shared" si="182"/>
        <v>49363.792476851857</v>
      </c>
      <c r="L2922" s="12">
        <f t="shared" si="183"/>
        <v>49393.750810185185</v>
      </c>
      <c r="M2922" s="9" t="b">
        <v>0</v>
      </c>
      <c r="N2922" s="9">
        <v>13</v>
      </c>
      <c r="O2922" s="9" t="b">
        <v>0</v>
      </c>
      <c r="P2922" s="4">
        <f t="shared" si="180"/>
        <v>0.26840000000000003</v>
      </c>
      <c r="Q2922" s="5">
        <f t="shared" si="181"/>
        <v>51.615384615384613</v>
      </c>
      <c r="R2922" s="9" t="s">
        <v>8270</v>
      </c>
      <c r="S2922" s="9" t="s">
        <v>8315</v>
      </c>
      <c r="T2922" s="9" t="s">
        <v>8316</v>
      </c>
    </row>
    <row r="2923" spans="1:20" ht="28.8" x14ac:dyDescent="0.3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12">
        <f t="shared" si="182"/>
        <v>49182.886620370373</v>
      </c>
      <c r="L2923" s="12">
        <f t="shared" si="183"/>
        <v>49212.886620370373</v>
      </c>
      <c r="M2923" s="9" t="b">
        <v>0</v>
      </c>
      <c r="N2923" s="9">
        <v>3</v>
      </c>
      <c r="O2923" s="9" t="b">
        <v>1</v>
      </c>
      <c r="P2923" s="4">
        <f t="shared" si="180"/>
        <v>1.29</v>
      </c>
      <c r="Q2923" s="5">
        <f t="shared" si="181"/>
        <v>43</v>
      </c>
      <c r="R2923" s="9" t="s">
        <v>8304</v>
      </c>
      <c r="S2923" s="9" t="s">
        <v>8315</v>
      </c>
      <c r="T2923" s="9" t="s">
        <v>8357</v>
      </c>
    </row>
    <row r="2924" spans="1:20" ht="43.2" x14ac:dyDescent="0.3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12">
        <f t="shared" si="182"/>
        <v>49402.874155092592</v>
      </c>
      <c r="L2924" s="12">
        <f t="shared" si="183"/>
        <v>49447.874155092592</v>
      </c>
      <c r="M2924" s="9" t="b">
        <v>0</v>
      </c>
      <c r="N2924" s="9">
        <v>6</v>
      </c>
      <c r="O2924" s="9" t="b">
        <v>1</v>
      </c>
      <c r="P2924" s="4">
        <f t="shared" si="180"/>
        <v>1</v>
      </c>
      <c r="Q2924" s="5">
        <f t="shared" si="181"/>
        <v>83.333333333333329</v>
      </c>
      <c r="R2924" s="9" t="s">
        <v>8304</v>
      </c>
      <c r="S2924" s="9" t="s">
        <v>8315</v>
      </c>
      <c r="T2924" s="9" t="s">
        <v>8357</v>
      </c>
    </row>
    <row r="2925" spans="1:20" ht="43.2" x14ac:dyDescent="0.3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12">
        <f t="shared" si="182"/>
        <v>49318.15253472222</v>
      </c>
      <c r="L2925" s="12">
        <f t="shared" si="183"/>
        <v>49333.125</v>
      </c>
      <c r="M2925" s="9" t="b">
        <v>0</v>
      </c>
      <c r="N2925" s="9">
        <v>10</v>
      </c>
      <c r="O2925" s="9" t="b">
        <v>1</v>
      </c>
      <c r="P2925" s="4">
        <f t="shared" si="180"/>
        <v>1</v>
      </c>
      <c r="Q2925" s="5">
        <f t="shared" si="181"/>
        <v>30</v>
      </c>
      <c r="R2925" s="9" t="s">
        <v>8304</v>
      </c>
      <c r="S2925" s="9" t="s">
        <v>8315</v>
      </c>
      <c r="T2925" s="9" t="s">
        <v>8357</v>
      </c>
    </row>
    <row r="2926" spans="1:20" ht="43.2" x14ac:dyDescent="0.3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12">
        <f t="shared" si="182"/>
        <v>49408.556828703702</v>
      </c>
      <c r="L2926" s="12">
        <f t="shared" si="183"/>
        <v>49438.165972222225</v>
      </c>
      <c r="M2926" s="9" t="b">
        <v>0</v>
      </c>
      <c r="N2926" s="9">
        <v>147</v>
      </c>
      <c r="O2926" s="9" t="b">
        <v>1</v>
      </c>
      <c r="P2926" s="4">
        <f t="shared" si="180"/>
        <v>1.032</v>
      </c>
      <c r="Q2926" s="5">
        <f t="shared" si="181"/>
        <v>175.51020408163265</v>
      </c>
      <c r="R2926" s="9" t="s">
        <v>8304</v>
      </c>
      <c r="S2926" s="9" t="s">
        <v>8315</v>
      </c>
      <c r="T2926" s="9" t="s">
        <v>8357</v>
      </c>
    </row>
    <row r="2927" spans="1:20" ht="43.2" x14ac:dyDescent="0.3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12">
        <f t="shared" si="182"/>
        <v>49168.584120370368</v>
      </c>
      <c r="L2927" s="12">
        <f t="shared" si="183"/>
        <v>49198.584120370368</v>
      </c>
      <c r="M2927" s="9" t="b">
        <v>0</v>
      </c>
      <c r="N2927" s="9">
        <v>199</v>
      </c>
      <c r="O2927" s="9" t="b">
        <v>1</v>
      </c>
      <c r="P2927" s="4">
        <f t="shared" si="180"/>
        <v>1.0244597777777777</v>
      </c>
      <c r="Q2927" s="5">
        <f t="shared" si="181"/>
        <v>231.66175879396985</v>
      </c>
      <c r="R2927" s="9" t="s">
        <v>8304</v>
      </c>
      <c r="S2927" s="9" t="s">
        <v>8315</v>
      </c>
      <c r="T2927" s="9" t="s">
        <v>8357</v>
      </c>
    </row>
    <row r="2928" spans="1:20" ht="43.2" x14ac:dyDescent="0.3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12">
        <f t="shared" si="182"/>
        <v>49349.765960648147</v>
      </c>
      <c r="L2928" s="12">
        <f t="shared" si="183"/>
        <v>49363.765960648147</v>
      </c>
      <c r="M2928" s="9" t="b">
        <v>0</v>
      </c>
      <c r="N2928" s="9">
        <v>50</v>
      </c>
      <c r="O2928" s="9" t="b">
        <v>1</v>
      </c>
      <c r="P2928" s="4">
        <f t="shared" si="180"/>
        <v>1.25</v>
      </c>
      <c r="Q2928" s="5">
        <f t="shared" si="181"/>
        <v>75</v>
      </c>
      <c r="R2928" s="9" t="s">
        <v>8304</v>
      </c>
      <c r="S2928" s="9" t="s">
        <v>8315</v>
      </c>
      <c r="T2928" s="9" t="s">
        <v>8357</v>
      </c>
    </row>
    <row r="2929" spans="1:20" ht="43.2" x14ac:dyDescent="0.3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12">
        <f t="shared" si="182"/>
        <v>49111.669317129628</v>
      </c>
      <c r="L2929" s="12">
        <f t="shared" si="183"/>
        <v>49140.208333333336</v>
      </c>
      <c r="M2929" s="9" t="b">
        <v>0</v>
      </c>
      <c r="N2929" s="9">
        <v>21</v>
      </c>
      <c r="O2929" s="9" t="b">
        <v>1</v>
      </c>
      <c r="P2929" s="4">
        <f t="shared" si="180"/>
        <v>1.3083333333333333</v>
      </c>
      <c r="Q2929" s="5">
        <f t="shared" si="181"/>
        <v>112.14285714285714</v>
      </c>
      <c r="R2929" s="9" t="s">
        <v>8304</v>
      </c>
      <c r="S2929" s="9" t="s">
        <v>8315</v>
      </c>
      <c r="T2929" s="9" t="s">
        <v>8357</v>
      </c>
    </row>
    <row r="2930" spans="1:20" ht="28.8" x14ac:dyDescent="0.3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12">
        <f t="shared" si="182"/>
        <v>49708.998217592598</v>
      </c>
      <c r="L2930" s="12">
        <f t="shared" si="183"/>
        <v>49738.998217592598</v>
      </c>
      <c r="M2930" s="9" t="b">
        <v>0</v>
      </c>
      <c r="N2930" s="9">
        <v>24</v>
      </c>
      <c r="O2930" s="9" t="b">
        <v>1</v>
      </c>
      <c r="P2930" s="4">
        <f t="shared" si="180"/>
        <v>1</v>
      </c>
      <c r="Q2930" s="5">
        <f t="shared" si="181"/>
        <v>41.666666666666664</v>
      </c>
      <c r="R2930" s="9" t="s">
        <v>8304</v>
      </c>
      <c r="S2930" s="9" t="s">
        <v>8315</v>
      </c>
      <c r="T2930" s="9" t="s">
        <v>8357</v>
      </c>
    </row>
    <row r="2931" spans="1:20" ht="43.2" x14ac:dyDescent="0.3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12">
        <f t="shared" si="182"/>
        <v>49059.564328703702</v>
      </c>
      <c r="L2931" s="12">
        <f t="shared" si="183"/>
        <v>49089.564328703702</v>
      </c>
      <c r="M2931" s="9" t="b">
        <v>0</v>
      </c>
      <c r="N2931" s="9">
        <v>32</v>
      </c>
      <c r="O2931" s="9" t="b">
        <v>1</v>
      </c>
      <c r="P2931" s="4">
        <f t="shared" si="180"/>
        <v>1.02069375</v>
      </c>
      <c r="Q2931" s="5">
        <f t="shared" si="181"/>
        <v>255.17343750000001</v>
      </c>
      <c r="R2931" s="9" t="s">
        <v>8304</v>
      </c>
      <c r="S2931" s="9" t="s">
        <v>8315</v>
      </c>
      <c r="T2931" s="9" t="s">
        <v>8357</v>
      </c>
    </row>
    <row r="2932" spans="1:20" ht="43.2" x14ac:dyDescent="0.3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12">
        <f t="shared" si="182"/>
        <v>49406.584074074075</v>
      </c>
      <c r="L2932" s="12">
        <f t="shared" si="183"/>
        <v>49436.584074074075</v>
      </c>
      <c r="M2932" s="9" t="b">
        <v>0</v>
      </c>
      <c r="N2932" s="9">
        <v>62</v>
      </c>
      <c r="O2932" s="9" t="b">
        <v>1</v>
      </c>
      <c r="P2932" s="4">
        <f t="shared" si="180"/>
        <v>1.0092000000000001</v>
      </c>
      <c r="Q2932" s="5">
        <f t="shared" si="181"/>
        <v>162.7741935483871</v>
      </c>
      <c r="R2932" s="9" t="s">
        <v>8304</v>
      </c>
      <c r="S2932" s="9" t="s">
        <v>8315</v>
      </c>
      <c r="T2932" s="9" t="s">
        <v>8357</v>
      </c>
    </row>
    <row r="2933" spans="1:20" ht="43.2" x14ac:dyDescent="0.3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12">
        <f t="shared" si="182"/>
        <v>49177.291238425925</v>
      </c>
      <c r="L2933" s="12">
        <f t="shared" si="183"/>
        <v>49202.255555555559</v>
      </c>
      <c r="M2933" s="9" t="b">
        <v>0</v>
      </c>
      <c r="N2933" s="9">
        <v>9</v>
      </c>
      <c r="O2933" s="9" t="b">
        <v>1</v>
      </c>
      <c r="P2933" s="4">
        <f t="shared" si="180"/>
        <v>1.06</v>
      </c>
      <c r="Q2933" s="5">
        <f t="shared" si="181"/>
        <v>88.333333333333329</v>
      </c>
      <c r="R2933" s="9" t="s">
        <v>8304</v>
      </c>
      <c r="S2933" s="9" t="s">
        <v>8315</v>
      </c>
      <c r="T2933" s="9" t="s">
        <v>8357</v>
      </c>
    </row>
    <row r="2934" spans="1:20" ht="43.2" x14ac:dyDescent="0.3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12">
        <f t="shared" si="182"/>
        <v>49330.164780092593</v>
      </c>
      <c r="L2934" s="12">
        <f t="shared" si="183"/>
        <v>49361.458333333328</v>
      </c>
      <c r="M2934" s="9" t="b">
        <v>0</v>
      </c>
      <c r="N2934" s="9">
        <v>38</v>
      </c>
      <c r="O2934" s="9" t="b">
        <v>1</v>
      </c>
      <c r="P2934" s="4">
        <f t="shared" si="180"/>
        <v>1.0509677419354839</v>
      </c>
      <c r="Q2934" s="5">
        <f t="shared" si="181"/>
        <v>85.736842105263165</v>
      </c>
      <c r="R2934" s="9" t="s">
        <v>8304</v>
      </c>
      <c r="S2934" s="9" t="s">
        <v>8315</v>
      </c>
      <c r="T2934" s="9" t="s">
        <v>8357</v>
      </c>
    </row>
    <row r="2935" spans="1:20" ht="43.2" x14ac:dyDescent="0.3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12">
        <f t="shared" si="182"/>
        <v>49800.956631944442</v>
      </c>
      <c r="L2935" s="12">
        <f t="shared" si="183"/>
        <v>49830.956631944442</v>
      </c>
      <c r="M2935" s="9" t="b">
        <v>0</v>
      </c>
      <c r="N2935" s="9">
        <v>54</v>
      </c>
      <c r="O2935" s="9" t="b">
        <v>1</v>
      </c>
      <c r="P2935" s="4">
        <f t="shared" si="180"/>
        <v>1.0276000000000001</v>
      </c>
      <c r="Q2935" s="5">
        <f t="shared" si="181"/>
        <v>47.574074074074076</v>
      </c>
      <c r="R2935" s="9" t="s">
        <v>8304</v>
      </c>
      <c r="S2935" s="9" t="s">
        <v>8315</v>
      </c>
      <c r="T2935" s="9" t="s">
        <v>8357</v>
      </c>
    </row>
    <row r="2936" spans="1:20" ht="43.2" x14ac:dyDescent="0.3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12">
        <f t="shared" si="182"/>
        <v>49080.636157407411</v>
      </c>
      <c r="L2936" s="12">
        <f t="shared" si="183"/>
        <v>49110.636157407411</v>
      </c>
      <c r="M2936" s="9" t="b">
        <v>0</v>
      </c>
      <c r="N2936" s="9">
        <v>37</v>
      </c>
      <c r="O2936" s="9" t="b">
        <v>1</v>
      </c>
      <c r="P2936" s="4">
        <f t="shared" si="180"/>
        <v>1.08</v>
      </c>
      <c r="Q2936" s="5">
        <f t="shared" si="181"/>
        <v>72.972972972972968</v>
      </c>
      <c r="R2936" s="9" t="s">
        <v>8304</v>
      </c>
      <c r="S2936" s="9" t="s">
        <v>8315</v>
      </c>
      <c r="T2936" s="9" t="s">
        <v>8357</v>
      </c>
    </row>
    <row r="2937" spans="1:20" ht="43.2" x14ac:dyDescent="0.3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12">
        <f t="shared" si="182"/>
        <v>49858.583425925928</v>
      </c>
      <c r="L2937" s="12">
        <f t="shared" si="183"/>
        <v>49916.708333333328</v>
      </c>
      <c r="M2937" s="9" t="b">
        <v>0</v>
      </c>
      <c r="N2937" s="9">
        <v>39</v>
      </c>
      <c r="O2937" s="9" t="b">
        <v>1</v>
      </c>
      <c r="P2937" s="4">
        <f t="shared" si="180"/>
        <v>1.0088571428571429</v>
      </c>
      <c r="Q2937" s="5">
        <f t="shared" si="181"/>
        <v>90.538461538461533</v>
      </c>
      <c r="R2937" s="9" t="s">
        <v>8304</v>
      </c>
      <c r="S2937" s="9" t="s">
        <v>8315</v>
      </c>
      <c r="T2937" s="9" t="s">
        <v>8357</v>
      </c>
    </row>
    <row r="2938" spans="1:20" ht="43.2" x14ac:dyDescent="0.3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12">
        <f t="shared" si="182"/>
        <v>49217.650729166664</v>
      </c>
      <c r="L2938" s="12">
        <f t="shared" si="183"/>
        <v>49230.207638888889</v>
      </c>
      <c r="M2938" s="9" t="b">
        <v>0</v>
      </c>
      <c r="N2938" s="9">
        <v>34</v>
      </c>
      <c r="O2938" s="9" t="b">
        <v>1</v>
      </c>
      <c r="P2938" s="4">
        <f t="shared" si="180"/>
        <v>1.28</v>
      </c>
      <c r="Q2938" s="5">
        <f t="shared" si="181"/>
        <v>37.647058823529413</v>
      </c>
      <c r="R2938" s="9" t="s">
        <v>8304</v>
      </c>
      <c r="S2938" s="9" t="s">
        <v>8315</v>
      </c>
      <c r="T2938" s="9" t="s">
        <v>8357</v>
      </c>
    </row>
    <row r="2939" spans="1:20" ht="28.8" x14ac:dyDescent="0.3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12">
        <f t="shared" si="182"/>
        <v>49108.457326388889</v>
      </c>
      <c r="L2939" s="12">
        <f t="shared" si="183"/>
        <v>49138.457326388889</v>
      </c>
      <c r="M2939" s="9" t="b">
        <v>0</v>
      </c>
      <c r="N2939" s="9">
        <v>55</v>
      </c>
      <c r="O2939" s="9" t="b">
        <v>1</v>
      </c>
      <c r="P2939" s="4">
        <f t="shared" si="180"/>
        <v>1.3333333333333333</v>
      </c>
      <c r="Q2939" s="5">
        <f t="shared" si="181"/>
        <v>36.363636363636367</v>
      </c>
      <c r="R2939" s="9" t="s">
        <v>8304</v>
      </c>
      <c r="S2939" s="9" t="s">
        <v>8315</v>
      </c>
      <c r="T2939" s="9" t="s">
        <v>8357</v>
      </c>
    </row>
    <row r="2940" spans="1:20" ht="43.2" x14ac:dyDescent="0.3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12">
        <f t="shared" si="182"/>
        <v>49309.703865740739</v>
      </c>
      <c r="L2940" s="12">
        <f t="shared" si="183"/>
        <v>49339.703865740739</v>
      </c>
      <c r="M2940" s="9" t="b">
        <v>0</v>
      </c>
      <c r="N2940" s="9">
        <v>32</v>
      </c>
      <c r="O2940" s="9" t="b">
        <v>1</v>
      </c>
      <c r="P2940" s="4">
        <f t="shared" si="180"/>
        <v>1.0137499999999999</v>
      </c>
      <c r="Q2940" s="5">
        <f t="shared" si="181"/>
        <v>126.71875</v>
      </c>
      <c r="R2940" s="9" t="s">
        <v>8304</v>
      </c>
      <c r="S2940" s="9" t="s">
        <v>8315</v>
      </c>
      <c r="T2940" s="9" t="s">
        <v>8357</v>
      </c>
    </row>
    <row r="2941" spans="1:20" ht="43.2" x14ac:dyDescent="0.3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12">
        <f t="shared" si="182"/>
        <v>49150.809166666666</v>
      </c>
      <c r="L2941" s="12">
        <f t="shared" si="183"/>
        <v>49184.041666666664</v>
      </c>
      <c r="M2941" s="9" t="b">
        <v>0</v>
      </c>
      <c r="N2941" s="9">
        <v>25</v>
      </c>
      <c r="O2941" s="9" t="b">
        <v>1</v>
      </c>
      <c r="P2941" s="4">
        <f t="shared" si="180"/>
        <v>1.0287500000000001</v>
      </c>
      <c r="Q2941" s="5">
        <f t="shared" si="181"/>
        <v>329.2</v>
      </c>
      <c r="R2941" s="9" t="s">
        <v>8304</v>
      </c>
      <c r="S2941" s="9" t="s">
        <v>8315</v>
      </c>
      <c r="T2941" s="9" t="s">
        <v>8357</v>
      </c>
    </row>
    <row r="2942" spans="1:20" ht="43.2" x14ac:dyDescent="0.3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12">
        <f t="shared" si="182"/>
        <v>49287.773356481484</v>
      </c>
      <c r="L2942" s="12">
        <f t="shared" si="183"/>
        <v>49327.773356481484</v>
      </c>
      <c r="M2942" s="9" t="b">
        <v>0</v>
      </c>
      <c r="N2942" s="9">
        <v>33</v>
      </c>
      <c r="O2942" s="9" t="b">
        <v>1</v>
      </c>
      <c r="P2942" s="4">
        <f t="shared" si="180"/>
        <v>1.0724</v>
      </c>
      <c r="Q2942" s="5">
        <f t="shared" si="181"/>
        <v>81.242424242424249</v>
      </c>
      <c r="R2942" s="9" t="s">
        <v>8304</v>
      </c>
      <c r="S2942" s="9" t="s">
        <v>8315</v>
      </c>
      <c r="T2942" s="9" t="s">
        <v>8357</v>
      </c>
    </row>
    <row r="2943" spans="1:20" ht="43.2" x14ac:dyDescent="0.3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12">
        <f t="shared" si="182"/>
        <v>49339.960127314815</v>
      </c>
      <c r="L2943" s="12">
        <f t="shared" si="183"/>
        <v>49369.960127314815</v>
      </c>
      <c r="M2943" s="9" t="b">
        <v>0</v>
      </c>
      <c r="N2943" s="9">
        <v>1</v>
      </c>
      <c r="O2943" s="9" t="b">
        <v>0</v>
      </c>
      <c r="P2943" s="4">
        <f t="shared" si="180"/>
        <v>4.0000000000000003E-5</v>
      </c>
      <c r="Q2943" s="5">
        <f t="shared" si="181"/>
        <v>1</v>
      </c>
      <c r="R2943" s="9" t="s">
        <v>8302</v>
      </c>
      <c r="S2943" s="9" t="s">
        <v>8315</v>
      </c>
      <c r="T2943" s="9" t="s">
        <v>8355</v>
      </c>
    </row>
    <row r="2944" spans="1:20" ht="43.2" x14ac:dyDescent="0.3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12">
        <f t="shared" si="182"/>
        <v>49639.803923611107</v>
      </c>
      <c r="L2944" s="12">
        <f t="shared" si="183"/>
        <v>49659.845833333333</v>
      </c>
      <c r="M2944" s="9" t="b">
        <v>0</v>
      </c>
      <c r="N2944" s="9">
        <v>202</v>
      </c>
      <c r="O2944" s="9" t="b">
        <v>0</v>
      </c>
      <c r="P2944" s="4">
        <f t="shared" si="180"/>
        <v>0.20424999999999999</v>
      </c>
      <c r="Q2944" s="5">
        <f t="shared" si="181"/>
        <v>202.22772277227722</v>
      </c>
      <c r="R2944" s="9" t="s">
        <v>8302</v>
      </c>
      <c r="S2944" s="9" t="s">
        <v>8315</v>
      </c>
      <c r="T2944" s="9" t="s">
        <v>8355</v>
      </c>
    </row>
    <row r="2945" spans="1:20" ht="43.2" x14ac:dyDescent="0.3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12">
        <f t="shared" si="182"/>
        <v>49382.129398148143</v>
      </c>
      <c r="L2945" s="12">
        <f t="shared" si="183"/>
        <v>49412.129398148143</v>
      </c>
      <c r="M2945" s="9" t="b">
        <v>0</v>
      </c>
      <c r="N2945" s="9">
        <v>0</v>
      </c>
      <c r="O2945" s="9" t="b">
        <v>0</v>
      </c>
      <c r="P2945" s="4">
        <f t="shared" si="180"/>
        <v>0</v>
      </c>
      <c r="Q2945" s="5" t="e">
        <f t="shared" si="181"/>
        <v>#DIV/0!</v>
      </c>
      <c r="R2945" s="9" t="s">
        <v>8302</v>
      </c>
      <c r="S2945" s="9" t="s">
        <v>8315</v>
      </c>
      <c r="T2945" s="9" t="s">
        <v>8355</v>
      </c>
    </row>
    <row r="2946" spans="1:20" ht="28.8" x14ac:dyDescent="0.3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12">
        <f t="shared" si="182"/>
        <v>49437.9143287037</v>
      </c>
      <c r="L2946" s="12">
        <f t="shared" si="183"/>
        <v>49467.9143287037</v>
      </c>
      <c r="M2946" s="9" t="b">
        <v>0</v>
      </c>
      <c r="N2946" s="9">
        <v>1</v>
      </c>
      <c r="O2946" s="9" t="b">
        <v>0</v>
      </c>
      <c r="P2946" s="4">
        <f t="shared" ref="P2946:P3009" si="184">E2946/D2946</f>
        <v>0.01</v>
      </c>
      <c r="Q2946" s="5">
        <f t="shared" ref="Q2946:Q3009" si="185">E2946/N2946</f>
        <v>100</v>
      </c>
      <c r="R2946" s="9" t="s">
        <v>8302</v>
      </c>
      <c r="S2946" s="9" t="s">
        <v>8315</v>
      </c>
      <c r="T2946" s="9" t="s">
        <v>8355</v>
      </c>
    </row>
    <row r="2947" spans="1:20" ht="43.2" x14ac:dyDescent="0.3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12">
        <f t="shared" ref="K2947:K3010" si="186">(((J2947/60)/60)/24)+DATE(1990,1,1)</f>
        <v>49423.139583333337</v>
      </c>
      <c r="L2947" s="12">
        <f t="shared" ref="L2947:L3010" si="187">(((I2947/60)/60)/24)+DATE(1990,1,1)</f>
        <v>49453.139583333337</v>
      </c>
      <c r="M2947" s="9" t="b">
        <v>0</v>
      </c>
      <c r="N2947" s="9">
        <v>0</v>
      </c>
      <c r="O2947" s="9" t="b">
        <v>0</v>
      </c>
      <c r="P2947" s="4">
        <f t="shared" si="184"/>
        <v>0</v>
      </c>
      <c r="Q2947" s="5" t="e">
        <f t="shared" si="185"/>
        <v>#DIV/0!</v>
      </c>
      <c r="R2947" s="9" t="s">
        <v>8302</v>
      </c>
      <c r="S2947" s="9" t="s">
        <v>8315</v>
      </c>
      <c r="T2947" s="9" t="s">
        <v>8355</v>
      </c>
    </row>
    <row r="2948" spans="1:20" ht="43.2" x14ac:dyDescent="0.3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12">
        <f t="shared" si="186"/>
        <v>49872.531157407408</v>
      </c>
      <c r="L2948" s="12">
        <f t="shared" si="187"/>
        <v>49902.531157407408</v>
      </c>
      <c r="M2948" s="9" t="b">
        <v>0</v>
      </c>
      <c r="N2948" s="9">
        <v>2</v>
      </c>
      <c r="O2948" s="9" t="b">
        <v>0</v>
      </c>
      <c r="P2948" s="4">
        <f t="shared" si="184"/>
        <v>1E-3</v>
      </c>
      <c r="Q2948" s="5">
        <f t="shared" si="185"/>
        <v>1</v>
      </c>
      <c r="R2948" s="9" t="s">
        <v>8302</v>
      </c>
      <c r="S2948" s="9" t="s">
        <v>8315</v>
      </c>
      <c r="T2948" s="9" t="s">
        <v>8355</v>
      </c>
    </row>
    <row r="2949" spans="1:20" ht="43.2" x14ac:dyDescent="0.3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12">
        <f t="shared" si="186"/>
        <v>49954.562118055561</v>
      </c>
      <c r="L2949" s="12">
        <f t="shared" si="187"/>
        <v>50003.715972222228</v>
      </c>
      <c r="M2949" s="9" t="b">
        <v>0</v>
      </c>
      <c r="N2949" s="9">
        <v>13</v>
      </c>
      <c r="O2949" s="9" t="b">
        <v>0</v>
      </c>
      <c r="P2949" s="4">
        <f t="shared" si="184"/>
        <v>4.2880000000000001E-2</v>
      </c>
      <c r="Q2949" s="5">
        <f t="shared" si="185"/>
        <v>82.461538461538467</v>
      </c>
      <c r="R2949" s="9" t="s">
        <v>8302</v>
      </c>
      <c r="S2949" s="9" t="s">
        <v>8315</v>
      </c>
      <c r="T2949" s="9" t="s">
        <v>8355</v>
      </c>
    </row>
    <row r="2950" spans="1:20" ht="43.2" x14ac:dyDescent="0.3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12">
        <f t="shared" si="186"/>
        <v>49402.649224537032</v>
      </c>
      <c r="L2950" s="12">
        <f t="shared" si="187"/>
        <v>49462.649224537032</v>
      </c>
      <c r="M2950" s="9" t="b">
        <v>0</v>
      </c>
      <c r="N2950" s="9">
        <v>9</v>
      </c>
      <c r="O2950" s="9" t="b">
        <v>0</v>
      </c>
      <c r="P2950" s="4">
        <f t="shared" si="184"/>
        <v>4.8000000000000001E-5</v>
      </c>
      <c r="Q2950" s="5">
        <f t="shared" si="185"/>
        <v>2.6666666666666665</v>
      </c>
      <c r="R2950" s="9" t="s">
        <v>8302</v>
      </c>
      <c r="S2950" s="9" t="s">
        <v>8315</v>
      </c>
      <c r="T2950" s="9" t="s">
        <v>8355</v>
      </c>
    </row>
    <row r="2951" spans="1:20" ht="43.2" x14ac:dyDescent="0.3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12">
        <f t="shared" si="186"/>
        <v>49602.823113425926</v>
      </c>
      <c r="L2951" s="12">
        <f t="shared" si="187"/>
        <v>49632.864780092597</v>
      </c>
      <c r="M2951" s="9" t="b">
        <v>0</v>
      </c>
      <c r="N2951" s="9">
        <v>2</v>
      </c>
      <c r="O2951" s="9" t="b">
        <v>0</v>
      </c>
      <c r="P2951" s="4">
        <f t="shared" si="184"/>
        <v>2.5000000000000001E-2</v>
      </c>
      <c r="Q2951" s="5">
        <f t="shared" si="185"/>
        <v>12.5</v>
      </c>
      <c r="R2951" s="9" t="s">
        <v>8302</v>
      </c>
      <c r="S2951" s="9" t="s">
        <v>8315</v>
      </c>
      <c r="T2951" s="9" t="s">
        <v>8355</v>
      </c>
    </row>
    <row r="2952" spans="1:20" ht="43.2" x14ac:dyDescent="0.3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12">
        <f t="shared" si="186"/>
        <v>49667.36518518519</v>
      </c>
      <c r="L2952" s="12">
        <f t="shared" si="187"/>
        <v>49697.36518518519</v>
      </c>
      <c r="M2952" s="9" t="b">
        <v>0</v>
      </c>
      <c r="N2952" s="9">
        <v>0</v>
      </c>
      <c r="O2952" s="9" t="b">
        <v>0</v>
      </c>
      <c r="P2952" s="4">
        <f t="shared" si="184"/>
        <v>0</v>
      </c>
      <c r="Q2952" s="5" t="e">
        <f t="shared" si="185"/>
        <v>#DIV/0!</v>
      </c>
      <c r="R2952" s="9" t="s">
        <v>8302</v>
      </c>
      <c r="S2952" s="9" t="s">
        <v>8315</v>
      </c>
      <c r="T2952" s="9" t="s">
        <v>8355</v>
      </c>
    </row>
    <row r="2953" spans="1:20" ht="57.6" x14ac:dyDescent="0.3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12">
        <f t="shared" si="186"/>
        <v>49177.802928240737</v>
      </c>
      <c r="L2953" s="12">
        <f t="shared" si="187"/>
        <v>49222.802928240737</v>
      </c>
      <c r="M2953" s="9" t="b">
        <v>0</v>
      </c>
      <c r="N2953" s="9">
        <v>58</v>
      </c>
      <c r="O2953" s="9" t="b">
        <v>0</v>
      </c>
      <c r="P2953" s="4">
        <f t="shared" si="184"/>
        <v>2.1919999999999999E-2</v>
      </c>
      <c r="Q2953" s="5">
        <f t="shared" si="185"/>
        <v>18.896551724137932</v>
      </c>
      <c r="R2953" s="9" t="s">
        <v>8302</v>
      </c>
      <c r="S2953" s="9" t="s">
        <v>8315</v>
      </c>
      <c r="T2953" s="9" t="s">
        <v>8355</v>
      </c>
    </row>
    <row r="2954" spans="1:20" ht="43.2" x14ac:dyDescent="0.3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12">
        <f t="shared" si="186"/>
        <v>49933.690266203703</v>
      </c>
      <c r="L2954" s="12">
        <f t="shared" si="187"/>
        <v>49965.166666666672</v>
      </c>
      <c r="M2954" s="9" t="b">
        <v>0</v>
      </c>
      <c r="N2954" s="9">
        <v>8</v>
      </c>
      <c r="O2954" s="9" t="b">
        <v>0</v>
      </c>
      <c r="P2954" s="4">
        <f t="shared" si="184"/>
        <v>8.0250000000000002E-2</v>
      </c>
      <c r="Q2954" s="5">
        <f t="shared" si="185"/>
        <v>200.625</v>
      </c>
      <c r="R2954" s="9" t="s">
        <v>8302</v>
      </c>
      <c r="S2954" s="9" t="s">
        <v>8315</v>
      </c>
      <c r="T2954" s="9" t="s">
        <v>8355</v>
      </c>
    </row>
    <row r="2955" spans="1:20" ht="43.2" x14ac:dyDescent="0.3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12">
        <f t="shared" si="186"/>
        <v>49560.791909722218</v>
      </c>
      <c r="L2955" s="12">
        <f t="shared" si="187"/>
        <v>49590.791909722218</v>
      </c>
      <c r="M2955" s="9" t="b">
        <v>0</v>
      </c>
      <c r="N2955" s="9">
        <v>3</v>
      </c>
      <c r="O2955" s="9" t="b">
        <v>0</v>
      </c>
      <c r="P2955" s="4">
        <f t="shared" si="184"/>
        <v>1.5125E-3</v>
      </c>
      <c r="Q2955" s="5">
        <f t="shared" si="185"/>
        <v>201.66666666666666</v>
      </c>
      <c r="R2955" s="9" t="s">
        <v>8302</v>
      </c>
      <c r="S2955" s="9" t="s">
        <v>8315</v>
      </c>
      <c r="T2955" s="9" t="s">
        <v>8355</v>
      </c>
    </row>
    <row r="2956" spans="1:20" ht="43.2" x14ac:dyDescent="0.3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12">
        <f t="shared" si="186"/>
        <v>50095.583368055552</v>
      </c>
      <c r="L2956" s="12">
        <f t="shared" si="187"/>
        <v>50115.541701388895</v>
      </c>
      <c r="M2956" s="9" t="b">
        <v>0</v>
      </c>
      <c r="N2956" s="9">
        <v>0</v>
      </c>
      <c r="O2956" s="9" t="b">
        <v>0</v>
      </c>
      <c r="P2956" s="4">
        <f t="shared" si="184"/>
        <v>0</v>
      </c>
      <c r="Q2956" s="5" t="e">
        <f t="shared" si="185"/>
        <v>#DIV/0!</v>
      </c>
      <c r="R2956" s="9" t="s">
        <v>8302</v>
      </c>
      <c r="S2956" s="9" t="s">
        <v>8315</v>
      </c>
      <c r="T2956" s="9" t="s">
        <v>8355</v>
      </c>
    </row>
    <row r="2957" spans="1:20" ht="28.8" x14ac:dyDescent="0.3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12">
        <f t="shared" si="186"/>
        <v>49446.741307870368</v>
      </c>
      <c r="L2957" s="12">
        <f t="shared" si="187"/>
        <v>49476.741307870368</v>
      </c>
      <c r="M2957" s="9" t="b">
        <v>0</v>
      </c>
      <c r="N2957" s="9">
        <v>11</v>
      </c>
      <c r="O2957" s="9" t="b">
        <v>0</v>
      </c>
      <c r="P2957" s="4">
        <f t="shared" si="184"/>
        <v>0.59583333333333333</v>
      </c>
      <c r="Q2957" s="5">
        <f t="shared" si="185"/>
        <v>65</v>
      </c>
      <c r="R2957" s="9" t="s">
        <v>8302</v>
      </c>
      <c r="S2957" s="9" t="s">
        <v>8315</v>
      </c>
      <c r="T2957" s="9" t="s">
        <v>8355</v>
      </c>
    </row>
    <row r="2958" spans="1:20" ht="43.2" x14ac:dyDescent="0.3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12">
        <f t="shared" si="186"/>
        <v>49769.958912037036</v>
      </c>
      <c r="L2958" s="12">
        <f t="shared" si="187"/>
        <v>49799.958912037036</v>
      </c>
      <c r="M2958" s="9" t="b">
        <v>0</v>
      </c>
      <c r="N2958" s="9">
        <v>20</v>
      </c>
      <c r="O2958" s="9" t="b">
        <v>0</v>
      </c>
      <c r="P2958" s="4">
        <f t="shared" si="184"/>
        <v>0.16734177215189874</v>
      </c>
      <c r="Q2958" s="5">
        <f t="shared" si="185"/>
        <v>66.099999999999994</v>
      </c>
      <c r="R2958" s="9" t="s">
        <v>8302</v>
      </c>
      <c r="S2958" s="9" t="s">
        <v>8315</v>
      </c>
      <c r="T2958" s="9" t="s">
        <v>8355</v>
      </c>
    </row>
    <row r="2959" spans="1:20" ht="43.2" x14ac:dyDescent="0.3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12">
        <f t="shared" si="186"/>
        <v>49336.011249999996</v>
      </c>
      <c r="L2959" s="12">
        <f t="shared" si="187"/>
        <v>49395.969583333332</v>
      </c>
      <c r="M2959" s="9" t="b">
        <v>0</v>
      </c>
      <c r="N2959" s="9">
        <v>3</v>
      </c>
      <c r="O2959" s="9" t="b">
        <v>0</v>
      </c>
      <c r="P2959" s="4">
        <f t="shared" si="184"/>
        <v>1.8666666666666668E-2</v>
      </c>
      <c r="Q2959" s="5">
        <f t="shared" si="185"/>
        <v>93.333333333333329</v>
      </c>
      <c r="R2959" s="9" t="s">
        <v>8302</v>
      </c>
      <c r="S2959" s="9" t="s">
        <v>8315</v>
      </c>
      <c r="T2959" s="9" t="s">
        <v>8355</v>
      </c>
    </row>
    <row r="2960" spans="1:20" ht="43.2" x14ac:dyDescent="0.3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12">
        <f t="shared" si="186"/>
        <v>49743.779131944444</v>
      </c>
      <c r="L2960" s="12">
        <f t="shared" si="187"/>
        <v>49803.73746527778</v>
      </c>
      <c r="M2960" s="9" t="b">
        <v>0</v>
      </c>
      <c r="N2960" s="9">
        <v>0</v>
      </c>
      <c r="O2960" s="9" t="b">
        <v>0</v>
      </c>
      <c r="P2960" s="4">
        <f t="shared" si="184"/>
        <v>0</v>
      </c>
      <c r="Q2960" s="5" t="e">
        <f t="shared" si="185"/>
        <v>#DIV/0!</v>
      </c>
      <c r="R2960" s="9" t="s">
        <v>8302</v>
      </c>
      <c r="S2960" s="9" t="s">
        <v>8315</v>
      </c>
      <c r="T2960" s="9" t="s">
        <v>8355</v>
      </c>
    </row>
    <row r="2961" spans="1:20" ht="43.2" x14ac:dyDescent="0.3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12">
        <f t="shared" si="186"/>
        <v>49803.008391203708</v>
      </c>
      <c r="L2961" s="12">
        <f t="shared" si="187"/>
        <v>49833.008391203708</v>
      </c>
      <c r="M2961" s="9" t="b">
        <v>0</v>
      </c>
      <c r="N2961" s="9">
        <v>0</v>
      </c>
      <c r="O2961" s="9" t="b">
        <v>0</v>
      </c>
      <c r="P2961" s="4">
        <f t="shared" si="184"/>
        <v>0</v>
      </c>
      <c r="Q2961" s="5" t="e">
        <f t="shared" si="185"/>
        <v>#DIV/0!</v>
      </c>
      <c r="R2961" s="9" t="s">
        <v>8302</v>
      </c>
      <c r="S2961" s="9" t="s">
        <v>8315</v>
      </c>
      <c r="T2961" s="9" t="s">
        <v>8355</v>
      </c>
    </row>
    <row r="2962" spans="1:20" ht="43.2" x14ac:dyDescent="0.3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12">
        <f t="shared" si="186"/>
        <v>49168.757210648146</v>
      </c>
      <c r="L2962" s="12">
        <f t="shared" si="187"/>
        <v>49198.757210648146</v>
      </c>
      <c r="M2962" s="9" t="b">
        <v>0</v>
      </c>
      <c r="N2962" s="9">
        <v>0</v>
      </c>
      <c r="O2962" s="9" t="b">
        <v>0</v>
      </c>
      <c r="P2962" s="4">
        <f t="shared" si="184"/>
        <v>0</v>
      </c>
      <c r="Q2962" s="5" t="e">
        <f t="shared" si="185"/>
        <v>#DIV/0!</v>
      </c>
      <c r="R2962" s="9" t="s">
        <v>8302</v>
      </c>
      <c r="S2962" s="9" t="s">
        <v>8315</v>
      </c>
      <c r="T2962" s="9" t="s">
        <v>8355</v>
      </c>
    </row>
    <row r="2963" spans="1:20" ht="43.2" x14ac:dyDescent="0.3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12">
        <f t="shared" si="186"/>
        <v>49366.212488425925</v>
      </c>
      <c r="L2963" s="12">
        <f t="shared" si="187"/>
        <v>49394.166666666672</v>
      </c>
      <c r="M2963" s="9" t="b">
        <v>0</v>
      </c>
      <c r="N2963" s="9">
        <v>108</v>
      </c>
      <c r="O2963" s="9" t="b">
        <v>1</v>
      </c>
      <c r="P2963" s="4">
        <f t="shared" si="184"/>
        <v>1.0962000000000001</v>
      </c>
      <c r="Q2963" s="5">
        <f t="shared" si="185"/>
        <v>50.75</v>
      </c>
      <c r="R2963" s="9" t="s">
        <v>8270</v>
      </c>
      <c r="S2963" s="9" t="s">
        <v>8315</v>
      </c>
      <c r="T2963" s="9" t="s">
        <v>8316</v>
      </c>
    </row>
    <row r="2964" spans="1:20" ht="43.2" x14ac:dyDescent="0.3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12">
        <f t="shared" si="186"/>
        <v>49341.24428240741</v>
      </c>
      <c r="L2964" s="12">
        <f t="shared" si="187"/>
        <v>49369.290972222225</v>
      </c>
      <c r="M2964" s="9" t="b">
        <v>0</v>
      </c>
      <c r="N2964" s="9">
        <v>20</v>
      </c>
      <c r="O2964" s="9" t="b">
        <v>1</v>
      </c>
      <c r="P2964" s="4">
        <f t="shared" si="184"/>
        <v>1.218</v>
      </c>
      <c r="Q2964" s="5">
        <f t="shared" si="185"/>
        <v>60.9</v>
      </c>
      <c r="R2964" s="9" t="s">
        <v>8270</v>
      </c>
      <c r="S2964" s="9" t="s">
        <v>8315</v>
      </c>
      <c r="T2964" s="9" t="s">
        <v>8316</v>
      </c>
    </row>
    <row r="2965" spans="1:20" ht="57.6" x14ac:dyDescent="0.3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12">
        <f t="shared" si="186"/>
        <v>49462.470185185186</v>
      </c>
      <c r="L2965" s="12">
        <f t="shared" si="187"/>
        <v>49492.470185185186</v>
      </c>
      <c r="M2965" s="9" t="b">
        <v>0</v>
      </c>
      <c r="N2965" s="9">
        <v>98</v>
      </c>
      <c r="O2965" s="9" t="b">
        <v>1</v>
      </c>
      <c r="P2965" s="4">
        <f t="shared" si="184"/>
        <v>1.0685</v>
      </c>
      <c r="Q2965" s="5">
        <f t="shared" si="185"/>
        <v>109.03061224489795</v>
      </c>
      <c r="R2965" s="9" t="s">
        <v>8270</v>
      </c>
      <c r="S2965" s="9" t="s">
        <v>8315</v>
      </c>
      <c r="T2965" s="9" t="s">
        <v>8316</v>
      </c>
    </row>
    <row r="2966" spans="1:20" ht="43.2" x14ac:dyDescent="0.3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12">
        <f t="shared" si="186"/>
        <v>49132.909942129627</v>
      </c>
      <c r="L2966" s="12">
        <f t="shared" si="187"/>
        <v>49162.897222222222</v>
      </c>
      <c r="M2966" s="9" t="b">
        <v>0</v>
      </c>
      <c r="N2966" s="9">
        <v>196</v>
      </c>
      <c r="O2966" s="9" t="b">
        <v>1</v>
      </c>
      <c r="P2966" s="4">
        <f t="shared" si="184"/>
        <v>1.0071379999999999</v>
      </c>
      <c r="Q2966" s="5">
        <f t="shared" si="185"/>
        <v>25.692295918367346</v>
      </c>
      <c r="R2966" s="9" t="s">
        <v>8270</v>
      </c>
      <c r="S2966" s="9" t="s">
        <v>8315</v>
      </c>
      <c r="T2966" s="9" t="s">
        <v>8316</v>
      </c>
    </row>
    <row r="2967" spans="1:20" ht="43.2" x14ac:dyDescent="0.3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12">
        <f t="shared" si="186"/>
        <v>49467.729548611111</v>
      </c>
      <c r="L2967" s="12">
        <f t="shared" si="187"/>
        <v>49497.729548611111</v>
      </c>
      <c r="M2967" s="9" t="b">
        <v>0</v>
      </c>
      <c r="N2967" s="9">
        <v>39</v>
      </c>
      <c r="O2967" s="9" t="b">
        <v>1</v>
      </c>
      <c r="P2967" s="4">
        <f t="shared" si="184"/>
        <v>1.0900000000000001</v>
      </c>
      <c r="Q2967" s="5">
        <f t="shared" si="185"/>
        <v>41.92307692307692</v>
      </c>
      <c r="R2967" s="9" t="s">
        <v>8270</v>
      </c>
      <c r="S2967" s="9" t="s">
        <v>8315</v>
      </c>
      <c r="T2967" s="9" t="s">
        <v>8316</v>
      </c>
    </row>
    <row r="2968" spans="1:20" ht="43.2" x14ac:dyDescent="0.3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12">
        <f t="shared" si="186"/>
        <v>49538.738564814819</v>
      </c>
      <c r="L2968" s="12">
        <f t="shared" si="187"/>
        <v>49568.738564814819</v>
      </c>
      <c r="M2968" s="9" t="b">
        <v>0</v>
      </c>
      <c r="N2968" s="9">
        <v>128</v>
      </c>
      <c r="O2968" s="9" t="b">
        <v>1</v>
      </c>
      <c r="P2968" s="4">
        <f t="shared" si="184"/>
        <v>1.1363000000000001</v>
      </c>
      <c r="Q2968" s="5">
        <f t="shared" si="185"/>
        <v>88.7734375</v>
      </c>
      <c r="R2968" s="9" t="s">
        <v>8270</v>
      </c>
      <c r="S2968" s="9" t="s">
        <v>8315</v>
      </c>
      <c r="T2968" s="9" t="s">
        <v>8316</v>
      </c>
    </row>
    <row r="2969" spans="1:20" ht="43.2" x14ac:dyDescent="0.3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12">
        <f t="shared" si="186"/>
        <v>49347.197824074072</v>
      </c>
      <c r="L2969" s="12">
        <f t="shared" si="187"/>
        <v>49377.156157407408</v>
      </c>
      <c r="M2969" s="9" t="b">
        <v>0</v>
      </c>
      <c r="N2969" s="9">
        <v>71</v>
      </c>
      <c r="O2969" s="9" t="b">
        <v>1</v>
      </c>
      <c r="P2969" s="4">
        <f t="shared" si="184"/>
        <v>1.1392</v>
      </c>
      <c r="Q2969" s="5">
        <f t="shared" si="185"/>
        <v>80.225352112676063</v>
      </c>
      <c r="R2969" s="9" t="s">
        <v>8270</v>
      </c>
      <c r="S2969" s="9" t="s">
        <v>8315</v>
      </c>
      <c r="T2969" s="9" t="s">
        <v>8316</v>
      </c>
    </row>
    <row r="2970" spans="1:20" ht="28.8" x14ac:dyDescent="0.3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12">
        <f t="shared" si="186"/>
        <v>49890.523842592593</v>
      </c>
      <c r="L2970" s="12">
        <f t="shared" si="187"/>
        <v>49904.165972222225</v>
      </c>
      <c r="M2970" s="9" t="b">
        <v>0</v>
      </c>
      <c r="N2970" s="9">
        <v>47</v>
      </c>
      <c r="O2970" s="9" t="b">
        <v>1</v>
      </c>
      <c r="P2970" s="4">
        <f t="shared" si="184"/>
        <v>1.06</v>
      </c>
      <c r="Q2970" s="5">
        <f t="shared" si="185"/>
        <v>78.936170212765958</v>
      </c>
      <c r="R2970" s="9" t="s">
        <v>8270</v>
      </c>
      <c r="S2970" s="9" t="s">
        <v>8315</v>
      </c>
      <c r="T2970" s="9" t="s">
        <v>8316</v>
      </c>
    </row>
    <row r="2971" spans="1:20" ht="43.2" x14ac:dyDescent="0.3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12">
        <f t="shared" si="186"/>
        <v>49402.786493055552</v>
      </c>
      <c r="L2971" s="12">
        <f t="shared" si="187"/>
        <v>49432.952083333337</v>
      </c>
      <c r="M2971" s="9" t="b">
        <v>0</v>
      </c>
      <c r="N2971" s="9">
        <v>17</v>
      </c>
      <c r="O2971" s="9" t="b">
        <v>1</v>
      </c>
      <c r="P2971" s="4">
        <f t="shared" si="184"/>
        <v>1.625</v>
      </c>
      <c r="Q2971" s="5">
        <f t="shared" si="185"/>
        <v>95.588235294117652</v>
      </c>
      <c r="R2971" s="9" t="s">
        <v>8270</v>
      </c>
      <c r="S2971" s="9" t="s">
        <v>8315</v>
      </c>
      <c r="T2971" s="9" t="s">
        <v>8316</v>
      </c>
    </row>
    <row r="2972" spans="1:20" ht="43.2" x14ac:dyDescent="0.3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12">
        <f t="shared" si="186"/>
        <v>49113.669571759259</v>
      </c>
      <c r="L2972" s="12">
        <f t="shared" si="187"/>
        <v>49143.669571759259</v>
      </c>
      <c r="M2972" s="9" t="b">
        <v>0</v>
      </c>
      <c r="N2972" s="9">
        <v>91</v>
      </c>
      <c r="O2972" s="9" t="b">
        <v>1</v>
      </c>
      <c r="P2972" s="4">
        <f t="shared" si="184"/>
        <v>1.06</v>
      </c>
      <c r="Q2972" s="5">
        <f t="shared" si="185"/>
        <v>69.890109890109883</v>
      </c>
      <c r="R2972" s="9" t="s">
        <v>8270</v>
      </c>
      <c r="S2972" s="9" t="s">
        <v>8315</v>
      </c>
      <c r="T2972" s="9" t="s">
        <v>8316</v>
      </c>
    </row>
    <row r="2973" spans="1:20" ht="43.2" x14ac:dyDescent="0.3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12">
        <f t="shared" si="186"/>
        <v>49157.658310185187</v>
      </c>
      <c r="L2973" s="12">
        <f t="shared" si="187"/>
        <v>49187.658310185187</v>
      </c>
      <c r="M2973" s="9" t="b">
        <v>0</v>
      </c>
      <c r="N2973" s="9">
        <v>43</v>
      </c>
      <c r="O2973" s="9" t="b">
        <v>1</v>
      </c>
      <c r="P2973" s="4">
        <f t="shared" si="184"/>
        <v>1.0015624999999999</v>
      </c>
      <c r="Q2973" s="5">
        <f t="shared" si="185"/>
        <v>74.534883720930239</v>
      </c>
      <c r="R2973" s="9" t="s">
        <v>8270</v>
      </c>
      <c r="S2973" s="9" t="s">
        <v>8315</v>
      </c>
      <c r="T2973" s="9" t="s">
        <v>8316</v>
      </c>
    </row>
    <row r="2974" spans="1:20" ht="28.8" x14ac:dyDescent="0.3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12">
        <f t="shared" si="186"/>
        <v>49999.110185185185</v>
      </c>
      <c r="L2974" s="12">
        <f t="shared" si="187"/>
        <v>50014.041666666672</v>
      </c>
      <c r="M2974" s="9" t="b">
        <v>0</v>
      </c>
      <c r="N2974" s="9">
        <v>17</v>
      </c>
      <c r="O2974" s="9" t="b">
        <v>1</v>
      </c>
      <c r="P2974" s="4">
        <f t="shared" si="184"/>
        <v>1.0535000000000001</v>
      </c>
      <c r="Q2974" s="5">
        <f t="shared" si="185"/>
        <v>123.94117647058823</v>
      </c>
      <c r="R2974" s="9" t="s">
        <v>8270</v>
      </c>
      <c r="S2974" s="9" t="s">
        <v>8315</v>
      </c>
      <c r="T2974" s="9" t="s">
        <v>8316</v>
      </c>
    </row>
    <row r="2975" spans="1:20" ht="43.2" x14ac:dyDescent="0.3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12">
        <f t="shared" si="186"/>
        <v>49646.818379629629</v>
      </c>
      <c r="L2975" s="12">
        <f t="shared" si="187"/>
        <v>49675.166666666672</v>
      </c>
      <c r="M2975" s="9" t="b">
        <v>0</v>
      </c>
      <c r="N2975" s="9">
        <v>33</v>
      </c>
      <c r="O2975" s="9" t="b">
        <v>1</v>
      </c>
      <c r="P2975" s="4">
        <f t="shared" si="184"/>
        <v>1.748</v>
      </c>
      <c r="Q2975" s="5">
        <f t="shared" si="185"/>
        <v>264.84848484848487</v>
      </c>
      <c r="R2975" s="9" t="s">
        <v>8270</v>
      </c>
      <c r="S2975" s="9" t="s">
        <v>8315</v>
      </c>
      <c r="T2975" s="9" t="s">
        <v>8316</v>
      </c>
    </row>
    <row r="2976" spans="1:20" ht="43.2" x14ac:dyDescent="0.3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12">
        <f t="shared" si="186"/>
        <v>49185.061006944445</v>
      </c>
      <c r="L2976" s="12">
        <f t="shared" si="187"/>
        <v>49213.065972222219</v>
      </c>
      <c r="M2976" s="9" t="b">
        <v>0</v>
      </c>
      <c r="N2976" s="9">
        <v>87</v>
      </c>
      <c r="O2976" s="9" t="b">
        <v>1</v>
      </c>
      <c r="P2976" s="4">
        <f t="shared" si="184"/>
        <v>1.02</v>
      </c>
      <c r="Q2976" s="5">
        <f t="shared" si="185"/>
        <v>58.620689655172413</v>
      </c>
      <c r="R2976" s="9" t="s">
        <v>8270</v>
      </c>
      <c r="S2976" s="9" t="s">
        <v>8315</v>
      </c>
      <c r="T2976" s="9" t="s">
        <v>8316</v>
      </c>
    </row>
    <row r="2977" spans="1:20" ht="43.2" x14ac:dyDescent="0.3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12">
        <f t="shared" si="186"/>
        <v>49246.683865740742</v>
      </c>
      <c r="L2977" s="12">
        <f t="shared" si="187"/>
        <v>49275.125</v>
      </c>
      <c r="M2977" s="9" t="b">
        <v>0</v>
      </c>
      <c r="N2977" s="9">
        <v>113</v>
      </c>
      <c r="O2977" s="9" t="b">
        <v>1</v>
      </c>
      <c r="P2977" s="4">
        <f t="shared" si="184"/>
        <v>1.00125</v>
      </c>
      <c r="Q2977" s="5">
        <f t="shared" si="185"/>
        <v>70.884955752212392</v>
      </c>
      <c r="R2977" s="9" t="s">
        <v>8270</v>
      </c>
      <c r="S2977" s="9" t="s">
        <v>8315</v>
      </c>
      <c r="T2977" s="9" t="s">
        <v>8316</v>
      </c>
    </row>
    <row r="2978" spans="1:20" ht="43.2" x14ac:dyDescent="0.3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12">
        <f t="shared" si="186"/>
        <v>49730.730671296296</v>
      </c>
      <c r="L2978" s="12">
        <f t="shared" si="187"/>
        <v>49747.5</v>
      </c>
      <c r="M2978" s="9" t="b">
        <v>0</v>
      </c>
      <c r="N2978" s="9">
        <v>14</v>
      </c>
      <c r="O2978" s="9" t="b">
        <v>1</v>
      </c>
      <c r="P2978" s="4">
        <f t="shared" si="184"/>
        <v>1.7142857142857142</v>
      </c>
      <c r="Q2978" s="5">
        <f t="shared" si="185"/>
        <v>8.5714285714285712</v>
      </c>
      <c r="R2978" s="9" t="s">
        <v>8270</v>
      </c>
      <c r="S2978" s="9" t="s">
        <v>8315</v>
      </c>
      <c r="T2978" s="9" t="s">
        <v>8316</v>
      </c>
    </row>
    <row r="2979" spans="1:20" ht="57.6" x14ac:dyDescent="0.3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12">
        <f t="shared" si="186"/>
        <v>49331.88118055556</v>
      </c>
      <c r="L2979" s="12">
        <f t="shared" si="187"/>
        <v>49391.093055555553</v>
      </c>
      <c r="M2979" s="9" t="b">
        <v>0</v>
      </c>
      <c r="N2979" s="9">
        <v>30</v>
      </c>
      <c r="O2979" s="9" t="b">
        <v>1</v>
      </c>
      <c r="P2979" s="4">
        <f t="shared" si="184"/>
        <v>1.1356666666666666</v>
      </c>
      <c r="Q2979" s="5">
        <f t="shared" si="185"/>
        <v>113.56666666666666</v>
      </c>
      <c r="R2979" s="9" t="s">
        <v>8270</v>
      </c>
      <c r="S2979" s="9" t="s">
        <v>8315</v>
      </c>
      <c r="T2979" s="9" t="s">
        <v>8316</v>
      </c>
    </row>
    <row r="2980" spans="1:20" ht="43.2" x14ac:dyDescent="0.3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12">
        <f t="shared" si="186"/>
        <v>49227.640590277777</v>
      </c>
      <c r="L2980" s="12">
        <f t="shared" si="187"/>
        <v>49237.249305555553</v>
      </c>
      <c r="M2980" s="9" t="b">
        <v>0</v>
      </c>
      <c r="N2980" s="9">
        <v>16</v>
      </c>
      <c r="O2980" s="9" t="b">
        <v>1</v>
      </c>
      <c r="P2980" s="4">
        <f t="shared" si="184"/>
        <v>1.2946666666666666</v>
      </c>
      <c r="Q2980" s="5">
        <f t="shared" si="185"/>
        <v>60.6875</v>
      </c>
      <c r="R2980" s="9" t="s">
        <v>8270</v>
      </c>
      <c r="S2980" s="9" t="s">
        <v>8315</v>
      </c>
      <c r="T2980" s="9" t="s">
        <v>8316</v>
      </c>
    </row>
    <row r="2981" spans="1:20" ht="43.2" x14ac:dyDescent="0.3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12">
        <f t="shared" si="186"/>
        <v>49298.824340277773</v>
      </c>
      <c r="L2981" s="12">
        <f t="shared" si="187"/>
        <v>49315.25</v>
      </c>
      <c r="M2981" s="9" t="b">
        <v>0</v>
      </c>
      <c r="N2981" s="9">
        <v>46</v>
      </c>
      <c r="O2981" s="9" t="b">
        <v>1</v>
      </c>
      <c r="P2981" s="4">
        <f t="shared" si="184"/>
        <v>1.014</v>
      </c>
      <c r="Q2981" s="5">
        <f t="shared" si="185"/>
        <v>110.21739130434783</v>
      </c>
      <c r="R2981" s="9" t="s">
        <v>8270</v>
      </c>
      <c r="S2981" s="9" t="s">
        <v>8315</v>
      </c>
      <c r="T2981" s="9" t="s">
        <v>8316</v>
      </c>
    </row>
    <row r="2982" spans="1:20" ht="43.2" x14ac:dyDescent="0.3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12">
        <f t="shared" si="186"/>
        <v>49524.915856481486</v>
      </c>
      <c r="L2982" s="12">
        <f t="shared" si="187"/>
        <v>49545.083333333328</v>
      </c>
      <c r="M2982" s="9" t="b">
        <v>0</v>
      </c>
      <c r="N2982" s="9">
        <v>24</v>
      </c>
      <c r="O2982" s="9" t="b">
        <v>1</v>
      </c>
      <c r="P2982" s="4">
        <f t="shared" si="184"/>
        <v>1.0916666666666666</v>
      </c>
      <c r="Q2982" s="5">
        <f t="shared" si="185"/>
        <v>136.45833333333334</v>
      </c>
      <c r="R2982" s="9" t="s">
        <v>8270</v>
      </c>
      <c r="S2982" s="9" t="s">
        <v>8315</v>
      </c>
      <c r="T2982" s="9" t="s">
        <v>8316</v>
      </c>
    </row>
    <row r="2983" spans="1:20" ht="43.2" x14ac:dyDescent="0.3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12">
        <f t="shared" si="186"/>
        <v>49530.559675925921</v>
      </c>
      <c r="L2983" s="12">
        <f t="shared" si="187"/>
        <v>49575.559675925921</v>
      </c>
      <c r="M2983" s="9" t="b">
        <v>1</v>
      </c>
      <c r="N2983" s="9">
        <v>97</v>
      </c>
      <c r="O2983" s="9" t="b">
        <v>1</v>
      </c>
      <c r="P2983" s="4">
        <f t="shared" si="184"/>
        <v>1.28925</v>
      </c>
      <c r="Q2983" s="5">
        <f t="shared" si="185"/>
        <v>53.164948453608247</v>
      </c>
      <c r="R2983" s="9" t="s">
        <v>8302</v>
      </c>
      <c r="S2983" s="9" t="s">
        <v>8315</v>
      </c>
      <c r="T2983" s="9" t="s">
        <v>8355</v>
      </c>
    </row>
    <row r="2984" spans="1:20" ht="28.8" x14ac:dyDescent="0.3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12">
        <f t="shared" si="186"/>
        <v>49686.686840277776</v>
      </c>
      <c r="L2984" s="12">
        <f t="shared" si="187"/>
        <v>49716.686840277776</v>
      </c>
      <c r="M2984" s="9" t="b">
        <v>1</v>
      </c>
      <c r="N2984" s="9">
        <v>59</v>
      </c>
      <c r="O2984" s="9" t="b">
        <v>1</v>
      </c>
      <c r="P2984" s="4">
        <f t="shared" si="184"/>
        <v>1.0206</v>
      </c>
      <c r="Q2984" s="5">
        <f t="shared" si="185"/>
        <v>86.491525423728817</v>
      </c>
      <c r="R2984" s="9" t="s">
        <v>8302</v>
      </c>
      <c r="S2984" s="9" t="s">
        <v>8315</v>
      </c>
      <c r="T2984" s="9" t="s">
        <v>8355</v>
      </c>
    </row>
    <row r="2985" spans="1:20" ht="43.2" x14ac:dyDescent="0.3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12">
        <f t="shared" si="186"/>
        <v>49199.632361111115</v>
      </c>
      <c r="L2985" s="12">
        <f t="shared" si="187"/>
        <v>49259.674027777779</v>
      </c>
      <c r="M2985" s="9" t="b">
        <v>1</v>
      </c>
      <c r="N2985" s="9">
        <v>1095</v>
      </c>
      <c r="O2985" s="9" t="b">
        <v>1</v>
      </c>
      <c r="P2985" s="4">
        <f t="shared" si="184"/>
        <v>1.465395775862069</v>
      </c>
      <c r="Q2985" s="5">
        <f t="shared" si="185"/>
        <v>155.23827397260274</v>
      </c>
      <c r="R2985" s="9" t="s">
        <v>8302</v>
      </c>
      <c r="S2985" s="9" t="s">
        <v>8315</v>
      </c>
      <c r="T2985" s="9" t="s">
        <v>8355</v>
      </c>
    </row>
    <row r="2986" spans="1:20" ht="43.2" x14ac:dyDescent="0.3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12">
        <f t="shared" si="186"/>
        <v>49881.278715277775</v>
      </c>
      <c r="L2986" s="12">
        <f t="shared" si="187"/>
        <v>49911.278715277775</v>
      </c>
      <c r="M2986" s="9" t="b">
        <v>1</v>
      </c>
      <c r="N2986" s="9">
        <v>218</v>
      </c>
      <c r="O2986" s="9" t="b">
        <v>1</v>
      </c>
      <c r="P2986" s="4">
        <f t="shared" si="184"/>
        <v>1.00352</v>
      </c>
      <c r="Q2986" s="5">
        <f t="shared" si="185"/>
        <v>115.08256880733946</v>
      </c>
      <c r="R2986" s="9" t="s">
        <v>8302</v>
      </c>
      <c r="S2986" s="9" t="s">
        <v>8315</v>
      </c>
      <c r="T2986" s="9" t="s">
        <v>8355</v>
      </c>
    </row>
    <row r="2987" spans="1:20" ht="43.2" x14ac:dyDescent="0.3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12">
        <f t="shared" si="186"/>
        <v>49959.973703703698</v>
      </c>
      <c r="L2987" s="12">
        <f t="shared" si="187"/>
        <v>49979.166666666672</v>
      </c>
      <c r="M2987" s="9" t="b">
        <v>0</v>
      </c>
      <c r="N2987" s="9">
        <v>111</v>
      </c>
      <c r="O2987" s="9" t="b">
        <v>1</v>
      </c>
      <c r="P2987" s="4">
        <f t="shared" si="184"/>
        <v>1.2164999999999999</v>
      </c>
      <c r="Q2987" s="5">
        <f t="shared" si="185"/>
        <v>109.5945945945946</v>
      </c>
      <c r="R2987" s="9" t="s">
        <v>8302</v>
      </c>
      <c r="S2987" s="9" t="s">
        <v>8315</v>
      </c>
      <c r="T2987" s="9" t="s">
        <v>8355</v>
      </c>
    </row>
    <row r="2988" spans="1:20" ht="43.2" x14ac:dyDescent="0.3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12">
        <f t="shared" si="186"/>
        <v>49736.500069444446</v>
      </c>
      <c r="L2988" s="12">
        <f t="shared" si="187"/>
        <v>49796.458402777775</v>
      </c>
      <c r="M2988" s="9" t="b">
        <v>0</v>
      </c>
      <c r="N2988" s="9">
        <v>56</v>
      </c>
      <c r="O2988" s="9" t="b">
        <v>1</v>
      </c>
      <c r="P2988" s="4">
        <f t="shared" si="184"/>
        <v>1.0549999999999999</v>
      </c>
      <c r="Q2988" s="5">
        <f t="shared" si="185"/>
        <v>45.214285714285715</v>
      </c>
      <c r="R2988" s="9" t="s">
        <v>8302</v>
      </c>
      <c r="S2988" s="9" t="s">
        <v>8315</v>
      </c>
      <c r="T2988" s="9" t="s">
        <v>8355</v>
      </c>
    </row>
    <row r="2989" spans="1:20" ht="43.2" x14ac:dyDescent="0.3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12">
        <f t="shared" si="186"/>
        <v>49932.307303240741</v>
      </c>
      <c r="L2989" s="12">
        <f t="shared" si="187"/>
        <v>49961</v>
      </c>
      <c r="M2989" s="9" t="b">
        <v>0</v>
      </c>
      <c r="N2989" s="9">
        <v>265</v>
      </c>
      <c r="O2989" s="9" t="b">
        <v>1</v>
      </c>
      <c r="P2989" s="4">
        <f t="shared" si="184"/>
        <v>1.1040080000000001</v>
      </c>
      <c r="Q2989" s="5">
        <f t="shared" si="185"/>
        <v>104.15169811320754</v>
      </c>
      <c r="R2989" s="9" t="s">
        <v>8302</v>
      </c>
      <c r="S2989" s="9" t="s">
        <v>8315</v>
      </c>
      <c r="T2989" s="9" t="s">
        <v>8355</v>
      </c>
    </row>
    <row r="2990" spans="1:20" ht="43.2" x14ac:dyDescent="0.3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12">
        <f t="shared" si="186"/>
        <v>49816.362048611118</v>
      </c>
      <c r="L2990" s="12">
        <f t="shared" si="187"/>
        <v>49846.362048611118</v>
      </c>
      <c r="M2990" s="9" t="b">
        <v>0</v>
      </c>
      <c r="N2990" s="9">
        <v>28</v>
      </c>
      <c r="O2990" s="9" t="b">
        <v>1</v>
      </c>
      <c r="P2990" s="4">
        <f t="shared" si="184"/>
        <v>1</v>
      </c>
      <c r="Q2990" s="5">
        <f t="shared" si="185"/>
        <v>35.714285714285715</v>
      </c>
      <c r="R2990" s="9" t="s">
        <v>8302</v>
      </c>
      <c r="S2990" s="9" t="s">
        <v>8315</v>
      </c>
      <c r="T2990" s="9" t="s">
        <v>8355</v>
      </c>
    </row>
    <row r="2991" spans="1:20" x14ac:dyDescent="0.3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12">
        <f t="shared" si="186"/>
        <v>49642.02039351852</v>
      </c>
      <c r="L2991" s="12">
        <f t="shared" si="187"/>
        <v>49664.207638888889</v>
      </c>
      <c r="M2991" s="9" t="b">
        <v>0</v>
      </c>
      <c r="N2991" s="9">
        <v>364</v>
      </c>
      <c r="O2991" s="9" t="b">
        <v>1</v>
      </c>
      <c r="P2991" s="4">
        <f t="shared" si="184"/>
        <v>1.76535</v>
      </c>
      <c r="Q2991" s="5">
        <f t="shared" si="185"/>
        <v>96.997252747252745</v>
      </c>
      <c r="R2991" s="9" t="s">
        <v>8302</v>
      </c>
      <c r="S2991" s="9" t="s">
        <v>8315</v>
      </c>
      <c r="T2991" s="9" t="s">
        <v>8355</v>
      </c>
    </row>
    <row r="2992" spans="1:20" ht="43.2" x14ac:dyDescent="0.3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12">
        <f t="shared" si="186"/>
        <v>49646.57430555555</v>
      </c>
      <c r="L2992" s="12">
        <f t="shared" si="187"/>
        <v>49681.57430555555</v>
      </c>
      <c r="M2992" s="9" t="b">
        <v>0</v>
      </c>
      <c r="N2992" s="9">
        <v>27</v>
      </c>
      <c r="O2992" s="9" t="b">
        <v>1</v>
      </c>
      <c r="P2992" s="4">
        <f t="shared" si="184"/>
        <v>1</v>
      </c>
      <c r="Q2992" s="5">
        <f t="shared" si="185"/>
        <v>370.37037037037038</v>
      </c>
      <c r="R2992" s="9" t="s">
        <v>8302</v>
      </c>
      <c r="S2992" s="9" t="s">
        <v>8315</v>
      </c>
      <c r="T2992" s="9" t="s">
        <v>8355</v>
      </c>
    </row>
    <row r="2993" spans="1:20" ht="43.2" x14ac:dyDescent="0.3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12">
        <f t="shared" si="186"/>
        <v>50045.837152777778</v>
      </c>
      <c r="L2993" s="12">
        <f t="shared" si="187"/>
        <v>50067.837152777778</v>
      </c>
      <c r="M2993" s="9" t="b">
        <v>0</v>
      </c>
      <c r="N2993" s="9">
        <v>93</v>
      </c>
      <c r="O2993" s="9" t="b">
        <v>1</v>
      </c>
      <c r="P2993" s="4">
        <f t="shared" si="184"/>
        <v>1.0329411764705883</v>
      </c>
      <c r="Q2993" s="5">
        <f t="shared" si="185"/>
        <v>94.408602150537632</v>
      </c>
      <c r="R2993" s="9" t="s">
        <v>8302</v>
      </c>
      <c r="S2993" s="9" t="s">
        <v>8315</v>
      </c>
      <c r="T2993" s="9" t="s">
        <v>8355</v>
      </c>
    </row>
    <row r="2994" spans="1:20" ht="43.2" x14ac:dyDescent="0.3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12">
        <f t="shared" si="186"/>
        <v>49927.767476851848</v>
      </c>
      <c r="L2994" s="12">
        <f t="shared" si="187"/>
        <v>49957.767476851848</v>
      </c>
      <c r="M2994" s="9" t="b">
        <v>0</v>
      </c>
      <c r="N2994" s="9">
        <v>64</v>
      </c>
      <c r="O2994" s="9" t="b">
        <v>1</v>
      </c>
      <c r="P2994" s="4">
        <f t="shared" si="184"/>
        <v>1.0449999999999999</v>
      </c>
      <c r="Q2994" s="5">
        <f t="shared" si="185"/>
        <v>48.984375</v>
      </c>
      <c r="R2994" s="9" t="s">
        <v>8302</v>
      </c>
      <c r="S2994" s="9" t="s">
        <v>8315</v>
      </c>
      <c r="T2994" s="9" t="s">
        <v>8355</v>
      </c>
    </row>
    <row r="2995" spans="1:20" x14ac:dyDescent="0.3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12">
        <f t="shared" si="186"/>
        <v>49695.838738425926</v>
      </c>
      <c r="L2995" s="12">
        <f t="shared" si="187"/>
        <v>49725.838738425926</v>
      </c>
      <c r="M2995" s="9" t="b">
        <v>0</v>
      </c>
      <c r="N2995" s="9">
        <v>22</v>
      </c>
      <c r="O2995" s="9" t="b">
        <v>1</v>
      </c>
      <c r="P2995" s="4">
        <f t="shared" si="184"/>
        <v>1.0029999999999999</v>
      </c>
      <c r="Q2995" s="5">
        <f t="shared" si="185"/>
        <v>45.590909090909093</v>
      </c>
      <c r="R2995" s="9" t="s">
        <v>8302</v>
      </c>
      <c r="S2995" s="9" t="s">
        <v>8315</v>
      </c>
      <c r="T2995" s="9" t="s">
        <v>8355</v>
      </c>
    </row>
    <row r="2996" spans="1:20" ht="43.2" x14ac:dyDescent="0.3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12">
        <f t="shared" si="186"/>
        <v>49190.478842592594</v>
      </c>
      <c r="L2996" s="12">
        <f t="shared" si="187"/>
        <v>49220.478842592594</v>
      </c>
      <c r="M2996" s="9" t="b">
        <v>0</v>
      </c>
      <c r="N2996" s="9">
        <v>59</v>
      </c>
      <c r="O2996" s="9" t="b">
        <v>1</v>
      </c>
      <c r="P2996" s="4">
        <f t="shared" si="184"/>
        <v>4.577466666666667</v>
      </c>
      <c r="Q2996" s="5">
        <f t="shared" si="185"/>
        <v>23.275254237288134</v>
      </c>
      <c r="R2996" s="9" t="s">
        <v>8302</v>
      </c>
      <c r="S2996" s="9" t="s">
        <v>8315</v>
      </c>
      <c r="T2996" s="9" t="s">
        <v>8355</v>
      </c>
    </row>
    <row r="2997" spans="1:20" ht="43.2" x14ac:dyDescent="0.3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12">
        <f t="shared" si="186"/>
        <v>50029.665173611109</v>
      </c>
      <c r="L2997" s="12">
        <f t="shared" si="187"/>
        <v>50059.665173611109</v>
      </c>
      <c r="M2997" s="9" t="b">
        <v>0</v>
      </c>
      <c r="N2997" s="9">
        <v>249</v>
      </c>
      <c r="O2997" s="9" t="b">
        <v>1</v>
      </c>
      <c r="P2997" s="4">
        <f t="shared" si="184"/>
        <v>1.0496000000000001</v>
      </c>
      <c r="Q2997" s="5">
        <f t="shared" si="185"/>
        <v>63.2289156626506</v>
      </c>
      <c r="R2997" s="9" t="s">
        <v>8302</v>
      </c>
      <c r="S2997" s="9" t="s">
        <v>8315</v>
      </c>
      <c r="T2997" s="9" t="s">
        <v>8355</v>
      </c>
    </row>
    <row r="2998" spans="1:20" ht="28.8" x14ac:dyDescent="0.3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12">
        <f t="shared" si="186"/>
        <v>49395.912500000006</v>
      </c>
      <c r="L2998" s="12">
        <f t="shared" si="187"/>
        <v>49455.912500000006</v>
      </c>
      <c r="M2998" s="9" t="b">
        <v>0</v>
      </c>
      <c r="N2998" s="9">
        <v>392</v>
      </c>
      <c r="O2998" s="9" t="b">
        <v>1</v>
      </c>
      <c r="P2998" s="4">
        <f t="shared" si="184"/>
        <v>1.7194285714285715</v>
      </c>
      <c r="Q2998" s="5">
        <f t="shared" si="185"/>
        <v>153.5204081632653</v>
      </c>
      <c r="R2998" s="9" t="s">
        <v>8302</v>
      </c>
      <c r="S2998" s="9" t="s">
        <v>8315</v>
      </c>
      <c r="T2998" s="9" t="s">
        <v>8355</v>
      </c>
    </row>
    <row r="2999" spans="1:20" ht="43.2" x14ac:dyDescent="0.3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12">
        <f t="shared" si="186"/>
        <v>50080.733715277776</v>
      </c>
      <c r="L2999" s="12">
        <f t="shared" si="187"/>
        <v>50098.207638888889</v>
      </c>
      <c r="M2999" s="9" t="b">
        <v>0</v>
      </c>
      <c r="N2999" s="9">
        <v>115</v>
      </c>
      <c r="O2999" s="9" t="b">
        <v>1</v>
      </c>
      <c r="P2999" s="4">
        <f t="shared" si="184"/>
        <v>1.0373000000000001</v>
      </c>
      <c r="Q2999" s="5">
        <f t="shared" si="185"/>
        <v>90.2</v>
      </c>
      <c r="R2999" s="9" t="s">
        <v>8302</v>
      </c>
      <c r="S2999" s="9" t="s">
        <v>8315</v>
      </c>
      <c r="T2999" s="9" t="s">
        <v>8355</v>
      </c>
    </row>
    <row r="3000" spans="1:20" ht="43.2" x14ac:dyDescent="0.3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12">
        <f t="shared" si="186"/>
        <v>49083.193622685183</v>
      </c>
      <c r="L3000" s="12">
        <f t="shared" si="187"/>
        <v>49111.184027777781</v>
      </c>
      <c r="M3000" s="9" t="b">
        <v>0</v>
      </c>
      <c r="N3000" s="9">
        <v>433</v>
      </c>
      <c r="O3000" s="9" t="b">
        <v>1</v>
      </c>
      <c r="P3000" s="4">
        <f t="shared" si="184"/>
        <v>1.0302899999999999</v>
      </c>
      <c r="Q3000" s="5">
        <f t="shared" si="185"/>
        <v>118.97113163972287</v>
      </c>
      <c r="R3000" s="9" t="s">
        <v>8302</v>
      </c>
      <c r="S3000" s="9" t="s">
        <v>8315</v>
      </c>
      <c r="T3000" s="9" t="s">
        <v>8355</v>
      </c>
    </row>
    <row r="3001" spans="1:20" ht="43.2" x14ac:dyDescent="0.3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12">
        <f t="shared" si="186"/>
        <v>50085.740277777775</v>
      </c>
      <c r="L3001" s="12">
        <f t="shared" si="187"/>
        <v>50100.083333333328</v>
      </c>
      <c r="M3001" s="9" t="b">
        <v>0</v>
      </c>
      <c r="N3001" s="9">
        <v>20</v>
      </c>
      <c r="O3001" s="9" t="b">
        <v>1</v>
      </c>
      <c r="P3001" s="4">
        <f t="shared" si="184"/>
        <v>1.1888888888888889</v>
      </c>
      <c r="Q3001" s="5">
        <f t="shared" si="185"/>
        <v>80.25</v>
      </c>
      <c r="R3001" s="9" t="s">
        <v>8302</v>
      </c>
      <c r="S3001" s="9" t="s">
        <v>8315</v>
      </c>
      <c r="T3001" s="9" t="s">
        <v>8355</v>
      </c>
    </row>
    <row r="3002" spans="1:20" ht="43.2" x14ac:dyDescent="0.3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12">
        <f t="shared" si="186"/>
        <v>50057.827199074076</v>
      </c>
      <c r="L3002" s="12">
        <f t="shared" si="187"/>
        <v>50071.75</v>
      </c>
      <c r="M3002" s="9" t="b">
        <v>0</v>
      </c>
      <c r="N3002" s="9">
        <v>8</v>
      </c>
      <c r="O3002" s="9" t="b">
        <v>1</v>
      </c>
      <c r="P3002" s="4">
        <f t="shared" si="184"/>
        <v>1</v>
      </c>
      <c r="Q3002" s="5">
        <f t="shared" si="185"/>
        <v>62.5</v>
      </c>
      <c r="R3002" s="9" t="s">
        <v>8302</v>
      </c>
      <c r="S3002" s="9" t="s">
        <v>8315</v>
      </c>
      <c r="T3002" s="9" t="s">
        <v>8355</v>
      </c>
    </row>
    <row r="3003" spans="1:20" ht="43.2" x14ac:dyDescent="0.3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12">
        <f t="shared" si="186"/>
        <v>49839.895625000005</v>
      </c>
      <c r="L3003" s="12">
        <f t="shared" si="187"/>
        <v>49869.895625000005</v>
      </c>
      <c r="M3003" s="9" t="b">
        <v>0</v>
      </c>
      <c r="N3003" s="9">
        <v>175</v>
      </c>
      <c r="O3003" s="9" t="b">
        <v>1</v>
      </c>
      <c r="P3003" s="4">
        <f t="shared" si="184"/>
        <v>3.1869988910451896</v>
      </c>
      <c r="Q3003" s="5">
        <f t="shared" si="185"/>
        <v>131.37719999999999</v>
      </c>
      <c r="R3003" s="9" t="s">
        <v>8302</v>
      </c>
      <c r="S3003" s="9" t="s">
        <v>8315</v>
      </c>
      <c r="T3003" s="9" t="s">
        <v>8355</v>
      </c>
    </row>
    <row r="3004" spans="1:20" ht="28.8" x14ac:dyDescent="0.3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12">
        <f t="shared" si="186"/>
        <v>48544.83625</v>
      </c>
      <c r="L3004" s="12">
        <f t="shared" si="187"/>
        <v>48574.83625</v>
      </c>
      <c r="M3004" s="9" t="b">
        <v>0</v>
      </c>
      <c r="N3004" s="9">
        <v>104</v>
      </c>
      <c r="O3004" s="9" t="b">
        <v>1</v>
      </c>
      <c r="P3004" s="4">
        <f t="shared" si="184"/>
        <v>1.0850614285714286</v>
      </c>
      <c r="Q3004" s="5">
        <f t="shared" si="185"/>
        <v>73.032980769230775</v>
      </c>
      <c r="R3004" s="9" t="s">
        <v>8302</v>
      </c>
      <c r="S3004" s="9" t="s">
        <v>8315</v>
      </c>
      <c r="T3004" s="9" t="s">
        <v>8355</v>
      </c>
    </row>
    <row r="3005" spans="1:20" ht="43.2" x14ac:dyDescent="0.3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12">
        <f t="shared" si="186"/>
        <v>49703.849259259259</v>
      </c>
      <c r="L3005" s="12">
        <f t="shared" si="187"/>
        <v>49735.249305555553</v>
      </c>
      <c r="M3005" s="9" t="b">
        <v>0</v>
      </c>
      <c r="N3005" s="9">
        <v>17</v>
      </c>
      <c r="O3005" s="9" t="b">
        <v>1</v>
      </c>
      <c r="P3005" s="4">
        <f t="shared" si="184"/>
        <v>1.0116666666666667</v>
      </c>
      <c r="Q3005" s="5">
        <f t="shared" si="185"/>
        <v>178.52941176470588</v>
      </c>
      <c r="R3005" s="9" t="s">
        <v>8302</v>
      </c>
      <c r="S3005" s="9" t="s">
        <v>8315</v>
      </c>
      <c r="T3005" s="9" t="s">
        <v>8355</v>
      </c>
    </row>
    <row r="3006" spans="1:20" ht="43.2" x14ac:dyDescent="0.3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12">
        <f t="shared" si="186"/>
        <v>49233.881064814814</v>
      </c>
      <c r="L3006" s="12">
        <f t="shared" si="187"/>
        <v>49263.922731481478</v>
      </c>
      <c r="M3006" s="9" t="b">
        <v>0</v>
      </c>
      <c r="N3006" s="9">
        <v>277</v>
      </c>
      <c r="O3006" s="9" t="b">
        <v>1</v>
      </c>
      <c r="P3006" s="4">
        <f t="shared" si="184"/>
        <v>1.12815</v>
      </c>
      <c r="Q3006" s="5">
        <f t="shared" si="185"/>
        <v>162.90974729241879</v>
      </c>
      <c r="R3006" s="9" t="s">
        <v>8302</v>
      </c>
      <c r="S3006" s="9" t="s">
        <v>8315</v>
      </c>
      <c r="T3006" s="9" t="s">
        <v>8355</v>
      </c>
    </row>
    <row r="3007" spans="1:20" ht="43.2" x14ac:dyDescent="0.3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12">
        <f t="shared" si="186"/>
        <v>49193.674826388888</v>
      </c>
      <c r="L3007" s="12">
        <f t="shared" si="187"/>
        <v>49223.674826388888</v>
      </c>
      <c r="M3007" s="9" t="b">
        <v>0</v>
      </c>
      <c r="N3007" s="9">
        <v>118</v>
      </c>
      <c r="O3007" s="9" t="b">
        <v>1</v>
      </c>
      <c r="P3007" s="4">
        <f t="shared" si="184"/>
        <v>1.2049622641509434</v>
      </c>
      <c r="Q3007" s="5">
        <f t="shared" si="185"/>
        <v>108.24237288135593</v>
      </c>
      <c r="R3007" s="9" t="s">
        <v>8302</v>
      </c>
      <c r="S3007" s="9" t="s">
        <v>8315</v>
      </c>
      <c r="T3007" s="9" t="s">
        <v>8355</v>
      </c>
    </row>
    <row r="3008" spans="1:20" ht="28.8" x14ac:dyDescent="0.3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12">
        <f t="shared" si="186"/>
        <v>49262.756840277783</v>
      </c>
      <c r="L3008" s="12">
        <f t="shared" si="187"/>
        <v>49292.756840277783</v>
      </c>
      <c r="M3008" s="9" t="b">
        <v>0</v>
      </c>
      <c r="N3008" s="9">
        <v>97</v>
      </c>
      <c r="O3008" s="9" t="b">
        <v>1</v>
      </c>
      <c r="P3008" s="4">
        <f t="shared" si="184"/>
        <v>1.0774999999999999</v>
      </c>
      <c r="Q3008" s="5">
        <f t="shared" si="185"/>
        <v>88.865979381443296</v>
      </c>
      <c r="R3008" s="9" t="s">
        <v>8302</v>
      </c>
      <c r="S3008" s="9" t="s">
        <v>8315</v>
      </c>
      <c r="T3008" s="9" t="s">
        <v>8355</v>
      </c>
    </row>
    <row r="3009" spans="1:20" ht="28.8" x14ac:dyDescent="0.3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12">
        <f t="shared" si="186"/>
        <v>49403.216238425928</v>
      </c>
      <c r="L3009" s="12">
        <f t="shared" si="187"/>
        <v>49424.216238425928</v>
      </c>
      <c r="M3009" s="9" t="b">
        <v>0</v>
      </c>
      <c r="N3009" s="9">
        <v>20</v>
      </c>
      <c r="O3009" s="9" t="b">
        <v>1</v>
      </c>
      <c r="P3009" s="4">
        <f t="shared" si="184"/>
        <v>1.8</v>
      </c>
      <c r="Q3009" s="5">
        <f t="shared" si="185"/>
        <v>54</v>
      </c>
      <c r="R3009" s="9" t="s">
        <v>8302</v>
      </c>
      <c r="S3009" s="9" t="s">
        <v>8315</v>
      </c>
      <c r="T3009" s="9" t="s">
        <v>8355</v>
      </c>
    </row>
    <row r="3010" spans="1:20" ht="43.2" x14ac:dyDescent="0.3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12">
        <f t="shared" si="186"/>
        <v>49665.212025462963</v>
      </c>
      <c r="L3010" s="12">
        <f t="shared" si="187"/>
        <v>49695.212025462963</v>
      </c>
      <c r="M3010" s="9" t="b">
        <v>0</v>
      </c>
      <c r="N3010" s="9">
        <v>26</v>
      </c>
      <c r="O3010" s="9" t="b">
        <v>1</v>
      </c>
      <c r="P3010" s="4">
        <f t="shared" ref="P3010:P3073" si="188">E3010/D3010</f>
        <v>1.0116666666666667</v>
      </c>
      <c r="Q3010" s="5">
        <f t="shared" ref="Q3010:Q3073" si="189">E3010/N3010</f>
        <v>116.73076923076923</v>
      </c>
      <c r="R3010" s="9" t="s">
        <v>8302</v>
      </c>
      <c r="S3010" s="9" t="s">
        <v>8315</v>
      </c>
      <c r="T3010" s="9" t="s">
        <v>8355</v>
      </c>
    </row>
    <row r="3011" spans="1:20" ht="43.2" x14ac:dyDescent="0.3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12">
        <f t="shared" ref="K3011:K3074" si="190">(((J3011/60)/60)/24)+DATE(1990,1,1)</f>
        <v>49244.569907407407</v>
      </c>
      <c r="L3011" s="12">
        <f t="shared" ref="L3011:L3074" si="191">(((I3011/60)/60)/24)+DATE(1990,1,1)</f>
        <v>49274.611574074079</v>
      </c>
      <c r="M3011" s="9" t="b">
        <v>0</v>
      </c>
      <c r="N3011" s="9">
        <v>128</v>
      </c>
      <c r="O3011" s="9" t="b">
        <v>1</v>
      </c>
      <c r="P3011" s="4">
        <f t="shared" si="188"/>
        <v>1.19756</v>
      </c>
      <c r="Q3011" s="5">
        <f t="shared" si="189"/>
        <v>233.8984375</v>
      </c>
      <c r="R3011" s="9" t="s">
        <v>8302</v>
      </c>
      <c r="S3011" s="9" t="s">
        <v>8315</v>
      </c>
      <c r="T3011" s="9" t="s">
        <v>8355</v>
      </c>
    </row>
    <row r="3012" spans="1:20" ht="43.2" x14ac:dyDescent="0.3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12">
        <f t="shared" si="190"/>
        <v>49301.832395833335</v>
      </c>
      <c r="L3012" s="12">
        <f t="shared" si="191"/>
        <v>49361.832395833335</v>
      </c>
      <c r="M3012" s="9" t="b">
        <v>0</v>
      </c>
      <c r="N3012" s="9">
        <v>15</v>
      </c>
      <c r="O3012" s="9" t="b">
        <v>1</v>
      </c>
      <c r="P3012" s="4">
        <f t="shared" si="188"/>
        <v>1.58</v>
      </c>
      <c r="Q3012" s="5">
        <f t="shared" si="189"/>
        <v>158</v>
      </c>
      <c r="R3012" s="9" t="s">
        <v>8302</v>
      </c>
      <c r="S3012" s="9" t="s">
        <v>8315</v>
      </c>
      <c r="T3012" s="9" t="s">
        <v>8355</v>
      </c>
    </row>
    <row r="3013" spans="1:20" ht="43.2" x14ac:dyDescent="0.3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12">
        <f t="shared" si="190"/>
        <v>49639.468935185185</v>
      </c>
      <c r="L3013" s="12">
        <f t="shared" si="191"/>
        <v>49666.957638888889</v>
      </c>
      <c r="M3013" s="9" t="b">
        <v>0</v>
      </c>
      <c r="N3013" s="9">
        <v>25</v>
      </c>
      <c r="O3013" s="9" t="b">
        <v>1</v>
      </c>
      <c r="P3013" s="4">
        <f t="shared" si="188"/>
        <v>1.2366666666666666</v>
      </c>
      <c r="Q3013" s="5">
        <f t="shared" si="189"/>
        <v>14.84</v>
      </c>
      <c r="R3013" s="9" t="s">
        <v>8302</v>
      </c>
      <c r="S3013" s="9" t="s">
        <v>8315</v>
      </c>
      <c r="T3013" s="9" t="s">
        <v>8355</v>
      </c>
    </row>
    <row r="3014" spans="1:20" ht="43.2" x14ac:dyDescent="0.3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12">
        <f t="shared" si="190"/>
        <v>49329.702893518523</v>
      </c>
      <c r="L3014" s="12">
        <f t="shared" si="191"/>
        <v>49350.702893518523</v>
      </c>
      <c r="M3014" s="9" t="b">
        <v>0</v>
      </c>
      <c r="N3014" s="9">
        <v>55</v>
      </c>
      <c r="O3014" s="9" t="b">
        <v>1</v>
      </c>
      <c r="P3014" s="4">
        <f t="shared" si="188"/>
        <v>1.1712499999999999</v>
      </c>
      <c r="Q3014" s="5">
        <f t="shared" si="189"/>
        <v>85.181818181818187</v>
      </c>
      <c r="R3014" s="9" t="s">
        <v>8302</v>
      </c>
      <c r="S3014" s="9" t="s">
        <v>8315</v>
      </c>
      <c r="T3014" s="9" t="s">
        <v>8355</v>
      </c>
    </row>
    <row r="3015" spans="1:20" ht="43.2" x14ac:dyDescent="0.3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12">
        <f t="shared" si="190"/>
        <v>49451.836215277777</v>
      </c>
      <c r="L3015" s="12">
        <f t="shared" si="191"/>
        <v>49481.836215277777</v>
      </c>
      <c r="M3015" s="9" t="b">
        <v>0</v>
      </c>
      <c r="N3015" s="9">
        <v>107</v>
      </c>
      <c r="O3015" s="9" t="b">
        <v>1</v>
      </c>
      <c r="P3015" s="4">
        <f t="shared" si="188"/>
        <v>1.5696000000000001</v>
      </c>
      <c r="Q3015" s="5">
        <f t="shared" si="189"/>
        <v>146.69158878504672</v>
      </c>
      <c r="R3015" s="9" t="s">
        <v>8302</v>
      </c>
      <c r="S3015" s="9" t="s">
        <v>8315</v>
      </c>
      <c r="T3015" s="9" t="s">
        <v>8355</v>
      </c>
    </row>
    <row r="3016" spans="1:20" ht="43.2" x14ac:dyDescent="0.3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12">
        <f t="shared" si="190"/>
        <v>49225.123611111114</v>
      </c>
      <c r="L3016" s="12">
        <f t="shared" si="191"/>
        <v>49253.208333333336</v>
      </c>
      <c r="M3016" s="9" t="b">
        <v>0</v>
      </c>
      <c r="N3016" s="9">
        <v>557</v>
      </c>
      <c r="O3016" s="9" t="b">
        <v>1</v>
      </c>
      <c r="P3016" s="4">
        <f t="shared" si="188"/>
        <v>1.13104</v>
      </c>
      <c r="Q3016" s="5">
        <f t="shared" si="189"/>
        <v>50.764811490125673</v>
      </c>
      <c r="R3016" s="9" t="s">
        <v>8302</v>
      </c>
      <c r="S3016" s="9" t="s">
        <v>8315</v>
      </c>
      <c r="T3016" s="9" t="s">
        <v>8355</v>
      </c>
    </row>
    <row r="3017" spans="1:20" ht="43.2" x14ac:dyDescent="0.3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12">
        <f t="shared" si="190"/>
        <v>49090.72729166667</v>
      </c>
      <c r="L3017" s="12">
        <f t="shared" si="191"/>
        <v>49106.166666666664</v>
      </c>
      <c r="M3017" s="9" t="b">
        <v>0</v>
      </c>
      <c r="N3017" s="9">
        <v>40</v>
      </c>
      <c r="O3017" s="9" t="b">
        <v>1</v>
      </c>
      <c r="P3017" s="4">
        <f t="shared" si="188"/>
        <v>1.0317647058823529</v>
      </c>
      <c r="Q3017" s="5">
        <f t="shared" si="189"/>
        <v>87.7</v>
      </c>
      <c r="R3017" s="9" t="s">
        <v>8302</v>
      </c>
      <c r="S3017" s="9" t="s">
        <v>8315</v>
      </c>
      <c r="T3017" s="9" t="s">
        <v>8355</v>
      </c>
    </row>
    <row r="3018" spans="1:20" ht="43.2" x14ac:dyDescent="0.3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12">
        <f t="shared" si="190"/>
        <v>49083.548055555555</v>
      </c>
      <c r="L3018" s="12">
        <f t="shared" si="191"/>
        <v>49143.548055555555</v>
      </c>
      <c r="M3018" s="9" t="b">
        <v>0</v>
      </c>
      <c r="N3018" s="9">
        <v>36</v>
      </c>
      <c r="O3018" s="9" t="b">
        <v>1</v>
      </c>
      <c r="P3018" s="4">
        <f t="shared" si="188"/>
        <v>1.0261176470588236</v>
      </c>
      <c r="Q3018" s="5">
        <f t="shared" si="189"/>
        <v>242.27777777777777</v>
      </c>
      <c r="R3018" s="9" t="s">
        <v>8302</v>
      </c>
      <c r="S3018" s="9" t="s">
        <v>8315</v>
      </c>
      <c r="T3018" s="9" t="s">
        <v>8355</v>
      </c>
    </row>
    <row r="3019" spans="1:20" ht="43.2" x14ac:dyDescent="0.3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12">
        <f t="shared" si="190"/>
        <v>49146.850034722222</v>
      </c>
      <c r="L3019" s="12">
        <f t="shared" si="191"/>
        <v>49176.850034722222</v>
      </c>
      <c r="M3019" s="9" t="b">
        <v>0</v>
      </c>
      <c r="N3019" s="9">
        <v>159</v>
      </c>
      <c r="O3019" s="9" t="b">
        <v>1</v>
      </c>
      <c r="P3019" s="4">
        <f t="shared" si="188"/>
        <v>1.0584090909090909</v>
      </c>
      <c r="Q3019" s="5">
        <f t="shared" si="189"/>
        <v>146.44654088050314</v>
      </c>
      <c r="R3019" s="9" t="s">
        <v>8302</v>
      </c>
      <c r="S3019" s="9" t="s">
        <v>8315</v>
      </c>
      <c r="T3019" s="9" t="s">
        <v>8355</v>
      </c>
    </row>
    <row r="3020" spans="1:20" ht="43.2" x14ac:dyDescent="0.3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12">
        <f t="shared" si="190"/>
        <v>49468.29833333334</v>
      </c>
      <c r="L3020" s="12">
        <f t="shared" si="191"/>
        <v>49510.916666666672</v>
      </c>
      <c r="M3020" s="9" t="b">
        <v>0</v>
      </c>
      <c r="N3020" s="9">
        <v>41</v>
      </c>
      <c r="O3020" s="9" t="b">
        <v>1</v>
      </c>
      <c r="P3020" s="4">
        <f t="shared" si="188"/>
        <v>1.0071428571428571</v>
      </c>
      <c r="Q3020" s="5">
        <f t="shared" si="189"/>
        <v>103.17073170731707</v>
      </c>
      <c r="R3020" s="9" t="s">
        <v>8302</v>
      </c>
      <c r="S3020" s="9" t="s">
        <v>8315</v>
      </c>
      <c r="T3020" s="9" t="s">
        <v>8355</v>
      </c>
    </row>
    <row r="3021" spans="1:20" ht="43.2" x14ac:dyDescent="0.3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12">
        <f t="shared" si="190"/>
        <v>49063.833564814813</v>
      </c>
      <c r="L3021" s="12">
        <f t="shared" si="191"/>
        <v>49091.125</v>
      </c>
      <c r="M3021" s="9" t="b">
        <v>0</v>
      </c>
      <c r="N3021" s="9">
        <v>226</v>
      </c>
      <c r="O3021" s="9" t="b">
        <v>1</v>
      </c>
      <c r="P3021" s="4">
        <f t="shared" si="188"/>
        <v>1.2123333333333333</v>
      </c>
      <c r="Q3021" s="5">
        <f t="shared" si="189"/>
        <v>80.464601769911511</v>
      </c>
      <c r="R3021" s="9" t="s">
        <v>8302</v>
      </c>
      <c r="S3021" s="9" t="s">
        <v>8315</v>
      </c>
      <c r="T3021" s="9" t="s">
        <v>8355</v>
      </c>
    </row>
    <row r="3022" spans="1:20" ht="43.2" x14ac:dyDescent="0.3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12">
        <f t="shared" si="190"/>
        <v>49475.846446759257</v>
      </c>
      <c r="L3022" s="12">
        <f t="shared" si="191"/>
        <v>49535.846446759257</v>
      </c>
      <c r="M3022" s="9" t="b">
        <v>0</v>
      </c>
      <c r="N3022" s="9">
        <v>30</v>
      </c>
      <c r="O3022" s="9" t="b">
        <v>1</v>
      </c>
      <c r="P3022" s="4">
        <f t="shared" si="188"/>
        <v>1.0057142857142858</v>
      </c>
      <c r="Q3022" s="5">
        <f t="shared" si="189"/>
        <v>234.66666666666666</v>
      </c>
      <c r="R3022" s="9" t="s">
        <v>8302</v>
      </c>
      <c r="S3022" s="9" t="s">
        <v>8315</v>
      </c>
      <c r="T3022" s="9" t="s">
        <v>8355</v>
      </c>
    </row>
    <row r="3023" spans="1:20" ht="43.2" x14ac:dyDescent="0.3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12">
        <f t="shared" si="190"/>
        <v>49965.618854166663</v>
      </c>
      <c r="L3023" s="12">
        <f t="shared" si="191"/>
        <v>50001.249305555553</v>
      </c>
      <c r="M3023" s="9" t="b">
        <v>0</v>
      </c>
      <c r="N3023" s="9">
        <v>103</v>
      </c>
      <c r="O3023" s="9" t="b">
        <v>1</v>
      </c>
      <c r="P3023" s="4">
        <f t="shared" si="188"/>
        <v>1.1602222222222223</v>
      </c>
      <c r="Q3023" s="5">
        <f t="shared" si="189"/>
        <v>50.689320388349515</v>
      </c>
      <c r="R3023" s="9" t="s">
        <v>8302</v>
      </c>
      <c r="S3023" s="9" t="s">
        <v>8315</v>
      </c>
      <c r="T3023" s="9" t="s">
        <v>8355</v>
      </c>
    </row>
    <row r="3024" spans="1:20" ht="43.2" x14ac:dyDescent="0.3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12">
        <f t="shared" si="190"/>
        <v>49869.95380787037</v>
      </c>
      <c r="L3024" s="12">
        <f t="shared" si="191"/>
        <v>49914.95380787037</v>
      </c>
      <c r="M3024" s="9" t="b">
        <v>0</v>
      </c>
      <c r="N3024" s="9">
        <v>62</v>
      </c>
      <c r="O3024" s="9" t="b">
        <v>1</v>
      </c>
      <c r="P3024" s="4">
        <f t="shared" si="188"/>
        <v>1.0087999999999999</v>
      </c>
      <c r="Q3024" s="5">
        <f t="shared" si="189"/>
        <v>162.70967741935485</v>
      </c>
      <c r="R3024" s="9" t="s">
        <v>8302</v>
      </c>
      <c r="S3024" s="9" t="s">
        <v>8315</v>
      </c>
      <c r="T3024" s="9" t="s">
        <v>8355</v>
      </c>
    </row>
    <row r="3025" spans="1:20" ht="43.2" x14ac:dyDescent="0.3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12">
        <f t="shared" si="190"/>
        <v>49426.675763888896</v>
      </c>
      <c r="L3025" s="12">
        <f t="shared" si="191"/>
        <v>49471.675763888896</v>
      </c>
      <c r="M3025" s="9" t="b">
        <v>0</v>
      </c>
      <c r="N3025" s="9">
        <v>6</v>
      </c>
      <c r="O3025" s="9" t="b">
        <v>1</v>
      </c>
      <c r="P3025" s="4">
        <f t="shared" si="188"/>
        <v>1.03</v>
      </c>
      <c r="Q3025" s="5">
        <f t="shared" si="189"/>
        <v>120.16666666666667</v>
      </c>
      <c r="R3025" s="9" t="s">
        <v>8302</v>
      </c>
      <c r="S3025" s="9" t="s">
        <v>8315</v>
      </c>
      <c r="T3025" s="9" t="s">
        <v>8355</v>
      </c>
    </row>
    <row r="3026" spans="1:20" ht="43.2" x14ac:dyDescent="0.3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12">
        <f t="shared" si="190"/>
        <v>48463.993923611109</v>
      </c>
      <c r="L3026" s="12">
        <f t="shared" si="191"/>
        <v>48493.993923611109</v>
      </c>
      <c r="M3026" s="9" t="b">
        <v>0</v>
      </c>
      <c r="N3026" s="9">
        <v>182</v>
      </c>
      <c r="O3026" s="9" t="b">
        <v>1</v>
      </c>
      <c r="P3026" s="4">
        <f t="shared" si="188"/>
        <v>2.4641999999999999</v>
      </c>
      <c r="Q3026" s="5">
        <f t="shared" si="189"/>
        <v>67.697802197802204</v>
      </c>
      <c r="R3026" s="9" t="s">
        <v>8302</v>
      </c>
      <c r="S3026" s="9" t="s">
        <v>8315</v>
      </c>
      <c r="T3026" s="9" t="s">
        <v>8355</v>
      </c>
    </row>
    <row r="3027" spans="1:20" ht="43.2" x14ac:dyDescent="0.3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12">
        <f t="shared" si="190"/>
        <v>49066.509409722225</v>
      </c>
      <c r="L3027" s="12">
        <f t="shared" si="191"/>
        <v>49094.666666666664</v>
      </c>
      <c r="M3027" s="9" t="b">
        <v>0</v>
      </c>
      <c r="N3027" s="9">
        <v>145</v>
      </c>
      <c r="O3027" s="9" t="b">
        <v>1</v>
      </c>
      <c r="P3027" s="4">
        <f t="shared" si="188"/>
        <v>3.0219999999999998</v>
      </c>
      <c r="Q3027" s="5">
        <f t="shared" si="189"/>
        <v>52.103448275862071</v>
      </c>
      <c r="R3027" s="9" t="s">
        <v>8302</v>
      </c>
      <c r="S3027" s="9" t="s">
        <v>8315</v>
      </c>
      <c r="T3027" s="9" t="s">
        <v>8355</v>
      </c>
    </row>
    <row r="3028" spans="1:20" ht="43.2" x14ac:dyDescent="0.3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12">
        <f t="shared" si="190"/>
        <v>50088.459398148145</v>
      </c>
      <c r="L3028" s="12">
        <f t="shared" si="191"/>
        <v>50102.459398148145</v>
      </c>
      <c r="M3028" s="9" t="b">
        <v>0</v>
      </c>
      <c r="N3028" s="9">
        <v>25</v>
      </c>
      <c r="O3028" s="9" t="b">
        <v>1</v>
      </c>
      <c r="P3028" s="4">
        <f t="shared" si="188"/>
        <v>1.4333333333333333</v>
      </c>
      <c r="Q3028" s="5">
        <f t="shared" si="189"/>
        <v>51.6</v>
      </c>
      <c r="R3028" s="9" t="s">
        <v>8302</v>
      </c>
      <c r="S3028" s="9" t="s">
        <v>8315</v>
      </c>
      <c r="T3028" s="9" t="s">
        <v>8355</v>
      </c>
    </row>
    <row r="3029" spans="1:20" ht="43.2" x14ac:dyDescent="0.3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12">
        <f t="shared" si="190"/>
        <v>49358.704293981486</v>
      </c>
      <c r="L3029" s="12">
        <f t="shared" si="191"/>
        <v>49388.662627314814</v>
      </c>
      <c r="M3029" s="9" t="b">
        <v>0</v>
      </c>
      <c r="N3029" s="9">
        <v>320</v>
      </c>
      <c r="O3029" s="9" t="b">
        <v>1</v>
      </c>
      <c r="P3029" s="4">
        <f t="shared" si="188"/>
        <v>1.3144</v>
      </c>
      <c r="Q3029" s="5">
        <f t="shared" si="189"/>
        <v>164.3</v>
      </c>
      <c r="R3029" s="9" t="s">
        <v>8302</v>
      </c>
      <c r="S3029" s="9" t="s">
        <v>8315</v>
      </c>
      <c r="T3029" s="9" t="s">
        <v>8355</v>
      </c>
    </row>
    <row r="3030" spans="1:20" ht="28.8" x14ac:dyDescent="0.3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12">
        <f t="shared" si="190"/>
        <v>49872.264178240745</v>
      </c>
      <c r="L3030" s="12">
        <f t="shared" si="191"/>
        <v>49902.264178240745</v>
      </c>
      <c r="M3030" s="9" t="b">
        <v>0</v>
      </c>
      <c r="N3030" s="9">
        <v>99</v>
      </c>
      <c r="O3030" s="9" t="b">
        <v>1</v>
      </c>
      <c r="P3030" s="4">
        <f t="shared" si="188"/>
        <v>1.6801999999999999</v>
      </c>
      <c r="Q3030" s="5">
        <f t="shared" si="189"/>
        <v>84.858585858585855</v>
      </c>
      <c r="R3030" s="9" t="s">
        <v>8302</v>
      </c>
      <c r="S3030" s="9" t="s">
        <v>8315</v>
      </c>
      <c r="T3030" s="9" t="s">
        <v>8355</v>
      </c>
    </row>
    <row r="3031" spans="1:20" ht="43.2" x14ac:dyDescent="0.3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12">
        <f t="shared" si="190"/>
        <v>49237.708877314813</v>
      </c>
      <c r="L3031" s="12">
        <f t="shared" si="191"/>
        <v>49266.190972222219</v>
      </c>
      <c r="M3031" s="9" t="b">
        <v>0</v>
      </c>
      <c r="N3031" s="9">
        <v>348</v>
      </c>
      <c r="O3031" s="9" t="b">
        <v>1</v>
      </c>
      <c r="P3031" s="4">
        <f t="shared" si="188"/>
        <v>1.0967666666666667</v>
      </c>
      <c r="Q3031" s="5">
        <f t="shared" si="189"/>
        <v>94.548850574712645</v>
      </c>
      <c r="R3031" s="9" t="s">
        <v>8302</v>
      </c>
      <c r="S3031" s="9" t="s">
        <v>8315</v>
      </c>
      <c r="T3031" s="9" t="s">
        <v>8355</v>
      </c>
    </row>
    <row r="3032" spans="1:20" ht="43.2" x14ac:dyDescent="0.3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12">
        <f t="shared" si="190"/>
        <v>49538.747349537036</v>
      </c>
      <c r="L3032" s="12">
        <f t="shared" si="191"/>
        <v>49568.747349537036</v>
      </c>
      <c r="M3032" s="9" t="b">
        <v>0</v>
      </c>
      <c r="N3032" s="9">
        <v>41</v>
      </c>
      <c r="O3032" s="9" t="b">
        <v>1</v>
      </c>
      <c r="P3032" s="4">
        <f t="shared" si="188"/>
        <v>1.0668571428571429</v>
      </c>
      <c r="Q3032" s="5">
        <f t="shared" si="189"/>
        <v>45.536585365853661</v>
      </c>
      <c r="R3032" s="9" t="s">
        <v>8302</v>
      </c>
      <c r="S3032" s="9" t="s">
        <v>8315</v>
      </c>
      <c r="T3032" s="9" t="s">
        <v>8355</v>
      </c>
    </row>
    <row r="3033" spans="1:20" ht="72" x14ac:dyDescent="0.3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12">
        <f t="shared" si="190"/>
        <v>49902.882488425923</v>
      </c>
      <c r="L3033" s="12">
        <f t="shared" si="191"/>
        <v>49962.882488425923</v>
      </c>
      <c r="M3033" s="9" t="b">
        <v>0</v>
      </c>
      <c r="N3033" s="9">
        <v>29</v>
      </c>
      <c r="O3033" s="9" t="b">
        <v>1</v>
      </c>
      <c r="P3033" s="4">
        <f t="shared" si="188"/>
        <v>1</v>
      </c>
      <c r="Q3033" s="5">
        <f t="shared" si="189"/>
        <v>51.724137931034484</v>
      </c>
      <c r="R3033" s="9" t="s">
        <v>8302</v>
      </c>
      <c r="S3033" s="9" t="s">
        <v>8315</v>
      </c>
      <c r="T3033" s="9" t="s">
        <v>8355</v>
      </c>
    </row>
    <row r="3034" spans="1:20" ht="43.2" x14ac:dyDescent="0.3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12">
        <f t="shared" si="190"/>
        <v>49533.044664351852</v>
      </c>
      <c r="L3034" s="12">
        <f t="shared" si="191"/>
        <v>49563.044664351852</v>
      </c>
      <c r="M3034" s="9" t="b">
        <v>0</v>
      </c>
      <c r="N3034" s="9">
        <v>25</v>
      </c>
      <c r="O3034" s="9" t="b">
        <v>1</v>
      </c>
      <c r="P3034" s="4">
        <f t="shared" si="188"/>
        <v>1.272</v>
      </c>
      <c r="Q3034" s="5">
        <f t="shared" si="189"/>
        <v>50.88</v>
      </c>
      <c r="R3034" s="9" t="s">
        <v>8302</v>
      </c>
      <c r="S3034" s="9" t="s">
        <v>8315</v>
      </c>
      <c r="T3034" s="9" t="s">
        <v>8355</v>
      </c>
    </row>
    <row r="3035" spans="1:20" ht="43.2" x14ac:dyDescent="0.3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12">
        <f t="shared" si="190"/>
        <v>49875.110243055555</v>
      </c>
      <c r="L3035" s="12">
        <f t="shared" si="191"/>
        <v>49905.110243055555</v>
      </c>
      <c r="M3035" s="9" t="b">
        <v>0</v>
      </c>
      <c r="N3035" s="9">
        <v>23</v>
      </c>
      <c r="O3035" s="9" t="b">
        <v>1</v>
      </c>
      <c r="P3035" s="4">
        <f t="shared" si="188"/>
        <v>1.4653333333333334</v>
      </c>
      <c r="Q3035" s="5">
        <f t="shared" si="189"/>
        <v>191.13043478260869</v>
      </c>
      <c r="R3035" s="9" t="s">
        <v>8302</v>
      </c>
      <c r="S3035" s="9" t="s">
        <v>8315</v>
      </c>
      <c r="T3035" s="9" t="s">
        <v>8355</v>
      </c>
    </row>
    <row r="3036" spans="1:20" ht="57.6" x14ac:dyDescent="0.3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12">
        <f t="shared" si="190"/>
        <v>49949.535358796296</v>
      </c>
      <c r="L3036" s="12">
        <f t="shared" si="191"/>
        <v>49980.165972222225</v>
      </c>
      <c r="M3036" s="9" t="b">
        <v>0</v>
      </c>
      <c r="N3036" s="9">
        <v>1260</v>
      </c>
      <c r="O3036" s="9" t="b">
        <v>1</v>
      </c>
      <c r="P3036" s="4">
        <f t="shared" si="188"/>
        <v>1.1253599999999999</v>
      </c>
      <c r="Q3036" s="5">
        <f t="shared" si="189"/>
        <v>89.314285714285717</v>
      </c>
      <c r="R3036" s="9" t="s">
        <v>8302</v>
      </c>
      <c r="S3036" s="9" t="s">
        <v>8315</v>
      </c>
      <c r="T3036" s="9" t="s">
        <v>8355</v>
      </c>
    </row>
    <row r="3037" spans="1:20" ht="28.8" x14ac:dyDescent="0.3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12">
        <f t="shared" si="190"/>
        <v>48673.560289351852</v>
      </c>
      <c r="L3037" s="12">
        <f t="shared" si="191"/>
        <v>48703.560289351852</v>
      </c>
      <c r="M3037" s="9" t="b">
        <v>0</v>
      </c>
      <c r="N3037" s="9">
        <v>307</v>
      </c>
      <c r="O3037" s="9" t="b">
        <v>1</v>
      </c>
      <c r="P3037" s="4">
        <f t="shared" si="188"/>
        <v>1.0878684000000001</v>
      </c>
      <c r="Q3037" s="5">
        <f t="shared" si="189"/>
        <v>88.588631921824103</v>
      </c>
      <c r="R3037" s="9" t="s">
        <v>8302</v>
      </c>
      <c r="S3037" s="9" t="s">
        <v>8315</v>
      </c>
      <c r="T3037" s="9" t="s">
        <v>8355</v>
      </c>
    </row>
    <row r="3038" spans="1:20" ht="43.2" x14ac:dyDescent="0.3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12">
        <f t="shared" si="190"/>
        <v>48771.785231481481</v>
      </c>
      <c r="L3038" s="12">
        <f t="shared" si="191"/>
        <v>48807.499305555553</v>
      </c>
      <c r="M3038" s="9" t="b">
        <v>0</v>
      </c>
      <c r="N3038" s="9">
        <v>329</v>
      </c>
      <c r="O3038" s="9" t="b">
        <v>1</v>
      </c>
      <c r="P3038" s="4">
        <f t="shared" si="188"/>
        <v>1.26732</v>
      </c>
      <c r="Q3038" s="5">
        <f t="shared" si="189"/>
        <v>96.300911854103347</v>
      </c>
      <c r="R3038" s="9" t="s">
        <v>8302</v>
      </c>
      <c r="S3038" s="9" t="s">
        <v>8315</v>
      </c>
      <c r="T3038" s="9" t="s">
        <v>8355</v>
      </c>
    </row>
    <row r="3039" spans="1:20" ht="57.6" x14ac:dyDescent="0.3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12">
        <f t="shared" si="190"/>
        <v>47683.893206018518</v>
      </c>
      <c r="L3039" s="12">
        <f t="shared" si="191"/>
        <v>47758.207638888889</v>
      </c>
      <c r="M3039" s="9" t="b">
        <v>0</v>
      </c>
      <c r="N3039" s="9">
        <v>32</v>
      </c>
      <c r="O3039" s="9" t="b">
        <v>1</v>
      </c>
      <c r="P3039" s="4">
        <f t="shared" si="188"/>
        <v>2.1320000000000001</v>
      </c>
      <c r="Q3039" s="5">
        <f t="shared" si="189"/>
        <v>33.3125</v>
      </c>
      <c r="R3039" s="9" t="s">
        <v>8302</v>
      </c>
      <c r="S3039" s="9" t="s">
        <v>8315</v>
      </c>
      <c r="T3039" s="9" t="s">
        <v>8355</v>
      </c>
    </row>
    <row r="3040" spans="1:20" ht="43.2" x14ac:dyDescent="0.3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12">
        <f t="shared" si="190"/>
        <v>49678.252280092594</v>
      </c>
      <c r="L3040" s="12">
        <f t="shared" si="191"/>
        <v>49738.252280092594</v>
      </c>
      <c r="M3040" s="9" t="b">
        <v>0</v>
      </c>
      <c r="N3040" s="9">
        <v>27</v>
      </c>
      <c r="O3040" s="9" t="b">
        <v>1</v>
      </c>
      <c r="P3040" s="4">
        <f t="shared" si="188"/>
        <v>1.0049999999999999</v>
      </c>
      <c r="Q3040" s="5">
        <f t="shared" si="189"/>
        <v>37.222222222222221</v>
      </c>
      <c r="R3040" s="9" t="s">
        <v>8302</v>
      </c>
      <c r="S3040" s="9" t="s">
        <v>8315</v>
      </c>
      <c r="T3040" s="9" t="s">
        <v>8355</v>
      </c>
    </row>
    <row r="3041" spans="1:20" ht="43.2" x14ac:dyDescent="0.3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12">
        <f t="shared" si="190"/>
        <v>48915.794421296298</v>
      </c>
      <c r="L3041" s="12">
        <f t="shared" si="191"/>
        <v>48942.332638888889</v>
      </c>
      <c r="M3041" s="9" t="b">
        <v>0</v>
      </c>
      <c r="N3041" s="9">
        <v>236</v>
      </c>
      <c r="O3041" s="9" t="b">
        <v>1</v>
      </c>
      <c r="P3041" s="4">
        <f t="shared" si="188"/>
        <v>1.0871389999999999</v>
      </c>
      <c r="Q3041" s="5">
        <f t="shared" si="189"/>
        <v>92.130423728813554</v>
      </c>
      <c r="R3041" s="9" t="s">
        <v>8302</v>
      </c>
      <c r="S3041" s="9" t="s">
        <v>8315</v>
      </c>
      <c r="T3041" s="9" t="s">
        <v>8355</v>
      </c>
    </row>
    <row r="3042" spans="1:20" ht="43.2" x14ac:dyDescent="0.3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12">
        <f t="shared" si="190"/>
        <v>49482.791909722218</v>
      </c>
      <c r="L3042" s="12">
        <f t="shared" si="191"/>
        <v>49486.958333333328</v>
      </c>
      <c r="M3042" s="9" t="b">
        <v>0</v>
      </c>
      <c r="N3042" s="9">
        <v>42</v>
      </c>
      <c r="O3042" s="9" t="b">
        <v>1</v>
      </c>
      <c r="P3042" s="4">
        <f t="shared" si="188"/>
        <v>1.075</v>
      </c>
      <c r="Q3042" s="5">
        <f t="shared" si="189"/>
        <v>76.785714285714292</v>
      </c>
      <c r="R3042" s="9" t="s">
        <v>8302</v>
      </c>
      <c r="S3042" s="9" t="s">
        <v>8315</v>
      </c>
      <c r="T3042" s="9" t="s">
        <v>8355</v>
      </c>
    </row>
    <row r="3043" spans="1:20" ht="28.8" x14ac:dyDescent="0.3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12">
        <f t="shared" si="190"/>
        <v>49664.868611111116</v>
      </c>
      <c r="L3043" s="12">
        <f t="shared" si="191"/>
        <v>49694.868611111116</v>
      </c>
      <c r="M3043" s="9" t="b">
        <v>0</v>
      </c>
      <c r="N3043" s="9">
        <v>95</v>
      </c>
      <c r="O3043" s="9" t="b">
        <v>1</v>
      </c>
      <c r="P3043" s="4">
        <f t="shared" si="188"/>
        <v>1.1048192771084338</v>
      </c>
      <c r="Q3043" s="5">
        <f t="shared" si="189"/>
        <v>96.526315789473685</v>
      </c>
      <c r="R3043" s="9" t="s">
        <v>8302</v>
      </c>
      <c r="S3043" s="9" t="s">
        <v>8315</v>
      </c>
      <c r="T3043" s="9" t="s">
        <v>8355</v>
      </c>
    </row>
    <row r="3044" spans="1:20" ht="43.2" x14ac:dyDescent="0.3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12">
        <f t="shared" si="190"/>
        <v>49558.688043981485</v>
      </c>
      <c r="L3044" s="12">
        <f t="shared" si="191"/>
        <v>49588.688043981485</v>
      </c>
      <c r="M3044" s="9" t="b">
        <v>0</v>
      </c>
      <c r="N3044" s="9">
        <v>37</v>
      </c>
      <c r="O3044" s="9" t="b">
        <v>1</v>
      </c>
      <c r="P3044" s="4">
        <f t="shared" si="188"/>
        <v>1.28</v>
      </c>
      <c r="Q3044" s="5">
        <f t="shared" si="189"/>
        <v>51.891891891891895</v>
      </c>
      <c r="R3044" s="9" t="s">
        <v>8302</v>
      </c>
      <c r="S3044" s="9" t="s">
        <v>8315</v>
      </c>
      <c r="T3044" s="9" t="s">
        <v>8355</v>
      </c>
    </row>
    <row r="3045" spans="1:20" ht="43.2" x14ac:dyDescent="0.3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12">
        <f t="shared" si="190"/>
        <v>49388.070590277777</v>
      </c>
      <c r="L3045" s="12">
        <f t="shared" si="191"/>
        <v>49415.118055555555</v>
      </c>
      <c r="M3045" s="9" t="b">
        <v>0</v>
      </c>
      <c r="N3045" s="9">
        <v>128</v>
      </c>
      <c r="O3045" s="9" t="b">
        <v>1</v>
      </c>
      <c r="P3045" s="4">
        <f t="shared" si="188"/>
        <v>1.1000666666666667</v>
      </c>
      <c r="Q3045" s="5">
        <f t="shared" si="189"/>
        <v>128.9140625</v>
      </c>
      <c r="R3045" s="9" t="s">
        <v>8302</v>
      </c>
      <c r="S3045" s="9" t="s">
        <v>8315</v>
      </c>
      <c r="T3045" s="9" t="s">
        <v>8355</v>
      </c>
    </row>
    <row r="3046" spans="1:20" ht="43.2" x14ac:dyDescent="0.3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12">
        <f t="shared" si="190"/>
        <v>49692.7268287037</v>
      </c>
      <c r="L3046" s="12">
        <f t="shared" si="191"/>
        <v>49707.7268287037</v>
      </c>
      <c r="M3046" s="9" t="b">
        <v>0</v>
      </c>
      <c r="N3046" s="9">
        <v>156</v>
      </c>
      <c r="O3046" s="9" t="b">
        <v>1</v>
      </c>
      <c r="P3046" s="4">
        <f t="shared" si="188"/>
        <v>1.0934166666666667</v>
      </c>
      <c r="Q3046" s="5">
        <f t="shared" si="189"/>
        <v>84.108974358974365</v>
      </c>
      <c r="R3046" s="9" t="s">
        <v>8302</v>
      </c>
      <c r="S3046" s="9" t="s">
        <v>8315</v>
      </c>
      <c r="T3046" s="9" t="s">
        <v>8355</v>
      </c>
    </row>
    <row r="3047" spans="1:20" ht="43.2" x14ac:dyDescent="0.3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12">
        <f t="shared" si="190"/>
        <v>49148.155729166669</v>
      </c>
      <c r="L3047" s="12">
        <f t="shared" si="191"/>
        <v>49178.155729166669</v>
      </c>
      <c r="M3047" s="9" t="b">
        <v>0</v>
      </c>
      <c r="N3047" s="9">
        <v>64</v>
      </c>
      <c r="O3047" s="9" t="b">
        <v>1</v>
      </c>
      <c r="P3047" s="4">
        <f t="shared" si="188"/>
        <v>1.3270650000000002</v>
      </c>
      <c r="Q3047" s="5">
        <f t="shared" si="189"/>
        <v>82.941562500000003</v>
      </c>
      <c r="R3047" s="9" t="s">
        <v>8302</v>
      </c>
      <c r="S3047" s="9" t="s">
        <v>8315</v>
      </c>
      <c r="T3047" s="9" t="s">
        <v>8355</v>
      </c>
    </row>
    <row r="3048" spans="1:20" ht="43.2" x14ac:dyDescent="0.3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12">
        <f t="shared" si="190"/>
        <v>49167.803078703706</v>
      </c>
      <c r="L3048" s="12">
        <f t="shared" si="191"/>
        <v>49197.202777777777</v>
      </c>
      <c r="M3048" s="9" t="b">
        <v>0</v>
      </c>
      <c r="N3048" s="9">
        <v>58</v>
      </c>
      <c r="O3048" s="9" t="b">
        <v>1</v>
      </c>
      <c r="P3048" s="4">
        <f t="shared" si="188"/>
        <v>1.9084810126582279</v>
      </c>
      <c r="Q3048" s="5">
        <f t="shared" si="189"/>
        <v>259.94827586206895</v>
      </c>
      <c r="R3048" s="9" t="s">
        <v>8302</v>
      </c>
      <c r="S3048" s="9" t="s">
        <v>8315</v>
      </c>
      <c r="T3048" s="9" t="s">
        <v>8355</v>
      </c>
    </row>
    <row r="3049" spans="1:20" ht="43.2" x14ac:dyDescent="0.3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12">
        <f t="shared" si="190"/>
        <v>49748.989050925928</v>
      </c>
      <c r="L3049" s="12">
        <f t="shared" si="191"/>
        <v>49792.552777777775</v>
      </c>
      <c r="M3049" s="9" t="b">
        <v>0</v>
      </c>
      <c r="N3049" s="9">
        <v>20</v>
      </c>
      <c r="O3049" s="9" t="b">
        <v>1</v>
      </c>
      <c r="P3049" s="4">
        <f t="shared" si="188"/>
        <v>1.49</v>
      </c>
      <c r="Q3049" s="5">
        <f t="shared" si="189"/>
        <v>37.25</v>
      </c>
      <c r="R3049" s="9" t="s">
        <v>8302</v>
      </c>
      <c r="S3049" s="9" t="s">
        <v>8315</v>
      </c>
      <c r="T3049" s="9" t="s">
        <v>8355</v>
      </c>
    </row>
    <row r="3050" spans="1:20" ht="43.2" x14ac:dyDescent="0.3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12">
        <f t="shared" si="190"/>
        <v>49280.901180555549</v>
      </c>
      <c r="L3050" s="12">
        <f t="shared" si="191"/>
        <v>49309.890277777777</v>
      </c>
      <c r="M3050" s="9" t="b">
        <v>0</v>
      </c>
      <c r="N3050" s="9">
        <v>47</v>
      </c>
      <c r="O3050" s="9" t="b">
        <v>1</v>
      </c>
      <c r="P3050" s="4">
        <f t="shared" si="188"/>
        <v>1.6639999999999999</v>
      </c>
      <c r="Q3050" s="5">
        <f t="shared" si="189"/>
        <v>177.02127659574469</v>
      </c>
      <c r="R3050" s="9" t="s">
        <v>8302</v>
      </c>
      <c r="S3050" s="9" t="s">
        <v>8315</v>
      </c>
      <c r="T3050" s="9" t="s">
        <v>8355</v>
      </c>
    </row>
    <row r="3051" spans="1:20" ht="43.2" x14ac:dyDescent="0.3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12">
        <f t="shared" si="190"/>
        <v>49444.014525462961</v>
      </c>
      <c r="L3051" s="12">
        <f t="shared" si="191"/>
        <v>49474.014525462961</v>
      </c>
      <c r="M3051" s="9" t="b">
        <v>0</v>
      </c>
      <c r="N3051" s="9">
        <v>54</v>
      </c>
      <c r="O3051" s="9" t="b">
        <v>1</v>
      </c>
      <c r="P3051" s="4">
        <f t="shared" si="188"/>
        <v>1.0666666666666667</v>
      </c>
      <c r="Q3051" s="5">
        <f t="shared" si="189"/>
        <v>74.074074074074076</v>
      </c>
      <c r="R3051" s="9" t="s">
        <v>8302</v>
      </c>
      <c r="S3051" s="9" t="s">
        <v>8315</v>
      </c>
      <c r="T3051" s="9" t="s">
        <v>8355</v>
      </c>
    </row>
    <row r="3052" spans="1:20" ht="28.8" x14ac:dyDescent="0.3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12">
        <f t="shared" si="190"/>
        <v>49770.16851851852</v>
      </c>
      <c r="L3052" s="12">
        <f t="shared" si="191"/>
        <v>49800.16851851852</v>
      </c>
      <c r="M3052" s="9" t="b">
        <v>0</v>
      </c>
      <c r="N3052" s="9">
        <v>9</v>
      </c>
      <c r="O3052" s="9" t="b">
        <v>1</v>
      </c>
      <c r="P3052" s="4">
        <f t="shared" si="188"/>
        <v>1.06</v>
      </c>
      <c r="Q3052" s="5">
        <f t="shared" si="189"/>
        <v>70.666666666666671</v>
      </c>
      <c r="R3052" s="9" t="s">
        <v>8302</v>
      </c>
      <c r="S3052" s="9" t="s">
        <v>8315</v>
      </c>
      <c r="T3052" s="9" t="s">
        <v>8355</v>
      </c>
    </row>
    <row r="3053" spans="1:20" ht="43.2" x14ac:dyDescent="0.3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12">
        <f t="shared" si="190"/>
        <v>50049.416030092587</v>
      </c>
      <c r="L3053" s="12">
        <f t="shared" si="191"/>
        <v>50079.416030092587</v>
      </c>
      <c r="M3053" s="9" t="b">
        <v>1</v>
      </c>
      <c r="N3053" s="9">
        <v>35</v>
      </c>
      <c r="O3053" s="9" t="b">
        <v>0</v>
      </c>
      <c r="P3053" s="4">
        <f t="shared" si="188"/>
        <v>0.23628571428571429</v>
      </c>
      <c r="Q3053" s="5">
        <f t="shared" si="189"/>
        <v>23.62857142857143</v>
      </c>
      <c r="R3053" s="9" t="s">
        <v>8302</v>
      </c>
      <c r="S3053" s="9" t="s">
        <v>8315</v>
      </c>
      <c r="T3053" s="9" t="s">
        <v>8355</v>
      </c>
    </row>
    <row r="3054" spans="1:20" ht="28.8" x14ac:dyDescent="0.3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12">
        <f t="shared" si="190"/>
        <v>49427.670069444444</v>
      </c>
      <c r="L3054" s="12">
        <f t="shared" si="191"/>
        <v>49457.665972222225</v>
      </c>
      <c r="M3054" s="9" t="b">
        <v>0</v>
      </c>
      <c r="N3054" s="9">
        <v>2</v>
      </c>
      <c r="O3054" s="9" t="b">
        <v>0</v>
      </c>
      <c r="P3054" s="4">
        <f t="shared" si="188"/>
        <v>1.5E-3</v>
      </c>
      <c r="Q3054" s="5">
        <f t="shared" si="189"/>
        <v>37.5</v>
      </c>
      <c r="R3054" s="9" t="s">
        <v>8302</v>
      </c>
      <c r="S3054" s="9" t="s">
        <v>8315</v>
      </c>
      <c r="T3054" s="9" t="s">
        <v>8355</v>
      </c>
    </row>
    <row r="3055" spans="1:20" ht="43.2" x14ac:dyDescent="0.3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12">
        <f t="shared" si="190"/>
        <v>49167.761724537035</v>
      </c>
      <c r="L3055" s="12">
        <f t="shared" si="191"/>
        <v>49219.165972222225</v>
      </c>
      <c r="M3055" s="9" t="b">
        <v>0</v>
      </c>
      <c r="N3055" s="9">
        <v>3</v>
      </c>
      <c r="O3055" s="9" t="b">
        <v>0</v>
      </c>
      <c r="P3055" s="4">
        <f t="shared" si="188"/>
        <v>4.0000000000000001E-3</v>
      </c>
      <c r="Q3055" s="5">
        <f t="shared" si="189"/>
        <v>13.333333333333334</v>
      </c>
      <c r="R3055" s="9" t="s">
        <v>8302</v>
      </c>
      <c r="S3055" s="9" t="s">
        <v>8315</v>
      </c>
      <c r="T3055" s="9" t="s">
        <v>8355</v>
      </c>
    </row>
    <row r="3056" spans="1:20" ht="43.2" x14ac:dyDescent="0.3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12">
        <f t="shared" si="190"/>
        <v>49332.832800925928</v>
      </c>
      <c r="L3056" s="12">
        <f t="shared" si="191"/>
        <v>49370.044444444444</v>
      </c>
      <c r="M3056" s="9" t="b">
        <v>0</v>
      </c>
      <c r="N3056" s="9">
        <v>0</v>
      </c>
      <c r="O3056" s="9" t="b">
        <v>0</v>
      </c>
      <c r="P3056" s="4">
        <f t="shared" si="188"/>
        <v>0</v>
      </c>
      <c r="Q3056" s="5" t="e">
        <f t="shared" si="189"/>
        <v>#DIV/0!</v>
      </c>
      <c r="R3056" s="9" t="s">
        <v>8302</v>
      </c>
      <c r="S3056" s="9" t="s">
        <v>8315</v>
      </c>
      <c r="T3056" s="9" t="s">
        <v>8355</v>
      </c>
    </row>
    <row r="3057" spans="1:20" ht="43.2" x14ac:dyDescent="0.3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12">
        <f t="shared" si="190"/>
        <v>49258.95821759259</v>
      </c>
      <c r="L3057" s="12">
        <f t="shared" si="191"/>
        <v>49318.95821759259</v>
      </c>
      <c r="M3057" s="9" t="b">
        <v>0</v>
      </c>
      <c r="N3057" s="9">
        <v>1</v>
      </c>
      <c r="O3057" s="9" t="b">
        <v>0</v>
      </c>
      <c r="P3057" s="4">
        <f t="shared" si="188"/>
        <v>5.0000000000000002E-5</v>
      </c>
      <c r="Q3057" s="5">
        <f t="shared" si="189"/>
        <v>1</v>
      </c>
      <c r="R3057" s="9" t="s">
        <v>8302</v>
      </c>
      <c r="S3057" s="9" t="s">
        <v>8315</v>
      </c>
      <c r="T3057" s="9" t="s">
        <v>8355</v>
      </c>
    </row>
    <row r="3058" spans="1:20" ht="43.2" x14ac:dyDescent="0.3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12">
        <f t="shared" si="190"/>
        <v>49156.636388888888</v>
      </c>
      <c r="L3058" s="12">
        <f t="shared" si="191"/>
        <v>49216.636388888888</v>
      </c>
      <c r="M3058" s="9" t="b">
        <v>0</v>
      </c>
      <c r="N3058" s="9">
        <v>0</v>
      </c>
      <c r="O3058" s="9" t="b">
        <v>0</v>
      </c>
      <c r="P3058" s="4">
        <f t="shared" si="188"/>
        <v>0</v>
      </c>
      <c r="Q3058" s="5" t="e">
        <f t="shared" si="189"/>
        <v>#DIV/0!</v>
      </c>
      <c r="R3058" s="9" t="s">
        <v>8302</v>
      </c>
      <c r="S3058" s="9" t="s">
        <v>8315</v>
      </c>
      <c r="T3058" s="9" t="s">
        <v>8355</v>
      </c>
    </row>
    <row r="3059" spans="1:20" ht="43.2" x14ac:dyDescent="0.3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12">
        <f t="shared" si="190"/>
        <v>49738.650590277779</v>
      </c>
      <c r="L3059" s="12">
        <f t="shared" si="191"/>
        <v>49768.608923611115</v>
      </c>
      <c r="M3059" s="9" t="b">
        <v>0</v>
      </c>
      <c r="N3059" s="9">
        <v>0</v>
      </c>
      <c r="O3059" s="9" t="b">
        <v>0</v>
      </c>
      <c r="P3059" s="4">
        <f t="shared" si="188"/>
        <v>0</v>
      </c>
      <c r="Q3059" s="5" t="e">
        <f t="shared" si="189"/>
        <v>#DIV/0!</v>
      </c>
      <c r="R3059" s="9" t="s">
        <v>8302</v>
      </c>
      <c r="S3059" s="9" t="s">
        <v>8315</v>
      </c>
      <c r="T3059" s="9" t="s">
        <v>8355</v>
      </c>
    </row>
    <row r="3060" spans="1:20" ht="43.2" x14ac:dyDescent="0.3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12">
        <f t="shared" si="190"/>
        <v>49765.374305555553</v>
      </c>
      <c r="L3060" s="12">
        <f t="shared" si="191"/>
        <v>49815.374305555553</v>
      </c>
      <c r="M3060" s="9" t="b">
        <v>0</v>
      </c>
      <c r="N3060" s="9">
        <v>3</v>
      </c>
      <c r="O3060" s="9" t="b">
        <v>0</v>
      </c>
      <c r="P3060" s="4">
        <f t="shared" si="188"/>
        <v>1.6666666666666666E-4</v>
      </c>
      <c r="Q3060" s="5">
        <f t="shared" si="189"/>
        <v>1</v>
      </c>
      <c r="R3060" s="9" t="s">
        <v>8302</v>
      </c>
      <c r="S3060" s="9" t="s">
        <v>8315</v>
      </c>
      <c r="T3060" s="9" t="s">
        <v>8355</v>
      </c>
    </row>
    <row r="3061" spans="1:20" ht="43.2" x14ac:dyDescent="0.3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12">
        <f t="shared" si="190"/>
        <v>49134.935717592591</v>
      </c>
      <c r="L3061" s="12">
        <f t="shared" si="191"/>
        <v>49164.935717592591</v>
      </c>
      <c r="M3061" s="9" t="b">
        <v>0</v>
      </c>
      <c r="N3061" s="9">
        <v>11</v>
      </c>
      <c r="O3061" s="9" t="b">
        <v>0</v>
      </c>
      <c r="P3061" s="4">
        <f t="shared" si="188"/>
        <v>3.0066666666666665E-2</v>
      </c>
      <c r="Q3061" s="5">
        <f t="shared" si="189"/>
        <v>41</v>
      </c>
      <c r="R3061" s="9" t="s">
        <v>8302</v>
      </c>
      <c r="S3061" s="9" t="s">
        <v>8315</v>
      </c>
      <c r="T3061" s="9" t="s">
        <v>8355</v>
      </c>
    </row>
    <row r="3062" spans="1:20" ht="28.8" x14ac:dyDescent="0.3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12">
        <f t="shared" si="190"/>
        <v>49550.274699074071</v>
      </c>
      <c r="L3062" s="12">
        <f t="shared" si="191"/>
        <v>49580.274699074071</v>
      </c>
      <c r="M3062" s="9" t="b">
        <v>0</v>
      </c>
      <c r="N3062" s="9">
        <v>6</v>
      </c>
      <c r="O3062" s="9" t="b">
        <v>0</v>
      </c>
      <c r="P3062" s="4">
        <f t="shared" si="188"/>
        <v>1.5227272727272728E-3</v>
      </c>
      <c r="Q3062" s="5">
        <f t="shared" si="189"/>
        <v>55.833333333333336</v>
      </c>
      <c r="R3062" s="9" t="s">
        <v>8302</v>
      </c>
      <c r="S3062" s="9" t="s">
        <v>8315</v>
      </c>
      <c r="T3062" s="9" t="s">
        <v>8355</v>
      </c>
    </row>
    <row r="3063" spans="1:20" x14ac:dyDescent="0.3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12">
        <f t="shared" si="190"/>
        <v>49139.784120370372</v>
      </c>
      <c r="L3063" s="12">
        <f t="shared" si="191"/>
        <v>49169.784120370372</v>
      </c>
      <c r="M3063" s="9" t="b">
        <v>0</v>
      </c>
      <c r="N3063" s="9">
        <v>0</v>
      </c>
      <c r="O3063" s="9" t="b">
        <v>0</v>
      </c>
      <c r="P3063" s="4">
        <f t="shared" si="188"/>
        <v>0</v>
      </c>
      <c r="Q3063" s="5" t="e">
        <f t="shared" si="189"/>
        <v>#DIV/0!</v>
      </c>
      <c r="R3063" s="9" t="s">
        <v>8302</v>
      </c>
      <c r="S3063" s="9" t="s">
        <v>8315</v>
      </c>
      <c r="T3063" s="9" t="s">
        <v>8355</v>
      </c>
    </row>
    <row r="3064" spans="1:20" ht="43.2" x14ac:dyDescent="0.3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12">
        <f t="shared" si="190"/>
        <v>49553.535787037035</v>
      </c>
      <c r="L3064" s="12">
        <f t="shared" si="191"/>
        <v>49582.75</v>
      </c>
      <c r="M3064" s="9" t="b">
        <v>0</v>
      </c>
      <c r="N3064" s="9">
        <v>67</v>
      </c>
      <c r="O3064" s="9" t="b">
        <v>0</v>
      </c>
      <c r="P3064" s="4">
        <f t="shared" si="188"/>
        <v>0.66839999999999999</v>
      </c>
      <c r="Q3064" s="5">
        <f t="shared" si="189"/>
        <v>99.761194029850742</v>
      </c>
      <c r="R3064" s="9" t="s">
        <v>8302</v>
      </c>
      <c r="S3064" s="9" t="s">
        <v>8315</v>
      </c>
      <c r="T3064" s="9" t="s">
        <v>8355</v>
      </c>
    </row>
    <row r="3065" spans="1:20" ht="28.8" x14ac:dyDescent="0.3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12">
        <f t="shared" si="190"/>
        <v>49935.922893518517</v>
      </c>
      <c r="L3065" s="12">
        <f t="shared" si="191"/>
        <v>49970.922893518517</v>
      </c>
      <c r="M3065" s="9" t="b">
        <v>0</v>
      </c>
      <c r="N3065" s="9">
        <v>23</v>
      </c>
      <c r="O3065" s="9" t="b">
        <v>0</v>
      </c>
      <c r="P3065" s="4">
        <f t="shared" si="188"/>
        <v>0.19566666666666666</v>
      </c>
      <c r="Q3065" s="5">
        <f t="shared" si="189"/>
        <v>25.521739130434781</v>
      </c>
      <c r="R3065" s="9" t="s">
        <v>8302</v>
      </c>
      <c r="S3065" s="9" t="s">
        <v>8315</v>
      </c>
      <c r="T3065" s="9" t="s">
        <v>8355</v>
      </c>
    </row>
    <row r="3066" spans="1:20" ht="28.8" x14ac:dyDescent="0.3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12">
        <f t="shared" si="190"/>
        <v>49604.130162037036</v>
      </c>
      <c r="L3066" s="12">
        <f t="shared" si="191"/>
        <v>49635.290972222225</v>
      </c>
      <c r="M3066" s="9" t="b">
        <v>0</v>
      </c>
      <c r="N3066" s="9">
        <v>72</v>
      </c>
      <c r="O3066" s="9" t="b">
        <v>0</v>
      </c>
      <c r="P3066" s="4">
        <f t="shared" si="188"/>
        <v>0.11294666666666667</v>
      </c>
      <c r="Q3066" s="5">
        <f t="shared" si="189"/>
        <v>117.65277777777777</v>
      </c>
      <c r="R3066" s="9" t="s">
        <v>8302</v>
      </c>
      <c r="S3066" s="9" t="s">
        <v>8315</v>
      </c>
      <c r="T3066" s="9" t="s">
        <v>8355</v>
      </c>
    </row>
    <row r="3067" spans="1:20" ht="43.2" x14ac:dyDescent="0.3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12">
        <f t="shared" si="190"/>
        <v>49130.055231481485</v>
      </c>
      <c r="L3067" s="12">
        <f t="shared" si="191"/>
        <v>49155.055231481485</v>
      </c>
      <c r="M3067" s="9" t="b">
        <v>0</v>
      </c>
      <c r="N3067" s="9">
        <v>2</v>
      </c>
      <c r="O3067" s="9" t="b">
        <v>0</v>
      </c>
      <c r="P3067" s="4">
        <f t="shared" si="188"/>
        <v>4.0000000000000002E-4</v>
      </c>
      <c r="Q3067" s="5">
        <f t="shared" si="189"/>
        <v>5</v>
      </c>
      <c r="R3067" s="9" t="s">
        <v>8302</v>
      </c>
      <c r="S3067" s="9" t="s">
        <v>8315</v>
      </c>
      <c r="T3067" s="9" t="s">
        <v>8355</v>
      </c>
    </row>
    <row r="3068" spans="1:20" ht="43.2" x14ac:dyDescent="0.3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12">
        <f t="shared" si="190"/>
        <v>49836.228437500002</v>
      </c>
      <c r="L3068" s="12">
        <f t="shared" si="191"/>
        <v>49866.228437500002</v>
      </c>
      <c r="M3068" s="9" t="b">
        <v>0</v>
      </c>
      <c r="N3068" s="9">
        <v>15</v>
      </c>
      <c r="O3068" s="9" t="b">
        <v>0</v>
      </c>
      <c r="P3068" s="4">
        <f t="shared" si="188"/>
        <v>0.11985714285714286</v>
      </c>
      <c r="Q3068" s="5">
        <f t="shared" si="189"/>
        <v>2796.6666666666665</v>
      </c>
      <c r="R3068" s="9" t="s">
        <v>8302</v>
      </c>
      <c r="S3068" s="9" t="s">
        <v>8315</v>
      </c>
      <c r="T3068" s="9" t="s">
        <v>8355</v>
      </c>
    </row>
    <row r="3069" spans="1:20" ht="43.2" x14ac:dyDescent="0.3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12">
        <f t="shared" si="190"/>
        <v>49531.938414351855</v>
      </c>
      <c r="L3069" s="12">
        <f t="shared" si="191"/>
        <v>49561.938414351855</v>
      </c>
      <c r="M3069" s="9" t="b">
        <v>0</v>
      </c>
      <c r="N3069" s="9">
        <v>1</v>
      </c>
      <c r="O3069" s="9" t="b">
        <v>0</v>
      </c>
      <c r="P3069" s="4">
        <f t="shared" si="188"/>
        <v>2.5000000000000001E-2</v>
      </c>
      <c r="Q3069" s="5">
        <f t="shared" si="189"/>
        <v>200</v>
      </c>
      <c r="R3069" s="9" t="s">
        <v>8302</v>
      </c>
      <c r="S3069" s="9" t="s">
        <v>8315</v>
      </c>
      <c r="T3069" s="9" t="s">
        <v>8355</v>
      </c>
    </row>
    <row r="3070" spans="1:20" ht="43.2" x14ac:dyDescent="0.3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12">
        <f t="shared" si="190"/>
        <v>49568.691574074073</v>
      </c>
      <c r="L3070" s="12">
        <f t="shared" si="191"/>
        <v>49598.691574074073</v>
      </c>
      <c r="M3070" s="9" t="b">
        <v>0</v>
      </c>
      <c r="N3070" s="9">
        <v>2</v>
      </c>
      <c r="O3070" s="9" t="b">
        <v>0</v>
      </c>
      <c r="P3070" s="4">
        <f t="shared" si="188"/>
        <v>6.9999999999999999E-4</v>
      </c>
      <c r="Q3070" s="5">
        <f t="shared" si="189"/>
        <v>87.5</v>
      </c>
      <c r="R3070" s="9" t="s">
        <v>8302</v>
      </c>
      <c r="S3070" s="9" t="s">
        <v>8315</v>
      </c>
      <c r="T3070" s="9" t="s">
        <v>8355</v>
      </c>
    </row>
    <row r="3071" spans="1:20" ht="43.2" x14ac:dyDescent="0.3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12">
        <f t="shared" si="190"/>
        <v>49262.833726851852</v>
      </c>
      <c r="L3071" s="12">
        <f t="shared" si="191"/>
        <v>49292.833726851852</v>
      </c>
      <c r="M3071" s="9" t="b">
        <v>0</v>
      </c>
      <c r="N3071" s="9">
        <v>7</v>
      </c>
      <c r="O3071" s="9" t="b">
        <v>0</v>
      </c>
      <c r="P3071" s="4">
        <f t="shared" si="188"/>
        <v>0.14099999999999999</v>
      </c>
      <c r="Q3071" s="5">
        <f t="shared" si="189"/>
        <v>20.142857142857142</v>
      </c>
      <c r="R3071" s="9" t="s">
        <v>8302</v>
      </c>
      <c r="S3071" s="9" t="s">
        <v>8315</v>
      </c>
      <c r="T3071" s="9" t="s">
        <v>8355</v>
      </c>
    </row>
    <row r="3072" spans="1:20" ht="43.2" x14ac:dyDescent="0.3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12">
        <f t="shared" si="190"/>
        <v>49995.733437499999</v>
      </c>
      <c r="L3072" s="12">
        <f t="shared" si="191"/>
        <v>50016.733437499999</v>
      </c>
      <c r="M3072" s="9" t="b">
        <v>0</v>
      </c>
      <c r="N3072" s="9">
        <v>16</v>
      </c>
      <c r="O3072" s="9" t="b">
        <v>0</v>
      </c>
      <c r="P3072" s="4">
        <f t="shared" si="188"/>
        <v>3.3399999999999999E-2</v>
      </c>
      <c r="Q3072" s="5">
        <f t="shared" si="189"/>
        <v>20.875</v>
      </c>
      <c r="R3072" s="9" t="s">
        <v>8302</v>
      </c>
      <c r="S3072" s="9" t="s">
        <v>8315</v>
      </c>
      <c r="T3072" s="9" t="s">
        <v>8355</v>
      </c>
    </row>
    <row r="3073" spans="1:20" ht="43.2" x14ac:dyDescent="0.3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12">
        <f t="shared" si="190"/>
        <v>49402.732418981483</v>
      </c>
      <c r="L3073" s="12">
        <f t="shared" si="191"/>
        <v>49420.249305555553</v>
      </c>
      <c r="M3073" s="9" t="b">
        <v>0</v>
      </c>
      <c r="N3073" s="9">
        <v>117</v>
      </c>
      <c r="O3073" s="9" t="b">
        <v>0</v>
      </c>
      <c r="P3073" s="4">
        <f t="shared" si="188"/>
        <v>0.59775</v>
      </c>
      <c r="Q3073" s="5">
        <f t="shared" si="189"/>
        <v>61.307692307692307</v>
      </c>
      <c r="R3073" s="9" t="s">
        <v>8302</v>
      </c>
      <c r="S3073" s="9" t="s">
        <v>8315</v>
      </c>
      <c r="T3073" s="9" t="s">
        <v>8355</v>
      </c>
    </row>
    <row r="3074" spans="1:20" ht="43.2" x14ac:dyDescent="0.3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12">
        <f t="shared" si="190"/>
        <v>49963.690532407403</v>
      </c>
      <c r="L3074" s="12">
        <f t="shared" si="191"/>
        <v>49978.073611111111</v>
      </c>
      <c r="M3074" s="9" t="b">
        <v>0</v>
      </c>
      <c r="N3074" s="9">
        <v>2</v>
      </c>
      <c r="O3074" s="9" t="b">
        <v>0</v>
      </c>
      <c r="P3074" s="4">
        <f t="shared" ref="P3074:P3137" si="192">E3074/D3074</f>
        <v>1.6666666666666666E-4</v>
      </c>
      <c r="Q3074" s="5">
        <f t="shared" ref="Q3074:Q3137" si="193">E3074/N3074</f>
        <v>1</v>
      </c>
      <c r="R3074" s="9" t="s">
        <v>8302</v>
      </c>
      <c r="S3074" s="9" t="s">
        <v>8315</v>
      </c>
      <c r="T3074" s="9" t="s">
        <v>8355</v>
      </c>
    </row>
    <row r="3075" spans="1:20" ht="43.2" x14ac:dyDescent="0.3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12">
        <f t="shared" ref="K3075:K3138" si="194">(((J3075/60)/60)/24)+DATE(1990,1,1)</f>
        <v>49416.684027777781</v>
      </c>
      <c r="L3075" s="12">
        <f t="shared" ref="L3075:L3138" si="195">(((I3075/60)/60)/24)+DATE(1990,1,1)</f>
        <v>49474.804861111115</v>
      </c>
      <c r="M3075" s="9" t="b">
        <v>0</v>
      </c>
      <c r="N3075" s="9">
        <v>7</v>
      </c>
      <c r="O3075" s="9" t="b">
        <v>0</v>
      </c>
      <c r="P3075" s="4">
        <f t="shared" si="192"/>
        <v>2.3035714285714285E-4</v>
      </c>
      <c r="Q3075" s="5">
        <f t="shared" si="193"/>
        <v>92.142857142857139</v>
      </c>
      <c r="R3075" s="9" t="s">
        <v>8302</v>
      </c>
      <c r="S3075" s="9" t="s">
        <v>8315</v>
      </c>
      <c r="T3075" s="9" t="s">
        <v>8355</v>
      </c>
    </row>
    <row r="3076" spans="1:20" ht="57.6" x14ac:dyDescent="0.3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12">
        <f t="shared" si="194"/>
        <v>49714.571284722217</v>
      </c>
      <c r="L3076" s="12">
        <f t="shared" si="195"/>
        <v>49744.571284722217</v>
      </c>
      <c r="M3076" s="9" t="b">
        <v>0</v>
      </c>
      <c r="N3076" s="9">
        <v>3</v>
      </c>
      <c r="O3076" s="9" t="b">
        <v>0</v>
      </c>
      <c r="P3076" s="4">
        <f t="shared" si="192"/>
        <v>8.8000000000000003E-4</v>
      </c>
      <c r="Q3076" s="5">
        <f t="shared" si="193"/>
        <v>7.333333333333333</v>
      </c>
      <c r="R3076" s="9" t="s">
        <v>8302</v>
      </c>
      <c r="S3076" s="9" t="s">
        <v>8315</v>
      </c>
      <c r="T3076" s="9" t="s">
        <v>8355</v>
      </c>
    </row>
    <row r="3077" spans="1:20" ht="43.2" x14ac:dyDescent="0.3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12">
        <f t="shared" si="194"/>
        <v>49856.102314814809</v>
      </c>
      <c r="L3077" s="12">
        <f t="shared" si="195"/>
        <v>49906.102314814809</v>
      </c>
      <c r="M3077" s="9" t="b">
        <v>0</v>
      </c>
      <c r="N3077" s="9">
        <v>20</v>
      </c>
      <c r="O3077" s="9" t="b">
        <v>0</v>
      </c>
      <c r="P3077" s="4">
        <f t="shared" si="192"/>
        <v>8.6400000000000005E-2</v>
      </c>
      <c r="Q3077" s="5">
        <f t="shared" si="193"/>
        <v>64.8</v>
      </c>
      <c r="R3077" s="9" t="s">
        <v>8302</v>
      </c>
      <c r="S3077" s="9" t="s">
        <v>8315</v>
      </c>
      <c r="T3077" s="9" t="s">
        <v>8355</v>
      </c>
    </row>
    <row r="3078" spans="1:20" ht="28.8" x14ac:dyDescent="0.3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12">
        <f t="shared" si="194"/>
        <v>49531.651886574073</v>
      </c>
      <c r="L3078" s="12">
        <f t="shared" si="195"/>
        <v>49591.651886574073</v>
      </c>
      <c r="M3078" s="9" t="b">
        <v>0</v>
      </c>
      <c r="N3078" s="9">
        <v>50</v>
      </c>
      <c r="O3078" s="9" t="b">
        <v>0</v>
      </c>
      <c r="P3078" s="4">
        <f t="shared" si="192"/>
        <v>0.15060000000000001</v>
      </c>
      <c r="Q3078" s="5">
        <f t="shared" si="193"/>
        <v>30.12</v>
      </c>
      <c r="R3078" s="9" t="s">
        <v>8302</v>
      </c>
      <c r="S3078" s="9" t="s">
        <v>8315</v>
      </c>
      <c r="T3078" s="9" t="s">
        <v>8355</v>
      </c>
    </row>
    <row r="3079" spans="1:20" ht="43.2" x14ac:dyDescent="0.3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12">
        <f t="shared" si="194"/>
        <v>50071.956921296296</v>
      </c>
      <c r="L3079" s="12">
        <f t="shared" si="195"/>
        <v>50101.956921296296</v>
      </c>
      <c r="M3079" s="9" t="b">
        <v>0</v>
      </c>
      <c r="N3079" s="9">
        <v>2</v>
      </c>
      <c r="O3079" s="9" t="b">
        <v>0</v>
      </c>
      <c r="P3079" s="4">
        <f t="shared" si="192"/>
        <v>4.7727272727272731E-3</v>
      </c>
      <c r="Q3079" s="5">
        <f t="shared" si="193"/>
        <v>52.5</v>
      </c>
      <c r="R3079" s="9" t="s">
        <v>8302</v>
      </c>
      <c r="S3079" s="9" t="s">
        <v>8315</v>
      </c>
      <c r="T3079" s="9" t="s">
        <v>8355</v>
      </c>
    </row>
    <row r="3080" spans="1:20" ht="43.2" x14ac:dyDescent="0.3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12">
        <f t="shared" si="194"/>
        <v>49336.138831018514</v>
      </c>
      <c r="L3080" s="12">
        <f t="shared" si="195"/>
        <v>49366.138831018514</v>
      </c>
      <c r="M3080" s="9" t="b">
        <v>0</v>
      </c>
      <c r="N3080" s="9">
        <v>3</v>
      </c>
      <c r="O3080" s="9" t="b">
        <v>0</v>
      </c>
      <c r="P3080" s="4">
        <f t="shared" si="192"/>
        <v>1.1833333333333333E-3</v>
      </c>
      <c r="Q3080" s="5">
        <f t="shared" si="193"/>
        <v>23.666666666666668</v>
      </c>
      <c r="R3080" s="9" t="s">
        <v>8302</v>
      </c>
      <c r="S3080" s="9" t="s">
        <v>8315</v>
      </c>
      <c r="T3080" s="9" t="s">
        <v>8355</v>
      </c>
    </row>
    <row r="3081" spans="1:20" ht="43.2" x14ac:dyDescent="0.3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12">
        <f t="shared" si="194"/>
        <v>49360.713368055556</v>
      </c>
      <c r="L3081" s="12">
        <f t="shared" si="195"/>
        <v>49390.671701388885</v>
      </c>
      <c r="M3081" s="9" t="b">
        <v>0</v>
      </c>
      <c r="N3081" s="9">
        <v>27</v>
      </c>
      <c r="O3081" s="9" t="b">
        <v>0</v>
      </c>
      <c r="P3081" s="4">
        <f t="shared" si="192"/>
        <v>8.4173998587352451E-3</v>
      </c>
      <c r="Q3081" s="5">
        <f t="shared" si="193"/>
        <v>415.77777777777777</v>
      </c>
      <c r="R3081" s="9" t="s">
        <v>8302</v>
      </c>
      <c r="S3081" s="9" t="s">
        <v>8315</v>
      </c>
      <c r="T3081" s="9" t="s">
        <v>8355</v>
      </c>
    </row>
    <row r="3082" spans="1:20" ht="43.2" x14ac:dyDescent="0.3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12">
        <f t="shared" si="194"/>
        <v>49245.028287037036</v>
      </c>
      <c r="L3082" s="12">
        <f t="shared" si="195"/>
        <v>49305.0699537037</v>
      </c>
      <c r="M3082" s="9" t="b">
        <v>0</v>
      </c>
      <c r="N3082" s="9">
        <v>7</v>
      </c>
      <c r="O3082" s="9" t="b">
        <v>0</v>
      </c>
      <c r="P3082" s="4">
        <f t="shared" si="192"/>
        <v>1.8799999999999999E-4</v>
      </c>
      <c r="Q3082" s="5">
        <f t="shared" si="193"/>
        <v>53.714285714285715</v>
      </c>
      <c r="R3082" s="9" t="s">
        <v>8302</v>
      </c>
      <c r="S3082" s="9" t="s">
        <v>8315</v>
      </c>
      <c r="T3082" s="9" t="s">
        <v>8355</v>
      </c>
    </row>
    <row r="3083" spans="1:20" ht="43.2" x14ac:dyDescent="0.3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12">
        <f t="shared" si="194"/>
        <v>49542.181608796294</v>
      </c>
      <c r="L3083" s="12">
        <f t="shared" si="195"/>
        <v>49572.181608796294</v>
      </c>
      <c r="M3083" s="9" t="b">
        <v>0</v>
      </c>
      <c r="N3083" s="9">
        <v>5</v>
      </c>
      <c r="O3083" s="9" t="b">
        <v>0</v>
      </c>
      <c r="P3083" s="4">
        <f t="shared" si="192"/>
        <v>2.1029999999999998E-3</v>
      </c>
      <c r="Q3083" s="5">
        <f t="shared" si="193"/>
        <v>420.6</v>
      </c>
      <c r="R3083" s="9" t="s">
        <v>8302</v>
      </c>
      <c r="S3083" s="9" t="s">
        <v>8315</v>
      </c>
      <c r="T3083" s="9" t="s">
        <v>8355</v>
      </c>
    </row>
    <row r="3084" spans="1:20" ht="43.2" x14ac:dyDescent="0.3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12">
        <f t="shared" si="194"/>
        <v>49598.922986111109</v>
      </c>
      <c r="L3084" s="12">
        <f t="shared" si="195"/>
        <v>49628.96465277778</v>
      </c>
      <c r="M3084" s="9" t="b">
        <v>0</v>
      </c>
      <c r="N3084" s="9">
        <v>0</v>
      </c>
      <c r="O3084" s="9" t="b">
        <v>0</v>
      </c>
      <c r="P3084" s="4">
        <f t="shared" si="192"/>
        <v>0</v>
      </c>
      <c r="Q3084" s="5" t="e">
        <f t="shared" si="193"/>
        <v>#DIV/0!</v>
      </c>
      <c r="R3084" s="9" t="s">
        <v>8302</v>
      </c>
      <c r="S3084" s="9" t="s">
        <v>8315</v>
      </c>
      <c r="T3084" s="9" t="s">
        <v>8355</v>
      </c>
    </row>
    <row r="3085" spans="1:20" ht="57.6" x14ac:dyDescent="0.3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12">
        <f t="shared" si="194"/>
        <v>49158.563402777778</v>
      </c>
      <c r="L3085" s="12">
        <f t="shared" si="195"/>
        <v>49188.208333333336</v>
      </c>
      <c r="M3085" s="9" t="b">
        <v>0</v>
      </c>
      <c r="N3085" s="9">
        <v>3</v>
      </c>
      <c r="O3085" s="9" t="b">
        <v>0</v>
      </c>
      <c r="P3085" s="4">
        <f t="shared" si="192"/>
        <v>2.8E-3</v>
      </c>
      <c r="Q3085" s="5">
        <f t="shared" si="193"/>
        <v>18.666666666666668</v>
      </c>
      <c r="R3085" s="9" t="s">
        <v>8302</v>
      </c>
      <c r="S3085" s="9" t="s">
        <v>8315</v>
      </c>
      <c r="T3085" s="9" t="s">
        <v>8355</v>
      </c>
    </row>
    <row r="3086" spans="1:20" ht="43.2" x14ac:dyDescent="0.3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12">
        <f t="shared" si="194"/>
        <v>49405.723738425921</v>
      </c>
      <c r="L3086" s="12">
        <f t="shared" si="195"/>
        <v>49434.783333333333</v>
      </c>
      <c r="M3086" s="9" t="b">
        <v>0</v>
      </c>
      <c r="N3086" s="9">
        <v>6</v>
      </c>
      <c r="O3086" s="9" t="b">
        <v>0</v>
      </c>
      <c r="P3086" s="4">
        <f t="shared" si="192"/>
        <v>0.11579206701157921</v>
      </c>
      <c r="Q3086" s="5">
        <f t="shared" si="193"/>
        <v>78.333333333333329</v>
      </c>
      <c r="R3086" s="9" t="s">
        <v>8302</v>
      </c>
      <c r="S3086" s="9" t="s">
        <v>8315</v>
      </c>
      <c r="T3086" s="9" t="s">
        <v>8355</v>
      </c>
    </row>
    <row r="3087" spans="1:20" ht="43.2" x14ac:dyDescent="0.3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12">
        <f t="shared" si="194"/>
        <v>49551.883784722217</v>
      </c>
      <c r="L3087" s="12">
        <f t="shared" si="195"/>
        <v>49581.883784722217</v>
      </c>
      <c r="M3087" s="9" t="b">
        <v>0</v>
      </c>
      <c r="N3087" s="9">
        <v>9</v>
      </c>
      <c r="O3087" s="9" t="b">
        <v>0</v>
      </c>
      <c r="P3087" s="4">
        <f t="shared" si="192"/>
        <v>2.4400000000000002E-2</v>
      </c>
      <c r="Q3087" s="5">
        <f t="shared" si="193"/>
        <v>67.777777777777771</v>
      </c>
      <c r="R3087" s="9" t="s">
        <v>8302</v>
      </c>
      <c r="S3087" s="9" t="s">
        <v>8315</v>
      </c>
      <c r="T3087" s="9" t="s">
        <v>8355</v>
      </c>
    </row>
    <row r="3088" spans="1:20" ht="43.2" x14ac:dyDescent="0.3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12">
        <f t="shared" si="194"/>
        <v>49478.67082175926</v>
      </c>
      <c r="L3088" s="12">
        <f t="shared" si="195"/>
        <v>49538.67082175926</v>
      </c>
      <c r="M3088" s="9" t="b">
        <v>0</v>
      </c>
      <c r="N3088" s="9">
        <v>3</v>
      </c>
      <c r="O3088" s="9" t="b">
        <v>0</v>
      </c>
      <c r="P3088" s="4">
        <f t="shared" si="192"/>
        <v>2.5000000000000001E-3</v>
      </c>
      <c r="Q3088" s="5">
        <f t="shared" si="193"/>
        <v>16.666666666666668</v>
      </c>
      <c r="R3088" s="9" t="s">
        <v>8302</v>
      </c>
      <c r="S3088" s="9" t="s">
        <v>8315</v>
      </c>
      <c r="T3088" s="9" t="s">
        <v>8355</v>
      </c>
    </row>
    <row r="3089" spans="1:20" ht="43.2" x14ac:dyDescent="0.3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12">
        <f t="shared" si="194"/>
        <v>49970.150347222225</v>
      </c>
      <c r="L3089" s="12">
        <f t="shared" si="195"/>
        <v>50030.192013888889</v>
      </c>
      <c r="M3089" s="9" t="b">
        <v>0</v>
      </c>
      <c r="N3089" s="9">
        <v>2</v>
      </c>
      <c r="O3089" s="9" t="b">
        <v>0</v>
      </c>
      <c r="P3089" s="4">
        <f t="shared" si="192"/>
        <v>6.2500000000000003E-3</v>
      </c>
      <c r="Q3089" s="5">
        <f t="shared" si="193"/>
        <v>62.5</v>
      </c>
      <c r="R3089" s="9" t="s">
        <v>8302</v>
      </c>
      <c r="S3089" s="9" t="s">
        <v>8315</v>
      </c>
      <c r="T3089" s="9" t="s">
        <v>8355</v>
      </c>
    </row>
    <row r="3090" spans="1:20" ht="28.8" x14ac:dyDescent="0.3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12">
        <f t="shared" si="194"/>
        <v>49286.57230324074</v>
      </c>
      <c r="L3090" s="12">
        <f t="shared" si="195"/>
        <v>49317.570138888885</v>
      </c>
      <c r="M3090" s="9" t="b">
        <v>0</v>
      </c>
      <c r="N3090" s="9">
        <v>3</v>
      </c>
      <c r="O3090" s="9" t="b">
        <v>0</v>
      </c>
      <c r="P3090" s="4">
        <f t="shared" si="192"/>
        <v>1.9384615384615384E-3</v>
      </c>
      <c r="Q3090" s="5">
        <f t="shared" si="193"/>
        <v>42</v>
      </c>
      <c r="R3090" s="9" t="s">
        <v>8302</v>
      </c>
      <c r="S3090" s="9" t="s">
        <v>8315</v>
      </c>
      <c r="T3090" s="9" t="s">
        <v>8355</v>
      </c>
    </row>
    <row r="3091" spans="1:20" ht="28.8" x14ac:dyDescent="0.3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12">
        <f t="shared" si="194"/>
        <v>49833.542627314819</v>
      </c>
      <c r="L3091" s="12">
        <f t="shared" si="195"/>
        <v>49865.082638888889</v>
      </c>
      <c r="M3091" s="9" t="b">
        <v>0</v>
      </c>
      <c r="N3091" s="9">
        <v>45</v>
      </c>
      <c r="O3091" s="9" t="b">
        <v>0</v>
      </c>
      <c r="P3091" s="4">
        <f t="shared" si="192"/>
        <v>0.23416000000000001</v>
      </c>
      <c r="Q3091" s="5">
        <f t="shared" si="193"/>
        <v>130.0888888888889</v>
      </c>
      <c r="R3091" s="9" t="s">
        <v>8302</v>
      </c>
      <c r="S3091" s="9" t="s">
        <v>8315</v>
      </c>
      <c r="T3091" s="9" t="s">
        <v>8355</v>
      </c>
    </row>
    <row r="3092" spans="1:20" ht="43.2" x14ac:dyDescent="0.3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12">
        <f t="shared" si="194"/>
        <v>49370.818807870368</v>
      </c>
      <c r="L3092" s="12">
        <f t="shared" si="195"/>
        <v>49430.777141203704</v>
      </c>
      <c r="M3092" s="9" t="b">
        <v>0</v>
      </c>
      <c r="N3092" s="9">
        <v>9</v>
      </c>
      <c r="O3092" s="9" t="b">
        <v>0</v>
      </c>
      <c r="P3092" s="4">
        <f t="shared" si="192"/>
        <v>5.080888888888889E-2</v>
      </c>
      <c r="Q3092" s="5">
        <f t="shared" si="193"/>
        <v>1270.2222222222222</v>
      </c>
      <c r="R3092" s="9" t="s">
        <v>8302</v>
      </c>
      <c r="S3092" s="9" t="s">
        <v>8315</v>
      </c>
      <c r="T3092" s="9" t="s">
        <v>8355</v>
      </c>
    </row>
    <row r="3093" spans="1:20" ht="43.2" x14ac:dyDescent="0.3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12">
        <f t="shared" si="194"/>
        <v>49871.948414351849</v>
      </c>
      <c r="L3093" s="12">
        <f t="shared" si="195"/>
        <v>49901.948414351849</v>
      </c>
      <c r="M3093" s="9" t="b">
        <v>0</v>
      </c>
      <c r="N3093" s="9">
        <v>9</v>
      </c>
      <c r="O3093" s="9" t="b">
        <v>0</v>
      </c>
      <c r="P3093" s="4">
        <f t="shared" si="192"/>
        <v>0.15920000000000001</v>
      </c>
      <c r="Q3093" s="5">
        <f t="shared" si="193"/>
        <v>88.444444444444443</v>
      </c>
      <c r="R3093" s="9" t="s">
        <v>8302</v>
      </c>
      <c r="S3093" s="9" t="s">
        <v>8315</v>
      </c>
      <c r="T3093" s="9" t="s">
        <v>8355</v>
      </c>
    </row>
    <row r="3094" spans="1:20" ht="43.2" x14ac:dyDescent="0.3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12">
        <f t="shared" si="194"/>
        <v>49560.619351851856</v>
      </c>
      <c r="L3094" s="12">
        <f t="shared" si="195"/>
        <v>49597.916666666672</v>
      </c>
      <c r="M3094" s="9" t="b">
        <v>0</v>
      </c>
      <c r="N3094" s="9">
        <v>21</v>
      </c>
      <c r="O3094" s="9" t="b">
        <v>0</v>
      </c>
      <c r="P3094" s="4">
        <f t="shared" si="192"/>
        <v>1.1831900000000001E-2</v>
      </c>
      <c r="Q3094" s="5">
        <f t="shared" si="193"/>
        <v>56.342380952380957</v>
      </c>
      <c r="R3094" s="9" t="s">
        <v>8302</v>
      </c>
      <c r="S3094" s="9" t="s">
        <v>8315</v>
      </c>
      <c r="T3094" s="9" t="s">
        <v>8355</v>
      </c>
    </row>
    <row r="3095" spans="1:20" ht="43.2" x14ac:dyDescent="0.3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12">
        <f t="shared" si="194"/>
        <v>49065.909039351849</v>
      </c>
      <c r="L3095" s="12">
        <f t="shared" si="195"/>
        <v>49096.165972222225</v>
      </c>
      <c r="M3095" s="9" t="b">
        <v>0</v>
      </c>
      <c r="N3095" s="9">
        <v>17</v>
      </c>
      <c r="O3095" s="9" t="b">
        <v>0</v>
      </c>
      <c r="P3095" s="4">
        <f t="shared" si="192"/>
        <v>0.22750000000000001</v>
      </c>
      <c r="Q3095" s="5">
        <f t="shared" si="193"/>
        <v>53.529411764705884</v>
      </c>
      <c r="R3095" s="9" t="s">
        <v>8302</v>
      </c>
      <c r="S3095" s="9" t="s">
        <v>8315</v>
      </c>
      <c r="T3095" s="9" t="s">
        <v>8355</v>
      </c>
    </row>
    <row r="3096" spans="1:20" ht="28.8" x14ac:dyDescent="0.3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12">
        <f t="shared" si="194"/>
        <v>49512.795787037037</v>
      </c>
      <c r="L3096" s="12">
        <f t="shared" si="195"/>
        <v>49572.795787037037</v>
      </c>
      <c r="M3096" s="9" t="b">
        <v>0</v>
      </c>
      <c r="N3096" s="9">
        <v>1</v>
      </c>
      <c r="O3096" s="9" t="b">
        <v>0</v>
      </c>
      <c r="P3096" s="4">
        <f t="shared" si="192"/>
        <v>2.5000000000000001E-4</v>
      </c>
      <c r="Q3096" s="5">
        <f t="shared" si="193"/>
        <v>25</v>
      </c>
      <c r="R3096" s="9" t="s">
        <v>8302</v>
      </c>
      <c r="S3096" s="9" t="s">
        <v>8315</v>
      </c>
      <c r="T3096" s="9" t="s">
        <v>8355</v>
      </c>
    </row>
    <row r="3097" spans="1:20" ht="43.2" x14ac:dyDescent="0.3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12">
        <f t="shared" si="194"/>
        <v>49828.025231481486</v>
      </c>
      <c r="L3097" s="12">
        <f t="shared" si="195"/>
        <v>49888.025231481486</v>
      </c>
      <c r="M3097" s="9" t="b">
        <v>0</v>
      </c>
      <c r="N3097" s="9">
        <v>1</v>
      </c>
      <c r="O3097" s="9" t="b">
        <v>0</v>
      </c>
      <c r="P3097" s="4">
        <f t="shared" si="192"/>
        <v>3.351206434316354E-3</v>
      </c>
      <c r="Q3097" s="5">
        <f t="shared" si="193"/>
        <v>50</v>
      </c>
      <c r="R3097" s="9" t="s">
        <v>8302</v>
      </c>
      <c r="S3097" s="9" t="s">
        <v>8315</v>
      </c>
      <c r="T3097" s="9" t="s">
        <v>8355</v>
      </c>
    </row>
    <row r="3098" spans="1:20" ht="43.2" x14ac:dyDescent="0.3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12">
        <f t="shared" si="194"/>
        <v>49419.825532407413</v>
      </c>
      <c r="L3098" s="12">
        <f t="shared" si="195"/>
        <v>49449.825532407413</v>
      </c>
      <c r="M3098" s="9" t="b">
        <v>0</v>
      </c>
      <c r="N3098" s="9">
        <v>14</v>
      </c>
      <c r="O3098" s="9" t="b">
        <v>0</v>
      </c>
      <c r="P3098" s="4">
        <f t="shared" si="192"/>
        <v>3.9750000000000001E-2</v>
      </c>
      <c r="Q3098" s="5">
        <f t="shared" si="193"/>
        <v>56.785714285714285</v>
      </c>
      <c r="R3098" s="9" t="s">
        <v>8302</v>
      </c>
      <c r="S3098" s="9" t="s">
        <v>8315</v>
      </c>
      <c r="T3098" s="9" t="s">
        <v>8355</v>
      </c>
    </row>
    <row r="3099" spans="1:20" ht="43.2" x14ac:dyDescent="0.3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12">
        <f t="shared" si="194"/>
        <v>49934.503483796296</v>
      </c>
      <c r="L3099" s="12">
        <f t="shared" si="195"/>
        <v>49955.583333333328</v>
      </c>
      <c r="M3099" s="9" t="b">
        <v>0</v>
      </c>
      <c r="N3099" s="9">
        <v>42</v>
      </c>
      <c r="O3099" s="9" t="b">
        <v>0</v>
      </c>
      <c r="P3099" s="4">
        <f t="shared" si="192"/>
        <v>0.17150000000000001</v>
      </c>
      <c r="Q3099" s="5">
        <f t="shared" si="193"/>
        <v>40.833333333333336</v>
      </c>
      <c r="R3099" s="9" t="s">
        <v>8302</v>
      </c>
      <c r="S3099" s="9" t="s">
        <v>8315</v>
      </c>
      <c r="T3099" s="9" t="s">
        <v>8355</v>
      </c>
    </row>
    <row r="3100" spans="1:20" ht="43.2" x14ac:dyDescent="0.3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12">
        <f t="shared" si="194"/>
        <v>49664.792233796295</v>
      </c>
      <c r="L3100" s="12">
        <f t="shared" si="195"/>
        <v>49713.01180555555</v>
      </c>
      <c r="M3100" s="9" t="b">
        <v>0</v>
      </c>
      <c r="N3100" s="9">
        <v>27</v>
      </c>
      <c r="O3100" s="9" t="b">
        <v>0</v>
      </c>
      <c r="P3100" s="4">
        <f t="shared" si="192"/>
        <v>3.608004104669061E-2</v>
      </c>
      <c r="Q3100" s="5">
        <f t="shared" si="193"/>
        <v>65.111111111111114</v>
      </c>
      <c r="R3100" s="9" t="s">
        <v>8302</v>
      </c>
      <c r="S3100" s="9" t="s">
        <v>8315</v>
      </c>
      <c r="T3100" s="9" t="s">
        <v>8355</v>
      </c>
    </row>
    <row r="3101" spans="1:20" ht="43.2" x14ac:dyDescent="0.3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12">
        <f t="shared" si="194"/>
        <v>49687.189710648148</v>
      </c>
      <c r="L3101" s="12">
        <f t="shared" si="195"/>
        <v>49717.189710648148</v>
      </c>
      <c r="M3101" s="9" t="b">
        <v>0</v>
      </c>
      <c r="N3101" s="9">
        <v>5</v>
      </c>
      <c r="O3101" s="9" t="b">
        <v>0</v>
      </c>
      <c r="P3101" s="4">
        <f t="shared" si="192"/>
        <v>0.13900000000000001</v>
      </c>
      <c r="Q3101" s="5">
        <f t="shared" si="193"/>
        <v>55.6</v>
      </c>
      <c r="R3101" s="9" t="s">
        <v>8302</v>
      </c>
      <c r="S3101" s="9" t="s">
        <v>8315</v>
      </c>
      <c r="T3101" s="9" t="s">
        <v>8355</v>
      </c>
    </row>
    <row r="3102" spans="1:20" ht="43.2" x14ac:dyDescent="0.3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12">
        <f t="shared" si="194"/>
        <v>49207.622395833336</v>
      </c>
      <c r="L3102" s="12">
        <f t="shared" si="195"/>
        <v>49237.622395833336</v>
      </c>
      <c r="M3102" s="9" t="b">
        <v>0</v>
      </c>
      <c r="N3102" s="9">
        <v>13</v>
      </c>
      <c r="O3102" s="9" t="b">
        <v>0</v>
      </c>
      <c r="P3102" s="4">
        <f t="shared" si="192"/>
        <v>0.15225</v>
      </c>
      <c r="Q3102" s="5">
        <f t="shared" si="193"/>
        <v>140.53846153846155</v>
      </c>
      <c r="R3102" s="9" t="s">
        <v>8302</v>
      </c>
      <c r="S3102" s="9" t="s">
        <v>8315</v>
      </c>
      <c r="T3102" s="9" t="s">
        <v>8355</v>
      </c>
    </row>
    <row r="3103" spans="1:20" ht="43.2" x14ac:dyDescent="0.3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12">
        <f t="shared" si="194"/>
        <v>49476.383530092593</v>
      </c>
      <c r="L3103" s="12">
        <f t="shared" si="195"/>
        <v>49506.330555555556</v>
      </c>
      <c r="M3103" s="9" t="b">
        <v>0</v>
      </c>
      <c r="N3103" s="9">
        <v>12</v>
      </c>
      <c r="O3103" s="9" t="b">
        <v>0</v>
      </c>
      <c r="P3103" s="4">
        <f t="shared" si="192"/>
        <v>0.12</v>
      </c>
      <c r="Q3103" s="5">
        <f t="shared" si="193"/>
        <v>25</v>
      </c>
      <c r="R3103" s="9" t="s">
        <v>8302</v>
      </c>
      <c r="S3103" s="9" t="s">
        <v>8315</v>
      </c>
      <c r="T3103" s="9" t="s">
        <v>8355</v>
      </c>
    </row>
    <row r="3104" spans="1:20" ht="43.2" x14ac:dyDescent="0.3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12">
        <f t="shared" si="194"/>
        <v>49860.340486111112</v>
      </c>
      <c r="L3104" s="12">
        <f t="shared" si="195"/>
        <v>49910.340486111112</v>
      </c>
      <c r="M3104" s="9" t="b">
        <v>0</v>
      </c>
      <c r="N3104" s="9">
        <v>90</v>
      </c>
      <c r="O3104" s="9" t="b">
        <v>0</v>
      </c>
      <c r="P3104" s="4">
        <f t="shared" si="192"/>
        <v>0.391125</v>
      </c>
      <c r="Q3104" s="5">
        <f t="shared" si="193"/>
        <v>69.533333333333331</v>
      </c>
      <c r="R3104" s="9" t="s">
        <v>8302</v>
      </c>
      <c r="S3104" s="9" t="s">
        <v>8315</v>
      </c>
      <c r="T3104" s="9" t="s">
        <v>8355</v>
      </c>
    </row>
    <row r="3105" spans="1:20" ht="28.8" x14ac:dyDescent="0.3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12">
        <f t="shared" si="194"/>
        <v>49412.156319444446</v>
      </c>
      <c r="L3105" s="12">
        <f t="shared" si="195"/>
        <v>49472.156319444446</v>
      </c>
      <c r="M3105" s="9" t="b">
        <v>0</v>
      </c>
      <c r="N3105" s="9">
        <v>2</v>
      </c>
      <c r="O3105" s="9" t="b">
        <v>0</v>
      </c>
      <c r="P3105" s="4">
        <f t="shared" si="192"/>
        <v>2.6829268292682929E-3</v>
      </c>
      <c r="Q3105" s="5">
        <f t="shared" si="193"/>
        <v>5.5</v>
      </c>
      <c r="R3105" s="9" t="s">
        <v>8302</v>
      </c>
      <c r="S3105" s="9" t="s">
        <v>8315</v>
      </c>
      <c r="T3105" s="9" t="s">
        <v>8355</v>
      </c>
    </row>
    <row r="3106" spans="1:20" ht="43.2" x14ac:dyDescent="0.3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12">
        <f t="shared" si="194"/>
        <v>49311.908692129626</v>
      </c>
      <c r="L3106" s="12">
        <f t="shared" si="195"/>
        <v>49343.083333333328</v>
      </c>
      <c r="M3106" s="9" t="b">
        <v>0</v>
      </c>
      <c r="N3106" s="9">
        <v>5</v>
      </c>
      <c r="O3106" s="9" t="b">
        <v>0</v>
      </c>
      <c r="P3106" s="4">
        <f t="shared" si="192"/>
        <v>0.29625000000000001</v>
      </c>
      <c r="Q3106" s="5">
        <f t="shared" si="193"/>
        <v>237</v>
      </c>
      <c r="R3106" s="9" t="s">
        <v>8302</v>
      </c>
      <c r="S3106" s="9" t="s">
        <v>8315</v>
      </c>
      <c r="T3106" s="9" t="s">
        <v>8355</v>
      </c>
    </row>
    <row r="3107" spans="1:20" ht="43.2" x14ac:dyDescent="0.3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12">
        <f t="shared" si="194"/>
        <v>49181.718935185185</v>
      </c>
      <c r="L3107" s="12">
        <f t="shared" si="195"/>
        <v>49236.208333333336</v>
      </c>
      <c r="M3107" s="9" t="b">
        <v>0</v>
      </c>
      <c r="N3107" s="9">
        <v>31</v>
      </c>
      <c r="O3107" s="9" t="b">
        <v>0</v>
      </c>
      <c r="P3107" s="4">
        <f t="shared" si="192"/>
        <v>0.4236099230111206</v>
      </c>
      <c r="Q3107" s="5">
        <f t="shared" si="193"/>
        <v>79.870967741935488</v>
      </c>
      <c r="R3107" s="9" t="s">
        <v>8302</v>
      </c>
      <c r="S3107" s="9" t="s">
        <v>8315</v>
      </c>
      <c r="T3107" s="9" t="s">
        <v>8355</v>
      </c>
    </row>
    <row r="3108" spans="1:20" ht="43.2" x14ac:dyDescent="0.3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12">
        <f t="shared" si="194"/>
        <v>49546.429120370376</v>
      </c>
      <c r="L3108" s="12">
        <f t="shared" si="195"/>
        <v>49568.916666666672</v>
      </c>
      <c r="M3108" s="9" t="b">
        <v>0</v>
      </c>
      <c r="N3108" s="9">
        <v>4</v>
      </c>
      <c r="O3108" s="9" t="b">
        <v>0</v>
      </c>
      <c r="P3108" s="4">
        <f t="shared" si="192"/>
        <v>4.1000000000000002E-2</v>
      </c>
      <c r="Q3108" s="5">
        <f t="shared" si="193"/>
        <v>10.25</v>
      </c>
      <c r="R3108" s="9" t="s">
        <v>8302</v>
      </c>
      <c r="S3108" s="9" t="s">
        <v>8315</v>
      </c>
      <c r="T3108" s="9" t="s">
        <v>8355</v>
      </c>
    </row>
    <row r="3109" spans="1:20" ht="43.2" x14ac:dyDescent="0.3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12">
        <f t="shared" si="194"/>
        <v>49433.814247685179</v>
      </c>
      <c r="L3109" s="12">
        <f t="shared" si="195"/>
        <v>49440.814247685179</v>
      </c>
      <c r="M3109" s="9" t="b">
        <v>0</v>
      </c>
      <c r="N3109" s="9">
        <v>29</v>
      </c>
      <c r="O3109" s="9" t="b">
        <v>0</v>
      </c>
      <c r="P3109" s="4">
        <f t="shared" si="192"/>
        <v>0.197625</v>
      </c>
      <c r="Q3109" s="5">
        <f t="shared" si="193"/>
        <v>272.58620689655174</v>
      </c>
      <c r="R3109" s="9" t="s">
        <v>8302</v>
      </c>
      <c r="S3109" s="9" t="s">
        <v>8315</v>
      </c>
      <c r="T3109" s="9" t="s">
        <v>8355</v>
      </c>
    </row>
    <row r="3110" spans="1:20" x14ac:dyDescent="0.3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12">
        <f t="shared" si="194"/>
        <v>49367.680486111116</v>
      </c>
      <c r="L3110" s="12">
        <f t="shared" si="195"/>
        <v>49427.638819444444</v>
      </c>
      <c r="M3110" s="9" t="b">
        <v>0</v>
      </c>
      <c r="N3110" s="9">
        <v>2</v>
      </c>
      <c r="O3110" s="9" t="b">
        <v>0</v>
      </c>
      <c r="P3110" s="4">
        <f t="shared" si="192"/>
        <v>5.1999999999999995E-4</v>
      </c>
      <c r="Q3110" s="5">
        <f t="shared" si="193"/>
        <v>13</v>
      </c>
      <c r="R3110" s="9" t="s">
        <v>8302</v>
      </c>
      <c r="S3110" s="9" t="s">
        <v>8315</v>
      </c>
      <c r="T3110" s="9" t="s">
        <v>8355</v>
      </c>
    </row>
    <row r="3111" spans="1:20" ht="43.2" x14ac:dyDescent="0.3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12">
        <f t="shared" si="194"/>
        <v>49149.125115740739</v>
      </c>
      <c r="L3111" s="12">
        <f t="shared" si="195"/>
        <v>49184.125115740739</v>
      </c>
      <c r="M3111" s="9" t="b">
        <v>0</v>
      </c>
      <c r="N3111" s="9">
        <v>114</v>
      </c>
      <c r="O3111" s="9" t="b">
        <v>0</v>
      </c>
      <c r="P3111" s="4">
        <f t="shared" si="192"/>
        <v>0.25030188679245285</v>
      </c>
      <c r="Q3111" s="5">
        <f t="shared" si="193"/>
        <v>58.184210526315788</v>
      </c>
      <c r="R3111" s="9" t="s">
        <v>8302</v>
      </c>
      <c r="S3111" s="9" t="s">
        <v>8315</v>
      </c>
      <c r="T3111" s="9" t="s">
        <v>8355</v>
      </c>
    </row>
    <row r="3112" spans="1:20" ht="43.2" x14ac:dyDescent="0.3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12">
        <f t="shared" si="194"/>
        <v>50050.031469907408</v>
      </c>
      <c r="L3112" s="12">
        <f t="shared" si="195"/>
        <v>50090.031469907408</v>
      </c>
      <c r="M3112" s="9" t="b">
        <v>0</v>
      </c>
      <c r="N3112" s="9">
        <v>1</v>
      </c>
      <c r="O3112" s="9" t="b">
        <v>0</v>
      </c>
      <c r="P3112" s="4">
        <f t="shared" si="192"/>
        <v>4.0000000000000002E-4</v>
      </c>
      <c r="Q3112" s="5">
        <f t="shared" si="193"/>
        <v>10</v>
      </c>
      <c r="R3112" s="9" t="s">
        <v>8302</v>
      </c>
      <c r="S3112" s="9" t="s">
        <v>8315</v>
      </c>
      <c r="T3112" s="9" t="s">
        <v>8355</v>
      </c>
    </row>
    <row r="3113" spans="1:20" ht="28.8" x14ac:dyDescent="0.3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12">
        <f t="shared" si="194"/>
        <v>49190.595138888886</v>
      </c>
      <c r="L3113" s="12">
        <f t="shared" si="195"/>
        <v>49221.595138888886</v>
      </c>
      <c r="M3113" s="9" t="b">
        <v>0</v>
      </c>
      <c r="N3113" s="9">
        <v>76</v>
      </c>
      <c r="O3113" s="9" t="b">
        <v>0</v>
      </c>
      <c r="P3113" s="4">
        <f t="shared" si="192"/>
        <v>0.26640000000000003</v>
      </c>
      <c r="Q3113" s="5">
        <f t="shared" si="193"/>
        <v>70.10526315789474</v>
      </c>
      <c r="R3113" s="9" t="s">
        <v>8302</v>
      </c>
      <c r="S3113" s="9" t="s">
        <v>8315</v>
      </c>
      <c r="T3113" s="9" t="s">
        <v>8355</v>
      </c>
    </row>
    <row r="3114" spans="1:20" ht="43.2" x14ac:dyDescent="0.3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12">
        <f t="shared" si="194"/>
        <v>49920.121921296297</v>
      </c>
      <c r="L3114" s="12">
        <f t="shared" si="195"/>
        <v>49980.121921296297</v>
      </c>
      <c r="M3114" s="9" t="b">
        <v>0</v>
      </c>
      <c r="N3114" s="9">
        <v>9</v>
      </c>
      <c r="O3114" s="9" t="b">
        <v>0</v>
      </c>
      <c r="P3114" s="4">
        <f t="shared" si="192"/>
        <v>4.7363636363636365E-2</v>
      </c>
      <c r="Q3114" s="5">
        <f t="shared" si="193"/>
        <v>57.888888888888886</v>
      </c>
      <c r="R3114" s="9" t="s">
        <v>8302</v>
      </c>
      <c r="S3114" s="9" t="s">
        <v>8315</v>
      </c>
      <c r="T3114" s="9" t="s">
        <v>8355</v>
      </c>
    </row>
    <row r="3115" spans="1:20" ht="43.2" x14ac:dyDescent="0.3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12">
        <f t="shared" si="194"/>
        <v>49386.731273148151</v>
      </c>
      <c r="L3115" s="12">
        <f t="shared" si="195"/>
        <v>49416.731273148151</v>
      </c>
      <c r="M3115" s="9" t="b">
        <v>0</v>
      </c>
      <c r="N3115" s="9">
        <v>37</v>
      </c>
      <c r="O3115" s="9" t="b">
        <v>0</v>
      </c>
      <c r="P3115" s="4">
        <f t="shared" si="192"/>
        <v>4.2435339894712751E-2</v>
      </c>
      <c r="Q3115" s="5">
        <f t="shared" si="193"/>
        <v>125.27027027027027</v>
      </c>
      <c r="R3115" s="9" t="s">
        <v>8302</v>
      </c>
      <c r="S3115" s="9" t="s">
        <v>8315</v>
      </c>
      <c r="T3115" s="9" t="s">
        <v>8355</v>
      </c>
    </row>
    <row r="3116" spans="1:20" ht="43.2" x14ac:dyDescent="0.3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12">
        <f t="shared" si="194"/>
        <v>49148.632523148146</v>
      </c>
      <c r="L3116" s="12">
        <f t="shared" si="195"/>
        <v>49208.632523148146</v>
      </c>
      <c r="M3116" s="9" t="b">
        <v>0</v>
      </c>
      <c r="N3116" s="9">
        <v>0</v>
      </c>
      <c r="O3116" s="9" t="b">
        <v>0</v>
      </c>
      <c r="P3116" s="4">
        <f t="shared" si="192"/>
        <v>0</v>
      </c>
      <c r="Q3116" s="5" t="e">
        <f t="shared" si="193"/>
        <v>#DIV/0!</v>
      </c>
      <c r="R3116" s="9" t="s">
        <v>8302</v>
      </c>
      <c r="S3116" s="9" t="s">
        <v>8315</v>
      </c>
      <c r="T3116" s="9" t="s">
        <v>8355</v>
      </c>
    </row>
    <row r="3117" spans="1:20" ht="43.2" x14ac:dyDescent="0.3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12">
        <f t="shared" si="194"/>
        <v>49801.447071759263</v>
      </c>
      <c r="L3117" s="12">
        <f t="shared" si="195"/>
        <v>49831.447071759263</v>
      </c>
      <c r="M3117" s="9" t="b">
        <v>0</v>
      </c>
      <c r="N3117" s="9">
        <v>1</v>
      </c>
      <c r="O3117" s="9" t="b">
        <v>0</v>
      </c>
      <c r="P3117" s="4">
        <f t="shared" si="192"/>
        <v>0.03</v>
      </c>
      <c r="Q3117" s="5">
        <f t="shared" si="193"/>
        <v>300</v>
      </c>
      <c r="R3117" s="9" t="s">
        <v>8302</v>
      </c>
      <c r="S3117" s="9" t="s">
        <v>8315</v>
      </c>
      <c r="T3117" s="9" t="s">
        <v>8355</v>
      </c>
    </row>
    <row r="3118" spans="1:20" ht="43.2" x14ac:dyDescent="0.3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12">
        <f t="shared" si="194"/>
        <v>49386.515335648146</v>
      </c>
      <c r="L3118" s="12">
        <f t="shared" si="195"/>
        <v>49400.515335648146</v>
      </c>
      <c r="M3118" s="9" t="b">
        <v>0</v>
      </c>
      <c r="N3118" s="9">
        <v>10</v>
      </c>
      <c r="O3118" s="9" t="b">
        <v>0</v>
      </c>
      <c r="P3118" s="4">
        <f t="shared" si="192"/>
        <v>0.57333333333333336</v>
      </c>
      <c r="Q3118" s="5">
        <f t="shared" si="193"/>
        <v>43</v>
      </c>
      <c r="R3118" s="9" t="s">
        <v>8302</v>
      </c>
      <c r="S3118" s="9" t="s">
        <v>8315</v>
      </c>
      <c r="T3118" s="9" t="s">
        <v>8355</v>
      </c>
    </row>
    <row r="3119" spans="1:20" ht="43.2" x14ac:dyDescent="0.3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12">
        <f t="shared" si="194"/>
        <v>49814.374537037031</v>
      </c>
      <c r="L3119" s="12">
        <f t="shared" si="195"/>
        <v>49822.55</v>
      </c>
      <c r="M3119" s="9" t="b">
        <v>0</v>
      </c>
      <c r="N3119" s="9">
        <v>1</v>
      </c>
      <c r="O3119" s="9" t="b">
        <v>0</v>
      </c>
      <c r="P3119" s="4">
        <f t="shared" si="192"/>
        <v>1E-3</v>
      </c>
      <c r="Q3119" s="5">
        <f t="shared" si="193"/>
        <v>1</v>
      </c>
      <c r="R3119" s="9" t="s">
        <v>8302</v>
      </c>
      <c r="S3119" s="9" t="s">
        <v>8315</v>
      </c>
      <c r="T3119" s="9" t="s">
        <v>8355</v>
      </c>
    </row>
    <row r="3120" spans="1:20" ht="28.8" x14ac:dyDescent="0.3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12">
        <f t="shared" si="194"/>
        <v>49839.649571759262</v>
      </c>
      <c r="L3120" s="12">
        <f t="shared" si="195"/>
        <v>49858.649571759262</v>
      </c>
      <c r="M3120" s="9" t="b">
        <v>0</v>
      </c>
      <c r="N3120" s="9">
        <v>2</v>
      </c>
      <c r="O3120" s="9" t="b">
        <v>0</v>
      </c>
      <c r="P3120" s="4">
        <f t="shared" si="192"/>
        <v>3.0999999999999999E-3</v>
      </c>
      <c r="Q3120" s="5">
        <f t="shared" si="193"/>
        <v>775</v>
      </c>
      <c r="R3120" s="9" t="s">
        <v>8302</v>
      </c>
      <c r="S3120" s="9" t="s">
        <v>8315</v>
      </c>
      <c r="T3120" s="9" t="s">
        <v>8355</v>
      </c>
    </row>
    <row r="3121" spans="1:20" ht="43.2" x14ac:dyDescent="0.3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12">
        <f t="shared" si="194"/>
        <v>49365.04550925926</v>
      </c>
      <c r="L3121" s="12">
        <f t="shared" si="195"/>
        <v>49395.003842592589</v>
      </c>
      <c r="M3121" s="9" t="b">
        <v>0</v>
      </c>
      <c r="N3121" s="9">
        <v>1</v>
      </c>
      <c r="O3121" s="9" t="b">
        <v>0</v>
      </c>
      <c r="P3121" s="4">
        <f t="shared" si="192"/>
        <v>5.0000000000000001E-4</v>
      </c>
      <c r="Q3121" s="5">
        <f t="shared" si="193"/>
        <v>5</v>
      </c>
      <c r="R3121" s="9" t="s">
        <v>8302</v>
      </c>
      <c r="S3121" s="9" t="s">
        <v>8315</v>
      </c>
      <c r="T3121" s="9" t="s">
        <v>8355</v>
      </c>
    </row>
    <row r="3122" spans="1:20" ht="43.2" x14ac:dyDescent="0.3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12">
        <f t="shared" si="194"/>
        <v>49740.942083333335</v>
      </c>
      <c r="L3122" s="12">
        <f t="shared" si="195"/>
        <v>49800.900416666671</v>
      </c>
      <c r="M3122" s="9" t="b">
        <v>0</v>
      </c>
      <c r="N3122" s="9">
        <v>10</v>
      </c>
      <c r="O3122" s="9" t="b">
        <v>0</v>
      </c>
      <c r="P3122" s="4">
        <f t="shared" si="192"/>
        <v>9.8461538461538464E-5</v>
      </c>
      <c r="Q3122" s="5">
        <f t="shared" si="193"/>
        <v>12.8</v>
      </c>
      <c r="R3122" s="9" t="s">
        <v>8302</v>
      </c>
      <c r="S3122" s="9" t="s">
        <v>8315</v>
      </c>
      <c r="T3122" s="9" t="s">
        <v>8355</v>
      </c>
    </row>
    <row r="3123" spans="1:20" ht="28.8" x14ac:dyDescent="0.3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12">
        <f t="shared" si="194"/>
        <v>49153.679803240739</v>
      </c>
      <c r="L3123" s="12">
        <f t="shared" si="195"/>
        <v>49213.679803240739</v>
      </c>
      <c r="M3123" s="9" t="b">
        <v>0</v>
      </c>
      <c r="N3123" s="9">
        <v>1</v>
      </c>
      <c r="O3123" s="9" t="b">
        <v>0</v>
      </c>
      <c r="P3123" s="4">
        <f t="shared" si="192"/>
        <v>6.6666666666666671E-3</v>
      </c>
      <c r="Q3123" s="5">
        <f t="shared" si="193"/>
        <v>10</v>
      </c>
      <c r="R3123" s="9" t="s">
        <v>8302</v>
      </c>
      <c r="S3123" s="9" t="s">
        <v>8315</v>
      </c>
      <c r="T3123" s="9" t="s">
        <v>8355</v>
      </c>
    </row>
    <row r="3124" spans="1:20" x14ac:dyDescent="0.3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12">
        <f t="shared" si="194"/>
        <v>49983.932083333333</v>
      </c>
      <c r="L3124" s="12">
        <f t="shared" si="195"/>
        <v>49988.973750000005</v>
      </c>
      <c r="M3124" s="9" t="b">
        <v>0</v>
      </c>
      <c r="N3124" s="9">
        <v>2</v>
      </c>
      <c r="O3124" s="9" t="b">
        <v>0</v>
      </c>
      <c r="P3124" s="4">
        <f t="shared" si="192"/>
        <v>0.58291457286432158</v>
      </c>
      <c r="Q3124" s="5">
        <f t="shared" si="193"/>
        <v>58</v>
      </c>
      <c r="R3124" s="9" t="s">
        <v>8302</v>
      </c>
      <c r="S3124" s="9" t="s">
        <v>8315</v>
      </c>
      <c r="T3124" s="9" t="s">
        <v>8355</v>
      </c>
    </row>
    <row r="3125" spans="1:20" ht="43.2" x14ac:dyDescent="0.3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12">
        <f t="shared" si="194"/>
        <v>49835.993032407408</v>
      </c>
      <c r="L3125" s="12">
        <f t="shared" si="195"/>
        <v>49865.993032407408</v>
      </c>
      <c r="M3125" s="9" t="b">
        <v>0</v>
      </c>
      <c r="N3125" s="9">
        <v>348</v>
      </c>
      <c r="O3125" s="9" t="b">
        <v>0</v>
      </c>
      <c r="P3125" s="4">
        <f t="shared" si="192"/>
        <v>0.68153600000000003</v>
      </c>
      <c r="Q3125" s="5">
        <f t="shared" si="193"/>
        <v>244.80459770114942</v>
      </c>
      <c r="R3125" s="9" t="s">
        <v>8302</v>
      </c>
      <c r="S3125" s="9" t="s">
        <v>8315</v>
      </c>
      <c r="T3125" s="9" t="s">
        <v>8355</v>
      </c>
    </row>
    <row r="3126" spans="1:20" ht="28.8" x14ac:dyDescent="0.3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12">
        <f t="shared" si="194"/>
        <v>49282.780104166668</v>
      </c>
      <c r="L3126" s="12">
        <f t="shared" si="195"/>
        <v>49342.780104166668</v>
      </c>
      <c r="M3126" s="9" t="b">
        <v>0</v>
      </c>
      <c r="N3126" s="9">
        <v>4</v>
      </c>
      <c r="O3126" s="9" t="b">
        <v>0</v>
      </c>
      <c r="P3126" s="4">
        <f t="shared" si="192"/>
        <v>3.2499999999999997E-5</v>
      </c>
      <c r="Q3126" s="5">
        <f t="shared" si="193"/>
        <v>6.5</v>
      </c>
      <c r="R3126" s="9" t="s">
        <v>8302</v>
      </c>
      <c r="S3126" s="9" t="s">
        <v>8315</v>
      </c>
      <c r="T3126" s="9" t="s">
        <v>8355</v>
      </c>
    </row>
    <row r="3127" spans="1:20" x14ac:dyDescent="0.3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12">
        <f t="shared" si="194"/>
        <v>49651.20685185185</v>
      </c>
      <c r="L3127" s="12">
        <f t="shared" si="195"/>
        <v>49681.20685185185</v>
      </c>
      <c r="M3127" s="9" t="b">
        <v>0</v>
      </c>
      <c r="N3127" s="9">
        <v>0</v>
      </c>
      <c r="O3127" s="9" t="b">
        <v>0</v>
      </c>
      <c r="P3127" s="4">
        <f t="shared" si="192"/>
        <v>0</v>
      </c>
      <c r="Q3127" s="5" t="e">
        <f t="shared" si="193"/>
        <v>#DIV/0!</v>
      </c>
      <c r="R3127" s="9" t="s">
        <v>8302</v>
      </c>
      <c r="S3127" s="9" t="s">
        <v>8315</v>
      </c>
      <c r="T3127" s="9" t="s">
        <v>8355</v>
      </c>
    </row>
    <row r="3128" spans="1:20" ht="72" x14ac:dyDescent="0.3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12">
        <f t="shared" si="194"/>
        <v>49732.01807870371</v>
      </c>
      <c r="L3128" s="12">
        <f t="shared" si="195"/>
        <v>49761.976412037038</v>
      </c>
      <c r="M3128" s="9" t="b">
        <v>0</v>
      </c>
      <c r="N3128" s="9">
        <v>17</v>
      </c>
      <c r="O3128" s="9" t="b">
        <v>0</v>
      </c>
      <c r="P3128" s="4">
        <f t="shared" si="192"/>
        <v>4.1599999999999998E-2</v>
      </c>
      <c r="Q3128" s="5">
        <f t="shared" si="193"/>
        <v>61.176470588235297</v>
      </c>
      <c r="R3128" s="9" t="s">
        <v>8302</v>
      </c>
      <c r="S3128" s="9" t="s">
        <v>8315</v>
      </c>
      <c r="T3128" s="9" t="s">
        <v>8355</v>
      </c>
    </row>
    <row r="3129" spans="1:20" ht="43.2" x14ac:dyDescent="0.3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12">
        <f t="shared" si="194"/>
        <v>49339.856817129628</v>
      </c>
      <c r="L3129" s="12">
        <f t="shared" si="195"/>
        <v>49369.856817129628</v>
      </c>
      <c r="M3129" s="9" t="b">
        <v>0</v>
      </c>
      <c r="N3129" s="9">
        <v>0</v>
      </c>
      <c r="O3129" s="9" t="b">
        <v>0</v>
      </c>
      <c r="P3129" s="4">
        <f t="shared" si="192"/>
        <v>0</v>
      </c>
      <c r="Q3129" s="5" t="e">
        <f t="shared" si="193"/>
        <v>#DIV/0!</v>
      </c>
      <c r="R3129" s="9" t="s">
        <v>8302</v>
      </c>
      <c r="S3129" s="9" t="s">
        <v>8315</v>
      </c>
      <c r="T3129" s="9" t="s">
        <v>8355</v>
      </c>
    </row>
    <row r="3130" spans="1:20" ht="43.2" x14ac:dyDescent="0.3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12">
        <f t="shared" si="194"/>
        <v>50085.825706018513</v>
      </c>
      <c r="L3130" s="12">
        <f t="shared" si="195"/>
        <v>50115.784039351856</v>
      </c>
      <c r="M3130" s="9" t="b">
        <v>0</v>
      </c>
      <c r="N3130" s="9">
        <v>117</v>
      </c>
      <c r="O3130" s="9" t="b">
        <v>0</v>
      </c>
      <c r="P3130" s="4">
        <f t="shared" si="192"/>
        <v>1.0860666666666667</v>
      </c>
      <c r="Q3130" s="5">
        <f t="shared" si="193"/>
        <v>139.23931623931625</v>
      </c>
      <c r="R3130" s="9" t="s">
        <v>8270</v>
      </c>
      <c r="S3130" s="9" t="s">
        <v>8315</v>
      </c>
      <c r="T3130" s="9" t="s">
        <v>8316</v>
      </c>
    </row>
    <row r="3131" spans="1:20" ht="43.2" x14ac:dyDescent="0.3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12">
        <f t="shared" si="194"/>
        <v>50108.842812499999</v>
      </c>
      <c r="L3131" s="12">
        <f t="shared" si="195"/>
        <v>50148.801145833335</v>
      </c>
      <c r="M3131" s="9" t="b">
        <v>0</v>
      </c>
      <c r="N3131" s="9">
        <v>1</v>
      </c>
      <c r="O3131" s="9" t="b">
        <v>0</v>
      </c>
      <c r="P3131" s="4">
        <f t="shared" si="192"/>
        <v>8.0000000000000002E-3</v>
      </c>
      <c r="Q3131" s="5">
        <f t="shared" si="193"/>
        <v>10</v>
      </c>
      <c r="R3131" s="9" t="s">
        <v>8270</v>
      </c>
      <c r="S3131" s="9" t="s">
        <v>8315</v>
      </c>
      <c r="T3131" s="9" t="s">
        <v>8316</v>
      </c>
    </row>
    <row r="3132" spans="1:20" ht="28.8" x14ac:dyDescent="0.3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12">
        <f t="shared" si="194"/>
        <v>50113.640231481477</v>
      </c>
      <c r="L3132" s="12">
        <f t="shared" si="195"/>
        <v>50144.207638888889</v>
      </c>
      <c r="M3132" s="9" t="b">
        <v>0</v>
      </c>
      <c r="N3132" s="9">
        <v>4</v>
      </c>
      <c r="O3132" s="9" t="b">
        <v>0</v>
      </c>
      <c r="P3132" s="4">
        <f t="shared" si="192"/>
        <v>3.7499999999999999E-2</v>
      </c>
      <c r="Q3132" s="5">
        <f t="shared" si="193"/>
        <v>93.75</v>
      </c>
      <c r="R3132" s="9" t="s">
        <v>8270</v>
      </c>
      <c r="S3132" s="9" t="s">
        <v>8315</v>
      </c>
      <c r="T3132" s="9" t="s">
        <v>8316</v>
      </c>
    </row>
    <row r="3133" spans="1:20" ht="28.8" x14ac:dyDescent="0.3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12">
        <f t="shared" si="194"/>
        <v>50108.579224537039</v>
      </c>
      <c r="L3133" s="12">
        <f t="shared" si="195"/>
        <v>50138.537557870368</v>
      </c>
      <c r="M3133" s="9" t="b">
        <v>0</v>
      </c>
      <c r="N3133" s="9">
        <v>12</v>
      </c>
      <c r="O3133" s="9" t="b">
        <v>0</v>
      </c>
      <c r="P3133" s="4">
        <f t="shared" si="192"/>
        <v>0.15731707317073171</v>
      </c>
      <c r="Q3133" s="5">
        <f t="shared" si="193"/>
        <v>53.75</v>
      </c>
      <c r="R3133" s="9" t="s">
        <v>8270</v>
      </c>
      <c r="S3133" s="9" t="s">
        <v>8315</v>
      </c>
      <c r="T3133" s="9" t="s">
        <v>8316</v>
      </c>
    </row>
    <row r="3134" spans="1:20" ht="28.8" x14ac:dyDescent="0.3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12">
        <f t="shared" si="194"/>
        <v>50091.350231481483</v>
      </c>
      <c r="L3134" s="12">
        <f t="shared" si="195"/>
        <v>50151.308564814812</v>
      </c>
      <c r="M3134" s="9" t="b">
        <v>0</v>
      </c>
      <c r="N3134" s="9">
        <v>1</v>
      </c>
      <c r="O3134" s="9" t="b">
        <v>0</v>
      </c>
      <c r="P3134" s="4">
        <f t="shared" si="192"/>
        <v>3.3333333333333332E-4</v>
      </c>
      <c r="Q3134" s="5">
        <f t="shared" si="193"/>
        <v>10</v>
      </c>
      <c r="R3134" s="9" t="s">
        <v>8270</v>
      </c>
      <c r="S3134" s="9" t="s">
        <v>8315</v>
      </c>
      <c r="T3134" s="9" t="s">
        <v>8316</v>
      </c>
    </row>
    <row r="3135" spans="1:20" ht="43.2" x14ac:dyDescent="0.3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12">
        <f t="shared" si="194"/>
        <v>50093.565208333333</v>
      </c>
      <c r="L3135" s="12">
        <f t="shared" si="195"/>
        <v>50123.523541666669</v>
      </c>
      <c r="M3135" s="9" t="b">
        <v>0</v>
      </c>
      <c r="N3135" s="9">
        <v>16</v>
      </c>
      <c r="O3135" s="9" t="b">
        <v>0</v>
      </c>
      <c r="P3135" s="4">
        <f t="shared" si="192"/>
        <v>1.08</v>
      </c>
      <c r="Q3135" s="5">
        <f t="shared" si="193"/>
        <v>33.75</v>
      </c>
      <c r="R3135" s="9" t="s">
        <v>8270</v>
      </c>
      <c r="S3135" s="9" t="s">
        <v>8315</v>
      </c>
      <c r="T3135" s="9" t="s">
        <v>8316</v>
      </c>
    </row>
    <row r="3136" spans="1:20" ht="43.2" x14ac:dyDescent="0.3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12">
        <f t="shared" si="194"/>
        <v>50105.720127314817</v>
      </c>
      <c r="L3136" s="12">
        <f t="shared" si="195"/>
        <v>50126.678460648152</v>
      </c>
      <c r="M3136" s="9" t="b">
        <v>0</v>
      </c>
      <c r="N3136" s="9">
        <v>12</v>
      </c>
      <c r="O3136" s="9" t="b">
        <v>0</v>
      </c>
      <c r="P3136" s="4">
        <f t="shared" si="192"/>
        <v>0.22500000000000001</v>
      </c>
      <c r="Q3136" s="5">
        <f t="shared" si="193"/>
        <v>18.75</v>
      </c>
      <c r="R3136" s="9" t="s">
        <v>8270</v>
      </c>
      <c r="S3136" s="9" t="s">
        <v>8315</v>
      </c>
      <c r="T3136" s="9" t="s">
        <v>8316</v>
      </c>
    </row>
    <row r="3137" spans="1:20" ht="43.2" x14ac:dyDescent="0.3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12">
        <f t="shared" si="194"/>
        <v>50112.151863425926</v>
      </c>
      <c r="L3137" s="12">
        <f t="shared" si="195"/>
        <v>50134.151863425926</v>
      </c>
      <c r="M3137" s="9" t="b">
        <v>0</v>
      </c>
      <c r="N3137" s="9">
        <v>7</v>
      </c>
      <c r="O3137" s="9" t="b">
        <v>0</v>
      </c>
      <c r="P3137" s="4">
        <f t="shared" si="192"/>
        <v>0.20849420849420849</v>
      </c>
      <c r="Q3137" s="5">
        <f t="shared" si="193"/>
        <v>23.142857142857142</v>
      </c>
      <c r="R3137" s="9" t="s">
        <v>8270</v>
      </c>
      <c r="S3137" s="9" t="s">
        <v>8315</v>
      </c>
      <c r="T3137" s="9" t="s">
        <v>8316</v>
      </c>
    </row>
    <row r="3138" spans="1:20" ht="43.2" x14ac:dyDescent="0.3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12">
        <f t="shared" si="194"/>
        <v>50094.462430555555</v>
      </c>
      <c r="L3138" s="12">
        <f t="shared" si="195"/>
        <v>50130.957638888889</v>
      </c>
      <c r="M3138" s="9" t="b">
        <v>0</v>
      </c>
      <c r="N3138" s="9">
        <v>22</v>
      </c>
      <c r="O3138" s="9" t="b">
        <v>0</v>
      </c>
      <c r="P3138" s="4">
        <f t="shared" ref="P3138:P3201" si="196">E3138/D3138</f>
        <v>1.278</v>
      </c>
      <c r="Q3138" s="5">
        <f t="shared" ref="Q3138:Q3201" si="197">E3138/N3138</f>
        <v>29.045454545454547</v>
      </c>
      <c r="R3138" s="9" t="s">
        <v>8270</v>
      </c>
      <c r="S3138" s="9" t="s">
        <v>8315</v>
      </c>
      <c r="T3138" s="9" t="s">
        <v>8316</v>
      </c>
    </row>
    <row r="3139" spans="1:20" ht="28.8" x14ac:dyDescent="0.3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12">
        <f t="shared" ref="K3139:K3202" si="198">(((J3139/60)/60)/24)+DATE(1990,1,1)</f>
        <v>50112.885057870371</v>
      </c>
      <c r="L3139" s="12">
        <f t="shared" ref="L3139:L3202" si="199">(((I3139/60)/60)/24)+DATE(1990,1,1)</f>
        <v>50163.8</v>
      </c>
      <c r="M3139" s="9" t="b">
        <v>0</v>
      </c>
      <c r="N3139" s="9">
        <v>1</v>
      </c>
      <c r="O3139" s="9" t="b">
        <v>0</v>
      </c>
      <c r="P3139" s="4">
        <f t="shared" si="196"/>
        <v>3.3333333333333333E-2</v>
      </c>
      <c r="Q3139" s="5">
        <f t="shared" si="197"/>
        <v>50</v>
      </c>
      <c r="R3139" s="9" t="s">
        <v>8270</v>
      </c>
      <c r="S3139" s="9" t="s">
        <v>8315</v>
      </c>
      <c r="T3139" s="9" t="s">
        <v>8316</v>
      </c>
    </row>
    <row r="3140" spans="1:20" ht="57.6" x14ac:dyDescent="0.3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12">
        <f t="shared" si="198"/>
        <v>50114.645914351851</v>
      </c>
      <c r="L3140" s="12">
        <f t="shared" si="199"/>
        <v>50133.645914351851</v>
      </c>
      <c r="M3140" s="9" t="b">
        <v>0</v>
      </c>
      <c r="N3140" s="9">
        <v>0</v>
      </c>
      <c r="O3140" s="9" t="b">
        <v>0</v>
      </c>
      <c r="P3140" s="4">
        <f t="shared" si="196"/>
        <v>0</v>
      </c>
      <c r="Q3140" s="5" t="e">
        <f t="shared" si="197"/>
        <v>#DIV/0!</v>
      </c>
      <c r="R3140" s="9" t="s">
        <v>8270</v>
      </c>
      <c r="S3140" s="9" t="s">
        <v>8315</v>
      </c>
      <c r="T3140" s="9" t="s">
        <v>8316</v>
      </c>
    </row>
    <row r="3141" spans="1:20" ht="43.2" x14ac:dyDescent="0.3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12">
        <f t="shared" si="198"/>
        <v>50090.270370370374</v>
      </c>
      <c r="L3141" s="12">
        <f t="shared" si="199"/>
        <v>50124.189583333333</v>
      </c>
      <c r="M3141" s="9" t="b">
        <v>0</v>
      </c>
      <c r="N3141" s="9">
        <v>6</v>
      </c>
      <c r="O3141" s="9" t="b">
        <v>0</v>
      </c>
      <c r="P3141" s="4">
        <f t="shared" si="196"/>
        <v>5.3999999999999999E-2</v>
      </c>
      <c r="Q3141" s="5">
        <f t="shared" si="197"/>
        <v>450</v>
      </c>
      <c r="R3141" s="9" t="s">
        <v>8270</v>
      </c>
      <c r="S3141" s="9" t="s">
        <v>8315</v>
      </c>
      <c r="T3141" s="9" t="s">
        <v>8316</v>
      </c>
    </row>
    <row r="3142" spans="1:20" ht="43.2" x14ac:dyDescent="0.3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12">
        <f t="shared" si="198"/>
        <v>50107.718784722223</v>
      </c>
      <c r="L3142" s="12">
        <f t="shared" si="199"/>
        <v>50137.677118055552</v>
      </c>
      <c r="M3142" s="9" t="b">
        <v>0</v>
      </c>
      <c r="N3142" s="9">
        <v>4</v>
      </c>
      <c r="O3142" s="9" t="b">
        <v>0</v>
      </c>
      <c r="P3142" s="4">
        <f t="shared" si="196"/>
        <v>9.5999999999999992E-3</v>
      </c>
      <c r="Q3142" s="5">
        <f t="shared" si="197"/>
        <v>24</v>
      </c>
      <c r="R3142" s="9" t="s">
        <v>8270</v>
      </c>
      <c r="S3142" s="9" t="s">
        <v>8315</v>
      </c>
      <c r="T3142" s="9" t="s">
        <v>8316</v>
      </c>
    </row>
    <row r="3143" spans="1:20" ht="57.6" x14ac:dyDescent="0.3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12">
        <f t="shared" si="198"/>
        <v>50105.753333333334</v>
      </c>
      <c r="L3143" s="12">
        <f t="shared" si="199"/>
        <v>50146.833333333328</v>
      </c>
      <c r="M3143" s="9" t="b">
        <v>0</v>
      </c>
      <c r="N3143" s="9">
        <v>8</v>
      </c>
      <c r="O3143" s="9" t="b">
        <v>0</v>
      </c>
      <c r="P3143" s="4">
        <f t="shared" si="196"/>
        <v>0.51600000000000001</v>
      </c>
      <c r="Q3143" s="5">
        <f t="shared" si="197"/>
        <v>32.25</v>
      </c>
      <c r="R3143" s="9" t="s">
        <v>8270</v>
      </c>
      <c r="S3143" s="9" t="s">
        <v>8315</v>
      </c>
      <c r="T3143" s="9" t="s">
        <v>8316</v>
      </c>
    </row>
    <row r="3144" spans="1:20" ht="43.2" x14ac:dyDescent="0.3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12">
        <f t="shared" si="198"/>
        <v>50088.513182870374</v>
      </c>
      <c r="L3144" s="12">
        <f t="shared" si="199"/>
        <v>50118.471516203703</v>
      </c>
      <c r="M3144" s="9" t="b">
        <v>0</v>
      </c>
      <c r="N3144" s="9">
        <v>3</v>
      </c>
      <c r="O3144" s="9" t="b">
        <v>0</v>
      </c>
      <c r="P3144" s="4">
        <f t="shared" si="196"/>
        <v>1.6363636363636365E-2</v>
      </c>
      <c r="Q3144" s="5">
        <f t="shared" si="197"/>
        <v>15</v>
      </c>
      <c r="R3144" s="9" t="s">
        <v>8270</v>
      </c>
      <c r="S3144" s="9" t="s">
        <v>8315</v>
      </c>
      <c r="T3144" s="9" t="s">
        <v>8316</v>
      </c>
    </row>
    <row r="3145" spans="1:20" ht="57.6" x14ac:dyDescent="0.3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12">
        <f t="shared" si="198"/>
        <v>50113.358287037037</v>
      </c>
      <c r="L3145" s="12">
        <f t="shared" si="199"/>
        <v>50139.358287037037</v>
      </c>
      <c r="M3145" s="9" t="b">
        <v>0</v>
      </c>
      <c r="N3145" s="9">
        <v>0</v>
      </c>
      <c r="O3145" s="9" t="b">
        <v>0</v>
      </c>
      <c r="P3145" s="4">
        <f t="shared" si="196"/>
        <v>0</v>
      </c>
      <c r="Q3145" s="5" t="e">
        <f t="shared" si="197"/>
        <v>#DIV/0!</v>
      </c>
      <c r="R3145" s="9" t="s">
        <v>8270</v>
      </c>
      <c r="S3145" s="9" t="s">
        <v>8315</v>
      </c>
      <c r="T3145" s="9" t="s">
        <v>8316</v>
      </c>
    </row>
    <row r="3146" spans="1:20" ht="57.6" x14ac:dyDescent="0.3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12">
        <f t="shared" si="198"/>
        <v>50101.538275462968</v>
      </c>
      <c r="L3146" s="12">
        <f t="shared" si="199"/>
        <v>50118.25</v>
      </c>
      <c r="M3146" s="9" t="b">
        <v>0</v>
      </c>
      <c r="N3146" s="9">
        <v>30</v>
      </c>
      <c r="O3146" s="9" t="b">
        <v>0</v>
      </c>
      <c r="P3146" s="4">
        <f t="shared" si="196"/>
        <v>0.754</v>
      </c>
      <c r="Q3146" s="5">
        <f t="shared" si="197"/>
        <v>251.33333333333334</v>
      </c>
      <c r="R3146" s="9" t="s">
        <v>8270</v>
      </c>
      <c r="S3146" s="9" t="s">
        <v>8315</v>
      </c>
      <c r="T3146" s="9" t="s">
        <v>8316</v>
      </c>
    </row>
    <row r="3147" spans="1:20" ht="28.8" x14ac:dyDescent="0.3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12">
        <f t="shared" si="198"/>
        <v>50067.040902777779</v>
      </c>
      <c r="L3147" s="12">
        <f t="shared" si="199"/>
        <v>50126.999236111107</v>
      </c>
      <c r="M3147" s="9" t="b">
        <v>0</v>
      </c>
      <c r="N3147" s="9">
        <v>0</v>
      </c>
      <c r="O3147" s="9" t="b">
        <v>0</v>
      </c>
      <c r="P3147" s="4">
        <f t="shared" si="196"/>
        <v>0</v>
      </c>
      <c r="Q3147" s="5" t="e">
        <f t="shared" si="197"/>
        <v>#DIV/0!</v>
      </c>
      <c r="R3147" s="9" t="s">
        <v>8270</v>
      </c>
      <c r="S3147" s="9" t="s">
        <v>8315</v>
      </c>
      <c r="T3147" s="9" t="s">
        <v>8316</v>
      </c>
    </row>
    <row r="3148" spans="1:20" ht="28.8" x14ac:dyDescent="0.3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12">
        <f t="shared" si="198"/>
        <v>50101.682476851856</v>
      </c>
      <c r="L3148" s="12">
        <f t="shared" si="199"/>
        <v>50146.640810185185</v>
      </c>
      <c r="M3148" s="9" t="b">
        <v>0</v>
      </c>
      <c r="N3148" s="9">
        <v>12</v>
      </c>
      <c r="O3148" s="9" t="b">
        <v>0</v>
      </c>
      <c r="P3148" s="4">
        <f t="shared" si="196"/>
        <v>0.105</v>
      </c>
      <c r="Q3148" s="5">
        <f t="shared" si="197"/>
        <v>437.5</v>
      </c>
      <c r="R3148" s="9" t="s">
        <v>8270</v>
      </c>
      <c r="S3148" s="9" t="s">
        <v>8315</v>
      </c>
      <c r="T3148" s="9" t="s">
        <v>8316</v>
      </c>
    </row>
    <row r="3149" spans="1:20" ht="43.2" x14ac:dyDescent="0.3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12">
        <f t="shared" si="198"/>
        <v>49214.969386574077</v>
      </c>
      <c r="L3149" s="12">
        <f t="shared" si="199"/>
        <v>49255.011053240742</v>
      </c>
      <c r="M3149" s="9" t="b">
        <v>1</v>
      </c>
      <c r="N3149" s="9">
        <v>213</v>
      </c>
      <c r="O3149" s="9" t="b">
        <v>1</v>
      </c>
      <c r="P3149" s="4">
        <f t="shared" si="196"/>
        <v>1.1752499999999999</v>
      </c>
      <c r="Q3149" s="5">
        <f t="shared" si="197"/>
        <v>110.35211267605634</v>
      </c>
      <c r="R3149" s="9" t="s">
        <v>8270</v>
      </c>
      <c r="S3149" s="9" t="s">
        <v>8315</v>
      </c>
      <c r="T3149" s="9" t="s">
        <v>8316</v>
      </c>
    </row>
    <row r="3150" spans="1:20" ht="28.8" x14ac:dyDescent="0.3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12">
        <f t="shared" si="198"/>
        <v>49196.665324074071</v>
      </c>
      <c r="L3150" s="12">
        <f t="shared" si="199"/>
        <v>49218.166666666664</v>
      </c>
      <c r="M3150" s="9" t="b">
        <v>1</v>
      </c>
      <c r="N3150" s="9">
        <v>57</v>
      </c>
      <c r="O3150" s="9" t="b">
        <v>1</v>
      </c>
      <c r="P3150" s="4">
        <f t="shared" si="196"/>
        <v>1.3116666666666668</v>
      </c>
      <c r="Q3150" s="5">
        <f t="shared" si="197"/>
        <v>41.421052631578945</v>
      </c>
      <c r="R3150" s="9" t="s">
        <v>8270</v>
      </c>
      <c r="S3150" s="9" t="s">
        <v>8315</v>
      </c>
      <c r="T3150" s="9" t="s">
        <v>8316</v>
      </c>
    </row>
    <row r="3151" spans="1:20" ht="43.2" x14ac:dyDescent="0.3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12">
        <f t="shared" si="198"/>
        <v>48531.017361111109</v>
      </c>
      <c r="L3151" s="12">
        <f t="shared" si="199"/>
        <v>48555.083333333336</v>
      </c>
      <c r="M3151" s="9" t="b">
        <v>1</v>
      </c>
      <c r="N3151" s="9">
        <v>25</v>
      </c>
      <c r="O3151" s="9" t="b">
        <v>1</v>
      </c>
      <c r="P3151" s="4">
        <f t="shared" si="196"/>
        <v>1.04</v>
      </c>
      <c r="Q3151" s="5">
        <f t="shared" si="197"/>
        <v>52</v>
      </c>
      <c r="R3151" s="9" t="s">
        <v>8270</v>
      </c>
      <c r="S3151" s="9" t="s">
        <v>8315</v>
      </c>
      <c r="T3151" s="9" t="s">
        <v>8316</v>
      </c>
    </row>
    <row r="3152" spans="1:20" ht="57.6" x14ac:dyDescent="0.3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12">
        <f t="shared" si="198"/>
        <v>47783.263923611114</v>
      </c>
      <c r="L3152" s="12">
        <f t="shared" si="199"/>
        <v>47873.166666666664</v>
      </c>
      <c r="M3152" s="9" t="b">
        <v>1</v>
      </c>
      <c r="N3152" s="9">
        <v>104</v>
      </c>
      <c r="O3152" s="9" t="b">
        <v>1</v>
      </c>
      <c r="P3152" s="4">
        <f t="shared" si="196"/>
        <v>1.01</v>
      </c>
      <c r="Q3152" s="5">
        <f t="shared" si="197"/>
        <v>33.990384615384613</v>
      </c>
      <c r="R3152" s="9" t="s">
        <v>8270</v>
      </c>
      <c r="S3152" s="9" t="s">
        <v>8315</v>
      </c>
      <c r="T3152" s="9" t="s">
        <v>8316</v>
      </c>
    </row>
    <row r="3153" spans="1:20" ht="28.8" x14ac:dyDescent="0.3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12">
        <f t="shared" si="198"/>
        <v>49167.83997685185</v>
      </c>
      <c r="L3153" s="12">
        <f t="shared" si="199"/>
        <v>49197.83997685185</v>
      </c>
      <c r="M3153" s="9" t="b">
        <v>1</v>
      </c>
      <c r="N3153" s="9">
        <v>34</v>
      </c>
      <c r="O3153" s="9" t="b">
        <v>1</v>
      </c>
      <c r="P3153" s="4">
        <f t="shared" si="196"/>
        <v>1.004</v>
      </c>
      <c r="Q3153" s="5">
        <f t="shared" si="197"/>
        <v>103.35294117647059</v>
      </c>
      <c r="R3153" s="9" t="s">
        <v>8270</v>
      </c>
      <c r="S3153" s="9" t="s">
        <v>8315</v>
      </c>
      <c r="T3153" s="9" t="s">
        <v>8316</v>
      </c>
    </row>
    <row r="3154" spans="1:20" ht="43.2" x14ac:dyDescent="0.3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12">
        <f t="shared" si="198"/>
        <v>48855.867673611108</v>
      </c>
      <c r="L3154" s="12">
        <f t="shared" si="199"/>
        <v>48885.867673611108</v>
      </c>
      <c r="M3154" s="9" t="b">
        <v>1</v>
      </c>
      <c r="N3154" s="9">
        <v>67</v>
      </c>
      <c r="O3154" s="9" t="b">
        <v>1</v>
      </c>
      <c r="P3154" s="4">
        <f t="shared" si="196"/>
        <v>1.0595454545454546</v>
      </c>
      <c r="Q3154" s="5">
        <f t="shared" si="197"/>
        <v>34.791044776119406</v>
      </c>
      <c r="R3154" s="9" t="s">
        <v>8270</v>
      </c>
      <c r="S3154" s="9" t="s">
        <v>8315</v>
      </c>
      <c r="T3154" s="9" t="s">
        <v>8316</v>
      </c>
    </row>
    <row r="3155" spans="1:20" ht="43.2" x14ac:dyDescent="0.3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12">
        <f t="shared" si="198"/>
        <v>47938.154363425929</v>
      </c>
      <c r="L3155" s="12">
        <f t="shared" si="199"/>
        <v>47969.207638888889</v>
      </c>
      <c r="M3155" s="9" t="b">
        <v>1</v>
      </c>
      <c r="N3155" s="9">
        <v>241</v>
      </c>
      <c r="O3155" s="9" t="b">
        <v>1</v>
      </c>
      <c r="P3155" s="4">
        <f t="shared" si="196"/>
        <v>3.3558333333333334</v>
      </c>
      <c r="Q3155" s="5">
        <f t="shared" si="197"/>
        <v>41.773858921161825</v>
      </c>
      <c r="R3155" s="9" t="s">
        <v>8270</v>
      </c>
      <c r="S3155" s="9" t="s">
        <v>8315</v>
      </c>
      <c r="T3155" s="9" t="s">
        <v>8316</v>
      </c>
    </row>
    <row r="3156" spans="1:20" ht="43.2" x14ac:dyDescent="0.3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12">
        <f t="shared" si="198"/>
        <v>48275.875671296293</v>
      </c>
      <c r="L3156" s="12">
        <f t="shared" si="199"/>
        <v>48305.834004629629</v>
      </c>
      <c r="M3156" s="9" t="b">
        <v>1</v>
      </c>
      <c r="N3156" s="9">
        <v>123</v>
      </c>
      <c r="O3156" s="9" t="b">
        <v>1</v>
      </c>
      <c r="P3156" s="4">
        <f t="shared" si="196"/>
        <v>1.1292857142857142</v>
      </c>
      <c r="Q3156" s="5">
        <f t="shared" si="197"/>
        <v>64.268292682926827</v>
      </c>
      <c r="R3156" s="9" t="s">
        <v>8270</v>
      </c>
      <c r="S3156" s="9" t="s">
        <v>8315</v>
      </c>
      <c r="T3156" s="9" t="s">
        <v>8316</v>
      </c>
    </row>
    <row r="3157" spans="1:20" ht="43.2" x14ac:dyDescent="0.3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12">
        <f t="shared" si="198"/>
        <v>48538.499131944445</v>
      </c>
      <c r="L3157" s="12">
        <f t="shared" si="199"/>
        <v>48568.499131944445</v>
      </c>
      <c r="M3157" s="9" t="b">
        <v>1</v>
      </c>
      <c r="N3157" s="9">
        <v>302</v>
      </c>
      <c r="O3157" s="9" t="b">
        <v>1</v>
      </c>
      <c r="P3157" s="4">
        <f t="shared" si="196"/>
        <v>1.885046</v>
      </c>
      <c r="Q3157" s="5">
        <f t="shared" si="197"/>
        <v>31.209370860927152</v>
      </c>
      <c r="R3157" s="9" t="s">
        <v>8270</v>
      </c>
      <c r="S3157" s="9" t="s">
        <v>8315</v>
      </c>
      <c r="T3157" s="9" t="s">
        <v>8316</v>
      </c>
    </row>
    <row r="3158" spans="1:20" ht="43.2" x14ac:dyDescent="0.3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12">
        <f t="shared" si="198"/>
        <v>48331.953055555554</v>
      </c>
      <c r="L3158" s="12">
        <f t="shared" si="199"/>
        <v>48366.953055555554</v>
      </c>
      <c r="M3158" s="9" t="b">
        <v>1</v>
      </c>
      <c r="N3158" s="9">
        <v>89</v>
      </c>
      <c r="O3158" s="9" t="b">
        <v>1</v>
      </c>
      <c r="P3158" s="4">
        <f t="shared" si="196"/>
        <v>1.0181818181818181</v>
      </c>
      <c r="Q3158" s="5">
        <f t="shared" si="197"/>
        <v>62.921348314606739</v>
      </c>
      <c r="R3158" s="9" t="s">
        <v>8270</v>
      </c>
      <c r="S3158" s="9" t="s">
        <v>8315</v>
      </c>
      <c r="T3158" s="9" t="s">
        <v>8316</v>
      </c>
    </row>
    <row r="3159" spans="1:20" ht="28.8" x14ac:dyDescent="0.3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12">
        <f t="shared" si="198"/>
        <v>49134.788252314815</v>
      </c>
      <c r="L3159" s="12">
        <f t="shared" si="199"/>
        <v>49144.208333333336</v>
      </c>
      <c r="M3159" s="9" t="b">
        <v>1</v>
      </c>
      <c r="N3159" s="9">
        <v>41</v>
      </c>
      <c r="O3159" s="9" t="b">
        <v>1</v>
      </c>
      <c r="P3159" s="4">
        <f t="shared" si="196"/>
        <v>1.01</v>
      </c>
      <c r="Q3159" s="5">
        <f t="shared" si="197"/>
        <v>98.536585365853654</v>
      </c>
      <c r="R3159" s="9" t="s">
        <v>8270</v>
      </c>
      <c r="S3159" s="9" t="s">
        <v>8315</v>
      </c>
      <c r="T3159" s="9" t="s">
        <v>8316</v>
      </c>
    </row>
    <row r="3160" spans="1:20" ht="28.8" x14ac:dyDescent="0.3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12">
        <f t="shared" si="198"/>
        <v>48752.839722222219</v>
      </c>
      <c r="L3160" s="12">
        <f t="shared" si="199"/>
        <v>48782.839722222219</v>
      </c>
      <c r="M3160" s="9" t="b">
        <v>1</v>
      </c>
      <c r="N3160" s="9">
        <v>69</v>
      </c>
      <c r="O3160" s="9" t="b">
        <v>1</v>
      </c>
      <c r="P3160" s="4">
        <f t="shared" si="196"/>
        <v>1.1399999999999999</v>
      </c>
      <c r="Q3160" s="5">
        <f t="shared" si="197"/>
        <v>82.608695652173907</v>
      </c>
      <c r="R3160" s="9" t="s">
        <v>8270</v>
      </c>
      <c r="S3160" s="9" t="s">
        <v>8315</v>
      </c>
      <c r="T3160" s="9" t="s">
        <v>8316</v>
      </c>
    </row>
    <row r="3161" spans="1:20" ht="28.8" x14ac:dyDescent="0.3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12">
        <f t="shared" si="198"/>
        <v>48189.066678240742</v>
      </c>
      <c r="L3161" s="12">
        <f t="shared" si="199"/>
        <v>48231.958333333336</v>
      </c>
      <c r="M3161" s="9" t="b">
        <v>1</v>
      </c>
      <c r="N3161" s="9">
        <v>52</v>
      </c>
      <c r="O3161" s="9" t="b">
        <v>1</v>
      </c>
      <c r="P3161" s="4">
        <f t="shared" si="196"/>
        <v>1.3348133333333334</v>
      </c>
      <c r="Q3161" s="5">
        <f t="shared" si="197"/>
        <v>38.504230769230773</v>
      </c>
      <c r="R3161" s="9" t="s">
        <v>8270</v>
      </c>
      <c r="S3161" s="9" t="s">
        <v>8315</v>
      </c>
      <c r="T3161" s="9" t="s">
        <v>8316</v>
      </c>
    </row>
    <row r="3162" spans="1:20" ht="43.2" x14ac:dyDescent="0.3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12">
        <f t="shared" si="198"/>
        <v>49146.26489583333</v>
      </c>
      <c r="L3162" s="12">
        <f t="shared" si="199"/>
        <v>49169.207638888889</v>
      </c>
      <c r="M3162" s="9" t="b">
        <v>1</v>
      </c>
      <c r="N3162" s="9">
        <v>57</v>
      </c>
      <c r="O3162" s="9" t="b">
        <v>1</v>
      </c>
      <c r="P3162" s="4">
        <f t="shared" si="196"/>
        <v>1.0153333333333334</v>
      </c>
      <c r="Q3162" s="5">
        <f t="shared" si="197"/>
        <v>80.15789473684211</v>
      </c>
      <c r="R3162" s="9" t="s">
        <v>8270</v>
      </c>
      <c r="S3162" s="9" t="s">
        <v>8315</v>
      </c>
      <c r="T3162" s="9" t="s">
        <v>8316</v>
      </c>
    </row>
    <row r="3163" spans="1:20" ht="43.2" x14ac:dyDescent="0.3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12">
        <f t="shared" si="198"/>
        <v>49202.536134259259</v>
      </c>
      <c r="L3163" s="12">
        <f t="shared" si="199"/>
        <v>49232.536134259259</v>
      </c>
      <c r="M3163" s="9" t="b">
        <v>1</v>
      </c>
      <c r="N3163" s="9">
        <v>74</v>
      </c>
      <c r="O3163" s="9" t="b">
        <v>1</v>
      </c>
      <c r="P3163" s="4">
        <f t="shared" si="196"/>
        <v>1.0509999999999999</v>
      </c>
      <c r="Q3163" s="5">
        <f t="shared" si="197"/>
        <v>28.405405405405407</v>
      </c>
      <c r="R3163" s="9" t="s">
        <v>8270</v>
      </c>
      <c r="S3163" s="9" t="s">
        <v>8315</v>
      </c>
      <c r="T3163" s="9" t="s">
        <v>8316</v>
      </c>
    </row>
    <row r="3164" spans="1:20" ht="43.2" x14ac:dyDescent="0.3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12">
        <f t="shared" si="198"/>
        <v>49104.685902777775</v>
      </c>
      <c r="L3164" s="12">
        <f t="shared" si="199"/>
        <v>49132.083333333336</v>
      </c>
      <c r="M3164" s="9" t="b">
        <v>1</v>
      </c>
      <c r="N3164" s="9">
        <v>63</v>
      </c>
      <c r="O3164" s="9" t="b">
        <v>1</v>
      </c>
      <c r="P3164" s="4">
        <f t="shared" si="196"/>
        <v>1.2715000000000001</v>
      </c>
      <c r="Q3164" s="5">
        <f t="shared" si="197"/>
        <v>80.730158730158735</v>
      </c>
      <c r="R3164" s="9" t="s">
        <v>8270</v>
      </c>
      <c r="S3164" s="9" t="s">
        <v>8315</v>
      </c>
      <c r="T3164" s="9" t="s">
        <v>8316</v>
      </c>
    </row>
    <row r="3165" spans="1:20" ht="43.2" x14ac:dyDescent="0.3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12">
        <f t="shared" si="198"/>
        <v>49080.753761574073</v>
      </c>
      <c r="L3165" s="12">
        <f t="shared" si="199"/>
        <v>49110.753761574073</v>
      </c>
      <c r="M3165" s="9" t="b">
        <v>1</v>
      </c>
      <c r="N3165" s="9">
        <v>72</v>
      </c>
      <c r="O3165" s="9" t="b">
        <v>1</v>
      </c>
      <c r="P3165" s="4">
        <f t="shared" si="196"/>
        <v>1.1115384615384616</v>
      </c>
      <c r="Q3165" s="5">
        <f t="shared" si="197"/>
        <v>200.69444444444446</v>
      </c>
      <c r="R3165" s="9" t="s">
        <v>8270</v>
      </c>
      <c r="S3165" s="9" t="s">
        <v>8315</v>
      </c>
      <c r="T3165" s="9" t="s">
        <v>8316</v>
      </c>
    </row>
    <row r="3166" spans="1:20" ht="43.2" x14ac:dyDescent="0.3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12">
        <f t="shared" si="198"/>
        <v>49071.80572916667</v>
      </c>
      <c r="L3166" s="12">
        <f t="shared" si="199"/>
        <v>49104.80572916667</v>
      </c>
      <c r="M3166" s="9" t="b">
        <v>1</v>
      </c>
      <c r="N3166" s="9">
        <v>71</v>
      </c>
      <c r="O3166" s="9" t="b">
        <v>1</v>
      </c>
      <c r="P3166" s="4">
        <f t="shared" si="196"/>
        <v>1.0676000000000001</v>
      </c>
      <c r="Q3166" s="5">
        <f t="shared" si="197"/>
        <v>37.591549295774648</v>
      </c>
      <c r="R3166" s="9" t="s">
        <v>8270</v>
      </c>
      <c r="S3166" s="9" t="s">
        <v>8315</v>
      </c>
      <c r="T3166" s="9" t="s">
        <v>8316</v>
      </c>
    </row>
    <row r="3167" spans="1:20" ht="43.2" x14ac:dyDescent="0.3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12">
        <f t="shared" si="198"/>
        <v>47949.159259259257</v>
      </c>
      <c r="L3167" s="12">
        <f t="shared" si="199"/>
        <v>47971.165972222225</v>
      </c>
      <c r="M3167" s="9" t="b">
        <v>1</v>
      </c>
      <c r="N3167" s="9">
        <v>21</v>
      </c>
      <c r="O3167" s="9" t="b">
        <v>1</v>
      </c>
      <c r="P3167" s="4">
        <f t="shared" si="196"/>
        <v>1.6266666666666667</v>
      </c>
      <c r="Q3167" s="5">
        <f t="shared" si="197"/>
        <v>58.095238095238095</v>
      </c>
      <c r="R3167" s="9" t="s">
        <v>8270</v>
      </c>
      <c r="S3167" s="9" t="s">
        <v>8315</v>
      </c>
      <c r="T3167" s="9" t="s">
        <v>8316</v>
      </c>
    </row>
    <row r="3168" spans="1:20" ht="43.2" x14ac:dyDescent="0.3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12">
        <f t="shared" si="198"/>
        <v>49245.69158564815</v>
      </c>
      <c r="L3168" s="12">
        <f t="shared" si="199"/>
        <v>49274.332638888889</v>
      </c>
      <c r="M3168" s="9" t="b">
        <v>1</v>
      </c>
      <c r="N3168" s="9">
        <v>930</v>
      </c>
      <c r="O3168" s="9" t="b">
        <v>1</v>
      </c>
      <c r="P3168" s="4">
        <f t="shared" si="196"/>
        <v>1.6022808571428573</v>
      </c>
      <c r="Q3168" s="5">
        <f t="shared" si="197"/>
        <v>60.300892473118282</v>
      </c>
      <c r="R3168" s="9" t="s">
        <v>8270</v>
      </c>
      <c r="S3168" s="9" t="s">
        <v>8315</v>
      </c>
      <c r="T3168" s="9" t="s">
        <v>8316</v>
      </c>
    </row>
    <row r="3169" spans="1:20" ht="28.8" x14ac:dyDescent="0.3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12">
        <f t="shared" si="198"/>
        <v>49144.175706018519</v>
      </c>
      <c r="L3169" s="12">
        <f t="shared" si="199"/>
        <v>49158.175706018519</v>
      </c>
      <c r="M3169" s="9" t="b">
        <v>1</v>
      </c>
      <c r="N3169" s="9">
        <v>55</v>
      </c>
      <c r="O3169" s="9" t="b">
        <v>1</v>
      </c>
      <c r="P3169" s="4">
        <f t="shared" si="196"/>
        <v>1.1616666666666666</v>
      </c>
      <c r="Q3169" s="5">
        <f t="shared" si="197"/>
        <v>63.363636363636367</v>
      </c>
      <c r="R3169" s="9" t="s">
        <v>8270</v>
      </c>
      <c r="S3169" s="9" t="s">
        <v>8315</v>
      </c>
      <c r="T3169" s="9" t="s">
        <v>8316</v>
      </c>
    </row>
    <row r="3170" spans="1:20" ht="43.2" x14ac:dyDescent="0.3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12">
        <f t="shared" si="198"/>
        <v>49077.105937500004</v>
      </c>
      <c r="L3170" s="12">
        <f t="shared" si="199"/>
        <v>49108.916666666664</v>
      </c>
      <c r="M3170" s="9" t="b">
        <v>1</v>
      </c>
      <c r="N3170" s="9">
        <v>61</v>
      </c>
      <c r="O3170" s="9" t="b">
        <v>1</v>
      </c>
      <c r="P3170" s="4">
        <f t="shared" si="196"/>
        <v>1.242</v>
      </c>
      <c r="Q3170" s="5">
        <f t="shared" si="197"/>
        <v>50.901639344262293</v>
      </c>
      <c r="R3170" s="9" t="s">
        <v>8270</v>
      </c>
      <c r="S3170" s="9" t="s">
        <v>8315</v>
      </c>
      <c r="T3170" s="9" t="s">
        <v>8316</v>
      </c>
    </row>
    <row r="3171" spans="1:20" ht="28.8" x14ac:dyDescent="0.3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12">
        <f t="shared" si="198"/>
        <v>48896.737974537034</v>
      </c>
      <c r="L3171" s="12">
        <f t="shared" si="199"/>
        <v>48926.207638888889</v>
      </c>
      <c r="M3171" s="9" t="b">
        <v>1</v>
      </c>
      <c r="N3171" s="9">
        <v>82</v>
      </c>
      <c r="O3171" s="9" t="b">
        <v>1</v>
      </c>
      <c r="P3171" s="4">
        <f t="shared" si="196"/>
        <v>1.030125</v>
      </c>
      <c r="Q3171" s="5">
        <f t="shared" si="197"/>
        <v>100.5</v>
      </c>
      <c r="R3171" s="9" t="s">
        <v>8270</v>
      </c>
      <c r="S3171" s="9" t="s">
        <v>8315</v>
      </c>
      <c r="T3171" s="9" t="s">
        <v>8316</v>
      </c>
    </row>
    <row r="3172" spans="1:20" ht="28.8" x14ac:dyDescent="0.3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12">
        <f t="shared" si="198"/>
        <v>49094.080370370371</v>
      </c>
      <c r="L3172" s="12">
        <f t="shared" si="199"/>
        <v>49127.166666666664</v>
      </c>
      <c r="M3172" s="9" t="b">
        <v>1</v>
      </c>
      <c r="N3172" s="9">
        <v>71</v>
      </c>
      <c r="O3172" s="9" t="b">
        <v>1</v>
      </c>
      <c r="P3172" s="4">
        <f t="shared" si="196"/>
        <v>1.1225000000000001</v>
      </c>
      <c r="Q3172" s="5">
        <f t="shared" si="197"/>
        <v>31.619718309859156</v>
      </c>
      <c r="R3172" s="9" t="s">
        <v>8270</v>
      </c>
      <c r="S3172" s="9" t="s">
        <v>8315</v>
      </c>
      <c r="T3172" s="9" t="s">
        <v>8316</v>
      </c>
    </row>
    <row r="3173" spans="1:20" ht="43.2" x14ac:dyDescent="0.3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12">
        <f t="shared" si="198"/>
        <v>49771.608310185184</v>
      </c>
      <c r="L3173" s="12">
        <f t="shared" si="199"/>
        <v>49801.608310185184</v>
      </c>
      <c r="M3173" s="9" t="b">
        <v>1</v>
      </c>
      <c r="N3173" s="9">
        <v>117</v>
      </c>
      <c r="O3173" s="9" t="b">
        <v>1</v>
      </c>
      <c r="P3173" s="4">
        <f t="shared" si="196"/>
        <v>1.0881428571428571</v>
      </c>
      <c r="Q3173" s="5">
        <f t="shared" si="197"/>
        <v>65.102564102564102</v>
      </c>
      <c r="R3173" s="9" t="s">
        <v>8270</v>
      </c>
      <c r="S3173" s="9" t="s">
        <v>8315</v>
      </c>
      <c r="T3173" s="9" t="s">
        <v>8316</v>
      </c>
    </row>
    <row r="3174" spans="1:20" ht="43.2" x14ac:dyDescent="0.3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12">
        <f t="shared" si="198"/>
        <v>48228.729953703703</v>
      </c>
      <c r="L3174" s="12">
        <f t="shared" si="199"/>
        <v>48258.729953703703</v>
      </c>
      <c r="M3174" s="9" t="b">
        <v>1</v>
      </c>
      <c r="N3174" s="9">
        <v>29</v>
      </c>
      <c r="O3174" s="9" t="b">
        <v>1</v>
      </c>
      <c r="P3174" s="4">
        <f t="shared" si="196"/>
        <v>1.1499999999999999</v>
      </c>
      <c r="Q3174" s="5">
        <f t="shared" si="197"/>
        <v>79.310344827586206</v>
      </c>
      <c r="R3174" s="9" t="s">
        <v>8270</v>
      </c>
      <c r="S3174" s="9" t="s">
        <v>8315</v>
      </c>
      <c r="T3174" s="9" t="s">
        <v>8316</v>
      </c>
    </row>
    <row r="3175" spans="1:20" ht="43.2" x14ac:dyDescent="0.3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12">
        <f t="shared" si="198"/>
        <v>49183.878379629627</v>
      </c>
      <c r="L3175" s="12">
        <f t="shared" si="199"/>
        <v>49213.878379629627</v>
      </c>
      <c r="M3175" s="9" t="b">
        <v>1</v>
      </c>
      <c r="N3175" s="9">
        <v>74</v>
      </c>
      <c r="O3175" s="9" t="b">
        <v>1</v>
      </c>
      <c r="P3175" s="4">
        <f t="shared" si="196"/>
        <v>1.03</v>
      </c>
      <c r="Q3175" s="5">
        <f t="shared" si="197"/>
        <v>139.18918918918919</v>
      </c>
      <c r="R3175" s="9" t="s">
        <v>8270</v>
      </c>
      <c r="S3175" s="9" t="s">
        <v>8315</v>
      </c>
      <c r="T3175" s="9" t="s">
        <v>8316</v>
      </c>
    </row>
    <row r="3176" spans="1:20" ht="43.2" x14ac:dyDescent="0.3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12">
        <f t="shared" si="198"/>
        <v>49167.864675925928</v>
      </c>
      <c r="L3176" s="12">
        <f t="shared" si="199"/>
        <v>49181.864675925928</v>
      </c>
      <c r="M3176" s="9" t="b">
        <v>1</v>
      </c>
      <c r="N3176" s="9">
        <v>23</v>
      </c>
      <c r="O3176" s="9" t="b">
        <v>1</v>
      </c>
      <c r="P3176" s="4">
        <f t="shared" si="196"/>
        <v>1.0113333333333334</v>
      </c>
      <c r="Q3176" s="5">
        <f t="shared" si="197"/>
        <v>131.91304347826087</v>
      </c>
      <c r="R3176" s="9" t="s">
        <v>8270</v>
      </c>
      <c r="S3176" s="9" t="s">
        <v>8315</v>
      </c>
      <c r="T3176" s="9" t="s">
        <v>8316</v>
      </c>
    </row>
    <row r="3177" spans="1:20" ht="57.6" x14ac:dyDescent="0.3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12">
        <f t="shared" si="198"/>
        <v>47836.886886574073</v>
      </c>
      <c r="L3177" s="12">
        <f t="shared" si="199"/>
        <v>47896.886886574073</v>
      </c>
      <c r="M3177" s="9" t="b">
        <v>1</v>
      </c>
      <c r="N3177" s="9">
        <v>60</v>
      </c>
      <c r="O3177" s="9" t="b">
        <v>1</v>
      </c>
      <c r="P3177" s="4">
        <f t="shared" si="196"/>
        <v>1.0955999999999999</v>
      </c>
      <c r="Q3177" s="5">
        <f t="shared" si="197"/>
        <v>91.3</v>
      </c>
      <c r="R3177" s="9" t="s">
        <v>8270</v>
      </c>
      <c r="S3177" s="9" t="s">
        <v>8315</v>
      </c>
      <c r="T3177" s="9" t="s">
        <v>8316</v>
      </c>
    </row>
    <row r="3178" spans="1:20" ht="43.2" x14ac:dyDescent="0.3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12">
        <f t="shared" si="198"/>
        <v>48782.930914351848</v>
      </c>
      <c r="L3178" s="12">
        <f t="shared" si="199"/>
        <v>48809.625</v>
      </c>
      <c r="M3178" s="9" t="b">
        <v>1</v>
      </c>
      <c r="N3178" s="9">
        <v>55</v>
      </c>
      <c r="O3178" s="9" t="b">
        <v>1</v>
      </c>
      <c r="P3178" s="4">
        <f t="shared" si="196"/>
        <v>1.148421052631579</v>
      </c>
      <c r="Q3178" s="5">
        <f t="shared" si="197"/>
        <v>39.672727272727272</v>
      </c>
      <c r="R3178" s="9" t="s">
        <v>8270</v>
      </c>
      <c r="S3178" s="9" t="s">
        <v>8315</v>
      </c>
      <c r="T3178" s="9" t="s">
        <v>8316</v>
      </c>
    </row>
    <row r="3179" spans="1:20" ht="43.2" x14ac:dyDescent="0.3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12">
        <f t="shared" si="198"/>
        <v>49086.666770833333</v>
      </c>
      <c r="L3179" s="12">
        <f t="shared" si="199"/>
        <v>49116.666770833333</v>
      </c>
      <c r="M3179" s="9" t="b">
        <v>1</v>
      </c>
      <c r="N3179" s="9">
        <v>51</v>
      </c>
      <c r="O3179" s="9" t="b">
        <v>1</v>
      </c>
      <c r="P3179" s="4">
        <f t="shared" si="196"/>
        <v>1.1739999999999999</v>
      </c>
      <c r="Q3179" s="5">
        <f t="shared" si="197"/>
        <v>57.549019607843135</v>
      </c>
      <c r="R3179" s="9" t="s">
        <v>8270</v>
      </c>
      <c r="S3179" s="9" t="s">
        <v>8315</v>
      </c>
      <c r="T3179" s="9" t="s">
        <v>8316</v>
      </c>
    </row>
    <row r="3180" spans="1:20" ht="43.2" x14ac:dyDescent="0.3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12">
        <f t="shared" si="198"/>
        <v>49111.605034722219</v>
      </c>
      <c r="L3180" s="12">
        <f t="shared" si="199"/>
        <v>49141.605034722219</v>
      </c>
      <c r="M3180" s="9" t="b">
        <v>1</v>
      </c>
      <c r="N3180" s="9">
        <v>78</v>
      </c>
      <c r="O3180" s="9" t="b">
        <v>1</v>
      </c>
      <c r="P3180" s="4">
        <f t="shared" si="196"/>
        <v>1.7173333333333334</v>
      </c>
      <c r="Q3180" s="5">
        <f t="shared" si="197"/>
        <v>33.025641025641029</v>
      </c>
      <c r="R3180" s="9" t="s">
        <v>8270</v>
      </c>
      <c r="S3180" s="9" t="s">
        <v>8315</v>
      </c>
      <c r="T3180" s="9" t="s">
        <v>8316</v>
      </c>
    </row>
    <row r="3181" spans="1:20" ht="28.8" x14ac:dyDescent="0.3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12">
        <f t="shared" si="198"/>
        <v>48680.702210648145</v>
      </c>
      <c r="L3181" s="12">
        <f t="shared" si="199"/>
        <v>48705.702210648145</v>
      </c>
      <c r="M3181" s="9" t="b">
        <v>1</v>
      </c>
      <c r="N3181" s="9">
        <v>62</v>
      </c>
      <c r="O3181" s="9" t="b">
        <v>1</v>
      </c>
      <c r="P3181" s="4">
        <f t="shared" si="196"/>
        <v>1.1416238095238094</v>
      </c>
      <c r="Q3181" s="5">
        <f t="shared" si="197"/>
        <v>77.335806451612896</v>
      </c>
      <c r="R3181" s="9" t="s">
        <v>8270</v>
      </c>
      <c r="S3181" s="9" t="s">
        <v>8315</v>
      </c>
      <c r="T3181" s="9" t="s">
        <v>8316</v>
      </c>
    </row>
    <row r="3182" spans="1:20" ht="43.2" x14ac:dyDescent="0.3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12">
        <f t="shared" si="198"/>
        <v>49085.412604166668</v>
      </c>
      <c r="L3182" s="12">
        <f t="shared" si="199"/>
        <v>49115.412604166668</v>
      </c>
      <c r="M3182" s="9" t="b">
        <v>1</v>
      </c>
      <c r="N3182" s="9">
        <v>45</v>
      </c>
      <c r="O3182" s="9" t="b">
        <v>1</v>
      </c>
      <c r="P3182" s="4">
        <f t="shared" si="196"/>
        <v>1.1975</v>
      </c>
      <c r="Q3182" s="5">
        <f t="shared" si="197"/>
        <v>31.933333333333334</v>
      </c>
      <c r="R3182" s="9" t="s">
        <v>8270</v>
      </c>
      <c r="S3182" s="9" t="s">
        <v>8315</v>
      </c>
      <c r="T3182" s="9" t="s">
        <v>8316</v>
      </c>
    </row>
    <row r="3183" spans="1:20" ht="43.2" x14ac:dyDescent="0.3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12">
        <f t="shared" si="198"/>
        <v>49084.310034722221</v>
      </c>
      <c r="L3183" s="12">
        <f t="shared" si="199"/>
        <v>49110.666666666664</v>
      </c>
      <c r="M3183" s="9" t="b">
        <v>1</v>
      </c>
      <c r="N3183" s="9">
        <v>15</v>
      </c>
      <c r="O3183" s="9" t="b">
        <v>1</v>
      </c>
      <c r="P3183" s="4">
        <f t="shared" si="196"/>
        <v>1.0900000000000001</v>
      </c>
      <c r="Q3183" s="5">
        <f t="shared" si="197"/>
        <v>36.333333333333336</v>
      </c>
      <c r="R3183" s="9" t="s">
        <v>8270</v>
      </c>
      <c r="S3183" s="9" t="s">
        <v>8315</v>
      </c>
      <c r="T3183" s="9" t="s">
        <v>8316</v>
      </c>
    </row>
    <row r="3184" spans="1:20" ht="57.6" x14ac:dyDescent="0.3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12">
        <f t="shared" si="198"/>
        <v>48188.949317129627</v>
      </c>
      <c r="L3184" s="12">
        <f t="shared" si="199"/>
        <v>48244.708333333336</v>
      </c>
      <c r="M3184" s="9" t="b">
        <v>1</v>
      </c>
      <c r="N3184" s="9">
        <v>151</v>
      </c>
      <c r="O3184" s="9" t="b">
        <v>1</v>
      </c>
      <c r="P3184" s="4">
        <f t="shared" si="196"/>
        <v>1.0088571428571429</v>
      </c>
      <c r="Q3184" s="5">
        <f t="shared" si="197"/>
        <v>46.768211920529801</v>
      </c>
      <c r="R3184" s="9" t="s">
        <v>8270</v>
      </c>
      <c r="S3184" s="9" t="s">
        <v>8315</v>
      </c>
      <c r="T3184" s="9" t="s">
        <v>8316</v>
      </c>
    </row>
    <row r="3185" spans="1:20" ht="43.2" x14ac:dyDescent="0.3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12">
        <f t="shared" si="198"/>
        <v>48796.79478009259</v>
      </c>
      <c r="L3185" s="12">
        <f t="shared" si="199"/>
        <v>48814.79478009259</v>
      </c>
      <c r="M3185" s="9" t="b">
        <v>1</v>
      </c>
      <c r="N3185" s="9">
        <v>68</v>
      </c>
      <c r="O3185" s="9" t="b">
        <v>1</v>
      </c>
      <c r="P3185" s="4">
        <f t="shared" si="196"/>
        <v>1.0900000000000001</v>
      </c>
      <c r="Q3185" s="5">
        <f t="shared" si="197"/>
        <v>40.073529411764703</v>
      </c>
      <c r="R3185" s="9" t="s">
        <v>8270</v>
      </c>
      <c r="S3185" s="9" t="s">
        <v>8315</v>
      </c>
      <c r="T3185" s="9" t="s">
        <v>8316</v>
      </c>
    </row>
    <row r="3186" spans="1:20" ht="43.2" x14ac:dyDescent="0.3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12">
        <f t="shared" si="198"/>
        <v>49096.993414351848</v>
      </c>
      <c r="L3186" s="12">
        <f t="shared" si="199"/>
        <v>49126.993414351848</v>
      </c>
      <c r="M3186" s="9" t="b">
        <v>1</v>
      </c>
      <c r="N3186" s="9">
        <v>46</v>
      </c>
      <c r="O3186" s="9" t="b">
        <v>1</v>
      </c>
      <c r="P3186" s="4">
        <f t="shared" si="196"/>
        <v>1.0720930232558139</v>
      </c>
      <c r="Q3186" s="5">
        <f t="shared" si="197"/>
        <v>100.21739130434783</v>
      </c>
      <c r="R3186" s="9" t="s">
        <v>8270</v>
      </c>
      <c r="S3186" s="9" t="s">
        <v>8315</v>
      </c>
      <c r="T3186" s="9" t="s">
        <v>8316</v>
      </c>
    </row>
    <row r="3187" spans="1:20" ht="43.2" x14ac:dyDescent="0.3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12">
        <f t="shared" si="198"/>
        <v>49134.977326388893</v>
      </c>
      <c r="L3187" s="12">
        <f t="shared" si="199"/>
        <v>49141.977326388893</v>
      </c>
      <c r="M3187" s="9" t="b">
        <v>1</v>
      </c>
      <c r="N3187" s="9">
        <v>24</v>
      </c>
      <c r="O3187" s="9" t="b">
        <v>1</v>
      </c>
      <c r="P3187" s="4">
        <f t="shared" si="196"/>
        <v>1</v>
      </c>
      <c r="Q3187" s="5">
        <f t="shared" si="197"/>
        <v>41.666666666666664</v>
      </c>
      <c r="R3187" s="9" t="s">
        <v>8270</v>
      </c>
      <c r="S3187" s="9" t="s">
        <v>8315</v>
      </c>
      <c r="T3187" s="9" t="s">
        <v>8316</v>
      </c>
    </row>
    <row r="3188" spans="1:20" ht="43.2" x14ac:dyDescent="0.3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12">
        <f t="shared" si="198"/>
        <v>49173.924050925925</v>
      </c>
      <c r="L3188" s="12">
        <f t="shared" si="199"/>
        <v>49203.875</v>
      </c>
      <c r="M3188" s="9" t="b">
        <v>1</v>
      </c>
      <c r="N3188" s="9">
        <v>70</v>
      </c>
      <c r="O3188" s="9" t="b">
        <v>1</v>
      </c>
      <c r="P3188" s="4">
        <f t="shared" si="196"/>
        <v>1.0218750000000001</v>
      </c>
      <c r="Q3188" s="5">
        <f t="shared" si="197"/>
        <v>46.714285714285715</v>
      </c>
      <c r="R3188" s="9" t="s">
        <v>8270</v>
      </c>
      <c r="S3188" s="9" t="s">
        <v>8315</v>
      </c>
      <c r="T3188" s="9" t="s">
        <v>8316</v>
      </c>
    </row>
    <row r="3189" spans="1:20" ht="43.2" x14ac:dyDescent="0.3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12">
        <f t="shared" si="198"/>
        <v>49140.666354166664</v>
      </c>
      <c r="L3189" s="12">
        <f t="shared" si="199"/>
        <v>49160.666354166664</v>
      </c>
      <c r="M3189" s="9" t="b">
        <v>1</v>
      </c>
      <c r="N3189" s="9">
        <v>244</v>
      </c>
      <c r="O3189" s="9" t="b">
        <v>1</v>
      </c>
      <c r="P3189" s="4">
        <f t="shared" si="196"/>
        <v>1.1629333333333334</v>
      </c>
      <c r="Q3189" s="5">
        <f t="shared" si="197"/>
        <v>71.491803278688522</v>
      </c>
      <c r="R3189" s="9" t="s">
        <v>8270</v>
      </c>
      <c r="S3189" s="9" t="s">
        <v>8315</v>
      </c>
      <c r="T3189" s="9" t="s">
        <v>8316</v>
      </c>
    </row>
    <row r="3190" spans="1:20" ht="43.2" x14ac:dyDescent="0.3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12">
        <f t="shared" si="198"/>
        <v>49449.415532407409</v>
      </c>
      <c r="L3190" s="12">
        <f t="shared" si="199"/>
        <v>49470.415532407409</v>
      </c>
      <c r="M3190" s="9" t="b">
        <v>0</v>
      </c>
      <c r="N3190" s="9">
        <v>9</v>
      </c>
      <c r="O3190" s="9" t="b">
        <v>0</v>
      </c>
      <c r="P3190" s="4">
        <f t="shared" si="196"/>
        <v>0.65</v>
      </c>
      <c r="Q3190" s="5">
        <f t="shared" si="197"/>
        <v>14.444444444444445</v>
      </c>
      <c r="R3190" s="9" t="s">
        <v>8304</v>
      </c>
      <c r="S3190" s="9" t="s">
        <v>8315</v>
      </c>
      <c r="T3190" s="9" t="s">
        <v>8357</v>
      </c>
    </row>
    <row r="3191" spans="1:20" ht="43.2" x14ac:dyDescent="0.3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12">
        <f t="shared" si="198"/>
        <v>49423.346435185187</v>
      </c>
      <c r="L3191" s="12">
        <f t="shared" si="199"/>
        <v>49453.346435185187</v>
      </c>
      <c r="M3191" s="9" t="b">
        <v>0</v>
      </c>
      <c r="N3191" s="9">
        <v>19</v>
      </c>
      <c r="O3191" s="9" t="b">
        <v>0</v>
      </c>
      <c r="P3191" s="4">
        <f t="shared" si="196"/>
        <v>0.12327272727272727</v>
      </c>
      <c r="Q3191" s="5">
        <f t="shared" si="197"/>
        <v>356.84210526315792</v>
      </c>
      <c r="R3191" s="9" t="s">
        <v>8304</v>
      </c>
      <c r="S3191" s="9" t="s">
        <v>8315</v>
      </c>
      <c r="T3191" s="9" t="s">
        <v>8357</v>
      </c>
    </row>
    <row r="3192" spans="1:20" ht="28.8" x14ac:dyDescent="0.3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12">
        <f t="shared" si="198"/>
        <v>49988.151331018518</v>
      </c>
      <c r="L3192" s="12">
        <f t="shared" si="199"/>
        <v>50018.192997685182</v>
      </c>
      <c r="M3192" s="9" t="b">
        <v>0</v>
      </c>
      <c r="N3192" s="9">
        <v>0</v>
      </c>
      <c r="O3192" s="9" t="b">
        <v>0</v>
      </c>
      <c r="P3192" s="4">
        <f t="shared" si="196"/>
        <v>0</v>
      </c>
      <c r="Q3192" s="5" t="e">
        <f t="shared" si="197"/>
        <v>#DIV/0!</v>
      </c>
      <c r="R3192" s="9" t="s">
        <v>8304</v>
      </c>
      <c r="S3192" s="9" t="s">
        <v>8315</v>
      </c>
      <c r="T3192" s="9" t="s">
        <v>8357</v>
      </c>
    </row>
    <row r="3193" spans="1:20" ht="43.2" x14ac:dyDescent="0.3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12">
        <f t="shared" si="198"/>
        <v>49843.755428240736</v>
      </c>
      <c r="L3193" s="12">
        <f t="shared" si="199"/>
        <v>49903.755428240736</v>
      </c>
      <c r="M3193" s="9" t="b">
        <v>0</v>
      </c>
      <c r="N3193" s="9">
        <v>4</v>
      </c>
      <c r="O3193" s="9" t="b">
        <v>0</v>
      </c>
      <c r="P3193" s="4">
        <f t="shared" si="196"/>
        <v>4.0266666666666666E-2</v>
      </c>
      <c r="Q3193" s="5">
        <f t="shared" si="197"/>
        <v>37.75</v>
      </c>
      <c r="R3193" s="9" t="s">
        <v>8304</v>
      </c>
      <c r="S3193" s="9" t="s">
        <v>8315</v>
      </c>
      <c r="T3193" s="9" t="s">
        <v>8357</v>
      </c>
    </row>
    <row r="3194" spans="1:20" ht="43.2" x14ac:dyDescent="0.3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12">
        <f t="shared" si="198"/>
        <v>49323.94049768518</v>
      </c>
      <c r="L3194" s="12">
        <f t="shared" si="199"/>
        <v>49368.916666666672</v>
      </c>
      <c r="M3194" s="9" t="b">
        <v>0</v>
      </c>
      <c r="N3194" s="9">
        <v>8</v>
      </c>
      <c r="O3194" s="9" t="b">
        <v>0</v>
      </c>
      <c r="P3194" s="4">
        <f t="shared" si="196"/>
        <v>1.0200000000000001E-2</v>
      </c>
      <c r="Q3194" s="5">
        <f t="shared" si="197"/>
        <v>12.75</v>
      </c>
      <c r="R3194" s="9" t="s">
        <v>8304</v>
      </c>
      <c r="S3194" s="9" t="s">
        <v>8315</v>
      </c>
      <c r="T3194" s="9" t="s">
        <v>8357</v>
      </c>
    </row>
    <row r="3195" spans="1:20" ht="43.2" x14ac:dyDescent="0.3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12">
        <f t="shared" si="198"/>
        <v>49315.968240740738</v>
      </c>
      <c r="L3195" s="12">
        <f t="shared" si="199"/>
        <v>49360.968240740738</v>
      </c>
      <c r="M3195" s="9" t="b">
        <v>0</v>
      </c>
      <c r="N3195" s="9">
        <v>24</v>
      </c>
      <c r="O3195" s="9" t="b">
        <v>0</v>
      </c>
      <c r="P3195" s="4">
        <f t="shared" si="196"/>
        <v>0.1174</v>
      </c>
      <c r="Q3195" s="5">
        <f t="shared" si="197"/>
        <v>24.458333333333332</v>
      </c>
      <c r="R3195" s="9" t="s">
        <v>8304</v>
      </c>
      <c r="S3195" s="9" t="s">
        <v>8315</v>
      </c>
      <c r="T3195" s="9" t="s">
        <v>8357</v>
      </c>
    </row>
    <row r="3196" spans="1:20" ht="43.2" x14ac:dyDescent="0.3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12">
        <f t="shared" si="198"/>
        <v>49487.062476851846</v>
      </c>
      <c r="L3196" s="12">
        <f t="shared" si="199"/>
        <v>49517.062476851846</v>
      </c>
      <c r="M3196" s="9" t="b">
        <v>0</v>
      </c>
      <c r="N3196" s="9">
        <v>0</v>
      </c>
      <c r="O3196" s="9" t="b">
        <v>0</v>
      </c>
      <c r="P3196" s="4">
        <f t="shared" si="196"/>
        <v>0</v>
      </c>
      <c r="Q3196" s="5" t="e">
        <f t="shared" si="197"/>
        <v>#DIV/0!</v>
      </c>
      <c r="R3196" s="9" t="s">
        <v>8304</v>
      </c>
      <c r="S3196" s="9" t="s">
        <v>8315</v>
      </c>
      <c r="T3196" s="9" t="s">
        <v>8357</v>
      </c>
    </row>
    <row r="3197" spans="1:20" ht="43.2" x14ac:dyDescent="0.3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12">
        <f t="shared" si="198"/>
        <v>49322.594236111108</v>
      </c>
      <c r="L3197" s="12">
        <f t="shared" si="199"/>
        <v>49352.594236111108</v>
      </c>
      <c r="M3197" s="9" t="b">
        <v>0</v>
      </c>
      <c r="N3197" s="9">
        <v>39</v>
      </c>
      <c r="O3197" s="9" t="b">
        <v>0</v>
      </c>
      <c r="P3197" s="4">
        <f t="shared" si="196"/>
        <v>0.59142857142857141</v>
      </c>
      <c r="Q3197" s="5">
        <f t="shared" si="197"/>
        <v>53.07692307692308</v>
      </c>
      <c r="R3197" s="9" t="s">
        <v>8304</v>
      </c>
      <c r="S3197" s="9" t="s">
        <v>8315</v>
      </c>
      <c r="T3197" s="9" t="s">
        <v>8357</v>
      </c>
    </row>
    <row r="3198" spans="1:20" ht="43.2" x14ac:dyDescent="0.3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12">
        <f t="shared" si="198"/>
        <v>49462.598090277781</v>
      </c>
      <c r="L3198" s="12">
        <f t="shared" si="199"/>
        <v>49522.583333333328</v>
      </c>
      <c r="M3198" s="9" t="b">
        <v>0</v>
      </c>
      <c r="N3198" s="9">
        <v>6</v>
      </c>
      <c r="O3198" s="9" t="b">
        <v>0</v>
      </c>
      <c r="P3198" s="4">
        <f t="shared" si="196"/>
        <v>5.9999999999999995E-4</v>
      </c>
      <c r="Q3198" s="5">
        <f t="shared" si="197"/>
        <v>300</v>
      </c>
      <c r="R3198" s="9" t="s">
        <v>8304</v>
      </c>
      <c r="S3198" s="9" t="s">
        <v>8315</v>
      </c>
      <c r="T3198" s="9" t="s">
        <v>8357</v>
      </c>
    </row>
    <row r="3199" spans="1:20" ht="28.8" x14ac:dyDescent="0.3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12">
        <f t="shared" si="198"/>
        <v>49314.493263888886</v>
      </c>
      <c r="L3199" s="12">
        <f t="shared" si="199"/>
        <v>49344.493263888886</v>
      </c>
      <c r="M3199" s="9" t="b">
        <v>0</v>
      </c>
      <c r="N3199" s="9">
        <v>4</v>
      </c>
      <c r="O3199" s="9" t="b">
        <v>0</v>
      </c>
      <c r="P3199" s="4">
        <f t="shared" si="196"/>
        <v>0.1145</v>
      </c>
      <c r="Q3199" s="5">
        <f t="shared" si="197"/>
        <v>286.25</v>
      </c>
      <c r="R3199" s="9" t="s">
        <v>8304</v>
      </c>
      <c r="S3199" s="9" t="s">
        <v>8315</v>
      </c>
      <c r="T3199" s="9" t="s">
        <v>8357</v>
      </c>
    </row>
    <row r="3200" spans="1:20" ht="43.2" x14ac:dyDescent="0.3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12">
        <f t="shared" si="198"/>
        <v>49318.424502314811</v>
      </c>
      <c r="L3200" s="12">
        <f t="shared" si="199"/>
        <v>49356.424502314811</v>
      </c>
      <c r="M3200" s="9" t="b">
        <v>0</v>
      </c>
      <c r="N3200" s="9">
        <v>3</v>
      </c>
      <c r="O3200" s="9" t="b">
        <v>0</v>
      </c>
      <c r="P3200" s="4">
        <f t="shared" si="196"/>
        <v>3.6666666666666666E-3</v>
      </c>
      <c r="Q3200" s="5">
        <f t="shared" si="197"/>
        <v>36.666666666666664</v>
      </c>
      <c r="R3200" s="9" t="s">
        <v>8304</v>
      </c>
      <c r="S3200" s="9" t="s">
        <v>8315</v>
      </c>
      <c r="T3200" s="9" t="s">
        <v>8357</v>
      </c>
    </row>
    <row r="3201" spans="1:20" ht="43.2" x14ac:dyDescent="0.3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12">
        <f t="shared" si="198"/>
        <v>49163.761782407404</v>
      </c>
      <c r="L3201" s="12">
        <f t="shared" si="199"/>
        <v>49193.875</v>
      </c>
      <c r="M3201" s="9" t="b">
        <v>0</v>
      </c>
      <c r="N3201" s="9">
        <v>53</v>
      </c>
      <c r="O3201" s="9" t="b">
        <v>0</v>
      </c>
      <c r="P3201" s="4">
        <f t="shared" si="196"/>
        <v>0.52159999999999995</v>
      </c>
      <c r="Q3201" s="5">
        <f t="shared" si="197"/>
        <v>49.20754716981132</v>
      </c>
      <c r="R3201" s="9" t="s">
        <v>8304</v>
      </c>
      <c r="S3201" s="9" t="s">
        <v>8315</v>
      </c>
      <c r="T3201" s="9" t="s">
        <v>8357</v>
      </c>
    </row>
    <row r="3202" spans="1:20" ht="43.2" x14ac:dyDescent="0.3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12">
        <f t="shared" si="198"/>
        <v>49765.320613425924</v>
      </c>
      <c r="L3202" s="12">
        <f t="shared" si="199"/>
        <v>49795.231944444444</v>
      </c>
      <c r="M3202" s="9" t="b">
        <v>0</v>
      </c>
      <c r="N3202" s="9">
        <v>1</v>
      </c>
      <c r="O3202" s="9" t="b">
        <v>0</v>
      </c>
      <c r="P3202" s="4">
        <f t="shared" ref="P3202:P3265" si="200">E3202/D3202</f>
        <v>2.0000000000000002E-5</v>
      </c>
      <c r="Q3202" s="5">
        <f t="shared" ref="Q3202:Q3265" si="201">E3202/N3202</f>
        <v>1</v>
      </c>
      <c r="R3202" s="9" t="s">
        <v>8304</v>
      </c>
      <c r="S3202" s="9" t="s">
        <v>8315</v>
      </c>
      <c r="T3202" s="9" t="s">
        <v>8357</v>
      </c>
    </row>
    <row r="3203" spans="1:20" ht="43.2" x14ac:dyDescent="0.3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12">
        <f t="shared" ref="K3203:K3266" si="202">(((J3203/60)/60)/24)+DATE(1990,1,1)</f>
        <v>49166.767094907409</v>
      </c>
      <c r="L3203" s="12">
        <f t="shared" ref="L3203:L3266" si="203">(((I3203/60)/60)/24)+DATE(1990,1,1)</f>
        <v>49187.767094907409</v>
      </c>
      <c r="M3203" s="9" t="b">
        <v>0</v>
      </c>
      <c r="N3203" s="9">
        <v>2</v>
      </c>
      <c r="O3203" s="9" t="b">
        <v>0</v>
      </c>
      <c r="P3203" s="4">
        <f t="shared" si="200"/>
        <v>1.2500000000000001E-2</v>
      </c>
      <c r="Q3203" s="5">
        <f t="shared" si="201"/>
        <v>12.5</v>
      </c>
      <c r="R3203" s="9" t="s">
        <v>8304</v>
      </c>
      <c r="S3203" s="9" t="s">
        <v>8315</v>
      </c>
      <c r="T3203" s="9" t="s">
        <v>8357</v>
      </c>
    </row>
    <row r="3204" spans="1:20" ht="43.2" x14ac:dyDescent="0.3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12">
        <f t="shared" si="202"/>
        <v>49598.853541666671</v>
      </c>
      <c r="L3204" s="12">
        <f t="shared" si="203"/>
        <v>49657.249305555553</v>
      </c>
      <c r="M3204" s="9" t="b">
        <v>0</v>
      </c>
      <c r="N3204" s="9">
        <v>25</v>
      </c>
      <c r="O3204" s="9" t="b">
        <v>0</v>
      </c>
      <c r="P3204" s="4">
        <f t="shared" si="200"/>
        <v>0.54520000000000002</v>
      </c>
      <c r="Q3204" s="5">
        <f t="shared" si="201"/>
        <v>109.04</v>
      </c>
      <c r="R3204" s="9" t="s">
        <v>8304</v>
      </c>
      <c r="S3204" s="9" t="s">
        <v>8315</v>
      </c>
      <c r="T3204" s="9" t="s">
        <v>8357</v>
      </c>
    </row>
    <row r="3205" spans="1:20" ht="28.8" x14ac:dyDescent="0.3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12">
        <f t="shared" si="202"/>
        <v>49547.988680555558</v>
      </c>
      <c r="L3205" s="12">
        <f t="shared" si="203"/>
        <v>49577.988680555558</v>
      </c>
      <c r="M3205" s="9" t="b">
        <v>0</v>
      </c>
      <c r="N3205" s="9">
        <v>6</v>
      </c>
      <c r="O3205" s="9" t="b">
        <v>0</v>
      </c>
      <c r="P3205" s="4">
        <f t="shared" si="200"/>
        <v>0.25</v>
      </c>
      <c r="Q3205" s="5">
        <f t="shared" si="201"/>
        <v>41.666666666666664</v>
      </c>
      <c r="R3205" s="9" t="s">
        <v>8304</v>
      </c>
      <c r="S3205" s="9" t="s">
        <v>8315</v>
      </c>
      <c r="T3205" s="9" t="s">
        <v>8357</v>
      </c>
    </row>
    <row r="3206" spans="1:20" ht="43.2" x14ac:dyDescent="0.3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12">
        <f t="shared" si="202"/>
        <v>49477.686099537037</v>
      </c>
      <c r="L3206" s="12">
        <f t="shared" si="203"/>
        <v>49507.676388888889</v>
      </c>
      <c r="M3206" s="9" t="b">
        <v>0</v>
      </c>
      <c r="N3206" s="9">
        <v>0</v>
      </c>
      <c r="O3206" s="9" t="b">
        <v>0</v>
      </c>
      <c r="P3206" s="4">
        <f t="shared" si="200"/>
        <v>0</v>
      </c>
      <c r="Q3206" s="5" t="e">
        <f t="shared" si="201"/>
        <v>#DIV/0!</v>
      </c>
      <c r="R3206" s="9" t="s">
        <v>8304</v>
      </c>
      <c r="S3206" s="9" t="s">
        <v>8315</v>
      </c>
      <c r="T3206" s="9" t="s">
        <v>8357</v>
      </c>
    </row>
    <row r="3207" spans="1:20" ht="43.2" x14ac:dyDescent="0.3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12">
        <f t="shared" si="202"/>
        <v>49400.374675925923</v>
      </c>
      <c r="L3207" s="12">
        <f t="shared" si="203"/>
        <v>49430.374675925923</v>
      </c>
      <c r="M3207" s="9" t="b">
        <v>0</v>
      </c>
      <c r="N3207" s="9">
        <v>12</v>
      </c>
      <c r="O3207" s="9" t="b">
        <v>0</v>
      </c>
      <c r="P3207" s="4">
        <f t="shared" si="200"/>
        <v>3.4125000000000003E-2</v>
      </c>
      <c r="Q3207" s="5">
        <f t="shared" si="201"/>
        <v>22.75</v>
      </c>
      <c r="R3207" s="9" t="s">
        <v>8304</v>
      </c>
      <c r="S3207" s="9" t="s">
        <v>8315</v>
      </c>
      <c r="T3207" s="9" t="s">
        <v>8357</v>
      </c>
    </row>
    <row r="3208" spans="1:20" ht="43.2" x14ac:dyDescent="0.3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12">
        <f t="shared" si="202"/>
        <v>49541.276053240741</v>
      </c>
      <c r="L3208" s="12">
        <f t="shared" si="203"/>
        <v>49571.276053240741</v>
      </c>
      <c r="M3208" s="9" t="b">
        <v>0</v>
      </c>
      <c r="N3208" s="9">
        <v>0</v>
      </c>
      <c r="O3208" s="9" t="b">
        <v>0</v>
      </c>
      <c r="P3208" s="4">
        <f t="shared" si="200"/>
        <v>0</v>
      </c>
      <c r="Q3208" s="5" t="e">
        <f t="shared" si="201"/>
        <v>#DIV/0!</v>
      </c>
      <c r="R3208" s="9" t="s">
        <v>8304</v>
      </c>
      <c r="S3208" s="9" t="s">
        <v>8315</v>
      </c>
      <c r="T3208" s="9" t="s">
        <v>8357</v>
      </c>
    </row>
    <row r="3209" spans="1:20" ht="43.2" x14ac:dyDescent="0.3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12">
        <f t="shared" si="202"/>
        <v>49362.277858796297</v>
      </c>
      <c r="L3209" s="12">
        <f t="shared" si="203"/>
        <v>49422.236192129625</v>
      </c>
      <c r="M3209" s="9" t="b">
        <v>0</v>
      </c>
      <c r="N3209" s="9">
        <v>36</v>
      </c>
      <c r="O3209" s="9" t="b">
        <v>0</v>
      </c>
      <c r="P3209" s="4">
        <f t="shared" si="200"/>
        <v>0.46363636363636362</v>
      </c>
      <c r="Q3209" s="5">
        <f t="shared" si="201"/>
        <v>70.833333333333329</v>
      </c>
      <c r="R3209" s="9" t="s">
        <v>8304</v>
      </c>
      <c r="S3209" s="9" t="s">
        <v>8315</v>
      </c>
      <c r="T3209" s="9" t="s">
        <v>8357</v>
      </c>
    </row>
    <row r="3210" spans="1:20" ht="43.2" x14ac:dyDescent="0.3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12">
        <f t="shared" si="202"/>
        <v>49132.605057870373</v>
      </c>
      <c r="L3210" s="12">
        <f t="shared" si="203"/>
        <v>49153.605057870373</v>
      </c>
      <c r="M3210" s="9" t="b">
        <v>1</v>
      </c>
      <c r="N3210" s="9">
        <v>82</v>
      </c>
      <c r="O3210" s="9" t="b">
        <v>1</v>
      </c>
      <c r="P3210" s="4">
        <f t="shared" si="200"/>
        <v>1.0349999999999999</v>
      </c>
      <c r="Q3210" s="5">
        <f t="shared" si="201"/>
        <v>63.109756097560975</v>
      </c>
      <c r="R3210" s="9" t="s">
        <v>8270</v>
      </c>
      <c r="S3210" s="9" t="s">
        <v>8315</v>
      </c>
      <c r="T3210" s="9" t="s">
        <v>8316</v>
      </c>
    </row>
    <row r="3211" spans="1:20" ht="43.2" x14ac:dyDescent="0.3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12">
        <f t="shared" si="202"/>
        <v>49083.637245370373</v>
      </c>
      <c r="L3211" s="12">
        <f t="shared" si="203"/>
        <v>49115.958333333336</v>
      </c>
      <c r="M3211" s="9" t="b">
        <v>1</v>
      </c>
      <c r="N3211" s="9">
        <v>226</v>
      </c>
      <c r="O3211" s="9" t="b">
        <v>1</v>
      </c>
      <c r="P3211" s="4">
        <f t="shared" si="200"/>
        <v>1.1932315789473684</v>
      </c>
      <c r="Q3211" s="5">
        <f t="shared" si="201"/>
        <v>50.157964601769912</v>
      </c>
      <c r="R3211" s="9" t="s">
        <v>8270</v>
      </c>
      <c r="S3211" s="9" t="s">
        <v>8315</v>
      </c>
      <c r="T3211" s="9" t="s">
        <v>8316</v>
      </c>
    </row>
    <row r="3212" spans="1:20" ht="43.2" x14ac:dyDescent="0.3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12">
        <f t="shared" si="202"/>
        <v>48318.936562499999</v>
      </c>
      <c r="L3212" s="12">
        <f t="shared" si="203"/>
        <v>48366.165972222225</v>
      </c>
      <c r="M3212" s="9" t="b">
        <v>1</v>
      </c>
      <c r="N3212" s="9">
        <v>60</v>
      </c>
      <c r="O3212" s="9" t="b">
        <v>1</v>
      </c>
      <c r="P3212" s="4">
        <f t="shared" si="200"/>
        <v>1.2576666666666667</v>
      </c>
      <c r="Q3212" s="5">
        <f t="shared" si="201"/>
        <v>62.883333333333333</v>
      </c>
      <c r="R3212" s="9" t="s">
        <v>8270</v>
      </c>
      <c r="S3212" s="9" t="s">
        <v>8315</v>
      </c>
      <c r="T3212" s="9" t="s">
        <v>8316</v>
      </c>
    </row>
    <row r="3213" spans="1:20" ht="43.2" x14ac:dyDescent="0.3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12">
        <f t="shared" si="202"/>
        <v>49139.586574074077</v>
      </c>
      <c r="L3213" s="12">
        <f t="shared" si="203"/>
        <v>49171.083333333336</v>
      </c>
      <c r="M3213" s="9" t="b">
        <v>1</v>
      </c>
      <c r="N3213" s="9">
        <v>322</v>
      </c>
      <c r="O3213" s="9" t="b">
        <v>1</v>
      </c>
      <c r="P3213" s="4">
        <f t="shared" si="200"/>
        <v>1.1974347826086957</v>
      </c>
      <c r="Q3213" s="5">
        <f t="shared" si="201"/>
        <v>85.531055900621112</v>
      </c>
      <c r="R3213" s="9" t="s">
        <v>8270</v>
      </c>
      <c r="S3213" s="9" t="s">
        <v>8315</v>
      </c>
      <c r="T3213" s="9" t="s">
        <v>8316</v>
      </c>
    </row>
    <row r="3214" spans="1:20" ht="28.8" x14ac:dyDescent="0.3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12">
        <f t="shared" si="202"/>
        <v>49134.795729166668</v>
      </c>
      <c r="L3214" s="12">
        <f t="shared" si="203"/>
        <v>49164.795729166668</v>
      </c>
      <c r="M3214" s="9" t="b">
        <v>1</v>
      </c>
      <c r="N3214" s="9">
        <v>94</v>
      </c>
      <c r="O3214" s="9" t="b">
        <v>1</v>
      </c>
      <c r="P3214" s="4">
        <f t="shared" si="200"/>
        <v>1.2625</v>
      </c>
      <c r="Q3214" s="5">
        <f t="shared" si="201"/>
        <v>53.723404255319146</v>
      </c>
      <c r="R3214" s="9" t="s">
        <v>8270</v>
      </c>
      <c r="S3214" s="9" t="s">
        <v>8315</v>
      </c>
      <c r="T3214" s="9" t="s">
        <v>8316</v>
      </c>
    </row>
    <row r="3215" spans="1:20" ht="43.2" x14ac:dyDescent="0.3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12">
        <f t="shared" si="202"/>
        <v>49476.763414351852</v>
      </c>
      <c r="L3215" s="12">
        <f t="shared" si="203"/>
        <v>49516.763414351852</v>
      </c>
      <c r="M3215" s="9" t="b">
        <v>1</v>
      </c>
      <c r="N3215" s="9">
        <v>47</v>
      </c>
      <c r="O3215" s="9" t="b">
        <v>1</v>
      </c>
      <c r="P3215" s="4">
        <f t="shared" si="200"/>
        <v>1.0011666666666668</v>
      </c>
      <c r="Q3215" s="5">
        <f t="shared" si="201"/>
        <v>127.80851063829788</v>
      </c>
      <c r="R3215" s="9" t="s">
        <v>8270</v>
      </c>
      <c r="S3215" s="9" t="s">
        <v>8315</v>
      </c>
      <c r="T3215" s="9" t="s">
        <v>8316</v>
      </c>
    </row>
    <row r="3216" spans="1:20" ht="43.2" x14ac:dyDescent="0.3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12">
        <f t="shared" si="202"/>
        <v>49642.792511574073</v>
      </c>
      <c r="L3216" s="12">
        <f t="shared" si="203"/>
        <v>49679.996527777781</v>
      </c>
      <c r="M3216" s="9" t="b">
        <v>1</v>
      </c>
      <c r="N3216" s="9">
        <v>115</v>
      </c>
      <c r="O3216" s="9" t="b">
        <v>1</v>
      </c>
      <c r="P3216" s="4">
        <f t="shared" si="200"/>
        <v>1.0213333333333334</v>
      </c>
      <c r="Q3216" s="5">
        <f t="shared" si="201"/>
        <v>106.57391304347826</v>
      </c>
      <c r="R3216" s="9" t="s">
        <v>8270</v>
      </c>
      <c r="S3216" s="9" t="s">
        <v>8315</v>
      </c>
      <c r="T3216" s="9" t="s">
        <v>8316</v>
      </c>
    </row>
    <row r="3217" spans="1:20" ht="57.6" x14ac:dyDescent="0.3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12">
        <f t="shared" si="202"/>
        <v>49524.665173611109</v>
      </c>
      <c r="L3217" s="12">
        <f t="shared" si="203"/>
        <v>49562.165972222225</v>
      </c>
      <c r="M3217" s="9" t="b">
        <v>1</v>
      </c>
      <c r="N3217" s="9">
        <v>134</v>
      </c>
      <c r="O3217" s="9" t="b">
        <v>1</v>
      </c>
      <c r="P3217" s="4">
        <f t="shared" si="200"/>
        <v>1.0035142857142858</v>
      </c>
      <c r="Q3217" s="5">
        <f t="shared" si="201"/>
        <v>262.11194029850748</v>
      </c>
      <c r="R3217" s="9" t="s">
        <v>8270</v>
      </c>
      <c r="S3217" s="9" t="s">
        <v>8315</v>
      </c>
      <c r="T3217" s="9" t="s">
        <v>8316</v>
      </c>
    </row>
    <row r="3218" spans="1:20" ht="43.2" x14ac:dyDescent="0.3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12">
        <f t="shared" si="202"/>
        <v>49470.462627314817</v>
      </c>
      <c r="L3218" s="12">
        <f t="shared" si="203"/>
        <v>49501.604166666672</v>
      </c>
      <c r="M3218" s="9" t="b">
        <v>1</v>
      </c>
      <c r="N3218" s="9">
        <v>35</v>
      </c>
      <c r="O3218" s="9" t="b">
        <v>1</v>
      </c>
      <c r="P3218" s="4">
        <f t="shared" si="200"/>
        <v>1.0004999999999999</v>
      </c>
      <c r="Q3218" s="5">
        <f t="shared" si="201"/>
        <v>57.171428571428571</v>
      </c>
      <c r="R3218" s="9" t="s">
        <v>8270</v>
      </c>
      <c r="S3218" s="9" t="s">
        <v>8315</v>
      </c>
      <c r="T3218" s="9" t="s">
        <v>8316</v>
      </c>
    </row>
    <row r="3219" spans="1:20" ht="28.8" x14ac:dyDescent="0.3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12">
        <f t="shared" si="202"/>
        <v>49953.546111111107</v>
      </c>
      <c r="L3219" s="12">
        <f t="shared" si="203"/>
        <v>49983.546111111107</v>
      </c>
      <c r="M3219" s="9" t="b">
        <v>1</v>
      </c>
      <c r="N3219" s="9">
        <v>104</v>
      </c>
      <c r="O3219" s="9" t="b">
        <v>1</v>
      </c>
      <c r="P3219" s="4">
        <f t="shared" si="200"/>
        <v>1.1602222222222223</v>
      </c>
      <c r="Q3219" s="5">
        <f t="shared" si="201"/>
        <v>50.20192307692308</v>
      </c>
      <c r="R3219" s="9" t="s">
        <v>8270</v>
      </c>
      <c r="S3219" s="9" t="s">
        <v>8315</v>
      </c>
      <c r="T3219" s="9" t="s">
        <v>8316</v>
      </c>
    </row>
    <row r="3220" spans="1:20" ht="43.2" x14ac:dyDescent="0.3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12">
        <f t="shared" si="202"/>
        <v>49276.002152777779</v>
      </c>
      <c r="L3220" s="12">
        <f t="shared" si="203"/>
        <v>49309</v>
      </c>
      <c r="M3220" s="9" t="b">
        <v>1</v>
      </c>
      <c r="N3220" s="9">
        <v>184</v>
      </c>
      <c r="O3220" s="9" t="b">
        <v>1</v>
      </c>
      <c r="P3220" s="4">
        <f t="shared" si="200"/>
        <v>1.0209999999999999</v>
      </c>
      <c r="Q3220" s="5">
        <f t="shared" si="201"/>
        <v>66.586956521739125</v>
      </c>
      <c r="R3220" s="9" t="s">
        <v>8270</v>
      </c>
      <c r="S3220" s="9" t="s">
        <v>8315</v>
      </c>
      <c r="T3220" s="9" t="s">
        <v>8316</v>
      </c>
    </row>
    <row r="3221" spans="1:20" ht="28.8" x14ac:dyDescent="0.3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12">
        <f t="shared" si="202"/>
        <v>49355.983182870375</v>
      </c>
      <c r="L3221" s="12">
        <f t="shared" si="203"/>
        <v>49390.941516203704</v>
      </c>
      <c r="M3221" s="9" t="b">
        <v>1</v>
      </c>
      <c r="N3221" s="9">
        <v>119</v>
      </c>
      <c r="O3221" s="9" t="b">
        <v>1</v>
      </c>
      <c r="P3221" s="4">
        <f t="shared" si="200"/>
        <v>1.0011000000000001</v>
      </c>
      <c r="Q3221" s="5">
        <f t="shared" si="201"/>
        <v>168.25210084033614</v>
      </c>
      <c r="R3221" s="9" t="s">
        <v>8270</v>
      </c>
      <c r="S3221" s="9" t="s">
        <v>8315</v>
      </c>
      <c r="T3221" s="9" t="s">
        <v>8316</v>
      </c>
    </row>
    <row r="3222" spans="1:20" ht="28.8" x14ac:dyDescent="0.3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12">
        <f t="shared" si="202"/>
        <v>50077.833379629628</v>
      </c>
      <c r="L3222" s="12">
        <f t="shared" si="203"/>
        <v>50111.875</v>
      </c>
      <c r="M3222" s="9" t="b">
        <v>1</v>
      </c>
      <c r="N3222" s="9">
        <v>59</v>
      </c>
      <c r="O3222" s="9" t="b">
        <v>1</v>
      </c>
      <c r="P3222" s="4">
        <f t="shared" si="200"/>
        <v>1.0084</v>
      </c>
      <c r="Q3222" s="5">
        <f t="shared" si="201"/>
        <v>256.37288135593218</v>
      </c>
      <c r="R3222" s="9" t="s">
        <v>8270</v>
      </c>
      <c r="S3222" s="9" t="s">
        <v>8315</v>
      </c>
      <c r="T3222" s="9" t="s">
        <v>8316</v>
      </c>
    </row>
    <row r="3223" spans="1:20" ht="43.2" x14ac:dyDescent="0.3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12">
        <f t="shared" si="202"/>
        <v>49460.696793981479</v>
      </c>
      <c r="L3223" s="12">
        <f t="shared" si="203"/>
        <v>49495.696793981479</v>
      </c>
      <c r="M3223" s="9" t="b">
        <v>1</v>
      </c>
      <c r="N3223" s="9">
        <v>113</v>
      </c>
      <c r="O3223" s="9" t="b">
        <v>1</v>
      </c>
      <c r="P3223" s="4">
        <f t="shared" si="200"/>
        <v>1.0342499999999999</v>
      </c>
      <c r="Q3223" s="5">
        <f t="shared" si="201"/>
        <v>36.610619469026545</v>
      </c>
      <c r="R3223" s="9" t="s">
        <v>8270</v>
      </c>
      <c r="S3223" s="9" t="s">
        <v>8315</v>
      </c>
      <c r="T3223" s="9" t="s">
        <v>8316</v>
      </c>
    </row>
    <row r="3224" spans="1:20" ht="28.8" x14ac:dyDescent="0.3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12">
        <f t="shared" si="202"/>
        <v>49575.582141203704</v>
      </c>
      <c r="L3224" s="12">
        <f t="shared" si="203"/>
        <v>49606.895138888889</v>
      </c>
      <c r="M3224" s="9" t="b">
        <v>1</v>
      </c>
      <c r="N3224" s="9">
        <v>84</v>
      </c>
      <c r="O3224" s="9" t="b">
        <v>1</v>
      </c>
      <c r="P3224" s="4">
        <f t="shared" si="200"/>
        <v>1.248</v>
      </c>
      <c r="Q3224" s="5">
        <f t="shared" si="201"/>
        <v>37.142857142857146</v>
      </c>
      <c r="R3224" s="9" t="s">
        <v>8270</v>
      </c>
      <c r="S3224" s="9" t="s">
        <v>8315</v>
      </c>
      <c r="T3224" s="9" t="s">
        <v>8316</v>
      </c>
    </row>
    <row r="3225" spans="1:20" ht="28.8" x14ac:dyDescent="0.3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12">
        <f t="shared" si="202"/>
        <v>49511.835370370376</v>
      </c>
      <c r="L3225" s="12">
        <f t="shared" si="203"/>
        <v>49541.835370370376</v>
      </c>
      <c r="M3225" s="9" t="b">
        <v>1</v>
      </c>
      <c r="N3225" s="9">
        <v>74</v>
      </c>
      <c r="O3225" s="9" t="b">
        <v>1</v>
      </c>
      <c r="P3225" s="4">
        <f t="shared" si="200"/>
        <v>1.0951612903225807</v>
      </c>
      <c r="Q3225" s="5">
        <f t="shared" si="201"/>
        <v>45.878378378378379</v>
      </c>
      <c r="R3225" s="9" t="s">
        <v>8270</v>
      </c>
      <c r="S3225" s="9" t="s">
        <v>8315</v>
      </c>
      <c r="T3225" s="9" t="s">
        <v>8316</v>
      </c>
    </row>
    <row r="3226" spans="1:20" ht="43.2" x14ac:dyDescent="0.3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12">
        <f t="shared" si="202"/>
        <v>50002.850844907407</v>
      </c>
      <c r="L3226" s="12">
        <f t="shared" si="203"/>
        <v>50050.208333333328</v>
      </c>
      <c r="M3226" s="9" t="b">
        <v>1</v>
      </c>
      <c r="N3226" s="9">
        <v>216</v>
      </c>
      <c r="O3226" s="9" t="b">
        <v>1</v>
      </c>
      <c r="P3226" s="4">
        <f t="shared" si="200"/>
        <v>1.0203333333333333</v>
      </c>
      <c r="Q3226" s="5">
        <f t="shared" si="201"/>
        <v>141.71296296296296</v>
      </c>
      <c r="R3226" s="9" t="s">
        <v>8270</v>
      </c>
      <c r="S3226" s="9" t="s">
        <v>8315</v>
      </c>
      <c r="T3226" s="9" t="s">
        <v>8316</v>
      </c>
    </row>
    <row r="3227" spans="1:20" ht="43.2" x14ac:dyDescent="0.3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12">
        <f t="shared" si="202"/>
        <v>49808.559467592597</v>
      </c>
      <c r="L3227" s="12">
        <f t="shared" si="203"/>
        <v>49829.875</v>
      </c>
      <c r="M3227" s="9" t="b">
        <v>1</v>
      </c>
      <c r="N3227" s="9">
        <v>39</v>
      </c>
      <c r="O3227" s="9" t="b">
        <v>1</v>
      </c>
      <c r="P3227" s="4">
        <f t="shared" si="200"/>
        <v>1.0235000000000001</v>
      </c>
      <c r="Q3227" s="5">
        <f t="shared" si="201"/>
        <v>52.487179487179489</v>
      </c>
      <c r="R3227" s="9" t="s">
        <v>8270</v>
      </c>
      <c r="S3227" s="9" t="s">
        <v>8315</v>
      </c>
      <c r="T3227" s="9" t="s">
        <v>8316</v>
      </c>
    </row>
    <row r="3228" spans="1:20" ht="43.2" x14ac:dyDescent="0.3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12">
        <f t="shared" si="202"/>
        <v>49582.583472222221</v>
      </c>
      <c r="L3228" s="12">
        <f t="shared" si="203"/>
        <v>49612.583472222221</v>
      </c>
      <c r="M3228" s="9" t="b">
        <v>1</v>
      </c>
      <c r="N3228" s="9">
        <v>21</v>
      </c>
      <c r="O3228" s="9" t="b">
        <v>1</v>
      </c>
      <c r="P3228" s="4">
        <f t="shared" si="200"/>
        <v>1.0416666666666667</v>
      </c>
      <c r="Q3228" s="5">
        <f t="shared" si="201"/>
        <v>59.523809523809526</v>
      </c>
      <c r="R3228" s="9" t="s">
        <v>8270</v>
      </c>
      <c r="S3228" s="9" t="s">
        <v>8315</v>
      </c>
      <c r="T3228" s="9" t="s">
        <v>8316</v>
      </c>
    </row>
    <row r="3229" spans="1:20" ht="43.2" x14ac:dyDescent="0.3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12">
        <f t="shared" si="202"/>
        <v>50027.882361111115</v>
      </c>
      <c r="L3229" s="12">
        <f t="shared" si="203"/>
        <v>50057.882361111115</v>
      </c>
      <c r="M3229" s="9" t="b">
        <v>0</v>
      </c>
      <c r="N3229" s="9">
        <v>30</v>
      </c>
      <c r="O3229" s="9" t="b">
        <v>1</v>
      </c>
      <c r="P3229" s="4">
        <f t="shared" si="200"/>
        <v>1.25</v>
      </c>
      <c r="Q3229" s="5">
        <f t="shared" si="201"/>
        <v>50</v>
      </c>
      <c r="R3229" s="9" t="s">
        <v>8270</v>
      </c>
      <c r="S3229" s="9" t="s">
        <v>8315</v>
      </c>
      <c r="T3229" s="9" t="s">
        <v>8316</v>
      </c>
    </row>
    <row r="3230" spans="1:20" ht="28.8" x14ac:dyDescent="0.3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12">
        <f t="shared" si="202"/>
        <v>49628.70930555556</v>
      </c>
      <c r="L3230" s="12">
        <f t="shared" si="203"/>
        <v>49660.207638888889</v>
      </c>
      <c r="M3230" s="9" t="b">
        <v>1</v>
      </c>
      <c r="N3230" s="9">
        <v>37</v>
      </c>
      <c r="O3230" s="9" t="b">
        <v>1</v>
      </c>
      <c r="P3230" s="4">
        <f t="shared" si="200"/>
        <v>1.0234285714285714</v>
      </c>
      <c r="Q3230" s="5">
        <f t="shared" si="201"/>
        <v>193.62162162162161</v>
      </c>
      <c r="R3230" s="9" t="s">
        <v>8270</v>
      </c>
      <c r="S3230" s="9" t="s">
        <v>8315</v>
      </c>
      <c r="T3230" s="9" t="s">
        <v>8316</v>
      </c>
    </row>
    <row r="3231" spans="1:20" ht="43.2" x14ac:dyDescent="0.3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12">
        <f t="shared" si="202"/>
        <v>49238.291643518518</v>
      </c>
      <c r="L3231" s="12">
        <f t="shared" si="203"/>
        <v>49268.333310185189</v>
      </c>
      <c r="M3231" s="9" t="b">
        <v>1</v>
      </c>
      <c r="N3231" s="9">
        <v>202</v>
      </c>
      <c r="O3231" s="9" t="b">
        <v>1</v>
      </c>
      <c r="P3231" s="4">
        <f t="shared" si="200"/>
        <v>1.0786500000000001</v>
      </c>
      <c r="Q3231" s="5">
        <f t="shared" si="201"/>
        <v>106.79702970297029</v>
      </c>
      <c r="R3231" s="9" t="s">
        <v>8270</v>
      </c>
      <c r="S3231" s="9" t="s">
        <v>8315</v>
      </c>
      <c r="T3231" s="9" t="s">
        <v>8316</v>
      </c>
    </row>
    <row r="3232" spans="1:20" ht="43.2" x14ac:dyDescent="0.3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12">
        <f t="shared" si="202"/>
        <v>49203.168125000004</v>
      </c>
      <c r="L3232" s="12">
        <f t="shared" si="203"/>
        <v>49218.165972222225</v>
      </c>
      <c r="M3232" s="9" t="b">
        <v>1</v>
      </c>
      <c r="N3232" s="9">
        <v>37</v>
      </c>
      <c r="O3232" s="9" t="b">
        <v>1</v>
      </c>
      <c r="P3232" s="4">
        <f t="shared" si="200"/>
        <v>1.0988461538461538</v>
      </c>
      <c r="Q3232" s="5">
        <f t="shared" si="201"/>
        <v>77.21621621621621</v>
      </c>
      <c r="R3232" s="9" t="s">
        <v>8270</v>
      </c>
      <c r="S3232" s="9" t="s">
        <v>8315</v>
      </c>
      <c r="T3232" s="9" t="s">
        <v>8316</v>
      </c>
    </row>
    <row r="3233" spans="1:20" ht="43.2" x14ac:dyDescent="0.3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12">
        <f t="shared" si="202"/>
        <v>49751.943831018521</v>
      </c>
      <c r="L3233" s="12">
        <f t="shared" si="203"/>
        <v>49781.943831018521</v>
      </c>
      <c r="M3233" s="9" t="b">
        <v>0</v>
      </c>
      <c r="N3233" s="9">
        <v>28</v>
      </c>
      <c r="O3233" s="9" t="b">
        <v>1</v>
      </c>
      <c r="P3233" s="4">
        <f t="shared" si="200"/>
        <v>1.61</v>
      </c>
      <c r="Q3233" s="5">
        <f t="shared" si="201"/>
        <v>57.5</v>
      </c>
      <c r="R3233" s="9" t="s">
        <v>8270</v>
      </c>
      <c r="S3233" s="9" t="s">
        <v>8315</v>
      </c>
      <c r="T3233" s="9" t="s">
        <v>8316</v>
      </c>
    </row>
    <row r="3234" spans="1:20" ht="43.2" x14ac:dyDescent="0.3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12">
        <f t="shared" si="202"/>
        <v>49768.81385416667</v>
      </c>
      <c r="L3234" s="12">
        <f t="shared" si="203"/>
        <v>49799.165972222225</v>
      </c>
      <c r="M3234" s="9" t="b">
        <v>1</v>
      </c>
      <c r="N3234" s="9">
        <v>26</v>
      </c>
      <c r="O3234" s="9" t="b">
        <v>1</v>
      </c>
      <c r="P3234" s="4">
        <f t="shared" si="200"/>
        <v>1.3120000000000001</v>
      </c>
      <c r="Q3234" s="5">
        <f t="shared" si="201"/>
        <v>50.46153846153846</v>
      </c>
      <c r="R3234" s="9" t="s">
        <v>8270</v>
      </c>
      <c r="S3234" s="9" t="s">
        <v>8315</v>
      </c>
      <c r="T3234" s="9" t="s">
        <v>8316</v>
      </c>
    </row>
    <row r="3235" spans="1:20" ht="43.2" x14ac:dyDescent="0.3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12">
        <f t="shared" si="202"/>
        <v>50071.805034722223</v>
      </c>
      <c r="L3235" s="12">
        <f t="shared" si="203"/>
        <v>50101.805034722223</v>
      </c>
      <c r="M3235" s="9" t="b">
        <v>0</v>
      </c>
      <c r="N3235" s="9">
        <v>61</v>
      </c>
      <c r="O3235" s="9" t="b">
        <v>1</v>
      </c>
      <c r="P3235" s="4">
        <f t="shared" si="200"/>
        <v>1.1879999999999999</v>
      </c>
      <c r="Q3235" s="5">
        <f t="shared" si="201"/>
        <v>97.377049180327873</v>
      </c>
      <c r="R3235" s="9" t="s">
        <v>8270</v>
      </c>
      <c r="S3235" s="9" t="s">
        <v>8315</v>
      </c>
      <c r="T3235" s="9" t="s">
        <v>8316</v>
      </c>
    </row>
    <row r="3236" spans="1:20" ht="43.2" x14ac:dyDescent="0.3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12">
        <f t="shared" si="202"/>
        <v>50039.789444444439</v>
      </c>
      <c r="L3236" s="12">
        <f t="shared" si="203"/>
        <v>50072.979861111111</v>
      </c>
      <c r="M3236" s="9" t="b">
        <v>0</v>
      </c>
      <c r="N3236" s="9">
        <v>115</v>
      </c>
      <c r="O3236" s="9" t="b">
        <v>1</v>
      </c>
      <c r="P3236" s="4">
        <f t="shared" si="200"/>
        <v>1.0039275000000001</v>
      </c>
      <c r="Q3236" s="5">
        <f t="shared" si="201"/>
        <v>34.91921739130435</v>
      </c>
      <c r="R3236" s="9" t="s">
        <v>8270</v>
      </c>
      <c r="S3236" s="9" t="s">
        <v>8315</v>
      </c>
      <c r="T3236" s="9" t="s">
        <v>8316</v>
      </c>
    </row>
    <row r="3237" spans="1:20" ht="43.2" x14ac:dyDescent="0.3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12">
        <f t="shared" si="202"/>
        <v>49827.347812499997</v>
      </c>
      <c r="L3237" s="12">
        <f t="shared" si="203"/>
        <v>49857.347812499997</v>
      </c>
      <c r="M3237" s="9" t="b">
        <v>1</v>
      </c>
      <c r="N3237" s="9">
        <v>181</v>
      </c>
      <c r="O3237" s="9" t="b">
        <v>1</v>
      </c>
      <c r="P3237" s="4">
        <f t="shared" si="200"/>
        <v>1.0320666666666667</v>
      </c>
      <c r="Q3237" s="5">
        <f t="shared" si="201"/>
        <v>85.530386740331494</v>
      </c>
      <c r="R3237" s="9" t="s">
        <v>8270</v>
      </c>
      <c r="S3237" s="9" t="s">
        <v>8315</v>
      </c>
      <c r="T3237" s="9" t="s">
        <v>8316</v>
      </c>
    </row>
    <row r="3238" spans="1:20" ht="43.2" x14ac:dyDescent="0.3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12">
        <f t="shared" si="202"/>
        <v>50007.917048611111</v>
      </c>
      <c r="L3238" s="12">
        <f t="shared" si="203"/>
        <v>50037.917048611111</v>
      </c>
      <c r="M3238" s="9" t="b">
        <v>0</v>
      </c>
      <c r="N3238" s="9">
        <v>110</v>
      </c>
      <c r="O3238" s="9" t="b">
        <v>1</v>
      </c>
      <c r="P3238" s="4">
        <f t="shared" si="200"/>
        <v>1.006</v>
      </c>
      <c r="Q3238" s="5">
        <f t="shared" si="201"/>
        <v>182.90909090909091</v>
      </c>
      <c r="R3238" s="9" t="s">
        <v>8270</v>
      </c>
      <c r="S3238" s="9" t="s">
        <v>8315</v>
      </c>
      <c r="T3238" s="9" t="s">
        <v>8316</v>
      </c>
    </row>
    <row r="3239" spans="1:20" ht="28.8" x14ac:dyDescent="0.3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12">
        <f t="shared" si="202"/>
        <v>49557.474351851852</v>
      </c>
      <c r="L3239" s="12">
        <f t="shared" si="203"/>
        <v>49581.165972222225</v>
      </c>
      <c r="M3239" s="9" t="b">
        <v>1</v>
      </c>
      <c r="N3239" s="9">
        <v>269</v>
      </c>
      <c r="O3239" s="9" t="b">
        <v>1</v>
      </c>
      <c r="P3239" s="4">
        <f t="shared" si="200"/>
        <v>1.0078754285714286</v>
      </c>
      <c r="Q3239" s="5">
        <f t="shared" si="201"/>
        <v>131.13620817843866</v>
      </c>
      <c r="R3239" s="9" t="s">
        <v>8270</v>
      </c>
      <c r="S3239" s="9" t="s">
        <v>8315</v>
      </c>
      <c r="T3239" s="9" t="s">
        <v>8316</v>
      </c>
    </row>
    <row r="3240" spans="1:20" ht="43.2" x14ac:dyDescent="0.3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12">
        <f t="shared" si="202"/>
        <v>49461.510393518518</v>
      </c>
      <c r="L3240" s="12">
        <f t="shared" si="203"/>
        <v>49491.510393518518</v>
      </c>
      <c r="M3240" s="9" t="b">
        <v>1</v>
      </c>
      <c r="N3240" s="9">
        <v>79</v>
      </c>
      <c r="O3240" s="9" t="b">
        <v>1</v>
      </c>
      <c r="P3240" s="4">
        <f t="shared" si="200"/>
        <v>1.1232142857142857</v>
      </c>
      <c r="Q3240" s="5">
        <f t="shared" si="201"/>
        <v>39.810126582278478</v>
      </c>
      <c r="R3240" s="9" t="s">
        <v>8270</v>
      </c>
      <c r="S3240" s="9" t="s">
        <v>8315</v>
      </c>
      <c r="T3240" s="9" t="s">
        <v>8316</v>
      </c>
    </row>
    <row r="3241" spans="1:20" ht="43.2" x14ac:dyDescent="0.3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12">
        <f t="shared" si="202"/>
        <v>49583.089039351849</v>
      </c>
      <c r="L3241" s="12">
        <f t="shared" si="203"/>
        <v>49607.999305555553</v>
      </c>
      <c r="M3241" s="9" t="b">
        <v>1</v>
      </c>
      <c r="N3241" s="9">
        <v>104</v>
      </c>
      <c r="O3241" s="9" t="b">
        <v>1</v>
      </c>
      <c r="P3241" s="4">
        <f t="shared" si="200"/>
        <v>1.0591914022517912</v>
      </c>
      <c r="Q3241" s="5">
        <f t="shared" si="201"/>
        <v>59.701730769230764</v>
      </c>
      <c r="R3241" s="9" t="s">
        <v>8270</v>
      </c>
      <c r="S3241" s="9" t="s">
        <v>8315</v>
      </c>
      <c r="T3241" s="9" t="s">
        <v>8316</v>
      </c>
    </row>
    <row r="3242" spans="1:20" ht="43.2" x14ac:dyDescent="0.3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12">
        <f t="shared" si="202"/>
        <v>50059.693842592591</v>
      </c>
      <c r="L3242" s="12">
        <f t="shared" si="203"/>
        <v>50087.958333333328</v>
      </c>
      <c r="M3242" s="9" t="b">
        <v>0</v>
      </c>
      <c r="N3242" s="9">
        <v>34</v>
      </c>
      <c r="O3242" s="9" t="b">
        <v>1</v>
      </c>
      <c r="P3242" s="4">
        <f t="shared" si="200"/>
        <v>1.0056666666666667</v>
      </c>
      <c r="Q3242" s="5">
        <f t="shared" si="201"/>
        <v>88.735294117647058</v>
      </c>
      <c r="R3242" s="9" t="s">
        <v>8270</v>
      </c>
      <c r="S3242" s="9" t="s">
        <v>8315</v>
      </c>
      <c r="T3242" s="9" t="s">
        <v>8316</v>
      </c>
    </row>
    <row r="3243" spans="1:20" ht="57.6" x14ac:dyDescent="0.3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12">
        <f t="shared" si="202"/>
        <v>49198.324884259258</v>
      </c>
      <c r="L3243" s="12">
        <f t="shared" si="203"/>
        <v>49231.290972222225</v>
      </c>
      <c r="M3243" s="9" t="b">
        <v>1</v>
      </c>
      <c r="N3243" s="9">
        <v>167</v>
      </c>
      <c r="O3243" s="9" t="b">
        <v>1</v>
      </c>
      <c r="P3243" s="4">
        <f t="shared" si="200"/>
        <v>1.1530588235294117</v>
      </c>
      <c r="Q3243" s="5">
        <f t="shared" si="201"/>
        <v>58.688622754491021</v>
      </c>
      <c r="R3243" s="9" t="s">
        <v>8270</v>
      </c>
      <c r="S3243" s="9" t="s">
        <v>8315</v>
      </c>
      <c r="T3243" s="9" t="s">
        <v>8316</v>
      </c>
    </row>
    <row r="3244" spans="1:20" ht="28.8" x14ac:dyDescent="0.3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12">
        <f t="shared" si="202"/>
        <v>49176.755694444444</v>
      </c>
      <c r="L3244" s="12">
        <f t="shared" si="203"/>
        <v>49206.755694444444</v>
      </c>
      <c r="M3244" s="9" t="b">
        <v>1</v>
      </c>
      <c r="N3244" s="9">
        <v>183</v>
      </c>
      <c r="O3244" s="9" t="b">
        <v>1</v>
      </c>
      <c r="P3244" s="4">
        <f t="shared" si="200"/>
        <v>1.273042</v>
      </c>
      <c r="Q3244" s="5">
        <f t="shared" si="201"/>
        <v>69.56513661202186</v>
      </c>
      <c r="R3244" s="9" t="s">
        <v>8270</v>
      </c>
      <c r="S3244" s="9" t="s">
        <v>8315</v>
      </c>
      <c r="T3244" s="9" t="s">
        <v>8316</v>
      </c>
    </row>
    <row r="3245" spans="1:20" ht="43.2" x14ac:dyDescent="0.3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12">
        <f t="shared" si="202"/>
        <v>49567.096782407403</v>
      </c>
      <c r="L3245" s="12">
        <f t="shared" si="203"/>
        <v>49591</v>
      </c>
      <c r="M3245" s="9" t="b">
        <v>1</v>
      </c>
      <c r="N3245" s="9">
        <v>71</v>
      </c>
      <c r="O3245" s="9" t="b">
        <v>1</v>
      </c>
      <c r="P3245" s="4">
        <f t="shared" si="200"/>
        <v>1.028375</v>
      </c>
      <c r="Q3245" s="5">
        <f t="shared" si="201"/>
        <v>115.87323943661971</v>
      </c>
      <c r="R3245" s="9" t="s">
        <v>8270</v>
      </c>
      <c r="S3245" s="9" t="s">
        <v>8315</v>
      </c>
      <c r="T3245" s="9" t="s">
        <v>8316</v>
      </c>
    </row>
    <row r="3246" spans="1:20" ht="43.2" x14ac:dyDescent="0.3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12">
        <f t="shared" si="202"/>
        <v>49980.694236111114</v>
      </c>
      <c r="L3246" s="12">
        <f t="shared" si="203"/>
        <v>50010.735902777778</v>
      </c>
      <c r="M3246" s="9" t="b">
        <v>0</v>
      </c>
      <c r="N3246" s="9">
        <v>69</v>
      </c>
      <c r="O3246" s="9" t="b">
        <v>1</v>
      </c>
      <c r="P3246" s="4">
        <f t="shared" si="200"/>
        <v>1.0293749999999999</v>
      </c>
      <c r="Q3246" s="5">
        <f t="shared" si="201"/>
        <v>23.869565217391305</v>
      </c>
      <c r="R3246" s="9" t="s">
        <v>8270</v>
      </c>
      <c r="S3246" s="9" t="s">
        <v>8315</v>
      </c>
      <c r="T3246" s="9" t="s">
        <v>8316</v>
      </c>
    </row>
    <row r="3247" spans="1:20" ht="43.2" x14ac:dyDescent="0.3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12">
        <f t="shared" si="202"/>
        <v>49440.60020833333</v>
      </c>
      <c r="L3247" s="12">
        <f t="shared" si="203"/>
        <v>49472.083333333328</v>
      </c>
      <c r="M3247" s="9" t="b">
        <v>0</v>
      </c>
      <c r="N3247" s="9">
        <v>270</v>
      </c>
      <c r="O3247" s="9" t="b">
        <v>1</v>
      </c>
      <c r="P3247" s="4">
        <f t="shared" si="200"/>
        <v>1.043047619047619</v>
      </c>
      <c r="Q3247" s="5">
        <f t="shared" si="201"/>
        <v>81.125925925925927</v>
      </c>
      <c r="R3247" s="9" t="s">
        <v>8270</v>
      </c>
      <c r="S3247" s="9" t="s">
        <v>8315</v>
      </c>
      <c r="T3247" s="9" t="s">
        <v>8316</v>
      </c>
    </row>
    <row r="3248" spans="1:20" ht="43.2" x14ac:dyDescent="0.3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12">
        <f t="shared" si="202"/>
        <v>49535.472222222219</v>
      </c>
      <c r="L3248" s="12">
        <f t="shared" si="203"/>
        <v>49564.165972222225</v>
      </c>
      <c r="M3248" s="9" t="b">
        <v>1</v>
      </c>
      <c r="N3248" s="9">
        <v>193</v>
      </c>
      <c r="O3248" s="9" t="b">
        <v>1</v>
      </c>
      <c r="P3248" s="4">
        <f t="shared" si="200"/>
        <v>1.1122000000000001</v>
      </c>
      <c r="Q3248" s="5">
        <f t="shared" si="201"/>
        <v>57.626943005181346</v>
      </c>
      <c r="R3248" s="9" t="s">
        <v>8270</v>
      </c>
      <c r="S3248" s="9" t="s">
        <v>8315</v>
      </c>
      <c r="T3248" s="9" t="s">
        <v>8316</v>
      </c>
    </row>
    <row r="3249" spans="1:20" ht="43.2" x14ac:dyDescent="0.3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12">
        <f t="shared" si="202"/>
        <v>49472.434166666666</v>
      </c>
      <c r="L3249" s="12">
        <f t="shared" si="203"/>
        <v>49502.434166666666</v>
      </c>
      <c r="M3249" s="9" t="b">
        <v>1</v>
      </c>
      <c r="N3249" s="9">
        <v>57</v>
      </c>
      <c r="O3249" s="9" t="b">
        <v>1</v>
      </c>
      <c r="P3249" s="4">
        <f t="shared" si="200"/>
        <v>1.0586</v>
      </c>
      <c r="Q3249" s="5">
        <f t="shared" si="201"/>
        <v>46.429824561403507</v>
      </c>
      <c r="R3249" s="9" t="s">
        <v>8270</v>
      </c>
      <c r="S3249" s="9" t="s">
        <v>8315</v>
      </c>
      <c r="T3249" s="9" t="s">
        <v>8316</v>
      </c>
    </row>
    <row r="3250" spans="1:20" ht="28.8" x14ac:dyDescent="0.3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12">
        <f t="shared" si="202"/>
        <v>49373.888391203705</v>
      </c>
      <c r="L3250" s="12">
        <f t="shared" si="203"/>
        <v>49403.846724537041</v>
      </c>
      <c r="M3250" s="9" t="b">
        <v>1</v>
      </c>
      <c r="N3250" s="9">
        <v>200</v>
      </c>
      <c r="O3250" s="9" t="b">
        <v>1</v>
      </c>
      <c r="P3250" s="4">
        <f t="shared" si="200"/>
        <v>1.0079166666666666</v>
      </c>
      <c r="Q3250" s="5">
        <f t="shared" si="201"/>
        <v>60.475000000000001</v>
      </c>
      <c r="R3250" s="9" t="s">
        <v>8270</v>
      </c>
      <c r="S3250" s="9" t="s">
        <v>8315</v>
      </c>
      <c r="T3250" s="9" t="s">
        <v>8316</v>
      </c>
    </row>
    <row r="3251" spans="1:20" ht="43.2" x14ac:dyDescent="0.3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12">
        <f t="shared" si="202"/>
        <v>49450.746689814812</v>
      </c>
      <c r="L3251" s="12">
        <f t="shared" si="203"/>
        <v>49480.746689814812</v>
      </c>
      <c r="M3251" s="9" t="b">
        <v>1</v>
      </c>
      <c r="N3251" s="9">
        <v>88</v>
      </c>
      <c r="O3251" s="9" t="b">
        <v>1</v>
      </c>
      <c r="P3251" s="4">
        <f t="shared" si="200"/>
        <v>1.0492727272727274</v>
      </c>
      <c r="Q3251" s="5">
        <f t="shared" si="201"/>
        <v>65.579545454545453</v>
      </c>
      <c r="R3251" s="9" t="s">
        <v>8270</v>
      </c>
      <c r="S3251" s="9" t="s">
        <v>8315</v>
      </c>
      <c r="T3251" s="9" t="s">
        <v>8316</v>
      </c>
    </row>
    <row r="3252" spans="1:20" ht="43.2" x14ac:dyDescent="0.3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12">
        <f t="shared" si="202"/>
        <v>49223.742175925923</v>
      </c>
      <c r="L3252" s="12">
        <f t="shared" si="203"/>
        <v>49253.783842592595</v>
      </c>
      <c r="M3252" s="9" t="b">
        <v>1</v>
      </c>
      <c r="N3252" s="9">
        <v>213</v>
      </c>
      <c r="O3252" s="9" t="b">
        <v>1</v>
      </c>
      <c r="P3252" s="4">
        <f t="shared" si="200"/>
        <v>1.01552</v>
      </c>
      <c r="Q3252" s="5">
        <f t="shared" si="201"/>
        <v>119.1924882629108</v>
      </c>
      <c r="R3252" s="9" t="s">
        <v>8270</v>
      </c>
      <c r="S3252" s="9" t="s">
        <v>8315</v>
      </c>
      <c r="T3252" s="9" t="s">
        <v>8316</v>
      </c>
    </row>
    <row r="3253" spans="1:20" ht="43.2" x14ac:dyDescent="0.3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12">
        <f t="shared" si="202"/>
        <v>49451.731087962966</v>
      </c>
      <c r="L3253" s="12">
        <f t="shared" si="203"/>
        <v>49481.731087962966</v>
      </c>
      <c r="M3253" s="9" t="b">
        <v>1</v>
      </c>
      <c r="N3253" s="9">
        <v>20</v>
      </c>
      <c r="O3253" s="9" t="b">
        <v>1</v>
      </c>
      <c r="P3253" s="4">
        <f t="shared" si="200"/>
        <v>1.1073333333333333</v>
      </c>
      <c r="Q3253" s="5">
        <f t="shared" si="201"/>
        <v>83.05</v>
      </c>
      <c r="R3253" s="9" t="s">
        <v>8270</v>
      </c>
      <c r="S3253" s="9" t="s">
        <v>8315</v>
      </c>
      <c r="T3253" s="9" t="s">
        <v>8316</v>
      </c>
    </row>
    <row r="3254" spans="1:20" ht="28.8" x14ac:dyDescent="0.3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12">
        <f t="shared" si="202"/>
        <v>49895.472685185188</v>
      </c>
      <c r="L3254" s="12">
        <f t="shared" si="203"/>
        <v>49925.472685185188</v>
      </c>
      <c r="M3254" s="9" t="b">
        <v>1</v>
      </c>
      <c r="N3254" s="9">
        <v>50</v>
      </c>
      <c r="O3254" s="9" t="b">
        <v>1</v>
      </c>
      <c r="P3254" s="4">
        <f t="shared" si="200"/>
        <v>1.2782222222222221</v>
      </c>
      <c r="Q3254" s="5">
        <f t="shared" si="201"/>
        <v>57.52</v>
      </c>
      <c r="R3254" s="9" t="s">
        <v>8270</v>
      </c>
      <c r="S3254" s="9" t="s">
        <v>8315</v>
      </c>
      <c r="T3254" s="9" t="s">
        <v>8316</v>
      </c>
    </row>
    <row r="3255" spans="1:20" ht="43.2" x14ac:dyDescent="0.3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12">
        <f t="shared" si="202"/>
        <v>49907.576712962968</v>
      </c>
      <c r="L3255" s="12">
        <f t="shared" si="203"/>
        <v>49926.15625</v>
      </c>
      <c r="M3255" s="9" t="b">
        <v>1</v>
      </c>
      <c r="N3255" s="9">
        <v>115</v>
      </c>
      <c r="O3255" s="9" t="b">
        <v>1</v>
      </c>
      <c r="P3255" s="4">
        <f t="shared" si="200"/>
        <v>1.0182500000000001</v>
      </c>
      <c r="Q3255" s="5">
        <f t="shared" si="201"/>
        <v>177.08695652173913</v>
      </c>
      <c r="R3255" s="9" t="s">
        <v>8270</v>
      </c>
      <c r="S3255" s="9" t="s">
        <v>8315</v>
      </c>
      <c r="T3255" s="9" t="s">
        <v>8316</v>
      </c>
    </row>
    <row r="3256" spans="1:20" ht="43.2" x14ac:dyDescent="0.3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12">
        <f t="shared" si="202"/>
        <v>49364.085752314815</v>
      </c>
      <c r="L3256" s="12">
        <f t="shared" si="203"/>
        <v>49394.044085648144</v>
      </c>
      <c r="M3256" s="9" t="b">
        <v>1</v>
      </c>
      <c r="N3256" s="9">
        <v>186</v>
      </c>
      <c r="O3256" s="9" t="b">
        <v>1</v>
      </c>
      <c r="P3256" s="4">
        <f t="shared" si="200"/>
        <v>1.012576923076923</v>
      </c>
      <c r="Q3256" s="5">
        <f t="shared" si="201"/>
        <v>70.771505376344081</v>
      </c>
      <c r="R3256" s="9" t="s">
        <v>8270</v>
      </c>
      <c r="S3256" s="9" t="s">
        <v>8315</v>
      </c>
      <c r="T3256" s="9" t="s">
        <v>8316</v>
      </c>
    </row>
    <row r="3257" spans="1:20" ht="43.2" x14ac:dyDescent="0.3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12">
        <f t="shared" si="202"/>
        <v>49194.768229166664</v>
      </c>
      <c r="L3257" s="12">
        <f t="shared" si="203"/>
        <v>49224.768229166664</v>
      </c>
      <c r="M3257" s="9" t="b">
        <v>1</v>
      </c>
      <c r="N3257" s="9">
        <v>18</v>
      </c>
      <c r="O3257" s="9" t="b">
        <v>1</v>
      </c>
      <c r="P3257" s="4">
        <f t="shared" si="200"/>
        <v>1.75</v>
      </c>
      <c r="Q3257" s="5">
        <f t="shared" si="201"/>
        <v>29.166666666666668</v>
      </c>
      <c r="R3257" s="9" t="s">
        <v>8270</v>
      </c>
      <c r="S3257" s="9" t="s">
        <v>8315</v>
      </c>
      <c r="T3257" s="9" t="s">
        <v>8316</v>
      </c>
    </row>
    <row r="3258" spans="1:20" ht="43.2" x14ac:dyDescent="0.3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12">
        <f t="shared" si="202"/>
        <v>49449.573807870373</v>
      </c>
      <c r="L3258" s="12">
        <f t="shared" si="203"/>
        <v>49471.165972222225</v>
      </c>
      <c r="M3258" s="9" t="b">
        <v>1</v>
      </c>
      <c r="N3258" s="9">
        <v>176</v>
      </c>
      <c r="O3258" s="9" t="b">
        <v>1</v>
      </c>
      <c r="P3258" s="4">
        <f t="shared" si="200"/>
        <v>1.2806</v>
      </c>
      <c r="Q3258" s="5">
        <f t="shared" si="201"/>
        <v>72.76136363636364</v>
      </c>
      <c r="R3258" s="9" t="s">
        <v>8270</v>
      </c>
      <c r="S3258" s="9" t="s">
        <v>8315</v>
      </c>
      <c r="T3258" s="9" t="s">
        <v>8316</v>
      </c>
    </row>
    <row r="3259" spans="1:20" ht="43.2" x14ac:dyDescent="0.3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12">
        <f t="shared" si="202"/>
        <v>50063.559629629628</v>
      </c>
      <c r="L3259" s="12">
        <f t="shared" si="203"/>
        <v>50093.559629629628</v>
      </c>
      <c r="M3259" s="9" t="b">
        <v>0</v>
      </c>
      <c r="N3259" s="9">
        <v>41</v>
      </c>
      <c r="O3259" s="9" t="b">
        <v>1</v>
      </c>
      <c r="P3259" s="4">
        <f t="shared" si="200"/>
        <v>1.0629949999999999</v>
      </c>
      <c r="Q3259" s="5">
        <f t="shared" si="201"/>
        <v>51.853414634146333</v>
      </c>
      <c r="R3259" s="9" t="s">
        <v>8270</v>
      </c>
      <c r="S3259" s="9" t="s">
        <v>8315</v>
      </c>
      <c r="T3259" s="9" t="s">
        <v>8316</v>
      </c>
    </row>
    <row r="3260" spans="1:20" ht="28.8" x14ac:dyDescent="0.3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12">
        <f t="shared" si="202"/>
        <v>49287.887280092589</v>
      </c>
      <c r="L3260" s="12">
        <f t="shared" si="203"/>
        <v>49317.887280092589</v>
      </c>
      <c r="M3260" s="9" t="b">
        <v>1</v>
      </c>
      <c r="N3260" s="9">
        <v>75</v>
      </c>
      <c r="O3260" s="9" t="b">
        <v>1</v>
      </c>
      <c r="P3260" s="4">
        <f t="shared" si="200"/>
        <v>1.052142857142857</v>
      </c>
      <c r="Q3260" s="5">
        <f t="shared" si="201"/>
        <v>98.2</v>
      </c>
      <c r="R3260" s="9" t="s">
        <v>8270</v>
      </c>
      <c r="S3260" s="9" t="s">
        <v>8315</v>
      </c>
      <c r="T3260" s="9" t="s">
        <v>8316</v>
      </c>
    </row>
    <row r="3261" spans="1:20" ht="43.2" x14ac:dyDescent="0.3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12">
        <f t="shared" si="202"/>
        <v>49919.760937500003</v>
      </c>
      <c r="L3261" s="12">
        <f t="shared" si="203"/>
        <v>49949.165972222225</v>
      </c>
      <c r="M3261" s="9" t="b">
        <v>1</v>
      </c>
      <c r="N3261" s="9">
        <v>97</v>
      </c>
      <c r="O3261" s="9" t="b">
        <v>1</v>
      </c>
      <c r="P3261" s="4">
        <f t="shared" si="200"/>
        <v>1.0616782608695652</v>
      </c>
      <c r="Q3261" s="5">
        <f t="shared" si="201"/>
        <v>251.7381443298969</v>
      </c>
      <c r="R3261" s="9" t="s">
        <v>8270</v>
      </c>
      <c r="S3261" s="9" t="s">
        <v>8315</v>
      </c>
      <c r="T3261" s="9" t="s">
        <v>8316</v>
      </c>
    </row>
    <row r="3262" spans="1:20" ht="43.2" x14ac:dyDescent="0.3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12">
        <f t="shared" si="202"/>
        <v>49608.672662037032</v>
      </c>
      <c r="L3262" s="12">
        <f t="shared" si="203"/>
        <v>49643.714328703703</v>
      </c>
      <c r="M3262" s="9" t="b">
        <v>1</v>
      </c>
      <c r="N3262" s="9">
        <v>73</v>
      </c>
      <c r="O3262" s="9" t="b">
        <v>1</v>
      </c>
      <c r="P3262" s="4">
        <f t="shared" si="200"/>
        <v>1.0924</v>
      </c>
      <c r="Q3262" s="5">
        <f t="shared" si="201"/>
        <v>74.821917808219183</v>
      </c>
      <c r="R3262" s="9" t="s">
        <v>8270</v>
      </c>
      <c r="S3262" s="9" t="s">
        <v>8315</v>
      </c>
      <c r="T3262" s="9" t="s">
        <v>8316</v>
      </c>
    </row>
    <row r="3263" spans="1:20" ht="43.2" x14ac:dyDescent="0.3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12">
        <f t="shared" si="202"/>
        <v>49476.725416666668</v>
      </c>
      <c r="L3263" s="12">
        <f t="shared" si="203"/>
        <v>49506.725416666668</v>
      </c>
      <c r="M3263" s="9" t="b">
        <v>1</v>
      </c>
      <c r="N3263" s="9">
        <v>49</v>
      </c>
      <c r="O3263" s="9" t="b">
        <v>1</v>
      </c>
      <c r="P3263" s="4">
        <f t="shared" si="200"/>
        <v>1.0045454545454546</v>
      </c>
      <c r="Q3263" s="5">
        <f t="shared" si="201"/>
        <v>67.65306122448979</v>
      </c>
      <c r="R3263" s="9" t="s">
        <v>8270</v>
      </c>
      <c r="S3263" s="9" t="s">
        <v>8315</v>
      </c>
      <c r="T3263" s="9" t="s">
        <v>8316</v>
      </c>
    </row>
    <row r="3264" spans="1:20" ht="28.8" x14ac:dyDescent="0.3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12">
        <f t="shared" si="202"/>
        <v>49269.315532407403</v>
      </c>
      <c r="L3264" s="12">
        <f t="shared" si="203"/>
        <v>49300.166666666672</v>
      </c>
      <c r="M3264" s="9" t="b">
        <v>1</v>
      </c>
      <c r="N3264" s="9">
        <v>134</v>
      </c>
      <c r="O3264" s="9" t="b">
        <v>1</v>
      </c>
      <c r="P3264" s="4">
        <f t="shared" si="200"/>
        <v>1.0304098360655738</v>
      </c>
      <c r="Q3264" s="5">
        <f t="shared" si="201"/>
        <v>93.81343283582089</v>
      </c>
      <c r="R3264" s="9" t="s">
        <v>8270</v>
      </c>
      <c r="S3264" s="9" t="s">
        <v>8315</v>
      </c>
      <c r="T3264" s="9" t="s">
        <v>8316</v>
      </c>
    </row>
    <row r="3265" spans="1:20" ht="28.8" x14ac:dyDescent="0.3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12">
        <f t="shared" si="202"/>
        <v>49589.516064814816</v>
      </c>
      <c r="L3265" s="12">
        <f t="shared" si="203"/>
        <v>49612.875</v>
      </c>
      <c r="M3265" s="9" t="b">
        <v>1</v>
      </c>
      <c r="N3265" s="9">
        <v>68</v>
      </c>
      <c r="O3265" s="9" t="b">
        <v>1</v>
      </c>
      <c r="P3265" s="4">
        <f t="shared" si="200"/>
        <v>1.121664</v>
      </c>
      <c r="Q3265" s="5">
        <f t="shared" si="201"/>
        <v>41.237647058823526</v>
      </c>
      <c r="R3265" s="9" t="s">
        <v>8270</v>
      </c>
      <c r="S3265" s="9" t="s">
        <v>8315</v>
      </c>
      <c r="T3265" s="9" t="s">
        <v>8316</v>
      </c>
    </row>
    <row r="3266" spans="1:20" ht="28.8" x14ac:dyDescent="0.3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12">
        <f t="shared" si="202"/>
        <v>49321.800208333334</v>
      </c>
      <c r="L3266" s="12">
        <f t="shared" si="203"/>
        <v>49337.916666666672</v>
      </c>
      <c r="M3266" s="9" t="b">
        <v>1</v>
      </c>
      <c r="N3266" s="9">
        <v>49</v>
      </c>
      <c r="O3266" s="9" t="b">
        <v>1</v>
      </c>
      <c r="P3266" s="4">
        <f t="shared" ref="P3266:P3329" si="204">E3266/D3266</f>
        <v>1.03</v>
      </c>
      <c r="Q3266" s="5">
        <f t="shared" ref="Q3266:Q3329" si="205">E3266/N3266</f>
        <v>52.551020408163268</v>
      </c>
      <c r="R3266" s="9" t="s">
        <v>8270</v>
      </c>
      <c r="S3266" s="9" t="s">
        <v>8315</v>
      </c>
      <c r="T3266" s="9" t="s">
        <v>8316</v>
      </c>
    </row>
    <row r="3267" spans="1:20" ht="43.2" x14ac:dyDescent="0.3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12">
        <f t="shared" ref="K3267:K3330" si="206">(((J3267/60)/60)/24)+DATE(1990,1,1)</f>
        <v>49616.711979166663</v>
      </c>
      <c r="L3267" s="12">
        <f t="shared" ref="L3267:L3330" si="207">(((I3267/60)/60)/24)+DATE(1990,1,1)</f>
        <v>49646.708333333328</v>
      </c>
      <c r="M3267" s="9" t="b">
        <v>1</v>
      </c>
      <c r="N3267" s="9">
        <v>63</v>
      </c>
      <c r="O3267" s="9" t="b">
        <v>1</v>
      </c>
      <c r="P3267" s="4">
        <f t="shared" si="204"/>
        <v>1.64</v>
      </c>
      <c r="Q3267" s="5">
        <f t="shared" si="205"/>
        <v>70.285714285714292</v>
      </c>
      <c r="R3267" s="9" t="s">
        <v>8270</v>
      </c>
      <c r="S3267" s="9" t="s">
        <v>8315</v>
      </c>
      <c r="T3267" s="9" t="s">
        <v>8316</v>
      </c>
    </row>
    <row r="3268" spans="1:20" ht="43.2" x14ac:dyDescent="0.3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12">
        <f t="shared" si="206"/>
        <v>49441.536134259266</v>
      </c>
      <c r="L3268" s="12">
        <f t="shared" si="207"/>
        <v>49472.875</v>
      </c>
      <c r="M3268" s="9" t="b">
        <v>1</v>
      </c>
      <c r="N3268" s="9">
        <v>163</v>
      </c>
      <c r="O3268" s="9" t="b">
        <v>1</v>
      </c>
      <c r="P3268" s="4">
        <f t="shared" si="204"/>
        <v>1.3128333333333333</v>
      </c>
      <c r="Q3268" s="5">
        <f t="shared" si="205"/>
        <v>48.325153374233132</v>
      </c>
      <c r="R3268" s="9" t="s">
        <v>8270</v>
      </c>
      <c r="S3268" s="9" t="s">
        <v>8315</v>
      </c>
      <c r="T3268" s="9" t="s">
        <v>8316</v>
      </c>
    </row>
    <row r="3269" spans="1:20" ht="43.2" x14ac:dyDescent="0.3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12">
        <f t="shared" si="206"/>
        <v>49477.757638888885</v>
      </c>
      <c r="L3269" s="12">
        <f t="shared" si="207"/>
        <v>49507.757638888885</v>
      </c>
      <c r="M3269" s="9" t="b">
        <v>1</v>
      </c>
      <c r="N3269" s="9">
        <v>288</v>
      </c>
      <c r="O3269" s="9" t="b">
        <v>1</v>
      </c>
      <c r="P3269" s="4">
        <f t="shared" si="204"/>
        <v>1.0209999999999999</v>
      </c>
      <c r="Q3269" s="5">
        <f t="shared" si="205"/>
        <v>53.177083333333336</v>
      </c>
      <c r="R3269" s="9" t="s">
        <v>8270</v>
      </c>
      <c r="S3269" s="9" t="s">
        <v>8315</v>
      </c>
      <c r="T3269" s="9" t="s">
        <v>8316</v>
      </c>
    </row>
    <row r="3270" spans="1:20" ht="43.2" x14ac:dyDescent="0.3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12">
        <f t="shared" si="206"/>
        <v>49895.90425925926</v>
      </c>
      <c r="L3270" s="12">
        <f t="shared" si="207"/>
        <v>49911.90425925926</v>
      </c>
      <c r="M3270" s="9" t="b">
        <v>1</v>
      </c>
      <c r="N3270" s="9">
        <v>42</v>
      </c>
      <c r="O3270" s="9" t="b">
        <v>1</v>
      </c>
      <c r="P3270" s="4">
        <f t="shared" si="204"/>
        <v>1.28</v>
      </c>
      <c r="Q3270" s="5">
        <f t="shared" si="205"/>
        <v>60.952380952380949</v>
      </c>
      <c r="R3270" s="9" t="s">
        <v>8270</v>
      </c>
      <c r="S3270" s="9" t="s">
        <v>8315</v>
      </c>
      <c r="T3270" s="9" t="s">
        <v>8316</v>
      </c>
    </row>
    <row r="3271" spans="1:20" ht="43.2" x14ac:dyDescent="0.3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12">
        <f t="shared" si="206"/>
        <v>49442.395798611105</v>
      </c>
      <c r="L3271" s="12">
        <f t="shared" si="207"/>
        <v>49476.458333333328</v>
      </c>
      <c r="M3271" s="9" t="b">
        <v>1</v>
      </c>
      <c r="N3271" s="9">
        <v>70</v>
      </c>
      <c r="O3271" s="9" t="b">
        <v>1</v>
      </c>
      <c r="P3271" s="4">
        <f t="shared" si="204"/>
        <v>1.0149999999999999</v>
      </c>
      <c r="Q3271" s="5">
        <f t="shared" si="205"/>
        <v>116</v>
      </c>
      <c r="R3271" s="9" t="s">
        <v>8270</v>
      </c>
      <c r="S3271" s="9" t="s">
        <v>8315</v>
      </c>
      <c r="T3271" s="9" t="s">
        <v>8316</v>
      </c>
    </row>
    <row r="3272" spans="1:20" ht="43.2" x14ac:dyDescent="0.3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12">
        <f t="shared" si="206"/>
        <v>49472.533159722225</v>
      </c>
      <c r="L3272" s="12">
        <f t="shared" si="207"/>
        <v>49502.533159722225</v>
      </c>
      <c r="M3272" s="9" t="b">
        <v>1</v>
      </c>
      <c r="N3272" s="9">
        <v>30</v>
      </c>
      <c r="O3272" s="9" t="b">
        <v>1</v>
      </c>
      <c r="P3272" s="4">
        <f t="shared" si="204"/>
        <v>1.0166666666666666</v>
      </c>
      <c r="Q3272" s="5">
        <f t="shared" si="205"/>
        <v>61</v>
      </c>
      <c r="R3272" s="9" t="s">
        <v>8270</v>
      </c>
      <c r="S3272" s="9" t="s">
        <v>8315</v>
      </c>
      <c r="T3272" s="9" t="s">
        <v>8316</v>
      </c>
    </row>
    <row r="3273" spans="1:20" x14ac:dyDescent="0.3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12">
        <f t="shared" si="206"/>
        <v>49220.437210648146</v>
      </c>
      <c r="L3273" s="12">
        <f t="shared" si="207"/>
        <v>49250.478877314818</v>
      </c>
      <c r="M3273" s="9" t="b">
        <v>1</v>
      </c>
      <c r="N3273" s="9">
        <v>51</v>
      </c>
      <c r="O3273" s="9" t="b">
        <v>1</v>
      </c>
      <c r="P3273" s="4">
        <f t="shared" si="204"/>
        <v>1.3</v>
      </c>
      <c r="Q3273" s="5">
        <f t="shared" si="205"/>
        <v>38.235294117647058</v>
      </c>
      <c r="R3273" s="9" t="s">
        <v>8270</v>
      </c>
      <c r="S3273" s="9" t="s">
        <v>8315</v>
      </c>
      <c r="T3273" s="9" t="s">
        <v>8316</v>
      </c>
    </row>
    <row r="3274" spans="1:20" ht="43.2" x14ac:dyDescent="0.3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12">
        <f t="shared" si="206"/>
        <v>49589.500104166669</v>
      </c>
      <c r="L3274" s="12">
        <f t="shared" si="207"/>
        <v>49619.541770833333</v>
      </c>
      <c r="M3274" s="9" t="b">
        <v>1</v>
      </c>
      <c r="N3274" s="9">
        <v>145</v>
      </c>
      <c r="O3274" s="9" t="b">
        <v>1</v>
      </c>
      <c r="P3274" s="4">
        <f t="shared" si="204"/>
        <v>1.5443</v>
      </c>
      <c r="Q3274" s="5">
        <f t="shared" si="205"/>
        <v>106.50344827586207</v>
      </c>
      <c r="R3274" s="9" t="s">
        <v>8270</v>
      </c>
      <c r="S3274" s="9" t="s">
        <v>8315</v>
      </c>
      <c r="T3274" s="9" t="s">
        <v>8316</v>
      </c>
    </row>
    <row r="3275" spans="1:20" ht="43.2" x14ac:dyDescent="0.3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12">
        <f t="shared" si="206"/>
        <v>49916.801412037035</v>
      </c>
      <c r="L3275" s="12">
        <f t="shared" si="207"/>
        <v>49932.791666666672</v>
      </c>
      <c r="M3275" s="9" t="b">
        <v>1</v>
      </c>
      <c r="N3275" s="9">
        <v>21</v>
      </c>
      <c r="O3275" s="9" t="b">
        <v>1</v>
      </c>
      <c r="P3275" s="4">
        <f t="shared" si="204"/>
        <v>1.0740000000000001</v>
      </c>
      <c r="Q3275" s="5">
        <f t="shared" si="205"/>
        <v>204.57142857142858</v>
      </c>
      <c r="R3275" s="9" t="s">
        <v>8270</v>
      </c>
      <c r="S3275" s="9" t="s">
        <v>8315</v>
      </c>
      <c r="T3275" s="9" t="s">
        <v>8316</v>
      </c>
    </row>
    <row r="3276" spans="1:20" ht="43.2" x14ac:dyDescent="0.3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12">
        <f t="shared" si="206"/>
        <v>49705.704537037032</v>
      </c>
      <c r="L3276" s="12">
        <f t="shared" si="207"/>
        <v>49749.875</v>
      </c>
      <c r="M3276" s="9" t="b">
        <v>1</v>
      </c>
      <c r="N3276" s="9">
        <v>286</v>
      </c>
      <c r="O3276" s="9" t="b">
        <v>1</v>
      </c>
      <c r="P3276" s="4">
        <f t="shared" si="204"/>
        <v>1.0132258064516129</v>
      </c>
      <c r="Q3276" s="5">
        <f t="shared" si="205"/>
        <v>54.912587412587413</v>
      </c>
      <c r="R3276" s="9" t="s">
        <v>8270</v>
      </c>
      <c r="S3276" s="9" t="s">
        <v>8315</v>
      </c>
      <c r="T3276" s="9" t="s">
        <v>8316</v>
      </c>
    </row>
    <row r="3277" spans="1:20" ht="43.2" x14ac:dyDescent="0.3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12">
        <f t="shared" si="206"/>
        <v>49322.88045138889</v>
      </c>
      <c r="L3277" s="12">
        <f t="shared" si="207"/>
        <v>49349.1875</v>
      </c>
      <c r="M3277" s="9" t="b">
        <v>1</v>
      </c>
      <c r="N3277" s="9">
        <v>12</v>
      </c>
      <c r="O3277" s="9" t="b">
        <v>1</v>
      </c>
      <c r="P3277" s="4">
        <f t="shared" si="204"/>
        <v>1.0027777777777778</v>
      </c>
      <c r="Q3277" s="5">
        <f t="shared" si="205"/>
        <v>150.41666666666666</v>
      </c>
      <c r="R3277" s="9" t="s">
        <v>8270</v>
      </c>
      <c r="S3277" s="9" t="s">
        <v>8315</v>
      </c>
      <c r="T3277" s="9" t="s">
        <v>8316</v>
      </c>
    </row>
    <row r="3278" spans="1:20" ht="43.2" x14ac:dyDescent="0.3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12">
        <f t="shared" si="206"/>
        <v>49731.949988425928</v>
      </c>
      <c r="L3278" s="12">
        <f t="shared" si="207"/>
        <v>49766.165972222225</v>
      </c>
      <c r="M3278" s="9" t="b">
        <v>1</v>
      </c>
      <c r="N3278" s="9">
        <v>100</v>
      </c>
      <c r="O3278" s="9" t="b">
        <v>1</v>
      </c>
      <c r="P3278" s="4">
        <f t="shared" si="204"/>
        <v>1.1684444444444444</v>
      </c>
      <c r="Q3278" s="5">
        <f t="shared" si="205"/>
        <v>52.58</v>
      </c>
      <c r="R3278" s="9" t="s">
        <v>8270</v>
      </c>
      <c r="S3278" s="9" t="s">
        <v>8315</v>
      </c>
      <c r="T3278" s="9" t="s">
        <v>8316</v>
      </c>
    </row>
    <row r="3279" spans="1:20" ht="43.2" x14ac:dyDescent="0.3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12">
        <f t="shared" si="206"/>
        <v>49236.682939814818</v>
      </c>
      <c r="L3279" s="12">
        <f t="shared" si="207"/>
        <v>49266.724606481483</v>
      </c>
      <c r="M3279" s="9" t="b">
        <v>1</v>
      </c>
      <c r="N3279" s="9">
        <v>100</v>
      </c>
      <c r="O3279" s="9" t="b">
        <v>1</v>
      </c>
      <c r="P3279" s="4">
        <f t="shared" si="204"/>
        <v>1.0860000000000001</v>
      </c>
      <c r="Q3279" s="5">
        <f t="shared" si="205"/>
        <v>54.3</v>
      </c>
      <c r="R3279" s="9" t="s">
        <v>8270</v>
      </c>
      <c r="S3279" s="9" t="s">
        <v>8315</v>
      </c>
      <c r="T3279" s="9" t="s">
        <v>8316</v>
      </c>
    </row>
    <row r="3280" spans="1:20" ht="43.2" x14ac:dyDescent="0.3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12">
        <f t="shared" si="206"/>
        <v>49429.848414351851</v>
      </c>
      <c r="L3280" s="12">
        <f t="shared" si="207"/>
        <v>49459.848414351851</v>
      </c>
      <c r="M3280" s="9" t="b">
        <v>1</v>
      </c>
      <c r="N3280" s="9">
        <v>34</v>
      </c>
      <c r="O3280" s="9" t="b">
        <v>1</v>
      </c>
      <c r="P3280" s="4">
        <f t="shared" si="204"/>
        <v>1.034</v>
      </c>
      <c r="Q3280" s="5">
        <f t="shared" si="205"/>
        <v>76.029411764705884</v>
      </c>
      <c r="R3280" s="9" t="s">
        <v>8270</v>
      </c>
      <c r="S3280" s="9" t="s">
        <v>8315</v>
      </c>
      <c r="T3280" s="9" t="s">
        <v>8316</v>
      </c>
    </row>
    <row r="3281" spans="1:20" ht="43.2" x14ac:dyDescent="0.3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12">
        <f t="shared" si="206"/>
        <v>49736.102534722217</v>
      </c>
      <c r="L3281" s="12">
        <f t="shared" si="207"/>
        <v>49766.06086805556</v>
      </c>
      <c r="M3281" s="9" t="b">
        <v>0</v>
      </c>
      <c r="N3281" s="9">
        <v>63</v>
      </c>
      <c r="O3281" s="9" t="b">
        <v>1</v>
      </c>
      <c r="P3281" s="4">
        <f t="shared" si="204"/>
        <v>1.1427586206896552</v>
      </c>
      <c r="Q3281" s="5">
        <f t="shared" si="205"/>
        <v>105.2063492063492</v>
      </c>
      <c r="R3281" s="9" t="s">
        <v>8270</v>
      </c>
      <c r="S3281" s="9" t="s">
        <v>8315</v>
      </c>
      <c r="T3281" s="9" t="s">
        <v>8316</v>
      </c>
    </row>
    <row r="3282" spans="1:20" ht="43.2" x14ac:dyDescent="0.3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12">
        <f t="shared" si="206"/>
        <v>49426.756921296299</v>
      </c>
      <c r="L3282" s="12">
        <f t="shared" si="207"/>
        <v>49461.208333333328</v>
      </c>
      <c r="M3282" s="9" t="b">
        <v>0</v>
      </c>
      <c r="N3282" s="9">
        <v>30</v>
      </c>
      <c r="O3282" s="9" t="b">
        <v>1</v>
      </c>
      <c r="P3282" s="4">
        <f t="shared" si="204"/>
        <v>1.03</v>
      </c>
      <c r="Q3282" s="5">
        <f t="shared" si="205"/>
        <v>68.666666666666671</v>
      </c>
      <c r="R3282" s="9" t="s">
        <v>8270</v>
      </c>
      <c r="S3282" s="9" t="s">
        <v>8315</v>
      </c>
      <c r="T3282" s="9" t="s">
        <v>8316</v>
      </c>
    </row>
    <row r="3283" spans="1:20" ht="28.8" x14ac:dyDescent="0.3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12">
        <f t="shared" si="206"/>
        <v>49524.019733796296</v>
      </c>
      <c r="L3283" s="12">
        <f t="shared" si="207"/>
        <v>49554.019733796296</v>
      </c>
      <c r="M3283" s="9" t="b">
        <v>0</v>
      </c>
      <c r="N3283" s="9">
        <v>47</v>
      </c>
      <c r="O3283" s="9" t="b">
        <v>1</v>
      </c>
      <c r="P3283" s="4">
        <f t="shared" si="204"/>
        <v>1.216</v>
      </c>
      <c r="Q3283" s="5">
        <f t="shared" si="205"/>
        <v>129.36170212765958</v>
      </c>
      <c r="R3283" s="9" t="s">
        <v>8270</v>
      </c>
      <c r="S3283" s="9" t="s">
        <v>8315</v>
      </c>
      <c r="T3283" s="9" t="s">
        <v>8316</v>
      </c>
    </row>
    <row r="3284" spans="1:20" ht="43.2" x14ac:dyDescent="0.3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12">
        <f t="shared" si="206"/>
        <v>49750.19430555556</v>
      </c>
      <c r="L3284" s="12">
        <f t="shared" si="207"/>
        <v>49794.19430555556</v>
      </c>
      <c r="M3284" s="9" t="b">
        <v>0</v>
      </c>
      <c r="N3284" s="9">
        <v>237</v>
      </c>
      <c r="O3284" s="9" t="b">
        <v>1</v>
      </c>
      <c r="P3284" s="4">
        <f t="shared" si="204"/>
        <v>1.026467741935484</v>
      </c>
      <c r="Q3284" s="5">
        <f t="shared" si="205"/>
        <v>134.26371308016877</v>
      </c>
      <c r="R3284" s="9" t="s">
        <v>8270</v>
      </c>
      <c r="S3284" s="9" t="s">
        <v>8315</v>
      </c>
      <c r="T3284" s="9" t="s">
        <v>8316</v>
      </c>
    </row>
    <row r="3285" spans="1:20" ht="43.2" x14ac:dyDescent="0.3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12">
        <f t="shared" si="206"/>
        <v>49684.74418981481</v>
      </c>
      <c r="L3285" s="12">
        <f t="shared" si="207"/>
        <v>49715.875</v>
      </c>
      <c r="M3285" s="9" t="b">
        <v>0</v>
      </c>
      <c r="N3285" s="9">
        <v>47</v>
      </c>
      <c r="O3285" s="9" t="b">
        <v>1</v>
      </c>
      <c r="P3285" s="4">
        <f t="shared" si="204"/>
        <v>1.0475000000000001</v>
      </c>
      <c r="Q3285" s="5">
        <f t="shared" si="205"/>
        <v>17.829787234042552</v>
      </c>
      <c r="R3285" s="9" t="s">
        <v>8270</v>
      </c>
      <c r="S3285" s="9" t="s">
        <v>8315</v>
      </c>
      <c r="T3285" s="9" t="s">
        <v>8316</v>
      </c>
    </row>
    <row r="3286" spans="1:20" ht="43.2" x14ac:dyDescent="0.3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12">
        <f t="shared" si="206"/>
        <v>49685.884872685187</v>
      </c>
      <c r="L3286" s="12">
        <f t="shared" si="207"/>
        <v>49703.249305555553</v>
      </c>
      <c r="M3286" s="9" t="b">
        <v>0</v>
      </c>
      <c r="N3286" s="9">
        <v>15</v>
      </c>
      <c r="O3286" s="9" t="b">
        <v>1</v>
      </c>
      <c r="P3286" s="4">
        <f t="shared" si="204"/>
        <v>1.016</v>
      </c>
      <c r="Q3286" s="5">
        <f t="shared" si="205"/>
        <v>203.2</v>
      </c>
      <c r="R3286" s="9" t="s">
        <v>8270</v>
      </c>
      <c r="S3286" s="9" t="s">
        <v>8315</v>
      </c>
      <c r="T3286" s="9" t="s">
        <v>8316</v>
      </c>
    </row>
    <row r="3287" spans="1:20" x14ac:dyDescent="0.3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12">
        <f t="shared" si="206"/>
        <v>50067.942430555559</v>
      </c>
      <c r="L3287" s="12">
        <f t="shared" si="207"/>
        <v>50099.208333333328</v>
      </c>
      <c r="M3287" s="9" t="b">
        <v>0</v>
      </c>
      <c r="N3287" s="9">
        <v>81</v>
      </c>
      <c r="O3287" s="9" t="b">
        <v>1</v>
      </c>
      <c r="P3287" s="4">
        <f t="shared" si="204"/>
        <v>1.1210242048409682</v>
      </c>
      <c r="Q3287" s="5">
        <f t="shared" si="205"/>
        <v>69.18518518518519</v>
      </c>
      <c r="R3287" s="9" t="s">
        <v>8270</v>
      </c>
      <c r="S3287" s="9" t="s">
        <v>8315</v>
      </c>
      <c r="T3287" s="9" t="s">
        <v>8316</v>
      </c>
    </row>
    <row r="3288" spans="1:20" ht="43.2" x14ac:dyDescent="0.3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12">
        <f t="shared" si="206"/>
        <v>49872.840069444443</v>
      </c>
      <c r="L3288" s="12">
        <f t="shared" si="207"/>
        <v>49902.840069444443</v>
      </c>
      <c r="M3288" s="9" t="b">
        <v>0</v>
      </c>
      <c r="N3288" s="9">
        <v>122</v>
      </c>
      <c r="O3288" s="9" t="b">
        <v>1</v>
      </c>
      <c r="P3288" s="4">
        <f t="shared" si="204"/>
        <v>1.0176666666666667</v>
      </c>
      <c r="Q3288" s="5">
        <f t="shared" si="205"/>
        <v>125.12295081967213</v>
      </c>
      <c r="R3288" s="9" t="s">
        <v>8270</v>
      </c>
      <c r="S3288" s="9" t="s">
        <v>8315</v>
      </c>
      <c r="T3288" s="9" t="s">
        <v>8316</v>
      </c>
    </row>
    <row r="3289" spans="1:20" ht="28.8" x14ac:dyDescent="0.3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12">
        <f t="shared" si="206"/>
        <v>49616.750324074077</v>
      </c>
      <c r="L3289" s="12">
        <f t="shared" si="207"/>
        <v>49641.750324074077</v>
      </c>
      <c r="M3289" s="9" t="b">
        <v>0</v>
      </c>
      <c r="N3289" s="9">
        <v>34</v>
      </c>
      <c r="O3289" s="9" t="b">
        <v>1</v>
      </c>
      <c r="P3289" s="4">
        <f t="shared" si="204"/>
        <v>1</v>
      </c>
      <c r="Q3289" s="5">
        <f t="shared" si="205"/>
        <v>73.529411764705884</v>
      </c>
      <c r="R3289" s="9" t="s">
        <v>8270</v>
      </c>
      <c r="S3289" s="9" t="s">
        <v>8315</v>
      </c>
      <c r="T3289" s="9" t="s">
        <v>8316</v>
      </c>
    </row>
    <row r="3290" spans="1:20" ht="43.2" x14ac:dyDescent="0.3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12">
        <f t="shared" si="206"/>
        <v>49810.774479166663</v>
      </c>
      <c r="L3290" s="12">
        <f t="shared" si="207"/>
        <v>49846.958333333328</v>
      </c>
      <c r="M3290" s="9" t="b">
        <v>0</v>
      </c>
      <c r="N3290" s="9">
        <v>207</v>
      </c>
      <c r="O3290" s="9" t="b">
        <v>1</v>
      </c>
      <c r="P3290" s="4">
        <f t="shared" si="204"/>
        <v>1.0026489999999999</v>
      </c>
      <c r="Q3290" s="5">
        <f t="shared" si="205"/>
        <v>48.437149758454105</v>
      </c>
      <c r="R3290" s="9" t="s">
        <v>8270</v>
      </c>
      <c r="S3290" s="9" t="s">
        <v>8315</v>
      </c>
      <c r="T3290" s="9" t="s">
        <v>8316</v>
      </c>
    </row>
    <row r="3291" spans="1:20" ht="43.2" x14ac:dyDescent="0.3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12">
        <f t="shared" si="206"/>
        <v>50063.368078703701</v>
      </c>
      <c r="L3291" s="12">
        <f t="shared" si="207"/>
        <v>50091.368078703701</v>
      </c>
      <c r="M3291" s="9" t="b">
        <v>0</v>
      </c>
      <c r="N3291" s="9">
        <v>25</v>
      </c>
      <c r="O3291" s="9" t="b">
        <v>1</v>
      </c>
      <c r="P3291" s="4">
        <f t="shared" si="204"/>
        <v>1.3304200000000002</v>
      </c>
      <c r="Q3291" s="5">
        <f t="shared" si="205"/>
        <v>26.608400000000003</v>
      </c>
      <c r="R3291" s="9" t="s">
        <v>8270</v>
      </c>
      <c r="S3291" s="9" t="s">
        <v>8315</v>
      </c>
      <c r="T3291" s="9" t="s">
        <v>8316</v>
      </c>
    </row>
    <row r="3292" spans="1:20" ht="72" x14ac:dyDescent="0.3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12">
        <f t="shared" si="206"/>
        <v>50080.51494212963</v>
      </c>
      <c r="L3292" s="12">
        <f t="shared" si="207"/>
        <v>50110.51494212963</v>
      </c>
      <c r="M3292" s="9" t="b">
        <v>0</v>
      </c>
      <c r="N3292" s="9">
        <v>72</v>
      </c>
      <c r="O3292" s="9" t="b">
        <v>1</v>
      </c>
      <c r="P3292" s="4">
        <f t="shared" si="204"/>
        <v>1.212</v>
      </c>
      <c r="Q3292" s="5">
        <f t="shared" si="205"/>
        <v>33.666666666666664</v>
      </c>
      <c r="R3292" s="9" t="s">
        <v>8270</v>
      </c>
      <c r="S3292" s="9" t="s">
        <v>8315</v>
      </c>
      <c r="T3292" s="9" t="s">
        <v>8316</v>
      </c>
    </row>
    <row r="3293" spans="1:20" ht="43.2" x14ac:dyDescent="0.3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12">
        <f t="shared" si="206"/>
        <v>49537.702546296292</v>
      </c>
      <c r="L3293" s="12">
        <f t="shared" si="207"/>
        <v>49569.165972222225</v>
      </c>
      <c r="M3293" s="9" t="b">
        <v>0</v>
      </c>
      <c r="N3293" s="9">
        <v>14</v>
      </c>
      <c r="O3293" s="9" t="b">
        <v>1</v>
      </c>
      <c r="P3293" s="4">
        <f t="shared" si="204"/>
        <v>1.1399999999999999</v>
      </c>
      <c r="Q3293" s="5">
        <f t="shared" si="205"/>
        <v>40.714285714285715</v>
      </c>
      <c r="R3293" s="9" t="s">
        <v>8270</v>
      </c>
      <c r="S3293" s="9" t="s">
        <v>8315</v>
      </c>
      <c r="T3293" s="9" t="s">
        <v>8316</v>
      </c>
    </row>
    <row r="3294" spans="1:20" ht="43.2" x14ac:dyDescent="0.3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12">
        <f t="shared" si="206"/>
        <v>49587.770231481481</v>
      </c>
      <c r="L3294" s="12">
        <f t="shared" si="207"/>
        <v>49647.811898148153</v>
      </c>
      <c r="M3294" s="9" t="b">
        <v>0</v>
      </c>
      <c r="N3294" s="9">
        <v>15</v>
      </c>
      <c r="O3294" s="9" t="b">
        <v>1</v>
      </c>
      <c r="P3294" s="4">
        <f t="shared" si="204"/>
        <v>2.8613861386138613</v>
      </c>
      <c r="Q3294" s="5">
        <f t="shared" si="205"/>
        <v>19.266666666666666</v>
      </c>
      <c r="R3294" s="9" t="s">
        <v>8270</v>
      </c>
      <c r="S3294" s="9" t="s">
        <v>8315</v>
      </c>
      <c r="T3294" s="9" t="s">
        <v>8316</v>
      </c>
    </row>
    <row r="3295" spans="1:20" ht="43.2" x14ac:dyDescent="0.3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12">
        <f t="shared" si="206"/>
        <v>50073.425370370373</v>
      </c>
      <c r="L3295" s="12">
        <f t="shared" si="207"/>
        <v>50103.425370370373</v>
      </c>
      <c r="M3295" s="9" t="b">
        <v>0</v>
      </c>
      <c r="N3295" s="9">
        <v>91</v>
      </c>
      <c r="O3295" s="9" t="b">
        <v>1</v>
      </c>
      <c r="P3295" s="4">
        <f t="shared" si="204"/>
        <v>1.7044444444444444</v>
      </c>
      <c r="Q3295" s="5">
        <f t="shared" si="205"/>
        <v>84.285714285714292</v>
      </c>
      <c r="R3295" s="9" t="s">
        <v>8270</v>
      </c>
      <c r="S3295" s="9" t="s">
        <v>8315</v>
      </c>
      <c r="T3295" s="9" t="s">
        <v>8316</v>
      </c>
    </row>
    <row r="3296" spans="1:20" ht="43.2" x14ac:dyDescent="0.3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12">
        <f t="shared" si="206"/>
        <v>49446.541134259256</v>
      </c>
      <c r="L3296" s="12">
        <f t="shared" si="207"/>
        <v>49476.541134259256</v>
      </c>
      <c r="M3296" s="9" t="b">
        <v>0</v>
      </c>
      <c r="N3296" s="9">
        <v>24</v>
      </c>
      <c r="O3296" s="9" t="b">
        <v>1</v>
      </c>
      <c r="P3296" s="4">
        <f t="shared" si="204"/>
        <v>1.1833333333333333</v>
      </c>
      <c r="Q3296" s="5">
        <f t="shared" si="205"/>
        <v>29.583333333333332</v>
      </c>
      <c r="R3296" s="9" t="s">
        <v>8270</v>
      </c>
      <c r="S3296" s="9" t="s">
        <v>8315</v>
      </c>
      <c r="T3296" s="9" t="s">
        <v>8316</v>
      </c>
    </row>
    <row r="3297" spans="1:20" ht="43.2" x14ac:dyDescent="0.3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12">
        <f t="shared" si="206"/>
        <v>49914.442465277782</v>
      </c>
      <c r="L3297" s="12">
        <f t="shared" si="207"/>
        <v>49944.442465277782</v>
      </c>
      <c r="M3297" s="9" t="b">
        <v>0</v>
      </c>
      <c r="N3297" s="9">
        <v>27</v>
      </c>
      <c r="O3297" s="9" t="b">
        <v>1</v>
      </c>
      <c r="P3297" s="4">
        <f t="shared" si="204"/>
        <v>1.0285857142857142</v>
      </c>
      <c r="Q3297" s="5">
        <f t="shared" si="205"/>
        <v>26.667037037037037</v>
      </c>
      <c r="R3297" s="9" t="s">
        <v>8270</v>
      </c>
      <c r="S3297" s="9" t="s">
        <v>8315</v>
      </c>
      <c r="T3297" s="9" t="s">
        <v>8316</v>
      </c>
    </row>
    <row r="3298" spans="1:20" ht="43.2" x14ac:dyDescent="0.3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12">
        <f t="shared" si="206"/>
        <v>49614.756620370375</v>
      </c>
      <c r="L3298" s="12">
        <f t="shared" si="207"/>
        <v>49635.916666666672</v>
      </c>
      <c r="M3298" s="9" t="b">
        <v>0</v>
      </c>
      <c r="N3298" s="9">
        <v>47</v>
      </c>
      <c r="O3298" s="9" t="b">
        <v>1</v>
      </c>
      <c r="P3298" s="4">
        <f t="shared" si="204"/>
        <v>1.4406666666666668</v>
      </c>
      <c r="Q3298" s="5">
        <f t="shared" si="205"/>
        <v>45.978723404255319</v>
      </c>
      <c r="R3298" s="9" t="s">
        <v>8270</v>
      </c>
      <c r="S3298" s="9" t="s">
        <v>8315</v>
      </c>
      <c r="T3298" s="9" t="s">
        <v>8316</v>
      </c>
    </row>
    <row r="3299" spans="1:20" ht="43.2" x14ac:dyDescent="0.3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12">
        <f t="shared" si="206"/>
        <v>49498.771481481483</v>
      </c>
      <c r="L3299" s="12">
        <f t="shared" si="207"/>
        <v>49517.957638888889</v>
      </c>
      <c r="M3299" s="9" t="b">
        <v>0</v>
      </c>
      <c r="N3299" s="9">
        <v>44</v>
      </c>
      <c r="O3299" s="9" t="b">
        <v>1</v>
      </c>
      <c r="P3299" s="4">
        <f t="shared" si="204"/>
        <v>1.0007272727272727</v>
      </c>
      <c r="Q3299" s="5">
        <f t="shared" si="205"/>
        <v>125.09090909090909</v>
      </c>
      <c r="R3299" s="9" t="s">
        <v>8270</v>
      </c>
      <c r="S3299" s="9" t="s">
        <v>8315</v>
      </c>
      <c r="T3299" s="9" t="s">
        <v>8316</v>
      </c>
    </row>
    <row r="3300" spans="1:20" ht="43.2" x14ac:dyDescent="0.3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12">
        <f t="shared" si="206"/>
        <v>49544.957962962959</v>
      </c>
      <c r="L3300" s="12">
        <f t="shared" si="207"/>
        <v>49565</v>
      </c>
      <c r="M3300" s="9" t="b">
        <v>0</v>
      </c>
      <c r="N3300" s="9">
        <v>72</v>
      </c>
      <c r="O3300" s="9" t="b">
        <v>1</v>
      </c>
      <c r="P3300" s="4">
        <f t="shared" si="204"/>
        <v>1.0173000000000001</v>
      </c>
      <c r="Q3300" s="5">
        <f t="shared" si="205"/>
        <v>141.29166666666666</v>
      </c>
      <c r="R3300" s="9" t="s">
        <v>8270</v>
      </c>
      <c r="S3300" s="9" t="s">
        <v>8315</v>
      </c>
      <c r="T3300" s="9" t="s">
        <v>8316</v>
      </c>
    </row>
    <row r="3301" spans="1:20" ht="43.2" x14ac:dyDescent="0.3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12">
        <f t="shared" si="206"/>
        <v>49566.917395833334</v>
      </c>
      <c r="L3301" s="12">
        <f t="shared" si="207"/>
        <v>49596.917395833334</v>
      </c>
      <c r="M3301" s="9" t="b">
        <v>0</v>
      </c>
      <c r="N3301" s="9">
        <v>63</v>
      </c>
      <c r="O3301" s="9" t="b">
        <v>1</v>
      </c>
      <c r="P3301" s="4">
        <f t="shared" si="204"/>
        <v>1.1619999999999999</v>
      </c>
      <c r="Q3301" s="5">
        <f t="shared" si="205"/>
        <v>55.333333333333336</v>
      </c>
      <c r="R3301" s="9" t="s">
        <v>8270</v>
      </c>
      <c r="S3301" s="9" t="s">
        <v>8315</v>
      </c>
      <c r="T3301" s="9" t="s">
        <v>8316</v>
      </c>
    </row>
    <row r="3302" spans="1:20" ht="43.2" x14ac:dyDescent="0.3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12">
        <f t="shared" si="206"/>
        <v>49407.743773148148</v>
      </c>
      <c r="L3302" s="12">
        <f t="shared" si="207"/>
        <v>49428.743773148148</v>
      </c>
      <c r="M3302" s="9" t="b">
        <v>0</v>
      </c>
      <c r="N3302" s="9">
        <v>88</v>
      </c>
      <c r="O3302" s="9" t="b">
        <v>1</v>
      </c>
      <c r="P3302" s="4">
        <f t="shared" si="204"/>
        <v>1.3616666666666666</v>
      </c>
      <c r="Q3302" s="5">
        <f t="shared" si="205"/>
        <v>46.420454545454547</v>
      </c>
      <c r="R3302" s="9" t="s">
        <v>8270</v>
      </c>
      <c r="S3302" s="9" t="s">
        <v>8315</v>
      </c>
      <c r="T3302" s="9" t="s">
        <v>8316</v>
      </c>
    </row>
    <row r="3303" spans="1:20" ht="43.2" x14ac:dyDescent="0.3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12">
        <f t="shared" si="206"/>
        <v>49843.73583333334</v>
      </c>
      <c r="L3303" s="12">
        <f t="shared" si="207"/>
        <v>49888.290972222225</v>
      </c>
      <c r="M3303" s="9" t="b">
        <v>0</v>
      </c>
      <c r="N3303" s="9">
        <v>70</v>
      </c>
      <c r="O3303" s="9" t="b">
        <v>1</v>
      </c>
      <c r="P3303" s="4">
        <f t="shared" si="204"/>
        <v>1.3346666666666667</v>
      </c>
      <c r="Q3303" s="5">
        <f t="shared" si="205"/>
        <v>57.2</v>
      </c>
      <c r="R3303" s="9" t="s">
        <v>8270</v>
      </c>
      <c r="S3303" s="9" t="s">
        <v>8315</v>
      </c>
      <c r="T3303" s="9" t="s">
        <v>8316</v>
      </c>
    </row>
    <row r="3304" spans="1:20" x14ac:dyDescent="0.3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12">
        <f t="shared" si="206"/>
        <v>49986.35157407407</v>
      </c>
      <c r="L3304" s="12">
        <f t="shared" si="207"/>
        <v>50016.35157407407</v>
      </c>
      <c r="M3304" s="9" t="b">
        <v>0</v>
      </c>
      <c r="N3304" s="9">
        <v>50</v>
      </c>
      <c r="O3304" s="9" t="b">
        <v>1</v>
      </c>
      <c r="P3304" s="4">
        <f t="shared" si="204"/>
        <v>1.0339285714285715</v>
      </c>
      <c r="Q3304" s="5">
        <f t="shared" si="205"/>
        <v>173.7</v>
      </c>
      <c r="R3304" s="9" t="s">
        <v>8270</v>
      </c>
      <c r="S3304" s="9" t="s">
        <v>8315</v>
      </c>
      <c r="T3304" s="9" t="s">
        <v>8316</v>
      </c>
    </row>
    <row r="3305" spans="1:20" ht="43.2" x14ac:dyDescent="0.3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12">
        <f t="shared" si="206"/>
        <v>49361.65143518518</v>
      </c>
      <c r="L3305" s="12">
        <f t="shared" si="207"/>
        <v>49396.609768518523</v>
      </c>
      <c r="M3305" s="9" t="b">
        <v>0</v>
      </c>
      <c r="N3305" s="9">
        <v>35</v>
      </c>
      <c r="O3305" s="9" t="b">
        <v>1</v>
      </c>
      <c r="P3305" s="4">
        <f t="shared" si="204"/>
        <v>1.1588888888888889</v>
      </c>
      <c r="Q3305" s="5">
        <f t="shared" si="205"/>
        <v>59.6</v>
      </c>
      <c r="R3305" s="9" t="s">
        <v>8270</v>
      </c>
      <c r="S3305" s="9" t="s">
        <v>8315</v>
      </c>
      <c r="T3305" s="9" t="s">
        <v>8316</v>
      </c>
    </row>
    <row r="3306" spans="1:20" ht="43.2" x14ac:dyDescent="0.3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12">
        <f t="shared" si="206"/>
        <v>50001.624444444446</v>
      </c>
      <c r="L3306" s="12">
        <f t="shared" si="207"/>
        <v>50031.624444444446</v>
      </c>
      <c r="M3306" s="9" t="b">
        <v>0</v>
      </c>
      <c r="N3306" s="9">
        <v>175</v>
      </c>
      <c r="O3306" s="9" t="b">
        <v>1</v>
      </c>
      <c r="P3306" s="4">
        <f t="shared" si="204"/>
        <v>1.0451666666666666</v>
      </c>
      <c r="Q3306" s="5">
        <f t="shared" si="205"/>
        <v>89.585714285714289</v>
      </c>
      <c r="R3306" s="9" t="s">
        <v>8270</v>
      </c>
      <c r="S3306" s="9" t="s">
        <v>8315</v>
      </c>
      <c r="T3306" s="9" t="s">
        <v>8316</v>
      </c>
    </row>
    <row r="3307" spans="1:20" ht="43.2" x14ac:dyDescent="0.3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12">
        <f t="shared" si="206"/>
        <v>49491.855879629627</v>
      </c>
      <c r="L3307" s="12">
        <f t="shared" si="207"/>
        <v>49521.855879629627</v>
      </c>
      <c r="M3307" s="9" t="b">
        <v>0</v>
      </c>
      <c r="N3307" s="9">
        <v>20</v>
      </c>
      <c r="O3307" s="9" t="b">
        <v>1</v>
      </c>
      <c r="P3307" s="4">
        <f t="shared" si="204"/>
        <v>1.0202500000000001</v>
      </c>
      <c r="Q3307" s="5">
        <f t="shared" si="205"/>
        <v>204.05</v>
      </c>
      <c r="R3307" s="9" t="s">
        <v>8270</v>
      </c>
      <c r="S3307" s="9" t="s">
        <v>8315</v>
      </c>
      <c r="T3307" s="9" t="s">
        <v>8316</v>
      </c>
    </row>
    <row r="3308" spans="1:20" ht="43.2" x14ac:dyDescent="0.3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12">
        <f t="shared" si="206"/>
        <v>49798.219236111108</v>
      </c>
      <c r="L3308" s="12">
        <f t="shared" si="207"/>
        <v>49836.125</v>
      </c>
      <c r="M3308" s="9" t="b">
        <v>0</v>
      </c>
      <c r="N3308" s="9">
        <v>54</v>
      </c>
      <c r="O3308" s="9" t="b">
        <v>1</v>
      </c>
      <c r="P3308" s="4">
        <f t="shared" si="204"/>
        <v>1.7533333333333334</v>
      </c>
      <c r="Q3308" s="5">
        <f t="shared" si="205"/>
        <v>48.703703703703702</v>
      </c>
      <c r="R3308" s="9" t="s">
        <v>8270</v>
      </c>
      <c r="S3308" s="9" t="s">
        <v>8315</v>
      </c>
      <c r="T3308" s="9" t="s">
        <v>8316</v>
      </c>
    </row>
    <row r="3309" spans="1:20" ht="43.2" x14ac:dyDescent="0.3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12">
        <f t="shared" si="206"/>
        <v>49780.057164351849</v>
      </c>
      <c r="L3309" s="12">
        <f t="shared" si="207"/>
        <v>49810.057164351849</v>
      </c>
      <c r="M3309" s="9" t="b">
        <v>0</v>
      </c>
      <c r="N3309" s="9">
        <v>20</v>
      </c>
      <c r="O3309" s="9" t="b">
        <v>1</v>
      </c>
      <c r="P3309" s="4">
        <f t="shared" si="204"/>
        <v>1.0668</v>
      </c>
      <c r="Q3309" s="5">
        <f t="shared" si="205"/>
        <v>53.339999999999996</v>
      </c>
      <c r="R3309" s="9" t="s">
        <v>8270</v>
      </c>
      <c r="S3309" s="9" t="s">
        <v>8315</v>
      </c>
      <c r="T3309" s="9" t="s">
        <v>8316</v>
      </c>
    </row>
    <row r="3310" spans="1:20" ht="43.2" x14ac:dyDescent="0.3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12">
        <f t="shared" si="206"/>
        <v>49757.876909722225</v>
      </c>
      <c r="L3310" s="12">
        <f t="shared" si="207"/>
        <v>49778.876909722225</v>
      </c>
      <c r="M3310" s="9" t="b">
        <v>0</v>
      </c>
      <c r="N3310" s="9">
        <v>57</v>
      </c>
      <c r="O3310" s="9" t="b">
        <v>1</v>
      </c>
      <c r="P3310" s="4">
        <f t="shared" si="204"/>
        <v>1.2228571428571429</v>
      </c>
      <c r="Q3310" s="5">
        <f t="shared" si="205"/>
        <v>75.087719298245617</v>
      </c>
      <c r="R3310" s="9" t="s">
        <v>8270</v>
      </c>
      <c r="S3310" s="9" t="s">
        <v>8315</v>
      </c>
      <c r="T3310" s="9" t="s">
        <v>8316</v>
      </c>
    </row>
    <row r="3311" spans="1:20" ht="28.8" x14ac:dyDescent="0.3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12">
        <f t="shared" si="206"/>
        <v>49933.650208333333</v>
      </c>
      <c r="L3311" s="12">
        <f t="shared" si="207"/>
        <v>49964.650208333333</v>
      </c>
      <c r="M3311" s="9" t="b">
        <v>0</v>
      </c>
      <c r="N3311" s="9">
        <v>31</v>
      </c>
      <c r="O3311" s="9" t="b">
        <v>1</v>
      </c>
      <c r="P3311" s="4">
        <f t="shared" si="204"/>
        <v>1.5942857142857143</v>
      </c>
      <c r="Q3311" s="5">
        <f t="shared" si="205"/>
        <v>18</v>
      </c>
      <c r="R3311" s="9" t="s">
        <v>8270</v>
      </c>
      <c r="S3311" s="9" t="s">
        <v>8315</v>
      </c>
      <c r="T3311" s="9" t="s">
        <v>8316</v>
      </c>
    </row>
    <row r="3312" spans="1:20" ht="28.8" x14ac:dyDescent="0.3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12">
        <f t="shared" si="206"/>
        <v>49558.928530092591</v>
      </c>
      <c r="L3312" s="12">
        <f t="shared" si="207"/>
        <v>49588.928530092591</v>
      </c>
      <c r="M3312" s="9" t="b">
        <v>0</v>
      </c>
      <c r="N3312" s="9">
        <v>31</v>
      </c>
      <c r="O3312" s="9" t="b">
        <v>1</v>
      </c>
      <c r="P3312" s="4">
        <f t="shared" si="204"/>
        <v>1.0007692307692309</v>
      </c>
      <c r="Q3312" s="5">
        <f t="shared" si="205"/>
        <v>209.83870967741936</v>
      </c>
      <c r="R3312" s="9" t="s">
        <v>8270</v>
      </c>
      <c r="S3312" s="9" t="s">
        <v>8315</v>
      </c>
      <c r="T3312" s="9" t="s">
        <v>8316</v>
      </c>
    </row>
    <row r="3313" spans="1:20" ht="43.2" x14ac:dyDescent="0.3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12">
        <f t="shared" si="206"/>
        <v>49569.29178240741</v>
      </c>
      <c r="L3313" s="12">
        <f t="shared" si="207"/>
        <v>49599.29178240741</v>
      </c>
      <c r="M3313" s="9" t="b">
        <v>0</v>
      </c>
      <c r="N3313" s="9">
        <v>45</v>
      </c>
      <c r="O3313" s="9" t="b">
        <v>1</v>
      </c>
      <c r="P3313" s="4">
        <f t="shared" si="204"/>
        <v>1.0984</v>
      </c>
      <c r="Q3313" s="5">
        <f t="shared" si="205"/>
        <v>61.022222222222226</v>
      </c>
      <c r="R3313" s="9" t="s">
        <v>8270</v>
      </c>
      <c r="S3313" s="9" t="s">
        <v>8315</v>
      </c>
      <c r="T3313" s="9" t="s">
        <v>8316</v>
      </c>
    </row>
    <row r="3314" spans="1:20" ht="43.2" x14ac:dyDescent="0.3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12">
        <f t="shared" si="206"/>
        <v>49969.809560185182</v>
      </c>
      <c r="L3314" s="12">
        <f t="shared" si="207"/>
        <v>49990.916666666672</v>
      </c>
      <c r="M3314" s="9" t="b">
        <v>0</v>
      </c>
      <c r="N3314" s="9">
        <v>41</v>
      </c>
      <c r="O3314" s="9" t="b">
        <v>1</v>
      </c>
      <c r="P3314" s="4">
        <f t="shared" si="204"/>
        <v>1.0004</v>
      </c>
      <c r="Q3314" s="5">
        <f t="shared" si="205"/>
        <v>61</v>
      </c>
      <c r="R3314" s="9" t="s">
        <v>8270</v>
      </c>
      <c r="S3314" s="9" t="s">
        <v>8315</v>
      </c>
      <c r="T3314" s="9" t="s">
        <v>8316</v>
      </c>
    </row>
    <row r="3315" spans="1:20" ht="43.2" x14ac:dyDescent="0.3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12">
        <f t="shared" si="206"/>
        <v>49687.244409722218</v>
      </c>
      <c r="L3315" s="12">
        <f t="shared" si="207"/>
        <v>49701.041666666672</v>
      </c>
      <c r="M3315" s="9" t="b">
        <v>0</v>
      </c>
      <c r="N3315" s="9">
        <v>29</v>
      </c>
      <c r="O3315" s="9" t="b">
        <v>1</v>
      </c>
      <c r="P3315" s="4">
        <f t="shared" si="204"/>
        <v>1.1605000000000001</v>
      </c>
      <c r="Q3315" s="5">
        <f t="shared" si="205"/>
        <v>80.034482758620683</v>
      </c>
      <c r="R3315" s="9" t="s">
        <v>8270</v>
      </c>
      <c r="S3315" s="9" t="s">
        <v>8315</v>
      </c>
      <c r="T3315" s="9" t="s">
        <v>8316</v>
      </c>
    </row>
    <row r="3316" spans="1:20" ht="43.2" x14ac:dyDescent="0.3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12">
        <f t="shared" si="206"/>
        <v>49410.267488425925</v>
      </c>
      <c r="L3316" s="12">
        <f t="shared" si="207"/>
        <v>49437.836805555555</v>
      </c>
      <c r="M3316" s="9" t="b">
        <v>0</v>
      </c>
      <c r="N3316" s="9">
        <v>58</v>
      </c>
      <c r="O3316" s="9" t="b">
        <v>1</v>
      </c>
      <c r="P3316" s="4">
        <f t="shared" si="204"/>
        <v>2.1074999999999999</v>
      </c>
      <c r="Q3316" s="5">
        <f t="shared" si="205"/>
        <v>29.068965517241381</v>
      </c>
      <c r="R3316" s="9" t="s">
        <v>8270</v>
      </c>
      <c r="S3316" s="9" t="s">
        <v>8315</v>
      </c>
      <c r="T3316" s="9" t="s">
        <v>8316</v>
      </c>
    </row>
    <row r="3317" spans="1:20" ht="43.2" x14ac:dyDescent="0.3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12">
        <f t="shared" si="206"/>
        <v>49771.303715277783</v>
      </c>
      <c r="L3317" s="12">
        <f t="shared" si="207"/>
        <v>49801.303715277783</v>
      </c>
      <c r="M3317" s="9" t="b">
        <v>0</v>
      </c>
      <c r="N3317" s="9">
        <v>89</v>
      </c>
      <c r="O3317" s="9" t="b">
        <v>1</v>
      </c>
      <c r="P3317" s="4">
        <f t="shared" si="204"/>
        <v>1.1000000000000001</v>
      </c>
      <c r="Q3317" s="5">
        <f t="shared" si="205"/>
        <v>49.438202247191015</v>
      </c>
      <c r="R3317" s="9" t="s">
        <v>8270</v>
      </c>
      <c r="S3317" s="9" t="s">
        <v>8315</v>
      </c>
      <c r="T3317" s="9" t="s">
        <v>8316</v>
      </c>
    </row>
    <row r="3318" spans="1:20" ht="72" x14ac:dyDescent="0.3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12">
        <f t="shared" si="206"/>
        <v>49131.871238425927</v>
      </c>
      <c r="L3318" s="12">
        <f t="shared" si="207"/>
        <v>49164.57916666667</v>
      </c>
      <c r="M3318" s="9" t="b">
        <v>0</v>
      </c>
      <c r="N3318" s="9">
        <v>125</v>
      </c>
      <c r="O3318" s="9" t="b">
        <v>1</v>
      </c>
      <c r="P3318" s="4">
        <f t="shared" si="204"/>
        <v>1.0008673425918038</v>
      </c>
      <c r="Q3318" s="5">
        <f t="shared" si="205"/>
        <v>93.977440000000001</v>
      </c>
      <c r="R3318" s="9" t="s">
        <v>8270</v>
      </c>
      <c r="S3318" s="9" t="s">
        <v>8315</v>
      </c>
      <c r="T3318" s="9" t="s">
        <v>8316</v>
      </c>
    </row>
    <row r="3319" spans="1:20" ht="43.2" x14ac:dyDescent="0.3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12">
        <f t="shared" si="206"/>
        <v>49804.039629629624</v>
      </c>
      <c r="L3319" s="12">
        <f t="shared" si="207"/>
        <v>49834.039629629624</v>
      </c>
      <c r="M3319" s="9" t="b">
        <v>0</v>
      </c>
      <c r="N3319" s="9">
        <v>18</v>
      </c>
      <c r="O3319" s="9" t="b">
        <v>1</v>
      </c>
      <c r="P3319" s="4">
        <f t="shared" si="204"/>
        <v>1.0619047619047619</v>
      </c>
      <c r="Q3319" s="5">
        <f t="shared" si="205"/>
        <v>61.944444444444443</v>
      </c>
      <c r="R3319" s="9" t="s">
        <v>8270</v>
      </c>
      <c r="S3319" s="9" t="s">
        <v>8315</v>
      </c>
      <c r="T3319" s="9" t="s">
        <v>8316</v>
      </c>
    </row>
    <row r="3320" spans="1:20" ht="28.8" x14ac:dyDescent="0.3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12">
        <f t="shared" si="206"/>
        <v>49736.302002314813</v>
      </c>
      <c r="L3320" s="12">
        <f t="shared" si="207"/>
        <v>49776.104166666672</v>
      </c>
      <c r="M3320" s="9" t="b">
        <v>0</v>
      </c>
      <c r="N3320" s="9">
        <v>32</v>
      </c>
      <c r="O3320" s="9" t="b">
        <v>1</v>
      </c>
      <c r="P3320" s="4">
        <f t="shared" si="204"/>
        <v>1.256</v>
      </c>
      <c r="Q3320" s="5">
        <f t="shared" si="205"/>
        <v>78.5</v>
      </c>
      <c r="R3320" s="9" t="s">
        <v>8270</v>
      </c>
      <c r="S3320" s="9" t="s">
        <v>8315</v>
      </c>
      <c r="T3320" s="9" t="s">
        <v>8316</v>
      </c>
    </row>
    <row r="3321" spans="1:20" ht="43.2" x14ac:dyDescent="0.3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12">
        <f t="shared" si="206"/>
        <v>49295.585486111115</v>
      </c>
      <c r="L3321" s="12">
        <f t="shared" si="207"/>
        <v>49340.585486111115</v>
      </c>
      <c r="M3321" s="9" t="b">
        <v>0</v>
      </c>
      <c r="N3321" s="9">
        <v>16</v>
      </c>
      <c r="O3321" s="9" t="b">
        <v>1</v>
      </c>
      <c r="P3321" s="4">
        <f t="shared" si="204"/>
        <v>1.08</v>
      </c>
      <c r="Q3321" s="5">
        <f t="shared" si="205"/>
        <v>33.75</v>
      </c>
      <c r="R3321" s="9" t="s">
        <v>8270</v>
      </c>
      <c r="S3321" s="9" t="s">
        <v>8315</v>
      </c>
      <c r="T3321" s="9" t="s">
        <v>8316</v>
      </c>
    </row>
    <row r="3322" spans="1:20" ht="43.2" x14ac:dyDescent="0.3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12">
        <f t="shared" si="206"/>
        <v>49818.045798611114</v>
      </c>
      <c r="L3322" s="12">
        <f t="shared" si="207"/>
        <v>49848.045798611114</v>
      </c>
      <c r="M3322" s="9" t="b">
        <v>0</v>
      </c>
      <c r="N3322" s="9">
        <v>38</v>
      </c>
      <c r="O3322" s="9" t="b">
        <v>1</v>
      </c>
      <c r="P3322" s="4">
        <f t="shared" si="204"/>
        <v>1.01</v>
      </c>
      <c r="Q3322" s="5">
        <f t="shared" si="205"/>
        <v>66.44736842105263</v>
      </c>
      <c r="R3322" s="9" t="s">
        <v>8270</v>
      </c>
      <c r="S3322" s="9" t="s">
        <v>8315</v>
      </c>
      <c r="T3322" s="9" t="s">
        <v>8316</v>
      </c>
    </row>
    <row r="3323" spans="1:20" ht="43.2" x14ac:dyDescent="0.3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12">
        <f t="shared" si="206"/>
        <v>49219.100289351853</v>
      </c>
      <c r="L3323" s="12">
        <f t="shared" si="207"/>
        <v>49233.165972222225</v>
      </c>
      <c r="M3323" s="9" t="b">
        <v>0</v>
      </c>
      <c r="N3323" s="9">
        <v>15</v>
      </c>
      <c r="O3323" s="9" t="b">
        <v>1</v>
      </c>
      <c r="P3323" s="4">
        <f t="shared" si="204"/>
        <v>1.0740000000000001</v>
      </c>
      <c r="Q3323" s="5">
        <f t="shared" si="205"/>
        <v>35.799999999999997</v>
      </c>
      <c r="R3323" s="9" t="s">
        <v>8270</v>
      </c>
      <c r="S3323" s="9" t="s">
        <v>8315</v>
      </c>
      <c r="T3323" s="9" t="s">
        <v>8316</v>
      </c>
    </row>
    <row r="3324" spans="1:20" ht="43.2" x14ac:dyDescent="0.3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12">
        <f t="shared" si="206"/>
        <v>49826.010370370372</v>
      </c>
      <c r="L3324" s="12">
        <f t="shared" si="207"/>
        <v>49848.163194444445</v>
      </c>
      <c r="M3324" s="9" t="b">
        <v>0</v>
      </c>
      <c r="N3324" s="9">
        <v>23</v>
      </c>
      <c r="O3324" s="9" t="b">
        <v>1</v>
      </c>
      <c r="P3324" s="4">
        <f t="shared" si="204"/>
        <v>1.0151515151515151</v>
      </c>
      <c r="Q3324" s="5">
        <f t="shared" si="205"/>
        <v>145.65217391304347</v>
      </c>
      <c r="R3324" s="9" t="s">
        <v>8270</v>
      </c>
      <c r="S3324" s="9" t="s">
        <v>8315</v>
      </c>
      <c r="T3324" s="9" t="s">
        <v>8316</v>
      </c>
    </row>
    <row r="3325" spans="1:20" ht="43.2" x14ac:dyDescent="0.3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12">
        <f t="shared" si="206"/>
        <v>49913.36583333333</v>
      </c>
      <c r="L3325" s="12">
        <f t="shared" si="207"/>
        <v>49943.36583333333</v>
      </c>
      <c r="M3325" s="9" t="b">
        <v>0</v>
      </c>
      <c r="N3325" s="9">
        <v>49</v>
      </c>
      <c r="O3325" s="9" t="b">
        <v>1</v>
      </c>
      <c r="P3325" s="4">
        <f t="shared" si="204"/>
        <v>1.2589999999999999</v>
      </c>
      <c r="Q3325" s="5">
        <f t="shared" si="205"/>
        <v>25.693877551020407</v>
      </c>
      <c r="R3325" s="9" t="s">
        <v>8270</v>
      </c>
      <c r="S3325" s="9" t="s">
        <v>8315</v>
      </c>
      <c r="T3325" s="9" t="s">
        <v>8316</v>
      </c>
    </row>
    <row r="3326" spans="1:20" ht="28.8" x14ac:dyDescent="0.3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12">
        <f t="shared" si="206"/>
        <v>49817.58321759259</v>
      </c>
      <c r="L3326" s="12">
        <f t="shared" si="207"/>
        <v>49831.58321759259</v>
      </c>
      <c r="M3326" s="9" t="b">
        <v>0</v>
      </c>
      <c r="N3326" s="9">
        <v>10</v>
      </c>
      <c r="O3326" s="9" t="b">
        <v>1</v>
      </c>
      <c r="P3326" s="4">
        <f t="shared" si="204"/>
        <v>1.0166666666666666</v>
      </c>
      <c r="Q3326" s="5">
        <f t="shared" si="205"/>
        <v>152.5</v>
      </c>
      <c r="R3326" s="9" t="s">
        <v>8270</v>
      </c>
      <c r="S3326" s="9" t="s">
        <v>8315</v>
      </c>
      <c r="T3326" s="9" t="s">
        <v>8316</v>
      </c>
    </row>
    <row r="3327" spans="1:20" ht="43.2" x14ac:dyDescent="0.3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12">
        <f t="shared" si="206"/>
        <v>49369.785613425927</v>
      </c>
      <c r="L3327" s="12">
        <f t="shared" si="207"/>
        <v>49404.743946759263</v>
      </c>
      <c r="M3327" s="9" t="b">
        <v>0</v>
      </c>
      <c r="N3327" s="9">
        <v>15</v>
      </c>
      <c r="O3327" s="9" t="b">
        <v>1</v>
      </c>
      <c r="P3327" s="4">
        <f t="shared" si="204"/>
        <v>1.125</v>
      </c>
      <c r="Q3327" s="5">
        <f t="shared" si="205"/>
        <v>30</v>
      </c>
      <c r="R3327" s="9" t="s">
        <v>8270</v>
      </c>
      <c r="S3327" s="9" t="s">
        <v>8315</v>
      </c>
      <c r="T3327" s="9" t="s">
        <v>8316</v>
      </c>
    </row>
    <row r="3328" spans="1:20" ht="43.2" x14ac:dyDescent="0.3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12">
        <f t="shared" si="206"/>
        <v>49346.714178240742</v>
      </c>
      <c r="L3328" s="12">
        <f t="shared" si="207"/>
        <v>49376.67251157407</v>
      </c>
      <c r="M3328" s="9" t="b">
        <v>0</v>
      </c>
      <c r="N3328" s="9">
        <v>57</v>
      </c>
      <c r="O3328" s="9" t="b">
        <v>1</v>
      </c>
      <c r="P3328" s="4">
        <f t="shared" si="204"/>
        <v>1.0137499999999999</v>
      </c>
      <c r="Q3328" s="5">
        <f t="shared" si="205"/>
        <v>142.28070175438597</v>
      </c>
      <c r="R3328" s="9" t="s">
        <v>8270</v>
      </c>
      <c r="S3328" s="9" t="s">
        <v>8315</v>
      </c>
      <c r="T3328" s="9" t="s">
        <v>8316</v>
      </c>
    </row>
    <row r="3329" spans="1:20" ht="43.2" x14ac:dyDescent="0.3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12">
        <f t="shared" si="206"/>
        <v>49773.374606481477</v>
      </c>
      <c r="L3329" s="12">
        <f t="shared" si="207"/>
        <v>49803.374606481477</v>
      </c>
      <c r="M3329" s="9" t="b">
        <v>0</v>
      </c>
      <c r="N3329" s="9">
        <v>33</v>
      </c>
      <c r="O3329" s="9" t="b">
        <v>1</v>
      </c>
      <c r="P3329" s="4">
        <f t="shared" si="204"/>
        <v>1.0125</v>
      </c>
      <c r="Q3329" s="5">
        <f t="shared" si="205"/>
        <v>24.545454545454547</v>
      </c>
      <c r="R3329" s="9" t="s">
        <v>8270</v>
      </c>
      <c r="S3329" s="9" t="s">
        <v>8315</v>
      </c>
      <c r="T3329" s="9" t="s">
        <v>8316</v>
      </c>
    </row>
    <row r="3330" spans="1:20" ht="43.2" x14ac:dyDescent="0.3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12">
        <f t="shared" si="206"/>
        <v>49127.57503472222</v>
      </c>
      <c r="L3330" s="12">
        <f t="shared" si="207"/>
        <v>49130.041666666664</v>
      </c>
      <c r="M3330" s="9" t="b">
        <v>0</v>
      </c>
      <c r="N3330" s="9">
        <v>9</v>
      </c>
      <c r="O3330" s="9" t="b">
        <v>1</v>
      </c>
      <c r="P3330" s="4">
        <f t="shared" ref="P3330:P3393" si="208">E3330/D3330</f>
        <v>1.4638888888888888</v>
      </c>
      <c r="Q3330" s="5">
        <f t="shared" ref="Q3330:Q3393" si="209">E3330/N3330</f>
        <v>292.77777777777777</v>
      </c>
      <c r="R3330" s="9" t="s">
        <v>8270</v>
      </c>
      <c r="S3330" s="9" t="s">
        <v>8315</v>
      </c>
      <c r="T3330" s="9" t="s">
        <v>8316</v>
      </c>
    </row>
    <row r="3331" spans="1:20" ht="43.2" x14ac:dyDescent="0.3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12">
        <f t="shared" ref="K3331:K3394" si="210">(((J3331/60)/60)/24)+DATE(1990,1,1)</f>
        <v>49142.323009259257</v>
      </c>
      <c r="L3331" s="12">
        <f t="shared" ref="L3331:L3394" si="211">(((I3331/60)/60)/24)+DATE(1990,1,1)</f>
        <v>49152.958333333336</v>
      </c>
      <c r="M3331" s="9" t="b">
        <v>0</v>
      </c>
      <c r="N3331" s="9">
        <v>26</v>
      </c>
      <c r="O3331" s="9" t="b">
        <v>1</v>
      </c>
      <c r="P3331" s="4">
        <f t="shared" si="208"/>
        <v>1.1679999999999999</v>
      </c>
      <c r="Q3331" s="5">
        <f t="shared" si="209"/>
        <v>44.92307692307692</v>
      </c>
      <c r="R3331" s="9" t="s">
        <v>8270</v>
      </c>
      <c r="S3331" s="9" t="s">
        <v>8315</v>
      </c>
      <c r="T3331" s="9" t="s">
        <v>8316</v>
      </c>
    </row>
    <row r="3332" spans="1:20" ht="43.2" x14ac:dyDescent="0.3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12">
        <f t="shared" si="210"/>
        <v>49370.887361111112</v>
      </c>
      <c r="L3332" s="12">
        <f t="shared" si="211"/>
        <v>49400.845694444448</v>
      </c>
      <c r="M3332" s="9" t="b">
        <v>0</v>
      </c>
      <c r="N3332" s="9">
        <v>69</v>
      </c>
      <c r="O3332" s="9" t="b">
        <v>1</v>
      </c>
      <c r="P3332" s="4">
        <f t="shared" si="208"/>
        <v>1.0626666666666666</v>
      </c>
      <c r="Q3332" s="5">
        <f t="shared" si="209"/>
        <v>23.10144927536232</v>
      </c>
      <c r="R3332" s="9" t="s">
        <v>8270</v>
      </c>
      <c r="S3332" s="9" t="s">
        <v>8315</v>
      </c>
      <c r="T3332" s="9" t="s">
        <v>8316</v>
      </c>
    </row>
    <row r="3333" spans="1:20" ht="43.2" x14ac:dyDescent="0.3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12">
        <f t="shared" si="210"/>
        <v>49553.697754629626</v>
      </c>
      <c r="L3333" s="12">
        <f t="shared" si="211"/>
        <v>49588.697754629626</v>
      </c>
      <c r="M3333" s="9" t="b">
        <v>0</v>
      </c>
      <c r="N3333" s="9">
        <v>65</v>
      </c>
      <c r="O3333" s="9" t="b">
        <v>1</v>
      </c>
      <c r="P3333" s="4">
        <f t="shared" si="208"/>
        <v>1.0451999999999999</v>
      </c>
      <c r="Q3333" s="5">
        <f t="shared" si="209"/>
        <v>80.400000000000006</v>
      </c>
      <c r="R3333" s="9" t="s">
        <v>8270</v>
      </c>
      <c r="S3333" s="9" t="s">
        <v>8315</v>
      </c>
      <c r="T3333" s="9" t="s">
        <v>8316</v>
      </c>
    </row>
    <row r="3334" spans="1:20" ht="43.2" x14ac:dyDescent="0.3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12">
        <f t="shared" si="210"/>
        <v>49114.860300925924</v>
      </c>
      <c r="L3334" s="12">
        <f t="shared" si="211"/>
        <v>49144.860300925924</v>
      </c>
      <c r="M3334" s="9" t="b">
        <v>0</v>
      </c>
      <c r="N3334" s="9">
        <v>83</v>
      </c>
      <c r="O3334" s="9" t="b">
        <v>1</v>
      </c>
      <c r="P3334" s="4">
        <f t="shared" si="208"/>
        <v>1</v>
      </c>
      <c r="Q3334" s="5">
        <f t="shared" si="209"/>
        <v>72.289156626506028</v>
      </c>
      <c r="R3334" s="9" t="s">
        <v>8270</v>
      </c>
      <c r="S3334" s="9" t="s">
        <v>8315</v>
      </c>
      <c r="T3334" s="9" t="s">
        <v>8316</v>
      </c>
    </row>
    <row r="3335" spans="1:20" ht="43.2" x14ac:dyDescent="0.3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12">
        <f t="shared" si="210"/>
        <v>49453.676851851851</v>
      </c>
      <c r="L3335" s="12">
        <f t="shared" si="211"/>
        <v>49475.676851851851</v>
      </c>
      <c r="M3335" s="9" t="b">
        <v>0</v>
      </c>
      <c r="N3335" s="9">
        <v>111</v>
      </c>
      <c r="O3335" s="9" t="b">
        <v>1</v>
      </c>
      <c r="P3335" s="4">
        <f t="shared" si="208"/>
        <v>1.0457142857142858</v>
      </c>
      <c r="Q3335" s="5">
        <f t="shared" si="209"/>
        <v>32.972972972972975</v>
      </c>
      <c r="R3335" s="9" t="s">
        <v>8270</v>
      </c>
      <c r="S3335" s="9" t="s">
        <v>8315</v>
      </c>
      <c r="T3335" s="9" t="s">
        <v>8316</v>
      </c>
    </row>
    <row r="3336" spans="1:20" ht="28.8" x14ac:dyDescent="0.3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12">
        <f t="shared" si="210"/>
        <v>49490.521087962959</v>
      </c>
      <c r="L3336" s="12">
        <f t="shared" si="211"/>
        <v>49520.521087962959</v>
      </c>
      <c r="M3336" s="9" t="b">
        <v>0</v>
      </c>
      <c r="N3336" s="9">
        <v>46</v>
      </c>
      <c r="O3336" s="9" t="b">
        <v>1</v>
      </c>
      <c r="P3336" s="4">
        <f t="shared" si="208"/>
        <v>1.3862051149573753</v>
      </c>
      <c r="Q3336" s="5">
        <f t="shared" si="209"/>
        <v>116.65217391304348</v>
      </c>
      <c r="R3336" s="9" t="s">
        <v>8270</v>
      </c>
      <c r="S3336" s="9" t="s">
        <v>8315</v>
      </c>
      <c r="T3336" s="9" t="s">
        <v>8316</v>
      </c>
    </row>
    <row r="3337" spans="1:20" ht="43.2" x14ac:dyDescent="0.3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12">
        <f t="shared" si="210"/>
        <v>49132.674143518518</v>
      </c>
      <c r="L3337" s="12">
        <f t="shared" si="211"/>
        <v>49159.958333333336</v>
      </c>
      <c r="M3337" s="9" t="b">
        <v>0</v>
      </c>
      <c r="N3337" s="9">
        <v>63</v>
      </c>
      <c r="O3337" s="9" t="b">
        <v>1</v>
      </c>
      <c r="P3337" s="4">
        <f t="shared" si="208"/>
        <v>1.0032000000000001</v>
      </c>
      <c r="Q3337" s="5">
        <f t="shared" si="209"/>
        <v>79.61904761904762</v>
      </c>
      <c r="R3337" s="9" t="s">
        <v>8270</v>
      </c>
      <c r="S3337" s="9" t="s">
        <v>8315</v>
      </c>
      <c r="T3337" s="9" t="s">
        <v>8316</v>
      </c>
    </row>
    <row r="3338" spans="1:20" ht="43.2" x14ac:dyDescent="0.3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12">
        <f t="shared" si="210"/>
        <v>49742.398680555561</v>
      </c>
      <c r="L3338" s="12">
        <f t="shared" si="211"/>
        <v>49770.35701388889</v>
      </c>
      <c r="M3338" s="9" t="b">
        <v>0</v>
      </c>
      <c r="N3338" s="9">
        <v>9</v>
      </c>
      <c r="O3338" s="9" t="b">
        <v>1</v>
      </c>
      <c r="P3338" s="4">
        <f t="shared" si="208"/>
        <v>1</v>
      </c>
      <c r="Q3338" s="5">
        <f t="shared" si="209"/>
        <v>27.777777777777779</v>
      </c>
      <c r="R3338" s="9" t="s">
        <v>8270</v>
      </c>
      <c r="S3338" s="9" t="s">
        <v>8315</v>
      </c>
      <c r="T3338" s="9" t="s">
        <v>8316</v>
      </c>
    </row>
    <row r="3339" spans="1:20" ht="43.2" x14ac:dyDescent="0.3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12">
        <f t="shared" si="210"/>
        <v>49206.282025462962</v>
      </c>
      <c r="L3339" s="12">
        <f t="shared" si="211"/>
        <v>49227.875</v>
      </c>
      <c r="M3339" s="9" t="b">
        <v>0</v>
      </c>
      <c r="N3339" s="9">
        <v>34</v>
      </c>
      <c r="O3339" s="9" t="b">
        <v>1</v>
      </c>
      <c r="P3339" s="4">
        <f t="shared" si="208"/>
        <v>1.1020000000000001</v>
      </c>
      <c r="Q3339" s="5">
        <f t="shared" si="209"/>
        <v>81.029411764705884</v>
      </c>
      <c r="R3339" s="9" t="s">
        <v>8270</v>
      </c>
      <c r="S3339" s="9" t="s">
        <v>8315</v>
      </c>
      <c r="T3339" s="9" t="s">
        <v>8316</v>
      </c>
    </row>
    <row r="3340" spans="1:20" ht="28.8" x14ac:dyDescent="0.3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12">
        <f t="shared" si="210"/>
        <v>50074.574999999997</v>
      </c>
      <c r="L3340" s="12">
        <f t="shared" si="211"/>
        <v>50095.574999999997</v>
      </c>
      <c r="M3340" s="9" t="b">
        <v>0</v>
      </c>
      <c r="N3340" s="9">
        <v>112</v>
      </c>
      <c r="O3340" s="9" t="b">
        <v>1</v>
      </c>
      <c r="P3340" s="4">
        <f t="shared" si="208"/>
        <v>1.0218</v>
      </c>
      <c r="Q3340" s="5">
        <f t="shared" si="209"/>
        <v>136.84821428571428</v>
      </c>
      <c r="R3340" s="9" t="s">
        <v>8270</v>
      </c>
      <c r="S3340" s="9" t="s">
        <v>8315</v>
      </c>
      <c r="T3340" s="9" t="s">
        <v>8316</v>
      </c>
    </row>
    <row r="3341" spans="1:20" ht="28.8" x14ac:dyDescent="0.3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12">
        <f t="shared" si="210"/>
        <v>49854.665717592594</v>
      </c>
      <c r="L3341" s="12">
        <f t="shared" si="211"/>
        <v>49884.665717592594</v>
      </c>
      <c r="M3341" s="9" t="b">
        <v>0</v>
      </c>
      <c r="N3341" s="9">
        <v>47</v>
      </c>
      <c r="O3341" s="9" t="b">
        <v>1</v>
      </c>
      <c r="P3341" s="4">
        <f t="shared" si="208"/>
        <v>1.0435000000000001</v>
      </c>
      <c r="Q3341" s="5">
        <f t="shared" si="209"/>
        <v>177.61702127659575</v>
      </c>
      <c r="R3341" s="9" t="s">
        <v>8270</v>
      </c>
      <c r="S3341" s="9" t="s">
        <v>8315</v>
      </c>
      <c r="T3341" s="9" t="s">
        <v>8316</v>
      </c>
    </row>
    <row r="3342" spans="1:20" ht="43.2" x14ac:dyDescent="0.3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12">
        <f t="shared" si="210"/>
        <v>49990.974004629628</v>
      </c>
      <c r="L3342" s="12">
        <f t="shared" si="211"/>
        <v>50015.974004629628</v>
      </c>
      <c r="M3342" s="9" t="b">
        <v>0</v>
      </c>
      <c r="N3342" s="9">
        <v>38</v>
      </c>
      <c r="O3342" s="9" t="b">
        <v>1</v>
      </c>
      <c r="P3342" s="4">
        <f t="shared" si="208"/>
        <v>1.3816666666666666</v>
      </c>
      <c r="Q3342" s="5">
        <f t="shared" si="209"/>
        <v>109.07894736842105</v>
      </c>
      <c r="R3342" s="9" t="s">
        <v>8270</v>
      </c>
      <c r="S3342" s="9" t="s">
        <v>8315</v>
      </c>
      <c r="T3342" s="9" t="s">
        <v>8316</v>
      </c>
    </row>
    <row r="3343" spans="1:20" ht="43.2" x14ac:dyDescent="0.3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12">
        <f t="shared" si="210"/>
        <v>49815.798854166671</v>
      </c>
      <c r="L3343" s="12">
        <f t="shared" si="211"/>
        <v>49838.708333333328</v>
      </c>
      <c r="M3343" s="9" t="b">
        <v>0</v>
      </c>
      <c r="N3343" s="9">
        <v>28</v>
      </c>
      <c r="O3343" s="9" t="b">
        <v>1</v>
      </c>
      <c r="P3343" s="4">
        <f t="shared" si="208"/>
        <v>1</v>
      </c>
      <c r="Q3343" s="5">
        <f t="shared" si="209"/>
        <v>119.64285714285714</v>
      </c>
      <c r="R3343" s="9" t="s">
        <v>8270</v>
      </c>
      <c r="S3343" s="9" t="s">
        <v>8315</v>
      </c>
      <c r="T3343" s="9" t="s">
        <v>8316</v>
      </c>
    </row>
    <row r="3344" spans="1:20" ht="28.8" x14ac:dyDescent="0.3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12">
        <f t="shared" si="210"/>
        <v>49367.296412037031</v>
      </c>
      <c r="L3344" s="12">
        <f t="shared" si="211"/>
        <v>49400.207638888889</v>
      </c>
      <c r="M3344" s="9" t="b">
        <v>0</v>
      </c>
      <c r="N3344" s="9">
        <v>78</v>
      </c>
      <c r="O3344" s="9" t="b">
        <v>1</v>
      </c>
      <c r="P3344" s="4">
        <f t="shared" si="208"/>
        <v>1.0166666666666666</v>
      </c>
      <c r="Q3344" s="5">
        <f t="shared" si="209"/>
        <v>78.205128205128204</v>
      </c>
      <c r="R3344" s="9" t="s">
        <v>8270</v>
      </c>
      <c r="S3344" s="9" t="s">
        <v>8315</v>
      </c>
      <c r="T3344" s="9" t="s">
        <v>8316</v>
      </c>
    </row>
    <row r="3345" spans="1:20" ht="43.2" x14ac:dyDescent="0.3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12">
        <f t="shared" si="210"/>
        <v>49757.916481481487</v>
      </c>
      <c r="L3345" s="12">
        <f t="shared" si="211"/>
        <v>49778.554166666669</v>
      </c>
      <c r="M3345" s="9" t="b">
        <v>0</v>
      </c>
      <c r="N3345" s="9">
        <v>23</v>
      </c>
      <c r="O3345" s="9" t="b">
        <v>1</v>
      </c>
      <c r="P3345" s="4">
        <f t="shared" si="208"/>
        <v>1.7142857142857142</v>
      </c>
      <c r="Q3345" s="5">
        <f t="shared" si="209"/>
        <v>52.173913043478258</v>
      </c>
      <c r="R3345" s="9" t="s">
        <v>8270</v>
      </c>
      <c r="S3345" s="9" t="s">
        <v>8315</v>
      </c>
      <c r="T3345" s="9" t="s">
        <v>8316</v>
      </c>
    </row>
    <row r="3346" spans="1:20" ht="43.2" x14ac:dyDescent="0.3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12">
        <f t="shared" si="210"/>
        <v>49156.200150462959</v>
      </c>
      <c r="L3346" s="12">
        <f t="shared" si="211"/>
        <v>49186.200150462959</v>
      </c>
      <c r="M3346" s="9" t="b">
        <v>0</v>
      </c>
      <c r="N3346" s="9">
        <v>40</v>
      </c>
      <c r="O3346" s="9" t="b">
        <v>1</v>
      </c>
      <c r="P3346" s="4">
        <f t="shared" si="208"/>
        <v>1.0144444444444445</v>
      </c>
      <c r="Q3346" s="5">
        <f t="shared" si="209"/>
        <v>114.125</v>
      </c>
      <c r="R3346" s="9" t="s">
        <v>8270</v>
      </c>
      <c r="S3346" s="9" t="s">
        <v>8315</v>
      </c>
      <c r="T3346" s="9" t="s">
        <v>8316</v>
      </c>
    </row>
    <row r="3347" spans="1:20" ht="43.2" x14ac:dyDescent="0.3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12">
        <f t="shared" si="210"/>
        <v>49358.106111111112</v>
      </c>
      <c r="L3347" s="12">
        <f t="shared" si="211"/>
        <v>49417.025694444441</v>
      </c>
      <c r="M3347" s="9" t="b">
        <v>0</v>
      </c>
      <c r="N3347" s="9">
        <v>13</v>
      </c>
      <c r="O3347" s="9" t="b">
        <v>1</v>
      </c>
      <c r="P3347" s="4">
        <f t="shared" si="208"/>
        <v>1.3</v>
      </c>
      <c r="Q3347" s="5">
        <f t="shared" si="209"/>
        <v>50</v>
      </c>
      <c r="R3347" s="9" t="s">
        <v>8270</v>
      </c>
      <c r="S3347" s="9" t="s">
        <v>8315</v>
      </c>
      <c r="T3347" s="9" t="s">
        <v>8316</v>
      </c>
    </row>
    <row r="3348" spans="1:20" ht="43.2" x14ac:dyDescent="0.3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12">
        <f t="shared" si="210"/>
        <v>49359.024421296301</v>
      </c>
      <c r="L3348" s="12">
        <f t="shared" si="211"/>
        <v>49366.024421296301</v>
      </c>
      <c r="M3348" s="9" t="b">
        <v>0</v>
      </c>
      <c r="N3348" s="9">
        <v>18</v>
      </c>
      <c r="O3348" s="9" t="b">
        <v>1</v>
      </c>
      <c r="P3348" s="4">
        <f t="shared" si="208"/>
        <v>1.1000000000000001</v>
      </c>
      <c r="Q3348" s="5">
        <f t="shared" si="209"/>
        <v>91.666666666666671</v>
      </c>
      <c r="R3348" s="9" t="s">
        <v>8270</v>
      </c>
      <c r="S3348" s="9" t="s">
        <v>8315</v>
      </c>
      <c r="T3348" s="9" t="s">
        <v>8316</v>
      </c>
    </row>
    <row r="3349" spans="1:20" ht="43.2" x14ac:dyDescent="0.3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12">
        <f t="shared" si="210"/>
        <v>49789.551550925928</v>
      </c>
      <c r="L3349" s="12">
        <f t="shared" si="211"/>
        <v>49803.875</v>
      </c>
      <c r="M3349" s="9" t="b">
        <v>0</v>
      </c>
      <c r="N3349" s="9">
        <v>22</v>
      </c>
      <c r="O3349" s="9" t="b">
        <v>1</v>
      </c>
      <c r="P3349" s="4">
        <f t="shared" si="208"/>
        <v>1.1944999999999999</v>
      </c>
      <c r="Q3349" s="5">
        <f t="shared" si="209"/>
        <v>108.59090909090909</v>
      </c>
      <c r="R3349" s="9" t="s">
        <v>8270</v>
      </c>
      <c r="S3349" s="9" t="s">
        <v>8315</v>
      </c>
      <c r="T3349" s="9" t="s">
        <v>8316</v>
      </c>
    </row>
    <row r="3350" spans="1:20" ht="43.2" x14ac:dyDescent="0.3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12">
        <f t="shared" si="210"/>
        <v>49771.558796296296</v>
      </c>
      <c r="L3350" s="12">
        <f t="shared" si="211"/>
        <v>49795.165972222225</v>
      </c>
      <c r="M3350" s="9" t="b">
        <v>0</v>
      </c>
      <c r="N3350" s="9">
        <v>79</v>
      </c>
      <c r="O3350" s="9" t="b">
        <v>1</v>
      </c>
      <c r="P3350" s="4">
        <f t="shared" si="208"/>
        <v>1.002909090909091</v>
      </c>
      <c r="Q3350" s="5">
        <f t="shared" si="209"/>
        <v>69.822784810126578</v>
      </c>
      <c r="R3350" s="9" t="s">
        <v>8270</v>
      </c>
      <c r="S3350" s="9" t="s">
        <v>8315</v>
      </c>
      <c r="T3350" s="9" t="s">
        <v>8316</v>
      </c>
    </row>
    <row r="3351" spans="1:20" ht="43.2" x14ac:dyDescent="0.3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12">
        <f t="shared" si="210"/>
        <v>49818.110787037032</v>
      </c>
      <c r="L3351" s="12">
        <f t="shared" si="211"/>
        <v>49839.708333333328</v>
      </c>
      <c r="M3351" s="9" t="b">
        <v>0</v>
      </c>
      <c r="N3351" s="9">
        <v>14</v>
      </c>
      <c r="O3351" s="9" t="b">
        <v>1</v>
      </c>
      <c r="P3351" s="4">
        <f t="shared" si="208"/>
        <v>1.534</v>
      </c>
      <c r="Q3351" s="5">
        <f t="shared" si="209"/>
        <v>109.57142857142857</v>
      </c>
      <c r="R3351" s="9" t="s">
        <v>8270</v>
      </c>
      <c r="S3351" s="9" t="s">
        <v>8315</v>
      </c>
      <c r="T3351" s="9" t="s">
        <v>8316</v>
      </c>
    </row>
    <row r="3352" spans="1:20" ht="43.2" x14ac:dyDescent="0.3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12">
        <f t="shared" si="210"/>
        <v>49607.701516203699</v>
      </c>
      <c r="L3352" s="12">
        <f t="shared" si="211"/>
        <v>49642.958333333328</v>
      </c>
      <c r="M3352" s="9" t="b">
        <v>0</v>
      </c>
      <c r="N3352" s="9">
        <v>51</v>
      </c>
      <c r="O3352" s="9" t="b">
        <v>1</v>
      </c>
      <c r="P3352" s="4">
        <f t="shared" si="208"/>
        <v>1.0442857142857143</v>
      </c>
      <c r="Q3352" s="5">
        <f t="shared" si="209"/>
        <v>71.666666666666671</v>
      </c>
      <c r="R3352" s="9" t="s">
        <v>8270</v>
      </c>
      <c r="S3352" s="9" t="s">
        <v>8315</v>
      </c>
      <c r="T3352" s="9" t="s">
        <v>8316</v>
      </c>
    </row>
    <row r="3353" spans="1:20" ht="43.2" x14ac:dyDescent="0.3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12">
        <f t="shared" si="210"/>
        <v>49111.395428240743</v>
      </c>
      <c r="L3353" s="12">
        <f t="shared" si="211"/>
        <v>49148.458333333336</v>
      </c>
      <c r="M3353" s="9" t="b">
        <v>0</v>
      </c>
      <c r="N3353" s="9">
        <v>54</v>
      </c>
      <c r="O3353" s="9" t="b">
        <v>1</v>
      </c>
      <c r="P3353" s="4">
        <f t="shared" si="208"/>
        <v>1.0109999999999999</v>
      </c>
      <c r="Q3353" s="5">
        <f t="shared" si="209"/>
        <v>93.611111111111114</v>
      </c>
      <c r="R3353" s="9" t="s">
        <v>8270</v>
      </c>
      <c r="S3353" s="9" t="s">
        <v>8315</v>
      </c>
      <c r="T3353" s="9" t="s">
        <v>8316</v>
      </c>
    </row>
    <row r="3354" spans="1:20" ht="43.2" x14ac:dyDescent="0.3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12">
        <f t="shared" si="210"/>
        <v>49800.992800925931</v>
      </c>
      <c r="L3354" s="12">
        <f t="shared" si="211"/>
        <v>49857.958333333328</v>
      </c>
      <c r="M3354" s="9" t="b">
        <v>0</v>
      </c>
      <c r="N3354" s="9">
        <v>70</v>
      </c>
      <c r="O3354" s="9" t="b">
        <v>1</v>
      </c>
      <c r="P3354" s="4">
        <f t="shared" si="208"/>
        <v>1.0751999999999999</v>
      </c>
      <c r="Q3354" s="5">
        <f t="shared" si="209"/>
        <v>76.8</v>
      </c>
      <c r="R3354" s="9" t="s">
        <v>8270</v>
      </c>
      <c r="S3354" s="9" t="s">
        <v>8315</v>
      </c>
      <c r="T3354" s="9" t="s">
        <v>8316</v>
      </c>
    </row>
    <row r="3355" spans="1:20" ht="43.2" x14ac:dyDescent="0.3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12">
        <f t="shared" si="210"/>
        <v>49784.432291666672</v>
      </c>
      <c r="L3355" s="12">
        <f t="shared" si="211"/>
        <v>49797.958333333328</v>
      </c>
      <c r="M3355" s="9" t="b">
        <v>0</v>
      </c>
      <c r="N3355" s="9">
        <v>44</v>
      </c>
      <c r="O3355" s="9" t="b">
        <v>1</v>
      </c>
      <c r="P3355" s="4">
        <f t="shared" si="208"/>
        <v>3.15</v>
      </c>
      <c r="Q3355" s="5">
        <f t="shared" si="209"/>
        <v>35.795454545454547</v>
      </c>
      <c r="R3355" s="9" t="s">
        <v>8270</v>
      </c>
      <c r="S3355" s="9" t="s">
        <v>8315</v>
      </c>
      <c r="T3355" s="9" t="s">
        <v>8316</v>
      </c>
    </row>
    <row r="3356" spans="1:20" ht="28.8" x14ac:dyDescent="0.3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12">
        <f t="shared" si="210"/>
        <v>49575.7269212963</v>
      </c>
      <c r="L3356" s="12">
        <f t="shared" si="211"/>
        <v>49611.167361111111</v>
      </c>
      <c r="M3356" s="9" t="b">
        <v>0</v>
      </c>
      <c r="N3356" s="9">
        <v>55</v>
      </c>
      <c r="O3356" s="9" t="b">
        <v>1</v>
      </c>
      <c r="P3356" s="4">
        <f t="shared" si="208"/>
        <v>1.0193333333333334</v>
      </c>
      <c r="Q3356" s="5">
        <f t="shared" si="209"/>
        <v>55.6</v>
      </c>
      <c r="R3356" s="9" t="s">
        <v>8270</v>
      </c>
      <c r="S3356" s="9" t="s">
        <v>8315</v>
      </c>
      <c r="T3356" s="9" t="s">
        <v>8316</v>
      </c>
    </row>
    <row r="3357" spans="1:20" ht="43.2" x14ac:dyDescent="0.3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12">
        <f t="shared" si="210"/>
        <v>49794.619525462964</v>
      </c>
      <c r="L3357" s="12">
        <f t="shared" si="211"/>
        <v>49805.470138888893</v>
      </c>
      <c r="M3357" s="9" t="b">
        <v>0</v>
      </c>
      <c r="N3357" s="9">
        <v>15</v>
      </c>
      <c r="O3357" s="9" t="b">
        <v>1</v>
      </c>
      <c r="P3357" s="4">
        <f t="shared" si="208"/>
        <v>1.2628571428571429</v>
      </c>
      <c r="Q3357" s="5">
        <f t="shared" si="209"/>
        <v>147.33333333333334</v>
      </c>
      <c r="R3357" s="9" t="s">
        <v>8270</v>
      </c>
      <c r="S3357" s="9" t="s">
        <v>8315</v>
      </c>
      <c r="T3357" s="9" t="s">
        <v>8316</v>
      </c>
    </row>
    <row r="3358" spans="1:20" ht="43.2" x14ac:dyDescent="0.3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12">
        <f t="shared" si="210"/>
        <v>49841.815648148149</v>
      </c>
      <c r="L3358" s="12">
        <f t="shared" si="211"/>
        <v>49871.815648148149</v>
      </c>
      <c r="M3358" s="9" t="b">
        <v>0</v>
      </c>
      <c r="N3358" s="9">
        <v>27</v>
      </c>
      <c r="O3358" s="9" t="b">
        <v>1</v>
      </c>
      <c r="P3358" s="4">
        <f t="shared" si="208"/>
        <v>1.014</v>
      </c>
      <c r="Q3358" s="5">
        <f t="shared" si="209"/>
        <v>56.333333333333336</v>
      </c>
      <c r="R3358" s="9" t="s">
        <v>8270</v>
      </c>
      <c r="S3358" s="9" t="s">
        <v>8315</v>
      </c>
      <c r="T3358" s="9" t="s">
        <v>8316</v>
      </c>
    </row>
    <row r="3359" spans="1:20" ht="43.2" x14ac:dyDescent="0.3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12">
        <f t="shared" si="210"/>
        <v>49127.417939814812</v>
      </c>
      <c r="L3359" s="12">
        <f t="shared" si="211"/>
        <v>49157.417939814812</v>
      </c>
      <c r="M3359" s="9" t="b">
        <v>0</v>
      </c>
      <c r="N3359" s="9">
        <v>21</v>
      </c>
      <c r="O3359" s="9" t="b">
        <v>1</v>
      </c>
      <c r="P3359" s="4">
        <f t="shared" si="208"/>
        <v>1.01</v>
      </c>
      <c r="Q3359" s="5">
        <f t="shared" si="209"/>
        <v>96.19047619047619</v>
      </c>
      <c r="R3359" s="9" t="s">
        <v>8270</v>
      </c>
      <c r="S3359" s="9" t="s">
        <v>8315</v>
      </c>
      <c r="T3359" s="9" t="s">
        <v>8316</v>
      </c>
    </row>
    <row r="3360" spans="1:20" ht="43.2" x14ac:dyDescent="0.3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12">
        <f t="shared" si="210"/>
        <v>49237.311099537037</v>
      </c>
      <c r="L3360" s="12">
        <f t="shared" si="211"/>
        <v>49267.352766203709</v>
      </c>
      <c r="M3360" s="9" t="b">
        <v>0</v>
      </c>
      <c r="N3360" s="9">
        <v>162</v>
      </c>
      <c r="O3360" s="9" t="b">
        <v>1</v>
      </c>
      <c r="P3360" s="4">
        <f t="shared" si="208"/>
        <v>1.0299</v>
      </c>
      <c r="Q3360" s="5">
        <f t="shared" si="209"/>
        <v>63.574074074074076</v>
      </c>
      <c r="R3360" s="9" t="s">
        <v>8270</v>
      </c>
      <c r="S3360" s="9" t="s">
        <v>8315</v>
      </c>
      <c r="T3360" s="9" t="s">
        <v>8316</v>
      </c>
    </row>
    <row r="3361" spans="1:20" ht="28.8" x14ac:dyDescent="0.3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12">
        <f t="shared" si="210"/>
        <v>50051.057106481487</v>
      </c>
      <c r="L3361" s="12">
        <f t="shared" si="211"/>
        <v>50096.057106481487</v>
      </c>
      <c r="M3361" s="9" t="b">
        <v>0</v>
      </c>
      <c r="N3361" s="9">
        <v>23</v>
      </c>
      <c r="O3361" s="9" t="b">
        <v>1</v>
      </c>
      <c r="P3361" s="4">
        <f t="shared" si="208"/>
        <v>1.0625</v>
      </c>
      <c r="Q3361" s="5">
        <f t="shared" si="209"/>
        <v>184.78260869565219</v>
      </c>
      <c r="R3361" s="9" t="s">
        <v>8270</v>
      </c>
      <c r="S3361" s="9" t="s">
        <v>8315</v>
      </c>
      <c r="T3361" s="9" t="s">
        <v>8316</v>
      </c>
    </row>
    <row r="3362" spans="1:20" ht="28.8" x14ac:dyDescent="0.3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12">
        <f t="shared" si="210"/>
        <v>50002.082673611112</v>
      </c>
      <c r="L3362" s="12">
        <f t="shared" si="211"/>
        <v>50023.665972222225</v>
      </c>
      <c r="M3362" s="9" t="b">
        <v>0</v>
      </c>
      <c r="N3362" s="9">
        <v>72</v>
      </c>
      <c r="O3362" s="9" t="b">
        <v>1</v>
      </c>
      <c r="P3362" s="4">
        <f t="shared" si="208"/>
        <v>1.0137777777777779</v>
      </c>
      <c r="Q3362" s="5">
        <f t="shared" si="209"/>
        <v>126.72222222222223</v>
      </c>
      <c r="R3362" s="9" t="s">
        <v>8270</v>
      </c>
      <c r="S3362" s="9" t="s">
        <v>8315</v>
      </c>
      <c r="T3362" s="9" t="s">
        <v>8316</v>
      </c>
    </row>
    <row r="3363" spans="1:20" ht="43.2" x14ac:dyDescent="0.3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12">
        <f t="shared" si="210"/>
        <v>49171.025347222225</v>
      </c>
      <c r="L3363" s="12">
        <f t="shared" si="211"/>
        <v>49188.665972222225</v>
      </c>
      <c r="M3363" s="9" t="b">
        <v>0</v>
      </c>
      <c r="N3363" s="9">
        <v>68</v>
      </c>
      <c r="O3363" s="9" t="b">
        <v>1</v>
      </c>
      <c r="P3363" s="4">
        <f t="shared" si="208"/>
        <v>1.1346000000000001</v>
      </c>
      <c r="Q3363" s="5">
        <f t="shared" si="209"/>
        <v>83.42647058823529</v>
      </c>
      <c r="R3363" s="9" t="s">
        <v>8270</v>
      </c>
      <c r="S3363" s="9" t="s">
        <v>8315</v>
      </c>
      <c r="T3363" s="9" t="s">
        <v>8316</v>
      </c>
    </row>
    <row r="3364" spans="1:20" ht="43.2" x14ac:dyDescent="0.3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12">
        <f t="shared" si="210"/>
        <v>49361.091631944444</v>
      </c>
      <c r="L3364" s="12">
        <f t="shared" si="211"/>
        <v>49375.204861111109</v>
      </c>
      <c r="M3364" s="9" t="b">
        <v>0</v>
      </c>
      <c r="N3364" s="9">
        <v>20</v>
      </c>
      <c r="O3364" s="9" t="b">
        <v>1</v>
      </c>
      <c r="P3364" s="4">
        <f t="shared" si="208"/>
        <v>2.1800000000000002</v>
      </c>
      <c r="Q3364" s="5">
        <f t="shared" si="209"/>
        <v>54.5</v>
      </c>
      <c r="R3364" s="9" t="s">
        <v>8270</v>
      </c>
      <c r="S3364" s="9" t="s">
        <v>8315</v>
      </c>
      <c r="T3364" s="9" t="s">
        <v>8316</v>
      </c>
    </row>
    <row r="3365" spans="1:20" ht="43.2" x14ac:dyDescent="0.3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12">
        <f t="shared" si="210"/>
        <v>49156.771354166667</v>
      </c>
      <c r="L3365" s="12">
        <f t="shared" si="211"/>
        <v>49175.666666666664</v>
      </c>
      <c r="M3365" s="9" t="b">
        <v>0</v>
      </c>
      <c r="N3365" s="9">
        <v>26</v>
      </c>
      <c r="O3365" s="9" t="b">
        <v>1</v>
      </c>
      <c r="P3365" s="4">
        <f t="shared" si="208"/>
        <v>1.0141935483870967</v>
      </c>
      <c r="Q3365" s="5">
        <f t="shared" si="209"/>
        <v>302.30769230769232</v>
      </c>
      <c r="R3365" s="9" t="s">
        <v>8270</v>
      </c>
      <c r="S3365" s="9" t="s">
        <v>8315</v>
      </c>
      <c r="T3365" s="9" t="s">
        <v>8316</v>
      </c>
    </row>
    <row r="3366" spans="1:20" ht="43.2" x14ac:dyDescent="0.3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12">
        <f t="shared" si="210"/>
        <v>49727.977418981478</v>
      </c>
      <c r="L3366" s="12">
        <f t="shared" si="211"/>
        <v>49749.875</v>
      </c>
      <c r="M3366" s="9" t="b">
        <v>0</v>
      </c>
      <c r="N3366" s="9">
        <v>72</v>
      </c>
      <c r="O3366" s="9" t="b">
        <v>1</v>
      </c>
      <c r="P3366" s="4">
        <f t="shared" si="208"/>
        <v>1.0593333333333332</v>
      </c>
      <c r="Q3366" s="5">
        <f t="shared" si="209"/>
        <v>44.138888888888886</v>
      </c>
      <c r="R3366" s="9" t="s">
        <v>8270</v>
      </c>
      <c r="S3366" s="9" t="s">
        <v>8315</v>
      </c>
      <c r="T3366" s="9" t="s">
        <v>8316</v>
      </c>
    </row>
    <row r="3367" spans="1:20" ht="43.2" x14ac:dyDescent="0.3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12">
        <f t="shared" si="210"/>
        <v>49626.101759259262</v>
      </c>
      <c r="L3367" s="12">
        <f t="shared" si="211"/>
        <v>49656.101759259262</v>
      </c>
      <c r="M3367" s="9" t="b">
        <v>0</v>
      </c>
      <c r="N3367" s="9">
        <v>3</v>
      </c>
      <c r="O3367" s="9" t="b">
        <v>1</v>
      </c>
      <c r="P3367" s="4">
        <f t="shared" si="208"/>
        <v>1.04</v>
      </c>
      <c r="Q3367" s="5">
        <f t="shared" si="209"/>
        <v>866.66666666666663</v>
      </c>
      <c r="R3367" s="9" t="s">
        <v>8270</v>
      </c>
      <c r="S3367" s="9" t="s">
        <v>8315</v>
      </c>
      <c r="T3367" s="9" t="s">
        <v>8316</v>
      </c>
    </row>
    <row r="3368" spans="1:20" ht="43.2" x14ac:dyDescent="0.3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12">
        <f t="shared" si="210"/>
        <v>49412.067557870367</v>
      </c>
      <c r="L3368" s="12">
        <f t="shared" si="211"/>
        <v>49442.067557870367</v>
      </c>
      <c r="M3368" s="9" t="b">
        <v>0</v>
      </c>
      <c r="N3368" s="9">
        <v>18</v>
      </c>
      <c r="O3368" s="9" t="b">
        <v>1</v>
      </c>
      <c r="P3368" s="4">
        <f t="shared" si="208"/>
        <v>2.21</v>
      </c>
      <c r="Q3368" s="5">
        <f t="shared" si="209"/>
        <v>61.388888888888886</v>
      </c>
      <c r="R3368" s="9" t="s">
        <v>8270</v>
      </c>
      <c r="S3368" s="9" t="s">
        <v>8315</v>
      </c>
      <c r="T3368" s="9" t="s">
        <v>8316</v>
      </c>
    </row>
    <row r="3369" spans="1:20" ht="43.2" x14ac:dyDescent="0.3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12">
        <f t="shared" si="210"/>
        <v>49497.933958333335</v>
      </c>
      <c r="L3369" s="12">
        <f t="shared" si="211"/>
        <v>49522.933958333335</v>
      </c>
      <c r="M3369" s="9" t="b">
        <v>0</v>
      </c>
      <c r="N3369" s="9">
        <v>30</v>
      </c>
      <c r="O3369" s="9" t="b">
        <v>1</v>
      </c>
      <c r="P3369" s="4">
        <f t="shared" si="208"/>
        <v>1.1866666666666668</v>
      </c>
      <c r="Q3369" s="5">
        <f t="shared" si="209"/>
        <v>29.666666666666668</v>
      </c>
      <c r="R3369" s="9" t="s">
        <v>8270</v>
      </c>
      <c r="S3369" s="9" t="s">
        <v>8315</v>
      </c>
      <c r="T3369" s="9" t="s">
        <v>8316</v>
      </c>
    </row>
    <row r="3370" spans="1:20" ht="43.2" x14ac:dyDescent="0.3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12">
        <f t="shared" si="210"/>
        <v>49274.199756944443</v>
      </c>
      <c r="L3370" s="12">
        <f t="shared" si="211"/>
        <v>49310.208333333328</v>
      </c>
      <c r="M3370" s="9" t="b">
        <v>0</v>
      </c>
      <c r="N3370" s="9">
        <v>23</v>
      </c>
      <c r="O3370" s="9" t="b">
        <v>1</v>
      </c>
      <c r="P3370" s="4">
        <f t="shared" si="208"/>
        <v>1.046</v>
      </c>
      <c r="Q3370" s="5">
        <f t="shared" si="209"/>
        <v>45.478260869565219</v>
      </c>
      <c r="R3370" s="9" t="s">
        <v>8270</v>
      </c>
      <c r="S3370" s="9" t="s">
        <v>8315</v>
      </c>
      <c r="T3370" s="9" t="s">
        <v>8316</v>
      </c>
    </row>
    <row r="3371" spans="1:20" ht="43.2" x14ac:dyDescent="0.3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12">
        <f t="shared" si="210"/>
        <v>49995.041435185187</v>
      </c>
      <c r="L3371" s="12">
        <f t="shared" si="211"/>
        <v>50055.041435185187</v>
      </c>
      <c r="M3371" s="9" t="b">
        <v>0</v>
      </c>
      <c r="N3371" s="9">
        <v>54</v>
      </c>
      <c r="O3371" s="9" t="b">
        <v>1</v>
      </c>
      <c r="P3371" s="4">
        <f t="shared" si="208"/>
        <v>1.0389999999999999</v>
      </c>
      <c r="Q3371" s="5">
        <f t="shared" si="209"/>
        <v>96.203703703703709</v>
      </c>
      <c r="R3371" s="9" t="s">
        <v>8270</v>
      </c>
      <c r="S3371" s="9" t="s">
        <v>8315</v>
      </c>
      <c r="T3371" s="9" t="s">
        <v>8316</v>
      </c>
    </row>
    <row r="3372" spans="1:20" ht="28.8" x14ac:dyDescent="0.3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12">
        <f t="shared" si="210"/>
        <v>49995.334317129629</v>
      </c>
      <c r="L3372" s="12">
        <f t="shared" si="211"/>
        <v>50026.333333333328</v>
      </c>
      <c r="M3372" s="9" t="b">
        <v>0</v>
      </c>
      <c r="N3372" s="9">
        <v>26</v>
      </c>
      <c r="O3372" s="9" t="b">
        <v>1</v>
      </c>
      <c r="P3372" s="4">
        <f t="shared" si="208"/>
        <v>1.1773333333333333</v>
      </c>
      <c r="Q3372" s="5">
        <f t="shared" si="209"/>
        <v>67.92307692307692</v>
      </c>
      <c r="R3372" s="9" t="s">
        <v>8270</v>
      </c>
      <c r="S3372" s="9" t="s">
        <v>8315</v>
      </c>
      <c r="T3372" s="9" t="s">
        <v>8316</v>
      </c>
    </row>
    <row r="3373" spans="1:20" ht="28.8" x14ac:dyDescent="0.3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12">
        <f t="shared" si="210"/>
        <v>49617.874594907407</v>
      </c>
      <c r="L3373" s="12">
        <f t="shared" si="211"/>
        <v>49645.874594907407</v>
      </c>
      <c r="M3373" s="9" t="b">
        <v>0</v>
      </c>
      <c r="N3373" s="9">
        <v>9</v>
      </c>
      <c r="O3373" s="9" t="b">
        <v>1</v>
      </c>
      <c r="P3373" s="4">
        <f t="shared" si="208"/>
        <v>1.385</v>
      </c>
      <c r="Q3373" s="5">
        <f t="shared" si="209"/>
        <v>30.777777777777779</v>
      </c>
      <c r="R3373" s="9" t="s">
        <v>8270</v>
      </c>
      <c r="S3373" s="9" t="s">
        <v>8315</v>
      </c>
      <c r="T3373" s="9" t="s">
        <v>8316</v>
      </c>
    </row>
    <row r="3374" spans="1:20" ht="43.2" x14ac:dyDescent="0.3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12">
        <f t="shared" si="210"/>
        <v>49160.548101851848</v>
      </c>
      <c r="L3374" s="12">
        <f t="shared" si="211"/>
        <v>49181.207638888889</v>
      </c>
      <c r="M3374" s="9" t="b">
        <v>0</v>
      </c>
      <c r="N3374" s="9">
        <v>27</v>
      </c>
      <c r="O3374" s="9" t="b">
        <v>1</v>
      </c>
      <c r="P3374" s="4">
        <f t="shared" si="208"/>
        <v>1.0349999999999999</v>
      </c>
      <c r="Q3374" s="5">
        <f t="shared" si="209"/>
        <v>38.333333333333336</v>
      </c>
      <c r="R3374" s="9" t="s">
        <v>8270</v>
      </c>
      <c r="S3374" s="9" t="s">
        <v>8315</v>
      </c>
      <c r="T3374" s="9" t="s">
        <v>8316</v>
      </c>
    </row>
    <row r="3375" spans="1:20" ht="43.2" x14ac:dyDescent="0.3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12">
        <f t="shared" si="210"/>
        <v>49484.854629629626</v>
      </c>
      <c r="L3375" s="12">
        <f t="shared" si="211"/>
        <v>49508.666666666672</v>
      </c>
      <c r="M3375" s="9" t="b">
        <v>0</v>
      </c>
      <c r="N3375" s="9">
        <v>30</v>
      </c>
      <c r="O3375" s="9" t="b">
        <v>1</v>
      </c>
      <c r="P3375" s="4">
        <f t="shared" si="208"/>
        <v>1.0024999999999999</v>
      </c>
      <c r="Q3375" s="5">
        <f t="shared" si="209"/>
        <v>66.833333333333329</v>
      </c>
      <c r="R3375" s="9" t="s">
        <v>8270</v>
      </c>
      <c r="S3375" s="9" t="s">
        <v>8315</v>
      </c>
      <c r="T3375" s="9" t="s">
        <v>8316</v>
      </c>
    </row>
    <row r="3376" spans="1:20" ht="43.2" x14ac:dyDescent="0.3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12">
        <f t="shared" si="210"/>
        <v>49580.731666666667</v>
      </c>
      <c r="L3376" s="12">
        <f t="shared" si="211"/>
        <v>49610.731666666667</v>
      </c>
      <c r="M3376" s="9" t="b">
        <v>0</v>
      </c>
      <c r="N3376" s="9">
        <v>52</v>
      </c>
      <c r="O3376" s="9" t="b">
        <v>1</v>
      </c>
      <c r="P3376" s="4">
        <f t="shared" si="208"/>
        <v>1.0657142857142856</v>
      </c>
      <c r="Q3376" s="5">
        <f t="shared" si="209"/>
        <v>71.730769230769226</v>
      </c>
      <c r="R3376" s="9" t="s">
        <v>8270</v>
      </c>
      <c r="S3376" s="9" t="s">
        <v>8315</v>
      </c>
      <c r="T3376" s="9" t="s">
        <v>8316</v>
      </c>
    </row>
    <row r="3377" spans="1:20" ht="43.2" x14ac:dyDescent="0.3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12">
        <f t="shared" si="210"/>
        <v>49070.610798611109</v>
      </c>
      <c r="L3377" s="12">
        <f t="shared" si="211"/>
        <v>49082.610798611109</v>
      </c>
      <c r="M3377" s="9" t="b">
        <v>0</v>
      </c>
      <c r="N3377" s="9">
        <v>17</v>
      </c>
      <c r="O3377" s="9" t="b">
        <v>1</v>
      </c>
      <c r="P3377" s="4">
        <f t="shared" si="208"/>
        <v>1</v>
      </c>
      <c r="Q3377" s="5">
        <f t="shared" si="209"/>
        <v>176.47058823529412</v>
      </c>
      <c r="R3377" s="9" t="s">
        <v>8270</v>
      </c>
      <c r="S3377" s="9" t="s">
        <v>8315</v>
      </c>
      <c r="T3377" s="9" t="s">
        <v>8316</v>
      </c>
    </row>
    <row r="3378" spans="1:20" ht="43.2" x14ac:dyDescent="0.3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12">
        <f t="shared" si="210"/>
        <v>49364.701319444444</v>
      </c>
      <c r="L3378" s="12">
        <f t="shared" si="211"/>
        <v>49424.659652777773</v>
      </c>
      <c r="M3378" s="9" t="b">
        <v>0</v>
      </c>
      <c r="N3378" s="9">
        <v>19</v>
      </c>
      <c r="O3378" s="9" t="b">
        <v>1</v>
      </c>
      <c r="P3378" s="4">
        <f t="shared" si="208"/>
        <v>1.0001249999999999</v>
      </c>
      <c r="Q3378" s="5">
        <f t="shared" si="209"/>
        <v>421.10526315789474</v>
      </c>
      <c r="R3378" s="9" t="s">
        <v>8270</v>
      </c>
      <c r="S3378" s="9" t="s">
        <v>8315</v>
      </c>
      <c r="T3378" s="9" t="s">
        <v>8316</v>
      </c>
    </row>
    <row r="3379" spans="1:20" ht="43.2" x14ac:dyDescent="0.3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12">
        <f t="shared" si="210"/>
        <v>49358.732627314821</v>
      </c>
      <c r="L3379" s="12">
        <f t="shared" si="211"/>
        <v>49388.705555555556</v>
      </c>
      <c r="M3379" s="9" t="b">
        <v>0</v>
      </c>
      <c r="N3379" s="9">
        <v>77</v>
      </c>
      <c r="O3379" s="9" t="b">
        <v>1</v>
      </c>
      <c r="P3379" s="4">
        <f t="shared" si="208"/>
        <v>1.0105</v>
      </c>
      <c r="Q3379" s="5">
        <f t="shared" si="209"/>
        <v>104.98701298701299</v>
      </c>
      <c r="R3379" s="9" t="s">
        <v>8270</v>
      </c>
      <c r="S3379" s="9" t="s">
        <v>8315</v>
      </c>
      <c r="T3379" s="9" t="s">
        <v>8316</v>
      </c>
    </row>
    <row r="3380" spans="1:20" ht="43.2" x14ac:dyDescent="0.3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12">
        <f t="shared" si="210"/>
        <v>49163.355393518519</v>
      </c>
      <c r="L3380" s="12">
        <f t="shared" si="211"/>
        <v>49187.547222222223</v>
      </c>
      <c r="M3380" s="9" t="b">
        <v>0</v>
      </c>
      <c r="N3380" s="9">
        <v>21</v>
      </c>
      <c r="O3380" s="9" t="b">
        <v>1</v>
      </c>
      <c r="P3380" s="4">
        <f t="shared" si="208"/>
        <v>1.0763636363636364</v>
      </c>
      <c r="Q3380" s="5">
        <f t="shared" si="209"/>
        <v>28.19047619047619</v>
      </c>
      <c r="R3380" s="9" t="s">
        <v>8270</v>
      </c>
      <c r="S3380" s="9" t="s">
        <v>8315</v>
      </c>
      <c r="T3380" s="9" t="s">
        <v>8316</v>
      </c>
    </row>
    <row r="3381" spans="1:20" ht="43.2" x14ac:dyDescent="0.3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12">
        <f t="shared" si="210"/>
        <v>49530.513888888891</v>
      </c>
      <c r="L3381" s="12">
        <f t="shared" si="211"/>
        <v>49547.958333333328</v>
      </c>
      <c r="M3381" s="9" t="b">
        <v>0</v>
      </c>
      <c r="N3381" s="9">
        <v>38</v>
      </c>
      <c r="O3381" s="9" t="b">
        <v>1</v>
      </c>
      <c r="P3381" s="4">
        <f t="shared" si="208"/>
        <v>1.0365</v>
      </c>
      <c r="Q3381" s="5">
        <f t="shared" si="209"/>
        <v>54.55263157894737</v>
      </c>
      <c r="R3381" s="9" t="s">
        <v>8270</v>
      </c>
      <c r="S3381" s="9" t="s">
        <v>8315</v>
      </c>
      <c r="T3381" s="9" t="s">
        <v>8316</v>
      </c>
    </row>
    <row r="3382" spans="1:20" ht="43.2" x14ac:dyDescent="0.3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12">
        <f t="shared" si="210"/>
        <v>49242.95344907407</v>
      </c>
      <c r="L3382" s="12">
        <f t="shared" si="211"/>
        <v>49277.995115740734</v>
      </c>
      <c r="M3382" s="9" t="b">
        <v>0</v>
      </c>
      <c r="N3382" s="9">
        <v>28</v>
      </c>
      <c r="O3382" s="9" t="b">
        <v>1</v>
      </c>
      <c r="P3382" s="4">
        <f t="shared" si="208"/>
        <v>1.0443333333333333</v>
      </c>
      <c r="Q3382" s="5">
        <f t="shared" si="209"/>
        <v>111.89285714285714</v>
      </c>
      <c r="R3382" s="9" t="s">
        <v>8270</v>
      </c>
      <c r="S3382" s="9" t="s">
        <v>8315</v>
      </c>
      <c r="T3382" s="9" t="s">
        <v>8316</v>
      </c>
    </row>
    <row r="3383" spans="1:20" ht="43.2" x14ac:dyDescent="0.3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12">
        <f t="shared" si="210"/>
        <v>49349.184988425928</v>
      </c>
      <c r="L3383" s="12">
        <f t="shared" si="211"/>
        <v>49379.143321759257</v>
      </c>
      <c r="M3383" s="9" t="b">
        <v>0</v>
      </c>
      <c r="N3383" s="9">
        <v>48</v>
      </c>
      <c r="O3383" s="9" t="b">
        <v>1</v>
      </c>
      <c r="P3383" s="4">
        <f t="shared" si="208"/>
        <v>1.0225</v>
      </c>
      <c r="Q3383" s="5">
        <f t="shared" si="209"/>
        <v>85.208333333333329</v>
      </c>
      <c r="R3383" s="9" t="s">
        <v>8270</v>
      </c>
      <c r="S3383" s="9" t="s">
        <v>8315</v>
      </c>
      <c r="T3383" s="9" t="s">
        <v>8316</v>
      </c>
    </row>
    <row r="3384" spans="1:20" ht="43.2" x14ac:dyDescent="0.3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12">
        <f t="shared" si="210"/>
        <v>49864.431203703702</v>
      </c>
      <c r="L3384" s="12">
        <f t="shared" si="211"/>
        <v>49888.957638888889</v>
      </c>
      <c r="M3384" s="9" t="b">
        <v>0</v>
      </c>
      <c r="N3384" s="9">
        <v>46</v>
      </c>
      <c r="O3384" s="9" t="b">
        <v>1</v>
      </c>
      <c r="P3384" s="4">
        <f t="shared" si="208"/>
        <v>1.0074285714285713</v>
      </c>
      <c r="Q3384" s="5">
        <f t="shared" si="209"/>
        <v>76.652173913043484</v>
      </c>
      <c r="R3384" s="9" t="s">
        <v>8270</v>
      </c>
      <c r="S3384" s="9" t="s">
        <v>8315</v>
      </c>
      <c r="T3384" s="9" t="s">
        <v>8316</v>
      </c>
    </row>
    <row r="3385" spans="1:20" ht="43.2" x14ac:dyDescent="0.3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12">
        <f t="shared" si="210"/>
        <v>49829.782638888893</v>
      </c>
      <c r="L3385" s="12">
        <f t="shared" si="211"/>
        <v>49849.782638888893</v>
      </c>
      <c r="M3385" s="9" t="b">
        <v>0</v>
      </c>
      <c r="N3385" s="9">
        <v>30</v>
      </c>
      <c r="O3385" s="9" t="b">
        <v>1</v>
      </c>
      <c r="P3385" s="4">
        <f t="shared" si="208"/>
        <v>1.1171428571428572</v>
      </c>
      <c r="Q3385" s="5">
        <f t="shared" si="209"/>
        <v>65.166666666666671</v>
      </c>
      <c r="R3385" s="9" t="s">
        <v>8270</v>
      </c>
      <c r="S3385" s="9" t="s">
        <v>8315</v>
      </c>
      <c r="T3385" s="9" t="s">
        <v>8316</v>
      </c>
    </row>
    <row r="3386" spans="1:20" ht="43.2" x14ac:dyDescent="0.3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12">
        <f t="shared" si="210"/>
        <v>49597.087592592594</v>
      </c>
      <c r="L3386" s="12">
        <f t="shared" si="211"/>
        <v>49634.125</v>
      </c>
      <c r="M3386" s="9" t="b">
        <v>0</v>
      </c>
      <c r="N3386" s="9">
        <v>64</v>
      </c>
      <c r="O3386" s="9" t="b">
        <v>1</v>
      </c>
      <c r="P3386" s="4">
        <f t="shared" si="208"/>
        <v>1.0001100000000001</v>
      </c>
      <c r="Q3386" s="5">
        <f t="shared" si="209"/>
        <v>93.760312499999998</v>
      </c>
      <c r="R3386" s="9" t="s">
        <v>8270</v>
      </c>
      <c r="S3386" s="9" t="s">
        <v>8315</v>
      </c>
      <c r="T3386" s="9" t="s">
        <v>8316</v>
      </c>
    </row>
    <row r="3387" spans="1:20" ht="43.2" x14ac:dyDescent="0.3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12">
        <f t="shared" si="210"/>
        <v>49258.8675</v>
      </c>
      <c r="L3387" s="12">
        <f t="shared" si="211"/>
        <v>49288.8675</v>
      </c>
      <c r="M3387" s="9" t="b">
        <v>0</v>
      </c>
      <c r="N3387" s="9">
        <v>15</v>
      </c>
      <c r="O3387" s="9" t="b">
        <v>1</v>
      </c>
      <c r="P3387" s="4">
        <f t="shared" si="208"/>
        <v>1</v>
      </c>
      <c r="Q3387" s="5">
        <f t="shared" si="209"/>
        <v>133.33333333333334</v>
      </c>
      <c r="R3387" s="9" t="s">
        <v>8270</v>
      </c>
      <c r="S3387" s="9" t="s">
        <v>8315</v>
      </c>
      <c r="T3387" s="9" t="s">
        <v>8316</v>
      </c>
    </row>
    <row r="3388" spans="1:20" ht="43.2" x14ac:dyDescent="0.3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12">
        <f t="shared" si="210"/>
        <v>49251.644745370373</v>
      </c>
      <c r="L3388" s="12">
        <f t="shared" si="211"/>
        <v>49281.644745370373</v>
      </c>
      <c r="M3388" s="9" t="b">
        <v>0</v>
      </c>
      <c r="N3388" s="9">
        <v>41</v>
      </c>
      <c r="O3388" s="9" t="b">
        <v>1</v>
      </c>
      <c r="P3388" s="4">
        <f t="shared" si="208"/>
        <v>1.05</v>
      </c>
      <c r="Q3388" s="5">
        <f t="shared" si="209"/>
        <v>51.219512195121951</v>
      </c>
      <c r="R3388" s="9" t="s">
        <v>8270</v>
      </c>
      <c r="S3388" s="9" t="s">
        <v>8315</v>
      </c>
      <c r="T3388" s="9" t="s">
        <v>8316</v>
      </c>
    </row>
    <row r="3389" spans="1:20" ht="43.2" x14ac:dyDescent="0.3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12">
        <f t="shared" si="210"/>
        <v>49252.762592592589</v>
      </c>
      <c r="L3389" s="12">
        <f t="shared" si="211"/>
        <v>49292.762592592597</v>
      </c>
      <c r="M3389" s="9" t="b">
        <v>0</v>
      </c>
      <c r="N3389" s="9">
        <v>35</v>
      </c>
      <c r="O3389" s="9" t="b">
        <v>1</v>
      </c>
      <c r="P3389" s="4">
        <f t="shared" si="208"/>
        <v>1.1686666666666667</v>
      </c>
      <c r="Q3389" s="5">
        <f t="shared" si="209"/>
        <v>100.17142857142858</v>
      </c>
      <c r="R3389" s="9" t="s">
        <v>8270</v>
      </c>
      <c r="S3389" s="9" t="s">
        <v>8315</v>
      </c>
      <c r="T3389" s="9" t="s">
        <v>8316</v>
      </c>
    </row>
    <row r="3390" spans="1:20" ht="43.2" x14ac:dyDescent="0.3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12">
        <f t="shared" si="210"/>
        <v>49448.461122685185</v>
      </c>
      <c r="L3390" s="12">
        <f t="shared" si="211"/>
        <v>49478.461122685185</v>
      </c>
      <c r="M3390" s="9" t="b">
        <v>0</v>
      </c>
      <c r="N3390" s="9">
        <v>45</v>
      </c>
      <c r="O3390" s="9" t="b">
        <v>1</v>
      </c>
      <c r="P3390" s="4">
        <f t="shared" si="208"/>
        <v>1.038</v>
      </c>
      <c r="Q3390" s="5">
        <f t="shared" si="209"/>
        <v>34.6</v>
      </c>
      <c r="R3390" s="9" t="s">
        <v>8270</v>
      </c>
      <c r="S3390" s="9" t="s">
        <v>8315</v>
      </c>
      <c r="T3390" s="9" t="s">
        <v>8316</v>
      </c>
    </row>
    <row r="3391" spans="1:20" ht="43.2" x14ac:dyDescent="0.3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12">
        <f t="shared" si="210"/>
        <v>49799.563449074078</v>
      </c>
      <c r="L3391" s="12">
        <f t="shared" si="211"/>
        <v>49829.563449074078</v>
      </c>
      <c r="M3391" s="9" t="b">
        <v>0</v>
      </c>
      <c r="N3391" s="9">
        <v>62</v>
      </c>
      <c r="O3391" s="9" t="b">
        <v>1</v>
      </c>
      <c r="P3391" s="4">
        <f t="shared" si="208"/>
        <v>1.145</v>
      </c>
      <c r="Q3391" s="5">
        <f t="shared" si="209"/>
        <v>184.67741935483872</v>
      </c>
      <c r="R3391" s="9" t="s">
        <v>8270</v>
      </c>
      <c r="S3391" s="9" t="s">
        <v>8315</v>
      </c>
      <c r="T3391" s="9" t="s">
        <v>8316</v>
      </c>
    </row>
    <row r="3392" spans="1:20" ht="43.2" x14ac:dyDescent="0.3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12">
        <f t="shared" si="210"/>
        <v>49120.774826388886</v>
      </c>
      <c r="L3392" s="12">
        <f t="shared" si="211"/>
        <v>49135.774826388886</v>
      </c>
      <c r="M3392" s="9" t="b">
        <v>0</v>
      </c>
      <c r="N3392" s="9">
        <v>22</v>
      </c>
      <c r="O3392" s="9" t="b">
        <v>1</v>
      </c>
      <c r="P3392" s="4">
        <f t="shared" si="208"/>
        <v>1.024</v>
      </c>
      <c r="Q3392" s="5">
        <f t="shared" si="209"/>
        <v>69.818181818181813</v>
      </c>
      <c r="R3392" s="9" t="s">
        <v>8270</v>
      </c>
      <c r="S3392" s="9" t="s">
        <v>8315</v>
      </c>
      <c r="T3392" s="9" t="s">
        <v>8316</v>
      </c>
    </row>
    <row r="3393" spans="1:20" ht="43.2" x14ac:dyDescent="0.3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12">
        <f t="shared" si="210"/>
        <v>49135.545694444445</v>
      </c>
      <c r="L3393" s="12">
        <f t="shared" si="211"/>
        <v>49164.936111111114</v>
      </c>
      <c r="M3393" s="9" t="b">
        <v>0</v>
      </c>
      <c r="N3393" s="9">
        <v>18</v>
      </c>
      <c r="O3393" s="9" t="b">
        <v>1</v>
      </c>
      <c r="P3393" s="4">
        <f t="shared" si="208"/>
        <v>2.23</v>
      </c>
      <c r="Q3393" s="5">
        <f t="shared" si="209"/>
        <v>61.944444444444443</v>
      </c>
      <c r="R3393" s="9" t="s">
        <v>8270</v>
      </c>
      <c r="S3393" s="9" t="s">
        <v>8315</v>
      </c>
      <c r="T3393" s="9" t="s">
        <v>8316</v>
      </c>
    </row>
    <row r="3394" spans="1:20" ht="43.2" x14ac:dyDescent="0.3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12">
        <f t="shared" si="210"/>
        <v>49751.845543981486</v>
      </c>
      <c r="L3394" s="12">
        <f t="shared" si="211"/>
        <v>49801.845543981486</v>
      </c>
      <c r="M3394" s="9" t="b">
        <v>0</v>
      </c>
      <c r="N3394" s="9">
        <v>12</v>
      </c>
      <c r="O3394" s="9" t="b">
        <v>1</v>
      </c>
      <c r="P3394" s="4">
        <f t="shared" ref="P3394:P3457" si="212">E3394/D3394</f>
        <v>1</v>
      </c>
      <c r="Q3394" s="5">
        <f t="shared" ref="Q3394:Q3457" si="213">E3394/N3394</f>
        <v>41.666666666666664</v>
      </c>
      <c r="R3394" s="9" t="s">
        <v>8270</v>
      </c>
      <c r="S3394" s="9" t="s">
        <v>8315</v>
      </c>
      <c r="T3394" s="9" t="s">
        <v>8316</v>
      </c>
    </row>
    <row r="3395" spans="1:20" ht="43.2" x14ac:dyDescent="0.3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12">
        <f t="shared" ref="K3395:K3458" si="214">(((J3395/60)/60)/24)+DATE(1990,1,1)</f>
        <v>49228.921643518523</v>
      </c>
      <c r="L3395" s="12">
        <f t="shared" ref="L3395:L3458" si="215">(((I3395/60)/60)/24)+DATE(1990,1,1)</f>
        <v>49254.031944444447</v>
      </c>
      <c r="M3395" s="9" t="b">
        <v>0</v>
      </c>
      <c r="N3395" s="9">
        <v>44</v>
      </c>
      <c r="O3395" s="9" t="b">
        <v>1</v>
      </c>
      <c r="P3395" s="4">
        <f t="shared" si="212"/>
        <v>1.0580000000000001</v>
      </c>
      <c r="Q3395" s="5">
        <f t="shared" si="213"/>
        <v>36.06818181818182</v>
      </c>
      <c r="R3395" s="9" t="s">
        <v>8270</v>
      </c>
      <c r="S3395" s="9" t="s">
        <v>8315</v>
      </c>
      <c r="T3395" s="9" t="s">
        <v>8316</v>
      </c>
    </row>
    <row r="3396" spans="1:20" ht="43.2" x14ac:dyDescent="0.3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12">
        <f t="shared" si="214"/>
        <v>49122.59542824074</v>
      </c>
      <c r="L3396" s="12">
        <f t="shared" si="215"/>
        <v>49152.59542824074</v>
      </c>
      <c r="M3396" s="9" t="b">
        <v>0</v>
      </c>
      <c r="N3396" s="9">
        <v>27</v>
      </c>
      <c r="O3396" s="9" t="b">
        <v>1</v>
      </c>
      <c r="P3396" s="4">
        <f t="shared" si="212"/>
        <v>1.4236363636363636</v>
      </c>
      <c r="Q3396" s="5">
        <f t="shared" si="213"/>
        <v>29</v>
      </c>
      <c r="R3396" s="9" t="s">
        <v>8270</v>
      </c>
      <c r="S3396" s="9" t="s">
        <v>8315</v>
      </c>
      <c r="T3396" s="9" t="s">
        <v>8316</v>
      </c>
    </row>
    <row r="3397" spans="1:20" ht="28.8" x14ac:dyDescent="0.3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12">
        <f t="shared" si="214"/>
        <v>49445.712314814817</v>
      </c>
      <c r="L3397" s="12">
        <f t="shared" si="215"/>
        <v>49459.756944444445</v>
      </c>
      <c r="M3397" s="9" t="b">
        <v>0</v>
      </c>
      <c r="N3397" s="9">
        <v>38</v>
      </c>
      <c r="O3397" s="9" t="b">
        <v>1</v>
      </c>
      <c r="P3397" s="4">
        <f t="shared" si="212"/>
        <v>1.84</v>
      </c>
      <c r="Q3397" s="5">
        <f t="shared" si="213"/>
        <v>24.210526315789473</v>
      </c>
      <c r="R3397" s="9" t="s">
        <v>8270</v>
      </c>
      <c r="S3397" s="9" t="s">
        <v>8315</v>
      </c>
      <c r="T3397" s="9" t="s">
        <v>8316</v>
      </c>
    </row>
    <row r="3398" spans="1:20" ht="43.2" x14ac:dyDescent="0.3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12">
        <f t="shared" si="214"/>
        <v>49069.44663194444</v>
      </c>
      <c r="L3398" s="12">
        <f t="shared" si="215"/>
        <v>49096.165972222225</v>
      </c>
      <c r="M3398" s="9" t="b">
        <v>0</v>
      </c>
      <c r="N3398" s="9">
        <v>28</v>
      </c>
      <c r="O3398" s="9" t="b">
        <v>1</v>
      </c>
      <c r="P3398" s="4">
        <f t="shared" si="212"/>
        <v>1.0433333333333332</v>
      </c>
      <c r="Q3398" s="5">
        <f t="shared" si="213"/>
        <v>55.892857142857146</v>
      </c>
      <c r="R3398" s="9" t="s">
        <v>8270</v>
      </c>
      <c r="S3398" s="9" t="s">
        <v>8315</v>
      </c>
      <c r="T3398" s="9" t="s">
        <v>8316</v>
      </c>
    </row>
    <row r="3399" spans="1:20" ht="28.8" x14ac:dyDescent="0.3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12">
        <f t="shared" si="214"/>
        <v>49683.478344907402</v>
      </c>
      <c r="L3399" s="12">
        <f t="shared" si="215"/>
        <v>49723.916666666672</v>
      </c>
      <c r="M3399" s="9" t="b">
        <v>0</v>
      </c>
      <c r="N3399" s="9">
        <v>24</v>
      </c>
      <c r="O3399" s="9" t="b">
        <v>1</v>
      </c>
      <c r="P3399" s="4">
        <f t="shared" si="212"/>
        <v>1.1200000000000001</v>
      </c>
      <c r="Q3399" s="5">
        <f t="shared" si="213"/>
        <v>11.666666666666666</v>
      </c>
      <c r="R3399" s="9" t="s">
        <v>8270</v>
      </c>
      <c r="S3399" s="9" t="s">
        <v>8315</v>
      </c>
      <c r="T3399" s="9" t="s">
        <v>8316</v>
      </c>
    </row>
    <row r="3400" spans="1:20" ht="43.2" x14ac:dyDescent="0.3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12">
        <f t="shared" si="214"/>
        <v>49246.75203703704</v>
      </c>
      <c r="L3400" s="12">
        <f t="shared" si="215"/>
        <v>49269.708333333328</v>
      </c>
      <c r="M3400" s="9" t="b">
        <v>0</v>
      </c>
      <c r="N3400" s="9">
        <v>65</v>
      </c>
      <c r="O3400" s="9" t="b">
        <v>1</v>
      </c>
      <c r="P3400" s="4">
        <f t="shared" si="212"/>
        <v>1.1107499999999999</v>
      </c>
      <c r="Q3400" s="5">
        <f t="shared" si="213"/>
        <v>68.353846153846149</v>
      </c>
      <c r="R3400" s="9" t="s">
        <v>8270</v>
      </c>
      <c r="S3400" s="9" t="s">
        <v>8315</v>
      </c>
      <c r="T3400" s="9" t="s">
        <v>8316</v>
      </c>
    </row>
    <row r="3401" spans="1:20" ht="43.2" x14ac:dyDescent="0.3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12">
        <f t="shared" si="214"/>
        <v>49331.920428240745</v>
      </c>
      <c r="L3401" s="12">
        <f t="shared" si="215"/>
        <v>49361.920428240745</v>
      </c>
      <c r="M3401" s="9" t="b">
        <v>0</v>
      </c>
      <c r="N3401" s="9">
        <v>46</v>
      </c>
      <c r="O3401" s="9" t="b">
        <v>1</v>
      </c>
      <c r="P3401" s="4">
        <f t="shared" si="212"/>
        <v>1.0375000000000001</v>
      </c>
      <c r="Q3401" s="5">
        <f t="shared" si="213"/>
        <v>27.065217391304348</v>
      </c>
      <c r="R3401" s="9" t="s">
        <v>8270</v>
      </c>
      <c r="S3401" s="9" t="s">
        <v>8315</v>
      </c>
      <c r="T3401" s="9" t="s">
        <v>8316</v>
      </c>
    </row>
    <row r="3402" spans="1:20" ht="43.2" x14ac:dyDescent="0.3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12">
        <f t="shared" si="214"/>
        <v>49139.953865740739</v>
      </c>
      <c r="L3402" s="12">
        <f t="shared" si="215"/>
        <v>49184.953865740739</v>
      </c>
      <c r="M3402" s="9" t="b">
        <v>0</v>
      </c>
      <c r="N3402" s="9">
        <v>85</v>
      </c>
      <c r="O3402" s="9" t="b">
        <v>1</v>
      </c>
      <c r="P3402" s="4">
        <f t="shared" si="212"/>
        <v>1.0041</v>
      </c>
      <c r="Q3402" s="5">
        <f t="shared" si="213"/>
        <v>118.12941176470588</v>
      </c>
      <c r="R3402" s="9" t="s">
        <v>8270</v>
      </c>
      <c r="S3402" s="9" t="s">
        <v>8315</v>
      </c>
      <c r="T3402" s="9" t="s">
        <v>8316</v>
      </c>
    </row>
    <row r="3403" spans="1:20" ht="43.2" x14ac:dyDescent="0.3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12">
        <f t="shared" si="214"/>
        <v>49498.723912037036</v>
      </c>
      <c r="L3403" s="12">
        <f t="shared" si="215"/>
        <v>49528.723912037036</v>
      </c>
      <c r="M3403" s="9" t="b">
        <v>0</v>
      </c>
      <c r="N3403" s="9">
        <v>66</v>
      </c>
      <c r="O3403" s="9" t="b">
        <v>1</v>
      </c>
      <c r="P3403" s="4">
        <f t="shared" si="212"/>
        <v>1.0186206896551724</v>
      </c>
      <c r="Q3403" s="5">
        <f t="shared" si="213"/>
        <v>44.757575757575758</v>
      </c>
      <c r="R3403" s="9" t="s">
        <v>8270</v>
      </c>
      <c r="S3403" s="9" t="s">
        <v>8315</v>
      </c>
      <c r="T3403" s="9" t="s">
        <v>8316</v>
      </c>
    </row>
    <row r="3404" spans="1:20" ht="43.2" x14ac:dyDescent="0.3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12">
        <f t="shared" si="214"/>
        <v>49595.61855324074</v>
      </c>
      <c r="L3404" s="12">
        <f t="shared" si="215"/>
        <v>49625.104861111111</v>
      </c>
      <c r="M3404" s="9" t="b">
        <v>0</v>
      </c>
      <c r="N3404" s="9">
        <v>165</v>
      </c>
      <c r="O3404" s="9" t="b">
        <v>1</v>
      </c>
      <c r="P3404" s="4">
        <f t="shared" si="212"/>
        <v>1.0976666666666666</v>
      </c>
      <c r="Q3404" s="5">
        <f t="shared" si="213"/>
        <v>99.787878787878782</v>
      </c>
      <c r="R3404" s="9" t="s">
        <v>8270</v>
      </c>
      <c r="S3404" s="9" t="s">
        <v>8315</v>
      </c>
      <c r="T3404" s="9" t="s">
        <v>8316</v>
      </c>
    </row>
    <row r="3405" spans="1:20" ht="43.2" x14ac:dyDescent="0.3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12">
        <f t="shared" si="214"/>
        <v>49455.462083333332</v>
      </c>
      <c r="L3405" s="12">
        <f t="shared" si="215"/>
        <v>49485.462083333332</v>
      </c>
      <c r="M3405" s="9" t="b">
        <v>0</v>
      </c>
      <c r="N3405" s="9">
        <v>17</v>
      </c>
      <c r="O3405" s="9" t="b">
        <v>1</v>
      </c>
      <c r="P3405" s="4">
        <f t="shared" si="212"/>
        <v>1</v>
      </c>
      <c r="Q3405" s="5">
        <f t="shared" si="213"/>
        <v>117.64705882352941</v>
      </c>
      <c r="R3405" s="9" t="s">
        <v>8270</v>
      </c>
      <c r="S3405" s="9" t="s">
        <v>8315</v>
      </c>
      <c r="T3405" s="9" t="s">
        <v>8316</v>
      </c>
    </row>
    <row r="3406" spans="1:20" ht="43.2" x14ac:dyDescent="0.3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12">
        <f t="shared" si="214"/>
        <v>49457.503495370373</v>
      </c>
      <c r="L3406" s="12">
        <f t="shared" si="215"/>
        <v>49477.503495370373</v>
      </c>
      <c r="M3406" s="9" t="b">
        <v>0</v>
      </c>
      <c r="N3406" s="9">
        <v>3</v>
      </c>
      <c r="O3406" s="9" t="b">
        <v>1</v>
      </c>
      <c r="P3406" s="4">
        <f t="shared" si="212"/>
        <v>1.22</v>
      </c>
      <c r="Q3406" s="5">
        <f t="shared" si="213"/>
        <v>203.33333333333334</v>
      </c>
      <c r="R3406" s="9" t="s">
        <v>8270</v>
      </c>
      <c r="S3406" s="9" t="s">
        <v>8315</v>
      </c>
      <c r="T3406" s="9" t="s">
        <v>8316</v>
      </c>
    </row>
    <row r="3407" spans="1:20" ht="43.2" x14ac:dyDescent="0.3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12">
        <f t="shared" si="214"/>
        <v>49715.017199074078</v>
      </c>
      <c r="L3407" s="12">
        <f t="shared" si="215"/>
        <v>49735.999305555553</v>
      </c>
      <c r="M3407" s="9" t="b">
        <v>0</v>
      </c>
      <c r="N3407" s="9">
        <v>17</v>
      </c>
      <c r="O3407" s="9" t="b">
        <v>1</v>
      </c>
      <c r="P3407" s="4">
        <f t="shared" si="212"/>
        <v>1.3757142857142857</v>
      </c>
      <c r="Q3407" s="5">
        <f t="shared" si="213"/>
        <v>28.323529411764707</v>
      </c>
      <c r="R3407" s="9" t="s">
        <v>8270</v>
      </c>
      <c r="S3407" s="9" t="s">
        <v>8315</v>
      </c>
      <c r="T3407" s="9" t="s">
        <v>8316</v>
      </c>
    </row>
    <row r="3408" spans="1:20" ht="28.8" x14ac:dyDescent="0.3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12">
        <f t="shared" si="214"/>
        <v>49096.492777777778</v>
      </c>
      <c r="L3408" s="12">
        <f t="shared" si="215"/>
        <v>49141.492777777778</v>
      </c>
      <c r="M3408" s="9" t="b">
        <v>0</v>
      </c>
      <c r="N3408" s="9">
        <v>91</v>
      </c>
      <c r="O3408" s="9" t="b">
        <v>1</v>
      </c>
      <c r="P3408" s="4">
        <f t="shared" si="212"/>
        <v>1.0031000000000001</v>
      </c>
      <c r="Q3408" s="5">
        <f t="shared" si="213"/>
        <v>110.23076923076923</v>
      </c>
      <c r="R3408" s="9" t="s">
        <v>8270</v>
      </c>
      <c r="S3408" s="9" t="s">
        <v>8315</v>
      </c>
      <c r="T3408" s="9" t="s">
        <v>8316</v>
      </c>
    </row>
    <row r="3409" spans="1:20" ht="57.6" x14ac:dyDescent="0.3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12">
        <f t="shared" si="214"/>
        <v>49101.422326388885</v>
      </c>
      <c r="L3409" s="12">
        <f t="shared" si="215"/>
        <v>49131.422326388885</v>
      </c>
      <c r="M3409" s="9" t="b">
        <v>0</v>
      </c>
      <c r="N3409" s="9">
        <v>67</v>
      </c>
      <c r="O3409" s="9" t="b">
        <v>1</v>
      </c>
      <c r="P3409" s="4">
        <f t="shared" si="212"/>
        <v>1.071</v>
      </c>
      <c r="Q3409" s="5">
        <f t="shared" si="213"/>
        <v>31.970149253731343</v>
      </c>
      <c r="R3409" s="9" t="s">
        <v>8270</v>
      </c>
      <c r="S3409" s="9" t="s">
        <v>8315</v>
      </c>
      <c r="T3409" s="9" t="s">
        <v>8316</v>
      </c>
    </row>
    <row r="3410" spans="1:20" ht="43.2" x14ac:dyDescent="0.3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12">
        <f t="shared" si="214"/>
        <v>49113.991944444446</v>
      </c>
      <c r="L3410" s="12">
        <f t="shared" si="215"/>
        <v>49143.991944444446</v>
      </c>
      <c r="M3410" s="9" t="b">
        <v>0</v>
      </c>
      <c r="N3410" s="9">
        <v>18</v>
      </c>
      <c r="O3410" s="9" t="b">
        <v>1</v>
      </c>
      <c r="P3410" s="4">
        <f t="shared" si="212"/>
        <v>2.11</v>
      </c>
      <c r="Q3410" s="5">
        <f t="shared" si="213"/>
        <v>58.611111111111114</v>
      </c>
      <c r="R3410" s="9" t="s">
        <v>8270</v>
      </c>
      <c r="S3410" s="9" t="s">
        <v>8315</v>
      </c>
      <c r="T3410" s="9" t="s">
        <v>8316</v>
      </c>
    </row>
    <row r="3411" spans="1:20" ht="43.2" x14ac:dyDescent="0.3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12">
        <f t="shared" si="214"/>
        <v>49849.814328703709</v>
      </c>
      <c r="L3411" s="12">
        <f t="shared" si="215"/>
        <v>49887.873611111107</v>
      </c>
      <c r="M3411" s="9" t="b">
        <v>0</v>
      </c>
      <c r="N3411" s="9">
        <v>21</v>
      </c>
      <c r="O3411" s="9" t="b">
        <v>1</v>
      </c>
      <c r="P3411" s="4">
        <f t="shared" si="212"/>
        <v>1.236</v>
      </c>
      <c r="Q3411" s="5">
        <f t="shared" si="213"/>
        <v>29.428571428571427</v>
      </c>
      <c r="R3411" s="9" t="s">
        <v>8270</v>
      </c>
      <c r="S3411" s="9" t="s">
        <v>8315</v>
      </c>
      <c r="T3411" s="9" t="s">
        <v>8316</v>
      </c>
    </row>
    <row r="3412" spans="1:20" ht="43.2" x14ac:dyDescent="0.3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12">
        <f t="shared" si="214"/>
        <v>49805.041550925926</v>
      </c>
      <c r="L3412" s="12">
        <f t="shared" si="215"/>
        <v>49832.291666666672</v>
      </c>
      <c r="M3412" s="9" t="b">
        <v>0</v>
      </c>
      <c r="N3412" s="9">
        <v>40</v>
      </c>
      <c r="O3412" s="9" t="b">
        <v>1</v>
      </c>
      <c r="P3412" s="4">
        <f t="shared" si="212"/>
        <v>1.085</v>
      </c>
      <c r="Q3412" s="5">
        <f t="shared" si="213"/>
        <v>81.375</v>
      </c>
      <c r="R3412" s="9" t="s">
        <v>8270</v>
      </c>
      <c r="S3412" s="9" t="s">
        <v>8315</v>
      </c>
      <c r="T3412" s="9" t="s">
        <v>8316</v>
      </c>
    </row>
    <row r="3413" spans="1:20" ht="43.2" x14ac:dyDescent="0.3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12">
        <f t="shared" si="214"/>
        <v>49570.022824074069</v>
      </c>
      <c r="L3413" s="12">
        <f t="shared" si="215"/>
        <v>49590.022824074069</v>
      </c>
      <c r="M3413" s="9" t="b">
        <v>0</v>
      </c>
      <c r="N3413" s="9">
        <v>78</v>
      </c>
      <c r="O3413" s="9" t="b">
        <v>1</v>
      </c>
      <c r="P3413" s="4">
        <f t="shared" si="212"/>
        <v>1.0356666666666667</v>
      </c>
      <c r="Q3413" s="5">
        <f t="shared" si="213"/>
        <v>199.16666666666666</v>
      </c>
      <c r="R3413" s="9" t="s">
        <v>8270</v>
      </c>
      <c r="S3413" s="9" t="s">
        <v>8315</v>
      </c>
      <c r="T3413" s="9" t="s">
        <v>8316</v>
      </c>
    </row>
    <row r="3414" spans="1:20" ht="43.2" x14ac:dyDescent="0.3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12">
        <f t="shared" si="214"/>
        <v>49184.959050925929</v>
      </c>
      <c r="L3414" s="12">
        <f t="shared" si="215"/>
        <v>49214.959050925929</v>
      </c>
      <c r="M3414" s="9" t="b">
        <v>0</v>
      </c>
      <c r="N3414" s="9">
        <v>26</v>
      </c>
      <c r="O3414" s="9" t="b">
        <v>1</v>
      </c>
      <c r="P3414" s="4">
        <f t="shared" si="212"/>
        <v>1</v>
      </c>
      <c r="Q3414" s="5">
        <f t="shared" si="213"/>
        <v>115.38461538461539</v>
      </c>
      <c r="R3414" s="9" t="s">
        <v>8270</v>
      </c>
      <c r="S3414" s="9" t="s">
        <v>8315</v>
      </c>
      <c r="T3414" s="9" t="s">
        <v>8316</v>
      </c>
    </row>
    <row r="3415" spans="1:20" ht="43.2" x14ac:dyDescent="0.3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12">
        <f t="shared" si="214"/>
        <v>49358.733078703706</v>
      </c>
      <c r="L3415" s="12">
        <f t="shared" si="215"/>
        <v>49368.207638888889</v>
      </c>
      <c r="M3415" s="9" t="b">
        <v>0</v>
      </c>
      <c r="N3415" s="9">
        <v>14</v>
      </c>
      <c r="O3415" s="9" t="b">
        <v>1</v>
      </c>
      <c r="P3415" s="4">
        <f t="shared" si="212"/>
        <v>1.3</v>
      </c>
      <c r="Q3415" s="5">
        <f t="shared" si="213"/>
        <v>46.428571428571431</v>
      </c>
      <c r="R3415" s="9" t="s">
        <v>8270</v>
      </c>
      <c r="S3415" s="9" t="s">
        <v>8315</v>
      </c>
      <c r="T3415" s="9" t="s">
        <v>8316</v>
      </c>
    </row>
    <row r="3416" spans="1:20" ht="43.2" x14ac:dyDescent="0.3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12">
        <f t="shared" si="214"/>
        <v>49980.832465277781</v>
      </c>
      <c r="L3416" s="12">
        <f t="shared" si="215"/>
        <v>50010.332638888889</v>
      </c>
      <c r="M3416" s="9" t="b">
        <v>0</v>
      </c>
      <c r="N3416" s="9">
        <v>44</v>
      </c>
      <c r="O3416" s="9" t="b">
        <v>1</v>
      </c>
      <c r="P3416" s="4">
        <f t="shared" si="212"/>
        <v>1.0349999999999999</v>
      </c>
      <c r="Q3416" s="5">
        <f t="shared" si="213"/>
        <v>70.568181818181813</v>
      </c>
      <c r="R3416" s="9" t="s">
        <v>8270</v>
      </c>
      <c r="S3416" s="9" t="s">
        <v>8315</v>
      </c>
      <c r="T3416" s="9" t="s">
        <v>8316</v>
      </c>
    </row>
    <row r="3417" spans="1:20" ht="28.8" x14ac:dyDescent="0.3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12">
        <f t="shared" si="214"/>
        <v>49772.144166666665</v>
      </c>
      <c r="L3417" s="12">
        <f t="shared" si="215"/>
        <v>49782.979166666672</v>
      </c>
      <c r="M3417" s="9" t="b">
        <v>0</v>
      </c>
      <c r="N3417" s="9">
        <v>9</v>
      </c>
      <c r="O3417" s="9" t="b">
        <v>1</v>
      </c>
      <c r="P3417" s="4">
        <f t="shared" si="212"/>
        <v>1</v>
      </c>
      <c r="Q3417" s="5">
        <f t="shared" si="213"/>
        <v>22.222222222222221</v>
      </c>
      <c r="R3417" s="9" t="s">
        <v>8270</v>
      </c>
      <c r="S3417" s="9" t="s">
        <v>8315</v>
      </c>
      <c r="T3417" s="9" t="s">
        <v>8316</v>
      </c>
    </row>
    <row r="3418" spans="1:20" ht="43.2" x14ac:dyDescent="0.3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12">
        <f t="shared" si="214"/>
        <v>49394.412557870368</v>
      </c>
      <c r="L3418" s="12">
        <f t="shared" si="215"/>
        <v>49422.770833333328</v>
      </c>
      <c r="M3418" s="9" t="b">
        <v>0</v>
      </c>
      <c r="N3418" s="9">
        <v>30</v>
      </c>
      <c r="O3418" s="9" t="b">
        <v>1</v>
      </c>
      <c r="P3418" s="4">
        <f t="shared" si="212"/>
        <v>1.196</v>
      </c>
      <c r="Q3418" s="5">
        <f t="shared" si="213"/>
        <v>159.46666666666667</v>
      </c>
      <c r="R3418" s="9" t="s">
        <v>8270</v>
      </c>
      <c r="S3418" s="9" t="s">
        <v>8315</v>
      </c>
      <c r="T3418" s="9" t="s">
        <v>8316</v>
      </c>
    </row>
    <row r="3419" spans="1:20" ht="43.2" x14ac:dyDescent="0.3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12">
        <f t="shared" si="214"/>
        <v>49199.91375</v>
      </c>
      <c r="L3419" s="12">
        <f t="shared" si="215"/>
        <v>49243.029861111114</v>
      </c>
      <c r="M3419" s="9" t="b">
        <v>0</v>
      </c>
      <c r="N3419" s="9">
        <v>45</v>
      </c>
      <c r="O3419" s="9" t="b">
        <v>1</v>
      </c>
      <c r="P3419" s="4">
        <f t="shared" si="212"/>
        <v>1.0000058823529412</v>
      </c>
      <c r="Q3419" s="5">
        <f t="shared" si="213"/>
        <v>37.777999999999999</v>
      </c>
      <c r="R3419" s="9" t="s">
        <v>8270</v>
      </c>
      <c r="S3419" s="9" t="s">
        <v>8315</v>
      </c>
      <c r="T3419" s="9" t="s">
        <v>8316</v>
      </c>
    </row>
    <row r="3420" spans="1:20" ht="43.2" x14ac:dyDescent="0.3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12">
        <f t="shared" si="214"/>
        <v>49057.83457175926</v>
      </c>
      <c r="L3420" s="12">
        <f t="shared" si="215"/>
        <v>49087.83457175926</v>
      </c>
      <c r="M3420" s="9" t="b">
        <v>0</v>
      </c>
      <c r="N3420" s="9">
        <v>56</v>
      </c>
      <c r="O3420" s="9" t="b">
        <v>1</v>
      </c>
      <c r="P3420" s="4">
        <f t="shared" si="212"/>
        <v>1.00875</v>
      </c>
      <c r="Q3420" s="5">
        <f t="shared" si="213"/>
        <v>72.053571428571431</v>
      </c>
      <c r="R3420" s="9" t="s">
        <v>8270</v>
      </c>
      <c r="S3420" s="9" t="s">
        <v>8315</v>
      </c>
      <c r="T3420" s="9" t="s">
        <v>8316</v>
      </c>
    </row>
    <row r="3421" spans="1:20" ht="57.6" x14ac:dyDescent="0.3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12">
        <f t="shared" si="214"/>
        <v>49753.821585648147</v>
      </c>
      <c r="L3421" s="12">
        <f t="shared" si="215"/>
        <v>49771.895833333328</v>
      </c>
      <c r="M3421" s="9" t="b">
        <v>0</v>
      </c>
      <c r="N3421" s="9">
        <v>46</v>
      </c>
      <c r="O3421" s="9" t="b">
        <v>1</v>
      </c>
      <c r="P3421" s="4">
        <f t="shared" si="212"/>
        <v>1.0654545454545454</v>
      </c>
      <c r="Q3421" s="5">
        <f t="shared" si="213"/>
        <v>63.695652173913047</v>
      </c>
      <c r="R3421" s="9" t="s">
        <v>8270</v>
      </c>
      <c r="S3421" s="9" t="s">
        <v>8315</v>
      </c>
      <c r="T3421" s="9" t="s">
        <v>8316</v>
      </c>
    </row>
    <row r="3422" spans="1:20" ht="43.2" x14ac:dyDescent="0.3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12">
        <f t="shared" si="214"/>
        <v>49710.090300925927</v>
      </c>
      <c r="L3422" s="12">
        <f t="shared" si="215"/>
        <v>49719</v>
      </c>
      <c r="M3422" s="9" t="b">
        <v>0</v>
      </c>
      <c r="N3422" s="9">
        <v>34</v>
      </c>
      <c r="O3422" s="9" t="b">
        <v>1</v>
      </c>
      <c r="P3422" s="4">
        <f t="shared" si="212"/>
        <v>1.38</v>
      </c>
      <c r="Q3422" s="5">
        <f t="shared" si="213"/>
        <v>28.411764705882351</v>
      </c>
      <c r="R3422" s="9" t="s">
        <v>8270</v>
      </c>
      <c r="S3422" s="9" t="s">
        <v>8315</v>
      </c>
      <c r="T3422" s="9" t="s">
        <v>8316</v>
      </c>
    </row>
    <row r="3423" spans="1:20" ht="43.2" x14ac:dyDescent="0.3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12">
        <f t="shared" si="214"/>
        <v>49342.791238425925</v>
      </c>
      <c r="L3423" s="12">
        <f t="shared" si="215"/>
        <v>49372.791238425925</v>
      </c>
      <c r="M3423" s="9" t="b">
        <v>0</v>
      </c>
      <c r="N3423" s="9">
        <v>98</v>
      </c>
      <c r="O3423" s="9" t="b">
        <v>1</v>
      </c>
      <c r="P3423" s="4">
        <f t="shared" si="212"/>
        <v>1.0115000000000001</v>
      </c>
      <c r="Q3423" s="5">
        <f t="shared" si="213"/>
        <v>103.21428571428571</v>
      </c>
      <c r="R3423" s="9" t="s">
        <v>8270</v>
      </c>
      <c r="S3423" s="9" t="s">
        <v>8315</v>
      </c>
      <c r="T3423" s="9" t="s">
        <v>8316</v>
      </c>
    </row>
    <row r="3424" spans="1:20" ht="43.2" x14ac:dyDescent="0.3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12">
        <f t="shared" si="214"/>
        <v>49628.562222222223</v>
      </c>
      <c r="L3424" s="12">
        <f t="shared" si="215"/>
        <v>49657</v>
      </c>
      <c r="M3424" s="9" t="b">
        <v>0</v>
      </c>
      <c r="N3424" s="9">
        <v>46</v>
      </c>
      <c r="O3424" s="9" t="b">
        <v>1</v>
      </c>
      <c r="P3424" s="4">
        <f t="shared" si="212"/>
        <v>1.091</v>
      </c>
      <c r="Q3424" s="5">
        <f t="shared" si="213"/>
        <v>71.152173913043484</v>
      </c>
      <c r="R3424" s="9" t="s">
        <v>8270</v>
      </c>
      <c r="S3424" s="9" t="s">
        <v>8315</v>
      </c>
      <c r="T3424" s="9" t="s">
        <v>8316</v>
      </c>
    </row>
    <row r="3425" spans="1:20" ht="43.2" x14ac:dyDescent="0.3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12">
        <f t="shared" si="214"/>
        <v>49393.911354166667</v>
      </c>
      <c r="L3425" s="12">
        <f t="shared" si="215"/>
        <v>49423.911354166667</v>
      </c>
      <c r="M3425" s="9" t="b">
        <v>0</v>
      </c>
      <c r="N3425" s="9">
        <v>10</v>
      </c>
      <c r="O3425" s="9" t="b">
        <v>1</v>
      </c>
      <c r="P3425" s="4">
        <f t="shared" si="212"/>
        <v>1.4</v>
      </c>
      <c r="Q3425" s="5">
        <f t="shared" si="213"/>
        <v>35</v>
      </c>
      <c r="R3425" s="9" t="s">
        <v>8270</v>
      </c>
      <c r="S3425" s="9" t="s">
        <v>8315</v>
      </c>
      <c r="T3425" s="9" t="s">
        <v>8316</v>
      </c>
    </row>
    <row r="3426" spans="1:20" ht="43.2" x14ac:dyDescent="0.3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12">
        <f t="shared" si="214"/>
        <v>49323.676898148144</v>
      </c>
      <c r="L3426" s="12">
        <f t="shared" si="215"/>
        <v>49345.290972222225</v>
      </c>
      <c r="M3426" s="9" t="b">
        <v>0</v>
      </c>
      <c r="N3426" s="9">
        <v>76</v>
      </c>
      <c r="O3426" s="9" t="b">
        <v>1</v>
      </c>
      <c r="P3426" s="4">
        <f t="shared" si="212"/>
        <v>1.0358333333333334</v>
      </c>
      <c r="Q3426" s="5">
        <f t="shared" si="213"/>
        <v>81.776315789473685</v>
      </c>
      <c r="R3426" s="9" t="s">
        <v>8270</v>
      </c>
      <c r="S3426" s="9" t="s">
        <v>8315</v>
      </c>
      <c r="T3426" s="9" t="s">
        <v>8316</v>
      </c>
    </row>
    <row r="3427" spans="1:20" ht="43.2" x14ac:dyDescent="0.3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12">
        <f t="shared" si="214"/>
        <v>49189.617314814815</v>
      </c>
      <c r="L3427" s="12">
        <f t="shared" si="215"/>
        <v>49221.617314814815</v>
      </c>
      <c r="M3427" s="9" t="b">
        <v>0</v>
      </c>
      <c r="N3427" s="9">
        <v>104</v>
      </c>
      <c r="O3427" s="9" t="b">
        <v>1</v>
      </c>
      <c r="P3427" s="4">
        <f t="shared" si="212"/>
        <v>1.0297033333333332</v>
      </c>
      <c r="Q3427" s="5">
        <f t="shared" si="213"/>
        <v>297.02980769230766</v>
      </c>
      <c r="R3427" s="9" t="s">
        <v>8270</v>
      </c>
      <c r="S3427" s="9" t="s">
        <v>8315</v>
      </c>
      <c r="T3427" s="9" t="s">
        <v>8316</v>
      </c>
    </row>
    <row r="3428" spans="1:20" ht="43.2" x14ac:dyDescent="0.3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12">
        <f t="shared" si="214"/>
        <v>49189.056747685187</v>
      </c>
      <c r="L3428" s="12">
        <f t="shared" si="215"/>
        <v>49208.083333333336</v>
      </c>
      <c r="M3428" s="9" t="b">
        <v>0</v>
      </c>
      <c r="N3428" s="9">
        <v>87</v>
      </c>
      <c r="O3428" s="9" t="b">
        <v>1</v>
      </c>
      <c r="P3428" s="4">
        <f t="shared" si="212"/>
        <v>1.0813333333333333</v>
      </c>
      <c r="Q3428" s="5">
        <f t="shared" si="213"/>
        <v>46.609195402298852</v>
      </c>
      <c r="R3428" s="9" t="s">
        <v>8270</v>
      </c>
      <c r="S3428" s="9" t="s">
        <v>8315</v>
      </c>
      <c r="T3428" s="9" t="s">
        <v>8316</v>
      </c>
    </row>
    <row r="3429" spans="1:20" ht="43.2" x14ac:dyDescent="0.3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12">
        <f t="shared" si="214"/>
        <v>49097.645277777774</v>
      </c>
      <c r="L3429" s="12">
        <f t="shared" si="215"/>
        <v>49127.645277777774</v>
      </c>
      <c r="M3429" s="9" t="b">
        <v>0</v>
      </c>
      <c r="N3429" s="9">
        <v>29</v>
      </c>
      <c r="O3429" s="9" t="b">
        <v>1</v>
      </c>
      <c r="P3429" s="4">
        <f t="shared" si="212"/>
        <v>1</v>
      </c>
      <c r="Q3429" s="5">
        <f t="shared" si="213"/>
        <v>51.724137931034484</v>
      </c>
      <c r="R3429" s="9" t="s">
        <v>8270</v>
      </c>
      <c r="S3429" s="9" t="s">
        <v>8315</v>
      </c>
      <c r="T3429" s="9" t="s">
        <v>8316</v>
      </c>
    </row>
    <row r="3430" spans="1:20" ht="43.2" x14ac:dyDescent="0.3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12">
        <f t="shared" si="214"/>
        <v>49343.720451388886</v>
      </c>
      <c r="L3430" s="12">
        <f t="shared" si="215"/>
        <v>49368.708333333328</v>
      </c>
      <c r="M3430" s="9" t="b">
        <v>0</v>
      </c>
      <c r="N3430" s="9">
        <v>51</v>
      </c>
      <c r="O3430" s="9" t="b">
        <v>1</v>
      </c>
      <c r="P3430" s="4">
        <f t="shared" si="212"/>
        <v>1.0275000000000001</v>
      </c>
      <c r="Q3430" s="5">
        <f t="shared" si="213"/>
        <v>40.294117647058826</v>
      </c>
      <c r="R3430" s="9" t="s">
        <v>8270</v>
      </c>
      <c r="S3430" s="9" t="s">
        <v>8315</v>
      </c>
      <c r="T3430" s="9" t="s">
        <v>8316</v>
      </c>
    </row>
    <row r="3431" spans="1:20" ht="43.2" x14ac:dyDescent="0.3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12">
        <f t="shared" si="214"/>
        <v>49967.021539351852</v>
      </c>
      <c r="L3431" s="12">
        <f t="shared" si="215"/>
        <v>49981.021539351852</v>
      </c>
      <c r="M3431" s="9" t="b">
        <v>0</v>
      </c>
      <c r="N3431" s="9">
        <v>12</v>
      </c>
      <c r="O3431" s="9" t="b">
        <v>1</v>
      </c>
      <c r="P3431" s="4">
        <f t="shared" si="212"/>
        <v>1.3</v>
      </c>
      <c r="Q3431" s="5">
        <f t="shared" si="213"/>
        <v>16.25</v>
      </c>
      <c r="R3431" s="9" t="s">
        <v>8270</v>
      </c>
      <c r="S3431" s="9" t="s">
        <v>8315</v>
      </c>
      <c r="T3431" s="9" t="s">
        <v>8316</v>
      </c>
    </row>
    <row r="3432" spans="1:20" ht="43.2" x14ac:dyDescent="0.3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12">
        <f t="shared" si="214"/>
        <v>49125.945613425924</v>
      </c>
      <c r="L3432" s="12">
        <f t="shared" si="215"/>
        <v>49155.945613425924</v>
      </c>
      <c r="M3432" s="9" t="b">
        <v>0</v>
      </c>
      <c r="N3432" s="9">
        <v>72</v>
      </c>
      <c r="O3432" s="9" t="b">
        <v>1</v>
      </c>
      <c r="P3432" s="4">
        <f t="shared" si="212"/>
        <v>1.0854949999999999</v>
      </c>
      <c r="Q3432" s="5">
        <f t="shared" si="213"/>
        <v>30.152638888888887</v>
      </c>
      <c r="R3432" s="9" t="s">
        <v>8270</v>
      </c>
      <c r="S3432" s="9" t="s">
        <v>8315</v>
      </c>
      <c r="T3432" s="9" t="s">
        <v>8316</v>
      </c>
    </row>
    <row r="3433" spans="1:20" ht="43.2" x14ac:dyDescent="0.3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12">
        <f t="shared" si="214"/>
        <v>49144.730937500004</v>
      </c>
      <c r="L3433" s="12">
        <f t="shared" si="215"/>
        <v>49174.730937500004</v>
      </c>
      <c r="M3433" s="9" t="b">
        <v>0</v>
      </c>
      <c r="N3433" s="9">
        <v>21</v>
      </c>
      <c r="O3433" s="9" t="b">
        <v>1</v>
      </c>
      <c r="P3433" s="4">
        <f t="shared" si="212"/>
        <v>1</v>
      </c>
      <c r="Q3433" s="5">
        <f t="shared" si="213"/>
        <v>95.238095238095241</v>
      </c>
      <c r="R3433" s="9" t="s">
        <v>8270</v>
      </c>
      <c r="S3433" s="9" t="s">
        <v>8315</v>
      </c>
      <c r="T3433" s="9" t="s">
        <v>8316</v>
      </c>
    </row>
    <row r="3434" spans="1:20" ht="43.2" x14ac:dyDescent="0.3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12">
        <f t="shared" si="214"/>
        <v>49685.581180555557</v>
      </c>
      <c r="L3434" s="12">
        <f t="shared" si="215"/>
        <v>49710.916666666672</v>
      </c>
      <c r="M3434" s="9" t="b">
        <v>0</v>
      </c>
      <c r="N3434" s="9">
        <v>42</v>
      </c>
      <c r="O3434" s="9" t="b">
        <v>1</v>
      </c>
      <c r="P3434" s="4">
        <f t="shared" si="212"/>
        <v>1.0965</v>
      </c>
      <c r="Q3434" s="5">
        <f t="shared" si="213"/>
        <v>52.214285714285715</v>
      </c>
      <c r="R3434" s="9" t="s">
        <v>8270</v>
      </c>
      <c r="S3434" s="9" t="s">
        <v>8315</v>
      </c>
      <c r="T3434" s="9" t="s">
        <v>8316</v>
      </c>
    </row>
    <row r="3435" spans="1:20" ht="43.2" x14ac:dyDescent="0.3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12">
        <f t="shared" si="214"/>
        <v>49081.063136574077</v>
      </c>
      <c r="L3435" s="12">
        <f t="shared" si="215"/>
        <v>49112.125</v>
      </c>
      <c r="M3435" s="9" t="b">
        <v>0</v>
      </c>
      <c r="N3435" s="9">
        <v>71</v>
      </c>
      <c r="O3435" s="9" t="b">
        <v>1</v>
      </c>
      <c r="P3435" s="4">
        <f t="shared" si="212"/>
        <v>1.0026315789473683</v>
      </c>
      <c r="Q3435" s="5">
        <f t="shared" si="213"/>
        <v>134.1549295774648</v>
      </c>
      <c r="R3435" s="9" t="s">
        <v>8270</v>
      </c>
      <c r="S3435" s="9" t="s">
        <v>8315</v>
      </c>
      <c r="T3435" s="9" t="s">
        <v>8316</v>
      </c>
    </row>
    <row r="3436" spans="1:20" ht="43.2" x14ac:dyDescent="0.3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12">
        <f t="shared" si="214"/>
        <v>49105.380428240744</v>
      </c>
      <c r="L3436" s="12">
        <f t="shared" si="215"/>
        <v>49135.380428240744</v>
      </c>
      <c r="M3436" s="9" t="b">
        <v>0</v>
      </c>
      <c r="N3436" s="9">
        <v>168</v>
      </c>
      <c r="O3436" s="9" t="b">
        <v>1</v>
      </c>
      <c r="P3436" s="4">
        <f t="shared" si="212"/>
        <v>1.0555000000000001</v>
      </c>
      <c r="Q3436" s="5">
        <f t="shared" si="213"/>
        <v>62.827380952380949</v>
      </c>
      <c r="R3436" s="9" t="s">
        <v>8270</v>
      </c>
      <c r="S3436" s="9" t="s">
        <v>8315</v>
      </c>
      <c r="T3436" s="9" t="s">
        <v>8316</v>
      </c>
    </row>
    <row r="3437" spans="1:20" ht="43.2" x14ac:dyDescent="0.3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12">
        <f t="shared" si="214"/>
        <v>49877.61681712963</v>
      </c>
      <c r="L3437" s="12">
        <f t="shared" si="215"/>
        <v>49894.125</v>
      </c>
      <c r="M3437" s="9" t="b">
        <v>0</v>
      </c>
      <c r="N3437" s="9">
        <v>19</v>
      </c>
      <c r="O3437" s="9" t="b">
        <v>1</v>
      </c>
      <c r="P3437" s="4">
        <f t="shared" si="212"/>
        <v>1.1200000000000001</v>
      </c>
      <c r="Q3437" s="5">
        <f t="shared" si="213"/>
        <v>58.94736842105263</v>
      </c>
      <c r="R3437" s="9" t="s">
        <v>8270</v>
      </c>
      <c r="S3437" s="9" t="s">
        <v>8315</v>
      </c>
      <c r="T3437" s="9" t="s">
        <v>8316</v>
      </c>
    </row>
    <row r="3438" spans="1:20" ht="43.2" x14ac:dyDescent="0.3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12">
        <f t="shared" si="214"/>
        <v>49156.541585648149</v>
      </c>
      <c r="L3438" s="12">
        <f t="shared" si="215"/>
        <v>49177.686111111114</v>
      </c>
      <c r="M3438" s="9" t="b">
        <v>0</v>
      </c>
      <c r="N3438" s="9">
        <v>37</v>
      </c>
      <c r="O3438" s="9" t="b">
        <v>1</v>
      </c>
      <c r="P3438" s="4">
        <f t="shared" si="212"/>
        <v>1.0589999999999999</v>
      </c>
      <c r="Q3438" s="5">
        <f t="shared" si="213"/>
        <v>143.1081081081081</v>
      </c>
      <c r="R3438" s="9" t="s">
        <v>8270</v>
      </c>
      <c r="S3438" s="9" t="s">
        <v>8315</v>
      </c>
      <c r="T3438" s="9" t="s">
        <v>8316</v>
      </c>
    </row>
    <row r="3439" spans="1:20" ht="43.2" x14ac:dyDescent="0.3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12">
        <f t="shared" si="214"/>
        <v>49510.710879629631</v>
      </c>
      <c r="L3439" s="12">
        <f t="shared" si="215"/>
        <v>49540.710879629631</v>
      </c>
      <c r="M3439" s="9" t="b">
        <v>0</v>
      </c>
      <c r="N3439" s="9">
        <v>36</v>
      </c>
      <c r="O3439" s="9" t="b">
        <v>1</v>
      </c>
      <c r="P3439" s="4">
        <f t="shared" si="212"/>
        <v>1.01</v>
      </c>
      <c r="Q3439" s="5">
        <f t="shared" si="213"/>
        <v>84.166666666666671</v>
      </c>
      <c r="R3439" s="9" t="s">
        <v>8270</v>
      </c>
      <c r="S3439" s="9" t="s">
        <v>8315</v>
      </c>
      <c r="T3439" s="9" t="s">
        <v>8316</v>
      </c>
    </row>
    <row r="3440" spans="1:20" ht="43.2" x14ac:dyDescent="0.3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12">
        <f t="shared" si="214"/>
        <v>49405.927858796291</v>
      </c>
      <c r="L3440" s="12">
        <f t="shared" si="215"/>
        <v>49431.875</v>
      </c>
      <c r="M3440" s="9" t="b">
        <v>0</v>
      </c>
      <c r="N3440" s="9">
        <v>14</v>
      </c>
      <c r="O3440" s="9" t="b">
        <v>1</v>
      </c>
      <c r="P3440" s="4">
        <f t="shared" si="212"/>
        <v>1.042</v>
      </c>
      <c r="Q3440" s="5">
        <f t="shared" si="213"/>
        <v>186.07142857142858</v>
      </c>
      <c r="R3440" s="9" t="s">
        <v>8270</v>
      </c>
      <c r="S3440" s="9" t="s">
        <v>8315</v>
      </c>
      <c r="T3440" s="9" t="s">
        <v>8316</v>
      </c>
    </row>
    <row r="3441" spans="1:20" ht="28.8" x14ac:dyDescent="0.3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12">
        <f t="shared" si="214"/>
        <v>49679.911226851851</v>
      </c>
      <c r="L3441" s="12">
        <f t="shared" si="215"/>
        <v>49693.207638888889</v>
      </c>
      <c r="M3441" s="9" t="b">
        <v>0</v>
      </c>
      <c r="N3441" s="9">
        <v>18</v>
      </c>
      <c r="O3441" s="9" t="b">
        <v>1</v>
      </c>
      <c r="P3441" s="4">
        <f t="shared" si="212"/>
        <v>1.3467833333333334</v>
      </c>
      <c r="Q3441" s="5">
        <f t="shared" si="213"/>
        <v>89.785555555555561</v>
      </c>
      <c r="R3441" s="9" t="s">
        <v>8270</v>
      </c>
      <c r="S3441" s="9" t="s">
        <v>8315</v>
      </c>
      <c r="T3441" s="9" t="s">
        <v>8316</v>
      </c>
    </row>
    <row r="3442" spans="1:20" ht="43.2" x14ac:dyDescent="0.3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12">
        <f t="shared" si="214"/>
        <v>49114.12300925926</v>
      </c>
      <c r="L3442" s="12">
        <f t="shared" si="215"/>
        <v>49136.677083333336</v>
      </c>
      <c r="M3442" s="9" t="b">
        <v>0</v>
      </c>
      <c r="N3442" s="9">
        <v>82</v>
      </c>
      <c r="O3442" s="9" t="b">
        <v>1</v>
      </c>
      <c r="P3442" s="4">
        <f t="shared" si="212"/>
        <v>1.052184</v>
      </c>
      <c r="Q3442" s="5">
        <f t="shared" si="213"/>
        <v>64.157560975609755</v>
      </c>
      <c r="R3442" s="9" t="s">
        <v>8270</v>
      </c>
      <c r="S3442" s="9" t="s">
        <v>8315</v>
      </c>
      <c r="T3442" s="9" t="s">
        <v>8316</v>
      </c>
    </row>
    <row r="3443" spans="1:20" ht="43.2" x14ac:dyDescent="0.3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12">
        <f t="shared" si="214"/>
        <v>49599.429641203707</v>
      </c>
      <c r="L3443" s="12">
        <f t="shared" si="215"/>
        <v>49626.845138888893</v>
      </c>
      <c r="M3443" s="9" t="b">
        <v>0</v>
      </c>
      <c r="N3443" s="9">
        <v>43</v>
      </c>
      <c r="O3443" s="9" t="b">
        <v>1</v>
      </c>
      <c r="P3443" s="4">
        <f t="shared" si="212"/>
        <v>1.026</v>
      </c>
      <c r="Q3443" s="5">
        <f t="shared" si="213"/>
        <v>59.651162790697676</v>
      </c>
      <c r="R3443" s="9" t="s">
        <v>8270</v>
      </c>
      <c r="S3443" s="9" t="s">
        <v>8315</v>
      </c>
      <c r="T3443" s="9" t="s">
        <v>8316</v>
      </c>
    </row>
    <row r="3444" spans="1:20" ht="43.2" x14ac:dyDescent="0.3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12">
        <f t="shared" si="214"/>
        <v>49429.841111111105</v>
      </c>
      <c r="L3444" s="12">
        <f t="shared" si="215"/>
        <v>49459.841111111105</v>
      </c>
      <c r="M3444" s="9" t="b">
        <v>0</v>
      </c>
      <c r="N3444" s="9">
        <v>8</v>
      </c>
      <c r="O3444" s="9" t="b">
        <v>1</v>
      </c>
      <c r="P3444" s="4">
        <f t="shared" si="212"/>
        <v>1</v>
      </c>
      <c r="Q3444" s="5">
        <f t="shared" si="213"/>
        <v>31.25</v>
      </c>
      <c r="R3444" s="9" t="s">
        <v>8270</v>
      </c>
      <c r="S3444" s="9" t="s">
        <v>8315</v>
      </c>
      <c r="T3444" s="9" t="s">
        <v>8316</v>
      </c>
    </row>
    <row r="3445" spans="1:20" ht="43.2" x14ac:dyDescent="0.3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12">
        <f t="shared" si="214"/>
        <v>49166.524837962963</v>
      </c>
      <c r="L3445" s="12">
        <f t="shared" si="215"/>
        <v>49196.524837962963</v>
      </c>
      <c r="M3445" s="9" t="b">
        <v>0</v>
      </c>
      <c r="N3445" s="9">
        <v>45</v>
      </c>
      <c r="O3445" s="9" t="b">
        <v>1</v>
      </c>
      <c r="P3445" s="4">
        <f t="shared" si="212"/>
        <v>1.855</v>
      </c>
      <c r="Q3445" s="5">
        <f t="shared" si="213"/>
        <v>41.222222222222221</v>
      </c>
      <c r="R3445" s="9" t="s">
        <v>8270</v>
      </c>
      <c r="S3445" s="9" t="s">
        <v>8315</v>
      </c>
      <c r="T3445" s="9" t="s">
        <v>8316</v>
      </c>
    </row>
    <row r="3446" spans="1:20" ht="43.2" x14ac:dyDescent="0.3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12">
        <f t="shared" si="214"/>
        <v>49826.291504629626</v>
      </c>
      <c r="L3446" s="12">
        <f t="shared" si="215"/>
        <v>49834.582638888889</v>
      </c>
      <c r="M3446" s="9" t="b">
        <v>0</v>
      </c>
      <c r="N3446" s="9">
        <v>20</v>
      </c>
      <c r="O3446" s="9" t="b">
        <v>1</v>
      </c>
      <c r="P3446" s="4">
        <f t="shared" si="212"/>
        <v>2.89</v>
      </c>
      <c r="Q3446" s="5">
        <f t="shared" si="213"/>
        <v>43.35</v>
      </c>
      <c r="R3446" s="9" t="s">
        <v>8270</v>
      </c>
      <c r="S3446" s="9" t="s">
        <v>8315</v>
      </c>
      <c r="T3446" s="9" t="s">
        <v>8316</v>
      </c>
    </row>
    <row r="3447" spans="1:20" ht="43.2" x14ac:dyDescent="0.3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12">
        <f t="shared" si="214"/>
        <v>49577.530509259261</v>
      </c>
      <c r="L3447" s="12">
        <f t="shared" si="215"/>
        <v>49605.530509259261</v>
      </c>
      <c r="M3447" s="9" t="b">
        <v>0</v>
      </c>
      <c r="N3447" s="9">
        <v>31</v>
      </c>
      <c r="O3447" s="9" t="b">
        <v>1</v>
      </c>
      <c r="P3447" s="4">
        <f t="shared" si="212"/>
        <v>1</v>
      </c>
      <c r="Q3447" s="5">
        <f t="shared" si="213"/>
        <v>64.516129032258064</v>
      </c>
      <c r="R3447" s="9" t="s">
        <v>8270</v>
      </c>
      <c r="S3447" s="9" t="s">
        <v>8315</v>
      </c>
      <c r="T3447" s="9" t="s">
        <v>8316</v>
      </c>
    </row>
    <row r="3448" spans="1:20" ht="43.2" x14ac:dyDescent="0.3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12">
        <f t="shared" si="214"/>
        <v>49321.832465277781</v>
      </c>
      <c r="L3448" s="12">
        <f t="shared" si="215"/>
        <v>49345.513888888891</v>
      </c>
      <c r="M3448" s="9" t="b">
        <v>0</v>
      </c>
      <c r="N3448" s="9">
        <v>25</v>
      </c>
      <c r="O3448" s="9" t="b">
        <v>1</v>
      </c>
      <c r="P3448" s="4">
        <f t="shared" si="212"/>
        <v>1.0820000000000001</v>
      </c>
      <c r="Q3448" s="5">
        <f t="shared" si="213"/>
        <v>43.28</v>
      </c>
      <c r="R3448" s="9" t="s">
        <v>8270</v>
      </c>
      <c r="S3448" s="9" t="s">
        <v>8315</v>
      </c>
      <c r="T3448" s="9" t="s">
        <v>8316</v>
      </c>
    </row>
    <row r="3449" spans="1:20" ht="28.8" x14ac:dyDescent="0.3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12">
        <f t="shared" si="214"/>
        <v>49707.889027777783</v>
      </c>
      <c r="L3449" s="12">
        <f t="shared" si="215"/>
        <v>49752.847361111111</v>
      </c>
      <c r="M3449" s="9" t="b">
        <v>0</v>
      </c>
      <c r="N3449" s="9">
        <v>14</v>
      </c>
      <c r="O3449" s="9" t="b">
        <v>1</v>
      </c>
      <c r="P3449" s="4">
        <f t="shared" si="212"/>
        <v>1.0780000000000001</v>
      </c>
      <c r="Q3449" s="5">
        <f t="shared" si="213"/>
        <v>77</v>
      </c>
      <c r="R3449" s="9" t="s">
        <v>8270</v>
      </c>
      <c r="S3449" s="9" t="s">
        <v>8315</v>
      </c>
      <c r="T3449" s="9" t="s">
        <v>8316</v>
      </c>
    </row>
    <row r="3450" spans="1:20" ht="43.2" x14ac:dyDescent="0.3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12">
        <f t="shared" si="214"/>
        <v>49265.119085648148</v>
      </c>
      <c r="L3450" s="12">
        <f t="shared" si="215"/>
        <v>49295.119085648148</v>
      </c>
      <c r="M3450" s="9" t="b">
        <v>0</v>
      </c>
      <c r="N3450" s="9">
        <v>45</v>
      </c>
      <c r="O3450" s="9" t="b">
        <v>1</v>
      </c>
      <c r="P3450" s="4">
        <f t="shared" si="212"/>
        <v>1.0976190476190477</v>
      </c>
      <c r="Q3450" s="5">
        <f t="shared" si="213"/>
        <v>51.222222222222221</v>
      </c>
      <c r="R3450" s="9" t="s">
        <v>8270</v>
      </c>
      <c r="S3450" s="9" t="s">
        <v>8315</v>
      </c>
      <c r="T3450" s="9" t="s">
        <v>8316</v>
      </c>
    </row>
    <row r="3451" spans="1:20" ht="43.2" x14ac:dyDescent="0.3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12">
        <f t="shared" si="214"/>
        <v>49837.052523148144</v>
      </c>
      <c r="L3451" s="12">
        <f t="shared" si="215"/>
        <v>49865.166666666672</v>
      </c>
      <c r="M3451" s="9" t="b">
        <v>0</v>
      </c>
      <c r="N3451" s="9">
        <v>20</v>
      </c>
      <c r="O3451" s="9" t="b">
        <v>1</v>
      </c>
      <c r="P3451" s="4">
        <f t="shared" si="212"/>
        <v>1.70625</v>
      </c>
      <c r="Q3451" s="5">
        <f t="shared" si="213"/>
        <v>68.25</v>
      </c>
      <c r="R3451" s="9" t="s">
        <v>8270</v>
      </c>
      <c r="S3451" s="9" t="s">
        <v>8315</v>
      </c>
      <c r="T3451" s="9" t="s">
        <v>8316</v>
      </c>
    </row>
    <row r="3452" spans="1:20" ht="43.2" x14ac:dyDescent="0.3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12">
        <f t="shared" si="214"/>
        <v>49341.704525462963</v>
      </c>
      <c r="L3452" s="12">
        <f t="shared" si="215"/>
        <v>49401.662858796291</v>
      </c>
      <c r="M3452" s="9" t="b">
        <v>0</v>
      </c>
      <c r="N3452" s="9">
        <v>39</v>
      </c>
      <c r="O3452" s="9" t="b">
        <v>1</v>
      </c>
      <c r="P3452" s="4">
        <f t="shared" si="212"/>
        <v>1.52</v>
      </c>
      <c r="Q3452" s="5">
        <f t="shared" si="213"/>
        <v>19.487179487179485</v>
      </c>
      <c r="R3452" s="9" t="s">
        <v>8270</v>
      </c>
      <c r="S3452" s="9" t="s">
        <v>8315</v>
      </c>
      <c r="T3452" s="9" t="s">
        <v>8316</v>
      </c>
    </row>
    <row r="3453" spans="1:20" ht="43.2" x14ac:dyDescent="0.3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12">
        <f t="shared" si="214"/>
        <v>49393.723692129628</v>
      </c>
      <c r="L3453" s="12">
        <f t="shared" si="215"/>
        <v>49420.723692129628</v>
      </c>
      <c r="M3453" s="9" t="b">
        <v>0</v>
      </c>
      <c r="N3453" s="9">
        <v>16</v>
      </c>
      <c r="O3453" s="9" t="b">
        <v>1</v>
      </c>
      <c r="P3453" s="4">
        <f t="shared" si="212"/>
        <v>1.0123076923076924</v>
      </c>
      <c r="Q3453" s="5">
        <f t="shared" si="213"/>
        <v>41.125</v>
      </c>
      <c r="R3453" s="9" t="s">
        <v>8270</v>
      </c>
      <c r="S3453" s="9" t="s">
        <v>8315</v>
      </c>
      <c r="T3453" s="9" t="s">
        <v>8316</v>
      </c>
    </row>
    <row r="3454" spans="1:20" ht="43.2" x14ac:dyDescent="0.3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12">
        <f t="shared" si="214"/>
        <v>49125.639189814814</v>
      </c>
      <c r="L3454" s="12">
        <f t="shared" si="215"/>
        <v>49148.165972222225</v>
      </c>
      <c r="M3454" s="9" t="b">
        <v>0</v>
      </c>
      <c r="N3454" s="9">
        <v>37</v>
      </c>
      <c r="O3454" s="9" t="b">
        <v>1</v>
      </c>
      <c r="P3454" s="4">
        <f t="shared" si="212"/>
        <v>1.532</v>
      </c>
      <c r="Q3454" s="5">
        <f t="shared" si="213"/>
        <v>41.405405405405403</v>
      </c>
      <c r="R3454" s="9" t="s">
        <v>8270</v>
      </c>
      <c r="S3454" s="9" t="s">
        <v>8315</v>
      </c>
      <c r="T3454" s="9" t="s">
        <v>8316</v>
      </c>
    </row>
    <row r="3455" spans="1:20" ht="43.2" x14ac:dyDescent="0.3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12">
        <f t="shared" si="214"/>
        <v>49840.97865740741</v>
      </c>
      <c r="L3455" s="12">
        <f t="shared" si="215"/>
        <v>49900.97865740741</v>
      </c>
      <c r="M3455" s="9" t="b">
        <v>0</v>
      </c>
      <c r="N3455" s="9">
        <v>14</v>
      </c>
      <c r="O3455" s="9" t="b">
        <v>1</v>
      </c>
      <c r="P3455" s="4">
        <f t="shared" si="212"/>
        <v>1.2833333333333334</v>
      </c>
      <c r="Q3455" s="5">
        <f t="shared" si="213"/>
        <v>27.5</v>
      </c>
      <c r="R3455" s="9" t="s">
        <v>8270</v>
      </c>
      <c r="S3455" s="9" t="s">
        <v>8315</v>
      </c>
      <c r="T3455" s="9" t="s">
        <v>8316</v>
      </c>
    </row>
    <row r="3456" spans="1:20" ht="43.2" x14ac:dyDescent="0.3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12">
        <f t="shared" si="214"/>
        <v>49126.698599537034</v>
      </c>
      <c r="L3456" s="12">
        <f t="shared" si="215"/>
        <v>49156.698599537034</v>
      </c>
      <c r="M3456" s="9" t="b">
        <v>0</v>
      </c>
      <c r="N3456" s="9">
        <v>21</v>
      </c>
      <c r="O3456" s="9" t="b">
        <v>1</v>
      </c>
      <c r="P3456" s="4">
        <f t="shared" si="212"/>
        <v>1.0071428571428571</v>
      </c>
      <c r="Q3456" s="5">
        <f t="shared" si="213"/>
        <v>33.571428571428569</v>
      </c>
      <c r="R3456" s="9" t="s">
        <v>8270</v>
      </c>
      <c r="S3456" s="9" t="s">
        <v>8315</v>
      </c>
      <c r="T3456" s="9" t="s">
        <v>8316</v>
      </c>
    </row>
    <row r="3457" spans="1:20" ht="43.2" x14ac:dyDescent="0.3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12">
        <f t="shared" si="214"/>
        <v>49931.7503125</v>
      </c>
      <c r="L3457" s="12">
        <f t="shared" si="215"/>
        <v>49961.7503125</v>
      </c>
      <c r="M3457" s="9" t="b">
        <v>0</v>
      </c>
      <c r="N3457" s="9">
        <v>69</v>
      </c>
      <c r="O3457" s="9" t="b">
        <v>1</v>
      </c>
      <c r="P3457" s="4">
        <f t="shared" si="212"/>
        <v>1.0065</v>
      </c>
      <c r="Q3457" s="5">
        <f t="shared" si="213"/>
        <v>145.86956521739131</v>
      </c>
      <c r="R3457" s="9" t="s">
        <v>8270</v>
      </c>
      <c r="S3457" s="9" t="s">
        <v>8315</v>
      </c>
      <c r="T3457" s="9" t="s">
        <v>8316</v>
      </c>
    </row>
    <row r="3458" spans="1:20" ht="43.2" x14ac:dyDescent="0.3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12">
        <f t="shared" si="214"/>
        <v>49126.205636574072</v>
      </c>
      <c r="L3458" s="12">
        <f t="shared" si="215"/>
        <v>49157.290972222225</v>
      </c>
      <c r="M3458" s="9" t="b">
        <v>0</v>
      </c>
      <c r="N3458" s="9">
        <v>16</v>
      </c>
      <c r="O3458" s="9" t="b">
        <v>1</v>
      </c>
      <c r="P3458" s="4">
        <f t="shared" ref="P3458:P3521" si="216">E3458/D3458</f>
        <v>1.913</v>
      </c>
      <c r="Q3458" s="5">
        <f t="shared" ref="Q3458:Q3521" si="217">E3458/N3458</f>
        <v>358.6875</v>
      </c>
      <c r="R3458" s="9" t="s">
        <v>8270</v>
      </c>
      <c r="S3458" s="9" t="s">
        <v>8315</v>
      </c>
      <c r="T3458" s="9" t="s">
        <v>8316</v>
      </c>
    </row>
    <row r="3459" spans="1:20" ht="28.8" x14ac:dyDescent="0.3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12">
        <f t="shared" ref="K3459:K3522" si="218">(((J3459/60)/60)/24)+DATE(1990,1,1)</f>
        <v>49321.706678240742</v>
      </c>
      <c r="L3459" s="12">
        <f t="shared" ref="L3459:L3522" si="219">(((I3459/60)/60)/24)+DATE(1990,1,1)</f>
        <v>49352.249305555553</v>
      </c>
      <c r="M3459" s="9" t="b">
        <v>0</v>
      </c>
      <c r="N3459" s="9">
        <v>55</v>
      </c>
      <c r="O3459" s="9" t="b">
        <v>1</v>
      </c>
      <c r="P3459" s="4">
        <f t="shared" si="216"/>
        <v>1.4019999999999999</v>
      </c>
      <c r="Q3459" s="5">
        <f t="shared" si="217"/>
        <v>50.981818181818184</v>
      </c>
      <c r="R3459" s="9" t="s">
        <v>8270</v>
      </c>
      <c r="S3459" s="9" t="s">
        <v>8315</v>
      </c>
      <c r="T3459" s="9" t="s">
        <v>8316</v>
      </c>
    </row>
    <row r="3460" spans="1:20" ht="43.2" x14ac:dyDescent="0.3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12">
        <f t="shared" si="218"/>
        <v>49316.202581018515</v>
      </c>
      <c r="L3460" s="12">
        <f t="shared" si="219"/>
        <v>49343.185416666667</v>
      </c>
      <c r="M3460" s="9" t="b">
        <v>0</v>
      </c>
      <c r="N3460" s="9">
        <v>27</v>
      </c>
      <c r="O3460" s="9" t="b">
        <v>1</v>
      </c>
      <c r="P3460" s="4">
        <f t="shared" si="216"/>
        <v>1.2433537832310839</v>
      </c>
      <c r="Q3460" s="5">
        <f t="shared" si="217"/>
        <v>45.037037037037038</v>
      </c>
      <c r="R3460" s="9" t="s">
        <v>8270</v>
      </c>
      <c r="S3460" s="9" t="s">
        <v>8315</v>
      </c>
      <c r="T3460" s="9" t="s">
        <v>8316</v>
      </c>
    </row>
    <row r="3461" spans="1:20" ht="43.2" x14ac:dyDescent="0.3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12">
        <f t="shared" si="218"/>
        <v>49785.479861111111</v>
      </c>
      <c r="L3461" s="12">
        <f t="shared" si="219"/>
        <v>49815.479861111111</v>
      </c>
      <c r="M3461" s="9" t="b">
        <v>0</v>
      </c>
      <c r="N3461" s="9">
        <v>36</v>
      </c>
      <c r="O3461" s="9" t="b">
        <v>1</v>
      </c>
      <c r="P3461" s="4">
        <f t="shared" si="216"/>
        <v>1.262</v>
      </c>
      <c r="Q3461" s="5">
        <f t="shared" si="217"/>
        <v>17.527777777777779</v>
      </c>
      <c r="R3461" s="9" t="s">
        <v>8270</v>
      </c>
      <c r="S3461" s="9" t="s">
        <v>8315</v>
      </c>
      <c r="T3461" s="9" t="s">
        <v>8316</v>
      </c>
    </row>
    <row r="3462" spans="1:20" ht="43.2" x14ac:dyDescent="0.3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12">
        <f t="shared" si="218"/>
        <v>49157.527222222219</v>
      </c>
      <c r="L3462" s="12">
        <f t="shared" si="219"/>
        <v>49171.527222222219</v>
      </c>
      <c r="M3462" s="9" t="b">
        <v>0</v>
      </c>
      <c r="N3462" s="9">
        <v>19</v>
      </c>
      <c r="O3462" s="9" t="b">
        <v>1</v>
      </c>
      <c r="P3462" s="4">
        <f t="shared" si="216"/>
        <v>1.9</v>
      </c>
      <c r="Q3462" s="5">
        <f t="shared" si="217"/>
        <v>50</v>
      </c>
      <c r="R3462" s="9" t="s">
        <v>8270</v>
      </c>
      <c r="S3462" s="9" t="s">
        <v>8315</v>
      </c>
      <c r="T3462" s="9" t="s">
        <v>8316</v>
      </c>
    </row>
    <row r="3463" spans="1:20" ht="43.2" x14ac:dyDescent="0.3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12">
        <f t="shared" si="218"/>
        <v>49948.632858796293</v>
      </c>
      <c r="L3463" s="12">
        <f t="shared" si="219"/>
        <v>49977.125</v>
      </c>
      <c r="M3463" s="9" t="b">
        <v>0</v>
      </c>
      <c r="N3463" s="9">
        <v>12</v>
      </c>
      <c r="O3463" s="9" t="b">
        <v>1</v>
      </c>
      <c r="P3463" s="4">
        <f t="shared" si="216"/>
        <v>1.39</v>
      </c>
      <c r="Q3463" s="5">
        <f t="shared" si="217"/>
        <v>57.916666666666664</v>
      </c>
      <c r="R3463" s="9" t="s">
        <v>8270</v>
      </c>
      <c r="S3463" s="9" t="s">
        <v>8315</v>
      </c>
      <c r="T3463" s="9" t="s">
        <v>8316</v>
      </c>
    </row>
    <row r="3464" spans="1:20" ht="43.2" x14ac:dyDescent="0.3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12">
        <f t="shared" si="218"/>
        <v>49484.898472222223</v>
      </c>
      <c r="L3464" s="12">
        <f t="shared" si="219"/>
        <v>49500.75</v>
      </c>
      <c r="M3464" s="9" t="b">
        <v>0</v>
      </c>
      <c r="N3464" s="9">
        <v>17</v>
      </c>
      <c r="O3464" s="9" t="b">
        <v>1</v>
      </c>
      <c r="P3464" s="4">
        <f t="shared" si="216"/>
        <v>2.02</v>
      </c>
      <c r="Q3464" s="5">
        <f t="shared" si="217"/>
        <v>29.705882352941178</v>
      </c>
      <c r="R3464" s="9" t="s">
        <v>8270</v>
      </c>
      <c r="S3464" s="9" t="s">
        <v>8315</v>
      </c>
      <c r="T3464" s="9" t="s">
        <v>8316</v>
      </c>
    </row>
    <row r="3465" spans="1:20" ht="43.2" x14ac:dyDescent="0.3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12">
        <f t="shared" si="218"/>
        <v>49917.918807870374</v>
      </c>
      <c r="L3465" s="12">
        <f t="shared" si="219"/>
        <v>49959.165972222225</v>
      </c>
      <c r="M3465" s="9" t="b">
        <v>0</v>
      </c>
      <c r="N3465" s="9">
        <v>114</v>
      </c>
      <c r="O3465" s="9" t="b">
        <v>1</v>
      </c>
      <c r="P3465" s="4">
        <f t="shared" si="216"/>
        <v>1.0338000000000001</v>
      </c>
      <c r="Q3465" s="5">
        <f t="shared" si="217"/>
        <v>90.684210526315795</v>
      </c>
      <c r="R3465" s="9" t="s">
        <v>8270</v>
      </c>
      <c r="S3465" s="9" t="s">
        <v>8315</v>
      </c>
      <c r="T3465" s="9" t="s">
        <v>8316</v>
      </c>
    </row>
    <row r="3466" spans="1:20" ht="43.2" x14ac:dyDescent="0.3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12">
        <f t="shared" si="218"/>
        <v>49880.130057870367</v>
      </c>
      <c r="L3466" s="12">
        <f t="shared" si="219"/>
        <v>49910.130057870367</v>
      </c>
      <c r="M3466" s="9" t="b">
        <v>0</v>
      </c>
      <c r="N3466" s="9">
        <v>93</v>
      </c>
      <c r="O3466" s="9" t="b">
        <v>1</v>
      </c>
      <c r="P3466" s="4">
        <f t="shared" si="216"/>
        <v>1.023236</v>
      </c>
      <c r="Q3466" s="5">
        <f t="shared" si="217"/>
        <v>55.012688172043013</v>
      </c>
      <c r="R3466" s="9" t="s">
        <v>8270</v>
      </c>
      <c r="S3466" s="9" t="s">
        <v>8315</v>
      </c>
      <c r="T3466" s="9" t="s">
        <v>8316</v>
      </c>
    </row>
    <row r="3467" spans="1:20" ht="43.2" x14ac:dyDescent="0.3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12">
        <f t="shared" si="218"/>
        <v>49505.625833333332</v>
      </c>
      <c r="L3467" s="12">
        <f t="shared" si="219"/>
        <v>49530.666666666672</v>
      </c>
      <c r="M3467" s="9" t="b">
        <v>0</v>
      </c>
      <c r="N3467" s="9">
        <v>36</v>
      </c>
      <c r="O3467" s="9" t="b">
        <v>1</v>
      </c>
      <c r="P3467" s="4">
        <f t="shared" si="216"/>
        <v>1.03</v>
      </c>
      <c r="Q3467" s="5">
        <f t="shared" si="217"/>
        <v>57.222222222222221</v>
      </c>
      <c r="R3467" s="9" t="s">
        <v>8270</v>
      </c>
      <c r="S3467" s="9" t="s">
        <v>8315</v>
      </c>
      <c r="T3467" s="9" t="s">
        <v>8316</v>
      </c>
    </row>
    <row r="3468" spans="1:20" ht="28.8" x14ac:dyDescent="0.3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12">
        <f t="shared" si="218"/>
        <v>49725.019097222219</v>
      </c>
      <c r="L3468" s="12">
        <f t="shared" si="219"/>
        <v>49784.977430555555</v>
      </c>
      <c r="M3468" s="9" t="b">
        <v>0</v>
      </c>
      <c r="N3468" s="9">
        <v>61</v>
      </c>
      <c r="O3468" s="9" t="b">
        <v>1</v>
      </c>
      <c r="P3468" s="4">
        <f t="shared" si="216"/>
        <v>1.2714285714285714</v>
      </c>
      <c r="Q3468" s="5">
        <f t="shared" si="217"/>
        <v>72.950819672131146</v>
      </c>
      <c r="R3468" s="9" t="s">
        <v>8270</v>
      </c>
      <c r="S3468" s="9" t="s">
        <v>8315</v>
      </c>
      <c r="T3468" s="9" t="s">
        <v>8316</v>
      </c>
    </row>
    <row r="3469" spans="1:20" x14ac:dyDescent="0.3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12">
        <f t="shared" si="218"/>
        <v>49358.671666666662</v>
      </c>
      <c r="L3469" s="12">
        <f t="shared" si="219"/>
        <v>49388.630000000005</v>
      </c>
      <c r="M3469" s="9" t="b">
        <v>0</v>
      </c>
      <c r="N3469" s="9">
        <v>47</v>
      </c>
      <c r="O3469" s="9" t="b">
        <v>1</v>
      </c>
      <c r="P3469" s="4">
        <f t="shared" si="216"/>
        <v>1.01</v>
      </c>
      <c r="Q3469" s="5">
        <f t="shared" si="217"/>
        <v>64.468085106382972</v>
      </c>
      <c r="R3469" s="9" t="s">
        <v>8270</v>
      </c>
      <c r="S3469" s="9" t="s">
        <v>8315</v>
      </c>
      <c r="T3469" s="9" t="s">
        <v>8316</v>
      </c>
    </row>
    <row r="3470" spans="1:20" ht="43.2" x14ac:dyDescent="0.3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12">
        <f t="shared" si="218"/>
        <v>49910.765381944439</v>
      </c>
      <c r="L3470" s="12">
        <f t="shared" si="219"/>
        <v>49939.125</v>
      </c>
      <c r="M3470" s="9" t="b">
        <v>0</v>
      </c>
      <c r="N3470" s="9">
        <v>17</v>
      </c>
      <c r="O3470" s="9" t="b">
        <v>1</v>
      </c>
      <c r="P3470" s="4">
        <f t="shared" si="216"/>
        <v>1.2178</v>
      </c>
      <c r="Q3470" s="5">
        <f t="shared" si="217"/>
        <v>716.35294117647061</v>
      </c>
      <c r="R3470" s="9" t="s">
        <v>8270</v>
      </c>
      <c r="S3470" s="9" t="s">
        <v>8315</v>
      </c>
      <c r="T3470" s="9" t="s">
        <v>8316</v>
      </c>
    </row>
    <row r="3471" spans="1:20" ht="43.2" x14ac:dyDescent="0.3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12">
        <f t="shared" si="218"/>
        <v>49763.641724537039</v>
      </c>
      <c r="L3471" s="12">
        <f t="shared" si="219"/>
        <v>49793.641724537039</v>
      </c>
      <c r="M3471" s="9" t="b">
        <v>0</v>
      </c>
      <c r="N3471" s="9">
        <v>63</v>
      </c>
      <c r="O3471" s="9" t="b">
        <v>1</v>
      </c>
      <c r="P3471" s="4">
        <f t="shared" si="216"/>
        <v>1.1339285714285714</v>
      </c>
      <c r="Q3471" s="5">
        <f t="shared" si="217"/>
        <v>50.396825396825399</v>
      </c>
      <c r="R3471" s="9" t="s">
        <v>8270</v>
      </c>
      <c r="S3471" s="9" t="s">
        <v>8315</v>
      </c>
      <c r="T3471" s="9" t="s">
        <v>8316</v>
      </c>
    </row>
    <row r="3472" spans="1:20" ht="28.8" x14ac:dyDescent="0.3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12">
        <f t="shared" si="218"/>
        <v>49834.022013888884</v>
      </c>
      <c r="L3472" s="12">
        <f t="shared" si="219"/>
        <v>49871.901388888888</v>
      </c>
      <c r="M3472" s="9" t="b">
        <v>0</v>
      </c>
      <c r="N3472" s="9">
        <v>9</v>
      </c>
      <c r="O3472" s="9" t="b">
        <v>1</v>
      </c>
      <c r="P3472" s="4">
        <f t="shared" si="216"/>
        <v>1.5</v>
      </c>
      <c r="Q3472" s="5">
        <f t="shared" si="217"/>
        <v>41.666666666666664</v>
      </c>
      <c r="R3472" s="9" t="s">
        <v>8270</v>
      </c>
      <c r="S3472" s="9" t="s">
        <v>8315</v>
      </c>
      <c r="T3472" s="9" t="s">
        <v>8316</v>
      </c>
    </row>
    <row r="3473" spans="1:20" ht="43.2" x14ac:dyDescent="0.3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12">
        <f t="shared" si="218"/>
        <v>49146.820486111108</v>
      </c>
      <c r="L3473" s="12">
        <f t="shared" si="219"/>
        <v>49187.833333333336</v>
      </c>
      <c r="M3473" s="9" t="b">
        <v>0</v>
      </c>
      <c r="N3473" s="9">
        <v>30</v>
      </c>
      <c r="O3473" s="9" t="b">
        <v>1</v>
      </c>
      <c r="P3473" s="4">
        <f t="shared" si="216"/>
        <v>2.1459999999999999</v>
      </c>
      <c r="Q3473" s="5">
        <f t="shared" si="217"/>
        <v>35.766666666666666</v>
      </c>
      <c r="R3473" s="9" t="s">
        <v>8270</v>
      </c>
      <c r="S3473" s="9" t="s">
        <v>8315</v>
      </c>
      <c r="T3473" s="9" t="s">
        <v>8316</v>
      </c>
    </row>
    <row r="3474" spans="1:20" ht="43.2" x14ac:dyDescent="0.3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12">
        <f t="shared" si="218"/>
        <v>49233.170497685183</v>
      </c>
      <c r="L3474" s="12">
        <f t="shared" si="219"/>
        <v>49254.249305555553</v>
      </c>
      <c r="M3474" s="9" t="b">
        <v>0</v>
      </c>
      <c r="N3474" s="9">
        <v>23</v>
      </c>
      <c r="O3474" s="9" t="b">
        <v>1</v>
      </c>
      <c r="P3474" s="4">
        <f t="shared" si="216"/>
        <v>1.0205</v>
      </c>
      <c r="Q3474" s="5">
        <f t="shared" si="217"/>
        <v>88.739130434782609</v>
      </c>
      <c r="R3474" s="9" t="s">
        <v>8270</v>
      </c>
      <c r="S3474" s="9" t="s">
        <v>8315</v>
      </c>
      <c r="T3474" s="9" t="s">
        <v>8316</v>
      </c>
    </row>
    <row r="3475" spans="1:20" ht="43.2" x14ac:dyDescent="0.3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12">
        <f t="shared" si="218"/>
        <v>49367.834444444445</v>
      </c>
      <c r="L3475" s="12">
        <f t="shared" si="219"/>
        <v>49388.852083333331</v>
      </c>
      <c r="M3475" s="9" t="b">
        <v>0</v>
      </c>
      <c r="N3475" s="9">
        <v>33</v>
      </c>
      <c r="O3475" s="9" t="b">
        <v>1</v>
      </c>
      <c r="P3475" s="4">
        <f t="shared" si="216"/>
        <v>1</v>
      </c>
      <c r="Q3475" s="5">
        <f t="shared" si="217"/>
        <v>148.4848484848485</v>
      </c>
      <c r="R3475" s="9" t="s">
        <v>8270</v>
      </c>
      <c r="S3475" s="9" t="s">
        <v>8315</v>
      </c>
      <c r="T3475" s="9" t="s">
        <v>8316</v>
      </c>
    </row>
    <row r="3476" spans="1:20" ht="43.2" x14ac:dyDescent="0.3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12">
        <f t="shared" si="218"/>
        <v>49846.501516203702</v>
      </c>
      <c r="L3476" s="12">
        <f t="shared" si="219"/>
        <v>49876.501516203702</v>
      </c>
      <c r="M3476" s="9" t="b">
        <v>0</v>
      </c>
      <c r="N3476" s="9">
        <v>39</v>
      </c>
      <c r="O3476" s="9" t="b">
        <v>1</v>
      </c>
      <c r="P3476" s="4">
        <f t="shared" si="216"/>
        <v>1.01</v>
      </c>
      <c r="Q3476" s="5">
        <f t="shared" si="217"/>
        <v>51.794871794871796</v>
      </c>
      <c r="R3476" s="9" t="s">
        <v>8270</v>
      </c>
      <c r="S3476" s="9" t="s">
        <v>8315</v>
      </c>
      <c r="T3476" s="9" t="s">
        <v>8316</v>
      </c>
    </row>
    <row r="3477" spans="1:20" ht="43.2" x14ac:dyDescent="0.3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12">
        <f t="shared" si="218"/>
        <v>49223.880833333329</v>
      </c>
      <c r="L3477" s="12">
        <f t="shared" si="219"/>
        <v>49251</v>
      </c>
      <c r="M3477" s="9" t="b">
        <v>0</v>
      </c>
      <c r="N3477" s="9">
        <v>17</v>
      </c>
      <c r="O3477" s="9" t="b">
        <v>1</v>
      </c>
      <c r="P3477" s="4">
        <f t="shared" si="216"/>
        <v>1.1333333333333333</v>
      </c>
      <c r="Q3477" s="5">
        <f t="shared" si="217"/>
        <v>20</v>
      </c>
      <c r="R3477" s="9" t="s">
        <v>8270</v>
      </c>
      <c r="S3477" s="9" t="s">
        <v>8315</v>
      </c>
      <c r="T3477" s="9" t="s">
        <v>8316</v>
      </c>
    </row>
    <row r="3478" spans="1:20" ht="43.2" x14ac:dyDescent="0.3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12">
        <f t="shared" si="218"/>
        <v>49226.279976851853</v>
      </c>
      <c r="L3478" s="12">
        <f t="shared" si="219"/>
        <v>49244.125</v>
      </c>
      <c r="M3478" s="9" t="b">
        <v>0</v>
      </c>
      <c r="N3478" s="9">
        <v>6</v>
      </c>
      <c r="O3478" s="9" t="b">
        <v>1</v>
      </c>
      <c r="P3478" s="4">
        <f t="shared" si="216"/>
        <v>1.04</v>
      </c>
      <c r="Q3478" s="5">
        <f t="shared" si="217"/>
        <v>52</v>
      </c>
      <c r="R3478" s="9" t="s">
        <v>8270</v>
      </c>
      <c r="S3478" s="9" t="s">
        <v>8315</v>
      </c>
      <c r="T3478" s="9" t="s">
        <v>8316</v>
      </c>
    </row>
    <row r="3479" spans="1:20" ht="43.2" x14ac:dyDescent="0.3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12">
        <f t="shared" si="218"/>
        <v>49433.736608796295</v>
      </c>
      <c r="L3479" s="12">
        <f t="shared" si="219"/>
        <v>49446.125</v>
      </c>
      <c r="M3479" s="9" t="b">
        <v>0</v>
      </c>
      <c r="N3479" s="9">
        <v>39</v>
      </c>
      <c r="O3479" s="9" t="b">
        <v>1</v>
      </c>
      <c r="P3479" s="4">
        <f t="shared" si="216"/>
        <v>1.1533333333333333</v>
      </c>
      <c r="Q3479" s="5">
        <f t="shared" si="217"/>
        <v>53.230769230769234</v>
      </c>
      <c r="R3479" s="9" t="s">
        <v>8270</v>
      </c>
      <c r="S3479" s="9" t="s">
        <v>8315</v>
      </c>
      <c r="T3479" s="9" t="s">
        <v>8316</v>
      </c>
    </row>
    <row r="3480" spans="1:20" ht="43.2" x14ac:dyDescent="0.3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12">
        <f t="shared" si="218"/>
        <v>49358.916921296302</v>
      </c>
      <c r="L3480" s="12">
        <f t="shared" si="219"/>
        <v>49384.875</v>
      </c>
      <c r="M3480" s="9" t="b">
        <v>0</v>
      </c>
      <c r="N3480" s="9">
        <v>57</v>
      </c>
      <c r="O3480" s="9" t="b">
        <v>1</v>
      </c>
      <c r="P3480" s="4">
        <f t="shared" si="216"/>
        <v>1.1285000000000001</v>
      </c>
      <c r="Q3480" s="5">
        <f t="shared" si="217"/>
        <v>39.596491228070178</v>
      </c>
      <c r="R3480" s="9" t="s">
        <v>8270</v>
      </c>
      <c r="S3480" s="9" t="s">
        <v>8315</v>
      </c>
      <c r="T3480" s="9" t="s">
        <v>8316</v>
      </c>
    </row>
    <row r="3481" spans="1:20" ht="43.2" x14ac:dyDescent="0.3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12">
        <f t="shared" si="218"/>
        <v>49086.855092592588</v>
      </c>
      <c r="L3481" s="12">
        <f t="shared" si="219"/>
        <v>49116.855092592588</v>
      </c>
      <c r="M3481" s="9" t="b">
        <v>0</v>
      </c>
      <c r="N3481" s="9">
        <v>56</v>
      </c>
      <c r="O3481" s="9" t="b">
        <v>1</v>
      </c>
      <c r="P3481" s="4">
        <f t="shared" si="216"/>
        <v>1.2786666666666666</v>
      </c>
      <c r="Q3481" s="5">
        <f t="shared" si="217"/>
        <v>34.25</v>
      </c>
      <c r="R3481" s="9" t="s">
        <v>8270</v>
      </c>
      <c r="S3481" s="9" t="s">
        <v>8315</v>
      </c>
      <c r="T3481" s="9" t="s">
        <v>8316</v>
      </c>
    </row>
    <row r="3482" spans="1:20" ht="43.2" x14ac:dyDescent="0.3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12">
        <f t="shared" si="218"/>
        <v>49476.317442129628</v>
      </c>
      <c r="L3482" s="12">
        <f t="shared" si="219"/>
        <v>49500.875</v>
      </c>
      <c r="M3482" s="9" t="b">
        <v>0</v>
      </c>
      <c r="N3482" s="9">
        <v>13</v>
      </c>
      <c r="O3482" s="9" t="b">
        <v>1</v>
      </c>
      <c r="P3482" s="4">
        <f t="shared" si="216"/>
        <v>1.4266666666666667</v>
      </c>
      <c r="Q3482" s="5">
        <f t="shared" si="217"/>
        <v>164.61538461538461</v>
      </c>
      <c r="R3482" s="9" t="s">
        <v>8270</v>
      </c>
      <c r="S3482" s="9" t="s">
        <v>8315</v>
      </c>
      <c r="T3482" s="9" t="s">
        <v>8316</v>
      </c>
    </row>
    <row r="3483" spans="1:20" ht="43.2" x14ac:dyDescent="0.3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12">
        <f t="shared" si="218"/>
        <v>49294.24754629629</v>
      </c>
      <c r="L3483" s="12">
        <f t="shared" si="219"/>
        <v>49311.24754629629</v>
      </c>
      <c r="M3483" s="9" t="b">
        <v>0</v>
      </c>
      <c r="N3483" s="9">
        <v>95</v>
      </c>
      <c r="O3483" s="9" t="b">
        <v>1</v>
      </c>
      <c r="P3483" s="4">
        <f t="shared" si="216"/>
        <v>1.1879999999999999</v>
      </c>
      <c r="Q3483" s="5">
        <f t="shared" si="217"/>
        <v>125.05263157894737</v>
      </c>
      <c r="R3483" s="9" t="s">
        <v>8270</v>
      </c>
      <c r="S3483" s="9" t="s">
        <v>8315</v>
      </c>
      <c r="T3483" s="9" t="s">
        <v>8316</v>
      </c>
    </row>
    <row r="3484" spans="1:20" ht="43.2" x14ac:dyDescent="0.3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12">
        <f t="shared" si="218"/>
        <v>49101.771597222221</v>
      </c>
      <c r="L3484" s="12">
        <f t="shared" si="219"/>
        <v>49131.771597222221</v>
      </c>
      <c r="M3484" s="9" t="b">
        <v>0</v>
      </c>
      <c r="N3484" s="9">
        <v>80</v>
      </c>
      <c r="O3484" s="9" t="b">
        <v>1</v>
      </c>
      <c r="P3484" s="4">
        <f t="shared" si="216"/>
        <v>1.3833333333333333</v>
      </c>
      <c r="Q3484" s="5">
        <f t="shared" si="217"/>
        <v>51.875</v>
      </c>
      <c r="R3484" s="9" t="s">
        <v>8270</v>
      </c>
      <c r="S3484" s="9" t="s">
        <v>8315</v>
      </c>
      <c r="T3484" s="9" t="s">
        <v>8316</v>
      </c>
    </row>
    <row r="3485" spans="1:20" ht="43.2" x14ac:dyDescent="0.3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12">
        <f t="shared" si="218"/>
        <v>49098.668761574074</v>
      </c>
      <c r="L3485" s="12">
        <f t="shared" si="219"/>
        <v>49128.668761574074</v>
      </c>
      <c r="M3485" s="9" t="b">
        <v>0</v>
      </c>
      <c r="N3485" s="9">
        <v>133</v>
      </c>
      <c r="O3485" s="9" t="b">
        <v>1</v>
      </c>
      <c r="P3485" s="4">
        <f t="shared" si="216"/>
        <v>1.599402985074627</v>
      </c>
      <c r="Q3485" s="5">
        <f t="shared" si="217"/>
        <v>40.285714285714285</v>
      </c>
      <c r="R3485" s="9" t="s">
        <v>8270</v>
      </c>
      <c r="S3485" s="9" t="s">
        <v>8315</v>
      </c>
      <c r="T3485" s="9" t="s">
        <v>8316</v>
      </c>
    </row>
    <row r="3486" spans="1:20" ht="43.2" x14ac:dyDescent="0.3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12">
        <f t="shared" si="218"/>
        <v>49811.760405092587</v>
      </c>
      <c r="L3486" s="12">
        <f t="shared" si="219"/>
        <v>49841.760405092587</v>
      </c>
      <c r="M3486" s="9" t="b">
        <v>0</v>
      </c>
      <c r="N3486" s="9">
        <v>44</v>
      </c>
      <c r="O3486" s="9" t="b">
        <v>1</v>
      </c>
      <c r="P3486" s="4">
        <f t="shared" si="216"/>
        <v>1.1424000000000001</v>
      </c>
      <c r="Q3486" s="5">
        <f t="shared" si="217"/>
        <v>64.909090909090907</v>
      </c>
      <c r="R3486" s="9" t="s">
        <v>8270</v>
      </c>
      <c r="S3486" s="9" t="s">
        <v>8315</v>
      </c>
      <c r="T3486" s="9" t="s">
        <v>8316</v>
      </c>
    </row>
    <row r="3487" spans="1:20" ht="43.2" x14ac:dyDescent="0.3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12">
        <f t="shared" si="218"/>
        <v>49677.693055555559</v>
      </c>
      <c r="L3487" s="12">
        <f t="shared" si="219"/>
        <v>49707.693055555559</v>
      </c>
      <c r="M3487" s="9" t="b">
        <v>0</v>
      </c>
      <c r="N3487" s="9">
        <v>30</v>
      </c>
      <c r="O3487" s="9" t="b">
        <v>1</v>
      </c>
      <c r="P3487" s="4">
        <f t="shared" si="216"/>
        <v>1.0060606060606061</v>
      </c>
      <c r="Q3487" s="5">
        <f t="shared" si="217"/>
        <v>55.333333333333336</v>
      </c>
      <c r="R3487" s="9" t="s">
        <v>8270</v>
      </c>
      <c r="S3487" s="9" t="s">
        <v>8315</v>
      </c>
      <c r="T3487" s="9" t="s">
        <v>8316</v>
      </c>
    </row>
    <row r="3488" spans="1:20" ht="43.2" x14ac:dyDescent="0.3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12">
        <f t="shared" si="218"/>
        <v>49431.87501157407</v>
      </c>
      <c r="L3488" s="12">
        <f t="shared" si="219"/>
        <v>49463.290972222225</v>
      </c>
      <c r="M3488" s="9" t="b">
        <v>0</v>
      </c>
      <c r="N3488" s="9">
        <v>56</v>
      </c>
      <c r="O3488" s="9" t="b">
        <v>1</v>
      </c>
      <c r="P3488" s="4">
        <f t="shared" si="216"/>
        <v>1.552</v>
      </c>
      <c r="Q3488" s="5">
        <f t="shared" si="217"/>
        <v>83.142857142857139</v>
      </c>
      <c r="R3488" s="9" t="s">
        <v>8270</v>
      </c>
      <c r="S3488" s="9" t="s">
        <v>8315</v>
      </c>
      <c r="T3488" s="9" t="s">
        <v>8316</v>
      </c>
    </row>
    <row r="3489" spans="1:20" ht="43.2" x14ac:dyDescent="0.3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12">
        <f t="shared" si="218"/>
        <v>49454.940416666665</v>
      </c>
      <c r="L3489" s="12">
        <f t="shared" si="219"/>
        <v>49484.940416666665</v>
      </c>
      <c r="M3489" s="9" t="b">
        <v>0</v>
      </c>
      <c r="N3489" s="9">
        <v>66</v>
      </c>
      <c r="O3489" s="9" t="b">
        <v>1</v>
      </c>
      <c r="P3489" s="4">
        <f t="shared" si="216"/>
        <v>1.2775000000000001</v>
      </c>
      <c r="Q3489" s="5">
        <f t="shared" si="217"/>
        <v>38.712121212121211</v>
      </c>
      <c r="R3489" s="9" t="s">
        <v>8270</v>
      </c>
      <c r="S3489" s="9" t="s">
        <v>8315</v>
      </c>
      <c r="T3489" s="9" t="s">
        <v>8316</v>
      </c>
    </row>
    <row r="3490" spans="1:20" ht="43.2" x14ac:dyDescent="0.3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12">
        <f t="shared" si="218"/>
        <v>49392.768055555556</v>
      </c>
      <c r="L3490" s="12">
        <f t="shared" si="219"/>
        <v>49416.666666666672</v>
      </c>
      <c r="M3490" s="9" t="b">
        <v>0</v>
      </c>
      <c r="N3490" s="9">
        <v>29</v>
      </c>
      <c r="O3490" s="9" t="b">
        <v>1</v>
      </c>
      <c r="P3490" s="4">
        <f t="shared" si="216"/>
        <v>1.212</v>
      </c>
      <c r="Q3490" s="5">
        <f t="shared" si="217"/>
        <v>125.37931034482759</v>
      </c>
      <c r="R3490" s="9" t="s">
        <v>8270</v>
      </c>
      <c r="S3490" s="9" t="s">
        <v>8315</v>
      </c>
      <c r="T3490" s="9" t="s">
        <v>8316</v>
      </c>
    </row>
    <row r="3491" spans="1:20" ht="43.2" x14ac:dyDescent="0.3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12">
        <f t="shared" si="218"/>
        <v>49058.635775462964</v>
      </c>
      <c r="L3491" s="12">
        <f t="shared" si="219"/>
        <v>49088.875</v>
      </c>
      <c r="M3491" s="9" t="b">
        <v>0</v>
      </c>
      <c r="N3491" s="9">
        <v>72</v>
      </c>
      <c r="O3491" s="9" t="b">
        <v>1</v>
      </c>
      <c r="P3491" s="4">
        <f t="shared" si="216"/>
        <v>1.127</v>
      </c>
      <c r="Q3491" s="5">
        <f t="shared" si="217"/>
        <v>78.263888888888886</v>
      </c>
      <c r="R3491" s="9" t="s">
        <v>8270</v>
      </c>
      <c r="S3491" s="9" t="s">
        <v>8315</v>
      </c>
      <c r="T3491" s="9" t="s">
        <v>8316</v>
      </c>
    </row>
    <row r="3492" spans="1:20" ht="43.2" x14ac:dyDescent="0.3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12">
        <f t="shared" si="218"/>
        <v>49748.802361111113</v>
      </c>
      <c r="L3492" s="12">
        <f t="shared" si="219"/>
        <v>49778.802361111113</v>
      </c>
      <c r="M3492" s="9" t="b">
        <v>0</v>
      </c>
      <c r="N3492" s="9">
        <v>27</v>
      </c>
      <c r="O3492" s="9" t="b">
        <v>1</v>
      </c>
      <c r="P3492" s="4">
        <f t="shared" si="216"/>
        <v>1.2749999999999999</v>
      </c>
      <c r="Q3492" s="5">
        <f t="shared" si="217"/>
        <v>47.222222222222221</v>
      </c>
      <c r="R3492" s="9" t="s">
        <v>8270</v>
      </c>
      <c r="S3492" s="9" t="s">
        <v>8315</v>
      </c>
      <c r="T3492" s="9" t="s">
        <v>8316</v>
      </c>
    </row>
    <row r="3493" spans="1:20" ht="43.2" x14ac:dyDescent="0.3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12">
        <f t="shared" si="218"/>
        <v>49426.249814814815</v>
      </c>
      <c r="L3493" s="12">
        <f t="shared" si="219"/>
        <v>49447.249814814815</v>
      </c>
      <c r="M3493" s="9" t="b">
        <v>0</v>
      </c>
      <c r="N3493" s="9">
        <v>10</v>
      </c>
      <c r="O3493" s="9" t="b">
        <v>1</v>
      </c>
      <c r="P3493" s="4">
        <f t="shared" si="216"/>
        <v>1.5820000000000001</v>
      </c>
      <c r="Q3493" s="5">
        <f t="shared" si="217"/>
        <v>79.099999999999994</v>
      </c>
      <c r="R3493" s="9" t="s">
        <v>8270</v>
      </c>
      <c r="S3493" s="9" t="s">
        <v>8315</v>
      </c>
      <c r="T3493" s="9" t="s">
        <v>8316</v>
      </c>
    </row>
    <row r="3494" spans="1:20" ht="43.2" x14ac:dyDescent="0.3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12">
        <f t="shared" si="218"/>
        <v>49573.009224537032</v>
      </c>
      <c r="L3494" s="12">
        <f t="shared" si="219"/>
        <v>49608.009224537032</v>
      </c>
      <c r="M3494" s="9" t="b">
        <v>0</v>
      </c>
      <c r="N3494" s="9">
        <v>35</v>
      </c>
      <c r="O3494" s="9" t="b">
        <v>1</v>
      </c>
      <c r="P3494" s="4">
        <f t="shared" si="216"/>
        <v>1.0526894736842105</v>
      </c>
      <c r="Q3494" s="5">
        <f t="shared" si="217"/>
        <v>114.29199999999999</v>
      </c>
      <c r="R3494" s="9" t="s">
        <v>8270</v>
      </c>
      <c r="S3494" s="9" t="s">
        <v>8315</v>
      </c>
      <c r="T3494" s="9" t="s">
        <v>8316</v>
      </c>
    </row>
    <row r="3495" spans="1:20" ht="43.2" x14ac:dyDescent="0.3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12">
        <f t="shared" si="218"/>
        <v>49153.866157407407</v>
      </c>
      <c r="L3495" s="12">
        <f t="shared" si="219"/>
        <v>49173.21597222222</v>
      </c>
      <c r="M3495" s="9" t="b">
        <v>0</v>
      </c>
      <c r="N3495" s="9">
        <v>29</v>
      </c>
      <c r="O3495" s="9" t="b">
        <v>1</v>
      </c>
      <c r="P3495" s="4">
        <f t="shared" si="216"/>
        <v>1</v>
      </c>
      <c r="Q3495" s="5">
        <f t="shared" si="217"/>
        <v>51.724137931034484</v>
      </c>
      <c r="R3495" s="9" t="s">
        <v>8270</v>
      </c>
      <c r="S3495" s="9" t="s">
        <v>8315</v>
      </c>
      <c r="T3495" s="9" t="s">
        <v>8316</v>
      </c>
    </row>
    <row r="3496" spans="1:20" ht="43.2" x14ac:dyDescent="0.3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12">
        <f t="shared" si="218"/>
        <v>49994.214988425927</v>
      </c>
      <c r="L3496" s="12">
        <f t="shared" si="219"/>
        <v>50005.25</v>
      </c>
      <c r="M3496" s="9" t="b">
        <v>0</v>
      </c>
      <c r="N3496" s="9">
        <v>13</v>
      </c>
      <c r="O3496" s="9" t="b">
        <v>1</v>
      </c>
      <c r="P3496" s="4">
        <f t="shared" si="216"/>
        <v>1</v>
      </c>
      <c r="Q3496" s="5">
        <f t="shared" si="217"/>
        <v>30.76923076923077</v>
      </c>
      <c r="R3496" s="9" t="s">
        <v>8270</v>
      </c>
      <c r="S3496" s="9" t="s">
        <v>8315</v>
      </c>
      <c r="T3496" s="9" t="s">
        <v>8316</v>
      </c>
    </row>
    <row r="3497" spans="1:20" ht="43.2" x14ac:dyDescent="0.3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12">
        <f t="shared" si="218"/>
        <v>49220.762835648151</v>
      </c>
      <c r="L3497" s="12">
        <f t="shared" si="219"/>
        <v>49249.720833333333</v>
      </c>
      <c r="M3497" s="9" t="b">
        <v>0</v>
      </c>
      <c r="N3497" s="9">
        <v>72</v>
      </c>
      <c r="O3497" s="9" t="b">
        <v>1</v>
      </c>
      <c r="P3497" s="4">
        <f t="shared" si="216"/>
        <v>1.0686</v>
      </c>
      <c r="Q3497" s="5">
        <f t="shared" si="217"/>
        <v>74.208333333333329</v>
      </c>
      <c r="R3497" s="9" t="s">
        <v>8270</v>
      </c>
      <c r="S3497" s="9" t="s">
        <v>8315</v>
      </c>
      <c r="T3497" s="9" t="s">
        <v>8316</v>
      </c>
    </row>
    <row r="3498" spans="1:20" ht="43.2" x14ac:dyDescent="0.3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12">
        <f t="shared" si="218"/>
        <v>49889.846828703703</v>
      </c>
      <c r="L3498" s="12">
        <f t="shared" si="219"/>
        <v>49929.846828703703</v>
      </c>
      <c r="M3498" s="9" t="b">
        <v>0</v>
      </c>
      <c r="N3498" s="9">
        <v>78</v>
      </c>
      <c r="O3498" s="9" t="b">
        <v>1</v>
      </c>
      <c r="P3498" s="4">
        <f t="shared" si="216"/>
        <v>1.244</v>
      </c>
      <c r="Q3498" s="5">
        <f t="shared" si="217"/>
        <v>47.846153846153847</v>
      </c>
      <c r="R3498" s="9" t="s">
        <v>8270</v>
      </c>
      <c r="S3498" s="9" t="s">
        <v>8315</v>
      </c>
      <c r="T3498" s="9" t="s">
        <v>8316</v>
      </c>
    </row>
    <row r="3499" spans="1:20" ht="43.2" x14ac:dyDescent="0.3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12">
        <f t="shared" si="218"/>
        <v>49816.741944444439</v>
      </c>
      <c r="L3499" s="12">
        <f t="shared" si="219"/>
        <v>49828.916666666672</v>
      </c>
      <c r="M3499" s="9" t="b">
        <v>0</v>
      </c>
      <c r="N3499" s="9">
        <v>49</v>
      </c>
      <c r="O3499" s="9" t="b">
        <v>1</v>
      </c>
      <c r="P3499" s="4">
        <f t="shared" si="216"/>
        <v>1.0870406189555126</v>
      </c>
      <c r="Q3499" s="5">
        <f t="shared" si="217"/>
        <v>34.408163265306122</v>
      </c>
      <c r="R3499" s="9" t="s">
        <v>8270</v>
      </c>
      <c r="S3499" s="9" t="s">
        <v>8315</v>
      </c>
      <c r="T3499" s="9" t="s">
        <v>8316</v>
      </c>
    </row>
    <row r="3500" spans="1:20" ht="43.2" x14ac:dyDescent="0.3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12">
        <f t="shared" si="218"/>
        <v>49764.15861111111</v>
      </c>
      <c r="L3500" s="12">
        <f t="shared" si="219"/>
        <v>49823.905555555553</v>
      </c>
      <c r="M3500" s="9" t="b">
        <v>0</v>
      </c>
      <c r="N3500" s="9">
        <v>42</v>
      </c>
      <c r="O3500" s="9" t="b">
        <v>1</v>
      </c>
      <c r="P3500" s="4">
        <f t="shared" si="216"/>
        <v>1.0242424242424242</v>
      </c>
      <c r="Q3500" s="5">
        <f t="shared" si="217"/>
        <v>40.238095238095241</v>
      </c>
      <c r="R3500" s="9" t="s">
        <v>8270</v>
      </c>
      <c r="S3500" s="9" t="s">
        <v>8315</v>
      </c>
      <c r="T3500" s="9" t="s">
        <v>8316</v>
      </c>
    </row>
    <row r="3501" spans="1:20" ht="43.2" x14ac:dyDescent="0.3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12">
        <f t="shared" si="218"/>
        <v>49437.036168981482</v>
      </c>
      <c r="L3501" s="12">
        <f t="shared" si="219"/>
        <v>49491.290972222225</v>
      </c>
      <c r="M3501" s="9" t="b">
        <v>0</v>
      </c>
      <c r="N3501" s="9">
        <v>35</v>
      </c>
      <c r="O3501" s="9" t="b">
        <v>1</v>
      </c>
      <c r="P3501" s="4">
        <f t="shared" si="216"/>
        <v>1.0549999999999999</v>
      </c>
      <c r="Q3501" s="5">
        <f t="shared" si="217"/>
        <v>60.285714285714285</v>
      </c>
      <c r="R3501" s="9" t="s">
        <v>8270</v>
      </c>
      <c r="S3501" s="9" t="s">
        <v>8315</v>
      </c>
      <c r="T3501" s="9" t="s">
        <v>8316</v>
      </c>
    </row>
    <row r="3502" spans="1:20" ht="43.2" x14ac:dyDescent="0.3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12">
        <f t="shared" si="218"/>
        <v>49724.91942129629</v>
      </c>
      <c r="L3502" s="12">
        <f t="shared" si="219"/>
        <v>49741.207638888889</v>
      </c>
      <c r="M3502" s="9" t="b">
        <v>0</v>
      </c>
      <c r="N3502" s="9">
        <v>42</v>
      </c>
      <c r="O3502" s="9" t="b">
        <v>1</v>
      </c>
      <c r="P3502" s="4">
        <f t="shared" si="216"/>
        <v>1.0629999999999999</v>
      </c>
      <c r="Q3502" s="5">
        <f t="shared" si="217"/>
        <v>25.30952380952381</v>
      </c>
      <c r="R3502" s="9" t="s">
        <v>8270</v>
      </c>
      <c r="S3502" s="9" t="s">
        <v>8315</v>
      </c>
      <c r="T3502" s="9" t="s">
        <v>8316</v>
      </c>
    </row>
    <row r="3503" spans="1:20" ht="43.2" x14ac:dyDescent="0.3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12">
        <f t="shared" si="218"/>
        <v>49538.763831018514</v>
      </c>
      <c r="L3503" s="12">
        <f t="shared" si="219"/>
        <v>49563.763831018514</v>
      </c>
      <c r="M3503" s="9" t="b">
        <v>0</v>
      </c>
      <c r="N3503" s="9">
        <v>42</v>
      </c>
      <c r="O3503" s="9" t="b">
        <v>1</v>
      </c>
      <c r="P3503" s="4">
        <f t="shared" si="216"/>
        <v>1.0066666666666666</v>
      </c>
      <c r="Q3503" s="5">
        <f t="shared" si="217"/>
        <v>35.952380952380949</v>
      </c>
      <c r="R3503" s="9" t="s">
        <v>8270</v>
      </c>
      <c r="S3503" s="9" t="s">
        <v>8315</v>
      </c>
      <c r="T3503" s="9" t="s">
        <v>8316</v>
      </c>
    </row>
    <row r="3504" spans="1:20" ht="43.2" x14ac:dyDescent="0.3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12">
        <f t="shared" si="218"/>
        <v>49735.839398148149</v>
      </c>
      <c r="L3504" s="12">
        <f t="shared" si="219"/>
        <v>49750.165972222225</v>
      </c>
      <c r="M3504" s="9" t="b">
        <v>0</v>
      </c>
      <c r="N3504" s="9">
        <v>31</v>
      </c>
      <c r="O3504" s="9" t="b">
        <v>1</v>
      </c>
      <c r="P3504" s="4">
        <f t="shared" si="216"/>
        <v>1.054</v>
      </c>
      <c r="Q3504" s="5">
        <f t="shared" si="217"/>
        <v>136</v>
      </c>
      <c r="R3504" s="9" t="s">
        <v>8270</v>
      </c>
      <c r="S3504" s="9" t="s">
        <v>8315</v>
      </c>
      <c r="T3504" s="9" t="s">
        <v>8316</v>
      </c>
    </row>
    <row r="3505" spans="1:20" ht="43.2" x14ac:dyDescent="0.3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12">
        <f t="shared" si="218"/>
        <v>49850.478333333333</v>
      </c>
      <c r="L3505" s="12">
        <f t="shared" si="219"/>
        <v>49880.478333333333</v>
      </c>
      <c r="M3505" s="9" t="b">
        <v>0</v>
      </c>
      <c r="N3505" s="9">
        <v>38</v>
      </c>
      <c r="O3505" s="9" t="b">
        <v>1</v>
      </c>
      <c r="P3505" s="4">
        <f t="shared" si="216"/>
        <v>1.0755999999999999</v>
      </c>
      <c r="Q3505" s="5">
        <f t="shared" si="217"/>
        <v>70.763157894736835</v>
      </c>
      <c r="R3505" s="9" t="s">
        <v>8270</v>
      </c>
      <c r="S3505" s="9" t="s">
        <v>8315</v>
      </c>
      <c r="T3505" s="9" t="s">
        <v>8316</v>
      </c>
    </row>
    <row r="3506" spans="1:20" ht="43.2" x14ac:dyDescent="0.3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12">
        <f t="shared" si="218"/>
        <v>49602.748738425929</v>
      </c>
      <c r="L3506" s="12">
        <f t="shared" si="219"/>
        <v>49632.790405092594</v>
      </c>
      <c r="M3506" s="9" t="b">
        <v>0</v>
      </c>
      <c r="N3506" s="9">
        <v>8</v>
      </c>
      <c r="O3506" s="9" t="b">
        <v>1</v>
      </c>
      <c r="P3506" s="4">
        <f t="shared" si="216"/>
        <v>1</v>
      </c>
      <c r="Q3506" s="5">
        <f t="shared" si="217"/>
        <v>125</v>
      </c>
      <c r="R3506" s="9" t="s">
        <v>8270</v>
      </c>
      <c r="S3506" s="9" t="s">
        <v>8315</v>
      </c>
      <c r="T3506" s="9" t="s">
        <v>8316</v>
      </c>
    </row>
    <row r="3507" spans="1:20" ht="86.4" x14ac:dyDescent="0.3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12">
        <f t="shared" si="218"/>
        <v>49065.935706018521</v>
      </c>
      <c r="L3507" s="12">
        <f t="shared" si="219"/>
        <v>49077.166666666664</v>
      </c>
      <c r="M3507" s="9" t="b">
        <v>0</v>
      </c>
      <c r="N3507" s="9">
        <v>39</v>
      </c>
      <c r="O3507" s="9" t="b">
        <v>1</v>
      </c>
      <c r="P3507" s="4">
        <f t="shared" si="216"/>
        <v>1.0376000000000001</v>
      </c>
      <c r="Q3507" s="5">
        <f t="shared" si="217"/>
        <v>66.512820512820511</v>
      </c>
      <c r="R3507" s="9" t="s">
        <v>8270</v>
      </c>
      <c r="S3507" s="9" t="s">
        <v>8315</v>
      </c>
      <c r="T3507" s="9" t="s">
        <v>8316</v>
      </c>
    </row>
    <row r="3508" spans="1:20" ht="43.2" x14ac:dyDescent="0.3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12">
        <f t="shared" si="218"/>
        <v>49134.734259259261</v>
      </c>
      <c r="L3508" s="12">
        <f t="shared" si="219"/>
        <v>49179.734259259261</v>
      </c>
      <c r="M3508" s="9" t="b">
        <v>0</v>
      </c>
      <c r="N3508" s="9">
        <v>29</v>
      </c>
      <c r="O3508" s="9" t="b">
        <v>1</v>
      </c>
      <c r="P3508" s="4">
        <f t="shared" si="216"/>
        <v>1.0149999999999999</v>
      </c>
      <c r="Q3508" s="5">
        <f t="shared" si="217"/>
        <v>105</v>
      </c>
      <c r="R3508" s="9" t="s">
        <v>8270</v>
      </c>
      <c r="S3508" s="9" t="s">
        <v>8315</v>
      </c>
      <c r="T3508" s="9" t="s">
        <v>8316</v>
      </c>
    </row>
    <row r="3509" spans="1:20" ht="28.8" x14ac:dyDescent="0.3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12">
        <f t="shared" si="218"/>
        <v>49796.92288194444</v>
      </c>
      <c r="L3509" s="12">
        <f t="shared" si="219"/>
        <v>49826.92288194444</v>
      </c>
      <c r="M3509" s="9" t="b">
        <v>0</v>
      </c>
      <c r="N3509" s="9">
        <v>72</v>
      </c>
      <c r="O3509" s="9" t="b">
        <v>1</v>
      </c>
      <c r="P3509" s="4">
        <f t="shared" si="216"/>
        <v>1.044</v>
      </c>
      <c r="Q3509" s="5">
        <f t="shared" si="217"/>
        <v>145</v>
      </c>
      <c r="R3509" s="9" t="s">
        <v>8270</v>
      </c>
      <c r="S3509" s="9" t="s">
        <v>8315</v>
      </c>
      <c r="T3509" s="9" t="s">
        <v>8316</v>
      </c>
    </row>
    <row r="3510" spans="1:20" ht="43.2" x14ac:dyDescent="0.3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12">
        <f t="shared" si="218"/>
        <v>49782.729780092588</v>
      </c>
      <c r="L3510" s="12">
        <f t="shared" si="219"/>
        <v>49805.875</v>
      </c>
      <c r="M3510" s="9" t="b">
        <v>0</v>
      </c>
      <c r="N3510" s="9">
        <v>15</v>
      </c>
      <c r="O3510" s="9" t="b">
        <v>1</v>
      </c>
      <c r="P3510" s="4">
        <f t="shared" si="216"/>
        <v>1.8</v>
      </c>
      <c r="Q3510" s="5">
        <f t="shared" si="217"/>
        <v>12</v>
      </c>
      <c r="R3510" s="9" t="s">
        <v>8270</v>
      </c>
      <c r="S3510" s="9" t="s">
        <v>8315</v>
      </c>
      <c r="T3510" s="9" t="s">
        <v>8316</v>
      </c>
    </row>
    <row r="3511" spans="1:20" ht="43.2" x14ac:dyDescent="0.3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12">
        <f t="shared" si="218"/>
        <v>49255.859560185185</v>
      </c>
      <c r="L3511" s="12">
        <f t="shared" si="219"/>
        <v>49269.204861111109</v>
      </c>
      <c r="M3511" s="9" t="b">
        <v>0</v>
      </c>
      <c r="N3511" s="9">
        <v>33</v>
      </c>
      <c r="O3511" s="9" t="b">
        <v>1</v>
      </c>
      <c r="P3511" s="4">
        <f t="shared" si="216"/>
        <v>1.0633333333333332</v>
      </c>
      <c r="Q3511" s="5">
        <f t="shared" si="217"/>
        <v>96.666666666666671</v>
      </c>
      <c r="R3511" s="9" t="s">
        <v>8270</v>
      </c>
      <c r="S3511" s="9" t="s">
        <v>8315</v>
      </c>
      <c r="T3511" s="9" t="s">
        <v>8316</v>
      </c>
    </row>
    <row r="3512" spans="1:20" ht="43.2" x14ac:dyDescent="0.3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12">
        <f t="shared" si="218"/>
        <v>49107.62090277778</v>
      </c>
      <c r="L3512" s="12">
        <f t="shared" si="219"/>
        <v>49127.62090277778</v>
      </c>
      <c r="M3512" s="9" t="b">
        <v>0</v>
      </c>
      <c r="N3512" s="9">
        <v>15</v>
      </c>
      <c r="O3512" s="9" t="b">
        <v>1</v>
      </c>
      <c r="P3512" s="4">
        <f t="shared" si="216"/>
        <v>1.0055555555555555</v>
      </c>
      <c r="Q3512" s="5">
        <f t="shared" si="217"/>
        <v>60.333333333333336</v>
      </c>
      <c r="R3512" s="9" t="s">
        <v>8270</v>
      </c>
      <c r="S3512" s="9" t="s">
        <v>8315</v>
      </c>
      <c r="T3512" s="9" t="s">
        <v>8316</v>
      </c>
    </row>
    <row r="3513" spans="1:20" ht="43.2" x14ac:dyDescent="0.3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12">
        <f t="shared" si="218"/>
        <v>49232.873784722222</v>
      </c>
      <c r="L3513" s="12">
        <f t="shared" si="219"/>
        <v>49255.770833333336</v>
      </c>
      <c r="M3513" s="9" t="b">
        <v>0</v>
      </c>
      <c r="N3513" s="9">
        <v>19</v>
      </c>
      <c r="O3513" s="9" t="b">
        <v>1</v>
      </c>
      <c r="P3513" s="4">
        <f t="shared" si="216"/>
        <v>1.012</v>
      </c>
      <c r="Q3513" s="5">
        <f t="shared" si="217"/>
        <v>79.89473684210526</v>
      </c>
      <c r="R3513" s="9" t="s">
        <v>8270</v>
      </c>
      <c r="S3513" s="9" t="s">
        <v>8315</v>
      </c>
      <c r="T3513" s="9" t="s">
        <v>8316</v>
      </c>
    </row>
    <row r="3514" spans="1:20" ht="43.2" x14ac:dyDescent="0.3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12">
        <f t="shared" si="218"/>
        <v>49362.536944444444</v>
      </c>
      <c r="L3514" s="12">
        <f t="shared" si="219"/>
        <v>49422.49527777778</v>
      </c>
      <c r="M3514" s="9" t="b">
        <v>0</v>
      </c>
      <c r="N3514" s="9">
        <v>17</v>
      </c>
      <c r="O3514" s="9" t="b">
        <v>1</v>
      </c>
      <c r="P3514" s="4">
        <f t="shared" si="216"/>
        <v>1</v>
      </c>
      <c r="Q3514" s="5">
        <f t="shared" si="217"/>
        <v>58.823529411764703</v>
      </c>
      <c r="R3514" s="9" t="s">
        <v>8270</v>
      </c>
      <c r="S3514" s="9" t="s">
        <v>8315</v>
      </c>
      <c r="T3514" s="9" t="s">
        <v>8316</v>
      </c>
    </row>
    <row r="3515" spans="1:20" ht="43.2" x14ac:dyDescent="0.3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12">
        <f t="shared" si="218"/>
        <v>49086.096203703702</v>
      </c>
      <c r="L3515" s="12">
        <f t="shared" si="219"/>
        <v>49099.207638888889</v>
      </c>
      <c r="M3515" s="9" t="b">
        <v>0</v>
      </c>
      <c r="N3515" s="9">
        <v>44</v>
      </c>
      <c r="O3515" s="9" t="b">
        <v>1</v>
      </c>
      <c r="P3515" s="4">
        <f t="shared" si="216"/>
        <v>1.1839285714285714</v>
      </c>
      <c r="Q3515" s="5">
        <f t="shared" si="217"/>
        <v>75.340909090909093</v>
      </c>
      <c r="R3515" s="9" t="s">
        <v>8270</v>
      </c>
      <c r="S3515" s="9" t="s">
        <v>8315</v>
      </c>
      <c r="T3515" s="9" t="s">
        <v>8316</v>
      </c>
    </row>
    <row r="3516" spans="1:20" ht="43.2" x14ac:dyDescent="0.3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12">
        <f t="shared" si="218"/>
        <v>49325.846666666665</v>
      </c>
      <c r="L3516" s="12">
        <f t="shared" si="219"/>
        <v>49342.207638888889</v>
      </c>
      <c r="M3516" s="9" t="b">
        <v>0</v>
      </c>
      <c r="N3516" s="9">
        <v>10</v>
      </c>
      <c r="O3516" s="9" t="b">
        <v>1</v>
      </c>
      <c r="P3516" s="4">
        <f t="shared" si="216"/>
        <v>1.1000000000000001</v>
      </c>
      <c r="Q3516" s="5">
        <f t="shared" si="217"/>
        <v>55</v>
      </c>
      <c r="R3516" s="9" t="s">
        <v>8270</v>
      </c>
      <c r="S3516" s="9" t="s">
        <v>8315</v>
      </c>
      <c r="T3516" s="9" t="s">
        <v>8316</v>
      </c>
    </row>
    <row r="3517" spans="1:20" ht="43.2" x14ac:dyDescent="0.3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12">
        <f t="shared" si="218"/>
        <v>49430.772812499999</v>
      </c>
      <c r="L3517" s="12">
        <f t="shared" si="219"/>
        <v>49460.772812499999</v>
      </c>
      <c r="M3517" s="9" t="b">
        <v>0</v>
      </c>
      <c r="N3517" s="9">
        <v>46</v>
      </c>
      <c r="O3517" s="9" t="b">
        <v>1</v>
      </c>
      <c r="P3517" s="4">
        <f t="shared" si="216"/>
        <v>1.0266666666666666</v>
      </c>
      <c r="Q3517" s="5">
        <f t="shared" si="217"/>
        <v>66.956521739130437</v>
      </c>
      <c r="R3517" s="9" t="s">
        <v>8270</v>
      </c>
      <c r="S3517" s="9" t="s">
        <v>8315</v>
      </c>
      <c r="T3517" s="9" t="s">
        <v>8316</v>
      </c>
    </row>
    <row r="3518" spans="1:20" ht="43.2" x14ac:dyDescent="0.3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12">
        <f t="shared" si="218"/>
        <v>49161.010069444441</v>
      </c>
      <c r="L3518" s="12">
        <f t="shared" si="219"/>
        <v>49195.125</v>
      </c>
      <c r="M3518" s="9" t="b">
        <v>0</v>
      </c>
      <c r="N3518" s="9">
        <v>11</v>
      </c>
      <c r="O3518" s="9" t="b">
        <v>1</v>
      </c>
      <c r="P3518" s="4">
        <f t="shared" si="216"/>
        <v>1</v>
      </c>
      <c r="Q3518" s="5">
        <f t="shared" si="217"/>
        <v>227.27272727272728</v>
      </c>
      <c r="R3518" s="9" t="s">
        <v>8270</v>
      </c>
      <c r="S3518" s="9" t="s">
        <v>8315</v>
      </c>
      <c r="T3518" s="9" t="s">
        <v>8316</v>
      </c>
    </row>
    <row r="3519" spans="1:20" ht="43.2" x14ac:dyDescent="0.3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12">
        <f t="shared" si="218"/>
        <v>49099.817523148151</v>
      </c>
      <c r="L3519" s="12">
        <f t="shared" si="219"/>
        <v>49129.458333333336</v>
      </c>
      <c r="M3519" s="9" t="b">
        <v>0</v>
      </c>
      <c r="N3519" s="9">
        <v>13</v>
      </c>
      <c r="O3519" s="9" t="b">
        <v>1</v>
      </c>
      <c r="P3519" s="4">
        <f t="shared" si="216"/>
        <v>1</v>
      </c>
      <c r="Q3519" s="5">
        <f t="shared" si="217"/>
        <v>307.69230769230768</v>
      </c>
      <c r="R3519" s="9" t="s">
        <v>8270</v>
      </c>
      <c r="S3519" s="9" t="s">
        <v>8315</v>
      </c>
      <c r="T3519" s="9" t="s">
        <v>8316</v>
      </c>
    </row>
    <row r="3520" spans="1:20" ht="43.2" x14ac:dyDescent="0.3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12">
        <f t="shared" si="218"/>
        <v>49198.783553240741</v>
      </c>
      <c r="L3520" s="12">
        <f t="shared" si="219"/>
        <v>49219.597916666666</v>
      </c>
      <c r="M3520" s="9" t="b">
        <v>0</v>
      </c>
      <c r="N3520" s="9">
        <v>33</v>
      </c>
      <c r="O3520" s="9" t="b">
        <v>1</v>
      </c>
      <c r="P3520" s="4">
        <f t="shared" si="216"/>
        <v>1.10046</v>
      </c>
      <c r="Q3520" s="5">
        <f t="shared" si="217"/>
        <v>50.020909090909093</v>
      </c>
      <c r="R3520" s="9" t="s">
        <v>8270</v>
      </c>
      <c r="S3520" s="9" t="s">
        <v>8315</v>
      </c>
      <c r="T3520" s="9" t="s">
        <v>8316</v>
      </c>
    </row>
    <row r="3521" spans="1:20" ht="43.2" x14ac:dyDescent="0.3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12">
        <f t="shared" si="218"/>
        <v>49342.598958333328</v>
      </c>
      <c r="L3521" s="12">
        <f t="shared" si="219"/>
        <v>49372.598958333328</v>
      </c>
      <c r="M3521" s="9" t="b">
        <v>0</v>
      </c>
      <c r="N3521" s="9">
        <v>28</v>
      </c>
      <c r="O3521" s="9" t="b">
        <v>1</v>
      </c>
      <c r="P3521" s="4">
        <f t="shared" si="216"/>
        <v>1.0135000000000001</v>
      </c>
      <c r="Q3521" s="5">
        <f t="shared" si="217"/>
        <v>72.392857142857139</v>
      </c>
      <c r="R3521" s="9" t="s">
        <v>8270</v>
      </c>
      <c r="S3521" s="9" t="s">
        <v>8315</v>
      </c>
      <c r="T3521" s="9" t="s">
        <v>8316</v>
      </c>
    </row>
    <row r="3522" spans="1:20" ht="28.8" x14ac:dyDescent="0.3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12">
        <f t="shared" si="218"/>
        <v>49532.824212962965</v>
      </c>
      <c r="L3522" s="12">
        <f t="shared" si="219"/>
        <v>49558.57430555555</v>
      </c>
      <c r="M3522" s="9" t="b">
        <v>0</v>
      </c>
      <c r="N3522" s="9">
        <v>21</v>
      </c>
      <c r="O3522" s="9" t="b">
        <v>1</v>
      </c>
      <c r="P3522" s="4">
        <f t="shared" ref="P3522:P3585" si="220">E3522/D3522</f>
        <v>1.0075000000000001</v>
      </c>
      <c r="Q3522" s="5">
        <f t="shared" ref="Q3522:Q3585" si="221">E3522/N3522</f>
        <v>95.952380952380949</v>
      </c>
      <c r="R3522" s="9" t="s">
        <v>8270</v>
      </c>
      <c r="S3522" s="9" t="s">
        <v>8315</v>
      </c>
      <c r="T3522" s="9" t="s">
        <v>8316</v>
      </c>
    </row>
    <row r="3523" spans="1:20" ht="43.2" x14ac:dyDescent="0.3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12">
        <f t="shared" ref="K3523:K3586" si="222">(((J3523/60)/60)/24)+DATE(1990,1,1)</f>
        <v>49186.361342592594</v>
      </c>
      <c r="L3523" s="12">
        <f t="shared" ref="L3523:L3586" si="223">(((I3523/60)/60)/24)+DATE(1990,1,1)</f>
        <v>49216.361342592594</v>
      </c>
      <c r="M3523" s="9" t="b">
        <v>0</v>
      </c>
      <c r="N3523" s="9">
        <v>13</v>
      </c>
      <c r="O3523" s="9" t="b">
        <v>1</v>
      </c>
      <c r="P3523" s="4">
        <f t="shared" si="220"/>
        <v>1.6942857142857144</v>
      </c>
      <c r="Q3523" s="5">
        <f t="shared" si="221"/>
        <v>45.615384615384613</v>
      </c>
      <c r="R3523" s="9" t="s">
        <v>8270</v>
      </c>
      <c r="S3523" s="9" t="s">
        <v>8315</v>
      </c>
      <c r="T3523" s="9" t="s">
        <v>8316</v>
      </c>
    </row>
    <row r="3524" spans="1:20" ht="43.2" x14ac:dyDescent="0.3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12">
        <f t="shared" si="222"/>
        <v>49539.789884259255</v>
      </c>
      <c r="L3524" s="12">
        <f t="shared" si="223"/>
        <v>49567.420833333337</v>
      </c>
      <c r="M3524" s="9" t="b">
        <v>0</v>
      </c>
      <c r="N3524" s="9">
        <v>34</v>
      </c>
      <c r="O3524" s="9" t="b">
        <v>1</v>
      </c>
      <c r="P3524" s="4">
        <f t="shared" si="220"/>
        <v>1</v>
      </c>
      <c r="Q3524" s="5">
        <f t="shared" si="221"/>
        <v>41.029411764705884</v>
      </c>
      <c r="R3524" s="9" t="s">
        <v>8270</v>
      </c>
      <c r="S3524" s="9" t="s">
        <v>8315</v>
      </c>
      <c r="T3524" s="9" t="s">
        <v>8316</v>
      </c>
    </row>
    <row r="3525" spans="1:20" ht="43.2" x14ac:dyDescent="0.3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12">
        <f t="shared" si="222"/>
        <v>49886.397546296299</v>
      </c>
      <c r="L3525" s="12">
        <f t="shared" si="223"/>
        <v>49943.958333333328</v>
      </c>
      <c r="M3525" s="9" t="b">
        <v>0</v>
      </c>
      <c r="N3525" s="9">
        <v>80</v>
      </c>
      <c r="O3525" s="9" t="b">
        <v>1</v>
      </c>
      <c r="P3525" s="4">
        <f t="shared" si="220"/>
        <v>1.1365000000000001</v>
      </c>
      <c r="Q3525" s="5">
        <f t="shared" si="221"/>
        <v>56.825000000000003</v>
      </c>
      <c r="R3525" s="9" t="s">
        <v>8270</v>
      </c>
      <c r="S3525" s="9" t="s">
        <v>8315</v>
      </c>
      <c r="T3525" s="9" t="s">
        <v>8316</v>
      </c>
    </row>
    <row r="3526" spans="1:20" ht="43.2" x14ac:dyDescent="0.3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12">
        <f t="shared" si="222"/>
        <v>49185.76357638889</v>
      </c>
      <c r="L3526" s="12">
        <f t="shared" si="223"/>
        <v>49200.166666666664</v>
      </c>
      <c r="M3526" s="9" t="b">
        <v>0</v>
      </c>
      <c r="N3526" s="9">
        <v>74</v>
      </c>
      <c r="O3526" s="9" t="b">
        <v>1</v>
      </c>
      <c r="P3526" s="4">
        <f t="shared" si="220"/>
        <v>1.0156000000000001</v>
      </c>
      <c r="Q3526" s="5">
        <f t="shared" si="221"/>
        <v>137.24324324324326</v>
      </c>
      <c r="R3526" s="9" t="s">
        <v>8270</v>
      </c>
      <c r="S3526" s="9" t="s">
        <v>8315</v>
      </c>
      <c r="T3526" s="9" t="s">
        <v>8316</v>
      </c>
    </row>
    <row r="3527" spans="1:20" ht="43.2" x14ac:dyDescent="0.3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12">
        <f t="shared" si="222"/>
        <v>49519.6956712963</v>
      </c>
      <c r="L3527" s="12">
        <f t="shared" si="223"/>
        <v>49530.666666666672</v>
      </c>
      <c r="M3527" s="9" t="b">
        <v>0</v>
      </c>
      <c r="N3527" s="9">
        <v>7</v>
      </c>
      <c r="O3527" s="9" t="b">
        <v>1</v>
      </c>
      <c r="P3527" s="4">
        <f t="shared" si="220"/>
        <v>1.06</v>
      </c>
      <c r="Q3527" s="5">
        <f t="shared" si="221"/>
        <v>75.714285714285708</v>
      </c>
      <c r="R3527" s="9" t="s">
        <v>8270</v>
      </c>
      <c r="S3527" s="9" t="s">
        <v>8315</v>
      </c>
      <c r="T3527" s="9" t="s">
        <v>8316</v>
      </c>
    </row>
    <row r="3528" spans="1:20" ht="43.2" x14ac:dyDescent="0.3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12">
        <f t="shared" si="222"/>
        <v>49765.335312499999</v>
      </c>
      <c r="L3528" s="12">
        <f t="shared" si="223"/>
        <v>49793.249305555553</v>
      </c>
      <c r="M3528" s="9" t="b">
        <v>0</v>
      </c>
      <c r="N3528" s="9">
        <v>34</v>
      </c>
      <c r="O3528" s="9" t="b">
        <v>1</v>
      </c>
      <c r="P3528" s="4">
        <f t="shared" si="220"/>
        <v>1.02</v>
      </c>
      <c r="Q3528" s="5">
        <f t="shared" si="221"/>
        <v>99</v>
      </c>
      <c r="R3528" s="9" t="s">
        <v>8270</v>
      </c>
      <c r="S3528" s="9" t="s">
        <v>8315</v>
      </c>
      <c r="T3528" s="9" t="s">
        <v>8316</v>
      </c>
    </row>
    <row r="3529" spans="1:20" ht="43.2" x14ac:dyDescent="0.3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12">
        <f t="shared" si="222"/>
        <v>49472.023206018523</v>
      </c>
      <c r="L3529" s="12">
        <f t="shared" si="223"/>
        <v>49501.165972222225</v>
      </c>
      <c r="M3529" s="9" t="b">
        <v>0</v>
      </c>
      <c r="N3529" s="9">
        <v>86</v>
      </c>
      <c r="O3529" s="9" t="b">
        <v>1</v>
      </c>
      <c r="P3529" s="4">
        <f t="shared" si="220"/>
        <v>1.1691666666666667</v>
      </c>
      <c r="Q3529" s="5">
        <f t="shared" si="221"/>
        <v>81.569767441860463</v>
      </c>
      <c r="R3529" s="9" t="s">
        <v>8270</v>
      </c>
      <c r="S3529" s="9" t="s">
        <v>8315</v>
      </c>
      <c r="T3529" s="9" t="s">
        <v>8316</v>
      </c>
    </row>
    <row r="3530" spans="1:20" ht="43.2" x14ac:dyDescent="0.3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12">
        <f t="shared" si="222"/>
        <v>50038.50136574074</v>
      </c>
      <c r="L3530" s="12">
        <f t="shared" si="223"/>
        <v>50058.50136574074</v>
      </c>
      <c r="M3530" s="9" t="b">
        <v>0</v>
      </c>
      <c r="N3530" s="9">
        <v>37</v>
      </c>
      <c r="O3530" s="9" t="b">
        <v>1</v>
      </c>
      <c r="P3530" s="4">
        <f t="shared" si="220"/>
        <v>1.0115151515151515</v>
      </c>
      <c r="Q3530" s="5">
        <f t="shared" si="221"/>
        <v>45.108108108108105</v>
      </c>
      <c r="R3530" s="9" t="s">
        <v>8270</v>
      </c>
      <c r="S3530" s="9" t="s">
        <v>8315</v>
      </c>
      <c r="T3530" s="9" t="s">
        <v>8316</v>
      </c>
    </row>
    <row r="3531" spans="1:20" ht="43.2" x14ac:dyDescent="0.3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12">
        <f t="shared" si="222"/>
        <v>49482.761782407411</v>
      </c>
      <c r="L3531" s="12">
        <f t="shared" si="223"/>
        <v>49503.041666666672</v>
      </c>
      <c r="M3531" s="9" t="b">
        <v>0</v>
      </c>
      <c r="N3531" s="9">
        <v>18</v>
      </c>
      <c r="O3531" s="9" t="b">
        <v>1</v>
      </c>
      <c r="P3531" s="4">
        <f t="shared" si="220"/>
        <v>1.32</v>
      </c>
      <c r="Q3531" s="5">
        <f t="shared" si="221"/>
        <v>36.666666666666664</v>
      </c>
      <c r="R3531" s="9" t="s">
        <v>8270</v>
      </c>
      <c r="S3531" s="9" t="s">
        <v>8315</v>
      </c>
      <c r="T3531" s="9" t="s">
        <v>8316</v>
      </c>
    </row>
    <row r="3532" spans="1:20" ht="43.2" x14ac:dyDescent="0.3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12">
        <f t="shared" si="222"/>
        <v>49747.623344907406</v>
      </c>
      <c r="L3532" s="12">
        <f t="shared" si="223"/>
        <v>49775.833333333328</v>
      </c>
      <c r="M3532" s="9" t="b">
        <v>0</v>
      </c>
      <c r="N3532" s="9">
        <v>22</v>
      </c>
      <c r="O3532" s="9" t="b">
        <v>1</v>
      </c>
      <c r="P3532" s="4">
        <f t="shared" si="220"/>
        <v>1</v>
      </c>
      <c r="Q3532" s="5">
        <f t="shared" si="221"/>
        <v>125</v>
      </c>
      <c r="R3532" s="9" t="s">
        <v>8270</v>
      </c>
      <c r="S3532" s="9" t="s">
        <v>8315</v>
      </c>
      <c r="T3532" s="9" t="s">
        <v>8316</v>
      </c>
    </row>
    <row r="3533" spans="1:20" x14ac:dyDescent="0.3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12">
        <f t="shared" si="222"/>
        <v>49826.654328703706</v>
      </c>
      <c r="L3533" s="12">
        <f t="shared" si="223"/>
        <v>49856.654328703706</v>
      </c>
      <c r="M3533" s="9" t="b">
        <v>0</v>
      </c>
      <c r="N3533" s="9">
        <v>26</v>
      </c>
      <c r="O3533" s="9" t="b">
        <v>1</v>
      </c>
      <c r="P3533" s="4">
        <f t="shared" si="220"/>
        <v>1.28</v>
      </c>
      <c r="Q3533" s="5">
        <f t="shared" si="221"/>
        <v>49.230769230769234</v>
      </c>
      <c r="R3533" s="9" t="s">
        <v>8270</v>
      </c>
      <c r="S3533" s="9" t="s">
        <v>8315</v>
      </c>
      <c r="T3533" s="9" t="s">
        <v>8316</v>
      </c>
    </row>
    <row r="3534" spans="1:20" ht="43.2" x14ac:dyDescent="0.3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12">
        <f t="shared" si="222"/>
        <v>49189.599849537037</v>
      </c>
      <c r="L3534" s="12">
        <f t="shared" si="223"/>
        <v>49205.165972222225</v>
      </c>
      <c r="M3534" s="9" t="b">
        <v>0</v>
      </c>
      <c r="N3534" s="9">
        <v>27</v>
      </c>
      <c r="O3534" s="9" t="b">
        <v>1</v>
      </c>
      <c r="P3534" s="4">
        <f t="shared" si="220"/>
        <v>1.1895833333333334</v>
      </c>
      <c r="Q3534" s="5">
        <f t="shared" si="221"/>
        <v>42.296296296296298</v>
      </c>
      <c r="R3534" s="9" t="s">
        <v>8270</v>
      </c>
      <c r="S3534" s="9" t="s">
        <v>8315</v>
      </c>
      <c r="T3534" s="9" t="s">
        <v>8316</v>
      </c>
    </row>
    <row r="3535" spans="1:20" ht="43.2" x14ac:dyDescent="0.3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12">
        <f t="shared" si="222"/>
        <v>49594.761192129634</v>
      </c>
      <c r="L3535" s="12">
        <f t="shared" si="223"/>
        <v>49624.802858796291</v>
      </c>
      <c r="M3535" s="9" t="b">
        <v>0</v>
      </c>
      <c r="N3535" s="9">
        <v>8</v>
      </c>
      <c r="O3535" s="9" t="b">
        <v>1</v>
      </c>
      <c r="P3535" s="4">
        <f t="shared" si="220"/>
        <v>1.262</v>
      </c>
      <c r="Q3535" s="5">
        <f t="shared" si="221"/>
        <v>78.875</v>
      </c>
      <c r="R3535" s="9" t="s">
        <v>8270</v>
      </c>
      <c r="S3535" s="9" t="s">
        <v>8315</v>
      </c>
      <c r="T3535" s="9" t="s">
        <v>8316</v>
      </c>
    </row>
    <row r="3536" spans="1:20" ht="28.8" x14ac:dyDescent="0.3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12">
        <f t="shared" si="222"/>
        <v>49548.6252662037</v>
      </c>
      <c r="L3536" s="12">
        <f t="shared" si="223"/>
        <v>49583.6252662037</v>
      </c>
      <c r="M3536" s="9" t="b">
        <v>0</v>
      </c>
      <c r="N3536" s="9">
        <v>204</v>
      </c>
      <c r="O3536" s="9" t="b">
        <v>1</v>
      </c>
      <c r="P3536" s="4">
        <f t="shared" si="220"/>
        <v>1.5620000000000001</v>
      </c>
      <c r="Q3536" s="5">
        <f t="shared" si="221"/>
        <v>38.284313725490193</v>
      </c>
      <c r="R3536" s="9" t="s">
        <v>8270</v>
      </c>
      <c r="S3536" s="9" t="s">
        <v>8315</v>
      </c>
      <c r="T3536" s="9" t="s">
        <v>8316</v>
      </c>
    </row>
    <row r="3537" spans="1:20" ht="43.2" x14ac:dyDescent="0.3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12">
        <f t="shared" si="222"/>
        <v>49553.640162037031</v>
      </c>
      <c r="L3537" s="12">
        <f t="shared" si="223"/>
        <v>49584.75</v>
      </c>
      <c r="M3537" s="9" t="b">
        <v>0</v>
      </c>
      <c r="N3537" s="9">
        <v>46</v>
      </c>
      <c r="O3537" s="9" t="b">
        <v>1</v>
      </c>
      <c r="P3537" s="4">
        <f t="shared" si="220"/>
        <v>1.0315000000000001</v>
      </c>
      <c r="Q3537" s="5">
        <f t="shared" si="221"/>
        <v>44.847826086956523</v>
      </c>
      <c r="R3537" s="9" t="s">
        <v>8270</v>
      </c>
      <c r="S3537" s="9" t="s">
        <v>8315</v>
      </c>
      <c r="T3537" s="9" t="s">
        <v>8316</v>
      </c>
    </row>
    <row r="3538" spans="1:20" ht="43.2" x14ac:dyDescent="0.3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12">
        <f t="shared" si="222"/>
        <v>49633.727141203708</v>
      </c>
      <c r="L3538" s="12">
        <f t="shared" si="223"/>
        <v>49663.499305555553</v>
      </c>
      <c r="M3538" s="9" t="b">
        <v>0</v>
      </c>
      <c r="N3538" s="9">
        <v>17</v>
      </c>
      <c r="O3538" s="9" t="b">
        <v>1</v>
      </c>
      <c r="P3538" s="4">
        <f t="shared" si="220"/>
        <v>1.5333333333333334</v>
      </c>
      <c r="Q3538" s="5">
        <f t="shared" si="221"/>
        <v>13.529411764705882</v>
      </c>
      <c r="R3538" s="9" t="s">
        <v>8270</v>
      </c>
      <c r="S3538" s="9" t="s">
        <v>8315</v>
      </c>
      <c r="T3538" s="9" t="s">
        <v>8316</v>
      </c>
    </row>
    <row r="3539" spans="1:20" ht="43.2" x14ac:dyDescent="0.3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12">
        <f t="shared" si="222"/>
        <v>49228.354351851849</v>
      </c>
      <c r="L3539" s="12">
        <f t="shared" si="223"/>
        <v>49265.332638888889</v>
      </c>
      <c r="M3539" s="9" t="b">
        <v>0</v>
      </c>
      <c r="N3539" s="9">
        <v>28</v>
      </c>
      <c r="O3539" s="9" t="b">
        <v>1</v>
      </c>
      <c r="P3539" s="4">
        <f t="shared" si="220"/>
        <v>1.8044444444444445</v>
      </c>
      <c r="Q3539" s="5">
        <f t="shared" si="221"/>
        <v>43.5</v>
      </c>
      <c r="R3539" s="9" t="s">
        <v>8270</v>
      </c>
      <c r="S3539" s="9" t="s">
        <v>8315</v>
      </c>
      <c r="T3539" s="9" t="s">
        <v>8316</v>
      </c>
    </row>
    <row r="3540" spans="1:20" ht="43.2" x14ac:dyDescent="0.3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12">
        <f t="shared" si="222"/>
        <v>49876.420601851853</v>
      </c>
      <c r="L3540" s="12">
        <f t="shared" si="223"/>
        <v>49904.420601851853</v>
      </c>
      <c r="M3540" s="9" t="b">
        <v>0</v>
      </c>
      <c r="N3540" s="9">
        <v>83</v>
      </c>
      <c r="O3540" s="9" t="b">
        <v>1</v>
      </c>
      <c r="P3540" s="4">
        <f t="shared" si="220"/>
        <v>1.2845</v>
      </c>
      <c r="Q3540" s="5">
        <f t="shared" si="221"/>
        <v>30.951807228915662</v>
      </c>
      <c r="R3540" s="9" t="s">
        <v>8270</v>
      </c>
      <c r="S3540" s="9" t="s">
        <v>8315</v>
      </c>
      <c r="T3540" s="9" t="s">
        <v>8316</v>
      </c>
    </row>
    <row r="3541" spans="1:20" ht="43.2" x14ac:dyDescent="0.3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12">
        <f t="shared" si="222"/>
        <v>49905.756041666667</v>
      </c>
      <c r="L3541" s="12">
        <f t="shared" si="223"/>
        <v>49926.756041666667</v>
      </c>
      <c r="M3541" s="9" t="b">
        <v>0</v>
      </c>
      <c r="N3541" s="9">
        <v>13</v>
      </c>
      <c r="O3541" s="9" t="b">
        <v>1</v>
      </c>
      <c r="P3541" s="4">
        <f t="shared" si="220"/>
        <v>1.1966666666666668</v>
      </c>
      <c r="Q3541" s="5">
        <f t="shared" si="221"/>
        <v>55.230769230769234</v>
      </c>
      <c r="R3541" s="9" t="s">
        <v>8270</v>
      </c>
      <c r="S3541" s="9" t="s">
        <v>8315</v>
      </c>
      <c r="T3541" s="9" t="s">
        <v>8316</v>
      </c>
    </row>
    <row r="3542" spans="1:20" ht="43.2" x14ac:dyDescent="0.3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12">
        <f t="shared" si="222"/>
        <v>49822.003368055557</v>
      </c>
      <c r="L3542" s="12">
        <f t="shared" si="223"/>
        <v>49852.003368055557</v>
      </c>
      <c r="M3542" s="9" t="b">
        <v>0</v>
      </c>
      <c r="N3542" s="9">
        <v>8</v>
      </c>
      <c r="O3542" s="9" t="b">
        <v>1</v>
      </c>
      <c r="P3542" s="4">
        <f t="shared" si="220"/>
        <v>1.23</v>
      </c>
      <c r="Q3542" s="5">
        <f t="shared" si="221"/>
        <v>46.125</v>
      </c>
      <c r="R3542" s="9" t="s">
        <v>8270</v>
      </c>
      <c r="S3542" s="9" t="s">
        <v>8315</v>
      </c>
      <c r="T3542" s="9" t="s">
        <v>8316</v>
      </c>
    </row>
    <row r="3543" spans="1:20" ht="43.2" x14ac:dyDescent="0.3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12">
        <f t="shared" si="222"/>
        <v>49527.730034722219</v>
      </c>
      <c r="L3543" s="12">
        <f t="shared" si="223"/>
        <v>49552.730034722219</v>
      </c>
      <c r="M3543" s="9" t="b">
        <v>0</v>
      </c>
      <c r="N3543" s="9">
        <v>32</v>
      </c>
      <c r="O3543" s="9" t="b">
        <v>1</v>
      </c>
      <c r="P3543" s="4">
        <f t="shared" si="220"/>
        <v>1.05</v>
      </c>
      <c r="Q3543" s="5">
        <f t="shared" si="221"/>
        <v>39.375</v>
      </c>
      <c r="R3543" s="9" t="s">
        <v>8270</v>
      </c>
      <c r="S3543" s="9" t="s">
        <v>8315</v>
      </c>
      <c r="T3543" s="9" t="s">
        <v>8316</v>
      </c>
    </row>
    <row r="3544" spans="1:20" ht="43.2" x14ac:dyDescent="0.3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12">
        <f t="shared" si="222"/>
        <v>49134.599791666667</v>
      </c>
      <c r="L3544" s="12">
        <f t="shared" si="223"/>
        <v>49194.599791666667</v>
      </c>
      <c r="M3544" s="9" t="b">
        <v>0</v>
      </c>
      <c r="N3544" s="9">
        <v>85</v>
      </c>
      <c r="O3544" s="9" t="b">
        <v>1</v>
      </c>
      <c r="P3544" s="4">
        <f t="shared" si="220"/>
        <v>1.0223636363636364</v>
      </c>
      <c r="Q3544" s="5">
        <f t="shared" si="221"/>
        <v>66.152941176470591</v>
      </c>
      <c r="R3544" s="9" t="s">
        <v>8270</v>
      </c>
      <c r="S3544" s="9" t="s">
        <v>8315</v>
      </c>
      <c r="T3544" s="9" t="s">
        <v>8316</v>
      </c>
    </row>
    <row r="3545" spans="1:20" ht="43.2" x14ac:dyDescent="0.3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12">
        <f t="shared" si="222"/>
        <v>49455.755312499998</v>
      </c>
      <c r="L3545" s="12">
        <f t="shared" si="223"/>
        <v>49485.755312499998</v>
      </c>
      <c r="M3545" s="9" t="b">
        <v>0</v>
      </c>
      <c r="N3545" s="9">
        <v>29</v>
      </c>
      <c r="O3545" s="9" t="b">
        <v>1</v>
      </c>
      <c r="P3545" s="4">
        <f t="shared" si="220"/>
        <v>1.0466666666666666</v>
      </c>
      <c r="Q3545" s="5">
        <f t="shared" si="221"/>
        <v>54.137931034482762</v>
      </c>
      <c r="R3545" s="9" t="s">
        <v>8270</v>
      </c>
      <c r="S3545" s="9" t="s">
        <v>8315</v>
      </c>
      <c r="T3545" s="9" t="s">
        <v>8316</v>
      </c>
    </row>
    <row r="3546" spans="1:20" ht="28.8" x14ac:dyDescent="0.3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12">
        <f t="shared" si="222"/>
        <v>49345.831678240742</v>
      </c>
      <c r="L3546" s="12">
        <f t="shared" si="223"/>
        <v>49375.831678240742</v>
      </c>
      <c r="M3546" s="9" t="b">
        <v>0</v>
      </c>
      <c r="N3546" s="9">
        <v>24</v>
      </c>
      <c r="O3546" s="9" t="b">
        <v>1</v>
      </c>
      <c r="P3546" s="4">
        <f t="shared" si="220"/>
        <v>1</v>
      </c>
      <c r="Q3546" s="5">
        <f t="shared" si="221"/>
        <v>104.16666666666667</v>
      </c>
      <c r="R3546" s="9" t="s">
        <v>8270</v>
      </c>
      <c r="S3546" s="9" t="s">
        <v>8315</v>
      </c>
      <c r="T3546" s="9" t="s">
        <v>8316</v>
      </c>
    </row>
    <row r="3547" spans="1:20" ht="43.2" x14ac:dyDescent="0.3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12">
        <f t="shared" si="222"/>
        <v>49380.807395833333</v>
      </c>
      <c r="L3547" s="12">
        <f t="shared" si="223"/>
        <v>49410.807395833333</v>
      </c>
      <c r="M3547" s="9" t="b">
        <v>0</v>
      </c>
      <c r="N3547" s="9">
        <v>8</v>
      </c>
      <c r="O3547" s="9" t="b">
        <v>1</v>
      </c>
      <c r="P3547" s="4">
        <f t="shared" si="220"/>
        <v>1.004</v>
      </c>
      <c r="Q3547" s="5">
        <f t="shared" si="221"/>
        <v>31.375</v>
      </c>
      <c r="R3547" s="9" t="s">
        <v>8270</v>
      </c>
      <c r="S3547" s="9" t="s">
        <v>8315</v>
      </c>
      <c r="T3547" s="9" t="s">
        <v>8316</v>
      </c>
    </row>
    <row r="3548" spans="1:20" ht="43.2" x14ac:dyDescent="0.3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12">
        <f t="shared" si="222"/>
        <v>49378.660694444443</v>
      </c>
      <c r="L3548" s="12">
        <f t="shared" si="223"/>
        <v>49400.165972222225</v>
      </c>
      <c r="M3548" s="9" t="b">
        <v>0</v>
      </c>
      <c r="N3548" s="9">
        <v>19</v>
      </c>
      <c r="O3548" s="9" t="b">
        <v>1</v>
      </c>
      <c r="P3548" s="4">
        <f t="shared" si="220"/>
        <v>1.0227272727272727</v>
      </c>
      <c r="Q3548" s="5">
        <f t="shared" si="221"/>
        <v>59.210526315789473</v>
      </c>
      <c r="R3548" s="9" t="s">
        <v>8270</v>
      </c>
      <c r="S3548" s="9" t="s">
        <v>8315</v>
      </c>
      <c r="T3548" s="9" t="s">
        <v>8316</v>
      </c>
    </row>
    <row r="3549" spans="1:20" ht="43.2" x14ac:dyDescent="0.3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12">
        <f t="shared" si="222"/>
        <v>49785.078715277778</v>
      </c>
      <c r="L3549" s="12">
        <f t="shared" si="223"/>
        <v>49809.165972222225</v>
      </c>
      <c r="M3549" s="9" t="b">
        <v>0</v>
      </c>
      <c r="N3549" s="9">
        <v>336</v>
      </c>
      <c r="O3549" s="9" t="b">
        <v>1</v>
      </c>
      <c r="P3549" s="4">
        <f t="shared" si="220"/>
        <v>1.1440928571428572</v>
      </c>
      <c r="Q3549" s="5">
        <f t="shared" si="221"/>
        <v>119.17633928571429</v>
      </c>
      <c r="R3549" s="9" t="s">
        <v>8270</v>
      </c>
      <c r="S3549" s="9" t="s">
        <v>8315</v>
      </c>
      <c r="T3549" s="9" t="s">
        <v>8316</v>
      </c>
    </row>
    <row r="3550" spans="1:20" ht="43.2" x14ac:dyDescent="0.3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12">
        <f t="shared" si="222"/>
        <v>49716.942291666666</v>
      </c>
      <c r="L3550" s="12">
        <f t="shared" si="223"/>
        <v>49739.041666666672</v>
      </c>
      <c r="M3550" s="9" t="b">
        <v>0</v>
      </c>
      <c r="N3550" s="9">
        <v>13</v>
      </c>
      <c r="O3550" s="9" t="b">
        <v>1</v>
      </c>
      <c r="P3550" s="4">
        <f t="shared" si="220"/>
        <v>1.019047619047619</v>
      </c>
      <c r="Q3550" s="5">
        <f t="shared" si="221"/>
        <v>164.61538461538461</v>
      </c>
      <c r="R3550" s="9" t="s">
        <v>8270</v>
      </c>
      <c r="S3550" s="9" t="s">
        <v>8315</v>
      </c>
      <c r="T3550" s="9" t="s">
        <v>8316</v>
      </c>
    </row>
    <row r="3551" spans="1:20" ht="43.2" x14ac:dyDescent="0.3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12">
        <f t="shared" si="222"/>
        <v>49528.394363425927</v>
      </c>
      <c r="L3551" s="12">
        <f t="shared" si="223"/>
        <v>49556.394363425927</v>
      </c>
      <c r="M3551" s="9" t="b">
        <v>0</v>
      </c>
      <c r="N3551" s="9">
        <v>42</v>
      </c>
      <c r="O3551" s="9" t="b">
        <v>1</v>
      </c>
      <c r="P3551" s="4">
        <f t="shared" si="220"/>
        <v>1.02</v>
      </c>
      <c r="Q3551" s="5">
        <f t="shared" si="221"/>
        <v>24.285714285714285</v>
      </c>
      <c r="R3551" s="9" t="s">
        <v>8270</v>
      </c>
      <c r="S3551" s="9" t="s">
        <v>8315</v>
      </c>
      <c r="T3551" s="9" t="s">
        <v>8316</v>
      </c>
    </row>
    <row r="3552" spans="1:20" ht="43.2" x14ac:dyDescent="0.3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12">
        <f t="shared" si="222"/>
        <v>49767.893495370372</v>
      </c>
      <c r="L3552" s="12">
        <f t="shared" si="223"/>
        <v>49797.893495370372</v>
      </c>
      <c r="M3552" s="9" t="b">
        <v>0</v>
      </c>
      <c r="N3552" s="9">
        <v>64</v>
      </c>
      <c r="O3552" s="9" t="b">
        <v>1</v>
      </c>
      <c r="P3552" s="4">
        <f t="shared" si="220"/>
        <v>1.048</v>
      </c>
      <c r="Q3552" s="5">
        <f t="shared" si="221"/>
        <v>40.9375</v>
      </c>
      <c r="R3552" s="9" t="s">
        <v>8270</v>
      </c>
      <c r="S3552" s="9" t="s">
        <v>8315</v>
      </c>
      <c r="T3552" s="9" t="s">
        <v>8316</v>
      </c>
    </row>
    <row r="3553" spans="1:20" ht="43.2" x14ac:dyDescent="0.3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12">
        <f t="shared" si="222"/>
        <v>49058.515856481477</v>
      </c>
      <c r="L3553" s="12">
        <f t="shared" si="223"/>
        <v>49086.921527777777</v>
      </c>
      <c r="M3553" s="9" t="b">
        <v>0</v>
      </c>
      <c r="N3553" s="9">
        <v>25</v>
      </c>
      <c r="O3553" s="9" t="b">
        <v>1</v>
      </c>
      <c r="P3553" s="4">
        <f t="shared" si="220"/>
        <v>1.0183333333333333</v>
      </c>
      <c r="Q3553" s="5">
        <f t="shared" si="221"/>
        <v>61.1</v>
      </c>
      <c r="R3553" s="9" t="s">
        <v>8270</v>
      </c>
      <c r="S3553" s="9" t="s">
        <v>8315</v>
      </c>
      <c r="T3553" s="9" t="s">
        <v>8316</v>
      </c>
    </row>
    <row r="3554" spans="1:20" ht="43.2" x14ac:dyDescent="0.3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12">
        <f t="shared" si="222"/>
        <v>49093.587083333332</v>
      </c>
      <c r="L3554" s="12">
        <f t="shared" si="223"/>
        <v>49123.587083333332</v>
      </c>
      <c r="M3554" s="9" t="b">
        <v>0</v>
      </c>
      <c r="N3554" s="9">
        <v>20</v>
      </c>
      <c r="O3554" s="9" t="b">
        <v>1</v>
      </c>
      <c r="P3554" s="4">
        <f t="shared" si="220"/>
        <v>1</v>
      </c>
      <c r="Q3554" s="5">
        <f t="shared" si="221"/>
        <v>38.65</v>
      </c>
      <c r="R3554" s="9" t="s">
        <v>8270</v>
      </c>
      <c r="S3554" s="9" t="s">
        <v>8315</v>
      </c>
      <c r="T3554" s="9" t="s">
        <v>8316</v>
      </c>
    </row>
    <row r="3555" spans="1:20" ht="43.2" x14ac:dyDescent="0.3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12">
        <f t="shared" si="222"/>
        <v>49501.028703703705</v>
      </c>
      <c r="L3555" s="12">
        <f t="shared" si="223"/>
        <v>49533</v>
      </c>
      <c r="M3555" s="9" t="b">
        <v>0</v>
      </c>
      <c r="N3555" s="9">
        <v>104</v>
      </c>
      <c r="O3555" s="9" t="b">
        <v>1</v>
      </c>
      <c r="P3555" s="4">
        <f t="shared" si="220"/>
        <v>1.0627272727272727</v>
      </c>
      <c r="Q3555" s="5">
        <f t="shared" si="221"/>
        <v>56.20192307692308</v>
      </c>
      <c r="R3555" s="9" t="s">
        <v>8270</v>
      </c>
      <c r="S3555" s="9" t="s">
        <v>8315</v>
      </c>
      <c r="T3555" s="9" t="s">
        <v>8316</v>
      </c>
    </row>
    <row r="3556" spans="1:20" ht="43.2" x14ac:dyDescent="0.3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12">
        <f t="shared" si="222"/>
        <v>49321.050451388888</v>
      </c>
      <c r="L3556" s="12">
        <f t="shared" si="223"/>
        <v>49351.708333333328</v>
      </c>
      <c r="M3556" s="9" t="b">
        <v>0</v>
      </c>
      <c r="N3556" s="9">
        <v>53</v>
      </c>
      <c r="O3556" s="9" t="b">
        <v>1</v>
      </c>
      <c r="P3556" s="4">
        <f t="shared" si="220"/>
        <v>1.1342219999999998</v>
      </c>
      <c r="Q3556" s="5">
        <f t="shared" si="221"/>
        <v>107.00207547169811</v>
      </c>
      <c r="R3556" s="9" t="s">
        <v>8270</v>
      </c>
      <c r="S3556" s="9" t="s">
        <v>8315</v>
      </c>
      <c r="T3556" s="9" t="s">
        <v>8316</v>
      </c>
    </row>
    <row r="3557" spans="1:20" ht="43.2" x14ac:dyDescent="0.3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12">
        <f t="shared" si="222"/>
        <v>49966.442060185189</v>
      </c>
      <c r="L3557" s="12">
        <f t="shared" si="223"/>
        <v>49996.483726851846</v>
      </c>
      <c r="M3557" s="9" t="b">
        <v>0</v>
      </c>
      <c r="N3557" s="9">
        <v>14</v>
      </c>
      <c r="O3557" s="9" t="b">
        <v>1</v>
      </c>
      <c r="P3557" s="4">
        <f t="shared" si="220"/>
        <v>1</v>
      </c>
      <c r="Q3557" s="5">
        <f t="shared" si="221"/>
        <v>171.42857142857142</v>
      </c>
      <c r="R3557" s="9" t="s">
        <v>8270</v>
      </c>
      <c r="S3557" s="9" t="s">
        <v>8315</v>
      </c>
      <c r="T3557" s="9" t="s">
        <v>8316</v>
      </c>
    </row>
    <row r="3558" spans="1:20" ht="43.2" x14ac:dyDescent="0.3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12">
        <f t="shared" si="222"/>
        <v>49113.649583333332</v>
      </c>
      <c r="L3558" s="12">
        <f t="shared" si="223"/>
        <v>49173.649583333332</v>
      </c>
      <c r="M3558" s="9" t="b">
        <v>0</v>
      </c>
      <c r="N3558" s="9">
        <v>20</v>
      </c>
      <c r="O3558" s="9" t="b">
        <v>1</v>
      </c>
      <c r="P3558" s="4">
        <f t="shared" si="220"/>
        <v>1.0045454545454546</v>
      </c>
      <c r="Q3558" s="5">
        <f t="shared" si="221"/>
        <v>110.5</v>
      </c>
      <c r="R3558" s="9" t="s">
        <v>8270</v>
      </c>
      <c r="S3558" s="9" t="s">
        <v>8315</v>
      </c>
      <c r="T3558" s="9" t="s">
        <v>8316</v>
      </c>
    </row>
    <row r="3559" spans="1:20" ht="43.2" x14ac:dyDescent="0.3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12">
        <f t="shared" si="222"/>
        <v>49035.276747685188</v>
      </c>
      <c r="L3559" s="12">
        <f t="shared" si="223"/>
        <v>49069.276747685188</v>
      </c>
      <c r="M3559" s="9" t="b">
        <v>0</v>
      </c>
      <c r="N3559" s="9">
        <v>558</v>
      </c>
      <c r="O3559" s="9" t="b">
        <v>1</v>
      </c>
      <c r="P3559" s="4">
        <f t="shared" si="220"/>
        <v>1.0003599999999999</v>
      </c>
      <c r="Q3559" s="5">
        <f t="shared" si="221"/>
        <v>179.27598566308242</v>
      </c>
      <c r="R3559" s="9" t="s">
        <v>8270</v>
      </c>
      <c r="S3559" s="9" t="s">
        <v>8315</v>
      </c>
      <c r="T3559" s="9" t="s">
        <v>8316</v>
      </c>
    </row>
    <row r="3560" spans="1:20" ht="43.2" x14ac:dyDescent="0.3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12">
        <f t="shared" si="222"/>
        <v>49444.816840277781</v>
      </c>
      <c r="L3560" s="12">
        <f t="shared" si="223"/>
        <v>49486.875</v>
      </c>
      <c r="M3560" s="9" t="b">
        <v>0</v>
      </c>
      <c r="N3560" s="9">
        <v>22</v>
      </c>
      <c r="O3560" s="9" t="b">
        <v>1</v>
      </c>
      <c r="P3560" s="4">
        <f t="shared" si="220"/>
        <v>1.44</v>
      </c>
      <c r="Q3560" s="5">
        <f t="shared" si="221"/>
        <v>22.90909090909091</v>
      </c>
      <c r="R3560" s="9" t="s">
        <v>8270</v>
      </c>
      <c r="S3560" s="9" t="s">
        <v>8315</v>
      </c>
      <c r="T3560" s="9" t="s">
        <v>8316</v>
      </c>
    </row>
    <row r="3561" spans="1:20" ht="43.2" x14ac:dyDescent="0.3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12">
        <f t="shared" si="222"/>
        <v>49499.096157407403</v>
      </c>
      <c r="L3561" s="12">
        <f t="shared" si="223"/>
        <v>49521.373611111107</v>
      </c>
      <c r="M3561" s="9" t="b">
        <v>0</v>
      </c>
      <c r="N3561" s="9">
        <v>24</v>
      </c>
      <c r="O3561" s="9" t="b">
        <v>1</v>
      </c>
      <c r="P3561" s="4">
        <f t="shared" si="220"/>
        <v>1.0349999999999999</v>
      </c>
      <c r="Q3561" s="5">
        <f t="shared" si="221"/>
        <v>43.125</v>
      </c>
      <c r="R3561" s="9" t="s">
        <v>8270</v>
      </c>
      <c r="S3561" s="9" t="s">
        <v>8315</v>
      </c>
      <c r="T3561" s="9" t="s">
        <v>8316</v>
      </c>
    </row>
    <row r="3562" spans="1:20" ht="43.2" x14ac:dyDescent="0.3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12">
        <f t="shared" si="222"/>
        <v>49420.889652777783</v>
      </c>
      <c r="L3562" s="12">
        <f t="shared" si="223"/>
        <v>49456.114583333328</v>
      </c>
      <c r="M3562" s="9" t="b">
        <v>0</v>
      </c>
      <c r="N3562" s="9">
        <v>74</v>
      </c>
      <c r="O3562" s="9" t="b">
        <v>1</v>
      </c>
      <c r="P3562" s="4">
        <f t="shared" si="220"/>
        <v>1.0843750000000001</v>
      </c>
      <c r="Q3562" s="5">
        <f t="shared" si="221"/>
        <v>46.891891891891895</v>
      </c>
      <c r="R3562" s="9" t="s">
        <v>8270</v>
      </c>
      <c r="S3562" s="9" t="s">
        <v>8315</v>
      </c>
      <c r="T3562" s="9" t="s">
        <v>8316</v>
      </c>
    </row>
    <row r="3563" spans="1:20" ht="100.8" x14ac:dyDescent="0.3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12">
        <f t="shared" si="222"/>
        <v>49508.680300925931</v>
      </c>
      <c r="L3563" s="12">
        <f t="shared" si="223"/>
        <v>49526.774999999994</v>
      </c>
      <c r="M3563" s="9" t="b">
        <v>0</v>
      </c>
      <c r="N3563" s="9">
        <v>54</v>
      </c>
      <c r="O3563" s="9" t="b">
        <v>1</v>
      </c>
      <c r="P3563" s="4">
        <f t="shared" si="220"/>
        <v>1.024</v>
      </c>
      <c r="Q3563" s="5">
        <f t="shared" si="221"/>
        <v>47.407407407407405</v>
      </c>
      <c r="R3563" s="9" t="s">
        <v>8270</v>
      </c>
      <c r="S3563" s="9" t="s">
        <v>8315</v>
      </c>
      <c r="T3563" s="9" t="s">
        <v>8316</v>
      </c>
    </row>
    <row r="3564" spans="1:20" ht="43.2" x14ac:dyDescent="0.3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12">
        <f t="shared" si="222"/>
        <v>49738.761886574073</v>
      </c>
      <c r="L3564" s="12">
        <f t="shared" si="223"/>
        <v>49747.916666666672</v>
      </c>
      <c r="M3564" s="9" t="b">
        <v>0</v>
      </c>
      <c r="N3564" s="9">
        <v>31</v>
      </c>
      <c r="O3564" s="9" t="b">
        <v>1</v>
      </c>
      <c r="P3564" s="4">
        <f t="shared" si="220"/>
        <v>1.4888888888888889</v>
      </c>
      <c r="Q3564" s="5">
        <f t="shared" si="221"/>
        <v>15.129032258064516</v>
      </c>
      <c r="R3564" s="9" t="s">
        <v>8270</v>
      </c>
      <c r="S3564" s="9" t="s">
        <v>8315</v>
      </c>
      <c r="T3564" s="9" t="s">
        <v>8316</v>
      </c>
    </row>
    <row r="3565" spans="1:20" ht="43.2" x14ac:dyDescent="0.3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12">
        <f t="shared" si="222"/>
        <v>49860.671944444446</v>
      </c>
      <c r="L3565" s="12">
        <f t="shared" si="223"/>
        <v>49888.791666666672</v>
      </c>
      <c r="M3565" s="9" t="b">
        <v>0</v>
      </c>
      <c r="N3565" s="9">
        <v>25</v>
      </c>
      <c r="O3565" s="9" t="b">
        <v>1</v>
      </c>
      <c r="P3565" s="4">
        <f t="shared" si="220"/>
        <v>1.0549000000000002</v>
      </c>
      <c r="Q3565" s="5">
        <f t="shared" si="221"/>
        <v>21.098000000000003</v>
      </c>
      <c r="R3565" s="9" t="s">
        <v>8270</v>
      </c>
      <c r="S3565" s="9" t="s">
        <v>8315</v>
      </c>
      <c r="T3565" s="9" t="s">
        <v>8316</v>
      </c>
    </row>
    <row r="3566" spans="1:20" ht="28.8" x14ac:dyDescent="0.3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12">
        <f t="shared" si="222"/>
        <v>49541.623252314821</v>
      </c>
      <c r="L3566" s="12">
        <f t="shared" si="223"/>
        <v>49587.666666666672</v>
      </c>
      <c r="M3566" s="9" t="b">
        <v>0</v>
      </c>
      <c r="N3566" s="9">
        <v>17</v>
      </c>
      <c r="O3566" s="9" t="b">
        <v>1</v>
      </c>
      <c r="P3566" s="4">
        <f t="shared" si="220"/>
        <v>1.0049999999999999</v>
      </c>
      <c r="Q3566" s="5">
        <f t="shared" si="221"/>
        <v>59.117647058823529</v>
      </c>
      <c r="R3566" s="9" t="s">
        <v>8270</v>
      </c>
      <c r="S3566" s="9" t="s">
        <v>8315</v>
      </c>
      <c r="T3566" s="9" t="s">
        <v>8316</v>
      </c>
    </row>
    <row r="3567" spans="1:20" ht="43.2" x14ac:dyDescent="0.3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12">
        <f t="shared" si="222"/>
        <v>49279.743148148147</v>
      </c>
      <c r="L3567" s="12">
        <f t="shared" si="223"/>
        <v>49309.743148148147</v>
      </c>
      <c r="M3567" s="9" t="b">
        <v>0</v>
      </c>
      <c r="N3567" s="9">
        <v>12</v>
      </c>
      <c r="O3567" s="9" t="b">
        <v>1</v>
      </c>
      <c r="P3567" s="4">
        <f t="shared" si="220"/>
        <v>1.3055555555555556</v>
      </c>
      <c r="Q3567" s="5">
        <f t="shared" si="221"/>
        <v>97.916666666666671</v>
      </c>
      <c r="R3567" s="9" t="s">
        <v>8270</v>
      </c>
      <c r="S3567" s="9" t="s">
        <v>8315</v>
      </c>
      <c r="T3567" s="9" t="s">
        <v>8316</v>
      </c>
    </row>
    <row r="3568" spans="1:20" ht="43.2" x14ac:dyDescent="0.3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12">
        <f t="shared" si="222"/>
        <v>49302.507905092592</v>
      </c>
      <c r="L3568" s="12">
        <f t="shared" si="223"/>
        <v>49332.507905092592</v>
      </c>
      <c r="M3568" s="9" t="b">
        <v>0</v>
      </c>
      <c r="N3568" s="9">
        <v>38</v>
      </c>
      <c r="O3568" s="9" t="b">
        <v>1</v>
      </c>
      <c r="P3568" s="4">
        <f t="shared" si="220"/>
        <v>1.0475000000000001</v>
      </c>
      <c r="Q3568" s="5">
        <f t="shared" si="221"/>
        <v>55.131578947368418</v>
      </c>
      <c r="R3568" s="9" t="s">
        <v>8270</v>
      </c>
      <c r="S3568" s="9" t="s">
        <v>8315</v>
      </c>
      <c r="T3568" s="9" t="s">
        <v>8316</v>
      </c>
    </row>
    <row r="3569" spans="1:20" ht="43.2" x14ac:dyDescent="0.3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12">
        <f t="shared" si="222"/>
        <v>49440.810694444444</v>
      </c>
      <c r="L3569" s="12">
        <f t="shared" si="223"/>
        <v>49470.810694444444</v>
      </c>
      <c r="M3569" s="9" t="b">
        <v>0</v>
      </c>
      <c r="N3569" s="9">
        <v>41</v>
      </c>
      <c r="O3569" s="9" t="b">
        <v>1</v>
      </c>
      <c r="P3569" s="4">
        <f t="shared" si="220"/>
        <v>1.0880000000000001</v>
      </c>
      <c r="Q3569" s="5">
        <f t="shared" si="221"/>
        <v>26.536585365853657</v>
      </c>
      <c r="R3569" s="9" t="s">
        <v>8270</v>
      </c>
      <c r="S3569" s="9" t="s">
        <v>8315</v>
      </c>
      <c r="T3569" s="9" t="s">
        <v>8316</v>
      </c>
    </row>
    <row r="3570" spans="1:20" ht="43.2" x14ac:dyDescent="0.3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12">
        <f t="shared" si="222"/>
        <v>49174.740671296298</v>
      </c>
      <c r="L3570" s="12">
        <f t="shared" si="223"/>
        <v>49204.740671296298</v>
      </c>
      <c r="M3570" s="9" t="b">
        <v>0</v>
      </c>
      <c r="N3570" s="9">
        <v>19</v>
      </c>
      <c r="O3570" s="9" t="b">
        <v>1</v>
      </c>
      <c r="P3570" s="4">
        <f t="shared" si="220"/>
        <v>1.1100000000000001</v>
      </c>
      <c r="Q3570" s="5">
        <f t="shared" si="221"/>
        <v>58.421052631578945</v>
      </c>
      <c r="R3570" s="9" t="s">
        <v>8270</v>
      </c>
      <c r="S3570" s="9" t="s">
        <v>8315</v>
      </c>
      <c r="T3570" s="9" t="s">
        <v>8316</v>
      </c>
    </row>
    <row r="3571" spans="1:20" ht="43.2" x14ac:dyDescent="0.3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12">
        <f t="shared" si="222"/>
        <v>49287.688611111109</v>
      </c>
      <c r="L3571" s="12">
        <f t="shared" si="223"/>
        <v>49317.688611111109</v>
      </c>
      <c r="M3571" s="9" t="b">
        <v>0</v>
      </c>
      <c r="N3571" s="9">
        <v>41</v>
      </c>
      <c r="O3571" s="9" t="b">
        <v>1</v>
      </c>
      <c r="P3571" s="4">
        <f t="shared" si="220"/>
        <v>1.0047999999999999</v>
      </c>
      <c r="Q3571" s="5">
        <f t="shared" si="221"/>
        <v>122.53658536585365</v>
      </c>
      <c r="R3571" s="9" t="s">
        <v>8270</v>
      </c>
      <c r="S3571" s="9" t="s">
        <v>8315</v>
      </c>
      <c r="T3571" s="9" t="s">
        <v>8316</v>
      </c>
    </row>
    <row r="3572" spans="1:20" ht="43.2" x14ac:dyDescent="0.3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12">
        <f t="shared" si="222"/>
        <v>49281.331979166673</v>
      </c>
      <c r="L3572" s="12">
        <f t="shared" si="223"/>
        <v>49309.291666666672</v>
      </c>
      <c r="M3572" s="9" t="b">
        <v>0</v>
      </c>
      <c r="N3572" s="9">
        <v>26</v>
      </c>
      <c r="O3572" s="9" t="b">
        <v>1</v>
      </c>
      <c r="P3572" s="4">
        <f t="shared" si="220"/>
        <v>1.1435</v>
      </c>
      <c r="Q3572" s="5">
        <f t="shared" si="221"/>
        <v>87.961538461538467</v>
      </c>
      <c r="R3572" s="9" t="s">
        <v>8270</v>
      </c>
      <c r="S3572" s="9" t="s">
        <v>8315</v>
      </c>
      <c r="T3572" s="9" t="s">
        <v>8316</v>
      </c>
    </row>
    <row r="3573" spans="1:20" ht="43.2" x14ac:dyDescent="0.3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12">
        <f t="shared" si="222"/>
        <v>49217.858946759261</v>
      </c>
      <c r="L3573" s="12">
        <f t="shared" si="223"/>
        <v>49247.858946759261</v>
      </c>
      <c r="M3573" s="9" t="b">
        <v>0</v>
      </c>
      <c r="N3573" s="9">
        <v>25</v>
      </c>
      <c r="O3573" s="9" t="b">
        <v>1</v>
      </c>
      <c r="P3573" s="4">
        <f t="shared" si="220"/>
        <v>1.2206666666666666</v>
      </c>
      <c r="Q3573" s="5">
        <f t="shared" si="221"/>
        <v>73.239999999999995</v>
      </c>
      <c r="R3573" s="9" t="s">
        <v>8270</v>
      </c>
      <c r="S3573" s="9" t="s">
        <v>8315</v>
      </c>
      <c r="T3573" s="9" t="s">
        <v>8316</v>
      </c>
    </row>
    <row r="3574" spans="1:20" ht="28.8" x14ac:dyDescent="0.3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12">
        <f t="shared" si="222"/>
        <v>49451.570393518516</v>
      </c>
      <c r="L3574" s="12">
        <f t="shared" si="223"/>
        <v>49481.570393518516</v>
      </c>
      <c r="M3574" s="9" t="b">
        <v>0</v>
      </c>
      <c r="N3574" s="9">
        <v>9</v>
      </c>
      <c r="O3574" s="9" t="b">
        <v>1</v>
      </c>
      <c r="P3574" s="4">
        <f t="shared" si="220"/>
        <v>1</v>
      </c>
      <c r="Q3574" s="5">
        <f t="shared" si="221"/>
        <v>55.555555555555557</v>
      </c>
      <c r="R3574" s="9" t="s">
        <v>8270</v>
      </c>
      <c r="S3574" s="9" t="s">
        <v>8315</v>
      </c>
      <c r="T3574" s="9" t="s">
        <v>8316</v>
      </c>
    </row>
    <row r="3575" spans="1:20" ht="28.8" x14ac:dyDescent="0.3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12">
        <f t="shared" si="222"/>
        <v>49226.375532407408</v>
      </c>
      <c r="L3575" s="12">
        <f t="shared" si="223"/>
        <v>49256.417199074072</v>
      </c>
      <c r="M3575" s="9" t="b">
        <v>0</v>
      </c>
      <c r="N3575" s="9">
        <v>78</v>
      </c>
      <c r="O3575" s="9" t="b">
        <v>1</v>
      </c>
      <c r="P3575" s="4">
        <f t="shared" si="220"/>
        <v>1.028</v>
      </c>
      <c r="Q3575" s="5">
        <f t="shared" si="221"/>
        <v>39.53846153846154</v>
      </c>
      <c r="R3575" s="9" t="s">
        <v>8270</v>
      </c>
      <c r="S3575" s="9" t="s">
        <v>8315</v>
      </c>
      <c r="T3575" s="9" t="s">
        <v>8316</v>
      </c>
    </row>
    <row r="3576" spans="1:20" ht="43.2" x14ac:dyDescent="0.3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12">
        <f t="shared" si="222"/>
        <v>49231.942685185182</v>
      </c>
      <c r="L3576" s="12">
        <f t="shared" si="223"/>
        <v>49261.984351851846</v>
      </c>
      <c r="M3576" s="9" t="b">
        <v>0</v>
      </c>
      <c r="N3576" s="9">
        <v>45</v>
      </c>
      <c r="O3576" s="9" t="b">
        <v>1</v>
      </c>
      <c r="P3576" s="4">
        <f t="shared" si="220"/>
        <v>1.0612068965517241</v>
      </c>
      <c r="Q3576" s="5">
        <f t="shared" si="221"/>
        <v>136.77777777777777</v>
      </c>
      <c r="R3576" s="9" t="s">
        <v>8270</v>
      </c>
      <c r="S3576" s="9" t="s">
        <v>8315</v>
      </c>
      <c r="T3576" s="9" t="s">
        <v>8316</v>
      </c>
    </row>
    <row r="3577" spans="1:20" ht="43.2" x14ac:dyDescent="0.3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12">
        <f t="shared" si="222"/>
        <v>49866.783877314811</v>
      </c>
      <c r="L3577" s="12">
        <f t="shared" si="223"/>
        <v>49898.165972222225</v>
      </c>
      <c r="M3577" s="9" t="b">
        <v>0</v>
      </c>
      <c r="N3577" s="9">
        <v>102</v>
      </c>
      <c r="O3577" s="9" t="b">
        <v>1</v>
      </c>
      <c r="P3577" s="4">
        <f t="shared" si="220"/>
        <v>1.0133000000000001</v>
      </c>
      <c r="Q3577" s="5">
        <f t="shared" si="221"/>
        <v>99.343137254901961</v>
      </c>
      <c r="R3577" s="9" t="s">
        <v>8270</v>
      </c>
      <c r="S3577" s="9" t="s">
        <v>8315</v>
      </c>
      <c r="T3577" s="9" t="s">
        <v>8316</v>
      </c>
    </row>
    <row r="3578" spans="1:20" ht="43.2" x14ac:dyDescent="0.3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12">
        <f t="shared" si="222"/>
        <v>49954.54923611111</v>
      </c>
      <c r="L3578" s="12">
        <f t="shared" si="223"/>
        <v>50014.590902777782</v>
      </c>
      <c r="M3578" s="9" t="b">
        <v>0</v>
      </c>
      <c r="N3578" s="9">
        <v>5</v>
      </c>
      <c r="O3578" s="9" t="b">
        <v>1</v>
      </c>
      <c r="P3578" s="4">
        <f t="shared" si="220"/>
        <v>1</v>
      </c>
      <c r="Q3578" s="5">
        <f t="shared" si="221"/>
        <v>20</v>
      </c>
      <c r="R3578" s="9" t="s">
        <v>8270</v>
      </c>
      <c r="S3578" s="9" t="s">
        <v>8315</v>
      </c>
      <c r="T3578" s="9" t="s">
        <v>8316</v>
      </c>
    </row>
    <row r="3579" spans="1:20" ht="43.2" x14ac:dyDescent="0.3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12">
        <f t="shared" si="222"/>
        <v>49398.786840277782</v>
      </c>
      <c r="L3579" s="12">
        <f t="shared" si="223"/>
        <v>49425.26944444445</v>
      </c>
      <c r="M3579" s="9" t="b">
        <v>0</v>
      </c>
      <c r="N3579" s="9">
        <v>27</v>
      </c>
      <c r="O3579" s="9" t="b">
        <v>1</v>
      </c>
      <c r="P3579" s="4">
        <f t="shared" si="220"/>
        <v>1.3</v>
      </c>
      <c r="Q3579" s="5">
        <f t="shared" si="221"/>
        <v>28.888888888888889</v>
      </c>
      <c r="R3579" s="9" t="s">
        <v>8270</v>
      </c>
      <c r="S3579" s="9" t="s">
        <v>8315</v>
      </c>
      <c r="T3579" s="9" t="s">
        <v>8316</v>
      </c>
    </row>
    <row r="3580" spans="1:20" ht="43.2" x14ac:dyDescent="0.3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12">
        <f t="shared" si="222"/>
        <v>49765.733530092592</v>
      </c>
      <c r="L3580" s="12">
        <f t="shared" si="223"/>
        <v>49795.733530092592</v>
      </c>
      <c r="M3580" s="9" t="b">
        <v>0</v>
      </c>
      <c r="N3580" s="9">
        <v>37</v>
      </c>
      <c r="O3580" s="9" t="b">
        <v>1</v>
      </c>
      <c r="P3580" s="4">
        <f t="shared" si="220"/>
        <v>1.0001333333333333</v>
      </c>
      <c r="Q3580" s="5">
        <f t="shared" si="221"/>
        <v>40.545945945945945</v>
      </c>
      <c r="R3580" s="9" t="s">
        <v>8270</v>
      </c>
      <c r="S3580" s="9" t="s">
        <v>8315</v>
      </c>
      <c r="T3580" s="9" t="s">
        <v>8316</v>
      </c>
    </row>
    <row r="3581" spans="1:20" ht="43.2" x14ac:dyDescent="0.3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12">
        <f t="shared" si="222"/>
        <v>49735.762222222227</v>
      </c>
      <c r="L3581" s="12">
        <f t="shared" si="223"/>
        <v>49765.720555555556</v>
      </c>
      <c r="M3581" s="9" t="b">
        <v>0</v>
      </c>
      <c r="N3581" s="9">
        <v>14</v>
      </c>
      <c r="O3581" s="9" t="b">
        <v>1</v>
      </c>
      <c r="P3581" s="4">
        <f t="shared" si="220"/>
        <v>1</v>
      </c>
      <c r="Q3581" s="5">
        <f t="shared" si="221"/>
        <v>35.714285714285715</v>
      </c>
      <c r="R3581" s="9" t="s">
        <v>8270</v>
      </c>
      <c r="S3581" s="9" t="s">
        <v>8315</v>
      </c>
      <c r="T3581" s="9" t="s">
        <v>8316</v>
      </c>
    </row>
    <row r="3582" spans="1:20" ht="43.2" x14ac:dyDescent="0.3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12">
        <f t="shared" si="222"/>
        <v>49331.176180555558</v>
      </c>
      <c r="L3582" s="12">
        <f t="shared" si="223"/>
        <v>49369.207638888889</v>
      </c>
      <c r="M3582" s="9" t="b">
        <v>0</v>
      </c>
      <c r="N3582" s="9">
        <v>27</v>
      </c>
      <c r="O3582" s="9" t="b">
        <v>1</v>
      </c>
      <c r="P3582" s="4">
        <f t="shared" si="220"/>
        <v>1.1388888888888888</v>
      </c>
      <c r="Q3582" s="5">
        <f t="shared" si="221"/>
        <v>37.962962962962962</v>
      </c>
      <c r="R3582" s="9" t="s">
        <v>8270</v>
      </c>
      <c r="S3582" s="9" t="s">
        <v>8315</v>
      </c>
      <c r="T3582" s="9" t="s">
        <v>8316</v>
      </c>
    </row>
    <row r="3583" spans="1:20" ht="43.2" x14ac:dyDescent="0.3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12">
        <f t="shared" si="222"/>
        <v>49141.471180555556</v>
      </c>
      <c r="L3583" s="12">
        <f t="shared" si="223"/>
        <v>49155.471180555556</v>
      </c>
      <c r="M3583" s="9" t="b">
        <v>0</v>
      </c>
      <c r="N3583" s="9">
        <v>45</v>
      </c>
      <c r="O3583" s="9" t="b">
        <v>1</v>
      </c>
      <c r="P3583" s="4">
        <f t="shared" si="220"/>
        <v>1</v>
      </c>
      <c r="Q3583" s="5">
        <f t="shared" si="221"/>
        <v>33.333333333333336</v>
      </c>
      <c r="R3583" s="9" t="s">
        <v>8270</v>
      </c>
      <c r="S3583" s="9" t="s">
        <v>8315</v>
      </c>
      <c r="T3583" s="9" t="s">
        <v>8316</v>
      </c>
    </row>
    <row r="3584" spans="1:20" ht="43.2" x14ac:dyDescent="0.3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12">
        <f t="shared" si="222"/>
        <v>49756.095856481479</v>
      </c>
      <c r="L3584" s="12">
        <f t="shared" si="223"/>
        <v>49770.095856481479</v>
      </c>
      <c r="M3584" s="9" t="b">
        <v>0</v>
      </c>
      <c r="N3584" s="9">
        <v>49</v>
      </c>
      <c r="O3584" s="9" t="b">
        <v>1</v>
      </c>
      <c r="P3584" s="4">
        <f t="shared" si="220"/>
        <v>2.87</v>
      </c>
      <c r="Q3584" s="5">
        <f t="shared" si="221"/>
        <v>58.571428571428569</v>
      </c>
      <c r="R3584" s="9" t="s">
        <v>8270</v>
      </c>
      <c r="S3584" s="9" t="s">
        <v>8315</v>
      </c>
      <c r="T3584" s="9" t="s">
        <v>8316</v>
      </c>
    </row>
    <row r="3585" spans="1:20" ht="43.2" x14ac:dyDescent="0.3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12">
        <f t="shared" si="222"/>
        <v>49723.425983796296</v>
      </c>
      <c r="L3585" s="12">
        <f t="shared" si="223"/>
        <v>49783.384317129632</v>
      </c>
      <c r="M3585" s="9" t="b">
        <v>0</v>
      </c>
      <c r="N3585" s="9">
        <v>24</v>
      </c>
      <c r="O3585" s="9" t="b">
        <v>1</v>
      </c>
      <c r="P3585" s="4">
        <f t="shared" si="220"/>
        <v>1.085</v>
      </c>
      <c r="Q3585" s="5">
        <f t="shared" si="221"/>
        <v>135.625</v>
      </c>
      <c r="R3585" s="9" t="s">
        <v>8270</v>
      </c>
      <c r="S3585" s="9" t="s">
        <v>8315</v>
      </c>
      <c r="T3585" s="9" t="s">
        <v>8316</v>
      </c>
    </row>
    <row r="3586" spans="1:20" ht="86.4" x14ac:dyDescent="0.3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12">
        <f t="shared" si="222"/>
        <v>49473.316481481481</v>
      </c>
      <c r="L3586" s="12">
        <f t="shared" si="223"/>
        <v>49503.316481481481</v>
      </c>
      <c r="M3586" s="9" t="b">
        <v>0</v>
      </c>
      <c r="N3586" s="9">
        <v>112</v>
      </c>
      <c r="O3586" s="9" t="b">
        <v>1</v>
      </c>
      <c r="P3586" s="4">
        <f t="shared" ref="P3586:P3649" si="224">E3586/D3586</f>
        <v>1.155</v>
      </c>
      <c r="Q3586" s="5">
        <f t="shared" ref="Q3586:Q3649" si="225">E3586/N3586</f>
        <v>30.9375</v>
      </c>
      <c r="R3586" s="9" t="s">
        <v>8270</v>
      </c>
      <c r="S3586" s="9" t="s">
        <v>8315</v>
      </c>
      <c r="T3586" s="9" t="s">
        <v>8316</v>
      </c>
    </row>
    <row r="3587" spans="1:20" ht="43.2" x14ac:dyDescent="0.3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12">
        <f t="shared" ref="K3587:K3650" si="226">(((J3587/60)/60)/24)+DATE(1990,1,1)</f>
        <v>49269.716319444444</v>
      </c>
      <c r="L3587" s="12">
        <f t="shared" ref="L3587:L3650" si="227">(((I3587/60)/60)/24)+DATE(1990,1,1)</f>
        <v>49299.716319444444</v>
      </c>
      <c r="M3587" s="9" t="b">
        <v>0</v>
      </c>
      <c r="N3587" s="9">
        <v>23</v>
      </c>
      <c r="O3587" s="9" t="b">
        <v>1</v>
      </c>
      <c r="P3587" s="4">
        <f t="shared" si="224"/>
        <v>1.1911764705882353</v>
      </c>
      <c r="Q3587" s="5">
        <f t="shared" si="225"/>
        <v>176.08695652173913</v>
      </c>
      <c r="R3587" s="9" t="s">
        <v>8270</v>
      </c>
      <c r="S3587" s="9" t="s">
        <v>8315</v>
      </c>
      <c r="T3587" s="9" t="s">
        <v>8316</v>
      </c>
    </row>
    <row r="3588" spans="1:20" x14ac:dyDescent="0.3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12">
        <f t="shared" si="226"/>
        <v>49881.697569444441</v>
      </c>
      <c r="L3588" s="12">
        <f t="shared" si="227"/>
        <v>49941.697569444441</v>
      </c>
      <c r="M3588" s="9" t="b">
        <v>0</v>
      </c>
      <c r="N3588" s="9">
        <v>54</v>
      </c>
      <c r="O3588" s="9" t="b">
        <v>1</v>
      </c>
      <c r="P3588" s="4">
        <f t="shared" si="224"/>
        <v>1.0942666666666667</v>
      </c>
      <c r="Q3588" s="5">
        <f t="shared" si="225"/>
        <v>151.9814814814815</v>
      </c>
      <c r="R3588" s="9" t="s">
        <v>8270</v>
      </c>
      <c r="S3588" s="9" t="s">
        <v>8315</v>
      </c>
      <c r="T3588" s="9" t="s">
        <v>8316</v>
      </c>
    </row>
    <row r="3589" spans="1:20" ht="43.2" x14ac:dyDescent="0.3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12">
        <f t="shared" si="226"/>
        <v>49808.539976851855</v>
      </c>
      <c r="L3589" s="12">
        <f t="shared" si="227"/>
        <v>49853.791666666672</v>
      </c>
      <c r="M3589" s="9" t="b">
        <v>0</v>
      </c>
      <c r="N3589" s="9">
        <v>28</v>
      </c>
      <c r="O3589" s="9" t="b">
        <v>1</v>
      </c>
      <c r="P3589" s="4">
        <f t="shared" si="224"/>
        <v>1.266</v>
      </c>
      <c r="Q3589" s="5">
        <f t="shared" si="225"/>
        <v>22.607142857142858</v>
      </c>
      <c r="R3589" s="9" t="s">
        <v>8270</v>
      </c>
      <c r="S3589" s="9" t="s">
        <v>8315</v>
      </c>
      <c r="T3589" s="9" t="s">
        <v>8316</v>
      </c>
    </row>
    <row r="3590" spans="1:20" ht="43.2" x14ac:dyDescent="0.3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12">
        <f t="shared" si="226"/>
        <v>49406.828819444447</v>
      </c>
      <c r="L3590" s="12">
        <f t="shared" si="227"/>
        <v>49428.958333333328</v>
      </c>
      <c r="M3590" s="9" t="b">
        <v>0</v>
      </c>
      <c r="N3590" s="9">
        <v>11</v>
      </c>
      <c r="O3590" s="9" t="b">
        <v>1</v>
      </c>
      <c r="P3590" s="4">
        <f t="shared" si="224"/>
        <v>1.0049999999999999</v>
      </c>
      <c r="Q3590" s="5">
        <f t="shared" si="225"/>
        <v>18.272727272727273</v>
      </c>
      <c r="R3590" s="9" t="s">
        <v>8270</v>
      </c>
      <c r="S3590" s="9" t="s">
        <v>8315</v>
      </c>
      <c r="T3590" s="9" t="s">
        <v>8316</v>
      </c>
    </row>
    <row r="3591" spans="1:20" ht="43.2" x14ac:dyDescent="0.3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12">
        <f t="shared" si="226"/>
        <v>49430.647534722222</v>
      </c>
      <c r="L3591" s="12">
        <f t="shared" si="227"/>
        <v>49455.647534722222</v>
      </c>
      <c r="M3591" s="9" t="b">
        <v>0</v>
      </c>
      <c r="N3591" s="9">
        <v>62</v>
      </c>
      <c r="O3591" s="9" t="b">
        <v>1</v>
      </c>
      <c r="P3591" s="4">
        <f t="shared" si="224"/>
        <v>1.2749999999999999</v>
      </c>
      <c r="Q3591" s="5">
        <f t="shared" si="225"/>
        <v>82.258064516129039</v>
      </c>
      <c r="R3591" s="9" t="s">
        <v>8270</v>
      </c>
      <c r="S3591" s="9" t="s">
        <v>8315</v>
      </c>
      <c r="T3591" s="9" t="s">
        <v>8316</v>
      </c>
    </row>
    <row r="3592" spans="1:20" ht="43.2" x14ac:dyDescent="0.3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12">
        <f t="shared" si="226"/>
        <v>49207.333726851852</v>
      </c>
      <c r="L3592" s="12">
        <f t="shared" si="227"/>
        <v>49237.333726851852</v>
      </c>
      <c r="M3592" s="9" t="b">
        <v>0</v>
      </c>
      <c r="N3592" s="9">
        <v>73</v>
      </c>
      <c r="O3592" s="9" t="b">
        <v>1</v>
      </c>
      <c r="P3592" s="4">
        <f t="shared" si="224"/>
        <v>1.0005999999999999</v>
      </c>
      <c r="Q3592" s="5">
        <f t="shared" si="225"/>
        <v>68.534246575342465</v>
      </c>
      <c r="R3592" s="9" t="s">
        <v>8270</v>
      </c>
      <c r="S3592" s="9" t="s">
        <v>8315</v>
      </c>
      <c r="T3592" s="9" t="s">
        <v>8316</v>
      </c>
    </row>
    <row r="3593" spans="1:20" ht="43.2" x14ac:dyDescent="0.3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12">
        <f t="shared" si="226"/>
        <v>49308.948425925926</v>
      </c>
      <c r="L3593" s="12">
        <f t="shared" si="227"/>
        <v>49333.207638888889</v>
      </c>
      <c r="M3593" s="9" t="b">
        <v>0</v>
      </c>
      <c r="N3593" s="9">
        <v>18</v>
      </c>
      <c r="O3593" s="9" t="b">
        <v>1</v>
      </c>
      <c r="P3593" s="4">
        <f t="shared" si="224"/>
        <v>1.75</v>
      </c>
      <c r="Q3593" s="5">
        <f t="shared" si="225"/>
        <v>68.055555555555557</v>
      </c>
      <c r="R3593" s="9" t="s">
        <v>8270</v>
      </c>
      <c r="S3593" s="9" t="s">
        <v>8315</v>
      </c>
      <c r="T3593" s="9" t="s">
        <v>8316</v>
      </c>
    </row>
    <row r="3594" spans="1:20" ht="43.2" x14ac:dyDescent="0.3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12">
        <f t="shared" si="226"/>
        <v>49293.829942129625</v>
      </c>
      <c r="L3594" s="12">
        <f t="shared" si="227"/>
        <v>49351.207638888889</v>
      </c>
      <c r="M3594" s="9" t="b">
        <v>0</v>
      </c>
      <c r="N3594" s="9">
        <v>35</v>
      </c>
      <c r="O3594" s="9" t="b">
        <v>1</v>
      </c>
      <c r="P3594" s="4">
        <f t="shared" si="224"/>
        <v>1.2725</v>
      </c>
      <c r="Q3594" s="5">
        <f t="shared" si="225"/>
        <v>72.714285714285708</v>
      </c>
      <c r="R3594" s="9" t="s">
        <v>8270</v>
      </c>
      <c r="S3594" s="9" t="s">
        <v>8315</v>
      </c>
      <c r="T3594" s="9" t="s">
        <v>8316</v>
      </c>
    </row>
    <row r="3595" spans="1:20" ht="43.2" x14ac:dyDescent="0.3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12">
        <f t="shared" si="226"/>
        <v>49279.898599537039</v>
      </c>
      <c r="L3595" s="12">
        <f t="shared" si="227"/>
        <v>49314.851388888885</v>
      </c>
      <c r="M3595" s="9" t="b">
        <v>0</v>
      </c>
      <c r="N3595" s="9">
        <v>43</v>
      </c>
      <c r="O3595" s="9" t="b">
        <v>1</v>
      </c>
      <c r="P3595" s="4">
        <f t="shared" si="224"/>
        <v>1.1063333333333334</v>
      </c>
      <c r="Q3595" s="5">
        <f t="shared" si="225"/>
        <v>77.186046511627907</v>
      </c>
      <c r="R3595" s="9" t="s">
        <v>8270</v>
      </c>
      <c r="S3595" s="9" t="s">
        <v>8315</v>
      </c>
      <c r="T3595" s="9" t="s">
        <v>8316</v>
      </c>
    </row>
    <row r="3596" spans="1:20" ht="43.2" x14ac:dyDescent="0.3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12">
        <f t="shared" si="226"/>
        <v>49897.066921296297</v>
      </c>
      <c r="L3596" s="12">
        <f t="shared" si="227"/>
        <v>49922.066921296297</v>
      </c>
      <c r="M3596" s="9" t="b">
        <v>0</v>
      </c>
      <c r="N3596" s="9">
        <v>36</v>
      </c>
      <c r="O3596" s="9" t="b">
        <v>1</v>
      </c>
      <c r="P3596" s="4">
        <f t="shared" si="224"/>
        <v>1.2593749999999999</v>
      </c>
      <c r="Q3596" s="5">
        <f t="shared" si="225"/>
        <v>55.972222222222221</v>
      </c>
      <c r="R3596" s="9" t="s">
        <v>8270</v>
      </c>
      <c r="S3596" s="9" t="s">
        <v>8315</v>
      </c>
      <c r="T3596" s="9" t="s">
        <v>8316</v>
      </c>
    </row>
    <row r="3597" spans="1:20" ht="28.8" x14ac:dyDescent="0.3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12">
        <f t="shared" si="226"/>
        <v>49355.008368055554</v>
      </c>
      <c r="L3597" s="12">
        <f t="shared" si="227"/>
        <v>49381.290972222225</v>
      </c>
      <c r="M3597" s="9" t="b">
        <v>0</v>
      </c>
      <c r="N3597" s="9">
        <v>62</v>
      </c>
      <c r="O3597" s="9" t="b">
        <v>1</v>
      </c>
      <c r="P3597" s="4">
        <f t="shared" si="224"/>
        <v>1.1850000000000001</v>
      </c>
      <c r="Q3597" s="5">
        <f t="shared" si="225"/>
        <v>49.693548387096776</v>
      </c>
      <c r="R3597" s="9" t="s">
        <v>8270</v>
      </c>
      <c r="S3597" s="9" t="s">
        <v>8315</v>
      </c>
      <c r="T3597" s="9" t="s">
        <v>8316</v>
      </c>
    </row>
    <row r="3598" spans="1:20" ht="43.2" x14ac:dyDescent="0.3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12">
        <f t="shared" si="226"/>
        <v>49161.715069444443</v>
      </c>
      <c r="L3598" s="12">
        <f t="shared" si="227"/>
        <v>49182.715069444443</v>
      </c>
      <c r="M3598" s="9" t="b">
        <v>0</v>
      </c>
      <c r="N3598" s="9">
        <v>15</v>
      </c>
      <c r="O3598" s="9" t="b">
        <v>1</v>
      </c>
      <c r="P3598" s="4">
        <f t="shared" si="224"/>
        <v>1.0772727272727274</v>
      </c>
      <c r="Q3598" s="5">
        <f t="shared" si="225"/>
        <v>79</v>
      </c>
      <c r="R3598" s="9" t="s">
        <v>8270</v>
      </c>
      <c r="S3598" s="9" t="s">
        <v>8315</v>
      </c>
      <c r="T3598" s="9" t="s">
        <v>8316</v>
      </c>
    </row>
    <row r="3599" spans="1:20" ht="28.8" x14ac:dyDescent="0.3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12">
        <f t="shared" si="226"/>
        <v>49722.585532407407</v>
      </c>
      <c r="L3599" s="12">
        <f t="shared" si="227"/>
        <v>49737.249305555553</v>
      </c>
      <c r="M3599" s="9" t="b">
        <v>0</v>
      </c>
      <c r="N3599" s="9">
        <v>33</v>
      </c>
      <c r="O3599" s="9" t="b">
        <v>1</v>
      </c>
      <c r="P3599" s="4">
        <f t="shared" si="224"/>
        <v>1.026</v>
      </c>
      <c r="Q3599" s="5">
        <f t="shared" si="225"/>
        <v>77.727272727272734</v>
      </c>
      <c r="R3599" s="9" t="s">
        <v>8270</v>
      </c>
      <c r="S3599" s="9" t="s">
        <v>8315</v>
      </c>
      <c r="T3599" s="9" t="s">
        <v>8316</v>
      </c>
    </row>
    <row r="3600" spans="1:20" ht="43.2" x14ac:dyDescent="0.3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12">
        <f t="shared" si="226"/>
        <v>49171.79886574074</v>
      </c>
      <c r="L3600" s="12">
        <f t="shared" si="227"/>
        <v>49190.207638888889</v>
      </c>
      <c r="M3600" s="9" t="b">
        <v>0</v>
      </c>
      <c r="N3600" s="9">
        <v>27</v>
      </c>
      <c r="O3600" s="9" t="b">
        <v>1</v>
      </c>
      <c r="P3600" s="4">
        <f t="shared" si="224"/>
        <v>1.101</v>
      </c>
      <c r="Q3600" s="5">
        <f t="shared" si="225"/>
        <v>40.777777777777779</v>
      </c>
      <c r="R3600" s="9" t="s">
        <v>8270</v>
      </c>
      <c r="S3600" s="9" t="s">
        <v>8315</v>
      </c>
      <c r="T3600" s="9" t="s">
        <v>8316</v>
      </c>
    </row>
    <row r="3601" spans="1:20" ht="43.2" x14ac:dyDescent="0.3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12">
        <f t="shared" si="226"/>
        <v>49525.79487268519</v>
      </c>
      <c r="L3601" s="12">
        <f t="shared" si="227"/>
        <v>49551</v>
      </c>
      <c r="M3601" s="9" t="b">
        <v>0</v>
      </c>
      <c r="N3601" s="9">
        <v>17</v>
      </c>
      <c r="O3601" s="9" t="b">
        <v>1</v>
      </c>
      <c r="P3601" s="4">
        <f t="shared" si="224"/>
        <v>2.02</v>
      </c>
      <c r="Q3601" s="5">
        <f t="shared" si="225"/>
        <v>59.411764705882355</v>
      </c>
      <c r="R3601" s="9" t="s">
        <v>8270</v>
      </c>
      <c r="S3601" s="9" t="s">
        <v>8315</v>
      </c>
      <c r="T3601" s="9" t="s">
        <v>8316</v>
      </c>
    </row>
    <row r="3602" spans="1:20" ht="28.8" x14ac:dyDescent="0.3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12">
        <f t="shared" si="226"/>
        <v>49933.849120370374</v>
      </c>
      <c r="L3602" s="12">
        <f t="shared" si="227"/>
        <v>49961.849120370374</v>
      </c>
      <c r="M3602" s="9" t="b">
        <v>0</v>
      </c>
      <c r="N3602" s="9">
        <v>4</v>
      </c>
      <c r="O3602" s="9" t="b">
        <v>1</v>
      </c>
      <c r="P3602" s="4">
        <f t="shared" si="224"/>
        <v>1.3</v>
      </c>
      <c r="Q3602" s="5">
        <f t="shared" si="225"/>
        <v>3.25</v>
      </c>
      <c r="R3602" s="9" t="s">
        <v>8270</v>
      </c>
      <c r="S3602" s="9" t="s">
        <v>8315</v>
      </c>
      <c r="T3602" s="9" t="s">
        <v>8316</v>
      </c>
    </row>
    <row r="3603" spans="1:20" ht="43.2" x14ac:dyDescent="0.3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12">
        <f t="shared" si="226"/>
        <v>49295.99863425926</v>
      </c>
      <c r="L3603" s="12">
        <f t="shared" si="227"/>
        <v>49325.99863425926</v>
      </c>
      <c r="M3603" s="9" t="b">
        <v>0</v>
      </c>
      <c r="N3603" s="9">
        <v>53</v>
      </c>
      <c r="O3603" s="9" t="b">
        <v>1</v>
      </c>
      <c r="P3603" s="4">
        <f t="shared" si="224"/>
        <v>1.0435000000000001</v>
      </c>
      <c r="Q3603" s="5">
        <f t="shared" si="225"/>
        <v>39.377358490566039</v>
      </c>
      <c r="R3603" s="9" t="s">
        <v>8270</v>
      </c>
      <c r="S3603" s="9" t="s">
        <v>8315</v>
      </c>
      <c r="T3603" s="9" t="s">
        <v>8316</v>
      </c>
    </row>
    <row r="3604" spans="1:20" ht="43.2" x14ac:dyDescent="0.3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12">
        <f t="shared" si="226"/>
        <v>49752.894432870366</v>
      </c>
      <c r="L3604" s="12">
        <f t="shared" si="227"/>
        <v>49812.894432870366</v>
      </c>
      <c r="M3604" s="9" t="b">
        <v>0</v>
      </c>
      <c r="N3604" s="9">
        <v>49</v>
      </c>
      <c r="O3604" s="9" t="b">
        <v>1</v>
      </c>
      <c r="P3604" s="4">
        <f t="shared" si="224"/>
        <v>1.0004999999999999</v>
      </c>
      <c r="Q3604" s="5">
        <f t="shared" si="225"/>
        <v>81.673469387755105</v>
      </c>
      <c r="R3604" s="9" t="s">
        <v>8270</v>
      </c>
      <c r="S3604" s="9" t="s">
        <v>8315</v>
      </c>
      <c r="T3604" s="9" t="s">
        <v>8316</v>
      </c>
    </row>
    <row r="3605" spans="1:20" ht="43.2" x14ac:dyDescent="0.3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12">
        <f t="shared" si="226"/>
        <v>49588.864351851851</v>
      </c>
      <c r="L3605" s="12">
        <f t="shared" si="227"/>
        <v>49618.906018518523</v>
      </c>
      <c r="M3605" s="9" t="b">
        <v>0</v>
      </c>
      <c r="N3605" s="9">
        <v>57</v>
      </c>
      <c r="O3605" s="9" t="b">
        <v>1</v>
      </c>
      <c r="P3605" s="4">
        <f t="shared" si="224"/>
        <v>1.7066666666666668</v>
      </c>
      <c r="Q3605" s="5">
        <f t="shared" si="225"/>
        <v>44.912280701754383</v>
      </c>
      <c r="R3605" s="9" t="s">
        <v>8270</v>
      </c>
      <c r="S3605" s="9" t="s">
        <v>8315</v>
      </c>
      <c r="T3605" s="9" t="s">
        <v>8316</v>
      </c>
    </row>
    <row r="3606" spans="1:20" ht="43.2" x14ac:dyDescent="0.3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12">
        <f t="shared" si="226"/>
        <v>49788.015694444446</v>
      </c>
      <c r="L3606" s="12">
        <f t="shared" si="227"/>
        <v>49794.290972222225</v>
      </c>
      <c r="M3606" s="9" t="b">
        <v>0</v>
      </c>
      <c r="N3606" s="9">
        <v>69</v>
      </c>
      <c r="O3606" s="9" t="b">
        <v>1</v>
      </c>
      <c r="P3606" s="4">
        <f t="shared" si="224"/>
        <v>1.1283333333333334</v>
      </c>
      <c r="Q3606" s="5">
        <f t="shared" si="225"/>
        <v>49.05797101449275</v>
      </c>
      <c r="R3606" s="9" t="s">
        <v>8270</v>
      </c>
      <c r="S3606" s="9" t="s">
        <v>8315</v>
      </c>
      <c r="T3606" s="9" t="s">
        <v>8316</v>
      </c>
    </row>
    <row r="3607" spans="1:20" ht="57.6" x14ac:dyDescent="0.3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12">
        <f t="shared" si="226"/>
        <v>49688.793124999997</v>
      </c>
      <c r="L3607" s="12">
        <f t="shared" si="227"/>
        <v>49718.793124999997</v>
      </c>
      <c r="M3607" s="9" t="b">
        <v>0</v>
      </c>
      <c r="N3607" s="9">
        <v>15</v>
      </c>
      <c r="O3607" s="9" t="b">
        <v>1</v>
      </c>
      <c r="P3607" s="4">
        <f t="shared" si="224"/>
        <v>1.84</v>
      </c>
      <c r="Q3607" s="5">
        <f t="shared" si="225"/>
        <v>30.666666666666668</v>
      </c>
      <c r="R3607" s="9" t="s">
        <v>8270</v>
      </c>
      <c r="S3607" s="9" t="s">
        <v>8315</v>
      </c>
      <c r="T3607" s="9" t="s">
        <v>8316</v>
      </c>
    </row>
    <row r="3608" spans="1:20" ht="43.2" x14ac:dyDescent="0.3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12">
        <f t="shared" si="226"/>
        <v>49871.604826388888</v>
      </c>
      <c r="L3608" s="12">
        <f t="shared" si="227"/>
        <v>49901.604826388888</v>
      </c>
      <c r="M3608" s="9" t="b">
        <v>0</v>
      </c>
      <c r="N3608" s="9">
        <v>64</v>
      </c>
      <c r="O3608" s="9" t="b">
        <v>1</v>
      </c>
      <c r="P3608" s="4">
        <f t="shared" si="224"/>
        <v>1.3026666666666666</v>
      </c>
      <c r="Q3608" s="5">
        <f t="shared" si="225"/>
        <v>61.0625</v>
      </c>
      <c r="R3608" s="9" t="s">
        <v>8270</v>
      </c>
      <c r="S3608" s="9" t="s">
        <v>8315</v>
      </c>
      <c r="T3608" s="9" t="s">
        <v>8316</v>
      </c>
    </row>
    <row r="3609" spans="1:20" ht="28.8" x14ac:dyDescent="0.3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12">
        <f t="shared" si="226"/>
        <v>49643.963912037041</v>
      </c>
      <c r="L3609" s="12">
        <f t="shared" si="227"/>
        <v>49658</v>
      </c>
      <c r="M3609" s="9" t="b">
        <v>0</v>
      </c>
      <c r="N3609" s="9">
        <v>20</v>
      </c>
      <c r="O3609" s="9" t="b">
        <v>1</v>
      </c>
      <c r="P3609" s="4">
        <f t="shared" si="224"/>
        <v>1.0545454545454545</v>
      </c>
      <c r="Q3609" s="5">
        <f t="shared" si="225"/>
        <v>29</v>
      </c>
      <c r="R3609" s="9" t="s">
        <v>8270</v>
      </c>
      <c r="S3609" s="9" t="s">
        <v>8315</v>
      </c>
      <c r="T3609" s="9" t="s">
        <v>8316</v>
      </c>
    </row>
    <row r="3610" spans="1:20" ht="43.2" x14ac:dyDescent="0.3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12">
        <f t="shared" si="226"/>
        <v>49811.709375000006</v>
      </c>
      <c r="L3610" s="12">
        <f t="shared" si="227"/>
        <v>49843.583333333328</v>
      </c>
      <c r="M3610" s="9" t="b">
        <v>0</v>
      </c>
      <c r="N3610" s="9">
        <v>27</v>
      </c>
      <c r="O3610" s="9" t="b">
        <v>1</v>
      </c>
      <c r="P3610" s="4">
        <f t="shared" si="224"/>
        <v>1</v>
      </c>
      <c r="Q3610" s="5">
        <f t="shared" si="225"/>
        <v>29.62962962962963</v>
      </c>
      <c r="R3610" s="9" t="s">
        <v>8270</v>
      </c>
      <c r="S3610" s="9" t="s">
        <v>8315</v>
      </c>
      <c r="T3610" s="9" t="s">
        <v>8316</v>
      </c>
    </row>
    <row r="3611" spans="1:20" ht="43.2" x14ac:dyDescent="0.3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12">
        <f t="shared" si="226"/>
        <v>49734.991724537031</v>
      </c>
      <c r="L3611" s="12">
        <f t="shared" si="227"/>
        <v>49764.950057870374</v>
      </c>
      <c r="M3611" s="9" t="b">
        <v>0</v>
      </c>
      <c r="N3611" s="9">
        <v>21</v>
      </c>
      <c r="O3611" s="9" t="b">
        <v>1</v>
      </c>
      <c r="P3611" s="4">
        <f t="shared" si="224"/>
        <v>1.5331632653061225</v>
      </c>
      <c r="Q3611" s="5">
        <f t="shared" si="225"/>
        <v>143.0952380952381</v>
      </c>
      <c r="R3611" s="9" t="s">
        <v>8270</v>
      </c>
      <c r="S3611" s="9" t="s">
        <v>8315</v>
      </c>
      <c r="T3611" s="9" t="s">
        <v>8316</v>
      </c>
    </row>
    <row r="3612" spans="1:20" ht="43.2" x14ac:dyDescent="0.3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12">
        <f t="shared" si="226"/>
        <v>49508.432129629626</v>
      </c>
      <c r="L3612" s="12">
        <f t="shared" si="227"/>
        <v>49538.432129629626</v>
      </c>
      <c r="M3612" s="9" t="b">
        <v>0</v>
      </c>
      <c r="N3612" s="9">
        <v>31</v>
      </c>
      <c r="O3612" s="9" t="b">
        <v>1</v>
      </c>
      <c r="P3612" s="4">
        <f t="shared" si="224"/>
        <v>1.623</v>
      </c>
      <c r="Q3612" s="5">
        <f t="shared" si="225"/>
        <v>52.354838709677416</v>
      </c>
      <c r="R3612" s="9" t="s">
        <v>8270</v>
      </c>
      <c r="S3612" s="9" t="s">
        <v>8315</v>
      </c>
      <c r="T3612" s="9" t="s">
        <v>8316</v>
      </c>
    </row>
    <row r="3613" spans="1:20" ht="43.2" x14ac:dyDescent="0.3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12">
        <f t="shared" si="226"/>
        <v>49377.370381944449</v>
      </c>
      <c r="L3613" s="12">
        <f t="shared" si="227"/>
        <v>49407.370381944449</v>
      </c>
      <c r="M3613" s="9" t="b">
        <v>0</v>
      </c>
      <c r="N3613" s="9">
        <v>51</v>
      </c>
      <c r="O3613" s="9" t="b">
        <v>1</v>
      </c>
      <c r="P3613" s="4">
        <f t="shared" si="224"/>
        <v>1.36</v>
      </c>
      <c r="Q3613" s="5">
        <f t="shared" si="225"/>
        <v>66.666666666666671</v>
      </c>
      <c r="R3613" s="9" t="s">
        <v>8270</v>
      </c>
      <c r="S3613" s="9" t="s">
        <v>8315</v>
      </c>
      <c r="T3613" s="9" t="s">
        <v>8316</v>
      </c>
    </row>
    <row r="3614" spans="1:20" ht="43.2" x14ac:dyDescent="0.3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12">
        <f t="shared" si="226"/>
        <v>49094.726979166669</v>
      </c>
      <c r="L3614" s="12">
        <f t="shared" si="227"/>
        <v>49104.726979166669</v>
      </c>
      <c r="M3614" s="9" t="b">
        <v>0</v>
      </c>
      <c r="N3614" s="9">
        <v>57</v>
      </c>
      <c r="O3614" s="9" t="b">
        <v>1</v>
      </c>
      <c r="P3614" s="4">
        <f t="shared" si="224"/>
        <v>1.444</v>
      </c>
      <c r="Q3614" s="5">
        <f t="shared" si="225"/>
        <v>126.66666666666667</v>
      </c>
      <c r="R3614" s="9" t="s">
        <v>8270</v>
      </c>
      <c r="S3614" s="9" t="s">
        <v>8315</v>
      </c>
      <c r="T3614" s="9" t="s">
        <v>8316</v>
      </c>
    </row>
    <row r="3615" spans="1:20" ht="28.8" x14ac:dyDescent="0.3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12">
        <f t="shared" si="226"/>
        <v>49093.58997685185</v>
      </c>
      <c r="L3615" s="12">
        <f t="shared" si="227"/>
        <v>49123.58997685185</v>
      </c>
      <c r="M3615" s="9" t="b">
        <v>0</v>
      </c>
      <c r="N3615" s="9">
        <v>20</v>
      </c>
      <c r="O3615" s="9" t="b">
        <v>1</v>
      </c>
      <c r="P3615" s="4">
        <f t="shared" si="224"/>
        <v>1</v>
      </c>
      <c r="Q3615" s="5">
        <f t="shared" si="225"/>
        <v>62.5</v>
      </c>
      <c r="R3615" s="9" t="s">
        <v>8270</v>
      </c>
      <c r="S3615" s="9" t="s">
        <v>8315</v>
      </c>
      <c r="T3615" s="9" t="s">
        <v>8316</v>
      </c>
    </row>
    <row r="3616" spans="1:20" ht="43.2" x14ac:dyDescent="0.3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12">
        <f t="shared" si="226"/>
        <v>49449.041851851856</v>
      </c>
      <c r="L3616" s="12">
        <f t="shared" si="227"/>
        <v>49479.041851851856</v>
      </c>
      <c r="M3616" s="9" t="b">
        <v>0</v>
      </c>
      <c r="N3616" s="9">
        <v>71</v>
      </c>
      <c r="O3616" s="9" t="b">
        <v>1</v>
      </c>
      <c r="P3616" s="4">
        <f t="shared" si="224"/>
        <v>1.008</v>
      </c>
      <c r="Q3616" s="5">
        <f t="shared" si="225"/>
        <v>35.492957746478872</v>
      </c>
      <c r="R3616" s="9" t="s">
        <v>8270</v>
      </c>
      <c r="S3616" s="9" t="s">
        <v>8315</v>
      </c>
      <c r="T3616" s="9" t="s">
        <v>8316</v>
      </c>
    </row>
    <row r="3617" spans="1:20" ht="43.2" x14ac:dyDescent="0.3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12">
        <f t="shared" si="226"/>
        <v>49623.593703703707</v>
      </c>
      <c r="L3617" s="12">
        <f t="shared" si="227"/>
        <v>49653.593703703707</v>
      </c>
      <c r="M3617" s="9" t="b">
        <v>0</v>
      </c>
      <c r="N3617" s="9">
        <v>72</v>
      </c>
      <c r="O3617" s="9" t="b">
        <v>1</v>
      </c>
      <c r="P3617" s="4">
        <f t="shared" si="224"/>
        <v>1.0680000000000001</v>
      </c>
      <c r="Q3617" s="5">
        <f t="shared" si="225"/>
        <v>37.083333333333336</v>
      </c>
      <c r="R3617" s="9" t="s">
        <v>8270</v>
      </c>
      <c r="S3617" s="9" t="s">
        <v>8315</v>
      </c>
      <c r="T3617" s="9" t="s">
        <v>8316</v>
      </c>
    </row>
    <row r="3618" spans="1:20" ht="43.2" x14ac:dyDescent="0.3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12">
        <f t="shared" si="226"/>
        <v>49357.949814814812</v>
      </c>
      <c r="L3618" s="12">
        <f t="shared" si="227"/>
        <v>49387.908148148148</v>
      </c>
      <c r="M3618" s="9" t="b">
        <v>0</v>
      </c>
      <c r="N3618" s="9">
        <v>45</v>
      </c>
      <c r="O3618" s="9" t="b">
        <v>1</v>
      </c>
      <c r="P3618" s="4">
        <f t="shared" si="224"/>
        <v>1.248</v>
      </c>
      <c r="Q3618" s="5">
        <f t="shared" si="225"/>
        <v>69.333333333333329</v>
      </c>
      <c r="R3618" s="9" t="s">
        <v>8270</v>
      </c>
      <c r="S3618" s="9" t="s">
        <v>8315</v>
      </c>
      <c r="T3618" s="9" t="s">
        <v>8316</v>
      </c>
    </row>
    <row r="3619" spans="1:20" ht="43.2" x14ac:dyDescent="0.3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12">
        <f t="shared" si="226"/>
        <v>50084.610289351855</v>
      </c>
      <c r="L3619" s="12">
        <f t="shared" si="227"/>
        <v>50099</v>
      </c>
      <c r="M3619" s="9" t="b">
        <v>0</v>
      </c>
      <c r="N3619" s="9">
        <v>51</v>
      </c>
      <c r="O3619" s="9" t="b">
        <v>1</v>
      </c>
      <c r="P3619" s="4">
        <f t="shared" si="224"/>
        <v>1.1891891891891893</v>
      </c>
      <c r="Q3619" s="5">
        <f t="shared" si="225"/>
        <v>17.254901960784313</v>
      </c>
      <c r="R3619" s="9" t="s">
        <v>8270</v>
      </c>
      <c r="S3619" s="9" t="s">
        <v>8315</v>
      </c>
      <c r="T3619" s="9" t="s">
        <v>8316</v>
      </c>
    </row>
    <row r="3620" spans="1:20" ht="43.2" x14ac:dyDescent="0.3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12">
        <f t="shared" si="226"/>
        <v>49433.627893518518</v>
      </c>
      <c r="L3620" s="12">
        <f t="shared" si="227"/>
        <v>49463.627893518518</v>
      </c>
      <c r="M3620" s="9" t="b">
        <v>0</v>
      </c>
      <c r="N3620" s="9">
        <v>56</v>
      </c>
      <c r="O3620" s="9" t="b">
        <v>1</v>
      </c>
      <c r="P3620" s="4">
        <f t="shared" si="224"/>
        <v>1.01</v>
      </c>
      <c r="Q3620" s="5">
        <f t="shared" si="225"/>
        <v>36.071428571428569</v>
      </c>
      <c r="R3620" s="9" t="s">
        <v>8270</v>
      </c>
      <c r="S3620" s="9" t="s">
        <v>8315</v>
      </c>
      <c r="T3620" s="9" t="s">
        <v>8316</v>
      </c>
    </row>
    <row r="3621" spans="1:20" ht="43.2" x14ac:dyDescent="0.3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12">
        <f t="shared" si="226"/>
        <v>49966.132245370376</v>
      </c>
      <c r="L3621" s="12">
        <f t="shared" si="227"/>
        <v>49998.916666666672</v>
      </c>
      <c r="M3621" s="9" t="b">
        <v>0</v>
      </c>
      <c r="N3621" s="9">
        <v>17</v>
      </c>
      <c r="O3621" s="9" t="b">
        <v>1</v>
      </c>
      <c r="P3621" s="4">
        <f t="shared" si="224"/>
        <v>1.1299999999999999</v>
      </c>
      <c r="Q3621" s="5">
        <f t="shared" si="225"/>
        <v>66.470588235294116</v>
      </c>
      <c r="R3621" s="9" t="s">
        <v>8270</v>
      </c>
      <c r="S3621" s="9" t="s">
        <v>8315</v>
      </c>
      <c r="T3621" s="9" t="s">
        <v>8316</v>
      </c>
    </row>
    <row r="3622" spans="1:20" ht="43.2" x14ac:dyDescent="0.3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12">
        <f t="shared" si="226"/>
        <v>49342.938206018516</v>
      </c>
      <c r="L3622" s="12">
        <f t="shared" si="227"/>
        <v>49373.166666666672</v>
      </c>
      <c r="M3622" s="9" t="b">
        <v>0</v>
      </c>
      <c r="N3622" s="9">
        <v>197</v>
      </c>
      <c r="O3622" s="9" t="b">
        <v>1</v>
      </c>
      <c r="P3622" s="4">
        <f t="shared" si="224"/>
        <v>1.0519047619047619</v>
      </c>
      <c r="Q3622" s="5">
        <f t="shared" si="225"/>
        <v>56.065989847715734</v>
      </c>
      <c r="R3622" s="9" t="s">
        <v>8270</v>
      </c>
      <c r="S3622" s="9" t="s">
        <v>8315</v>
      </c>
      <c r="T3622" s="9" t="s">
        <v>8316</v>
      </c>
    </row>
    <row r="3623" spans="1:20" ht="43.2" x14ac:dyDescent="0.3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12">
        <f t="shared" si="226"/>
        <v>49924.935694444444</v>
      </c>
      <c r="L3623" s="12">
        <f t="shared" si="227"/>
        <v>49948.875</v>
      </c>
      <c r="M3623" s="9" t="b">
        <v>0</v>
      </c>
      <c r="N3623" s="9">
        <v>70</v>
      </c>
      <c r="O3623" s="9" t="b">
        <v>1</v>
      </c>
      <c r="P3623" s="4">
        <f t="shared" si="224"/>
        <v>1.0973333333333333</v>
      </c>
      <c r="Q3623" s="5">
        <f t="shared" si="225"/>
        <v>47.028571428571432</v>
      </c>
      <c r="R3623" s="9" t="s">
        <v>8270</v>
      </c>
      <c r="S3623" s="9" t="s">
        <v>8315</v>
      </c>
      <c r="T3623" s="9" t="s">
        <v>8316</v>
      </c>
    </row>
    <row r="3624" spans="1:20" ht="28.8" x14ac:dyDescent="0.3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12">
        <f t="shared" si="226"/>
        <v>49182.221886574072</v>
      </c>
      <c r="L3624" s="12">
        <f t="shared" si="227"/>
        <v>49215.140972222223</v>
      </c>
      <c r="M3624" s="9" t="b">
        <v>0</v>
      </c>
      <c r="N3624" s="9">
        <v>21</v>
      </c>
      <c r="O3624" s="9" t="b">
        <v>1</v>
      </c>
      <c r="P3624" s="4">
        <f t="shared" si="224"/>
        <v>1.00099</v>
      </c>
      <c r="Q3624" s="5">
        <f t="shared" si="225"/>
        <v>47.666190476190479</v>
      </c>
      <c r="R3624" s="9" t="s">
        <v>8270</v>
      </c>
      <c r="S3624" s="9" t="s">
        <v>8315</v>
      </c>
      <c r="T3624" s="9" t="s">
        <v>8316</v>
      </c>
    </row>
    <row r="3625" spans="1:20" ht="28.8" x14ac:dyDescent="0.3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12">
        <f t="shared" si="226"/>
        <v>49133.736921296295</v>
      </c>
      <c r="L3625" s="12">
        <f t="shared" si="227"/>
        <v>49151.291666666664</v>
      </c>
      <c r="M3625" s="9" t="b">
        <v>0</v>
      </c>
      <c r="N3625" s="9">
        <v>34</v>
      </c>
      <c r="O3625" s="9" t="b">
        <v>1</v>
      </c>
      <c r="P3625" s="4">
        <f t="shared" si="224"/>
        <v>1.2</v>
      </c>
      <c r="Q3625" s="5">
        <f t="shared" si="225"/>
        <v>88.235294117647058</v>
      </c>
      <c r="R3625" s="9" t="s">
        <v>8270</v>
      </c>
      <c r="S3625" s="9" t="s">
        <v>8315</v>
      </c>
      <c r="T3625" s="9" t="s">
        <v>8316</v>
      </c>
    </row>
    <row r="3626" spans="1:20" ht="72" x14ac:dyDescent="0.3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12">
        <f t="shared" si="226"/>
        <v>49850.774189814809</v>
      </c>
      <c r="L3626" s="12">
        <f t="shared" si="227"/>
        <v>49910.774189814809</v>
      </c>
      <c r="M3626" s="9" t="b">
        <v>0</v>
      </c>
      <c r="N3626" s="9">
        <v>39</v>
      </c>
      <c r="O3626" s="9" t="b">
        <v>1</v>
      </c>
      <c r="P3626" s="4">
        <f t="shared" si="224"/>
        <v>1.0493333333333332</v>
      </c>
      <c r="Q3626" s="5">
        <f t="shared" si="225"/>
        <v>80.717948717948715</v>
      </c>
      <c r="R3626" s="9" t="s">
        <v>8270</v>
      </c>
      <c r="S3626" s="9" t="s">
        <v>8315</v>
      </c>
      <c r="T3626" s="9" t="s">
        <v>8316</v>
      </c>
    </row>
    <row r="3627" spans="1:20" ht="43.2" x14ac:dyDescent="0.3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12">
        <f t="shared" si="226"/>
        <v>49462.652511574073</v>
      </c>
      <c r="L3627" s="12">
        <f t="shared" si="227"/>
        <v>49492.652511574073</v>
      </c>
      <c r="M3627" s="9" t="b">
        <v>0</v>
      </c>
      <c r="N3627" s="9">
        <v>78</v>
      </c>
      <c r="O3627" s="9" t="b">
        <v>1</v>
      </c>
      <c r="P3627" s="4">
        <f t="shared" si="224"/>
        <v>1.0266666666666666</v>
      </c>
      <c r="Q3627" s="5">
        <f t="shared" si="225"/>
        <v>39.487179487179489</v>
      </c>
      <c r="R3627" s="9" t="s">
        <v>8270</v>
      </c>
      <c r="S3627" s="9" t="s">
        <v>8315</v>
      </c>
      <c r="T3627" s="9" t="s">
        <v>8316</v>
      </c>
    </row>
    <row r="3628" spans="1:20" ht="43.2" x14ac:dyDescent="0.3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12">
        <f t="shared" si="226"/>
        <v>49151.667326388888</v>
      </c>
      <c r="L3628" s="12">
        <f t="shared" si="227"/>
        <v>49172.667326388888</v>
      </c>
      <c r="M3628" s="9" t="b">
        <v>0</v>
      </c>
      <c r="N3628" s="9">
        <v>48</v>
      </c>
      <c r="O3628" s="9" t="b">
        <v>1</v>
      </c>
      <c r="P3628" s="4">
        <f t="shared" si="224"/>
        <v>1.0182500000000001</v>
      </c>
      <c r="Q3628" s="5">
        <f t="shared" si="225"/>
        <v>84.854166666666671</v>
      </c>
      <c r="R3628" s="9" t="s">
        <v>8270</v>
      </c>
      <c r="S3628" s="9" t="s">
        <v>8315</v>
      </c>
      <c r="T3628" s="9" t="s">
        <v>8316</v>
      </c>
    </row>
    <row r="3629" spans="1:20" ht="43.2" x14ac:dyDescent="0.3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12">
        <f t="shared" si="226"/>
        <v>49765.741747685184</v>
      </c>
      <c r="L3629" s="12">
        <f t="shared" si="227"/>
        <v>49816.165972222225</v>
      </c>
      <c r="M3629" s="9" t="b">
        <v>0</v>
      </c>
      <c r="N3629" s="9">
        <v>29</v>
      </c>
      <c r="O3629" s="9" t="b">
        <v>1</v>
      </c>
      <c r="P3629" s="4">
        <f t="shared" si="224"/>
        <v>1</v>
      </c>
      <c r="Q3629" s="5">
        <f t="shared" si="225"/>
        <v>68.965517241379317</v>
      </c>
      <c r="R3629" s="9" t="s">
        <v>8270</v>
      </c>
      <c r="S3629" s="9" t="s">
        <v>8315</v>
      </c>
      <c r="T3629" s="9" t="s">
        <v>8316</v>
      </c>
    </row>
    <row r="3630" spans="1:20" ht="43.2" x14ac:dyDescent="0.3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12">
        <f t="shared" si="226"/>
        <v>49596.833287037036</v>
      </c>
      <c r="L3630" s="12">
        <f t="shared" si="227"/>
        <v>49656.874953703707</v>
      </c>
      <c r="M3630" s="9" t="b">
        <v>0</v>
      </c>
      <c r="N3630" s="9">
        <v>0</v>
      </c>
      <c r="O3630" s="9" t="b">
        <v>0</v>
      </c>
      <c r="P3630" s="4">
        <f t="shared" si="224"/>
        <v>0</v>
      </c>
      <c r="Q3630" s="5" t="e">
        <f t="shared" si="225"/>
        <v>#DIV/0!</v>
      </c>
      <c r="R3630" s="9" t="s">
        <v>8304</v>
      </c>
      <c r="S3630" s="9" t="s">
        <v>8315</v>
      </c>
      <c r="T3630" s="9" t="s">
        <v>8357</v>
      </c>
    </row>
    <row r="3631" spans="1:20" ht="43.2" x14ac:dyDescent="0.3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12">
        <f t="shared" si="226"/>
        <v>49742.094490740739</v>
      </c>
      <c r="L3631" s="12">
        <f t="shared" si="227"/>
        <v>49800.708333333328</v>
      </c>
      <c r="M3631" s="9" t="b">
        <v>0</v>
      </c>
      <c r="N3631" s="9">
        <v>2</v>
      </c>
      <c r="O3631" s="9" t="b">
        <v>0</v>
      </c>
      <c r="P3631" s="4">
        <f t="shared" si="224"/>
        <v>1.9999999999999999E-6</v>
      </c>
      <c r="Q3631" s="5">
        <f t="shared" si="225"/>
        <v>1</v>
      </c>
      <c r="R3631" s="9" t="s">
        <v>8304</v>
      </c>
      <c r="S3631" s="9" t="s">
        <v>8315</v>
      </c>
      <c r="T3631" s="9" t="s">
        <v>8357</v>
      </c>
    </row>
    <row r="3632" spans="1:20" ht="43.2" x14ac:dyDescent="0.3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12">
        <f t="shared" si="226"/>
        <v>49247.84710648148</v>
      </c>
      <c r="L3632" s="12">
        <f t="shared" si="227"/>
        <v>49277.888773148152</v>
      </c>
      <c r="M3632" s="9" t="b">
        <v>0</v>
      </c>
      <c r="N3632" s="9">
        <v>1</v>
      </c>
      <c r="O3632" s="9" t="b">
        <v>0</v>
      </c>
      <c r="P3632" s="4">
        <f t="shared" si="224"/>
        <v>3.3333333333333332E-4</v>
      </c>
      <c r="Q3632" s="5">
        <f t="shared" si="225"/>
        <v>1</v>
      </c>
      <c r="R3632" s="9" t="s">
        <v>8304</v>
      </c>
      <c r="S3632" s="9" t="s">
        <v>8315</v>
      </c>
      <c r="T3632" s="9" t="s">
        <v>8357</v>
      </c>
    </row>
    <row r="3633" spans="1:20" ht="43.2" x14ac:dyDescent="0.3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12">
        <f t="shared" si="226"/>
        <v>49185.753437499996</v>
      </c>
      <c r="L3633" s="12">
        <f t="shared" si="227"/>
        <v>49210.165972222225</v>
      </c>
      <c r="M3633" s="9" t="b">
        <v>0</v>
      </c>
      <c r="N3633" s="9">
        <v>59</v>
      </c>
      <c r="O3633" s="9" t="b">
        <v>0</v>
      </c>
      <c r="P3633" s="4">
        <f t="shared" si="224"/>
        <v>0.51023391812865493</v>
      </c>
      <c r="Q3633" s="5">
        <f t="shared" si="225"/>
        <v>147.88135593220338</v>
      </c>
      <c r="R3633" s="9" t="s">
        <v>8304</v>
      </c>
      <c r="S3633" s="9" t="s">
        <v>8315</v>
      </c>
      <c r="T3633" s="9" t="s">
        <v>8357</v>
      </c>
    </row>
    <row r="3634" spans="1:20" ht="43.2" x14ac:dyDescent="0.3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12">
        <f t="shared" si="226"/>
        <v>49251.936909722222</v>
      </c>
      <c r="L3634" s="12">
        <f t="shared" si="227"/>
        <v>49271.936909722222</v>
      </c>
      <c r="M3634" s="9" t="b">
        <v>0</v>
      </c>
      <c r="N3634" s="9">
        <v>1</v>
      </c>
      <c r="O3634" s="9" t="b">
        <v>0</v>
      </c>
      <c r="P3634" s="4">
        <f t="shared" si="224"/>
        <v>0.2</v>
      </c>
      <c r="Q3634" s="5">
        <f t="shared" si="225"/>
        <v>100</v>
      </c>
      <c r="R3634" s="9" t="s">
        <v>8304</v>
      </c>
      <c r="S3634" s="9" t="s">
        <v>8315</v>
      </c>
      <c r="T3634" s="9" t="s">
        <v>8357</v>
      </c>
    </row>
    <row r="3635" spans="1:20" ht="43.2" x14ac:dyDescent="0.3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12">
        <f t="shared" si="226"/>
        <v>49954.623460648145</v>
      </c>
      <c r="L3635" s="12">
        <f t="shared" si="227"/>
        <v>49998.041666666672</v>
      </c>
      <c r="M3635" s="9" t="b">
        <v>0</v>
      </c>
      <c r="N3635" s="9">
        <v>31</v>
      </c>
      <c r="O3635" s="9" t="b">
        <v>0</v>
      </c>
      <c r="P3635" s="4">
        <f t="shared" si="224"/>
        <v>0.35239999999999999</v>
      </c>
      <c r="Q3635" s="5">
        <f t="shared" si="225"/>
        <v>56.838709677419352</v>
      </c>
      <c r="R3635" s="9" t="s">
        <v>8304</v>
      </c>
      <c r="S3635" s="9" t="s">
        <v>8315</v>
      </c>
      <c r="T3635" s="9" t="s">
        <v>8357</v>
      </c>
    </row>
    <row r="3636" spans="1:20" ht="43.2" x14ac:dyDescent="0.3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12">
        <f t="shared" si="226"/>
        <v>50006.166365740741</v>
      </c>
      <c r="L3636" s="12">
        <f t="shared" si="227"/>
        <v>50054.165972222225</v>
      </c>
      <c r="M3636" s="9" t="b">
        <v>0</v>
      </c>
      <c r="N3636" s="9">
        <v>18</v>
      </c>
      <c r="O3636" s="9" t="b">
        <v>0</v>
      </c>
      <c r="P3636" s="4">
        <f t="shared" si="224"/>
        <v>4.2466666666666666E-2</v>
      </c>
      <c r="Q3636" s="5">
        <f t="shared" si="225"/>
        <v>176.94444444444446</v>
      </c>
      <c r="R3636" s="9" t="s">
        <v>8304</v>
      </c>
      <c r="S3636" s="9" t="s">
        <v>8315</v>
      </c>
      <c r="T3636" s="9" t="s">
        <v>8357</v>
      </c>
    </row>
    <row r="3637" spans="1:20" ht="28.8" x14ac:dyDescent="0.3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12">
        <f t="shared" si="226"/>
        <v>49755.88282407407</v>
      </c>
      <c r="L3637" s="12">
        <f t="shared" si="227"/>
        <v>49785.88282407407</v>
      </c>
      <c r="M3637" s="9" t="b">
        <v>0</v>
      </c>
      <c r="N3637" s="9">
        <v>10</v>
      </c>
      <c r="O3637" s="9" t="b">
        <v>0</v>
      </c>
      <c r="P3637" s="4">
        <f t="shared" si="224"/>
        <v>0.36457142857142855</v>
      </c>
      <c r="Q3637" s="5">
        <f t="shared" si="225"/>
        <v>127.6</v>
      </c>
      <c r="R3637" s="9" t="s">
        <v>8304</v>
      </c>
      <c r="S3637" s="9" t="s">
        <v>8315</v>
      </c>
      <c r="T3637" s="9" t="s">
        <v>8357</v>
      </c>
    </row>
    <row r="3638" spans="1:20" ht="43.2" x14ac:dyDescent="0.3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12">
        <f t="shared" si="226"/>
        <v>49531.694780092599</v>
      </c>
      <c r="L3638" s="12">
        <f t="shared" si="227"/>
        <v>49566.694780092599</v>
      </c>
      <c r="M3638" s="9" t="b">
        <v>0</v>
      </c>
      <c r="N3638" s="9">
        <v>0</v>
      </c>
      <c r="O3638" s="9" t="b">
        <v>0</v>
      </c>
      <c r="P3638" s="4">
        <f t="shared" si="224"/>
        <v>0</v>
      </c>
      <c r="Q3638" s="5" t="e">
        <f t="shared" si="225"/>
        <v>#DIV/0!</v>
      </c>
      <c r="R3638" s="9" t="s">
        <v>8304</v>
      </c>
      <c r="S3638" s="9" t="s">
        <v>8315</v>
      </c>
      <c r="T3638" s="9" t="s">
        <v>8357</v>
      </c>
    </row>
    <row r="3639" spans="1:20" ht="57.6" x14ac:dyDescent="0.3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12">
        <f t="shared" si="226"/>
        <v>49280.700636574074</v>
      </c>
      <c r="L3639" s="12">
        <f t="shared" si="227"/>
        <v>49310.700636574074</v>
      </c>
      <c r="M3639" s="9" t="b">
        <v>0</v>
      </c>
      <c r="N3639" s="9">
        <v>14</v>
      </c>
      <c r="O3639" s="9" t="b">
        <v>0</v>
      </c>
      <c r="P3639" s="4">
        <f t="shared" si="224"/>
        <v>0.30866666666666664</v>
      </c>
      <c r="Q3639" s="5">
        <f t="shared" si="225"/>
        <v>66.142857142857139</v>
      </c>
      <c r="R3639" s="9" t="s">
        <v>8304</v>
      </c>
      <c r="S3639" s="9" t="s">
        <v>8315</v>
      </c>
      <c r="T3639" s="9" t="s">
        <v>8357</v>
      </c>
    </row>
    <row r="3640" spans="1:20" ht="28.8" x14ac:dyDescent="0.3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12">
        <f t="shared" si="226"/>
        <v>49358.672824074078</v>
      </c>
      <c r="L3640" s="12">
        <f t="shared" si="227"/>
        <v>49418.631157407406</v>
      </c>
      <c r="M3640" s="9" t="b">
        <v>0</v>
      </c>
      <c r="N3640" s="9">
        <v>2</v>
      </c>
      <c r="O3640" s="9" t="b">
        <v>0</v>
      </c>
      <c r="P3640" s="4">
        <f t="shared" si="224"/>
        <v>6.545454545454546E-2</v>
      </c>
      <c r="Q3640" s="5">
        <f t="shared" si="225"/>
        <v>108</v>
      </c>
      <c r="R3640" s="9" t="s">
        <v>8304</v>
      </c>
      <c r="S3640" s="9" t="s">
        <v>8315</v>
      </c>
      <c r="T3640" s="9" t="s">
        <v>8357</v>
      </c>
    </row>
    <row r="3641" spans="1:20" ht="43.2" x14ac:dyDescent="0.3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12">
        <f t="shared" si="226"/>
        <v>49895.677152777775</v>
      </c>
      <c r="L3641" s="12">
        <f t="shared" si="227"/>
        <v>49955.632638888885</v>
      </c>
      <c r="M3641" s="9" t="b">
        <v>0</v>
      </c>
      <c r="N3641" s="9">
        <v>1</v>
      </c>
      <c r="O3641" s="9" t="b">
        <v>0</v>
      </c>
      <c r="P3641" s="4">
        <f t="shared" si="224"/>
        <v>4.0000000000000003E-5</v>
      </c>
      <c r="Q3641" s="5">
        <f t="shared" si="225"/>
        <v>1</v>
      </c>
      <c r="R3641" s="9" t="s">
        <v>8304</v>
      </c>
      <c r="S3641" s="9" t="s">
        <v>8315</v>
      </c>
      <c r="T3641" s="9" t="s">
        <v>8357</v>
      </c>
    </row>
    <row r="3642" spans="1:20" ht="72" x14ac:dyDescent="0.3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12">
        <f t="shared" si="226"/>
        <v>49409.781597222223</v>
      </c>
      <c r="L3642" s="12">
        <f t="shared" si="227"/>
        <v>49439.781597222223</v>
      </c>
      <c r="M3642" s="9" t="b">
        <v>0</v>
      </c>
      <c r="N3642" s="9">
        <v>3</v>
      </c>
      <c r="O3642" s="9" t="b">
        <v>0</v>
      </c>
      <c r="P3642" s="4">
        <f t="shared" si="224"/>
        <v>5.5E-2</v>
      </c>
      <c r="Q3642" s="5">
        <f t="shared" si="225"/>
        <v>18.333333333333332</v>
      </c>
      <c r="R3642" s="9" t="s">
        <v>8304</v>
      </c>
      <c r="S3642" s="9" t="s">
        <v>8315</v>
      </c>
      <c r="T3642" s="9" t="s">
        <v>8357</v>
      </c>
    </row>
    <row r="3643" spans="1:20" ht="43.2" x14ac:dyDescent="0.3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12">
        <f t="shared" si="226"/>
        <v>49204.627071759263</v>
      </c>
      <c r="L3643" s="12">
        <f t="shared" si="227"/>
        <v>49222.208333333336</v>
      </c>
      <c r="M3643" s="9" t="b">
        <v>0</v>
      </c>
      <c r="N3643" s="9">
        <v>0</v>
      </c>
      <c r="O3643" s="9" t="b">
        <v>0</v>
      </c>
      <c r="P3643" s="4">
        <f t="shared" si="224"/>
        <v>0</v>
      </c>
      <c r="Q3643" s="5" t="e">
        <f t="shared" si="225"/>
        <v>#DIV/0!</v>
      </c>
      <c r="R3643" s="9" t="s">
        <v>8304</v>
      </c>
      <c r="S3643" s="9" t="s">
        <v>8315</v>
      </c>
      <c r="T3643" s="9" t="s">
        <v>8357</v>
      </c>
    </row>
    <row r="3644" spans="1:20" ht="57.6" x14ac:dyDescent="0.3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12">
        <f t="shared" si="226"/>
        <v>49602.816284722227</v>
      </c>
      <c r="L3644" s="12">
        <f t="shared" si="227"/>
        <v>49643.708333333328</v>
      </c>
      <c r="M3644" s="9" t="b">
        <v>0</v>
      </c>
      <c r="N3644" s="9">
        <v>2</v>
      </c>
      <c r="O3644" s="9" t="b">
        <v>0</v>
      </c>
      <c r="P3644" s="4">
        <f t="shared" si="224"/>
        <v>2.1428571428571429E-2</v>
      </c>
      <c r="Q3644" s="5">
        <f t="shared" si="225"/>
        <v>7.5</v>
      </c>
      <c r="R3644" s="9" t="s">
        <v>8304</v>
      </c>
      <c r="S3644" s="9" t="s">
        <v>8315</v>
      </c>
      <c r="T3644" s="9" t="s">
        <v>8357</v>
      </c>
    </row>
    <row r="3645" spans="1:20" ht="43.2" x14ac:dyDescent="0.3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12">
        <f t="shared" si="226"/>
        <v>49590.143969907411</v>
      </c>
      <c r="L3645" s="12">
        <f t="shared" si="227"/>
        <v>49630.185636574075</v>
      </c>
      <c r="M3645" s="9" t="b">
        <v>0</v>
      </c>
      <c r="N3645" s="9">
        <v>0</v>
      </c>
      <c r="O3645" s="9" t="b">
        <v>0</v>
      </c>
      <c r="P3645" s="4">
        <f t="shared" si="224"/>
        <v>0</v>
      </c>
      <c r="Q3645" s="5" t="e">
        <f t="shared" si="225"/>
        <v>#DIV/0!</v>
      </c>
      <c r="R3645" s="9" t="s">
        <v>8304</v>
      </c>
      <c r="S3645" s="9" t="s">
        <v>8315</v>
      </c>
      <c r="T3645" s="9" t="s">
        <v>8357</v>
      </c>
    </row>
    <row r="3646" spans="1:20" ht="43.2" x14ac:dyDescent="0.3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12">
        <f t="shared" si="226"/>
        <v>49714.241747685184</v>
      </c>
      <c r="L3646" s="12">
        <f t="shared" si="227"/>
        <v>49742.207638888889</v>
      </c>
      <c r="M3646" s="9" t="b">
        <v>0</v>
      </c>
      <c r="N3646" s="9">
        <v>12</v>
      </c>
      <c r="O3646" s="9" t="b">
        <v>0</v>
      </c>
      <c r="P3646" s="4">
        <f t="shared" si="224"/>
        <v>0.16420000000000001</v>
      </c>
      <c r="Q3646" s="5">
        <f t="shared" si="225"/>
        <v>68.416666666666671</v>
      </c>
      <c r="R3646" s="9" t="s">
        <v>8304</v>
      </c>
      <c r="S3646" s="9" t="s">
        <v>8315</v>
      </c>
      <c r="T3646" s="9" t="s">
        <v>8357</v>
      </c>
    </row>
    <row r="3647" spans="1:20" ht="43.2" x14ac:dyDescent="0.3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12">
        <f t="shared" si="226"/>
        <v>49970.970347222217</v>
      </c>
      <c r="L3647" s="12">
        <f t="shared" si="227"/>
        <v>50001.012013888889</v>
      </c>
      <c r="M3647" s="9" t="b">
        <v>0</v>
      </c>
      <c r="N3647" s="9">
        <v>1</v>
      </c>
      <c r="O3647" s="9" t="b">
        <v>0</v>
      </c>
      <c r="P3647" s="4">
        <f t="shared" si="224"/>
        <v>1E-3</v>
      </c>
      <c r="Q3647" s="5">
        <f t="shared" si="225"/>
        <v>1</v>
      </c>
      <c r="R3647" s="9" t="s">
        <v>8304</v>
      </c>
      <c r="S3647" s="9" t="s">
        <v>8315</v>
      </c>
      <c r="T3647" s="9" t="s">
        <v>8357</v>
      </c>
    </row>
    <row r="3648" spans="1:20" ht="43.2" x14ac:dyDescent="0.3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12">
        <f t="shared" si="226"/>
        <v>49445.421319444446</v>
      </c>
      <c r="L3648" s="12">
        <f t="shared" si="227"/>
        <v>49476.979166666672</v>
      </c>
      <c r="M3648" s="9" t="b">
        <v>0</v>
      </c>
      <c r="N3648" s="9">
        <v>8</v>
      </c>
      <c r="O3648" s="9" t="b">
        <v>0</v>
      </c>
      <c r="P3648" s="4">
        <f t="shared" si="224"/>
        <v>4.8099999999999997E-2</v>
      </c>
      <c r="Q3648" s="5">
        <f t="shared" si="225"/>
        <v>60.125</v>
      </c>
      <c r="R3648" s="9" t="s">
        <v>8304</v>
      </c>
      <c r="S3648" s="9" t="s">
        <v>8315</v>
      </c>
      <c r="T3648" s="9" t="s">
        <v>8357</v>
      </c>
    </row>
    <row r="3649" spans="1:20" ht="43.2" x14ac:dyDescent="0.3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12">
        <f t="shared" si="226"/>
        <v>49903.749155092592</v>
      </c>
      <c r="L3649" s="12">
        <f t="shared" si="227"/>
        <v>49948.749155092592</v>
      </c>
      <c r="M3649" s="9" t="b">
        <v>0</v>
      </c>
      <c r="N3649" s="9">
        <v>2</v>
      </c>
      <c r="O3649" s="9" t="b">
        <v>0</v>
      </c>
      <c r="P3649" s="4">
        <f t="shared" si="224"/>
        <v>0.06</v>
      </c>
      <c r="Q3649" s="5">
        <f t="shared" si="225"/>
        <v>15</v>
      </c>
      <c r="R3649" s="9" t="s">
        <v>8304</v>
      </c>
      <c r="S3649" s="9" t="s">
        <v>8315</v>
      </c>
      <c r="T3649" s="9" t="s">
        <v>8357</v>
      </c>
    </row>
    <row r="3650" spans="1:20" ht="28.8" x14ac:dyDescent="0.3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12">
        <f t="shared" si="226"/>
        <v>49192.292187500003</v>
      </c>
      <c r="L3650" s="12">
        <f t="shared" si="227"/>
        <v>49222.292187500003</v>
      </c>
      <c r="M3650" s="9" t="b">
        <v>0</v>
      </c>
      <c r="N3650" s="9">
        <v>73</v>
      </c>
      <c r="O3650" s="9" t="b">
        <v>1</v>
      </c>
      <c r="P3650" s="4">
        <f t="shared" ref="P3650:P3713" si="228">E3650/D3650</f>
        <v>1.003825</v>
      </c>
      <c r="Q3650" s="5">
        <f t="shared" ref="Q3650:Q3713" si="229">E3650/N3650</f>
        <v>550.04109589041093</v>
      </c>
      <c r="R3650" s="9" t="s">
        <v>8270</v>
      </c>
      <c r="S3650" s="9" t="s">
        <v>8315</v>
      </c>
      <c r="T3650" s="9" t="s">
        <v>8316</v>
      </c>
    </row>
    <row r="3651" spans="1:20" ht="43.2" x14ac:dyDescent="0.3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12">
        <f t="shared" ref="K3651:K3714" si="230">(((J3651/60)/60)/24)+DATE(1990,1,1)</f>
        <v>49085.712893518517</v>
      </c>
      <c r="L3651" s="12">
        <f t="shared" ref="L3651:L3714" si="231">(((I3651/60)/60)/24)+DATE(1990,1,1)</f>
        <v>49111.712893518517</v>
      </c>
      <c r="M3651" s="9" t="b">
        <v>0</v>
      </c>
      <c r="N3651" s="9">
        <v>8</v>
      </c>
      <c r="O3651" s="9" t="b">
        <v>1</v>
      </c>
      <c r="P3651" s="4">
        <f t="shared" si="228"/>
        <v>1.04</v>
      </c>
      <c r="Q3651" s="5">
        <f t="shared" si="229"/>
        <v>97.5</v>
      </c>
      <c r="R3651" s="9" t="s">
        <v>8270</v>
      </c>
      <c r="S3651" s="9" t="s">
        <v>8315</v>
      </c>
      <c r="T3651" s="9" t="s">
        <v>8316</v>
      </c>
    </row>
    <row r="3652" spans="1:20" ht="43.2" x14ac:dyDescent="0.3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12">
        <f t="shared" si="230"/>
        <v>49686.478981481487</v>
      </c>
      <c r="L3652" s="12">
        <f t="shared" si="231"/>
        <v>49707.478981481487</v>
      </c>
      <c r="M3652" s="9" t="b">
        <v>0</v>
      </c>
      <c r="N3652" s="9">
        <v>17</v>
      </c>
      <c r="O3652" s="9" t="b">
        <v>1</v>
      </c>
      <c r="P3652" s="4">
        <f t="shared" si="228"/>
        <v>1</v>
      </c>
      <c r="Q3652" s="5">
        <f t="shared" si="229"/>
        <v>29.411764705882351</v>
      </c>
      <c r="R3652" s="9" t="s">
        <v>8270</v>
      </c>
      <c r="S3652" s="9" t="s">
        <v>8315</v>
      </c>
      <c r="T3652" s="9" t="s">
        <v>8316</v>
      </c>
    </row>
    <row r="3653" spans="1:20" ht="28.8" x14ac:dyDescent="0.3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12">
        <f t="shared" si="230"/>
        <v>49133.646319444444</v>
      </c>
      <c r="L3653" s="12">
        <f t="shared" si="231"/>
        <v>49166.665972222225</v>
      </c>
      <c r="M3653" s="9" t="b">
        <v>0</v>
      </c>
      <c r="N3653" s="9">
        <v>9</v>
      </c>
      <c r="O3653" s="9" t="b">
        <v>1</v>
      </c>
      <c r="P3653" s="4">
        <f t="shared" si="228"/>
        <v>1.04</v>
      </c>
      <c r="Q3653" s="5">
        <f t="shared" si="229"/>
        <v>57.777777777777779</v>
      </c>
      <c r="R3653" s="9" t="s">
        <v>8270</v>
      </c>
      <c r="S3653" s="9" t="s">
        <v>8315</v>
      </c>
      <c r="T3653" s="9" t="s">
        <v>8316</v>
      </c>
    </row>
    <row r="3654" spans="1:20" ht="43.2" x14ac:dyDescent="0.3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12">
        <f t="shared" si="230"/>
        <v>49901.644699074073</v>
      </c>
      <c r="L3654" s="12">
        <f t="shared" si="231"/>
        <v>49912.165972222225</v>
      </c>
      <c r="M3654" s="9" t="b">
        <v>0</v>
      </c>
      <c r="N3654" s="9">
        <v>17</v>
      </c>
      <c r="O3654" s="9" t="b">
        <v>1</v>
      </c>
      <c r="P3654" s="4">
        <f t="shared" si="228"/>
        <v>2.5066666666666668</v>
      </c>
      <c r="Q3654" s="5">
        <f t="shared" si="229"/>
        <v>44.235294117647058</v>
      </c>
      <c r="R3654" s="9" t="s">
        <v>8270</v>
      </c>
      <c r="S3654" s="9" t="s">
        <v>8315</v>
      </c>
      <c r="T3654" s="9" t="s">
        <v>8316</v>
      </c>
    </row>
    <row r="3655" spans="1:20" ht="43.2" x14ac:dyDescent="0.3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12">
        <f t="shared" si="230"/>
        <v>49496.363506944443</v>
      </c>
      <c r="L3655" s="12">
        <f t="shared" si="231"/>
        <v>49526.363506944443</v>
      </c>
      <c r="M3655" s="9" t="b">
        <v>0</v>
      </c>
      <c r="N3655" s="9">
        <v>33</v>
      </c>
      <c r="O3655" s="9" t="b">
        <v>1</v>
      </c>
      <c r="P3655" s="4">
        <f t="shared" si="228"/>
        <v>1.0049999999999999</v>
      </c>
      <c r="Q3655" s="5">
        <f t="shared" si="229"/>
        <v>60.909090909090907</v>
      </c>
      <c r="R3655" s="9" t="s">
        <v>8270</v>
      </c>
      <c r="S3655" s="9" t="s">
        <v>8315</v>
      </c>
      <c r="T3655" s="9" t="s">
        <v>8316</v>
      </c>
    </row>
    <row r="3656" spans="1:20" ht="43.2" x14ac:dyDescent="0.3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12">
        <f t="shared" si="230"/>
        <v>49745.416504629626</v>
      </c>
      <c r="L3656" s="12">
        <f t="shared" si="231"/>
        <v>49768.708333333328</v>
      </c>
      <c r="M3656" s="9" t="b">
        <v>0</v>
      </c>
      <c r="N3656" s="9">
        <v>38</v>
      </c>
      <c r="O3656" s="9" t="b">
        <v>1</v>
      </c>
      <c r="P3656" s="4">
        <f t="shared" si="228"/>
        <v>1.744</v>
      </c>
      <c r="Q3656" s="5">
        <f t="shared" si="229"/>
        <v>68.84210526315789</v>
      </c>
      <c r="R3656" s="9" t="s">
        <v>8270</v>
      </c>
      <c r="S3656" s="9" t="s">
        <v>8315</v>
      </c>
      <c r="T3656" s="9" t="s">
        <v>8316</v>
      </c>
    </row>
    <row r="3657" spans="1:20" ht="43.2" x14ac:dyDescent="0.3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12">
        <f t="shared" si="230"/>
        <v>49478.803217592591</v>
      </c>
      <c r="L3657" s="12">
        <f t="shared" si="231"/>
        <v>49508.290972222225</v>
      </c>
      <c r="M3657" s="9" t="b">
        <v>0</v>
      </c>
      <c r="N3657" s="9">
        <v>79</v>
      </c>
      <c r="O3657" s="9" t="b">
        <v>1</v>
      </c>
      <c r="P3657" s="4">
        <f t="shared" si="228"/>
        <v>1.1626000000000001</v>
      </c>
      <c r="Q3657" s="5">
        <f t="shared" si="229"/>
        <v>73.582278481012665</v>
      </c>
      <c r="R3657" s="9" t="s">
        <v>8270</v>
      </c>
      <c r="S3657" s="9" t="s">
        <v>8315</v>
      </c>
      <c r="T3657" s="9" t="s">
        <v>8316</v>
      </c>
    </row>
    <row r="3658" spans="1:20" ht="43.2" x14ac:dyDescent="0.3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12">
        <f t="shared" si="230"/>
        <v>50042.910138888896</v>
      </c>
      <c r="L3658" s="12">
        <f t="shared" si="231"/>
        <v>50072.957638888889</v>
      </c>
      <c r="M3658" s="9" t="b">
        <v>0</v>
      </c>
      <c r="N3658" s="9">
        <v>46</v>
      </c>
      <c r="O3658" s="9" t="b">
        <v>1</v>
      </c>
      <c r="P3658" s="4">
        <f t="shared" si="228"/>
        <v>1.0582</v>
      </c>
      <c r="Q3658" s="5">
        <f t="shared" si="229"/>
        <v>115.02173913043478</v>
      </c>
      <c r="R3658" s="9" t="s">
        <v>8270</v>
      </c>
      <c r="S3658" s="9" t="s">
        <v>8315</v>
      </c>
      <c r="T3658" s="9" t="s">
        <v>8316</v>
      </c>
    </row>
    <row r="3659" spans="1:20" ht="43.2" x14ac:dyDescent="0.3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12">
        <f t="shared" si="230"/>
        <v>49804.629849537043</v>
      </c>
      <c r="L3659" s="12">
        <f t="shared" si="231"/>
        <v>49827.904166666667</v>
      </c>
      <c r="M3659" s="9" t="b">
        <v>0</v>
      </c>
      <c r="N3659" s="9">
        <v>20</v>
      </c>
      <c r="O3659" s="9" t="b">
        <v>1</v>
      </c>
      <c r="P3659" s="4">
        <f t="shared" si="228"/>
        <v>1.1074999999999999</v>
      </c>
      <c r="Q3659" s="5">
        <f t="shared" si="229"/>
        <v>110.75</v>
      </c>
      <c r="R3659" s="9" t="s">
        <v>8270</v>
      </c>
      <c r="S3659" s="9" t="s">
        <v>8315</v>
      </c>
      <c r="T3659" s="9" t="s">
        <v>8316</v>
      </c>
    </row>
    <row r="3660" spans="1:20" ht="28.8" x14ac:dyDescent="0.3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12">
        <f t="shared" si="230"/>
        <v>49080.858564814815</v>
      </c>
      <c r="L3660" s="12">
        <f t="shared" si="231"/>
        <v>49127.165972222225</v>
      </c>
      <c r="M3660" s="9" t="b">
        <v>0</v>
      </c>
      <c r="N3660" s="9">
        <v>20</v>
      </c>
      <c r="O3660" s="9" t="b">
        <v>1</v>
      </c>
      <c r="P3660" s="4">
        <f t="shared" si="228"/>
        <v>1.0066666666666666</v>
      </c>
      <c r="Q3660" s="5">
        <f t="shared" si="229"/>
        <v>75.5</v>
      </c>
      <c r="R3660" s="9" t="s">
        <v>8270</v>
      </c>
      <c r="S3660" s="9" t="s">
        <v>8315</v>
      </c>
      <c r="T3660" s="9" t="s">
        <v>8316</v>
      </c>
    </row>
    <row r="3661" spans="1:20" ht="43.2" x14ac:dyDescent="0.3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12">
        <f t="shared" si="230"/>
        <v>49360.277199074073</v>
      </c>
      <c r="L3661" s="12">
        <f t="shared" si="231"/>
        <v>49387.610416666663</v>
      </c>
      <c r="M3661" s="9" t="b">
        <v>0</v>
      </c>
      <c r="N3661" s="9">
        <v>13</v>
      </c>
      <c r="O3661" s="9" t="b">
        <v>1</v>
      </c>
      <c r="P3661" s="4">
        <f t="shared" si="228"/>
        <v>1.0203333333333333</v>
      </c>
      <c r="Q3661" s="5">
        <f t="shared" si="229"/>
        <v>235.46153846153845</v>
      </c>
      <c r="R3661" s="9" t="s">
        <v>8270</v>
      </c>
      <c r="S3661" s="9" t="s">
        <v>8315</v>
      </c>
      <c r="T3661" s="9" t="s">
        <v>8316</v>
      </c>
    </row>
    <row r="3662" spans="1:20" ht="43.2" x14ac:dyDescent="0.3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12">
        <f t="shared" si="230"/>
        <v>49276.881076388891</v>
      </c>
      <c r="L3662" s="12">
        <f t="shared" si="231"/>
        <v>49301.881076388891</v>
      </c>
      <c r="M3662" s="9" t="b">
        <v>0</v>
      </c>
      <c r="N3662" s="9">
        <v>22</v>
      </c>
      <c r="O3662" s="9" t="b">
        <v>1</v>
      </c>
      <c r="P3662" s="4">
        <f t="shared" si="228"/>
        <v>1</v>
      </c>
      <c r="Q3662" s="5">
        <f t="shared" si="229"/>
        <v>11.363636363636363</v>
      </c>
      <c r="R3662" s="9" t="s">
        <v>8270</v>
      </c>
      <c r="S3662" s="9" t="s">
        <v>8315</v>
      </c>
      <c r="T3662" s="9" t="s">
        <v>8316</v>
      </c>
    </row>
    <row r="3663" spans="1:20" ht="43.2" x14ac:dyDescent="0.3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12">
        <f t="shared" si="230"/>
        <v>49752.896666666667</v>
      </c>
      <c r="L3663" s="12">
        <f t="shared" si="231"/>
        <v>49775.166666666672</v>
      </c>
      <c r="M3663" s="9" t="b">
        <v>0</v>
      </c>
      <c r="N3663" s="9">
        <v>36</v>
      </c>
      <c r="O3663" s="9" t="b">
        <v>1</v>
      </c>
      <c r="P3663" s="4">
        <f t="shared" si="228"/>
        <v>1.1100000000000001</v>
      </c>
      <c r="Q3663" s="5">
        <f t="shared" si="229"/>
        <v>92.5</v>
      </c>
      <c r="R3663" s="9" t="s">
        <v>8270</v>
      </c>
      <c r="S3663" s="9" t="s">
        <v>8315</v>
      </c>
      <c r="T3663" s="9" t="s">
        <v>8316</v>
      </c>
    </row>
    <row r="3664" spans="1:20" ht="43.2" x14ac:dyDescent="0.3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12">
        <f t="shared" si="230"/>
        <v>49369.220069444447</v>
      </c>
      <c r="L3664" s="12">
        <f t="shared" si="231"/>
        <v>49399.178402777776</v>
      </c>
      <c r="M3664" s="9" t="b">
        <v>0</v>
      </c>
      <c r="N3664" s="9">
        <v>40</v>
      </c>
      <c r="O3664" s="9" t="b">
        <v>1</v>
      </c>
      <c r="P3664" s="4">
        <f t="shared" si="228"/>
        <v>1.0142500000000001</v>
      </c>
      <c r="Q3664" s="5">
        <f t="shared" si="229"/>
        <v>202.85</v>
      </c>
      <c r="R3664" s="9" t="s">
        <v>8270</v>
      </c>
      <c r="S3664" s="9" t="s">
        <v>8315</v>
      </c>
      <c r="T3664" s="9" t="s">
        <v>8316</v>
      </c>
    </row>
    <row r="3665" spans="1:20" ht="43.2" x14ac:dyDescent="0.3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12">
        <f t="shared" si="230"/>
        <v>49970.451736111107</v>
      </c>
      <c r="L3665" s="12">
        <f t="shared" si="231"/>
        <v>50030.493402777778</v>
      </c>
      <c r="M3665" s="9" t="b">
        <v>0</v>
      </c>
      <c r="N3665" s="9">
        <v>9</v>
      </c>
      <c r="O3665" s="9" t="b">
        <v>1</v>
      </c>
      <c r="P3665" s="4">
        <f t="shared" si="228"/>
        <v>1.04</v>
      </c>
      <c r="Q3665" s="5">
        <f t="shared" si="229"/>
        <v>26</v>
      </c>
      <c r="R3665" s="9" t="s">
        <v>8270</v>
      </c>
      <c r="S3665" s="9" t="s">
        <v>8315</v>
      </c>
      <c r="T3665" s="9" t="s">
        <v>8316</v>
      </c>
    </row>
    <row r="3666" spans="1:20" ht="43.2" x14ac:dyDescent="0.3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12">
        <f t="shared" si="230"/>
        <v>49828.248715277776</v>
      </c>
      <c r="L3666" s="12">
        <f t="shared" si="231"/>
        <v>49842.248715277776</v>
      </c>
      <c r="M3666" s="9" t="b">
        <v>0</v>
      </c>
      <c r="N3666" s="9">
        <v>19</v>
      </c>
      <c r="O3666" s="9" t="b">
        <v>1</v>
      </c>
      <c r="P3666" s="4">
        <f t="shared" si="228"/>
        <v>1.09375</v>
      </c>
      <c r="Q3666" s="5">
        <f t="shared" si="229"/>
        <v>46.05263157894737</v>
      </c>
      <c r="R3666" s="9" t="s">
        <v>8270</v>
      </c>
      <c r="S3666" s="9" t="s">
        <v>8315</v>
      </c>
      <c r="T3666" s="9" t="s">
        <v>8316</v>
      </c>
    </row>
    <row r="3667" spans="1:20" ht="43.2" x14ac:dyDescent="0.3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12">
        <f t="shared" si="230"/>
        <v>49599.808124999996</v>
      </c>
      <c r="L3667" s="12">
        <f t="shared" si="231"/>
        <v>49610.829166666663</v>
      </c>
      <c r="M3667" s="9" t="b">
        <v>0</v>
      </c>
      <c r="N3667" s="9">
        <v>14</v>
      </c>
      <c r="O3667" s="9" t="b">
        <v>1</v>
      </c>
      <c r="P3667" s="4">
        <f t="shared" si="228"/>
        <v>1.1516129032258065</v>
      </c>
      <c r="Q3667" s="5">
        <f t="shared" si="229"/>
        <v>51</v>
      </c>
      <c r="R3667" s="9" t="s">
        <v>8270</v>
      </c>
      <c r="S3667" s="9" t="s">
        <v>8315</v>
      </c>
      <c r="T3667" s="9" t="s">
        <v>8316</v>
      </c>
    </row>
    <row r="3668" spans="1:20" x14ac:dyDescent="0.3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12">
        <f t="shared" si="230"/>
        <v>49127.90488425926</v>
      </c>
      <c r="L3668" s="12">
        <f t="shared" si="231"/>
        <v>49149.291666666664</v>
      </c>
      <c r="M3668" s="9" t="b">
        <v>0</v>
      </c>
      <c r="N3668" s="9">
        <v>38</v>
      </c>
      <c r="O3668" s="9" t="b">
        <v>1</v>
      </c>
      <c r="P3668" s="4">
        <f t="shared" si="228"/>
        <v>1</v>
      </c>
      <c r="Q3668" s="5">
        <f t="shared" si="229"/>
        <v>31.578947368421051</v>
      </c>
      <c r="R3668" s="9" t="s">
        <v>8270</v>
      </c>
      <c r="S3668" s="9" t="s">
        <v>8315</v>
      </c>
      <c r="T3668" s="9" t="s">
        <v>8316</v>
      </c>
    </row>
    <row r="3669" spans="1:20" ht="43.2" x14ac:dyDescent="0.3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12">
        <f t="shared" si="230"/>
        <v>49478.970127314817</v>
      </c>
      <c r="L3669" s="12">
        <f t="shared" si="231"/>
        <v>49508.970127314817</v>
      </c>
      <c r="M3669" s="9" t="b">
        <v>0</v>
      </c>
      <c r="N3669" s="9">
        <v>58</v>
      </c>
      <c r="O3669" s="9" t="b">
        <v>1</v>
      </c>
      <c r="P3669" s="4">
        <f t="shared" si="228"/>
        <v>1.0317033333333334</v>
      </c>
      <c r="Q3669" s="5">
        <f t="shared" si="229"/>
        <v>53.363965517241382</v>
      </c>
      <c r="R3669" s="9" t="s">
        <v>8270</v>
      </c>
      <c r="S3669" s="9" t="s">
        <v>8315</v>
      </c>
      <c r="T3669" s="9" t="s">
        <v>8316</v>
      </c>
    </row>
    <row r="3670" spans="1:20" ht="43.2" x14ac:dyDescent="0.3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12">
        <f t="shared" si="230"/>
        <v>49490.556157407409</v>
      </c>
      <c r="L3670" s="12">
        <f t="shared" si="231"/>
        <v>49513.772916666669</v>
      </c>
      <c r="M3670" s="9" t="b">
        <v>0</v>
      </c>
      <c r="N3670" s="9">
        <v>28</v>
      </c>
      <c r="O3670" s="9" t="b">
        <v>1</v>
      </c>
      <c r="P3670" s="4">
        <f t="shared" si="228"/>
        <v>1.0349999999999999</v>
      </c>
      <c r="Q3670" s="5">
        <f t="shared" si="229"/>
        <v>36.964285714285715</v>
      </c>
      <c r="R3670" s="9" t="s">
        <v>8270</v>
      </c>
      <c r="S3670" s="9" t="s">
        <v>8315</v>
      </c>
      <c r="T3670" s="9" t="s">
        <v>8316</v>
      </c>
    </row>
    <row r="3671" spans="1:20" ht="43.2" x14ac:dyDescent="0.3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12">
        <f t="shared" si="230"/>
        <v>49441.675196759257</v>
      </c>
      <c r="L3671" s="12">
        <f t="shared" si="231"/>
        <v>49471.675196759257</v>
      </c>
      <c r="M3671" s="9" t="b">
        <v>0</v>
      </c>
      <c r="N3671" s="9">
        <v>17</v>
      </c>
      <c r="O3671" s="9" t="b">
        <v>1</v>
      </c>
      <c r="P3671" s="4">
        <f t="shared" si="228"/>
        <v>1.3819999999999999</v>
      </c>
      <c r="Q3671" s="5">
        <f t="shared" si="229"/>
        <v>81.294117647058826</v>
      </c>
      <c r="R3671" s="9" t="s">
        <v>8270</v>
      </c>
      <c r="S3671" s="9" t="s">
        <v>8315</v>
      </c>
      <c r="T3671" s="9" t="s">
        <v>8316</v>
      </c>
    </row>
    <row r="3672" spans="1:20" ht="43.2" x14ac:dyDescent="0.3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12">
        <f t="shared" si="230"/>
        <v>49447.514016203699</v>
      </c>
      <c r="L3672" s="12">
        <f t="shared" si="231"/>
        <v>49460.958333333328</v>
      </c>
      <c r="M3672" s="9" t="b">
        <v>0</v>
      </c>
      <c r="N3672" s="9">
        <v>12</v>
      </c>
      <c r="O3672" s="9" t="b">
        <v>1</v>
      </c>
      <c r="P3672" s="4">
        <f t="shared" si="228"/>
        <v>1.0954545454545455</v>
      </c>
      <c r="Q3672" s="5">
        <f t="shared" si="229"/>
        <v>20.083333333333332</v>
      </c>
      <c r="R3672" s="9" t="s">
        <v>8270</v>
      </c>
      <c r="S3672" s="9" t="s">
        <v>8315</v>
      </c>
      <c r="T3672" s="9" t="s">
        <v>8316</v>
      </c>
    </row>
    <row r="3673" spans="1:20" ht="43.2" x14ac:dyDescent="0.3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12">
        <f t="shared" si="230"/>
        <v>49125.62809027778</v>
      </c>
      <c r="L3673" s="12">
        <f t="shared" si="231"/>
        <v>49146.165972222225</v>
      </c>
      <c r="M3673" s="9" t="b">
        <v>0</v>
      </c>
      <c r="N3673" s="9">
        <v>40</v>
      </c>
      <c r="O3673" s="9" t="b">
        <v>1</v>
      </c>
      <c r="P3673" s="4">
        <f t="shared" si="228"/>
        <v>1.0085714285714287</v>
      </c>
      <c r="Q3673" s="5">
        <f t="shared" si="229"/>
        <v>88.25</v>
      </c>
      <c r="R3673" s="9" t="s">
        <v>8270</v>
      </c>
      <c r="S3673" s="9" t="s">
        <v>8315</v>
      </c>
      <c r="T3673" s="9" t="s">
        <v>8316</v>
      </c>
    </row>
    <row r="3674" spans="1:20" ht="43.2" x14ac:dyDescent="0.3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12">
        <f t="shared" si="230"/>
        <v>49183.946574074071</v>
      </c>
      <c r="L3674" s="12">
        <f t="shared" si="231"/>
        <v>49213.946574074071</v>
      </c>
      <c r="M3674" s="9" t="b">
        <v>0</v>
      </c>
      <c r="N3674" s="9">
        <v>57</v>
      </c>
      <c r="O3674" s="9" t="b">
        <v>1</v>
      </c>
      <c r="P3674" s="4">
        <f t="shared" si="228"/>
        <v>1.0153333333333334</v>
      </c>
      <c r="Q3674" s="5">
        <f t="shared" si="229"/>
        <v>53.438596491228068</v>
      </c>
      <c r="R3674" s="9" t="s">
        <v>8270</v>
      </c>
      <c r="S3674" s="9" t="s">
        <v>8315</v>
      </c>
      <c r="T3674" s="9" t="s">
        <v>8316</v>
      </c>
    </row>
    <row r="3675" spans="1:20" ht="43.2" x14ac:dyDescent="0.3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12">
        <f t="shared" si="230"/>
        <v>49219.295104166667</v>
      </c>
      <c r="L3675" s="12">
        <f t="shared" si="231"/>
        <v>49253.536111111112</v>
      </c>
      <c r="M3675" s="9" t="b">
        <v>0</v>
      </c>
      <c r="N3675" s="9">
        <v>114</v>
      </c>
      <c r="O3675" s="9" t="b">
        <v>1</v>
      </c>
      <c r="P3675" s="4">
        <f t="shared" si="228"/>
        <v>1.13625</v>
      </c>
      <c r="Q3675" s="5">
        <f t="shared" si="229"/>
        <v>39.868421052631582</v>
      </c>
      <c r="R3675" s="9" t="s">
        <v>8270</v>
      </c>
      <c r="S3675" s="9" t="s">
        <v>8315</v>
      </c>
      <c r="T3675" s="9" t="s">
        <v>8316</v>
      </c>
    </row>
    <row r="3676" spans="1:20" ht="43.2" x14ac:dyDescent="0.3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12">
        <f t="shared" si="230"/>
        <v>49861.873020833329</v>
      </c>
      <c r="L3676" s="12">
        <f t="shared" si="231"/>
        <v>49921.873020833329</v>
      </c>
      <c r="M3676" s="9" t="b">
        <v>0</v>
      </c>
      <c r="N3676" s="9">
        <v>31</v>
      </c>
      <c r="O3676" s="9" t="b">
        <v>1</v>
      </c>
      <c r="P3676" s="4">
        <f t="shared" si="228"/>
        <v>1</v>
      </c>
      <c r="Q3676" s="5">
        <f t="shared" si="229"/>
        <v>145.16129032258064</v>
      </c>
      <c r="R3676" s="9" t="s">
        <v>8270</v>
      </c>
      <c r="S3676" s="9" t="s">
        <v>8315</v>
      </c>
      <c r="T3676" s="9" t="s">
        <v>8316</v>
      </c>
    </row>
    <row r="3677" spans="1:20" ht="43.2" x14ac:dyDescent="0.3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12">
        <f t="shared" si="230"/>
        <v>49798.597013888888</v>
      </c>
      <c r="L3677" s="12">
        <f t="shared" si="231"/>
        <v>49810.958333333328</v>
      </c>
      <c r="M3677" s="9" t="b">
        <v>0</v>
      </c>
      <c r="N3677" s="9">
        <v>3</v>
      </c>
      <c r="O3677" s="9" t="b">
        <v>1</v>
      </c>
      <c r="P3677" s="4">
        <f t="shared" si="228"/>
        <v>1.4</v>
      </c>
      <c r="Q3677" s="5">
        <f t="shared" si="229"/>
        <v>23.333333333333332</v>
      </c>
      <c r="R3677" s="9" t="s">
        <v>8270</v>
      </c>
      <c r="S3677" s="9" t="s">
        <v>8315</v>
      </c>
      <c r="T3677" s="9" t="s">
        <v>8316</v>
      </c>
    </row>
    <row r="3678" spans="1:20" ht="43.2" x14ac:dyDescent="0.3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12">
        <f t="shared" si="230"/>
        <v>49181.815787037034</v>
      </c>
      <c r="L3678" s="12">
        <f t="shared" si="231"/>
        <v>49199.815787037034</v>
      </c>
      <c r="M3678" s="9" t="b">
        <v>0</v>
      </c>
      <c r="N3678" s="9">
        <v>16</v>
      </c>
      <c r="O3678" s="9" t="b">
        <v>1</v>
      </c>
      <c r="P3678" s="4">
        <f t="shared" si="228"/>
        <v>1.2875000000000001</v>
      </c>
      <c r="Q3678" s="5">
        <f t="shared" si="229"/>
        <v>64.375</v>
      </c>
      <c r="R3678" s="9" t="s">
        <v>8270</v>
      </c>
      <c r="S3678" s="9" t="s">
        <v>8315</v>
      </c>
      <c r="T3678" s="9" t="s">
        <v>8316</v>
      </c>
    </row>
    <row r="3679" spans="1:20" ht="28.8" x14ac:dyDescent="0.3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12">
        <f t="shared" si="230"/>
        <v>49107.574282407404</v>
      </c>
      <c r="L3679" s="12">
        <f t="shared" si="231"/>
        <v>49128.165972222225</v>
      </c>
      <c r="M3679" s="9" t="b">
        <v>0</v>
      </c>
      <c r="N3679" s="9">
        <v>199</v>
      </c>
      <c r="O3679" s="9" t="b">
        <v>1</v>
      </c>
      <c r="P3679" s="4">
        <f t="shared" si="228"/>
        <v>1.0290416666666666</v>
      </c>
      <c r="Q3679" s="5">
        <f t="shared" si="229"/>
        <v>62.052763819095475</v>
      </c>
      <c r="R3679" s="9" t="s">
        <v>8270</v>
      </c>
      <c r="S3679" s="9" t="s">
        <v>8315</v>
      </c>
      <c r="T3679" s="9" t="s">
        <v>8316</v>
      </c>
    </row>
    <row r="3680" spans="1:20" ht="28.8" x14ac:dyDescent="0.3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12">
        <f t="shared" si="230"/>
        <v>49425.531226851846</v>
      </c>
      <c r="L3680" s="12">
        <f t="shared" si="231"/>
        <v>49460.531226851846</v>
      </c>
      <c r="M3680" s="9" t="b">
        <v>0</v>
      </c>
      <c r="N3680" s="9">
        <v>31</v>
      </c>
      <c r="O3680" s="9" t="b">
        <v>1</v>
      </c>
      <c r="P3680" s="4">
        <f t="shared" si="228"/>
        <v>1.0249999999999999</v>
      </c>
      <c r="Q3680" s="5">
        <f t="shared" si="229"/>
        <v>66.129032258064512</v>
      </c>
      <c r="R3680" s="9" t="s">
        <v>8270</v>
      </c>
      <c r="S3680" s="9" t="s">
        <v>8315</v>
      </c>
      <c r="T3680" s="9" t="s">
        <v>8316</v>
      </c>
    </row>
    <row r="3681" spans="1:20" ht="43.2" x14ac:dyDescent="0.3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12">
        <f t="shared" si="230"/>
        <v>49091.761354166665</v>
      </c>
      <c r="L3681" s="12">
        <f t="shared" si="231"/>
        <v>49126.207638888889</v>
      </c>
      <c r="M3681" s="9" t="b">
        <v>0</v>
      </c>
      <c r="N3681" s="9">
        <v>30</v>
      </c>
      <c r="O3681" s="9" t="b">
        <v>1</v>
      </c>
      <c r="P3681" s="4">
        <f t="shared" si="228"/>
        <v>1.101</v>
      </c>
      <c r="Q3681" s="5">
        <f t="shared" si="229"/>
        <v>73.400000000000006</v>
      </c>
      <c r="R3681" s="9" t="s">
        <v>8270</v>
      </c>
      <c r="S3681" s="9" t="s">
        <v>8315</v>
      </c>
      <c r="T3681" s="9" t="s">
        <v>8316</v>
      </c>
    </row>
    <row r="3682" spans="1:20" ht="43.2" x14ac:dyDescent="0.3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12">
        <f t="shared" si="230"/>
        <v>49932.454097222217</v>
      </c>
      <c r="L3682" s="12">
        <f t="shared" si="231"/>
        <v>49953.454097222217</v>
      </c>
      <c r="M3682" s="9" t="b">
        <v>0</v>
      </c>
      <c r="N3682" s="9">
        <v>34</v>
      </c>
      <c r="O3682" s="9" t="b">
        <v>1</v>
      </c>
      <c r="P3682" s="4">
        <f t="shared" si="228"/>
        <v>1.1276666666666666</v>
      </c>
      <c r="Q3682" s="5">
        <f t="shared" si="229"/>
        <v>99.5</v>
      </c>
      <c r="R3682" s="9" t="s">
        <v>8270</v>
      </c>
      <c r="S3682" s="9" t="s">
        <v>8315</v>
      </c>
      <c r="T3682" s="9" t="s">
        <v>8316</v>
      </c>
    </row>
    <row r="3683" spans="1:20" ht="57.6" x14ac:dyDescent="0.3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12">
        <f t="shared" si="230"/>
        <v>49679.651504629626</v>
      </c>
      <c r="L3683" s="12">
        <f t="shared" si="231"/>
        <v>49689.651504629626</v>
      </c>
      <c r="M3683" s="9" t="b">
        <v>0</v>
      </c>
      <c r="N3683" s="9">
        <v>18</v>
      </c>
      <c r="O3683" s="9" t="b">
        <v>1</v>
      </c>
      <c r="P3683" s="4">
        <f t="shared" si="228"/>
        <v>1.119</v>
      </c>
      <c r="Q3683" s="5">
        <f t="shared" si="229"/>
        <v>62.166666666666664</v>
      </c>
      <c r="R3683" s="9" t="s">
        <v>8270</v>
      </c>
      <c r="S3683" s="9" t="s">
        <v>8315</v>
      </c>
      <c r="T3683" s="9" t="s">
        <v>8316</v>
      </c>
    </row>
    <row r="3684" spans="1:20" ht="43.2" x14ac:dyDescent="0.3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12">
        <f t="shared" si="230"/>
        <v>49077.685393518521</v>
      </c>
      <c r="L3684" s="12">
        <f t="shared" si="231"/>
        <v>49111.290972222225</v>
      </c>
      <c r="M3684" s="9" t="b">
        <v>0</v>
      </c>
      <c r="N3684" s="9">
        <v>67</v>
      </c>
      <c r="O3684" s="9" t="b">
        <v>1</v>
      </c>
      <c r="P3684" s="4">
        <f t="shared" si="228"/>
        <v>1.3919999999999999</v>
      </c>
      <c r="Q3684" s="5">
        <f t="shared" si="229"/>
        <v>62.328358208955223</v>
      </c>
      <c r="R3684" s="9" t="s">
        <v>8270</v>
      </c>
      <c r="S3684" s="9" t="s">
        <v>8315</v>
      </c>
      <c r="T3684" s="9" t="s">
        <v>8316</v>
      </c>
    </row>
    <row r="3685" spans="1:20" ht="43.2" x14ac:dyDescent="0.3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12">
        <f t="shared" si="230"/>
        <v>49938.116851851853</v>
      </c>
      <c r="L3685" s="12">
        <f t="shared" si="231"/>
        <v>49968.116851851853</v>
      </c>
      <c r="M3685" s="9" t="b">
        <v>0</v>
      </c>
      <c r="N3685" s="9">
        <v>66</v>
      </c>
      <c r="O3685" s="9" t="b">
        <v>1</v>
      </c>
      <c r="P3685" s="4">
        <f t="shared" si="228"/>
        <v>1.1085714285714285</v>
      </c>
      <c r="Q3685" s="5">
        <f t="shared" si="229"/>
        <v>58.787878787878789</v>
      </c>
      <c r="R3685" s="9" t="s">
        <v>8270</v>
      </c>
      <c r="S3685" s="9" t="s">
        <v>8315</v>
      </c>
      <c r="T3685" s="9" t="s">
        <v>8316</v>
      </c>
    </row>
    <row r="3686" spans="1:20" ht="43.2" x14ac:dyDescent="0.3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12">
        <f t="shared" si="230"/>
        <v>49524.180393518516</v>
      </c>
      <c r="L3686" s="12">
        <f t="shared" si="231"/>
        <v>49554.180393518516</v>
      </c>
      <c r="M3686" s="9" t="b">
        <v>0</v>
      </c>
      <c r="N3686" s="9">
        <v>23</v>
      </c>
      <c r="O3686" s="9" t="b">
        <v>1</v>
      </c>
      <c r="P3686" s="4">
        <f t="shared" si="228"/>
        <v>1.3906666666666667</v>
      </c>
      <c r="Q3686" s="5">
        <f t="shared" si="229"/>
        <v>45.347826086956523</v>
      </c>
      <c r="R3686" s="9" t="s">
        <v>8270</v>
      </c>
      <c r="S3686" s="9" t="s">
        <v>8315</v>
      </c>
      <c r="T3686" s="9" t="s">
        <v>8316</v>
      </c>
    </row>
    <row r="3687" spans="1:20" ht="43.2" x14ac:dyDescent="0.3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12">
        <f t="shared" si="230"/>
        <v>49058.593275462961</v>
      </c>
      <c r="L3687" s="12">
        <f t="shared" si="231"/>
        <v>49083.875</v>
      </c>
      <c r="M3687" s="9" t="b">
        <v>0</v>
      </c>
      <c r="N3687" s="9">
        <v>126</v>
      </c>
      <c r="O3687" s="9" t="b">
        <v>1</v>
      </c>
      <c r="P3687" s="4">
        <f t="shared" si="228"/>
        <v>1.0569999999999999</v>
      </c>
      <c r="Q3687" s="5">
        <f t="shared" si="229"/>
        <v>41.944444444444443</v>
      </c>
      <c r="R3687" s="9" t="s">
        <v>8270</v>
      </c>
      <c r="S3687" s="9" t="s">
        <v>8315</v>
      </c>
      <c r="T3687" s="9" t="s">
        <v>8316</v>
      </c>
    </row>
    <row r="3688" spans="1:20" ht="43.2" x14ac:dyDescent="0.3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12">
        <f t="shared" si="230"/>
        <v>49535.662731481483</v>
      </c>
      <c r="L3688" s="12">
        <f t="shared" si="231"/>
        <v>49550.165972222225</v>
      </c>
      <c r="M3688" s="9" t="b">
        <v>0</v>
      </c>
      <c r="N3688" s="9">
        <v>6</v>
      </c>
      <c r="O3688" s="9" t="b">
        <v>1</v>
      </c>
      <c r="P3688" s="4">
        <f t="shared" si="228"/>
        <v>1.0142857142857142</v>
      </c>
      <c r="Q3688" s="5">
        <f t="shared" si="229"/>
        <v>59.166666666666664</v>
      </c>
      <c r="R3688" s="9" t="s">
        <v>8270</v>
      </c>
      <c r="S3688" s="9" t="s">
        <v>8315</v>
      </c>
      <c r="T3688" s="9" t="s">
        <v>8316</v>
      </c>
    </row>
    <row r="3689" spans="1:20" ht="43.2" x14ac:dyDescent="0.3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12">
        <f t="shared" si="230"/>
        <v>49092.218229166669</v>
      </c>
      <c r="L3689" s="12">
        <f t="shared" si="231"/>
        <v>49122.218229166669</v>
      </c>
      <c r="M3689" s="9" t="b">
        <v>0</v>
      </c>
      <c r="N3689" s="9">
        <v>25</v>
      </c>
      <c r="O3689" s="9" t="b">
        <v>1</v>
      </c>
      <c r="P3689" s="4">
        <f t="shared" si="228"/>
        <v>1.0024500000000001</v>
      </c>
      <c r="Q3689" s="5">
        <f t="shared" si="229"/>
        <v>200.49</v>
      </c>
      <c r="R3689" s="9" t="s">
        <v>8270</v>
      </c>
      <c r="S3689" s="9" t="s">
        <v>8315</v>
      </c>
      <c r="T3689" s="9" t="s">
        <v>8316</v>
      </c>
    </row>
    <row r="3690" spans="1:20" ht="43.2" x14ac:dyDescent="0.3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12">
        <f t="shared" si="230"/>
        <v>49134.787083333329</v>
      </c>
      <c r="L3690" s="12">
        <f t="shared" si="231"/>
        <v>49164.787083333329</v>
      </c>
      <c r="M3690" s="9" t="b">
        <v>0</v>
      </c>
      <c r="N3690" s="9">
        <v>39</v>
      </c>
      <c r="O3690" s="9" t="b">
        <v>1</v>
      </c>
      <c r="P3690" s="4">
        <f t="shared" si="228"/>
        <v>1.0916666666666666</v>
      </c>
      <c r="Q3690" s="5">
        <f t="shared" si="229"/>
        <v>83.974358974358978</v>
      </c>
      <c r="R3690" s="9" t="s">
        <v>8270</v>
      </c>
      <c r="S3690" s="9" t="s">
        <v>8315</v>
      </c>
      <c r="T3690" s="9" t="s">
        <v>8316</v>
      </c>
    </row>
    <row r="3691" spans="1:20" ht="43.2" x14ac:dyDescent="0.3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12">
        <f t="shared" si="230"/>
        <v>49452.826840277776</v>
      </c>
      <c r="L3691" s="12">
        <f t="shared" si="231"/>
        <v>49481.934027777781</v>
      </c>
      <c r="M3691" s="9" t="b">
        <v>0</v>
      </c>
      <c r="N3691" s="9">
        <v>62</v>
      </c>
      <c r="O3691" s="9" t="b">
        <v>1</v>
      </c>
      <c r="P3691" s="4">
        <f t="shared" si="228"/>
        <v>1.1833333333333333</v>
      </c>
      <c r="Q3691" s="5">
        <f t="shared" si="229"/>
        <v>57.258064516129032</v>
      </c>
      <c r="R3691" s="9" t="s">
        <v>8270</v>
      </c>
      <c r="S3691" s="9" t="s">
        <v>8315</v>
      </c>
      <c r="T3691" s="9" t="s">
        <v>8316</v>
      </c>
    </row>
    <row r="3692" spans="1:20" ht="43.2" x14ac:dyDescent="0.3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12">
        <f t="shared" si="230"/>
        <v>49245.598182870373</v>
      </c>
      <c r="L3692" s="12">
        <f t="shared" si="231"/>
        <v>49275.639849537038</v>
      </c>
      <c r="M3692" s="9" t="b">
        <v>0</v>
      </c>
      <c r="N3692" s="9">
        <v>31</v>
      </c>
      <c r="O3692" s="9" t="b">
        <v>1</v>
      </c>
      <c r="P3692" s="4">
        <f t="shared" si="228"/>
        <v>1.2</v>
      </c>
      <c r="Q3692" s="5">
        <f t="shared" si="229"/>
        <v>58.064516129032256</v>
      </c>
      <c r="R3692" s="9" t="s">
        <v>8270</v>
      </c>
      <c r="S3692" s="9" t="s">
        <v>8315</v>
      </c>
      <c r="T3692" s="9" t="s">
        <v>8316</v>
      </c>
    </row>
    <row r="3693" spans="1:20" ht="28.8" x14ac:dyDescent="0.3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12">
        <f t="shared" si="230"/>
        <v>49325.700567129628</v>
      </c>
      <c r="L3693" s="12">
        <f t="shared" si="231"/>
        <v>49370.207638888889</v>
      </c>
      <c r="M3693" s="9" t="b">
        <v>0</v>
      </c>
      <c r="N3693" s="9">
        <v>274</v>
      </c>
      <c r="O3693" s="9" t="b">
        <v>1</v>
      </c>
      <c r="P3693" s="4">
        <f t="shared" si="228"/>
        <v>1.2796000000000001</v>
      </c>
      <c r="Q3693" s="5">
        <f t="shared" si="229"/>
        <v>186.80291970802921</v>
      </c>
      <c r="R3693" s="9" t="s">
        <v>8270</v>
      </c>
      <c r="S3693" s="9" t="s">
        <v>8315</v>
      </c>
      <c r="T3693" s="9" t="s">
        <v>8316</v>
      </c>
    </row>
    <row r="3694" spans="1:20" ht="28.8" x14ac:dyDescent="0.3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12">
        <f t="shared" si="230"/>
        <v>49196.96503472222</v>
      </c>
      <c r="L3694" s="12">
        <f t="shared" si="231"/>
        <v>49206</v>
      </c>
      <c r="M3694" s="9" t="b">
        <v>0</v>
      </c>
      <c r="N3694" s="9">
        <v>17</v>
      </c>
      <c r="O3694" s="9" t="b">
        <v>1</v>
      </c>
      <c r="P3694" s="4">
        <f t="shared" si="228"/>
        <v>1.26</v>
      </c>
      <c r="Q3694" s="5">
        <f t="shared" si="229"/>
        <v>74.117647058823536</v>
      </c>
      <c r="R3694" s="9" t="s">
        <v>8270</v>
      </c>
      <c r="S3694" s="9" t="s">
        <v>8315</v>
      </c>
      <c r="T3694" s="9" t="s">
        <v>8316</v>
      </c>
    </row>
    <row r="3695" spans="1:20" ht="43.2" x14ac:dyDescent="0.3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12">
        <f t="shared" si="230"/>
        <v>49614.191307870366</v>
      </c>
      <c r="L3695" s="12">
        <f t="shared" si="231"/>
        <v>49643.9375</v>
      </c>
      <c r="M3695" s="9" t="b">
        <v>0</v>
      </c>
      <c r="N3695" s="9">
        <v>14</v>
      </c>
      <c r="O3695" s="9" t="b">
        <v>1</v>
      </c>
      <c r="P3695" s="4">
        <f t="shared" si="228"/>
        <v>1.2912912912912913</v>
      </c>
      <c r="Q3695" s="5">
        <f t="shared" si="229"/>
        <v>30.714285714285715</v>
      </c>
      <c r="R3695" s="9" t="s">
        <v>8270</v>
      </c>
      <c r="S3695" s="9" t="s">
        <v>8315</v>
      </c>
      <c r="T3695" s="9" t="s">
        <v>8316</v>
      </c>
    </row>
    <row r="3696" spans="1:20" ht="43.2" x14ac:dyDescent="0.3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12">
        <f t="shared" si="230"/>
        <v>49795.133877314816</v>
      </c>
      <c r="L3696" s="12">
        <f t="shared" si="231"/>
        <v>49832.083333333328</v>
      </c>
      <c r="M3696" s="9" t="b">
        <v>0</v>
      </c>
      <c r="N3696" s="9">
        <v>60</v>
      </c>
      <c r="O3696" s="9" t="b">
        <v>1</v>
      </c>
      <c r="P3696" s="4">
        <f t="shared" si="228"/>
        <v>1.0742857142857143</v>
      </c>
      <c r="Q3696" s="5">
        <f t="shared" si="229"/>
        <v>62.666666666666664</v>
      </c>
      <c r="R3696" s="9" t="s">
        <v>8270</v>
      </c>
      <c r="S3696" s="9" t="s">
        <v>8315</v>
      </c>
      <c r="T3696" s="9" t="s">
        <v>8316</v>
      </c>
    </row>
    <row r="3697" spans="1:20" ht="57.6" x14ac:dyDescent="0.3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12">
        <f t="shared" si="230"/>
        <v>49300.870486111111</v>
      </c>
      <c r="L3697" s="12">
        <f t="shared" si="231"/>
        <v>49320.870486111111</v>
      </c>
      <c r="M3697" s="9" t="b">
        <v>0</v>
      </c>
      <c r="N3697" s="9">
        <v>33</v>
      </c>
      <c r="O3697" s="9" t="b">
        <v>1</v>
      </c>
      <c r="P3697" s="4">
        <f t="shared" si="228"/>
        <v>1.00125</v>
      </c>
      <c r="Q3697" s="5">
        <f t="shared" si="229"/>
        <v>121.36363636363636</v>
      </c>
      <c r="R3697" s="9" t="s">
        <v>8270</v>
      </c>
      <c r="S3697" s="9" t="s">
        <v>8315</v>
      </c>
      <c r="T3697" s="9" t="s">
        <v>8316</v>
      </c>
    </row>
    <row r="3698" spans="1:20" ht="43.2" x14ac:dyDescent="0.3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12">
        <f t="shared" si="230"/>
        <v>49293.617083333331</v>
      </c>
      <c r="L3698" s="12">
        <f t="shared" si="231"/>
        <v>49353.617083333331</v>
      </c>
      <c r="M3698" s="9" t="b">
        <v>0</v>
      </c>
      <c r="N3698" s="9">
        <v>78</v>
      </c>
      <c r="O3698" s="9" t="b">
        <v>1</v>
      </c>
      <c r="P3698" s="4">
        <f t="shared" si="228"/>
        <v>1.55</v>
      </c>
      <c r="Q3698" s="5">
        <f t="shared" si="229"/>
        <v>39.743589743589745</v>
      </c>
      <c r="R3698" s="9" t="s">
        <v>8270</v>
      </c>
      <c r="S3698" s="9" t="s">
        <v>8315</v>
      </c>
      <c r="T3698" s="9" t="s">
        <v>8316</v>
      </c>
    </row>
    <row r="3699" spans="1:20" ht="43.2" x14ac:dyDescent="0.3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12">
        <f t="shared" si="230"/>
        <v>49784.465833333335</v>
      </c>
      <c r="L3699" s="12">
        <f t="shared" si="231"/>
        <v>49805.465833333335</v>
      </c>
      <c r="M3699" s="9" t="b">
        <v>0</v>
      </c>
      <c r="N3699" s="9">
        <v>30</v>
      </c>
      <c r="O3699" s="9" t="b">
        <v>1</v>
      </c>
      <c r="P3699" s="4">
        <f t="shared" si="228"/>
        <v>1.08</v>
      </c>
      <c r="Q3699" s="5">
        <f t="shared" si="229"/>
        <v>72</v>
      </c>
      <c r="R3699" s="9" t="s">
        <v>8270</v>
      </c>
      <c r="S3699" s="9" t="s">
        <v>8315</v>
      </c>
      <c r="T3699" s="9" t="s">
        <v>8316</v>
      </c>
    </row>
    <row r="3700" spans="1:20" ht="28.8" x14ac:dyDescent="0.3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12">
        <f t="shared" si="230"/>
        <v>49706.806562500002</v>
      </c>
      <c r="L3700" s="12">
        <f t="shared" si="231"/>
        <v>49736.806562500002</v>
      </c>
      <c r="M3700" s="9" t="b">
        <v>0</v>
      </c>
      <c r="N3700" s="9">
        <v>136</v>
      </c>
      <c r="O3700" s="9" t="b">
        <v>1</v>
      </c>
      <c r="P3700" s="4">
        <f t="shared" si="228"/>
        <v>1.1052</v>
      </c>
      <c r="Q3700" s="5">
        <f t="shared" si="229"/>
        <v>40.632352941176471</v>
      </c>
      <c r="R3700" s="9" t="s">
        <v>8270</v>
      </c>
      <c r="S3700" s="9" t="s">
        <v>8315</v>
      </c>
      <c r="T3700" s="9" t="s">
        <v>8316</v>
      </c>
    </row>
    <row r="3701" spans="1:20" ht="43.2" x14ac:dyDescent="0.3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12">
        <f t="shared" si="230"/>
        <v>49202.602037037039</v>
      </c>
      <c r="L3701" s="12">
        <f t="shared" si="231"/>
        <v>49232.602037037039</v>
      </c>
      <c r="M3701" s="9" t="b">
        <v>0</v>
      </c>
      <c r="N3701" s="9">
        <v>40</v>
      </c>
      <c r="O3701" s="9" t="b">
        <v>1</v>
      </c>
      <c r="P3701" s="4">
        <f t="shared" si="228"/>
        <v>1.008</v>
      </c>
      <c r="Q3701" s="5">
        <f t="shared" si="229"/>
        <v>63</v>
      </c>
      <c r="R3701" s="9" t="s">
        <v>8270</v>
      </c>
      <c r="S3701" s="9" t="s">
        <v>8315</v>
      </c>
      <c r="T3701" s="9" t="s">
        <v>8316</v>
      </c>
    </row>
    <row r="3702" spans="1:20" ht="28.8" x14ac:dyDescent="0.3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12">
        <f t="shared" si="230"/>
        <v>49187.585648148146</v>
      </c>
      <c r="L3702" s="12">
        <f t="shared" si="231"/>
        <v>49217.666666666664</v>
      </c>
      <c r="M3702" s="9" t="b">
        <v>0</v>
      </c>
      <c r="N3702" s="9">
        <v>18</v>
      </c>
      <c r="O3702" s="9" t="b">
        <v>1</v>
      </c>
      <c r="P3702" s="4">
        <f t="shared" si="228"/>
        <v>1.212</v>
      </c>
      <c r="Q3702" s="5">
        <f t="shared" si="229"/>
        <v>33.666666666666664</v>
      </c>
      <c r="R3702" s="9" t="s">
        <v>8270</v>
      </c>
      <c r="S3702" s="9" t="s">
        <v>8315</v>
      </c>
      <c r="T3702" s="9" t="s">
        <v>8316</v>
      </c>
    </row>
    <row r="3703" spans="1:20" ht="43.2" x14ac:dyDescent="0.3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12">
        <f t="shared" si="230"/>
        <v>49434.541585648149</v>
      </c>
      <c r="L3703" s="12">
        <f t="shared" si="231"/>
        <v>49464.541585648149</v>
      </c>
      <c r="M3703" s="9" t="b">
        <v>0</v>
      </c>
      <c r="N3703" s="9">
        <v>39</v>
      </c>
      <c r="O3703" s="9" t="b">
        <v>1</v>
      </c>
      <c r="P3703" s="4">
        <f t="shared" si="228"/>
        <v>1.0033333333333334</v>
      </c>
      <c r="Q3703" s="5">
        <f t="shared" si="229"/>
        <v>38.589743589743591</v>
      </c>
      <c r="R3703" s="9" t="s">
        <v>8270</v>
      </c>
      <c r="S3703" s="9" t="s">
        <v>8315</v>
      </c>
      <c r="T3703" s="9" t="s">
        <v>8316</v>
      </c>
    </row>
    <row r="3704" spans="1:20" ht="43.2" x14ac:dyDescent="0.3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12">
        <f t="shared" si="230"/>
        <v>49829.53800925926</v>
      </c>
      <c r="L3704" s="12">
        <f t="shared" si="231"/>
        <v>49866.957638888889</v>
      </c>
      <c r="M3704" s="9" t="b">
        <v>0</v>
      </c>
      <c r="N3704" s="9">
        <v>21</v>
      </c>
      <c r="O3704" s="9" t="b">
        <v>1</v>
      </c>
      <c r="P3704" s="4">
        <f t="shared" si="228"/>
        <v>1.0916666666666666</v>
      </c>
      <c r="Q3704" s="5">
        <f t="shared" si="229"/>
        <v>155.95238095238096</v>
      </c>
      <c r="R3704" s="9" t="s">
        <v>8270</v>
      </c>
      <c r="S3704" s="9" t="s">
        <v>8315</v>
      </c>
      <c r="T3704" s="9" t="s">
        <v>8316</v>
      </c>
    </row>
    <row r="3705" spans="1:20" ht="43.2" x14ac:dyDescent="0.3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12">
        <f t="shared" si="230"/>
        <v>49861.504490740743</v>
      </c>
      <c r="L3705" s="12">
        <f t="shared" si="231"/>
        <v>49900.290972222225</v>
      </c>
      <c r="M3705" s="9" t="b">
        <v>0</v>
      </c>
      <c r="N3705" s="9">
        <v>30</v>
      </c>
      <c r="O3705" s="9" t="b">
        <v>1</v>
      </c>
      <c r="P3705" s="4">
        <f t="shared" si="228"/>
        <v>1.2342857142857142</v>
      </c>
      <c r="Q3705" s="5">
        <f t="shared" si="229"/>
        <v>43.2</v>
      </c>
      <c r="R3705" s="9" t="s">
        <v>8270</v>
      </c>
      <c r="S3705" s="9" t="s">
        <v>8315</v>
      </c>
      <c r="T3705" s="9" t="s">
        <v>8316</v>
      </c>
    </row>
    <row r="3706" spans="1:20" ht="43.2" x14ac:dyDescent="0.3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12">
        <f t="shared" si="230"/>
        <v>49766.689745370371</v>
      </c>
      <c r="L3706" s="12">
        <f t="shared" si="231"/>
        <v>49826.689745370371</v>
      </c>
      <c r="M3706" s="9" t="b">
        <v>0</v>
      </c>
      <c r="N3706" s="9">
        <v>27</v>
      </c>
      <c r="O3706" s="9" t="b">
        <v>1</v>
      </c>
      <c r="P3706" s="4">
        <f t="shared" si="228"/>
        <v>1.3633666666666666</v>
      </c>
      <c r="Q3706" s="5">
        <f t="shared" si="229"/>
        <v>15.148518518518518</v>
      </c>
      <c r="R3706" s="9" t="s">
        <v>8270</v>
      </c>
      <c r="S3706" s="9" t="s">
        <v>8315</v>
      </c>
      <c r="T3706" s="9" t="s">
        <v>8316</v>
      </c>
    </row>
    <row r="3707" spans="1:20" ht="43.2" x14ac:dyDescent="0.3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12">
        <f t="shared" si="230"/>
        <v>49097.542986111112</v>
      </c>
      <c r="L3707" s="12">
        <f t="shared" si="231"/>
        <v>49118.75</v>
      </c>
      <c r="M3707" s="9" t="b">
        <v>0</v>
      </c>
      <c r="N3707" s="9">
        <v>35</v>
      </c>
      <c r="O3707" s="9" t="b">
        <v>1</v>
      </c>
      <c r="P3707" s="4">
        <f t="shared" si="228"/>
        <v>1.0346657233816767</v>
      </c>
      <c r="Q3707" s="5">
        <f t="shared" si="229"/>
        <v>83.571428571428569</v>
      </c>
      <c r="R3707" s="9" t="s">
        <v>8270</v>
      </c>
      <c r="S3707" s="9" t="s">
        <v>8315</v>
      </c>
      <c r="T3707" s="9" t="s">
        <v>8316</v>
      </c>
    </row>
    <row r="3708" spans="1:20" ht="43.2" x14ac:dyDescent="0.3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12">
        <f t="shared" si="230"/>
        <v>49184.913761574076</v>
      </c>
      <c r="L3708" s="12">
        <f t="shared" si="231"/>
        <v>49199.913761574076</v>
      </c>
      <c r="M3708" s="9" t="b">
        <v>0</v>
      </c>
      <c r="N3708" s="9">
        <v>13</v>
      </c>
      <c r="O3708" s="9" t="b">
        <v>1</v>
      </c>
      <c r="P3708" s="4">
        <f t="shared" si="228"/>
        <v>1.2133333333333334</v>
      </c>
      <c r="Q3708" s="5">
        <f t="shared" si="229"/>
        <v>140</v>
      </c>
      <c r="R3708" s="9" t="s">
        <v>8270</v>
      </c>
      <c r="S3708" s="9" t="s">
        <v>8315</v>
      </c>
      <c r="T3708" s="9" t="s">
        <v>8316</v>
      </c>
    </row>
    <row r="3709" spans="1:20" ht="28.8" x14ac:dyDescent="0.3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12">
        <f t="shared" si="230"/>
        <v>49857.048356481479</v>
      </c>
      <c r="L3709" s="12">
        <f t="shared" si="231"/>
        <v>49878.226388888885</v>
      </c>
      <c r="M3709" s="9" t="b">
        <v>0</v>
      </c>
      <c r="N3709" s="9">
        <v>23</v>
      </c>
      <c r="O3709" s="9" t="b">
        <v>1</v>
      </c>
      <c r="P3709" s="4">
        <f t="shared" si="228"/>
        <v>1.86</v>
      </c>
      <c r="Q3709" s="5">
        <f t="shared" si="229"/>
        <v>80.869565217391298</v>
      </c>
      <c r="R3709" s="9" t="s">
        <v>8270</v>
      </c>
      <c r="S3709" s="9" t="s">
        <v>8315</v>
      </c>
      <c r="T3709" s="9" t="s">
        <v>8316</v>
      </c>
    </row>
    <row r="3710" spans="1:20" ht="43.2" x14ac:dyDescent="0.3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12">
        <f t="shared" si="230"/>
        <v>49115.142199074071</v>
      </c>
      <c r="L3710" s="12">
        <f t="shared" si="231"/>
        <v>49129.142199074071</v>
      </c>
      <c r="M3710" s="9" t="b">
        <v>0</v>
      </c>
      <c r="N3710" s="9">
        <v>39</v>
      </c>
      <c r="O3710" s="9" t="b">
        <v>1</v>
      </c>
      <c r="P3710" s="4">
        <f t="shared" si="228"/>
        <v>3</v>
      </c>
      <c r="Q3710" s="5">
        <f t="shared" si="229"/>
        <v>53.846153846153847</v>
      </c>
      <c r="R3710" s="9" t="s">
        <v>8270</v>
      </c>
      <c r="S3710" s="9" t="s">
        <v>8315</v>
      </c>
      <c r="T3710" s="9" t="s">
        <v>8316</v>
      </c>
    </row>
    <row r="3711" spans="1:20" ht="43.2" x14ac:dyDescent="0.3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12">
        <f t="shared" si="230"/>
        <v>49090.707708333335</v>
      </c>
      <c r="L3711" s="12">
        <f t="shared" si="231"/>
        <v>49120.707708333335</v>
      </c>
      <c r="M3711" s="9" t="b">
        <v>0</v>
      </c>
      <c r="N3711" s="9">
        <v>35</v>
      </c>
      <c r="O3711" s="9" t="b">
        <v>1</v>
      </c>
      <c r="P3711" s="4">
        <f t="shared" si="228"/>
        <v>1.0825</v>
      </c>
      <c r="Q3711" s="5">
        <f t="shared" si="229"/>
        <v>30.928571428571427</v>
      </c>
      <c r="R3711" s="9" t="s">
        <v>8270</v>
      </c>
      <c r="S3711" s="9" t="s">
        <v>8315</v>
      </c>
      <c r="T3711" s="9" t="s">
        <v>8316</v>
      </c>
    </row>
    <row r="3712" spans="1:20" ht="28.8" x14ac:dyDescent="0.3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12">
        <f t="shared" si="230"/>
        <v>49377.576249999998</v>
      </c>
      <c r="L3712" s="12">
        <f t="shared" si="231"/>
        <v>49402.576249999998</v>
      </c>
      <c r="M3712" s="9" t="b">
        <v>0</v>
      </c>
      <c r="N3712" s="9">
        <v>27</v>
      </c>
      <c r="O3712" s="9" t="b">
        <v>1</v>
      </c>
      <c r="P3712" s="4">
        <f t="shared" si="228"/>
        <v>1.4115384615384616</v>
      </c>
      <c r="Q3712" s="5">
        <f t="shared" si="229"/>
        <v>67.962962962962962</v>
      </c>
      <c r="R3712" s="9" t="s">
        <v>8270</v>
      </c>
      <c r="S3712" s="9" t="s">
        <v>8315</v>
      </c>
      <c r="T3712" s="9" t="s">
        <v>8316</v>
      </c>
    </row>
    <row r="3713" spans="1:20" ht="28.8" x14ac:dyDescent="0.3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12">
        <f t="shared" si="230"/>
        <v>49084.724224537036</v>
      </c>
      <c r="L3713" s="12">
        <f t="shared" si="231"/>
        <v>49110.666666666664</v>
      </c>
      <c r="M3713" s="9" t="b">
        <v>0</v>
      </c>
      <c r="N3713" s="9">
        <v>21</v>
      </c>
      <c r="O3713" s="9" t="b">
        <v>1</v>
      </c>
      <c r="P3713" s="4">
        <f t="shared" si="228"/>
        <v>1.1399999999999999</v>
      </c>
      <c r="Q3713" s="5">
        <f t="shared" si="229"/>
        <v>27.142857142857142</v>
      </c>
      <c r="R3713" s="9" t="s">
        <v>8270</v>
      </c>
      <c r="S3713" s="9" t="s">
        <v>8315</v>
      </c>
      <c r="T3713" s="9" t="s">
        <v>8316</v>
      </c>
    </row>
    <row r="3714" spans="1:20" ht="43.2" x14ac:dyDescent="0.3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12">
        <f t="shared" si="230"/>
        <v>49439.172071759262</v>
      </c>
      <c r="L3714" s="12">
        <f t="shared" si="231"/>
        <v>49460.290972222225</v>
      </c>
      <c r="M3714" s="9" t="b">
        <v>0</v>
      </c>
      <c r="N3714" s="9">
        <v>104</v>
      </c>
      <c r="O3714" s="9" t="b">
        <v>1</v>
      </c>
      <c r="P3714" s="4">
        <f t="shared" ref="P3714:P3777" si="232">E3714/D3714</f>
        <v>1.5373333333333334</v>
      </c>
      <c r="Q3714" s="5">
        <f t="shared" ref="Q3714:Q3777" si="233">E3714/N3714</f>
        <v>110.86538461538461</v>
      </c>
      <c r="R3714" s="9" t="s">
        <v>8270</v>
      </c>
      <c r="S3714" s="9" t="s">
        <v>8315</v>
      </c>
      <c r="T3714" s="9" t="s">
        <v>8316</v>
      </c>
    </row>
    <row r="3715" spans="1:20" ht="43.2" x14ac:dyDescent="0.3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12">
        <f t="shared" ref="K3715:K3778" si="234">(((J3715/60)/60)/24)+DATE(1990,1,1)</f>
        <v>49810.738032407404</v>
      </c>
      <c r="L3715" s="12">
        <f t="shared" ref="L3715:L3778" si="235">(((I3715/60)/60)/24)+DATE(1990,1,1)</f>
        <v>49830.738032407404</v>
      </c>
      <c r="M3715" s="9" t="b">
        <v>0</v>
      </c>
      <c r="N3715" s="9">
        <v>19</v>
      </c>
      <c r="O3715" s="9" t="b">
        <v>1</v>
      </c>
      <c r="P3715" s="4">
        <f t="shared" si="232"/>
        <v>1.0149999999999999</v>
      </c>
      <c r="Q3715" s="5">
        <f t="shared" si="233"/>
        <v>106.84210526315789</v>
      </c>
      <c r="R3715" s="9" t="s">
        <v>8270</v>
      </c>
      <c r="S3715" s="9" t="s">
        <v>8315</v>
      </c>
      <c r="T3715" s="9" t="s">
        <v>8316</v>
      </c>
    </row>
    <row r="3716" spans="1:20" ht="43.2" x14ac:dyDescent="0.3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12">
        <f t="shared" si="234"/>
        <v>49423.556331018524</v>
      </c>
      <c r="L3716" s="12">
        <f t="shared" si="235"/>
        <v>49455.165972222225</v>
      </c>
      <c r="M3716" s="9" t="b">
        <v>0</v>
      </c>
      <c r="N3716" s="9">
        <v>97</v>
      </c>
      <c r="O3716" s="9" t="b">
        <v>1</v>
      </c>
      <c r="P3716" s="4">
        <f t="shared" si="232"/>
        <v>1.0235000000000001</v>
      </c>
      <c r="Q3716" s="5">
        <f t="shared" si="233"/>
        <v>105.51546391752578</v>
      </c>
      <c r="R3716" s="9" t="s">
        <v>8270</v>
      </c>
      <c r="S3716" s="9" t="s">
        <v>8315</v>
      </c>
      <c r="T3716" s="9" t="s">
        <v>8316</v>
      </c>
    </row>
    <row r="3717" spans="1:20" ht="43.2" x14ac:dyDescent="0.3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12">
        <f t="shared" si="234"/>
        <v>49341.995590277773</v>
      </c>
      <c r="L3717" s="12">
        <f t="shared" si="235"/>
        <v>49399.536111111112</v>
      </c>
      <c r="M3717" s="9" t="b">
        <v>0</v>
      </c>
      <c r="N3717" s="9">
        <v>27</v>
      </c>
      <c r="O3717" s="9" t="b">
        <v>1</v>
      </c>
      <c r="P3717" s="4">
        <f t="shared" si="232"/>
        <v>1.0257142857142858</v>
      </c>
      <c r="Q3717" s="5">
        <f t="shared" si="233"/>
        <v>132.96296296296296</v>
      </c>
      <c r="R3717" s="9" t="s">
        <v>8270</v>
      </c>
      <c r="S3717" s="9" t="s">
        <v>8315</v>
      </c>
      <c r="T3717" s="9" t="s">
        <v>8316</v>
      </c>
    </row>
    <row r="3718" spans="1:20" ht="43.2" x14ac:dyDescent="0.3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12">
        <f t="shared" si="234"/>
        <v>49665.887835648144</v>
      </c>
      <c r="L3718" s="12">
        <f t="shared" si="235"/>
        <v>49695.887835648144</v>
      </c>
      <c r="M3718" s="9" t="b">
        <v>0</v>
      </c>
      <c r="N3718" s="9">
        <v>24</v>
      </c>
      <c r="O3718" s="9" t="b">
        <v>1</v>
      </c>
      <c r="P3718" s="4">
        <f t="shared" si="232"/>
        <v>1.5575000000000001</v>
      </c>
      <c r="Q3718" s="5">
        <f t="shared" si="233"/>
        <v>51.916666666666664</v>
      </c>
      <c r="R3718" s="9" t="s">
        <v>8270</v>
      </c>
      <c r="S3718" s="9" t="s">
        <v>8315</v>
      </c>
      <c r="T3718" s="9" t="s">
        <v>8316</v>
      </c>
    </row>
    <row r="3719" spans="1:20" ht="43.2" x14ac:dyDescent="0.3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12">
        <f t="shared" si="234"/>
        <v>49407.866307870368</v>
      </c>
      <c r="L3719" s="12">
        <f t="shared" si="235"/>
        <v>49438.866307870368</v>
      </c>
      <c r="M3719" s="9" t="b">
        <v>0</v>
      </c>
      <c r="N3719" s="9">
        <v>13</v>
      </c>
      <c r="O3719" s="9" t="b">
        <v>1</v>
      </c>
      <c r="P3719" s="4">
        <f t="shared" si="232"/>
        <v>1.0075000000000001</v>
      </c>
      <c r="Q3719" s="5">
        <f t="shared" si="233"/>
        <v>310</v>
      </c>
      <c r="R3719" s="9" t="s">
        <v>8270</v>
      </c>
      <c r="S3719" s="9" t="s">
        <v>8315</v>
      </c>
      <c r="T3719" s="9" t="s">
        <v>8316</v>
      </c>
    </row>
    <row r="3720" spans="1:20" ht="43.2" x14ac:dyDescent="0.3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12">
        <f t="shared" si="234"/>
        <v>49337.716145833328</v>
      </c>
      <c r="L3720" s="12">
        <f t="shared" si="235"/>
        <v>49367.716145833328</v>
      </c>
      <c r="M3720" s="9" t="b">
        <v>0</v>
      </c>
      <c r="N3720" s="9">
        <v>46</v>
      </c>
      <c r="O3720" s="9" t="b">
        <v>1</v>
      </c>
      <c r="P3720" s="4">
        <f t="shared" si="232"/>
        <v>2.3940000000000001</v>
      </c>
      <c r="Q3720" s="5">
        <f t="shared" si="233"/>
        <v>26.021739130434781</v>
      </c>
      <c r="R3720" s="9" t="s">
        <v>8270</v>
      </c>
      <c r="S3720" s="9" t="s">
        <v>8315</v>
      </c>
      <c r="T3720" s="9" t="s">
        <v>8316</v>
      </c>
    </row>
    <row r="3721" spans="1:20" ht="28.8" x14ac:dyDescent="0.3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12">
        <f t="shared" si="234"/>
        <v>49452.729930555557</v>
      </c>
      <c r="L3721" s="12">
        <f t="shared" si="235"/>
        <v>49482.729930555557</v>
      </c>
      <c r="M3721" s="9" t="b">
        <v>0</v>
      </c>
      <c r="N3721" s="9">
        <v>4</v>
      </c>
      <c r="O3721" s="9" t="b">
        <v>1</v>
      </c>
      <c r="P3721" s="4">
        <f t="shared" si="232"/>
        <v>2.1</v>
      </c>
      <c r="Q3721" s="5">
        <f t="shared" si="233"/>
        <v>105</v>
      </c>
      <c r="R3721" s="9" t="s">
        <v>8270</v>
      </c>
      <c r="S3721" s="9" t="s">
        <v>8315</v>
      </c>
      <c r="T3721" s="9" t="s">
        <v>8316</v>
      </c>
    </row>
    <row r="3722" spans="1:20" ht="28.8" x14ac:dyDescent="0.3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12">
        <f t="shared" si="234"/>
        <v>49470.993125000001</v>
      </c>
      <c r="L3722" s="12">
        <f t="shared" si="235"/>
        <v>49492.993125000001</v>
      </c>
      <c r="M3722" s="9" t="b">
        <v>0</v>
      </c>
      <c r="N3722" s="9">
        <v>40</v>
      </c>
      <c r="O3722" s="9" t="b">
        <v>1</v>
      </c>
      <c r="P3722" s="4">
        <f t="shared" si="232"/>
        <v>1.0451515151515152</v>
      </c>
      <c r="Q3722" s="5">
        <f t="shared" si="233"/>
        <v>86.224999999999994</v>
      </c>
      <c r="R3722" s="9" t="s">
        <v>8270</v>
      </c>
      <c r="S3722" s="9" t="s">
        <v>8315</v>
      </c>
      <c r="T3722" s="9" t="s">
        <v>8316</v>
      </c>
    </row>
    <row r="3723" spans="1:20" ht="43.2" x14ac:dyDescent="0.3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12">
        <f t="shared" si="234"/>
        <v>49232.936157407406</v>
      </c>
      <c r="L3723" s="12">
        <f t="shared" si="235"/>
        <v>49253.977824074071</v>
      </c>
      <c r="M3723" s="9" t="b">
        <v>0</v>
      </c>
      <c r="N3723" s="9">
        <v>44</v>
      </c>
      <c r="O3723" s="9" t="b">
        <v>1</v>
      </c>
      <c r="P3723" s="4">
        <f t="shared" si="232"/>
        <v>1.008</v>
      </c>
      <c r="Q3723" s="5">
        <f t="shared" si="233"/>
        <v>114.54545454545455</v>
      </c>
      <c r="R3723" s="9" t="s">
        <v>8270</v>
      </c>
      <c r="S3723" s="9" t="s">
        <v>8315</v>
      </c>
      <c r="T3723" s="9" t="s">
        <v>8316</v>
      </c>
    </row>
    <row r="3724" spans="1:20" ht="57.6" x14ac:dyDescent="0.3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12">
        <f t="shared" si="234"/>
        <v>49686.671840277777</v>
      </c>
      <c r="L3724" s="12">
        <f t="shared" si="235"/>
        <v>49716.957638888889</v>
      </c>
      <c r="M3724" s="9" t="b">
        <v>0</v>
      </c>
      <c r="N3724" s="9">
        <v>35</v>
      </c>
      <c r="O3724" s="9" t="b">
        <v>1</v>
      </c>
      <c r="P3724" s="4">
        <f t="shared" si="232"/>
        <v>1.1120000000000001</v>
      </c>
      <c r="Q3724" s="5">
        <f t="shared" si="233"/>
        <v>47.657142857142858</v>
      </c>
      <c r="R3724" s="9" t="s">
        <v>8270</v>
      </c>
      <c r="S3724" s="9" t="s">
        <v>8315</v>
      </c>
      <c r="T3724" s="9" t="s">
        <v>8316</v>
      </c>
    </row>
    <row r="3725" spans="1:20" ht="28.8" x14ac:dyDescent="0.3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12">
        <f t="shared" si="234"/>
        <v>49248.753032407411</v>
      </c>
      <c r="L3725" s="12">
        <f t="shared" si="235"/>
        <v>49278.794699074075</v>
      </c>
      <c r="M3725" s="9" t="b">
        <v>0</v>
      </c>
      <c r="N3725" s="9">
        <v>63</v>
      </c>
      <c r="O3725" s="9" t="b">
        <v>1</v>
      </c>
      <c r="P3725" s="4">
        <f t="shared" si="232"/>
        <v>1.0204444444444445</v>
      </c>
      <c r="Q3725" s="5">
        <f t="shared" si="233"/>
        <v>72.888888888888886</v>
      </c>
      <c r="R3725" s="9" t="s">
        <v>8270</v>
      </c>
      <c r="S3725" s="9" t="s">
        <v>8315</v>
      </c>
      <c r="T3725" s="9" t="s">
        <v>8316</v>
      </c>
    </row>
    <row r="3726" spans="1:20" ht="43.2" x14ac:dyDescent="0.3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12">
        <f t="shared" si="234"/>
        <v>49770.491435185191</v>
      </c>
      <c r="L3726" s="12">
        <f t="shared" si="235"/>
        <v>49799.958333333328</v>
      </c>
      <c r="M3726" s="9" t="b">
        <v>0</v>
      </c>
      <c r="N3726" s="9">
        <v>89</v>
      </c>
      <c r="O3726" s="9" t="b">
        <v>1</v>
      </c>
      <c r="P3726" s="4">
        <f t="shared" si="232"/>
        <v>1.0254767441860466</v>
      </c>
      <c r="Q3726" s="5">
        <f t="shared" si="233"/>
        <v>49.545505617977533</v>
      </c>
      <c r="R3726" s="9" t="s">
        <v>8270</v>
      </c>
      <c r="S3726" s="9" t="s">
        <v>8315</v>
      </c>
      <c r="T3726" s="9" t="s">
        <v>8316</v>
      </c>
    </row>
    <row r="3727" spans="1:20" ht="43.2" x14ac:dyDescent="0.3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12">
        <f t="shared" si="234"/>
        <v>49706.945219907408</v>
      </c>
      <c r="L3727" s="12">
        <f t="shared" si="235"/>
        <v>49723.895833333328</v>
      </c>
      <c r="M3727" s="9" t="b">
        <v>0</v>
      </c>
      <c r="N3727" s="9">
        <v>15</v>
      </c>
      <c r="O3727" s="9" t="b">
        <v>1</v>
      </c>
      <c r="P3727" s="4">
        <f t="shared" si="232"/>
        <v>1.27</v>
      </c>
      <c r="Q3727" s="5">
        <f t="shared" si="233"/>
        <v>25.4</v>
      </c>
      <c r="R3727" s="9" t="s">
        <v>8270</v>
      </c>
      <c r="S3727" s="9" t="s">
        <v>8315</v>
      </c>
      <c r="T3727" s="9" t="s">
        <v>8316</v>
      </c>
    </row>
    <row r="3728" spans="1:20" ht="43.2" x14ac:dyDescent="0.3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12">
        <f t="shared" si="234"/>
        <v>49767.140868055561</v>
      </c>
      <c r="L3728" s="12">
        <f t="shared" si="235"/>
        <v>49794.875</v>
      </c>
      <c r="M3728" s="9" t="b">
        <v>0</v>
      </c>
      <c r="N3728" s="9">
        <v>46</v>
      </c>
      <c r="O3728" s="9" t="b">
        <v>1</v>
      </c>
      <c r="P3728" s="4">
        <f t="shared" si="232"/>
        <v>3.3870588235294119</v>
      </c>
      <c r="Q3728" s="5">
        <f t="shared" si="233"/>
        <v>62.586956521739133</v>
      </c>
      <c r="R3728" s="9" t="s">
        <v>8270</v>
      </c>
      <c r="S3728" s="9" t="s">
        <v>8315</v>
      </c>
      <c r="T3728" s="9" t="s">
        <v>8316</v>
      </c>
    </row>
    <row r="3729" spans="1:20" ht="43.2" x14ac:dyDescent="0.3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12">
        <f t="shared" si="234"/>
        <v>49937.348310185189</v>
      </c>
      <c r="L3729" s="12">
        <f t="shared" si="235"/>
        <v>49968.204861111109</v>
      </c>
      <c r="M3729" s="9" t="b">
        <v>0</v>
      </c>
      <c r="N3729" s="9">
        <v>33</v>
      </c>
      <c r="O3729" s="9" t="b">
        <v>1</v>
      </c>
      <c r="P3729" s="4">
        <f t="shared" si="232"/>
        <v>1.0075000000000001</v>
      </c>
      <c r="Q3729" s="5">
        <f t="shared" si="233"/>
        <v>61.060606060606062</v>
      </c>
      <c r="R3729" s="9" t="s">
        <v>8270</v>
      </c>
      <c r="S3729" s="9" t="s">
        <v>8315</v>
      </c>
      <c r="T3729" s="9" t="s">
        <v>8316</v>
      </c>
    </row>
    <row r="3730" spans="1:20" ht="43.2" x14ac:dyDescent="0.3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12">
        <f t="shared" si="234"/>
        <v>49510.171018518522</v>
      </c>
      <c r="L3730" s="12">
        <f t="shared" si="235"/>
        <v>49540.171018518522</v>
      </c>
      <c r="M3730" s="9" t="b">
        <v>0</v>
      </c>
      <c r="N3730" s="9">
        <v>31</v>
      </c>
      <c r="O3730" s="9" t="b">
        <v>0</v>
      </c>
      <c r="P3730" s="4">
        <f t="shared" si="232"/>
        <v>9.3100000000000002E-2</v>
      </c>
      <c r="Q3730" s="5">
        <f t="shared" si="233"/>
        <v>60.064516129032256</v>
      </c>
      <c r="R3730" s="9" t="s">
        <v>8270</v>
      </c>
      <c r="S3730" s="9" t="s">
        <v>8315</v>
      </c>
      <c r="T3730" s="9" t="s">
        <v>8316</v>
      </c>
    </row>
    <row r="3731" spans="1:20" ht="43.2" x14ac:dyDescent="0.3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12">
        <f t="shared" si="234"/>
        <v>49346.205000000002</v>
      </c>
      <c r="L3731" s="12">
        <f t="shared" si="235"/>
        <v>49391.16333333333</v>
      </c>
      <c r="M3731" s="9" t="b">
        <v>0</v>
      </c>
      <c r="N3731" s="9">
        <v>5</v>
      </c>
      <c r="O3731" s="9" t="b">
        <v>0</v>
      </c>
      <c r="P3731" s="4">
        <f t="shared" si="232"/>
        <v>7.2400000000000006E-2</v>
      </c>
      <c r="Q3731" s="5">
        <f t="shared" si="233"/>
        <v>72.400000000000006</v>
      </c>
      <c r="R3731" s="9" t="s">
        <v>8270</v>
      </c>
      <c r="S3731" s="9" t="s">
        <v>8315</v>
      </c>
      <c r="T3731" s="9" t="s">
        <v>8316</v>
      </c>
    </row>
    <row r="3732" spans="1:20" ht="43.2" x14ac:dyDescent="0.3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12">
        <f t="shared" si="234"/>
        <v>49508.677766203706</v>
      </c>
      <c r="L3732" s="12">
        <f t="shared" si="235"/>
        <v>49538.677766203706</v>
      </c>
      <c r="M3732" s="9" t="b">
        <v>0</v>
      </c>
      <c r="N3732" s="9">
        <v>1</v>
      </c>
      <c r="O3732" s="9" t="b">
        <v>0</v>
      </c>
      <c r="P3732" s="4">
        <f t="shared" si="232"/>
        <v>0.1</v>
      </c>
      <c r="Q3732" s="5">
        <f t="shared" si="233"/>
        <v>100</v>
      </c>
      <c r="R3732" s="9" t="s">
        <v>8270</v>
      </c>
      <c r="S3732" s="9" t="s">
        <v>8315</v>
      </c>
      <c r="T3732" s="9" t="s">
        <v>8316</v>
      </c>
    </row>
    <row r="3733" spans="1:20" ht="43.2" x14ac:dyDescent="0.3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12">
        <f t="shared" si="234"/>
        <v>49288.752847222218</v>
      </c>
      <c r="L3733" s="12">
        <f t="shared" si="235"/>
        <v>49319.140972222223</v>
      </c>
      <c r="M3733" s="9" t="b">
        <v>0</v>
      </c>
      <c r="N3733" s="9">
        <v>12</v>
      </c>
      <c r="O3733" s="9" t="b">
        <v>0</v>
      </c>
      <c r="P3733" s="4">
        <f t="shared" si="232"/>
        <v>0.11272727272727273</v>
      </c>
      <c r="Q3733" s="5">
        <f t="shared" si="233"/>
        <v>51.666666666666664</v>
      </c>
      <c r="R3733" s="9" t="s">
        <v>8270</v>
      </c>
      <c r="S3733" s="9" t="s">
        <v>8315</v>
      </c>
      <c r="T3733" s="9" t="s">
        <v>8316</v>
      </c>
    </row>
    <row r="3734" spans="1:20" ht="43.2" x14ac:dyDescent="0.3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12">
        <f t="shared" si="234"/>
        <v>49273.677465277782</v>
      </c>
      <c r="L3734" s="12">
        <f t="shared" si="235"/>
        <v>49333.5</v>
      </c>
      <c r="M3734" s="9" t="b">
        <v>0</v>
      </c>
      <c r="N3734" s="9">
        <v>4</v>
      </c>
      <c r="O3734" s="9" t="b">
        <v>0</v>
      </c>
      <c r="P3734" s="4">
        <f t="shared" si="232"/>
        <v>0.15411764705882353</v>
      </c>
      <c r="Q3734" s="5">
        <f t="shared" si="233"/>
        <v>32.75</v>
      </c>
      <c r="R3734" s="9" t="s">
        <v>8270</v>
      </c>
      <c r="S3734" s="9" t="s">
        <v>8315</v>
      </c>
      <c r="T3734" s="9" t="s">
        <v>8316</v>
      </c>
    </row>
    <row r="3735" spans="1:20" ht="43.2" x14ac:dyDescent="0.3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12">
        <f t="shared" si="234"/>
        <v>49408.024398148147</v>
      </c>
      <c r="L3735" s="12">
        <f t="shared" si="235"/>
        <v>49417.9375</v>
      </c>
      <c r="M3735" s="9" t="b">
        <v>0</v>
      </c>
      <c r="N3735" s="9">
        <v>0</v>
      </c>
      <c r="O3735" s="9" t="b">
        <v>0</v>
      </c>
      <c r="P3735" s="4">
        <f t="shared" si="232"/>
        <v>0</v>
      </c>
      <c r="Q3735" s="5" t="e">
        <f t="shared" si="233"/>
        <v>#DIV/0!</v>
      </c>
      <c r="R3735" s="9" t="s">
        <v>8270</v>
      </c>
      <c r="S3735" s="9" t="s">
        <v>8315</v>
      </c>
      <c r="T3735" s="9" t="s">
        <v>8316</v>
      </c>
    </row>
    <row r="3736" spans="1:20" ht="43.2" x14ac:dyDescent="0.3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12">
        <f t="shared" si="234"/>
        <v>49394.901574074072</v>
      </c>
      <c r="L3736" s="12">
        <f t="shared" si="235"/>
        <v>49454.901574074072</v>
      </c>
      <c r="M3736" s="9" t="b">
        <v>0</v>
      </c>
      <c r="N3736" s="9">
        <v>7</v>
      </c>
      <c r="O3736" s="9" t="b">
        <v>0</v>
      </c>
      <c r="P3736" s="4">
        <f t="shared" si="232"/>
        <v>0.28466666666666668</v>
      </c>
      <c r="Q3736" s="5">
        <f t="shared" si="233"/>
        <v>61</v>
      </c>
      <c r="R3736" s="9" t="s">
        <v>8270</v>
      </c>
      <c r="S3736" s="9" t="s">
        <v>8315</v>
      </c>
      <c r="T3736" s="9" t="s">
        <v>8316</v>
      </c>
    </row>
    <row r="3737" spans="1:20" ht="28.8" x14ac:dyDescent="0.3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12">
        <f t="shared" si="234"/>
        <v>49427.693159722221</v>
      </c>
      <c r="L3737" s="12">
        <f t="shared" si="235"/>
        <v>49457.693159722221</v>
      </c>
      <c r="M3737" s="9" t="b">
        <v>0</v>
      </c>
      <c r="N3737" s="9">
        <v>2</v>
      </c>
      <c r="O3737" s="9" t="b">
        <v>0</v>
      </c>
      <c r="P3737" s="4">
        <f t="shared" si="232"/>
        <v>0.13333333333333333</v>
      </c>
      <c r="Q3737" s="5">
        <f t="shared" si="233"/>
        <v>10</v>
      </c>
      <c r="R3737" s="9" t="s">
        <v>8270</v>
      </c>
      <c r="S3737" s="9" t="s">
        <v>8315</v>
      </c>
      <c r="T3737" s="9" t="s">
        <v>8316</v>
      </c>
    </row>
    <row r="3738" spans="1:20" ht="43.2" x14ac:dyDescent="0.3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12">
        <f t="shared" si="234"/>
        <v>49353.711724537032</v>
      </c>
      <c r="L3738" s="12">
        <f t="shared" si="235"/>
        <v>49391.75</v>
      </c>
      <c r="M3738" s="9" t="b">
        <v>0</v>
      </c>
      <c r="N3738" s="9">
        <v>1</v>
      </c>
      <c r="O3738" s="9" t="b">
        <v>0</v>
      </c>
      <c r="P3738" s="4">
        <f t="shared" si="232"/>
        <v>6.6666666666666671E-3</v>
      </c>
      <c r="Q3738" s="5">
        <f t="shared" si="233"/>
        <v>10</v>
      </c>
      <c r="R3738" s="9" t="s">
        <v>8270</v>
      </c>
      <c r="S3738" s="9" t="s">
        <v>8315</v>
      </c>
      <c r="T3738" s="9" t="s">
        <v>8316</v>
      </c>
    </row>
    <row r="3739" spans="1:20" ht="28.8" x14ac:dyDescent="0.3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12">
        <f t="shared" si="234"/>
        <v>49602.691006944442</v>
      </c>
      <c r="L3739" s="12">
        <f t="shared" si="235"/>
        <v>49625.290972222225</v>
      </c>
      <c r="M3739" s="9" t="b">
        <v>0</v>
      </c>
      <c r="N3739" s="9">
        <v>4</v>
      </c>
      <c r="O3739" s="9" t="b">
        <v>0</v>
      </c>
      <c r="P3739" s="4">
        <f t="shared" si="232"/>
        <v>0.21428571428571427</v>
      </c>
      <c r="Q3739" s="5">
        <f t="shared" si="233"/>
        <v>37.5</v>
      </c>
      <c r="R3739" s="9" t="s">
        <v>8270</v>
      </c>
      <c r="S3739" s="9" t="s">
        <v>8315</v>
      </c>
      <c r="T3739" s="9" t="s">
        <v>8316</v>
      </c>
    </row>
    <row r="3740" spans="1:20" ht="28.8" x14ac:dyDescent="0.3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12">
        <f t="shared" si="234"/>
        <v>49118.938715277778</v>
      </c>
      <c r="L3740" s="12">
        <f t="shared" si="235"/>
        <v>49140.916666666664</v>
      </c>
      <c r="M3740" s="9" t="b">
        <v>0</v>
      </c>
      <c r="N3740" s="9">
        <v>6</v>
      </c>
      <c r="O3740" s="9" t="b">
        <v>0</v>
      </c>
      <c r="P3740" s="4">
        <f t="shared" si="232"/>
        <v>0.18</v>
      </c>
      <c r="Q3740" s="5">
        <f t="shared" si="233"/>
        <v>45</v>
      </c>
      <c r="R3740" s="9" t="s">
        <v>8270</v>
      </c>
      <c r="S3740" s="9" t="s">
        <v>8315</v>
      </c>
      <c r="T3740" s="9" t="s">
        <v>8316</v>
      </c>
    </row>
    <row r="3741" spans="1:20" ht="43.2" x14ac:dyDescent="0.3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12">
        <f t="shared" si="234"/>
        <v>49853.449861111112</v>
      </c>
      <c r="L3741" s="12">
        <f t="shared" si="235"/>
        <v>49873.449861111112</v>
      </c>
      <c r="M3741" s="9" t="b">
        <v>0</v>
      </c>
      <c r="N3741" s="9">
        <v>8</v>
      </c>
      <c r="O3741" s="9" t="b">
        <v>0</v>
      </c>
      <c r="P3741" s="4">
        <f t="shared" si="232"/>
        <v>0.20125000000000001</v>
      </c>
      <c r="Q3741" s="5">
        <f t="shared" si="233"/>
        <v>100.625</v>
      </c>
      <c r="R3741" s="9" t="s">
        <v>8270</v>
      </c>
      <c r="S3741" s="9" t="s">
        <v>8315</v>
      </c>
      <c r="T3741" s="9" t="s">
        <v>8316</v>
      </c>
    </row>
    <row r="3742" spans="1:20" ht="43.2" x14ac:dyDescent="0.3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12">
        <f t="shared" si="234"/>
        <v>49138.089756944442</v>
      </c>
      <c r="L3742" s="12">
        <f t="shared" si="235"/>
        <v>49168.079143518517</v>
      </c>
      <c r="M3742" s="9" t="b">
        <v>0</v>
      </c>
      <c r="N3742" s="9">
        <v>14</v>
      </c>
      <c r="O3742" s="9" t="b">
        <v>0</v>
      </c>
      <c r="P3742" s="4">
        <f t="shared" si="232"/>
        <v>0.17899999999999999</v>
      </c>
      <c r="Q3742" s="5">
        <f t="shared" si="233"/>
        <v>25.571428571428573</v>
      </c>
      <c r="R3742" s="9" t="s">
        <v>8270</v>
      </c>
      <c r="S3742" s="9" t="s">
        <v>8315</v>
      </c>
      <c r="T3742" s="9" t="s">
        <v>8316</v>
      </c>
    </row>
    <row r="3743" spans="1:20" ht="43.2" x14ac:dyDescent="0.3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12">
        <f t="shared" si="234"/>
        <v>49630.920717592591</v>
      </c>
      <c r="L3743" s="12">
        <f t="shared" si="235"/>
        <v>49660.920717592591</v>
      </c>
      <c r="M3743" s="9" t="b">
        <v>0</v>
      </c>
      <c r="N3743" s="9">
        <v>0</v>
      </c>
      <c r="O3743" s="9" t="b">
        <v>0</v>
      </c>
      <c r="P3743" s="4">
        <f t="shared" si="232"/>
        <v>0</v>
      </c>
      <c r="Q3743" s="5" t="e">
        <f t="shared" si="233"/>
        <v>#DIV/0!</v>
      </c>
      <c r="R3743" s="9" t="s">
        <v>8270</v>
      </c>
      <c r="S3743" s="9" t="s">
        <v>8315</v>
      </c>
      <c r="T3743" s="9" t="s">
        <v>8316</v>
      </c>
    </row>
    <row r="3744" spans="1:20" ht="43.2" x14ac:dyDescent="0.3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12">
        <f t="shared" si="234"/>
        <v>49163.214629629627</v>
      </c>
      <c r="L3744" s="12">
        <f t="shared" si="235"/>
        <v>49193.214629629627</v>
      </c>
      <c r="M3744" s="9" t="b">
        <v>0</v>
      </c>
      <c r="N3744" s="9">
        <v>4</v>
      </c>
      <c r="O3744" s="9" t="b">
        <v>0</v>
      </c>
      <c r="P3744" s="4">
        <f t="shared" si="232"/>
        <v>0.02</v>
      </c>
      <c r="Q3744" s="5">
        <f t="shared" si="233"/>
        <v>25</v>
      </c>
      <c r="R3744" s="9" t="s">
        <v>8270</v>
      </c>
      <c r="S3744" s="9" t="s">
        <v>8315</v>
      </c>
      <c r="T3744" s="9" t="s">
        <v>8316</v>
      </c>
    </row>
    <row r="3745" spans="1:20" ht="28.8" x14ac:dyDescent="0.3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12">
        <f t="shared" si="234"/>
        <v>49098.710231481484</v>
      </c>
      <c r="L3745" s="12">
        <f t="shared" si="235"/>
        <v>49128.710231481484</v>
      </c>
      <c r="M3745" s="9" t="b">
        <v>0</v>
      </c>
      <c r="N3745" s="9">
        <v>0</v>
      </c>
      <c r="O3745" s="9" t="b">
        <v>0</v>
      </c>
      <c r="P3745" s="4">
        <f t="shared" si="232"/>
        <v>0</v>
      </c>
      <c r="Q3745" s="5" t="e">
        <f t="shared" si="233"/>
        <v>#DIV/0!</v>
      </c>
      <c r="R3745" s="9" t="s">
        <v>8270</v>
      </c>
      <c r="S3745" s="9" t="s">
        <v>8315</v>
      </c>
      <c r="T3745" s="9" t="s">
        <v>8316</v>
      </c>
    </row>
    <row r="3746" spans="1:20" ht="43.2" x14ac:dyDescent="0.3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12">
        <f t="shared" si="234"/>
        <v>49098.814259259263</v>
      </c>
      <c r="L3746" s="12">
        <f t="shared" si="235"/>
        <v>49130.165972222225</v>
      </c>
      <c r="M3746" s="9" t="b">
        <v>0</v>
      </c>
      <c r="N3746" s="9">
        <v>0</v>
      </c>
      <c r="O3746" s="9" t="b">
        <v>0</v>
      </c>
      <c r="P3746" s="4">
        <f t="shared" si="232"/>
        <v>0</v>
      </c>
      <c r="Q3746" s="5" t="e">
        <f t="shared" si="233"/>
        <v>#DIV/0!</v>
      </c>
      <c r="R3746" s="9" t="s">
        <v>8270</v>
      </c>
      <c r="S3746" s="9" t="s">
        <v>8315</v>
      </c>
      <c r="T3746" s="9" t="s">
        <v>8316</v>
      </c>
    </row>
    <row r="3747" spans="1:20" ht="43.2" x14ac:dyDescent="0.3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12">
        <f t="shared" si="234"/>
        <v>49136.697939814818</v>
      </c>
      <c r="L3747" s="12">
        <f t="shared" si="235"/>
        <v>49166.697939814818</v>
      </c>
      <c r="M3747" s="9" t="b">
        <v>0</v>
      </c>
      <c r="N3747" s="9">
        <v>1</v>
      </c>
      <c r="O3747" s="9" t="b">
        <v>0</v>
      </c>
      <c r="P3747" s="4">
        <f t="shared" si="232"/>
        <v>0.1</v>
      </c>
      <c r="Q3747" s="5">
        <f t="shared" si="233"/>
        <v>10</v>
      </c>
      <c r="R3747" s="9" t="s">
        <v>8270</v>
      </c>
      <c r="S3747" s="9" t="s">
        <v>8315</v>
      </c>
      <c r="T3747" s="9" t="s">
        <v>8316</v>
      </c>
    </row>
    <row r="3748" spans="1:20" x14ac:dyDescent="0.3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12">
        <f t="shared" si="234"/>
        <v>49926.389340277776</v>
      </c>
      <c r="L3748" s="12">
        <f t="shared" si="235"/>
        <v>49956.389340277776</v>
      </c>
      <c r="M3748" s="9" t="b">
        <v>0</v>
      </c>
      <c r="N3748" s="9">
        <v>1</v>
      </c>
      <c r="O3748" s="9" t="b">
        <v>0</v>
      </c>
      <c r="P3748" s="4">
        <f t="shared" si="232"/>
        <v>2.3764705882352941E-2</v>
      </c>
      <c r="Q3748" s="5">
        <f t="shared" si="233"/>
        <v>202</v>
      </c>
      <c r="R3748" s="9" t="s">
        <v>8270</v>
      </c>
      <c r="S3748" s="9" t="s">
        <v>8315</v>
      </c>
      <c r="T3748" s="9" t="s">
        <v>8316</v>
      </c>
    </row>
    <row r="3749" spans="1:20" ht="28.8" x14ac:dyDescent="0.3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12">
        <f t="shared" si="234"/>
        <v>49469.299722222218</v>
      </c>
      <c r="L3749" s="12">
        <f t="shared" si="235"/>
        <v>49495.957638888889</v>
      </c>
      <c r="M3749" s="9" t="b">
        <v>0</v>
      </c>
      <c r="N3749" s="9">
        <v>1</v>
      </c>
      <c r="O3749" s="9" t="b">
        <v>0</v>
      </c>
      <c r="P3749" s="4">
        <f t="shared" si="232"/>
        <v>0.01</v>
      </c>
      <c r="Q3749" s="5">
        <f t="shared" si="233"/>
        <v>25</v>
      </c>
      <c r="R3749" s="9" t="s">
        <v>8270</v>
      </c>
      <c r="S3749" s="9" t="s">
        <v>8315</v>
      </c>
      <c r="T3749" s="9" t="s">
        <v>8316</v>
      </c>
    </row>
    <row r="3750" spans="1:20" ht="43.2" x14ac:dyDescent="0.3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12">
        <f t="shared" si="234"/>
        <v>49700.706435185188</v>
      </c>
      <c r="L3750" s="12">
        <f t="shared" si="235"/>
        <v>49721.249305555553</v>
      </c>
      <c r="M3750" s="9" t="b">
        <v>0</v>
      </c>
      <c r="N3750" s="9">
        <v>52</v>
      </c>
      <c r="O3750" s="9" t="b">
        <v>1</v>
      </c>
      <c r="P3750" s="4">
        <f t="shared" si="232"/>
        <v>1.0351999999999999</v>
      </c>
      <c r="Q3750" s="5">
        <f t="shared" si="233"/>
        <v>99.538461538461533</v>
      </c>
      <c r="R3750" s="9" t="s">
        <v>8304</v>
      </c>
      <c r="S3750" s="9" t="s">
        <v>8315</v>
      </c>
      <c r="T3750" s="9" t="s">
        <v>8357</v>
      </c>
    </row>
    <row r="3751" spans="1:20" ht="43.2" x14ac:dyDescent="0.3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12">
        <f t="shared" si="234"/>
        <v>49763.127175925925</v>
      </c>
      <c r="L3751" s="12">
        <f t="shared" si="235"/>
        <v>49794.165972222225</v>
      </c>
      <c r="M3751" s="9" t="b">
        <v>0</v>
      </c>
      <c r="N3751" s="9">
        <v>7</v>
      </c>
      <c r="O3751" s="9" t="b">
        <v>1</v>
      </c>
      <c r="P3751" s="4">
        <f t="shared" si="232"/>
        <v>1.05</v>
      </c>
      <c r="Q3751" s="5">
        <f t="shared" si="233"/>
        <v>75</v>
      </c>
      <c r="R3751" s="9" t="s">
        <v>8304</v>
      </c>
      <c r="S3751" s="9" t="s">
        <v>8315</v>
      </c>
      <c r="T3751" s="9" t="s">
        <v>8357</v>
      </c>
    </row>
    <row r="3752" spans="1:20" ht="86.4" x14ac:dyDescent="0.3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12">
        <f t="shared" si="234"/>
        <v>49321.981574074074</v>
      </c>
      <c r="L3752" s="12">
        <f t="shared" si="235"/>
        <v>49350.332638888889</v>
      </c>
      <c r="M3752" s="9" t="b">
        <v>0</v>
      </c>
      <c r="N3752" s="9">
        <v>28</v>
      </c>
      <c r="O3752" s="9" t="b">
        <v>1</v>
      </c>
      <c r="P3752" s="4">
        <f t="shared" si="232"/>
        <v>1.0044999999999999</v>
      </c>
      <c r="Q3752" s="5">
        <f t="shared" si="233"/>
        <v>215.25</v>
      </c>
      <c r="R3752" s="9" t="s">
        <v>8304</v>
      </c>
      <c r="S3752" s="9" t="s">
        <v>8315</v>
      </c>
      <c r="T3752" s="9" t="s">
        <v>8357</v>
      </c>
    </row>
    <row r="3753" spans="1:20" ht="43.2" x14ac:dyDescent="0.3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12">
        <f t="shared" si="234"/>
        <v>49708.035567129627</v>
      </c>
      <c r="L3753" s="12">
        <f t="shared" si="235"/>
        <v>49767.993900462956</v>
      </c>
      <c r="M3753" s="9" t="b">
        <v>0</v>
      </c>
      <c r="N3753" s="9">
        <v>11</v>
      </c>
      <c r="O3753" s="9" t="b">
        <v>1</v>
      </c>
      <c r="P3753" s="4">
        <f t="shared" si="232"/>
        <v>1.3260000000000001</v>
      </c>
      <c r="Q3753" s="5">
        <f t="shared" si="233"/>
        <v>120.54545454545455</v>
      </c>
      <c r="R3753" s="9" t="s">
        <v>8304</v>
      </c>
      <c r="S3753" s="9" t="s">
        <v>8315</v>
      </c>
      <c r="T3753" s="9" t="s">
        <v>8357</v>
      </c>
    </row>
    <row r="3754" spans="1:20" ht="57.6" x14ac:dyDescent="0.3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12">
        <f t="shared" si="234"/>
        <v>49924.802488425921</v>
      </c>
      <c r="L3754" s="12">
        <f t="shared" si="235"/>
        <v>49964.875</v>
      </c>
      <c r="M3754" s="9" t="b">
        <v>0</v>
      </c>
      <c r="N3754" s="9">
        <v>15</v>
      </c>
      <c r="O3754" s="9" t="b">
        <v>1</v>
      </c>
      <c r="P3754" s="4">
        <f t="shared" si="232"/>
        <v>1.1299999999999999</v>
      </c>
      <c r="Q3754" s="5">
        <f t="shared" si="233"/>
        <v>37.666666666666664</v>
      </c>
      <c r="R3754" s="9" t="s">
        <v>8304</v>
      </c>
      <c r="S3754" s="9" t="s">
        <v>8315</v>
      </c>
      <c r="T3754" s="9" t="s">
        <v>8357</v>
      </c>
    </row>
    <row r="3755" spans="1:20" ht="43.2" x14ac:dyDescent="0.3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12">
        <f t="shared" si="234"/>
        <v>49433.824074074073</v>
      </c>
      <c r="L3755" s="12">
        <f t="shared" si="235"/>
        <v>49463</v>
      </c>
      <c r="M3755" s="9" t="b">
        <v>0</v>
      </c>
      <c r="N3755" s="9">
        <v>30</v>
      </c>
      <c r="O3755" s="9" t="b">
        <v>1</v>
      </c>
      <c r="P3755" s="4">
        <f t="shared" si="232"/>
        <v>1.0334000000000001</v>
      </c>
      <c r="Q3755" s="5">
        <f t="shared" si="233"/>
        <v>172.23333333333332</v>
      </c>
      <c r="R3755" s="9" t="s">
        <v>8304</v>
      </c>
      <c r="S3755" s="9" t="s">
        <v>8315</v>
      </c>
      <c r="T3755" s="9" t="s">
        <v>8357</v>
      </c>
    </row>
    <row r="3756" spans="1:20" ht="43.2" x14ac:dyDescent="0.3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12">
        <f t="shared" si="234"/>
        <v>49113.881215277775</v>
      </c>
      <c r="L3756" s="12">
        <f t="shared" si="235"/>
        <v>49151.207638888889</v>
      </c>
      <c r="M3756" s="9" t="b">
        <v>0</v>
      </c>
      <c r="N3756" s="9">
        <v>27</v>
      </c>
      <c r="O3756" s="9" t="b">
        <v>1</v>
      </c>
      <c r="P3756" s="4">
        <f t="shared" si="232"/>
        <v>1.2</v>
      </c>
      <c r="Q3756" s="5">
        <f t="shared" si="233"/>
        <v>111.11111111111111</v>
      </c>
      <c r="R3756" s="9" t="s">
        <v>8304</v>
      </c>
      <c r="S3756" s="9" t="s">
        <v>8315</v>
      </c>
      <c r="T3756" s="9" t="s">
        <v>8357</v>
      </c>
    </row>
    <row r="3757" spans="1:20" ht="43.2" x14ac:dyDescent="0.3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12">
        <f t="shared" si="234"/>
        <v>49750.866979166662</v>
      </c>
      <c r="L3757" s="12">
        <f t="shared" si="235"/>
        <v>49780.866979166662</v>
      </c>
      <c r="M3757" s="9" t="b">
        <v>0</v>
      </c>
      <c r="N3757" s="9">
        <v>28</v>
      </c>
      <c r="O3757" s="9" t="b">
        <v>1</v>
      </c>
      <c r="P3757" s="4">
        <f t="shared" si="232"/>
        <v>1.2963636363636364</v>
      </c>
      <c r="Q3757" s="5">
        <f t="shared" si="233"/>
        <v>25.464285714285715</v>
      </c>
      <c r="R3757" s="9" t="s">
        <v>8304</v>
      </c>
      <c r="S3757" s="9" t="s">
        <v>8315</v>
      </c>
      <c r="T3757" s="9" t="s">
        <v>8357</v>
      </c>
    </row>
    <row r="3758" spans="1:20" ht="43.2" x14ac:dyDescent="0.3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12">
        <f t="shared" si="234"/>
        <v>49076.814791666664</v>
      </c>
      <c r="L3758" s="12">
        <f t="shared" si="235"/>
        <v>49106.814791666664</v>
      </c>
      <c r="M3758" s="9" t="b">
        <v>0</v>
      </c>
      <c r="N3758" s="9">
        <v>17</v>
      </c>
      <c r="O3758" s="9" t="b">
        <v>1</v>
      </c>
      <c r="P3758" s="4">
        <f t="shared" si="232"/>
        <v>1.0111111111111111</v>
      </c>
      <c r="Q3758" s="5">
        <f t="shared" si="233"/>
        <v>267.64705882352939</v>
      </c>
      <c r="R3758" s="9" t="s">
        <v>8304</v>
      </c>
      <c r="S3758" s="9" t="s">
        <v>8315</v>
      </c>
      <c r="T3758" s="9" t="s">
        <v>8357</v>
      </c>
    </row>
    <row r="3759" spans="1:20" ht="43.2" x14ac:dyDescent="0.3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12">
        <f t="shared" si="234"/>
        <v>49259.850868055553</v>
      </c>
      <c r="L3759" s="12">
        <f t="shared" si="235"/>
        <v>49279.850868055553</v>
      </c>
      <c r="M3759" s="9" t="b">
        <v>0</v>
      </c>
      <c r="N3759" s="9">
        <v>50</v>
      </c>
      <c r="O3759" s="9" t="b">
        <v>1</v>
      </c>
      <c r="P3759" s="4">
        <f t="shared" si="232"/>
        <v>1.0851428571428572</v>
      </c>
      <c r="Q3759" s="5">
        <f t="shared" si="233"/>
        <v>75.959999999999994</v>
      </c>
      <c r="R3759" s="9" t="s">
        <v>8304</v>
      </c>
      <c r="S3759" s="9" t="s">
        <v>8315</v>
      </c>
      <c r="T3759" s="9" t="s">
        <v>8357</v>
      </c>
    </row>
    <row r="3760" spans="1:20" ht="28.8" x14ac:dyDescent="0.3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12">
        <f t="shared" si="234"/>
        <v>49052.471504629626</v>
      </c>
      <c r="L3760" s="12">
        <f t="shared" si="235"/>
        <v>49083.208333333336</v>
      </c>
      <c r="M3760" s="9" t="b">
        <v>0</v>
      </c>
      <c r="N3760" s="9">
        <v>26</v>
      </c>
      <c r="O3760" s="9" t="b">
        <v>1</v>
      </c>
      <c r="P3760" s="4">
        <f t="shared" si="232"/>
        <v>1.0233333333333334</v>
      </c>
      <c r="Q3760" s="5">
        <f t="shared" si="233"/>
        <v>59.03846153846154</v>
      </c>
      <c r="R3760" s="9" t="s">
        <v>8304</v>
      </c>
      <c r="S3760" s="9" t="s">
        <v>8315</v>
      </c>
      <c r="T3760" s="9" t="s">
        <v>8357</v>
      </c>
    </row>
    <row r="3761" spans="1:20" ht="28.8" x14ac:dyDescent="0.3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12">
        <f t="shared" si="234"/>
        <v>49487.108252314814</v>
      </c>
      <c r="L3761" s="12">
        <f t="shared" si="235"/>
        <v>49547.108252314814</v>
      </c>
      <c r="M3761" s="9" t="b">
        <v>0</v>
      </c>
      <c r="N3761" s="9">
        <v>88</v>
      </c>
      <c r="O3761" s="9" t="b">
        <v>1</v>
      </c>
      <c r="P3761" s="4">
        <f t="shared" si="232"/>
        <v>1.1024425000000002</v>
      </c>
      <c r="Q3761" s="5">
        <f t="shared" si="233"/>
        <v>50.111022727272733</v>
      </c>
      <c r="R3761" s="9" t="s">
        <v>8304</v>
      </c>
      <c r="S3761" s="9" t="s">
        <v>8315</v>
      </c>
      <c r="T3761" s="9" t="s">
        <v>8357</v>
      </c>
    </row>
    <row r="3762" spans="1:20" ht="43.2" x14ac:dyDescent="0.3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12">
        <f t="shared" si="234"/>
        <v>49044.525300925925</v>
      </c>
      <c r="L3762" s="12">
        <f t="shared" si="235"/>
        <v>49069.525300925925</v>
      </c>
      <c r="M3762" s="9" t="b">
        <v>0</v>
      </c>
      <c r="N3762" s="9">
        <v>91</v>
      </c>
      <c r="O3762" s="9" t="b">
        <v>1</v>
      </c>
      <c r="P3762" s="4">
        <f t="shared" si="232"/>
        <v>1.010154</v>
      </c>
      <c r="Q3762" s="5">
        <f t="shared" si="233"/>
        <v>55.502967032967035</v>
      </c>
      <c r="R3762" s="9" t="s">
        <v>8304</v>
      </c>
      <c r="S3762" s="9" t="s">
        <v>8315</v>
      </c>
      <c r="T3762" s="9" t="s">
        <v>8357</v>
      </c>
    </row>
    <row r="3763" spans="1:20" ht="43.2" x14ac:dyDescent="0.3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12">
        <f t="shared" si="234"/>
        <v>49478.466863425929</v>
      </c>
      <c r="L3763" s="12">
        <f t="shared" si="235"/>
        <v>49531.958333333328</v>
      </c>
      <c r="M3763" s="9" t="b">
        <v>0</v>
      </c>
      <c r="N3763" s="9">
        <v>3</v>
      </c>
      <c r="O3763" s="9" t="b">
        <v>1</v>
      </c>
      <c r="P3763" s="4">
        <f t="shared" si="232"/>
        <v>1</v>
      </c>
      <c r="Q3763" s="5">
        <f t="shared" si="233"/>
        <v>166.66666666666666</v>
      </c>
      <c r="R3763" s="9" t="s">
        <v>8304</v>
      </c>
      <c r="S3763" s="9" t="s">
        <v>8315</v>
      </c>
      <c r="T3763" s="9" t="s">
        <v>8357</v>
      </c>
    </row>
    <row r="3764" spans="1:20" ht="43.2" x14ac:dyDescent="0.3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12">
        <f t="shared" si="234"/>
        <v>49498.813530092593</v>
      </c>
      <c r="L3764" s="12">
        <f t="shared" si="235"/>
        <v>49523.813530092593</v>
      </c>
      <c r="M3764" s="9" t="b">
        <v>0</v>
      </c>
      <c r="N3764" s="9">
        <v>28</v>
      </c>
      <c r="O3764" s="9" t="b">
        <v>1</v>
      </c>
      <c r="P3764" s="4">
        <f t="shared" si="232"/>
        <v>1.0624</v>
      </c>
      <c r="Q3764" s="5">
        <f t="shared" si="233"/>
        <v>47.428571428571431</v>
      </c>
      <c r="R3764" s="9" t="s">
        <v>8304</v>
      </c>
      <c r="S3764" s="9" t="s">
        <v>8315</v>
      </c>
      <c r="T3764" s="9" t="s">
        <v>8357</v>
      </c>
    </row>
    <row r="3765" spans="1:20" ht="28.8" x14ac:dyDescent="0.3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12">
        <f t="shared" si="234"/>
        <v>49370.750300925924</v>
      </c>
      <c r="L3765" s="12">
        <f t="shared" si="235"/>
        <v>49400.708634259259</v>
      </c>
      <c r="M3765" s="9" t="b">
        <v>0</v>
      </c>
      <c r="N3765" s="9">
        <v>77</v>
      </c>
      <c r="O3765" s="9" t="b">
        <v>1</v>
      </c>
      <c r="P3765" s="4">
        <f t="shared" si="232"/>
        <v>1</v>
      </c>
      <c r="Q3765" s="5">
        <f t="shared" si="233"/>
        <v>64.935064935064929</v>
      </c>
      <c r="R3765" s="9" t="s">
        <v>8304</v>
      </c>
      <c r="S3765" s="9" t="s">
        <v>8315</v>
      </c>
      <c r="T3765" s="9" t="s">
        <v>8357</v>
      </c>
    </row>
    <row r="3766" spans="1:20" ht="43.2" x14ac:dyDescent="0.3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12">
        <f t="shared" si="234"/>
        <v>49804.842962962968</v>
      </c>
      <c r="L3766" s="12">
        <f t="shared" si="235"/>
        <v>49824.024999999994</v>
      </c>
      <c r="M3766" s="9" t="b">
        <v>0</v>
      </c>
      <c r="N3766" s="9">
        <v>27</v>
      </c>
      <c r="O3766" s="9" t="b">
        <v>1</v>
      </c>
      <c r="P3766" s="4">
        <f t="shared" si="232"/>
        <v>1</v>
      </c>
      <c r="Q3766" s="5">
        <f t="shared" si="233"/>
        <v>55.555555555555557</v>
      </c>
      <c r="R3766" s="9" t="s">
        <v>8304</v>
      </c>
      <c r="S3766" s="9" t="s">
        <v>8315</v>
      </c>
      <c r="T3766" s="9" t="s">
        <v>8357</v>
      </c>
    </row>
    <row r="3767" spans="1:20" ht="43.2" x14ac:dyDescent="0.3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12">
        <f t="shared" si="234"/>
        <v>49125.776412037041</v>
      </c>
      <c r="L3767" s="12">
        <f t="shared" si="235"/>
        <v>49155.776412037041</v>
      </c>
      <c r="M3767" s="9" t="b">
        <v>0</v>
      </c>
      <c r="N3767" s="9">
        <v>107</v>
      </c>
      <c r="O3767" s="9" t="b">
        <v>1</v>
      </c>
      <c r="P3767" s="4">
        <f t="shared" si="232"/>
        <v>1.1345714285714286</v>
      </c>
      <c r="Q3767" s="5">
        <f t="shared" si="233"/>
        <v>74.224299065420567</v>
      </c>
      <c r="R3767" s="9" t="s">
        <v>8304</v>
      </c>
      <c r="S3767" s="9" t="s">
        <v>8315</v>
      </c>
      <c r="T3767" s="9" t="s">
        <v>8357</v>
      </c>
    </row>
    <row r="3768" spans="1:20" ht="28.8" x14ac:dyDescent="0.3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12">
        <f t="shared" si="234"/>
        <v>49093.167187500003</v>
      </c>
      <c r="L3768" s="12">
        <f t="shared" si="235"/>
        <v>49128.167187500003</v>
      </c>
      <c r="M3768" s="9" t="b">
        <v>0</v>
      </c>
      <c r="N3768" s="9">
        <v>96</v>
      </c>
      <c r="O3768" s="9" t="b">
        <v>1</v>
      </c>
      <c r="P3768" s="4">
        <f t="shared" si="232"/>
        <v>1.0265010000000001</v>
      </c>
      <c r="Q3768" s="5">
        <f t="shared" si="233"/>
        <v>106.9271875</v>
      </c>
      <c r="R3768" s="9" t="s">
        <v>8304</v>
      </c>
      <c r="S3768" s="9" t="s">
        <v>8315</v>
      </c>
      <c r="T3768" s="9" t="s">
        <v>8357</v>
      </c>
    </row>
    <row r="3769" spans="1:20" ht="43.2" x14ac:dyDescent="0.3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12">
        <f t="shared" si="234"/>
        <v>49355.019641203704</v>
      </c>
      <c r="L3769" s="12">
        <f t="shared" si="235"/>
        <v>49369.207638888889</v>
      </c>
      <c r="M3769" s="9" t="b">
        <v>0</v>
      </c>
      <c r="N3769" s="9">
        <v>56</v>
      </c>
      <c r="O3769" s="9" t="b">
        <v>1</v>
      </c>
      <c r="P3769" s="4">
        <f t="shared" si="232"/>
        <v>1.1675</v>
      </c>
      <c r="Q3769" s="5">
        <f t="shared" si="233"/>
        <v>41.696428571428569</v>
      </c>
      <c r="R3769" s="9" t="s">
        <v>8304</v>
      </c>
      <c r="S3769" s="9" t="s">
        <v>8315</v>
      </c>
      <c r="T3769" s="9" t="s">
        <v>8357</v>
      </c>
    </row>
    <row r="3770" spans="1:20" ht="43.2" x14ac:dyDescent="0.3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12">
        <f t="shared" si="234"/>
        <v>49077.727893518517</v>
      </c>
      <c r="L3770" s="12">
        <f t="shared" si="235"/>
        <v>49107.727893518517</v>
      </c>
      <c r="M3770" s="9" t="b">
        <v>0</v>
      </c>
      <c r="N3770" s="9">
        <v>58</v>
      </c>
      <c r="O3770" s="9" t="b">
        <v>1</v>
      </c>
      <c r="P3770" s="4">
        <f t="shared" si="232"/>
        <v>1.0765274999999999</v>
      </c>
      <c r="Q3770" s="5">
        <f t="shared" si="233"/>
        <v>74.243275862068955</v>
      </c>
      <c r="R3770" s="9" t="s">
        <v>8304</v>
      </c>
      <c r="S3770" s="9" t="s">
        <v>8315</v>
      </c>
      <c r="T3770" s="9" t="s">
        <v>8357</v>
      </c>
    </row>
    <row r="3771" spans="1:20" ht="43.2" x14ac:dyDescent="0.3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12">
        <f t="shared" si="234"/>
        <v>49750.598136574074</v>
      </c>
      <c r="L3771" s="12">
        <f t="shared" si="235"/>
        <v>49780.598136574074</v>
      </c>
      <c r="M3771" s="9" t="b">
        <v>0</v>
      </c>
      <c r="N3771" s="9">
        <v>15</v>
      </c>
      <c r="O3771" s="9" t="b">
        <v>1</v>
      </c>
      <c r="P3771" s="4">
        <f t="shared" si="232"/>
        <v>1</v>
      </c>
      <c r="Q3771" s="5">
        <f t="shared" si="233"/>
        <v>73.333333333333329</v>
      </c>
      <c r="R3771" s="9" t="s">
        <v>8304</v>
      </c>
      <c r="S3771" s="9" t="s">
        <v>8315</v>
      </c>
      <c r="T3771" s="9" t="s">
        <v>8357</v>
      </c>
    </row>
    <row r="3772" spans="1:20" ht="43.2" x14ac:dyDescent="0.3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12">
        <f t="shared" si="234"/>
        <v>49443.930671296301</v>
      </c>
      <c r="L3772" s="12">
        <f t="shared" si="235"/>
        <v>49473.930671296301</v>
      </c>
      <c r="M3772" s="9" t="b">
        <v>0</v>
      </c>
      <c r="N3772" s="9">
        <v>20</v>
      </c>
      <c r="O3772" s="9" t="b">
        <v>1</v>
      </c>
      <c r="P3772" s="4">
        <f t="shared" si="232"/>
        <v>1</v>
      </c>
      <c r="Q3772" s="5">
        <f t="shared" si="233"/>
        <v>100</v>
      </c>
      <c r="R3772" s="9" t="s">
        <v>8304</v>
      </c>
      <c r="S3772" s="9" t="s">
        <v>8315</v>
      </c>
      <c r="T3772" s="9" t="s">
        <v>8357</v>
      </c>
    </row>
    <row r="3773" spans="1:20" ht="28.8" x14ac:dyDescent="0.3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12">
        <f t="shared" si="234"/>
        <v>49798.857083333336</v>
      </c>
      <c r="L3773" s="12">
        <f t="shared" si="235"/>
        <v>49813</v>
      </c>
      <c r="M3773" s="9" t="b">
        <v>0</v>
      </c>
      <c r="N3773" s="9">
        <v>38</v>
      </c>
      <c r="O3773" s="9" t="b">
        <v>1</v>
      </c>
      <c r="P3773" s="4">
        <f t="shared" si="232"/>
        <v>1.46</v>
      </c>
      <c r="Q3773" s="5">
        <f t="shared" si="233"/>
        <v>38.421052631578945</v>
      </c>
      <c r="R3773" s="9" t="s">
        <v>8304</v>
      </c>
      <c r="S3773" s="9" t="s">
        <v>8315</v>
      </c>
      <c r="T3773" s="9" t="s">
        <v>8357</v>
      </c>
    </row>
    <row r="3774" spans="1:20" ht="43.2" x14ac:dyDescent="0.3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12">
        <f t="shared" si="234"/>
        <v>49987.616967592592</v>
      </c>
      <c r="L3774" s="12">
        <f t="shared" si="235"/>
        <v>50008.25</v>
      </c>
      <c r="M3774" s="9" t="b">
        <v>0</v>
      </c>
      <c r="N3774" s="9">
        <v>33</v>
      </c>
      <c r="O3774" s="9" t="b">
        <v>1</v>
      </c>
      <c r="P3774" s="4">
        <f t="shared" si="232"/>
        <v>1.1020000000000001</v>
      </c>
      <c r="Q3774" s="5">
        <f t="shared" si="233"/>
        <v>166.96969696969697</v>
      </c>
      <c r="R3774" s="9" t="s">
        <v>8304</v>
      </c>
      <c r="S3774" s="9" t="s">
        <v>8315</v>
      </c>
      <c r="T3774" s="9" t="s">
        <v>8357</v>
      </c>
    </row>
    <row r="3775" spans="1:20" ht="28.8" x14ac:dyDescent="0.3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12">
        <f t="shared" si="234"/>
        <v>49961.005173611105</v>
      </c>
      <c r="L3775" s="12">
        <f t="shared" si="235"/>
        <v>49994.088888888888</v>
      </c>
      <c r="M3775" s="9" t="b">
        <v>0</v>
      </c>
      <c r="N3775" s="9">
        <v>57</v>
      </c>
      <c r="O3775" s="9" t="b">
        <v>1</v>
      </c>
      <c r="P3775" s="4">
        <f t="shared" si="232"/>
        <v>1.0820000000000001</v>
      </c>
      <c r="Q3775" s="5">
        <f t="shared" si="233"/>
        <v>94.912280701754383</v>
      </c>
      <c r="R3775" s="9" t="s">
        <v>8304</v>
      </c>
      <c r="S3775" s="9" t="s">
        <v>8315</v>
      </c>
      <c r="T3775" s="9" t="s">
        <v>8357</v>
      </c>
    </row>
    <row r="3776" spans="1:20" ht="43.2" x14ac:dyDescent="0.3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12">
        <f t="shared" si="234"/>
        <v>49392.792303240742</v>
      </c>
      <c r="L3776" s="12">
        <f t="shared" si="235"/>
        <v>49408.792303240742</v>
      </c>
      <c r="M3776" s="9" t="b">
        <v>0</v>
      </c>
      <c r="N3776" s="9">
        <v>25</v>
      </c>
      <c r="O3776" s="9" t="b">
        <v>1</v>
      </c>
      <c r="P3776" s="4">
        <f t="shared" si="232"/>
        <v>1</v>
      </c>
      <c r="Q3776" s="5">
        <f t="shared" si="233"/>
        <v>100</v>
      </c>
      <c r="R3776" s="9" t="s">
        <v>8304</v>
      </c>
      <c r="S3776" s="9" t="s">
        <v>8315</v>
      </c>
      <c r="T3776" s="9" t="s">
        <v>8357</v>
      </c>
    </row>
    <row r="3777" spans="1:20" ht="43.2" x14ac:dyDescent="0.3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12">
        <f t="shared" si="234"/>
        <v>49380.942627314813</v>
      </c>
      <c r="L3777" s="12">
        <f t="shared" si="235"/>
        <v>49408.166666666672</v>
      </c>
      <c r="M3777" s="9" t="b">
        <v>0</v>
      </c>
      <c r="N3777" s="9">
        <v>14</v>
      </c>
      <c r="O3777" s="9" t="b">
        <v>1</v>
      </c>
      <c r="P3777" s="4">
        <f t="shared" si="232"/>
        <v>1.0024999999999999</v>
      </c>
      <c r="Q3777" s="5">
        <f t="shared" si="233"/>
        <v>143.21428571428572</v>
      </c>
      <c r="R3777" s="9" t="s">
        <v>8304</v>
      </c>
      <c r="S3777" s="9" t="s">
        <v>8315</v>
      </c>
      <c r="T3777" s="9" t="s">
        <v>8357</v>
      </c>
    </row>
    <row r="3778" spans="1:20" ht="57.6" x14ac:dyDescent="0.3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12">
        <f t="shared" si="234"/>
        <v>49119.367800925924</v>
      </c>
      <c r="L3778" s="12">
        <f t="shared" si="235"/>
        <v>49157.041666666664</v>
      </c>
      <c r="M3778" s="9" t="b">
        <v>0</v>
      </c>
      <c r="N3778" s="9">
        <v>94</v>
      </c>
      <c r="O3778" s="9" t="b">
        <v>1</v>
      </c>
      <c r="P3778" s="4">
        <f t="shared" ref="P3778:P3841" si="236">E3778/D3778</f>
        <v>1.0671250000000001</v>
      </c>
      <c r="Q3778" s="5">
        <f t="shared" ref="Q3778:Q3841" si="237">E3778/N3778</f>
        <v>90.819148936170208</v>
      </c>
      <c r="R3778" s="9" t="s">
        <v>8304</v>
      </c>
      <c r="S3778" s="9" t="s">
        <v>8315</v>
      </c>
      <c r="T3778" s="9" t="s">
        <v>8357</v>
      </c>
    </row>
    <row r="3779" spans="1:20" ht="43.2" x14ac:dyDescent="0.3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12">
        <f t="shared" ref="K3779:K3842" si="238">(((J3779/60)/60)/24)+DATE(1990,1,1)</f>
        <v>49192.111354166671</v>
      </c>
      <c r="L3779" s="12">
        <f t="shared" ref="L3779:L3842" si="239">(((I3779/60)/60)/24)+DATE(1990,1,1)</f>
        <v>49214.166666666664</v>
      </c>
      <c r="M3779" s="9" t="b">
        <v>0</v>
      </c>
      <c r="N3779" s="9">
        <v>59</v>
      </c>
      <c r="O3779" s="9" t="b">
        <v>1</v>
      </c>
      <c r="P3779" s="4">
        <f t="shared" si="236"/>
        <v>1.4319999999999999</v>
      </c>
      <c r="Q3779" s="5">
        <f t="shared" si="237"/>
        <v>48.542372881355931</v>
      </c>
      <c r="R3779" s="9" t="s">
        <v>8304</v>
      </c>
      <c r="S3779" s="9" t="s">
        <v>8315</v>
      </c>
      <c r="T3779" s="9" t="s">
        <v>8357</v>
      </c>
    </row>
    <row r="3780" spans="1:20" ht="28.8" x14ac:dyDescent="0.3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12">
        <f t="shared" si="238"/>
        <v>49294.819212962961</v>
      </c>
      <c r="L3780" s="12">
        <f t="shared" si="239"/>
        <v>49354.819212962961</v>
      </c>
      <c r="M3780" s="9" t="b">
        <v>0</v>
      </c>
      <c r="N3780" s="9">
        <v>36</v>
      </c>
      <c r="O3780" s="9" t="b">
        <v>1</v>
      </c>
      <c r="P3780" s="4">
        <f t="shared" si="236"/>
        <v>1.0504166666666668</v>
      </c>
      <c r="Q3780" s="5">
        <f t="shared" si="237"/>
        <v>70.027777777777771</v>
      </c>
      <c r="R3780" s="9" t="s">
        <v>8304</v>
      </c>
      <c r="S3780" s="9" t="s">
        <v>8315</v>
      </c>
      <c r="T3780" s="9" t="s">
        <v>8357</v>
      </c>
    </row>
    <row r="3781" spans="1:20" ht="28.8" x14ac:dyDescent="0.3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12">
        <f t="shared" si="238"/>
        <v>49730.735416666663</v>
      </c>
      <c r="L3781" s="12">
        <f t="shared" si="239"/>
        <v>49760.693750000006</v>
      </c>
      <c r="M3781" s="9" t="b">
        <v>0</v>
      </c>
      <c r="N3781" s="9">
        <v>115</v>
      </c>
      <c r="O3781" s="9" t="b">
        <v>1</v>
      </c>
      <c r="P3781" s="4">
        <f t="shared" si="236"/>
        <v>1.0398000000000001</v>
      </c>
      <c r="Q3781" s="5">
        <f t="shared" si="237"/>
        <v>135.62608695652173</v>
      </c>
      <c r="R3781" s="9" t="s">
        <v>8304</v>
      </c>
      <c r="S3781" s="9" t="s">
        <v>8315</v>
      </c>
      <c r="T3781" s="9" t="s">
        <v>8357</v>
      </c>
    </row>
    <row r="3782" spans="1:20" ht="43.2" x14ac:dyDescent="0.3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12">
        <f t="shared" si="238"/>
        <v>49471.219733796301</v>
      </c>
      <c r="L3782" s="12">
        <f t="shared" si="239"/>
        <v>49503.837499999994</v>
      </c>
      <c r="M3782" s="9" t="b">
        <v>0</v>
      </c>
      <c r="N3782" s="9">
        <v>30</v>
      </c>
      <c r="O3782" s="9" t="b">
        <v>1</v>
      </c>
      <c r="P3782" s="4">
        <f t="shared" si="236"/>
        <v>1.2</v>
      </c>
      <c r="Q3782" s="5">
        <f t="shared" si="237"/>
        <v>100</v>
      </c>
      <c r="R3782" s="9" t="s">
        <v>8304</v>
      </c>
      <c r="S3782" s="9" t="s">
        <v>8315</v>
      </c>
      <c r="T3782" s="9" t="s">
        <v>8357</v>
      </c>
    </row>
    <row r="3783" spans="1:20" ht="43.2" x14ac:dyDescent="0.3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12">
        <f t="shared" si="238"/>
        <v>49170.882928240739</v>
      </c>
      <c r="L3783" s="12">
        <f t="shared" si="239"/>
        <v>49195.882928240739</v>
      </c>
      <c r="M3783" s="9" t="b">
        <v>0</v>
      </c>
      <c r="N3783" s="9">
        <v>52</v>
      </c>
      <c r="O3783" s="9" t="b">
        <v>1</v>
      </c>
      <c r="P3783" s="4">
        <f t="shared" si="236"/>
        <v>1.0966666666666667</v>
      </c>
      <c r="Q3783" s="5">
        <f t="shared" si="237"/>
        <v>94.90384615384616</v>
      </c>
      <c r="R3783" s="9" t="s">
        <v>8304</v>
      </c>
      <c r="S3783" s="9" t="s">
        <v>8315</v>
      </c>
      <c r="T3783" s="9" t="s">
        <v>8357</v>
      </c>
    </row>
    <row r="3784" spans="1:20" ht="43.2" x14ac:dyDescent="0.3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12">
        <f t="shared" si="238"/>
        <v>49851.862233796302</v>
      </c>
      <c r="L3784" s="12">
        <f t="shared" si="239"/>
        <v>49880.958333333328</v>
      </c>
      <c r="M3784" s="9" t="b">
        <v>0</v>
      </c>
      <c r="N3784" s="9">
        <v>27</v>
      </c>
      <c r="O3784" s="9" t="b">
        <v>1</v>
      </c>
      <c r="P3784" s="4">
        <f t="shared" si="236"/>
        <v>1.0175000000000001</v>
      </c>
      <c r="Q3784" s="5">
        <f t="shared" si="237"/>
        <v>75.370370370370367</v>
      </c>
      <c r="R3784" s="9" t="s">
        <v>8304</v>
      </c>
      <c r="S3784" s="9" t="s">
        <v>8315</v>
      </c>
      <c r="T3784" s="9" t="s">
        <v>8357</v>
      </c>
    </row>
    <row r="3785" spans="1:20" ht="43.2" x14ac:dyDescent="0.3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12">
        <f t="shared" si="238"/>
        <v>49725.140277777777</v>
      </c>
      <c r="L3785" s="12">
        <f t="shared" si="239"/>
        <v>49749.666666666672</v>
      </c>
      <c r="M3785" s="9" t="b">
        <v>0</v>
      </c>
      <c r="N3785" s="9">
        <v>24</v>
      </c>
      <c r="O3785" s="9" t="b">
        <v>1</v>
      </c>
      <c r="P3785" s="4">
        <f t="shared" si="236"/>
        <v>1.2891666666666666</v>
      </c>
      <c r="Q3785" s="5">
        <f t="shared" si="237"/>
        <v>64.458333333333329</v>
      </c>
      <c r="R3785" s="9" t="s">
        <v>8304</v>
      </c>
      <c r="S3785" s="9" t="s">
        <v>8315</v>
      </c>
      <c r="T3785" s="9" t="s">
        <v>8357</v>
      </c>
    </row>
    <row r="3786" spans="1:20" ht="43.2" x14ac:dyDescent="0.3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12">
        <f t="shared" si="238"/>
        <v>49836.980694444443</v>
      </c>
      <c r="L3786" s="12">
        <f t="shared" si="239"/>
        <v>49866.980694444443</v>
      </c>
      <c r="M3786" s="9" t="b">
        <v>0</v>
      </c>
      <c r="N3786" s="9">
        <v>10</v>
      </c>
      <c r="O3786" s="9" t="b">
        <v>1</v>
      </c>
      <c r="P3786" s="4">
        <f t="shared" si="236"/>
        <v>1.1499999999999999</v>
      </c>
      <c r="Q3786" s="5">
        <f t="shared" si="237"/>
        <v>115</v>
      </c>
      <c r="R3786" s="9" t="s">
        <v>8304</v>
      </c>
      <c r="S3786" s="9" t="s">
        <v>8315</v>
      </c>
      <c r="T3786" s="9" t="s">
        <v>8357</v>
      </c>
    </row>
    <row r="3787" spans="1:20" ht="43.2" x14ac:dyDescent="0.3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12">
        <f t="shared" si="238"/>
        <v>49853.63853009259</v>
      </c>
      <c r="L3787" s="12">
        <f t="shared" si="239"/>
        <v>49889.418749999997</v>
      </c>
      <c r="M3787" s="9" t="b">
        <v>0</v>
      </c>
      <c r="N3787" s="9">
        <v>30</v>
      </c>
      <c r="O3787" s="9" t="b">
        <v>1</v>
      </c>
      <c r="P3787" s="4">
        <f t="shared" si="236"/>
        <v>1.5075000000000001</v>
      </c>
      <c r="Q3787" s="5">
        <f t="shared" si="237"/>
        <v>100.5</v>
      </c>
      <c r="R3787" s="9" t="s">
        <v>8304</v>
      </c>
      <c r="S3787" s="9" t="s">
        <v>8315</v>
      </c>
      <c r="T3787" s="9" t="s">
        <v>8357</v>
      </c>
    </row>
    <row r="3788" spans="1:20" ht="43.2" x14ac:dyDescent="0.3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12">
        <f t="shared" si="238"/>
        <v>49792.037905092591</v>
      </c>
      <c r="L3788" s="12">
        <f t="shared" si="239"/>
        <v>49822.037905092591</v>
      </c>
      <c r="M3788" s="9" t="b">
        <v>0</v>
      </c>
      <c r="N3788" s="9">
        <v>71</v>
      </c>
      <c r="O3788" s="9" t="b">
        <v>1</v>
      </c>
      <c r="P3788" s="4">
        <f t="shared" si="236"/>
        <v>1.1096666666666666</v>
      </c>
      <c r="Q3788" s="5">
        <f t="shared" si="237"/>
        <v>93.774647887323937</v>
      </c>
      <c r="R3788" s="9" t="s">
        <v>8304</v>
      </c>
      <c r="S3788" s="9" t="s">
        <v>8315</v>
      </c>
      <c r="T3788" s="9" t="s">
        <v>8357</v>
      </c>
    </row>
    <row r="3789" spans="1:20" ht="43.2" x14ac:dyDescent="0.3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12">
        <f t="shared" si="238"/>
        <v>49472.534791666665</v>
      </c>
      <c r="L3789" s="12">
        <f t="shared" si="239"/>
        <v>49501.165972222225</v>
      </c>
      <c r="M3789" s="9" t="b">
        <v>0</v>
      </c>
      <c r="N3789" s="9">
        <v>10</v>
      </c>
      <c r="O3789" s="9" t="b">
        <v>1</v>
      </c>
      <c r="P3789" s="4">
        <f t="shared" si="236"/>
        <v>1.0028571428571429</v>
      </c>
      <c r="Q3789" s="5">
        <f t="shared" si="237"/>
        <v>35.1</v>
      </c>
      <c r="R3789" s="9" t="s">
        <v>8304</v>
      </c>
      <c r="S3789" s="9" t="s">
        <v>8315</v>
      </c>
      <c r="T3789" s="9" t="s">
        <v>8357</v>
      </c>
    </row>
    <row r="3790" spans="1:20" ht="72" x14ac:dyDescent="0.3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12">
        <f t="shared" si="238"/>
        <v>49638.695821759262</v>
      </c>
      <c r="L3790" s="12">
        <f t="shared" si="239"/>
        <v>49666.679166666669</v>
      </c>
      <c r="M3790" s="9" t="b">
        <v>0</v>
      </c>
      <c r="N3790" s="9">
        <v>1</v>
      </c>
      <c r="O3790" s="9" t="b">
        <v>0</v>
      </c>
      <c r="P3790" s="4">
        <f t="shared" si="236"/>
        <v>6.6666666666666671E-3</v>
      </c>
      <c r="Q3790" s="5">
        <f t="shared" si="237"/>
        <v>500</v>
      </c>
      <c r="R3790" s="9" t="s">
        <v>8304</v>
      </c>
      <c r="S3790" s="9" t="s">
        <v>8315</v>
      </c>
      <c r="T3790" s="9" t="s">
        <v>8357</v>
      </c>
    </row>
    <row r="3791" spans="1:20" ht="43.2" x14ac:dyDescent="0.3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12">
        <f t="shared" si="238"/>
        <v>49443.798819444448</v>
      </c>
      <c r="L3791" s="12">
        <f t="shared" si="239"/>
        <v>49475.798819444448</v>
      </c>
      <c r="M3791" s="9" t="b">
        <v>0</v>
      </c>
      <c r="N3791" s="9">
        <v>4</v>
      </c>
      <c r="O3791" s="9" t="b">
        <v>0</v>
      </c>
      <c r="P3791" s="4">
        <f t="shared" si="236"/>
        <v>3.267605633802817E-2</v>
      </c>
      <c r="Q3791" s="5">
        <f t="shared" si="237"/>
        <v>29</v>
      </c>
      <c r="R3791" s="9" t="s">
        <v>8304</v>
      </c>
      <c r="S3791" s="9" t="s">
        <v>8315</v>
      </c>
      <c r="T3791" s="9" t="s">
        <v>8357</v>
      </c>
    </row>
    <row r="3792" spans="1:20" ht="43.2" x14ac:dyDescent="0.3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12">
        <f t="shared" si="238"/>
        <v>49971.666932870372</v>
      </c>
      <c r="L3792" s="12">
        <f t="shared" si="239"/>
        <v>50001.708599537036</v>
      </c>
      <c r="M3792" s="9" t="b">
        <v>0</v>
      </c>
      <c r="N3792" s="9">
        <v>0</v>
      </c>
      <c r="O3792" s="9" t="b">
        <v>0</v>
      </c>
      <c r="P3792" s="4">
        <f t="shared" si="236"/>
        <v>0</v>
      </c>
      <c r="Q3792" s="5" t="e">
        <f t="shared" si="237"/>
        <v>#DIV/0!</v>
      </c>
      <c r="R3792" s="9" t="s">
        <v>8304</v>
      </c>
      <c r="S3792" s="9" t="s">
        <v>8315</v>
      </c>
      <c r="T3792" s="9" t="s">
        <v>8357</v>
      </c>
    </row>
    <row r="3793" spans="1:20" ht="28.8" x14ac:dyDescent="0.3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12">
        <f t="shared" si="238"/>
        <v>49071.692037037035</v>
      </c>
      <c r="L3793" s="12">
        <f t="shared" si="239"/>
        <v>49131.692037037035</v>
      </c>
      <c r="M3793" s="9" t="b">
        <v>0</v>
      </c>
      <c r="N3793" s="9">
        <v>0</v>
      </c>
      <c r="O3793" s="9" t="b">
        <v>0</v>
      </c>
      <c r="P3793" s="4">
        <f t="shared" si="236"/>
        <v>0</v>
      </c>
      <c r="Q3793" s="5" t="e">
        <f t="shared" si="237"/>
        <v>#DIV/0!</v>
      </c>
      <c r="R3793" s="9" t="s">
        <v>8304</v>
      </c>
      <c r="S3793" s="9" t="s">
        <v>8315</v>
      </c>
      <c r="T3793" s="9" t="s">
        <v>8357</v>
      </c>
    </row>
    <row r="3794" spans="1:20" ht="28.8" x14ac:dyDescent="0.3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12">
        <f t="shared" si="238"/>
        <v>49475.447013888886</v>
      </c>
      <c r="L3794" s="12">
        <f t="shared" si="239"/>
        <v>49505.447013888886</v>
      </c>
      <c r="M3794" s="9" t="b">
        <v>0</v>
      </c>
      <c r="N3794" s="9">
        <v>2</v>
      </c>
      <c r="O3794" s="9" t="b">
        <v>0</v>
      </c>
      <c r="P3794" s="4">
        <f t="shared" si="236"/>
        <v>2.8E-3</v>
      </c>
      <c r="Q3794" s="5">
        <f t="shared" si="237"/>
        <v>17.5</v>
      </c>
      <c r="R3794" s="9" t="s">
        <v>8304</v>
      </c>
      <c r="S3794" s="9" t="s">
        <v>8315</v>
      </c>
      <c r="T3794" s="9" t="s">
        <v>8357</v>
      </c>
    </row>
    <row r="3795" spans="1:20" ht="43.2" x14ac:dyDescent="0.3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12">
        <f t="shared" si="238"/>
        <v>49273.938993055555</v>
      </c>
      <c r="L3795" s="12">
        <f t="shared" si="239"/>
        <v>49294.938993055555</v>
      </c>
      <c r="M3795" s="9" t="b">
        <v>0</v>
      </c>
      <c r="N3795" s="9">
        <v>24</v>
      </c>
      <c r="O3795" s="9" t="b">
        <v>0</v>
      </c>
      <c r="P3795" s="4">
        <f t="shared" si="236"/>
        <v>0.59657142857142853</v>
      </c>
      <c r="Q3795" s="5">
        <f t="shared" si="237"/>
        <v>174</v>
      </c>
      <c r="R3795" s="9" t="s">
        <v>8304</v>
      </c>
      <c r="S3795" s="9" t="s">
        <v>8315</v>
      </c>
      <c r="T3795" s="9" t="s">
        <v>8357</v>
      </c>
    </row>
    <row r="3796" spans="1:20" ht="43.2" x14ac:dyDescent="0.3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12">
        <f t="shared" si="238"/>
        <v>49437.58048611111</v>
      </c>
      <c r="L3796" s="12">
        <f t="shared" si="239"/>
        <v>49467.58048611111</v>
      </c>
      <c r="M3796" s="9" t="b">
        <v>0</v>
      </c>
      <c r="N3796" s="9">
        <v>1</v>
      </c>
      <c r="O3796" s="9" t="b">
        <v>0</v>
      </c>
      <c r="P3796" s="4">
        <f t="shared" si="236"/>
        <v>0.01</v>
      </c>
      <c r="Q3796" s="5">
        <f t="shared" si="237"/>
        <v>50</v>
      </c>
      <c r="R3796" s="9" t="s">
        <v>8304</v>
      </c>
      <c r="S3796" s="9" t="s">
        <v>8315</v>
      </c>
      <c r="T3796" s="9" t="s">
        <v>8357</v>
      </c>
    </row>
    <row r="3797" spans="1:20" ht="43.2" x14ac:dyDescent="0.3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12">
        <f t="shared" si="238"/>
        <v>49506.436226851853</v>
      </c>
      <c r="L3797" s="12">
        <f t="shared" si="239"/>
        <v>49549.9375</v>
      </c>
      <c r="M3797" s="9" t="b">
        <v>0</v>
      </c>
      <c r="N3797" s="9">
        <v>2</v>
      </c>
      <c r="O3797" s="9" t="b">
        <v>0</v>
      </c>
      <c r="P3797" s="4">
        <f t="shared" si="236"/>
        <v>1.6666666666666666E-2</v>
      </c>
      <c r="Q3797" s="5">
        <f t="shared" si="237"/>
        <v>5</v>
      </c>
      <c r="R3797" s="9" t="s">
        <v>8304</v>
      </c>
      <c r="S3797" s="9" t="s">
        <v>8315</v>
      </c>
      <c r="T3797" s="9" t="s">
        <v>8357</v>
      </c>
    </row>
    <row r="3798" spans="1:20" ht="43.2" x14ac:dyDescent="0.3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12">
        <f t="shared" si="238"/>
        <v>49994.029583333337</v>
      </c>
      <c r="L3798" s="12">
        <f t="shared" si="239"/>
        <v>50054.029583333337</v>
      </c>
      <c r="M3798" s="9" t="b">
        <v>0</v>
      </c>
      <c r="N3798" s="9">
        <v>1</v>
      </c>
      <c r="O3798" s="9" t="b">
        <v>0</v>
      </c>
      <c r="P3798" s="4">
        <f t="shared" si="236"/>
        <v>4.4444444444444447E-5</v>
      </c>
      <c r="Q3798" s="5">
        <f t="shared" si="237"/>
        <v>1</v>
      </c>
      <c r="R3798" s="9" t="s">
        <v>8304</v>
      </c>
      <c r="S3798" s="9" t="s">
        <v>8315</v>
      </c>
      <c r="T3798" s="9" t="s">
        <v>8357</v>
      </c>
    </row>
    <row r="3799" spans="1:20" ht="43.2" x14ac:dyDescent="0.3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12">
        <f t="shared" si="238"/>
        <v>49389.881539351853</v>
      </c>
      <c r="L3799" s="12">
        <f t="shared" si="239"/>
        <v>49419.881539351853</v>
      </c>
      <c r="M3799" s="9" t="b">
        <v>0</v>
      </c>
      <c r="N3799" s="9">
        <v>37</v>
      </c>
      <c r="O3799" s="9" t="b">
        <v>0</v>
      </c>
      <c r="P3799" s="4">
        <f t="shared" si="236"/>
        <v>0.89666666666666661</v>
      </c>
      <c r="Q3799" s="5">
        <f t="shared" si="237"/>
        <v>145.40540540540542</v>
      </c>
      <c r="R3799" s="9" t="s">
        <v>8304</v>
      </c>
      <c r="S3799" s="9" t="s">
        <v>8315</v>
      </c>
      <c r="T3799" s="9" t="s">
        <v>8357</v>
      </c>
    </row>
    <row r="3800" spans="1:20" ht="43.2" x14ac:dyDescent="0.3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12">
        <f t="shared" si="238"/>
        <v>49136.722777777781</v>
      </c>
      <c r="L3800" s="12">
        <f t="shared" si="239"/>
        <v>49166.722777777781</v>
      </c>
      <c r="M3800" s="9" t="b">
        <v>0</v>
      </c>
      <c r="N3800" s="9">
        <v>5</v>
      </c>
      <c r="O3800" s="9" t="b">
        <v>0</v>
      </c>
      <c r="P3800" s="4">
        <f t="shared" si="236"/>
        <v>1.4642857142857143E-2</v>
      </c>
      <c r="Q3800" s="5">
        <f t="shared" si="237"/>
        <v>205</v>
      </c>
      <c r="R3800" s="9" t="s">
        <v>8304</v>
      </c>
      <c r="S3800" s="9" t="s">
        <v>8315</v>
      </c>
      <c r="T3800" s="9" t="s">
        <v>8357</v>
      </c>
    </row>
    <row r="3801" spans="1:20" ht="28.8" x14ac:dyDescent="0.3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12">
        <f t="shared" si="238"/>
        <v>49715.93105324074</v>
      </c>
      <c r="L3801" s="12">
        <f t="shared" si="239"/>
        <v>49745.93105324074</v>
      </c>
      <c r="M3801" s="9" t="b">
        <v>0</v>
      </c>
      <c r="N3801" s="9">
        <v>4</v>
      </c>
      <c r="O3801" s="9" t="b">
        <v>0</v>
      </c>
      <c r="P3801" s="4">
        <f t="shared" si="236"/>
        <v>4.02E-2</v>
      </c>
      <c r="Q3801" s="5">
        <f t="shared" si="237"/>
        <v>100.5</v>
      </c>
      <c r="R3801" s="9" t="s">
        <v>8304</v>
      </c>
      <c r="S3801" s="9" t="s">
        <v>8315</v>
      </c>
      <c r="T3801" s="9" t="s">
        <v>8357</v>
      </c>
    </row>
    <row r="3802" spans="1:20" ht="43.2" x14ac:dyDescent="0.3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12">
        <f t="shared" si="238"/>
        <v>49287.737071759257</v>
      </c>
      <c r="L3802" s="12">
        <f t="shared" si="239"/>
        <v>49320.207638888889</v>
      </c>
      <c r="M3802" s="9" t="b">
        <v>0</v>
      </c>
      <c r="N3802" s="9">
        <v>16</v>
      </c>
      <c r="O3802" s="9" t="b">
        <v>0</v>
      </c>
      <c r="P3802" s="4">
        <f t="shared" si="236"/>
        <v>4.0045454545454544E-2</v>
      </c>
      <c r="Q3802" s="5">
        <f t="shared" si="237"/>
        <v>55.0625</v>
      </c>
      <c r="R3802" s="9" t="s">
        <v>8304</v>
      </c>
      <c r="S3802" s="9" t="s">
        <v>8315</v>
      </c>
      <c r="T3802" s="9" t="s">
        <v>8357</v>
      </c>
    </row>
    <row r="3803" spans="1:20" ht="43.2" x14ac:dyDescent="0.3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12">
        <f t="shared" si="238"/>
        <v>49280.676111111112</v>
      </c>
      <c r="L3803" s="12">
        <f t="shared" si="239"/>
        <v>49311.676111111112</v>
      </c>
      <c r="M3803" s="9" t="b">
        <v>0</v>
      </c>
      <c r="N3803" s="9">
        <v>9</v>
      </c>
      <c r="O3803" s="9" t="b">
        <v>0</v>
      </c>
      <c r="P3803" s="4">
        <f t="shared" si="236"/>
        <v>8.5199999999999998E-2</v>
      </c>
      <c r="Q3803" s="5">
        <f t="shared" si="237"/>
        <v>47.333333333333336</v>
      </c>
      <c r="R3803" s="9" t="s">
        <v>8304</v>
      </c>
      <c r="S3803" s="9" t="s">
        <v>8315</v>
      </c>
      <c r="T3803" s="9" t="s">
        <v>8357</v>
      </c>
    </row>
    <row r="3804" spans="1:20" ht="43.2" x14ac:dyDescent="0.3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12">
        <f t="shared" si="238"/>
        <v>49574.126226851848</v>
      </c>
      <c r="L3804" s="12">
        <f t="shared" si="239"/>
        <v>49604.126226851848</v>
      </c>
      <c r="M3804" s="9" t="b">
        <v>0</v>
      </c>
      <c r="N3804" s="9">
        <v>0</v>
      </c>
      <c r="O3804" s="9" t="b">
        <v>0</v>
      </c>
      <c r="P3804" s="4">
        <f t="shared" si="236"/>
        <v>0</v>
      </c>
      <c r="Q3804" s="5" t="e">
        <f t="shared" si="237"/>
        <v>#DIV/0!</v>
      </c>
      <c r="R3804" s="9" t="s">
        <v>8304</v>
      </c>
      <c r="S3804" s="9" t="s">
        <v>8315</v>
      </c>
      <c r="T3804" s="9" t="s">
        <v>8357</v>
      </c>
    </row>
    <row r="3805" spans="1:20" ht="28.8" x14ac:dyDescent="0.3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12">
        <f t="shared" si="238"/>
        <v>49708.971851851849</v>
      </c>
      <c r="L3805" s="12">
        <f t="shared" si="239"/>
        <v>49738.971851851849</v>
      </c>
      <c r="M3805" s="9" t="b">
        <v>0</v>
      </c>
      <c r="N3805" s="9">
        <v>40</v>
      </c>
      <c r="O3805" s="9" t="b">
        <v>0</v>
      </c>
      <c r="P3805" s="4">
        <f t="shared" si="236"/>
        <v>0.19650000000000001</v>
      </c>
      <c r="Q3805" s="5">
        <f t="shared" si="237"/>
        <v>58.95</v>
      </c>
      <c r="R3805" s="9" t="s">
        <v>8304</v>
      </c>
      <c r="S3805" s="9" t="s">
        <v>8315</v>
      </c>
      <c r="T3805" s="9" t="s">
        <v>8357</v>
      </c>
    </row>
    <row r="3806" spans="1:20" ht="43.2" x14ac:dyDescent="0.3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12">
        <f t="shared" si="238"/>
        <v>49832.00953703704</v>
      </c>
      <c r="L3806" s="12">
        <f t="shared" si="239"/>
        <v>49887.291666666672</v>
      </c>
      <c r="M3806" s="9" t="b">
        <v>0</v>
      </c>
      <c r="N3806" s="9">
        <v>0</v>
      </c>
      <c r="O3806" s="9" t="b">
        <v>0</v>
      </c>
      <c r="P3806" s="4">
        <f t="shared" si="236"/>
        <v>0</v>
      </c>
      <c r="Q3806" s="5" t="e">
        <f t="shared" si="237"/>
        <v>#DIV/0!</v>
      </c>
      <c r="R3806" s="9" t="s">
        <v>8304</v>
      </c>
      <c r="S3806" s="9" t="s">
        <v>8315</v>
      </c>
      <c r="T3806" s="9" t="s">
        <v>8357</v>
      </c>
    </row>
    <row r="3807" spans="1:20" ht="43.2" x14ac:dyDescent="0.3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12">
        <f t="shared" si="238"/>
        <v>49154.887037037035</v>
      </c>
      <c r="L3807" s="12">
        <f t="shared" si="239"/>
        <v>49214.887037037035</v>
      </c>
      <c r="M3807" s="9" t="b">
        <v>0</v>
      </c>
      <c r="N3807" s="9">
        <v>2</v>
      </c>
      <c r="O3807" s="9" t="b">
        <v>0</v>
      </c>
      <c r="P3807" s="4">
        <f t="shared" si="236"/>
        <v>2.0000000000000002E-5</v>
      </c>
      <c r="Q3807" s="5">
        <f t="shared" si="237"/>
        <v>1.5</v>
      </c>
      <c r="R3807" s="9" t="s">
        <v>8304</v>
      </c>
      <c r="S3807" s="9" t="s">
        <v>8315</v>
      </c>
      <c r="T3807" s="9" t="s">
        <v>8357</v>
      </c>
    </row>
    <row r="3808" spans="1:20" ht="43.2" x14ac:dyDescent="0.3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12">
        <f t="shared" si="238"/>
        <v>49104.259039351848</v>
      </c>
      <c r="L3808" s="12">
        <f t="shared" si="239"/>
        <v>49124.259039351848</v>
      </c>
      <c r="M3808" s="9" t="b">
        <v>0</v>
      </c>
      <c r="N3808" s="9">
        <v>1</v>
      </c>
      <c r="O3808" s="9" t="b">
        <v>0</v>
      </c>
      <c r="P3808" s="4">
        <f t="shared" si="236"/>
        <v>6.6666666666666664E-4</v>
      </c>
      <c r="Q3808" s="5">
        <f t="shared" si="237"/>
        <v>5</v>
      </c>
      <c r="R3808" s="9" t="s">
        <v>8304</v>
      </c>
      <c r="S3808" s="9" t="s">
        <v>8315</v>
      </c>
      <c r="T3808" s="9" t="s">
        <v>8357</v>
      </c>
    </row>
    <row r="3809" spans="1:20" ht="43.2" x14ac:dyDescent="0.3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12">
        <f t="shared" si="238"/>
        <v>49395.909016203703</v>
      </c>
      <c r="L3809" s="12">
        <f t="shared" si="239"/>
        <v>49402.909016203703</v>
      </c>
      <c r="M3809" s="9" t="b">
        <v>0</v>
      </c>
      <c r="N3809" s="9">
        <v>9</v>
      </c>
      <c r="O3809" s="9" t="b">
        <v>0</v>
      </c>
      <c r="P3809" s="4">
        <f t="shared" si="236"/>
        <v>0.30333333333333334</v>
      </c>
      <c r="Q3809" s="5">
        <f t="shared" si="237"/>
        <v>50.555555555555557</v>
      </c>
      <c r="R3809" s="9" t="s">
        <v>8304</v>
      </c>
      <c r="S3809" s="9" t="s">
        <v>8315</v>
      </c>
      <c r="T3809" s="9" t="s">
        <v>8357</v>
      </c>
    </row>
    <row r="3810" spans="1:20" ht="43.2" x14ac:dyDescent="0.3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12">
        <f t="shared" si="238"/>
        <v>49364.453923611116</v>
      </c>
      <c r="L3810" s="12">
        <f t="shared" si="239"/>
        <v>49424.412256944444</v>
      </c>
      <c r="M3810" s="9" t="b">
        <v>0</v>
      </c>
      <c r="N3810" s="9">
        <v>24</v>
      </c>
      <c r="O3810" s="9" t="b">
        <v>1</v>
      </c>
      <c r="P3810" s="4">
        <f t="shared" si="236"/>
        <v>1</v>
      </c>
      <c r="Q3810" s="5">
        <f t="shared" si="237"/>
        <v>41.666666666666664</v>
      </c>
      <c r="R3810" s="9" t="s">
        <v>8270</v>
      </c>
      <c r="S3810" s="9" t="s">
        <v>8315</v>
      </c>
      <c r="T3810" s="9" t="s">
        <v>8316</v>
      </c>
    </row>
    <row r="3811" spans="1:20" ht="43.2" x14ac:dyDescent="0.3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12">
        <f t="shared" si="238"/>
        <v>49105.526701388888</v>
      </c>
      <c r="L3811" s="12">
        <f t="shared" si="239"/>
        <v>49155.958333333336</v>
      </c>
      <c r="M3811" s="9" t="b">
        <v>0</v>
      </c>
      <c r="N3811" s="9">
        <v>38</v>
      </c>
      <c r="O3811" s="9" t="b">
        <v>1</v>
      </c>
      <c r="P3811" s="4">
        <f t="shared" si="236"/>
        <v>1.0125</v>
      </c>
      <c r="Q3811" s="5">
        <f t="shared" si="237"/>
        <v>53.289473684210527</v>
      </c>
      <c r="R3811" s="9" t="s">
        <v>8270</v>
      </c>
      <c r="S3811" s="9" t="s">
        <v>8315</v>
      </c>
      <c r="T3811" s="9" t="s">
        <v>8316</v>
      </c>
    </row>
    <row r="3812" spans="1:20" ht="43.2" x14ac:dyDescent="0.3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12">
        <f t="shared" si="238"/>
        <v>49359.849050925928</v>
      </c>
      <c r="L3812" s="12">
        <f t="shared" si="239"/>
        <v>49389.807384259257</v>
      </c>
      <c r="M3812" s="9" t="b">
        <v>0</v>
      </c>
      <c r="N3812" s="9">
        <v>26</v>
      </c>
      <c r="O3812" s="9" t="b">
        <v>1</v>
      </c>
      <c r="P3812" s="4">
        <f t="shared" si="236"/>
        <v>1.2173333333333334</v>
      </c>
      <c r="Q3812" s="5">
        <f t="shared" si="237"/>
        <v>70.230769230769226</v>
      </c>
      <c r="R3812" s="9" t="s">
        <v>8270</v>
      </c>
      <c r="S3812" s="9" t="s">
        <v>8315</v>
      </c>
      <c r="T3812" s="9" t="s">
        <v>8316</v>
      </c>
    </row>
    <row r="3813" spans="1:20" ht="43.2" x14ac:dyDescent="0.3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12">
        <f t="shared" si="238"/>
        <v>49792.62700231481</v>
      </c>
      <c r="L3813" s="12">
        <f t="shared" si="239"/>
        <v>49826.458333333328</v>
      </c>
      <c r="M3813" s="9" t="b">
        <v>0</v>
      </c>
      <c r="N3813" s="9">
        <v>19</v>
      </c>
      <c r="O3813" s="9" t="b">
        <v>1</v>
      </c>
      <c r="P3813" s="4">
        <f t="shared" si="236"/>
        <v>3.3</v>
      </c>
      <c r="Q3813" s="5">
        <f t="shared" si="237"/>
        <v>43.421052631578945</v>
      </c>
      <c r="R3813" s="9" t="s">
        <v>8270</v>
      </c>
      <c r="S3813" s="9" t="s">
        <v>8315</v>
      </c>
      <c r="T3813" s="9" t="s">
        <v>8316</v>
      </c>
    </row>
    <row r="3814" spans="1:20" ht="43.2" x14ac:dyDescent="0.3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12">
        <f t="shared" si="238"/>
        <v>49414.751250000001</v>
      </c>
      <c r="L3814" s="12">
        <f t="shared" si="239"/>
        <v>49461.165972222225</v>
      </c>
      <c r="M3814" s="9" t="b">
        <v>0</v>
      </c>
      <c r="N3814" s="9">
        <v>11</v>
      </c>
      <c r="O3814" s="9" t="b">
        <v>1</v>
      </c>
      <c r="P3814" s="4">
        <f t="shared" si="236"/>
        <v>1.0954999999999999</v>
      </c>
      <c r="Q3814" s="5">
        <f t="shared" si="237"/>
        <v>199.18181818181819</v>
      </c>
      <c r="R3814" s="9" t="s">
        <v>8270</v>
      </c>
      <c r="S3814" s="9" t="s">
        <v>8315</v>
      </c>
      <c r="T3814" s="9" t="s">
        <v>8316</v>
      </c>
    </row>
    <row r="3815" spans="1:20" ht="43.2" x14ac:dyDescent="0.3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12">
        <f t="shared" si="238"/>
        <v>49802.275706018518</v>
      </c>
      <c r="L3815" s="12">
        <f t="shared" si="239"/>
        <v>49840.904861111107</v>
      </c>
      <c r="M3815" s="9" t="b">
        <v>0</v>
      </c>
      <c r="N3815" s="9">
        <v>27</v>
      </c>
      <c r="O3815" s="9" t="b">
        <v>1</v>
      </c>
      <c r="P3815" s="4">
        <f t="shared" si="236"/>
        <v>1.0095190476190474</v>
      </c>
      <c r="Q3815" s="5">
        <f t="shared" si="237"/>
        <v>78.518148148148143</v>
      </c>
      <c r="R3815" s="9" t="s">
        <v>8270</v>
      </c>
      <c r="S3815" s="9" t="s">
        <v>8315</v>
      </c>
      <c r="T3815" s="9" t="s">
        <v>8316</v>
      </c>
    </row>
    <row r="3816" spans="1:20" ht="43.2" x14ac:dyDescent="0.3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12">
        <f t="shared" si="238"/>
        <v>49363.904074074075</v>
      </c>
      <c r="L3816" s="12">
        <f t="shared" si="239"/>
        <v>49400.165972222225</v>
      </c>
      <c r="M3816" s="9" t="b">
        <v>0</v>
      </c>
      <c r="N3816" s="9">
        <v>34</v>
      </c>
      <c r="O3816" s="9" t="b">
        <v>1</v>
      </c>
      <c r="P3816" s="4">
        <f t="shared" si="236"/>
        <v>1.4013333333333333</v>
      </c>
      <c r="Q3816" s="5">
        <f t="shared" si="237"/>
        <v>61.823529411764703</v>
      </c>
      <c r="R3816" s="9" t="s">
        <v>8270</v>
      </c>
      <c r="S3816" s="9" t="s">
        <v>8315</v>
      </c>
      <c r="T3816" s="9" t="s">
        <v>8316</v>
      </c>
    </row>
    <row r="3817" spans="1:20" ht="28.8" x14ac:dyDescent="0.3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12">
        <f t="shared" si="238"/>
        <v>49512.259918981479</v>
      </c>
      <c r="L3817" s="12">
        <f t="shared" si="239"/>
        <v>49541.958333333328</v>
      </c>
      <c r="M3817" s="9" t="b">
        <v>0</v>
      </c>
      <c r="N3817" s="9">
        <v>20</v>
      </c>
      <c r="O3817" s="9" t="b">
        <v>1</v>
      </c>
      <c r="P3817" s="4">
        <f t="shared" si="236"/>
        <v>1.0000100000000001</v>
      </c>
      <c r="Q3817" s="5">
        <f t="shared" si="237"/>
        <v>50.000500000000002</v>
      </c>
      <c r="R3817" s="9" t="s">
        <v>8270</v>
      </c>
      <c r="S3817" s="9" t="s">
        <v>8315</v>
      </c>
      <c r="T3817" s="9" t="s">
        <v>8316</v>
      </c>
    </row>
    <row r="3818" spans="1:20" ht="57.6" x14ac:dyDescent="0.3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12">
        <f t="shared" si="238"/>
        <v>49112.690081018518</v>
      </c>
      <c r="L3818" s="12">
        <f t="shared" si="239"/>
        <v>49142.690081018518</v>
      </c>
      <c r="M3818" s="9" t="b">
        <v>0</v>
      </c>
      <c r="N3818" s="9">
        <v>37</v>
      </c>
      <c r="O3818" s="9" t="b">
        <v>1</v>
      </c>
      <c r="P3818" s="4">
        <f t="shared" si="236"/>
        <v>1.19238</v>
      </c>
      <c r="Q3818" s="5">
        <f t="shared" si="237"/>
        <v>48.339729729729726</v>
      </c>
      <c r="R3818" s="9" t="s">
        <v>8270</v>
      </c>
      <c r="S3818" s="9" t="s">
        <v>8315</v>
      </c>
      <c r="T3818" s="9" t="s">
        <v>8316</v>
      </c>
    </row>
    <row r="3819" spans="1:20" ht="43.2" x14ac:dyDescent="0.3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12">
        <f t="shared" si="238"/>
        <v>49589.69694444444</v>
      </c>
      <c r="L3819" s="12">
        <f t="shared" si="239"/>
        <v>49606.165972222225</v>
      </c>
      <c r="M3819" s="9" t="b">
        <v>0</v>
      </c>
      <c r="N3819" s="9">
        <v>20</v>
      </c>
      <c r="O3819" s="9" t="b">
        <v>1</v>
      </c>
      <c r="P3819" s="4">
        <f t="shared" si="236"/>
        <v>1.0725</v>
      </c>
      <c r="Q3819" s="5">
        <f t="shared" si="237"/>
        <v>107.25</v>
      </c>
      <c r="R3819" s="9" t="s">
        <v>8270</v>
      </c>
      <c r="S3819" s="9" t="s">
        <v>8315</v>
      </c>
      <c r="T3819" s="9" t="s">
        <v>8316</v>
      </c>
    </row>
    <row r="3820" spans="1:20" ht="43.2" x14ac:dyDescent="0.3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12">
        <f t="shared" si="238"/>
        <v>49350.84238425926</v>
      </c>
      <c r="L3820" s="12">
        <f t="shared" si="239"/>
        <v>49380.800717592589</v>
      </c>
      <c r="M3820" s="9" t="b">
        <v>0</v>
      </c>
      <c r="N3820" s="9">
        <v>10</v>
      </c>
      <c r="O3820" s="9" t="b">
        <v>1</v>
      </c>
      <c r="P3820" s="4">
        <f t="shared" si="236"/>
        <v>2.2799999999999998</v>
      </c>
      <c r="Q3820" s="5">
        <f t="shared" si="237"/>
        <v>57</v>
      </c>
      <c r="R3820" s="9" t="s">
        <v>8270</v>
      </c>
      <c r="S3820" s="9" t="s">
        <v>8315</v>
      </c>
      <c r="T3820" s="9" t="s">
        <v>8316</v>
      </c>
    </row>
    <row r="3821" spans="1:20" ht="28.8" x14ac:dyDescent="0.3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12">
        <f t="shared" si="238"/>
        <v>49489.209537037037</v>
      </c>
      <c r="L3821" s="12">
        <f t="shared" si="239"/>
        <v>49507.876388888893</v>
      </c>
      <c r="M3821" s="9" t="b">
        <v>0</v>
      </c>
      <c r="N3821" s="9">
        <v>26</v>
      </c>
      <c r="O3821" s="9" t="b">
        <v>1</v>
      </c>
      <c r="P3821" s="4">
        <f t="shared" si="236"/>
        <v>1.0640000000000001</v>
      </c>
      <c r="Q3821" s="5">
        <f t="shared" si="237"/>
        <v>40.92307692307692</v>
      </c>
      <c r="R3821" s="9" t="s">
        <v>8270</v>
      </c>
      <c r="S3821" s="9" t="s">
        <v>8315</v>
      </c>
      <c r="T3821" s="9" t="s">
        <v>8316</v>
      </c>
    </row>
    <row r="3822" spans="1:20" ht="43.2" x14ac:dyDescent="0.3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12">
        <f t="shared" si="238"/>
        <v>49465.651817129634</v>
      </c>
      <c r="L3822" s="12">
        <f t="shared" si="239"/>
        <v>49495.651817129634</v>
      </c>
      <c r="M3822" s="9" t="b">
        <v>0</v>
      </c>
      <c r="N3822" s="9">
        <v>20</v>
      </c>
      <c r="O3822" s="9" t="b">
        <v>1</v>
      </c>
      <c r="P3822" s="4">
        <f t="shared" si="236"/>
        <v>1.4333333333333333</v>
      </c>
      <c r="Q3822" s="5">
        <f t="shared" si="237"/>
        <v>21.5</v>
      </c>
      <c r="R3822" s="9" t="s">
        <v>8270</v>
      </c>
      <c r="S3822" s="9" t="s">
        <v>8315</v>
      </c>
      <c r="T3822" s="9" t="s">
        <v>8316</v>
      </c>
    </row>
    <row r="3823" spans="1:20" ht="43.2" x14ac:dyDescent="0.3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12">
        <f t="shared" si="238"/>
        <v>49646.180636574078</v>
      </c>
      <c r="L3823" s="12">
        <f t="shared" si="239"/>
        <v>49678.180636574078</v>
      </c>
      <c r="M3823" s="9" t="b">
        <v>0</v>
      </c>
      <c r="N3823" s="9">
        <v>46</v>
      </c>
      <c r="O3823" s="9" t="b">
        <v>1</v>
      </c>
      <c r="P3823" s="4">
        <f t="shared" si="236"/>
        <v>1.0454285714285714</v>
      </c>
      <c r="Q3823" s="5">
        <f t="shared" si="237"/>
        <v>79.543478260869563</v>
      </c>
      <c r="R3823" s="9" t="s">
        <v>8270</v>
      </c>
      <c r="S3823" s="9" t="s">
        <v>8315</v>
      </c>
      <c r="T3823" s="9" t="s">
        <v>8316</v>
      </c>
    </row>
    <row r="3824" spans="1:20" ht="43.2" x14ac:dyDescent="0.3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12">
        <f t="shared" si="238"/>
        <v>49634.838159722218</v>
      </c>
      <c r="L3824" s="12">
        <f t="shared" si="239"/>
        <v>49693.957638888889</v>
      </c>
      <c r="M3824" s="9" t="b">
        <v>0</v>
      </c>
      <c r="N3824" s="9">
        <v>76</v>
      </c>
      <c r="O3824" s="9" t="b">
        <v>1</v>
      </c>
      <c r="P3824" s="4">
        <f t="shared" si="236"/>
        <v>1.1002000000000001</v>
      </c>
      <c r="Q3824" s="5">
        <f t="shared" si="237"/>
        <v>72.381578947368425</v>
      </c>
      <c r="R3824" s="9" t="s">
        <v>8270</v>
      </c>
      <c r="S3824" s="9" t="s">
        <v>8315</v>
      </c>
      <c r="T3824" s="9" t="s">
        <v>8316</v>
      </c>
    </row>
    <row r="3825" spans="1:20" ht="43.2" x14ac:dyDescent="0.3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12">
        <f t="shared" si="238"/>
        <v>49475.910231481481</v>
      </c>
      <c r="L3825" s="12">
        <f t="shared" si="239"/>
        <v>49510.165972222225</v>
      </c>
      <c r="M3825" s="9" t="b">
        <v>0</v>
      </c>
      <c r="N3825" s="9">
        <v>41</v>
      </c>
      <c r="O3825" s="9" t="b">
        <v>1</v>
      </c>
      <c r="P3825" s="4">
        <f t="shared" si="236"/>
        <v>1.06</v>
      </c>
      <c r="Q3825" s="5">
        <f t="shared" si="237"/>
        <v>64.634146341463421</v>
      </c>
      <c r="R3825" s="9" t="s">
        <v>8270</v>
      </c>
      <c r="S3825" s="9" t="s">
        <v>8315</v>
      </c>
      <c r="T3825" s="9" t="s">
        <v>8316</v>
      </c>
    </row>
    <row r="3826" spans="1:20" ht="43.2" x14ac:dyDescent="0.3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12">
        <f t="shared" si="238"/>
        <v>49876.626192129625</v>
      </c>
      <c r="L3826" s="12">
        <f t="shared" si="239"/>
        <v>49888.570138888885</v>
      </c>
      <c r="M3826" s="9" t="b">
        <v>0</v>
      </c>
      <c r="N3826" s="9">
        <v>7</v>
      </c>
      <c r="O3826" s="9" t="b">
        <v>1</v>
      </c>
      <c r="P3826" s="4">
        <f t="shared" si="236"/>
        <v>1.08</v>
      </c>
      <c r="Q3826" s="5">
        <f t="shared" si="237"/>
        <v>38.571428571428569</v>
      </c>
      <c r="R3826" s="9" t="s">
        <v>8270</v>
      </c>
      <c r="S3826" s="9" t="s">
        <v>8315</v>
      </c>
      <c r="T3826" s="9" t="s">
        <v>8316</v>
      </c>
    </row>
    <row r="3827" spans="1:20" ht="43.2" x14ac:dyDescent="0.3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12">
        <f t="shared" si="238"/>
        <v>49456.069606481484</v>
      </c>
      <c r="L3827" s="12">
        <f t="shared" si="239"/>
        <v>49477.069606481484</v>
      </c>
      <c r="M3827" s="9" t="b">
        <v>0</v>
      </c>
      <c r="N3827" s="9">
        <v>49</v>
      </c>
      <c r="O3827" s="9" t="b">
        <v>1</v>
      </c>
      <c r="P3827" s="4">
        <f t="shared" si="236"/>
        <v>1.0542</v>
      </c>
      <c r="Q3827" s="5">
        <f t="shared" si="237"/>
        <v>107.57142857142857</v>
      </c>
      <c r="R3827" s="9" t="s">
        <v>8270</v>
      </c>
      <c r="S3827" s="9" t="s">
        <v>8315</v>
      </c>
      <c r="T3827" s="9" t="s">
        <v>8316</v>
      </c>
    </row>
    <row r="3828" spans="1:20" ht="28.8" x14ac:dyDescent="0.3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12">
        <f t="shared" si="238"/>
        <v>49406.423541666663</v>
      </c>
      <c r="L3828" s="12">
        <f t="shared" si="239"/>
        <v>49436.423541666663</v>
      </c>
      <c r="M3828" s="9" t="b">
        <v>0</v>
      </c>
      <c r="N3828" s="9">
        <v>26</v>
      </c>
      <c r="O3828" s="9" t="b">
        <v>1</v>
      </c>
      <c r="P3828" s="4">
        <f t="shared" si="236"/>
        <v>1.1916666666666667</v>
      </c>
      <c r="Q3828" s="5">
        <f t="shared" si="237"/>
        <v>27.5</v>
      </c>
      <c r="R3828" s="9" t="s">
        <v>8270</v>
      </c>
      <c r="S3828" s="9" t="s">
        <v>8315</v>
      </c>
      <c r="T3828" s="9" t="s">
        <v>8316</v>
      </c>
    </row>
    <row r="3829" spans="1:20" ht="57.6" x14ac:dyDescent="0.3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12">
        <f t="shared" si="238"/>
        <v>49339.928252314814</v>
      </c>
      <c r="L3829" s="12">
        <f t="shared" si="239"/>
        <v>49395</v>
      </c>
      <c r="M3829" s="9" t="b">
        <v>0</v>
      </c>
      <c r="N3829" s="9">
        <v>65</v>
      </c>
      <c r="O3829" s="9" t="b">
        <v>1</v>
      </c>
      <c r="P3829" s="4">
        <f t="shared" si="236"/>
        <v>1.5266666666666666</v>
      </c>
      <c r="Q3829" s="5">
        <f t="shared" si="237"/>
        <v>70.461538461538467</v>
      </c>
      <c r="R3829" s="9" t="s">
        <v>8270</v>
      </c>
      <c r="S3829" s="9" t="s">
        <v>8315</v>
      </c>
      <c r="T3829" s="9" t="s">
        <v>8316</v>
      </c>
    </row>
    <row r="3830" spans="1:20" ht="43.2" x14ac:dyDescent="0.3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12">
        <f t="shared" si="238"/>
        <v>49249.527627314819</v>
      </c>
      <c r="L3830" s="12">
        <f t="shared" si="239"/>
        <v>49309.569293981483</v>
      </c>
      <c r="M3830" s="9" t="b">
        <v>0</v>
      </c>
      <c r="N3830" s="9">
        <v>28</v>
      </c>
      <c r="O3830" s="9" t="b">
        <v>1</v>
      </c>
      <c r="P3830" s="4">
        <f t="shared" si="236"/>
        <v>1</v>
      </c>
      <c r="Q3830" s="5">
        <f t="shared" si="237"/>
        <v>178.57142857142858</v>
      </c>
      <c r="R3830" s="9" t="s">
        <v>8270</v>
      </c>
      <c r="S3830" s="9" t="s">
        <v>8315</v>
      </c>
      <c r="T3830" s="9" t="s">
        <v>8316</v>
      </c>
    </row>
    <row r="3831" spans="1:20" ht="43.2" x14ac:dyDescent="0.3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12">
        <f t="shared" si="238"/>
        <v>49898.865405092598</v>
      </c>
      <c r="L3831" s="12">
        <f t="shared" si="239"/>
        <v>49918.865405092598</v>
      </c>
      <c r="M3831" s="9" t="b">
        <v>0</v>
      </c>
      <c r="N3831" s="9">
        <v>8</v>
      </c>
      <c r="O3831" s="9" t="b">
        <v>1</v>
      </c>
      <c r="P3831" s="4">
        <f t="shared" si="236"/>
        <v>1.002</v>
      </c>
      <c r="Q3831" s="5">
        <f t="shared" si="237"/>
        <v>62.625</v>
      </c>
      <c r="R3831" s="9" t="s">
        <v>8270</v>
      </c>
      <c r="S3831" s="9" t="s">
        <v>8315</v>
      </c>
      <c r="T3831" s="9" t="s">
        <v>8316</v>
      </c>
    </row>
    <row r="3832" spans="1:20" ht="43.2" x14ac:dyDescent="0.3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12">
        <f t="shared" si="238"/>
        <v>49808.740868055553</v>
      </c>
      <c r="L3832" s="12">
        <f t="shared" si="239"/>
        <v>49822.740868055553</v>
      </c>
      <c r="M3832" s="9" t="b">
        <v>0</v>
      </c>
      <c r="N3832" s="9">
        <v>3</v>
      </c>
      <c r="O3832" s="9" t="b">
        <v>1</v>
      </c>
      <c r="P3832" s="4">
        <f t="shared" si="236"/>
        <v>2.25</v>
      </c>
      <c r="Q3832" s="5">
        <f t="shared" si="237"/>
        <v>75</v>
      </c>
      <c r="R3832" s="9" t="s">
        <v>8270</v>
      </c>
      <c r="S3832" s="9" t="s">
        <v>8315</v>
      </c>
      <c r="T3832" s="9" t="s">
        <v>8316</v>
      </c>
    </row>
    <row r="3833" spans="1:20" ht="43.2" x14ac:dyDescent="0.3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12">
        <f t="shared" si="238"/>
        <v>49232.848900462966</v>
      </c>
      <c r="L3833" s="12">
        <f t="shared" si="239"/>
        <v>49253.890567129631</v>
      </c>
      <c r="M3833" s="9" t="b">
        <v>0</v>
      </c>
      <c r="N3833" s="9">
        <v>9</v>
      </c>
      <c r="O3833" s="9" t="b">
        <v>1</v>
      </c>
      <c r="P3833" s="4">
        <f t="shared" si="236"/>
        <v>1.0602199999999999</v>
      </c>
      <c r="Q3833" s="5">
        <f t="shared" si="237"/>
        <v>58.901111111111113</v>
      </c>
      <c r="R3833" s="9" t="s">
        <v>8270</v>
      </c>
      <c r="S3833" s="9" t="s">
        <v>8315</v>
      </c>
      <c r="T3833" s="9" t="s">
        <v>8316</v>
      </c>
    </row>
    <row r="3834" spans="1:20" ht="43.2" x14ac:dyDescent="0.3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12">
        <f t="shared" si="238"/>
        <v>49680.114988425921</v>
      </c>
      <c r="L3834" s="12">
        <f t="shared" si="239"/>
        <v>49725.114988425921</v>
      </c>
      <c r="M3834" s="9" t="b">
        <v>0</v>
      </c>
      <c r="N3834" s="9">
        <v>9</v>
      </c>
      <c r="O3834" s="9" t="b">
        <v>1</v>
      </c>
      <c r="P3834" s="4">
        <f t="shared" si="236"/>
        <v>1.0466666666666666</v>
      </c>
      <c r="Q3834" s="5">
        <f t="shared" si="237"/>
        <v>139.55555555555554</v>
      </c>
      <c r="R3834" s="9" t="s">
        <v>8270</v>
      </c>
      <c r="S3834" s="9" t="s">
        <v>8315</v>
      </c>
      <c r="T3834" s="9" t="s">
        <v>8316</v>
      </c>
    </row>
    <row r="3835" spans="1:20" ht="43.2" x14ac:dyDescent="0.3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12">
        <f t="shared" si="238"/>
        <v>49268.872361111105</v>
      </c>
      <c r="L3835" s="12">
        <f t="shared" si="239"/>
        <v>49279.797916666663</v>
      </c>
      <c r="M3835" s="9" t="b">
        <v>0</v>
      </c>
      <c r="N3835" s="9">
        <v>20</v>
      </c>
      <c r="O3835" s="9" t="b">
        <v>1</v>
      </c>
      <c r="P3835" s="4">
        <f t="shared" si="236"/>
        <v>1.1666666666666667</v>
      </c>
      <c r="Q3835" s="5">
        <f t="shared" si="237"/>
        <v>70</v>
      </c>
      <c r="R3835" s="9" t="s">
        <v>8270</v>
      </c>
      <c r="S3835" s="9" t="s">
        <v>8315</v>
      </c>
      <c r="T3835" s="9" t="s">
        <v>8316</v>
      </c>
    </row>
    <row r="3836" spans="1:20" ht="43.2" x14ac:dyDescent="0.3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12">
        <f t="shared" si="238"/>
        <v>49448.445219907408</v>
      </c>
      <c r="L3836" s="12">
        <f t="shared" si="239"/>
        <v>49478.445219907408</v>
      </c>
      <c r="M3836" s="9" t="b">
        <v>0</v>
      </c>
      <c r="N3836" s="9">
        <v>57</v>
      </c>
      <c r="O3836" s="9" t="b">
        <v>1</v>
      </c>
      <c r="P3836" s="4">
        <f t="shared" si="236"/>
        <v>1.0903333333333334</v>
      </c>
      <c r="Q3836" s="5">
        <f t="shared" si="237"/>
        <v>57.385964912280699</v>
      </c>
      <c r="R3836" s="9" t="s">
        <v>8270</v>
      </c>
      <c r="S3836" s="9" t="s">
        <v>8315</v>
      </c>
      <c r="T3836" s="9" t="s">
        <v>8316</v>
      </c>
    </row>
    <row r="3837" spans="1:20" ht="43.2" x14ac:dyDescent="0.3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12">
        <f t="shared" si="238"/>
        <v>49765.94222222222</v>
      </c>
      <c r="L3837" s="12">
        <f t="shared" si="239"/>
        <v>49786.94222222222</v>
      </c>
      <c r="M3837" s="9" t="b">
        <v>0</v>
      </c>
      <c r="N3837" s="9">
        <v>8</v>
      </c>
      <c r="O3837" s="9" t="b">
        <v>1</v>
      </c>
      <c r="P3837" s="4">
        <f t="shared" si="236"/>
        <v>1.6</v>
      </c>
      <c r="Q3837" s="5">
        <f t="shared" si="237"/>
        <v>40</v>
      </c>
      <c r="R3837" s="9" t="s">
        <v>8270</v>
      </c>
      <c r="S3837" s="9" t="s">
        <v>8315</v>
      </c>
      <c r="T3837" s="9" t="s">
        <v>8316</v>
      </c>
    </row>
    <row r="3838" spans="1:20" ht="43.2" x14ac:dyDescent="0.3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12">
        <f t="shared" si="238"/>
        <v>49858.926527777774</v>
      </c>
      <c r="L3838" s="12">
        <f t="shared" si="239"/>
        <v>49890.172916666663</v>
      </c>
      <c r="M3838" s="9" t="b">
        <v>0</v>
      </c>
      <c r="N3838" s="9">
        <v>14</v>
      </c>
      <c r="O3838" s="9" t="b">
        <v>1</v>
      </c>
      <c r="P3838" s="4">
        <f t="shared" si="236"/>
        <v>1.125</v>
      </c>
      <c r="Q3838" s="5">
        <f t="shared" si="237"/>
        <v>64.285714285714292</v>
      </c>
      <c r="R3838" s="9" t="s">
        <v>8270</v>
      </c>
      <c r="S3838" s="9" t="s">
        <v>8315</v>
      </c>
      <c r="T3838" s="9" t="s">
        <v>8316</v>
      </c>
    </row>
    <row r="3839" spans="1:20" ht="28.8" x14ac:dyDescent="0.3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12">
        <f t="shared" si="238"/>
        <v>49457.765717592592</v>
      </c>
      <c r="L3839" s="12">
        <f t="shared" si="239"/>
        <v>49493.765717592592</v>
      </c>
      <c r="M3839" s="9" t="b">
        <v>0</v>
      </c>
      <c r="N3839" s="9">
        <v>17</v>
      </c>
      <c r="O3839" s="9" t="b">
        <v>1</v>
      </c>
      <c r="P3839" s="4">
        <f t="shared" si="236"/>
        <v>1.0209999999999999</v>
      </c>
      <c r="Q3839" s="5">
        <f t="shared" si="237"/>
        <v>120.11764705882354</v>
      </c>
      <c r="R3839" s="9" t="s">
        <v>8270</v>
      </c>
      <c r="S3839" s="9" t="s">
        <v>8315</v>
      </c>
      <c r="T3839" s="9" t="s">
        <v>8316</v>
      </c>
    </row>
    <row r="3840" spans="1:20" ht="43.2" x14ac:dyDescent="0.3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12">
        <f t="shared" si="238"/>
        <v>49421.710752314815</v>
      </c>
      <c r="L3840" s="12">
        <f t="shared" si="239"/>
        <v>49451.710752314815</v>
      </c>
      <c r="M3840" s="9" t="b">
        <v>0</v>
      </c>
      <c r="N3840" s="9">
        <v>100</v>
      </c>
      <c r="O3840" s="9" t="b">
        <v>1</v>
      </c>
      <c r="P3840" s="4">
        <f t="shared" si="236"/>
        <v>1.00824</v>
      </c>
      <c r="Q3840" s="5">
        <f t="shared" si="237"/>
        <v>1008.24</v>
      </c>
      <c r="R3840" s="9" t="s">
        <v>8270</v>
      </c>
      <c r="S3840" s="9" t="s">
        <v>8315</v>
      </c>
      <c r="T3840" s="9" t="s">
        <v>8316</v>
      </c>
    </row>
    <row r="3841" spans="1:20" ht="43.2" x14ac:dyDescent="0.3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12">
        <f t="shared" si="238"/>
        <v>49460.142638888887</v>
      </c>
      <c r="L3841" s="12">
        <f t="shared" si="239"/>
        <v>49520.142638888887</v>
      </c>
      <c r="M3841" s="9" t="b">
        <v>0</v>
      </c>
      <c r="N3841" s="9">
        <v>32</v>
      </c>
      <c r="O3841" s="9" t="b">
        <v>1</v>
      </c>
      <c r="P3841" s="4">
        <f t="shared" si="236"/>
        <v>1.0125</v>
      </c>
      <c r="Q3841" s="5">
        <f t="shared" si="237"/>
        <v>63.28125</v>
      </c>
      <c r="R3841" s="9" t="s">
        <v>8270</v>
      </c>
      <c r="S3841" s="9" t="s">
        <v>8315</v>
      </c>
      <c r="T3841" s="9" t="s">
        <v>8316</v>
      </c>
    </row>
    <row r="3842" spans="1:20" ht="43.2" x14ac:dyDescent="0.3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12">
        <f t="shared" si="238"/>
        <v>49737.701724537037</v>
      </c>
      <c r="L3842" s="12">
        <f t="shared" si="239"/>
        <v>49762.660057870366</v>
      </c>
      <c r="M3842" s="9" t="b">
        <v>0</v>
      </c>
      <c r="N3842" s="9">
        <v>3</v>
      </c>
      <c r="O3842" s="9" t="b">
        <v>1</v>
      </c>
      <c r="P3842" s="4">
        <f t="shared" ref="P3842:P3905" si="240">E3842/D3842</f>
        <v>65</v>
      </c>
      <c r="Q3842" s="5">
        <f t="shared" ref="Q3842:Q3905" si="241">E3842/N3842</f>
        <v>21.666666666666668</v>
      </c>
      <c r="R3842" s="9" t="s">
        <v>8270</v>
      </c>
      <c r="S3842" s="9" t="s">
        <v>8315</v>
      </c>
      <c r="T3842" s="9" t="s">
        <v>8316</v>
      </c>
    </row>
    <row r="3843" spans="1:20" ht="43.2" x14ac:dyDescent="0.3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12">
        <f t="shared" ref="K3843:K3906" si="242">(((J3843/60)/60)/24)+DATE(1990,1,1)</f>
        <v>49085.785729166666</v>
      </c>
      <c r="L3843" s="12">
        <f t="shared" ref="L3843:L3906" si="243">(((I3843/60)/60)/24)+DATE(1990,1,1)</f>
        <v>49145.785729166666</v>
      </c>
      <c r="M3843" s="9" t="b">
        <v>1</v>
      </c>
      <c r="N3843" s="9">
        <v>34</v>
      </c>
      <c r="O3843" s="9" t="b">
        <v>0</v>
      </c>
      <c r="P3843" s="4">
        <f t="shared" si="240"/>
        <v>8.72E-2</v>
      </c>
      <c r="Q3843" s="5">
        <f t="shared" si="241"/>
        <v>25.647058823529413</v>
      </c>
      <c r="R3843" s="9" t="s">
        <v>8270</v>
      </c>
      <c r="S3843" s="9" t="s">
        <v>8315</v>
      </c>
      <c r="T3843" s="9" t="s">
        <v>8316</v>
      </c>
    </row>
    <row r="3844" spans="1:20" ht="43.2" x14ac:dyDescent="0.3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12">
        <f t="shared" si="242"/>
        <v>49045.493657407409</v>
      </c>
      <c r="L3844" s="12">
        <f t="shared" si="243"/>
        <v>49075.493657407409</v>
      </c>
      <c r="M3844" s="9" t="b">
        <v>1</v>
      </c>
      <c r="N3844" s="9">
        <v>23</v>
      </c>
      <c r="O3844" s="9" t="b">
        <v>0</v>
      </c>
      <c r="P3844" s="4">
        <f t="shared" si="240"/>
        <v>0.21940000000000001</v>
      </c>
      <c r="Q3844" s="5">
        <f t="shared" si="241"/>
        <v>47.695652173913047</v>
      </c>
      <c r="R3844" s="9" t="s">
        <v>8270</v>
      </c>
      <c r="S3844" s="9" t="s">
        <v>8315</v>
      </c>
      <c r="T3844" s="9" t="s">
        <v>8316</v>
      </c>
    </row>
    <row r="3845" spans="1:20" ht="43.2" x14ac:dyDescent="0.3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12">
        <f t="shared" si="242"/>
        <v>49071.072500000002</v>
      </c>
      <c r="L3845" s="12">
        <f t="shared" si="243"/>
        <v>49096.072500000002</v>
      </c>
      <c r="M3845" s="9" t="b">
        <v>1</v>
      </c>
      <c r="N3845" s="9">
        <v>19</v>
      </c>
      <c r="O3845" s="9" t="b">
        <v>0</v>
      </c>
      <c r="P3845" s="4">
        <f t="shared" si="240"/>
        <v>0.21299999999999999</v>
      </c>
      <c r="Q3845" s="5">
        <f t="shared" si="241"/>
        <v>56.05263157894737</v>
      </c>
      <c r="R3845" s="9" t="s">
        <v>8270</v>
      </c>
      <c r="S3845" s="9" t="s">
        <v>8315</v>
      </c>
      <c r="T3845" s="9" t="s">
        <v>8316</v>
      </c>
    </row>
    <row r="3846" spans="1:20" ht="43.2" x14ac:dyDescent="0.3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12">
        <f t="shared" si="242"/>
        <v>49071.617291666669</v>
      </c>
      <c r="L3846" s="12">
        <f t="shared" si="243"/>
        <v>49098.290972222225</v>
      </c>
      <c r="M3846" s="9" t="b">
        <v>1</v>
      </c>
      <c r="N3846" s="9">
        <v>50</v>
      </c>
      <c r="O3846" s="9" t="b">
        <v>0</v>
      </c>
      <c r="P3846" s="4">
        <f t="shared" si="240"/>
        <v>0.41489795918367345</v>
      </c>
      <c r="Q3846" s="5">
        <f t="shared" si="241"/>
        <v>81.319999999999993</v>
      </c>
      <c r="R3846" s="9" t="s">
        <v>8270</v>
      </c>
      <c r="S3846" s="9" t="s">
        <v>8315</v>
      </c>
      <c r="T3846" s="9" t="s">
        <v>8316</v>
      </c>
    </row>
    <row r="3847" spans="1:20" ht="57.6" x14ac:dyDescent="0.3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12">
        <f t="shared" si="242"/>
        <v>49553.627013888887</v>
      </c>
      <c r="L3847" s="12">
        <f t="shared" si="243"/>
        <v>49583.627013888887</v>
      </c>
      <c r="M3847" s="9" t="b">
        <v>1</v>
      </c>
      <c r="N3847" s="9">
        <v>12</v>
      </c>
      <c r="O3847" s="9" t="b">
        <v>0</v>
      </c>
      <c r="P3847" s="4">
        <f t="shared" si="240"/>
        <v>2.1049999999999999E-2</v>
      </c>
      <c r="Q3847" s="5">
        <f t="shared" si="241"/>
        <v>70.166666666666671</v>
      </c>
      <c r="R3847" s="9" t="s">
        <v>8270</v>
      </c>
      <c r="S3847" s="9" t="s">
        <v>8315</v>
      </c>
      <c r="T3847" s="9" t="s">
        <v>8316</v>
      </c>
    </row>
    <row r="3848" spans="1:20" ht="43.2" x14ac:dyDescent="0.3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12">
        <f t="shared" si="242"/>
        <v>49190.221550925926</v>
      </c>
      <c r="L3848" s="12">
        <f t="shared" si="243"/>
        <v>49221.290972222225</v>
      </c>
      <c r="M3848" s="9" t="b">
        <v>1</v>
      </c>
      <c r="N3848" s="9">
        <v>8</v>
      </c>
      <c r="O3848" s="9" t="b">
        <v>0</v>
      </c>
      <c r="P3848" s="4">
        <f t="shared" si="240"/>
        <v>2.7E-2</v>
      </c>
      <c r="Q3848" s="5">
        <f t="shared" si="241"/>
        <v>23.625</v>
      </c>
      <c r="R3848" s="9" t="s">
        <v>8270</v>
      </c>
      <c r="S3848" s="9" t="s">
        <v>8315</v>
      </c>
      <c r="T3848" s="9" t="s">
        <v>8316</v>
      </c>
    </row>
    <row r="3849" spans="1:20" ht="43.2" x14ac:dyDescent="0.3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12">
        <f t="shared" si="242"/>
        <v>49464.224432870367</v>
      </c>
      <c r="L3849" s="12">
        <f t="shared" si="243"/>
        <v>49509.224432870367</v>
      </c>
      <c r="M3849" s="9" t="b">
        <v>1</v>
      </c>
      <c r="N3849" s="9">
        <v>9</v>
      </c>
      <c r="O3849" s="9" t="b">
        <v>0</v>
      </c>
      <c r="P3849" s="4">
        <f t="shared" si="240"/>
        <v>0.16161904761904761</v>
      </c>
      <c r="Q3849" s="5">
        <f t="shared" si="241"/>
        <v>188.55555555555554</v>
      </c>
      <c r="R3849" s="9" t="s">
        <v>8270</v>
      </c>
      <c r="S3849" s="9" t="s">
        <v>8315</v>
      </c>
      <c r="T3849" s="9" t="s">
        <v>8316</v>
      </c>
    </row>
    <row r="3850" spans="1:20" ht="43.2" x14ac:dyDescent="0.3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12">
        <f t="shared" si="242"/>
        <v>49570.817002314812</v>
      </c>
      <c r="L3850" s="12">
        <f t="shared" si="243"/>
        <v>49600.817002314812</v>
      </c>
      <c r="M3850" s="9" t="b">
        <v>1</v>
      </c>
      <c r="N3850" s="9">
        <v>43</v>
      </c>
      <c r="O3850" s="9" t="b">
        <v>0</v>
      </c>
      <c r="P3850" s="4">
        <f t="shared" si="240"/>
        <v>0.16376923076923078</v>
      </c>
      <c r="Q3850" s="5">
        <f t="shared" si="241"/>
        <v>49.511627906976742</v>
      </c>
      <c r="R3850" s="9" t="s">
        <v>8270</v>
      </c>
      <c r="S3850" s="9" t="s">
        <v>8315</v>
      </c>
      <c r="T3850" s="9" t="s">
        <v>8316</v>
      </c>
    </row>
    <row r="3851" spans="1:20" ht="43.2" x14ac:dyDescent="0.3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12">
        <f t="shared" si="242"/>
        <v>49441.767175925925</v>
      </c>
      <c r="L3851" s="12">
        <f t="shared" si="243"/>
        <v>49471.767175925925</v>
      </c>
      <c r="M3851" s="9" t="b">
        <v>1</v>
      </c>
      <c r="N3851" s="9">
        <v>28</v>
      </c>
      <c r="O3851" s="9" t="b">
        <v>0</v>
      </c>
      <c r="P3851" s="4">
        <f t="shared" si="240"/>
        <v>7.0433333333333334E-2</v>
      </c>
      <c r="Q3851" s="5">
        <f t="shared" si="241"/>
        <v>75.464285714285708</v>
      </c>
      <c r="R3851" s="9" t="s">
        <v>8270</v>
      </c>
      <c r="S3851" s="9" t="s">
        <v>8315</v>
      </c>
      <c r="T3851" s="9" t="s">
        <v>8316</v>
      </c>
    </row>
    <row r="3852" spans="1:20" ht="28.8" x14ac:dyDescent="0.3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12">
        <f t="shared" si="242"/>
        <v>49280.124340277776</v>
      </c>
      <c r="L3852" s="12">
        <f t="shared" si="243"/>
        <v>49310.124340277776</v>
      </c>
      <c r="M3852" s="9" t="b">
        <v>1</v>
      </c>
      <c r="N3852" s="9">
        <v>4</v>
      </c>
      <c r="O3852" s="9" t="b">
        <v>0</v>
      </c>
      <c r="P3852" s="4">
        <f t="shared" si="240"/>
        <v>3.7999999999999999E-2</v>
      </c>
      <c r="Q3852" s="5">
        <f t="shared" si="241"/>
        <v>9.5</v>
      </c>
      <c r="R3852" s="9" t="s">
        <v>8270</v>
      </c>
      <c r="S3852" s="9" t="s">
        <v>8315</v>
      </c>
      <c r="T3852" s="9" t="s">
        <v>8316</v>
      </c>
    </row>
    <row r="3853" spans="1:20" ht="43.2" x14ac:dyDescent="0.3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12">
        <f t="shared" si="242"/>
        <v>49477.439571759256</v>
      </c>
      <c r="L3853" s="12">
        <f t="shared" si="243"/>
        <v>49507.439571759256</v>
      </c>
      <c r="M3853" s="9" t="b">
        <v>1</v>
      </c>
      <c r="N3853" s="9">
        <v>24</v>
      </c>
      <c r="O3853" s="9" t="b">
        <v>0</v>
      </c>
      <c r="P3853" s="4">
        <f t="shared" si="240"/>
        <v>0.34079999999999999</v>
      </c>
      <c r="Q3853" s="5">
        <f t="shared" si="241"/>
        <v>35.5</v>
      </c>
      <c r="R3853" s="9" t="s">
        <v>8270</v>
      </c>
      <c r="S3853" s="9" t="s">
        <v>8315</v>
      </c>
      <c r="T3853" s="9" t="s">
        <v>8316</v>
      </c>
    </row>
    <row r="3854" spans="1:20" ht="43.2" x14ac:dyDescent="0.3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12">
        <f t="shared" si="242"/>
        <v>49370.190694444449</v>
      </c>
      <c r="L3854" s="12">
        <f t="shared" si="243"/>
        <v>49395.149027777778</v>
      </c>
      <c r="M3854" s="9" t="b">
        <v>0</v>
      </c>
      <c r="N3854" s="9">
        <v>2</v>
      </c>
      <c r="O3854" s="9" t="b">
        <v>0</v>
      </c>
      <c r="P3854" s="4">
        <f t="shared" si="240"/>
        <v>2E-3</v>
      </c>
      <c r="Q3854" s="5">
        <f t="shared" si="241"/>
        <v>10</v>
      </c>
      <c r="R3854" s="9" t="s">
        <v>8270</v>
      </c>
      <c r="S3854" s="9" t="s">
        <v>8315</v>
      </c>
      <c r="T3854" s="9" t="s">
        <v>8316</v>
      </c>
    </row>
    <row r="3855" spans="1:20" ht="28.8" x14ac:dyDescent="0.3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12">
        <f t="shared" si="242"/>
        <v>49153.84002314815</v>
      </c>
      <c r="L3855" s="12">
        <f t="shared" si="243"/>
        <v>49188.84002314815</v>
      </c>
      <c r="M3855" s="9" t="b">
        <v>0</v>
      </c>
      <c r="N3855" s="9">
        <v>2</v>
      </c>
      <c r="O3855" s="9" t="b">
        <v>0</v>
      </c>
      <c r="P3855" s="4">
        <f t="shared" si="240"/>
        <v>2.5999999999999998E-4</v>
      </c>
      <c r="Q3855" s="5">
        <f t="shared" si="241"/>
        <v>13</v>
      </c>
      <c r="R3855" s="9" t="s">
        <v>8270</v>
      </c>
      <c r="S3855" s="9" t="s">
        <v>8315</v>
      </c>
      <c r="T3855" s="9" t="s">
        <v>8316</v>
      </c>
    </row>
    <row r="3856" spans="1:20" ht="28.8" x14ac:dyDescent="0.3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12">
        <f t="shared" si="242"/>
        <v>49408.884930555556</v>
      </c>
      <c r="L3856" s="12">
        <f t="shared" si="243"/>
        <v>49438.884930555556</v>
      </c>
      <c r="M3856" s="9" t="b">
        <v>0</v>
      </c>
      <c r="N3856" s="9">
        <v>20</v>
      </c>
      <c r="O3856" s="9" t="b">
        <v>0</v>
      </c>
      <c r="P3856" s="4">
        <f t="shared" si="240"/>
        <v>0.16254545454545455</v>
      </c>
      <c r="Q3856" s="5">
        <f t="shared" si="241"/>
        <v>89.4</v>
      </c>
      <c r="R3856" s="9" t="s">
        <v>8270</v>
      </c>
      <c r="S3856" s="9" t="s">
        <v>8315</v>
      </c>
      <c r="T3856" s="9" t="s">
        <v>8316</v>
      </c>
    </row>
    <row r="3857" spans="1:20" ht="43.2" x14ac:dyDescent="0.3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12">
        <f t="shared" si="242"/>
        <v>49364.970729166671</v>
      </c>
      <c r="L3857" s="12">
        <f t="shared" si="243"/>
        <v>49394.929062499999</v>
      </c>
      <c r="M3857" s="9" t="b">
        <v>0</v>
      </c>
      <c r="N3857" s="9">
        <v>1</v>
      </c>
      <c r="O3857" s="9" t="b">
        <v>0</v>
      </c>
      <c r="P3857" s="4">
        <f t="shared" si="240"/>
        <v>2.5000000000000001E-2</v>
      </c>
      <c r="Q3857" s="5">
        <f t="shared" si="241"/>
        <v>25</v>
      </c>
      <c r="R3857" s="9" t="s">
        <v>8270</v>
      </c>
      <c r="S3857" s="9" t="s">
        <v>8315</v>
      </c>
      <c r="T3857" s="9" t="s">
        <v>8316</v>
      </c>
    </row>
    <row r="3858" spans="1:20" ht="43.2" x14ac:dyDescent="0.3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12">
        <f t="shared" si="242"/>
        <v>49346.743090277778</v>
      </c>
      <c r="L3858" s="12">
        <f t="shared" si="243"/>
        <v>49376.701423611114</v>
      </c>
      <c r="M3858" s="9" t="b">
        <v>0</v>
      </c>
      <c r="N3858" s="9">
        <v>1</v>
      </c>
      <c r="O3858" s="9" t="b">
        <v>0</v>
      </c>
      <c r="P3858" s="4">
        <f t="shared" si="240"/>
        <v>2.0000000000000001E-4</v>
      </c>
      <c r="Q3858" s="5">
        <f t="shared" si="241"/>
        <v>1</v>
      </c>
      <c r="R3858" s="9" t="s">
        <v>8270</v>
      </c>
      <c r="S3858" s="9" t="s">
        <v>8315</v>
      </c>
      <c r="T3858" s="9" t="s">
        <v>8316</v>
      </c>
    </row>
    <row r="3859" spans="1:20" ht="43.2" x14ac:dyDescent="0.3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12">
        <f t="shared" si="242"/>
        <v>49134.73715277778</v>
      </c>
      <c r="L3859" s="12">
        <f t="shared" si="243"/>
        <v>49157.716666666667</v>
      </c>
      <c r="M3859" s="9" t="b">
        <v>0</v>
      </c>
      <c r="N3859" s="9">
        <v>4</v>
      </c>
      <c r="O3859" s="9" t="b">
        <v>0</v>
      </c>
      <c r="P3859" s="4">
        <f t="shared" si="240"/>
        <v>5.1999999999999998E-2</v>
      </c>
      <c r="Q3859" s="5">
        <f t="shared" si="241"/>
        <v>65</v>
      </c>
      <c r="R3859" s="9" t="s">
        <v>8270</v>
      </c>
      <c r="S3859" s="9" t="s">
        <v>8315</v>
      </c>
      <c r="T3859" s="9" t="s">
        <v>8316</v>
      </c>
    </row>
    <row r="3860" spans="1:20" ht="43.2" x14ac:dyDescent="0.3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12">
        <f t="shared" si="242"/>
        <v>49433.431064814817</v>
      </c>
      <c r="L3860" s="12">
        <f t="shared" si="243"/>
        <v>49451.875</v>
      </c>
      <c r="M3860" s="9" t="b">
        <v>0</v>
      </c>
      <c r="N3860" s="9">
        <v>1</v>
      </c>
      <c r="O3860" s="9" t="b">
        <v>0</v>
      </c>
      <c r="P3860" s="4">
        <f t="shared" si="240"/>
        <v>0.02</v>
      </c>
      <c r="Q3860" s="5">
        <f t="shared" si="241"/>
        <v>10</v>
      </c>
      <c r="R3860" s="9" t="s">
        <v>8270</v>
      </c>
      <c r="S3860" s="9" t="s">
        <v>8315</v>
      </c>
      <c r="T3860" s="9" t="s">
        <v>8316</v>
      </c>
    </row>
    <row r="3861" spans="1:20" ht="43.2" x14ac:dyDescent="0.3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12">
        <f t="shared" si="242"/>
        <v>49094.893599537041</v>
      </c>
      <c r="L3861" s="12">
        <f t="shared" si="243"/>
        <v>49120.875</v>
      </c>
      <c r="M3861" s="9" t="b">
        <v>0</v>
      </c>
      <c r="N3861" s="9">
        <v>1</v>
      </c>
      <c r="O3861" s="9" t="b">
        <v>0</v>
      </c>
      <c r="P3861" s="4">
        <f t="shared" si="240"/>
        <v>4.0000000000000002E-4</v>
      </c>
      <c r="Q3861" s="5">
        <f t="shared" si="241"/>
        <v>1</v>
      </c>
      <c r="R3861" s="9" t="s">
        <v>8270</v>
      </c>
      <c r="S3861" s="9" t="s">
        <v>8315</v>
      </c>
      <c r="T3861" s="9" t="s">
        <v>8316</v>
      </c>
    </row>
    <row r="3862" spans="1:20" ht="43.2" x14ac:dyDescent="0.3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12">
        <f t="shared" si="242"/>
        <v>49138.660995370366</v>
      </c>
      <c r="L3862" s="12">
        <f t="shared" si="243"/>
        <v>49168.660995370366</v>
      </c>
      <c r="M3862" s="9" t="b">
        <v>0</v>
      </c>
      <c r="N3862" s="9">
        <v>13</v>
      </c>
      <c r="O3862" s="9" t="b">
        <v>0</v>
      </c>
      <c r="P3862" s="4">
        <f t="shared" si="240"/>
        <v>0.17666666666666667</v>
      </c>
      <c r="Q3862" s="5">
        <f t="shared" si="241"/>
        <v>81.538461538461533</v>
      </c>
      <c r="R3862" s="9" t="s">
        <v>8270</v>
      </c>
      <c r="S3862" s="9" t="s">
        <v>8315</v>
      </c>
      <c r="T3862" s="9" t="s">
        <v>8316</v>
      </c>
    </row>
    <row r="3863" spans="1:20" x14ac:dyDescent="0.3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12">
        <f t="shared" si="242"/>
        <v>49219.590011574073</v>
      </c>
      <c r="L3863" s="12">
        <f t="shared" si="243"/>
        <v>49260.907638888893</v>
      </c>
      <c r="M3863" s="9" t="b">
        <v>0</v>
      </c>
      <c r="N3863" s="9">
        <v>1</v>
      </c>
      <c r="O3863" s="9" t="b">
        <v>0</v>
      </c>
      <c r="P3863" s="4">
        <f t="shared" si="240"/>
        <v>0.05</v>
      </c>
      <c r="Q3863" s="5">
        <f t="shared" si="241"/>
        <v>100</v>
      </c>
      <c r="R3863" s="9" t="s">
        <v>8270</v>
      </c>
      <c r="S3863" s="9" t="s">
        <v>8315</v>
      </c>
      <c r="T3863" s="9" t="s">
        <v>8316</v>
      </c>
    </row>
    <row r="3864" spans="1:20" ht="28.8" x14ac:dyDescent="0.3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12">
        <f t="shared" si="242"/>
        <v>49916.261064814811</v>
      </c>
      <c r="L3864" s="12">
        <f t="shared" si="243"/>
        <v>49930.707638888889</v>
      </c>
      <c r="M3864" s="9" t="b">
        <v>0</v>
      </c>
      <c r="N3864" s="9">
        <v>1</v>
      </c>
      <c r="O3864" s="9" t="b">
        <v>0</v>
      </c>
      <c r="P3864" s="4">
        <f t="shared" si="240"/>
        <v>1.3333333333333334E-4</v>
      </c>
      <c r="Q3864" s="5">
        <f t="shared" si="241"/>
        <v>1</v>
      </c>
      <c r="R3864" s="9" t="s">
        <v>8270</v>
      </c>
      <c r="S3864" s="9" t="s">
        <v>8315</v>
      </c>
      <c r="T3864" s="9" t="s">
        <v>8316</v>
      </c>
    </row>
    <row r="3865" spans="1:20" ht="43.2" x14ac:dyDescent="0.3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12">
        <f t="shared" si="242"/>
        <v>49558.633159722223</v>
      </c>
      <c r="L3865" s="12">
        <f t="shared" si="243"/>
        <v>49618.674826388888</v>
      </c>
      <c r="M3865" s="9" t="b">
        <v>0</v>
      </c>
      <c r="N3865" s="9">
        <v>0</v>
      </c>
      <c r="O3865" s="9" t="b">
        <v>0</v>
      </c>
      <c r="P3865" s="4">
        <f t="shared" si="240"/>
        <v>0</v>
      </c>
      <c r="Q3865" s="5" t="e">
        <f t="shared" si="241"/>
        <v>#DIV/0!</v>
      </c>
      <c r="R3865" s="9" t="s">
        <v>8270</v>
      </c>
      <c r="S3865" s="9" t="s">
        <v>8315</v>
      </c>
      <c r="T3865" s="9" t="s">
        <v>8316</v>
      </c>
    </row>
    <row r="3866" spans="1:20" ht="43.2" x14ac:dyDescent="0.3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12">
        <f t="shared" si="242"/>
        <v>49600.891828703709</v>
      </c>
      <c r="L3866" s="12">
        <f t="shared" si="243"/>
        <v>49630.933495370366</v>
      </c>
      <c r="M3866" s="9" t="b">
        <v>0</v>
      </c>
      <c r="N3866" s="9">
        <v>3</v>
      </c>
      <c r="O3866" s="9" t="b">
        <v>0</v>
      </c>
      <c r="P3866" s="4">
        <f t="shared" si="240"/>
        <v>1.2E-2</v>
      </c>
      <c r="Q3866" s="5">
        <f t="shared" si="241"/>
        <v>20</v>
      </c>
      <c r="R3866" s="9" t="s">
        <v>8270</v>
      </c>
      <c r="S3866" s="9" t="s">
        <v>8315</v>
      </c>
      <c r="T3866" s="9" t="s">
        <v>8316</v>
      </c>
    </row>
    <row r="3867" spans="1:20" ht="43.2" x14ac:dyDescent="0.3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12">
        <f t="shared" si="242"/>
        <v>49146.651597222226</v>
      </c>
      <c r="L3867" s="12">
        <f t="shared" si="243"/>
        <v>49186.229166666664</v>
      </c>
      <c r="M3867" s="9" t="b">
        <v>0</v>
      </c>
      <c r="N3867" s="9">
        <v>14</v>
      </c>
      <c r="O3867" s="9" t="b">
        <v>0</v>
      </c>
      <c r="P3867" s="4">
        <f t="shared" si="240"/>
        <v>0.26937422295897223</v>
      </c>
      <c r="Q3867" s="5">
        <f t="shared" si="241"/>
        <v>46.428571428571431</v>
      </c>
      <c r="R3867" s="9" t="s">
        <v>8270</v>
      </c>
      <c r="S3867" s="9" t="s">
        <v>8315</v>
      </c>
      <c r="T3867" s="9" t="s">
        <v>8316</v>
      </c>
    </row>
    <row r="3868" spans="1:20" ht="28.8" x14ac:dyDescent="0.3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12">
        <f t="shared" si="242"/>
        <v>49707.947002314817</v>
      </c>
      <c r="L3868" s="12">
        <f t="shared" si="243"/>
        <v>49757.145138888889</v>
      </c>
      <c r="M3868" s="9" t="b">
        <v>0</v>
      </c>
      <c r="N3868" s="9">
        <v>2</v>
      </c>
      <c r="O3868" s="9" t="b">
        <v>0</v>
      </c>
      <c r="P3868" s="4">
        <f t="shared" si="240"/>
        <v>5.4999999999999997E-3</v>
      </c>
      <c r="Q3868" s="5">
        <f t="shared" si="241"/>
        <v>5.5</v>
      </c>
      <c r="R3868" s="9" t="s">
        <v>8270</v>
      </c>
      <c r="S3868" s="9" t="s">
        <v>8315</v>
      </c>
      <c r="T3868" s="9" t="s">
        <v>8316</v>
      </c>
    </row>
    <row r="3869" spans="1:20" ht="43.2" x14ac:dyDescent="0.3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12">
        <f t="shared" si="242"/>
        <v>49814.814108796301</v>
      </c>
      <c r="L3869" s="12">
        <f t="shared" si="243"/>
        <v>49844.814108796301</v>
      </c>
      <c r="M3869" s="9" t="b">
        <v>0</v>
      </c>
      <c r="N3869" s="9">
        <v>5</v>
      </c>
      <c r="O3869" s="9" t="b">
        <v>0</v>
      </c>
      <c r="P3869" s="4">
        <f t="shared" si="240"/>
        <v>0.1255</v>
      </c>
      <c r="Q3869" s="5">
        <f t="shared" si="241"/>
        <v>50.2</v>
      </c>
      <c r="R3869" s="9" t="s">
        <v>8270</v>
      </c>
      <c r="S3869" s="9" t="s">
        <v>8315</v>
      </c>
      <c r="T3869" s="9" t="s">
        <v>8316</v>
      </c>
    </row>
    <row r="3870" spans="1:20" x14ac:dyDescent="0.3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12">
        <f t="shared" si="242"/>
        <v>49170.659780092588</v>
      </c>
      <c r="L3870" s="12">
        <f t="shared" si="243"/>
        <v>49195.659780092588</v>
      </c>
      <c r="M3870" s="9" t="b">
        <v>0</v>
      </c>
      <c r="N3870" s="9">
        <v>1</v>
      </c>
      <c r="O3870" s="9" t="b">
        <v>0</v>
      </c>
      <c r="P3870" s="4">
        <f t="shared" si="240"/>
        <v>2E-3</v>
      </c>
      <c r="Q3870" s="5">
        <f t="shared" si="241"/>
        <v>10</v>
      </c>
      <c r="R3870" s="9" t="s">
        <v>8304</v>
      </c>
      <c r="S3870" s="9" t="s">
        <v>8315</v>
      </c>
      <c r="T3870" s="9" t="s">
        <v>8357</v>
      </c>
    </row>
    <row r="3871" spans="1:20" ht="28.8" x14ac:dyDescent="0.3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12">
        <f t="shared" si="242"/>
        <v>49352.724444444444</v>
      </c>
      <c r="L3871" s="12">
        <f t="shared" si="243"/>
        <v>49382.132638888885</v>
      </c>
      <c r="M3871" s="9" t="b">
        <v>0</v>
      </c>
      <c r="N3871" s="9">
        <v>15</v>
      </c>
      <c r="O3871" s="9" t="b">
        <v>0</v>
      </c>
      <c r="P3871" s="4">
        <f t="shared" si="240"/>
        <v>3.44748684310884E-2</v>
      </c>
      <c r="Q3871" s="5">
        <f t="shared" si="241"/>
        <v>30.133333333333333</v>
      </c>
      <c r="R3871" s="9" t="s">
        <v>8304</v>
      </c>
      <c r="S3871" s="9" t="s">
        <v>8315</v>
      </c>
      <c r="T3871" s="9" t="s">
        <v>8357</v>
      </c>
    </row>
    <row r="3872" spans="1:20" ht="43.2" x14ac:dyDescent="0.3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12">
        <f t="shared" si="242"/>
        <v>49098.17219907407</v>
      </c>
      <c r="L3872" s="12">
        <f t="shared" si="243"/>
        <v>49128.17219907407</v>
      </c>
      <c r="M3872" s="9" t="b">
        <v>0</v>
      </c>
      <c r="N3872" s="9">
        <v>10</v>
      </c>
      <c r="O3872" s="9" t="b">
        <v>0</v>
      </c>
      <c r="P3872" s="4">
        <f t="shared" si="240"/>
        <v>0.15</v>
      </c>
      <c r="Q3872" s="5">
        <f t="shared" si="241"/>
        <v>150</v>
      </c>
      <c r="R3872" s="9" t="s">
        <v>8304</v>
      </c>
      <c r="S3872" s="9" t="s">
        <v>8315</v>
      </c>
      <c r="T3872" s="9" t="s">
        <v>8357</v>
      </c>
    </row>
    <row r="3873" spans="1:20" ht="28.8" x14ac:dyDescent="0.3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12">
        <f t="shared" si="242"/>
        <v>50068.780671296292</v>
      </c>
      <c r="L3873" s="12">
        <f t="shared" si="243"/>
        <v>50128.739004629635</v>
      </c>
      <c r="M3873" s="9" t="b">
        <v>0</v>
      </c>
      <c r="N3873" s="9">
        <v>3</v>
      </c>
      <c r="O3873" s="9" t="b">
        <v>0</v>
      </c>
      <c r="P3873" s="4">
        <f t="shared" si="240"/>
        <v>2.6666666666666668E-2</v>
      </c>
      <c r="Q3873" s="5">
        <f t="shared" si="241"/>
        <v>13.333333333333334</v>
      </c>
      <c r="R3873" s="9" t="s">
        <v>8304</v>
      </c>
      <c r="S3873" s="9" t="s">
        <v>8315</v>
      </c>
      <c r="T3873" s="9" t="s">
        <v>8357</v>
      </c>
    </row>
    <row r="3874" spans="1:20" ht="43.2" x14ac:dyDescent="0.3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12">
        <f t="shared" si="242"/>
        <v>49485.145787037036</v>
      </c>
      <c r="L3874" s="12">
        <f t="shared" si="243"/>
        <v>49535.145787037036</v>
      </c>
      <c r="M3874" s="9" t="b">
        <v>0</v>
      </c>
      <c r="N3874" s="9">
        <v>0</v>
      </c>
      <c r="O3874" s="9" t="b">
        <v>0</v>
      </c>
      <c r="P3874" s="4">
        <f t="shared" si="240"/>
        <v>0</v>
      </c>
      <c r="Q3874" s="5" t="e">
        <f t="shared" si="241"/>
        <v>#DIV/0!</v>
      </c>
      <c r="R3874" s="9" t="s">
        <v>8304</v>
      </c>
      <c r="S3874" s="9" t="s">
        <v>8315</v>
      </c>
      <c r="T3874" s="9" t="s">
        <v>8357</v>
      </c>
    </row>
    <row r="3875" spans="1:20" ht="43.2" x14ac:dyDescent="0.3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12">
        <f t="shared" si="242"/>
        <v>49560.696006944447</v>
      </c>
      <c r="L3875" s="12">
        <f t="shared" si="243"/>
        <v>49590.696006944447</v>
      </c>
      <c r="M3875" s="9" t="b">
        <v>0</v>
      </c>
      <c r="N3875" s="9">
        <v>0</v>
      </c>
      <c r="O3875" s="9" t="b">
        <v>0</v>
      </c>
      <c r="P3875" s="4">
        <f t="shared" si="240"/>
        <v>0</v>
      </c>
      <c r="Q3875" s="5" t="e">
        <f t="shared" si="241"/>
        <v>#DIV/0!</v>
      </c>
      <c r="R3875" s="9" t="s">
        <v>8304</v>
      </c>
      <c r="S3875" s="9" t="s">
        <v>8315</v>
      </c>
      <c r="T3875" s="9" t="s">
        <v>8357</v>
      </c>
    </row>
    <row r="3876" spans="1:20" ht="43.2" x14ac:dyDescent="0.3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12">
        <f t="shared" si="242"/>
        <v>49312.016458333332</v>
      </c>
      <c r="L3876" s="12">
        <f t="shared" si="243"/>
        <v>49333.041666666672</v>
      </c>
      <c r="M3876" s="9" t="b">
        <v>0</v>
      </c>
      <c r="N3876" s="9">
        <v>0</v>
      </c>
      <c r="O3876" s="9" t="b">
        <v>0</v>
      </c>
      <c r="P3876" s="4">
        <f t="shared" si="240"/>
        <v>0</v>
      </c>
      <c r="Q3876" s="5" t="e">
        <f t="shared" si="241"/>
        <v>#DIV/0!</v>
      </c>
      <c r="R3876" s="9" t="s">
        <v>8304</v>
      </c>
      <c r="S3876" s="9" t="s">
        <v>8315</v>
      </c>
      <c r="T3876" s="9" t="s">
        <v>8357</v>
      </c>
    </row>
    <row r="3877" spans="1:20" ht="43.2" x14ac:dyDescent="0.3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12">
        <f t="shared" si="242"/>
        <v>49920.346817129626</v>
      </c>
      <c r="L3877" s="12">
        <f t="shared" si="243"/>
        <v>49921.416666666672</v>
      </c>
      <c r="M3877" s="9" t="b">
        <v>0</v>
      </c>
      <c r="N3877" s="9">
        <v>0</v>
      </c>
      <c r="O3877" s="9" t="b">
        <v>0</v>
      </c>
      <c r="P3877" s="4">
        <f t="shared" si="240"/>
        <v>0</v>
      </c>
      <c r="Q3877" s="5" t="e">
        <f t="shared" si="241"/>
        <v>#DIV/0!</v>
      </c>
      <c r="R3877" s="9" t="s">
        <v>8304</v>
      </c>
      <c r="S3877" s="9" t="s">
        <v>8315</v>
      </c>
      <c r="T3877" s="9" t="s">
        <v>8357</v>
      </c>
    </row>
    <row r="3878" spans="1:20" ht="43.2" x14ac:dyDescent="0.3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12">
        <f t="shared" si="242"/>
        <v>49677.624166666668</v>
      </c>
      <c r="L3878" s="12">
        <f t="shared" si="243"/>
        <v>49707.624166666668</v>
      </c>
      <c r="M3878" s="9" t="b">
        <v>0</v>
      </c>
      <c r="N3878" s="9">
        <v>46</v>
      </c>
      <c r="O3878" s="9" t="b">
        <v>0</v>
      </c>
      <c r="P3878" s="4">
        <f t="shared" si="240"/>
        <v>0.52794871794871789</v>
      </c>
      <c r="Q3878" s="5">
        <f t="shared" si="241"/>
        <v>44.760869565217391</v>
      </c>
      <c r="R3878" s="9" t="s">
        <v>8304</v>
      </c>
      <c r="S3878" s="9" t="s">
        <v>8315</v>
      </c>
      <c r="T3878" s="9" t="s">
        <v>8357</v>
      </c>
    </row>
    <row r="3879" spans="1:20" ht="43.2" x14ac:dyDescent="0.3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12">
        <f t="shared" si="242"/>
        <v>49987.67768518519</v>
      </c>
      <c r="L3879" s="12">
        <f t="shared" si="243"/>
        <v>50017.67768518519</v>
      </c>
      <c r="M3879" s="9" t="b">
        <v>0</v>
      </c>
      <c r="N3879" s="9">
        <v>14</v>
      </c>
      <c r="O3879" s="9" t="b">
        <v>0</v>
      </c>
      <c r="P3879" s="4">
        <f t="shared" si="240"/>
        <v>4.9639999999999997E-2</v>
      </c>
      <c r="Q3879" s="5">
        <f t="shared" si="241"/>
        <v>88.642857142857139</v>
      </c>
      <c r="R3879" s="9" t="s">
        <v>8304</v>
      </c>
      <c r="S3879" s="9" t="s">
        <v>8315</v>
      </c>
      <c r="T3879" s="9" t="s">
        <v>8357</v>
      </c>
    </row>
    <row r="3880" spans="1:20" ht="43.2" x14ac:dyDescent="0.3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12">
        <f t="shared" si="242"/>
        <v>49459.818819444445</v>
      </c>
      <c r="L3880" s="12">
        <f t="shared" si="243"/>
        <v>49490.165972222225</v>
      </c>
      <c r="M3880" s="9" t="b">
        <v>0</v>
      </c>
      <c r="N3880" s="9">
        <v>1</v>
      </c>
      <c r="O3880" s="9" t="b">
        <v>0</v>
      </c>
      <c r="P3880" s="4">
        <f t="shared" si="240"/>
        <v>5.5555555555555556E-4</v>
      </c>
      <c r="Q3880" s="5">
        <f t="shared" si="241"/>
        <v>10</v>
      </c>
      <c r="R3880" s="9" t="s">
        <v>8304</v>
      </c>
      <c r="S3880" s="9" t="s">
        <v>8315</v>
      </c>
      <c r="T3880" s="9" t="s">
        <v>8357</v>
      </c>
    </row>
    <row r="3881" spans="1:20" ht="43.2" x14ac:dyDescent="0.3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12">
        <f t="shared" si="242"/>
        <v>49304.861064814817</v>
      </c>
      <c r="L3881" s="12">
        <f t="shared" si="243"/>
        <v>49334.861064814817</v>
      </c>
      <c r="M3881" s="9" t="b">
        <v>0</v>
      </c>
      <c r="N3881" s="9">
        <v>0</v>
      </c>
      <c r="O3881" s="9" t="b">
        <v>0</v>
      </c>
      <c r="P3881" s="4">
        <f t="shared" si="240"/>
        <v>0</v>
      </c>
      <c r="Q3881" s="5" t="e">
        <f t="shared" si="241"/>
        <v>#DIV/0!</v>
      </c>
      <c r="R3881" s="9" t="s">
        <v>8304</v>
      </c>
      <c r="S3881" s="9" t="s">
        <v>8315</v>
      </c>
      <c r="T3881" s="9" t="s">
        <v>8357</v>
      </c>
    </row>
    <row r="3882" spans="1:20" ht="43.2" x14ac:dyDescent="0.3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12">
        <f t="shared" si="242"/>
        <v>49120.815046296295</v>
      </c>
      <c r="L3882" s="12">
        <f t="shared" si="243"/>
        <v>49155.958333333336</v>
      </c>
      <c r="M3882" s="9" t="b">
        <v>0</v>
      </c>
      <c r="N3882" s="9">
        <v>17</v>
      </c>
      <c r="O3882" s="9" t="b">
        <v>0</v>
      </c>
      <c r="P3882" s="4">
        <f t="shared" si="240"/>
        <v>0.13066666666666665</v>
      </c>
      <c r="Q3882" s="5">
        <f t="shared" si="241"/>
        <v>57.647058823529413</v>
      </c>
      <c r="R3882" s="9" t="s">
        <v>8304</v>
      </c>
      <c r="S3882" s="9" t="s">
        <v>8315</v>
      </c>
      <c r="T3882" s="9" t="s">
        <v>8357</v>
      </c>
    </row>
    <row r="3883" spans="1:20" ht="28.8" x14ac:dyDescent="0.3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12">
        <f t="shared" si="242"/>
        <v>50061.018506944441</v>
      </c>
      <c r="L3883" s="12">
        <f t="shared" si="243"/>
        <v>50091.018506944441</v>
      </c>
      <c r="M3883" s="9" t="b">
        <v>0</v>
      </c>
      <c r="N3883" s="9">
        <v>1</v>
      </c>
      <c r="O3883" s="9" t="b">
        <v>0</v>
      </c>
      <c r="P3883" s="4">
        <f t="shared" si="240"/>
        <v>0.05</v>
      </c>
      <c r="Q3883" s="5">
        <f t="shared" si="241"/>
        <v>25</v>
      </c>
      <c r="R3883" s="9" t="s">
        <v>8304</v>
      </c>
      <c r="S3883" s="9" t="s">
        <v>8315</v>
      </c>
      <c r="T3883" s="9" t="s">
        <v>8357</v>
      </c>
    </row>
    <row r="3884" spans="1:20" ht="43.2" x14ac:dyDescent="0.3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12">
        <f t="shared" si="242"/>
        <v>49678.983449074076</v>
      </c>
      <c r="L3884" s="12">
        <f t="shared" si="243"/>
        <v>49705.960416666669</v>
      </c>
      <c r="M3884" s="9" t="b">
        <v>0</v>
      </c>
      <c r="N3884" s="9">
        <v>0</v>
      </c>
      <c r="O3884" s="9" t="b">
        <v>0</v>
      </c>
      <c r="P3884" s="4">
        <f t="shared" si="240"/>
        <v>0</v>
      </c>
      <c r="Q3884" s="5" t="e">
        <f t="shared" si="241"/>
        <v>#DIV/0!</v>
      </c>
      <c r="R3884" s="9" t="s">
        <v>8304</v>
      </c>
      <c r="S3884" s="9" t="s">
        <v>8315</v>
      </c>
      <c r="T3884" s="9" t="s">
        <v>8357</v>
      </c>
    </row>
    <row r="3885" spans="1:20" ht="43.2" x14ac:dyDescent="0.3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12">
        <f t="shared" si="242"/>
        <v>49159.602650462963</v>
      </c>
      <c r="L3885" s="12">
        <f t="shared" si="243"/>
        <v>49189.602650462963</v>
      </c>
      <c r="M3885" s="9" t="b">
        <v>0</v>
      </c>
      <c r="N3885" s="9">
        <v>0</v>
      </c>
      <c r="O3885" s="9" t="b">
        <v>0</v>
      </c>
      <c r="P3885" s="4">
        <f t="shared" si="240"/>
        <v>0</v>
      </c>
      <c r="Q3885" s="5" t="e">
        <f t="shared" si="241"/>
        <v>#DIV/0!</v>
      </c>
      <c r="R3885" s="9" t="s">
        <v>8304</v>
      </c>
      <c r="S3885" s="9" t="s">
        <v>8315</v>
      </c>
      <c r="T3885" s="9" t="s">
        <v>8357</v>
      </c>
    </row>
    <row r="3886" spans="1:20" ht="43.2" x14ac:dyDescent="0.3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12">
        <f t="shared" si="242"/>
        <v>49370.791574074072</v>
      </c>
      <c r="L3886" s="12">
        <f t="shared" si="243"/>
        <v>49395.749907407408</v>
      </c>
      <c r="M3886" s="9" t="b">
        <v>0</v>
      </c>
      <c r="N3886" s="9">
        <v>0</v>
      </c>
      <c r="O3886" s="9" t="b">
        <v>0</v>
      </c>
      <c r="P3886" s="4">
        <f t="shared" si="240"/>
        <v>0</v>
      </c>
      <c r="Q3886" s="5" t="e">
        <f t="shared" si="241"/>
        <v>#DIV/0!</v>
      </c>
      <c r="R3886" s="9" t="s">
        <v>8304</v>
      </c>
      <c r="S3886" s="9" t="s">
        <v>8315</v>
      </c>
      <c r="T3886" s="9" t="s">
        <v>8357</v>
      </c>
    </row>
    <row r="3887" spans="1:20" ht="43.2" x14ac:dyDescent="0.3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12">
        <f t="shared" si="242"/>
        <v>49774.951284722221</v>
      </c>
      <c r="L3887" s="12">
        <f t="shared" si="243"/>
        <v>49804.951284722221</v>
      </c>
      <c r="M3887" s="9" t="b">
        <v>0</v>
      </c>
      <c r="N3887" s="9">
        <v>0</v>
      </c>
      <c r="O3887" s="9" t="b">
        <v>0</v>
      </c>
      <c r="P3887" s="4">
        <f t="shared" si="240"/>
        <v>0</v>
      </c>
      <c r="Q3887" s="5" t="e">
        <f t="shared" si="241"/>
        <v>#DIV/0!</v>
      </c>
      <c r="R3887" s="9" t="s">
        <v>8304</v>
      </c>
      <c r="S3887" s="9" t="s">
        <v>8315</v>
      </c>
      <c r="T3887" s="9" t="s">
        <v>8357</v>
      </c>
    </row>
    <row r="3888" spans="1:20" x14ac:dyDescent="0.3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12">
        <f t="shared" si="242"/>
        <v>49259.228032407409</v>
      </c>
      <c r="L3888" s="12">
        <f t="shared" si="243"/>
        <v>49289.228032407409</v>
      </c>
      <c r="M3888" s="9" t="b">
        <v>0</v>
      </c>
      <c r="N3888" s="9">
        <v>0</v>
      </c>
      <c r="O3888" s="9" t="b">
        <v>0</v>
      </c>
      <c r="P3888" s="4">
        <f t="shared" si="240"/>
        <v>0</v>
      </c>
      <c r="Q3888" s="5" t="e">
        <f t="shared" si="241"/>
        <v>#DIV/0!</v>
      </c>
      <c r="R3888" s="9" t="s">
        <v>8304</v>
      </c>
      <c r="S3888" s="9" t="s">
        <v>8315</v>
      </c>
      <c r="T3888" s="9" t="s">
        <v>8357</v>
      </c>
    </row>
    <row r="3889" spans="1:20" ht="43.2" x14ac:dyDescent="0.3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12">
        <f t="shared" si="242"/>
        <v>49384.857974537037</v>
      </c>
      <c r="L3889" s="12">
        <f t="shared" si="243"/>
        <v>49430.916666666672</v>
      </c>
      <c r="M3889" s="9" t="b">
        <v>0</v>
      </c>
      <c r="N3889" s="9">
        <v>2</v>
      </c>
      <c r="O3889" s="9" t="b">
        <v>0</v>
      </c>
      <c r="P3889" s="4">
        <f t="shared" si="240"/>
        <v>1.7500000000000002E-2</v>
      </c>
      <c r="Q3889" s="5">
        <f t="shared" si="241"/>
        <v>17.5</v>
      </c>
      <c r="R3889" s="9" t="s">
        <v>8304</v>
      </c>
      <c r="S3889" s="9" t="s">
        <v>8315</v>
      </c>
      <c r="T3889" s="9" t="s">
        <v>8357</v>
      </c>
    </row>
    <row r="3890" spans="1:20" ht="43.2" x14ac:dyDescent="0.3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12">
        <f t="shared" si="242"/>
        <v>50067.545810185184</v>
      </c>
      <c r="L3890" s="12">
        <f t="shared" si="243"/>
        <v>50097.545810185184</v>
      </c>
      <c r="M3890" s="9" t="b">
        <v>0</v>
      </c>
      <c r="N3890" s="9">
        <v>14</v>
      </c>
      <c r="O3890" s="9" t="b">
        <v>0</v>
      </c>
      <c r="P3890" s="4">
        <f t="shared" si="240"/>
        <v>0.27100000000000002</v>
      </c>
      <c r="Q3890" s="5">
        <f t="shared" si="241"/>
        <v>38.714285714285715</v>
      </c>
      <c r="R3890" s="9" t="s">
        <v>8270</v>
      </c>
      <c r="S3890" s="9" t="s">
        <v>8315</v>
      </c>
      <c r="T3890" s="9" t="s">
        <v>8316</v>
      </c>
    </row>
    <row r="3891" spans="1:20" ht="43.2" x14ac:dyDescent="0.3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12">
        <f t="shared" si="242"/>
        <v>49282.004976851851</v>
      </c>
      <c r="L3891" s="12">
        <f t="shared" si="243"/>
        <v>49313.976388888885</v>
      </c>
      <c r="M3891" s="9" t="b">
        <v>0</v>
      </c>
      <c r="N3891" s="9">
        <v>9</v>
      </c>
      <c r="O3891" s="9" t="b">
        <v>0</v>
      </c>
      <c r="P3891" s="4">
        <f t="shared" si="240"/>
        <v>1.4749999999999999E-2</v>
      </c>
      <c r="Q3891" s="5">
        <f t="shared" si="241"/>
        <v>13.111111111111111</v>
      </c>
      <c r="R3891" s="9" t="s">
        <v>8270</v>
      </c>
      <c r="S3891" s="9" t="s">
        <v>8315</v>
      </c>
      <c r="T3891" s="9" t="s">
        <v>8316</v>
      </c>
    </row>
    <row r="3892" spans="1:20" ht="43.2" x14ac:dyDescent="0.3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12">
        <f t="shared" si="242"/>
        <v>49476.758611111116</v>
      </c>
      <c r="L3892" s="12">
        <f t="shared" si="243"/>
        <v>49536.758611111116</v>
      </c>
      <c r="M3892" s="9" t="b">
        <v>0</v>
      </c>
      <c r="N3892" s="9">
        <v>8</v>
      </c>
      <c r="O3892" s="9" t="b">
        <v>0</v>
      </c>
      <c r="P3892" s="4">
        <f t="shared" si="240"/>
        <v>0.16826666666666668</v>
      </c>
      <c r="Q3892" s="5">
        <f t="shared" si="241"/>
        <v>315.5</v>
      </c>
      <c r="R3892" s="9" t="s">
        <v>8270</v>
      </c>
      <c r="S3892" s="9" t="s">
        <v>8315</v>
      </c>
      <c r="T3892" s="9" t="s">
        <v>8316</v>
      </c>
    </row>
    <row r="3893" spans="1:20" ht="28.8" x14ac:dyDescent="0.3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12">
        <f t="shared" si="242"/>
        <v>49361.1324537037</v>
      </c>
      <c r="L3893" s="12">
        <f t="shared" si="243"/>
        <v>49391.207638888889</v>
      </c>
      <c r="M3893" s="9" t="b">
        <v>0</v>
      </c>
      <c r="N3893" s="9">
        <v>7</v>
      </c>
      <c r="O3893" s="9" t="b">
        <v>0</v>
      </c>
      <c r="P3893" s="4">
        <f t="shared" si="240"/>
        <v>0.32500000000000001</v>
      </c>
      <c r="Q3893" s="5">
        <f t="shared" si="241"/>
        <v>37.142857142857146</v>
      </c>
      <c r="R3893" s="9" t="s">
        <v>8270</v>
      </c>
      <c r="S3893" s="9" t="s">
        <v>8315</v>
      </c>
      <c r="T3893" s="9" t="s">
        <v>8316</v>
      </c>
    </row>
    <row r="3894" spans="1:20" ht="43.2" x14ac:dyDescent="0.3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12">
        <f t="shared" si="242"/>
        <v>49172.652280092596</v>
      </c>
      <c r="L3894" s="12">
        <f t="shared" si="243"/>
        <v>49180.291666666664</v>
      </c>
      <c r="M3894" s="9" t="b">
        <v>0</v>
      </c>
      <c r="N3894" s="9">
        <v>0</v>
      </c>
      <c r="O3894" s="9" t="b">
        <v>0</v>
      </c>
      <c r="P3894" s="4">
        <f t="shared" si="240"/>
        <v>0</v>
      </c>
      <c r="Q3894" s="5" t="e">
        <f t="shared" si="241"/>
        <v>#DIV/0!</v>
      </c>
      <c r="R3894" s="9" t="s">
        <v>8270</v>
      </c>
      <c r="S3894" s="9" t="s">
        <v>8315</v>
      </c>
      <c r="T3894" s="9" t="s">
        <v>8316</v>
      </c>
    </row>
    <row r="3895" spans="1:20" ht="43.2" x14ac:dyDescent="0.3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12">
        <f t="shared" si="242"/>
        <v>49084.657870370371</v>
      </c>
      <c r="L3895" s="12">
        <f t="shared" si="243"/>
        <v>49126.25</v>
      </c>
      <c r="M3895" s="9" t="b">
        <v>0</v>
      </c>
      <c r="N3895" s="9">
        <v>84</v>
      </c>
      <c r="O3895" s="9" t="b">
        <v>0</v>
      </c>
      <c r="P3895" s="4">
        <f t="shared" si="240"/>
        <v>0.2155</v>
      </c>
      <c r="Q3895" s="5">
        <f t="shared" si="241"/>
        <v>128.27380952380952</v>
      </c>
      <c r="R3895" s="9" t="s">
        <v>8270</v>
      </c>
      <c r="S3895" s="9" t="s">
        <v>8315</v>
      </c>
      <c r="T3895" s="9" t="s">
        <v>8316</v>
      </c>
    </row>
    <row r="3896" spans="1:20" ht="43.2" x14ac:dyDescent="0.3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12">
        <f t="shared" si="242"/>
        <v>49984.958472222221</v>
      </c>
      <c r="L3896" s="12">
        <f t="shared" si="243"/>
        <v>50015.207638888889</v>
      </c>
      <c r="M3896" s="9" t="b">
        <v>0</v>
      </c>
      <c r="N3896" s="9">
        <v>11</v>
      </c>
      <c r="O3896" s="9" t="b">
        <v>0</v>
      </c>
      <c r="P3896" s="4">
        <f t="shared" si="240"/>
        <v>3.4666666666666665E-2</v>
      </c>
      <c r="Q3896" s="5">
        <f t="shared" si="241"/>
        <v>47.272727272727273</v>
      </c>
      <c r="R3896" s="9" t="s">
        <v>8270</v>
      </c>
      <c r="S3896" s="9" t="s">
        <v>8315</v>
      </c>
      <c r="T3896" s="9" t="s">
        <v>8316</v>
      </c>
    </row>
    <row r="3897" spans="1:20" ht="43.2" x14ac:dyDescent="0.3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12">
        <f t="shared" si="242"/>
        <v>49337.250208333338</v>
      </c>
      <c r="L3897" s="12">
        <f t="shared" si="243"/>
        <v>49368.250208333338</v>
      </c>
      <c r="M3897" s="9" t="b">
        <v>0</v>
      </c>
      <c r="N3897" s="9">
        <v>1</v>
      </c>
      <c r="O3897" s="9" t="b">
        <v>0</v>
      </c>
      <c r="P3897" s="4">
        <f t="shared" si="240"/>
        <v>0.05</v>
      </c>
      <c r="Q3897" s="5">
        <f t="shared" si="241"/>
        <v>50</v>
      </c>
      <c r="R3897" s="9" t="s">
        <v>8270</v>
      </c>
      <c r="S3897" s="9" t="s">
        <v>8315</v>
      </c>
      <c r="T3897" s="9" t="s">
        <v>8316</v>
      </c>
    </row>
    <row r="3898" spans="1:20" ht="43.2" x14ac:dyDescent="0.3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12">
        <f t="shared" si="242"/>
        <v>49098.191875000004</v>
      </c>
      <c r="L3898" s="12">
        <f t="shared" si="243"/>
        <v>49112.191875000004</v>
      </c>
      <c r="M3898" s="9" t="b">
        <v>0</v>
      </c>
      <c r="N3898" s="9">
        <v>4</v>
      </c>
      <c r="O3898" s="9" t="b">
        <v>0</v>
      </c>
      <c r="P3898" s="4">
        <f t="shared" si="240"/>
        <v>0.10625</v>
      </c>
      <c r="Q3898" s="5">
        <f t="shared" si="241"/>
        <v>42.5</v>
      </c>
      <c r="R3898" s="9" t="s">
        <v>8270</v>
      </c>
      <c r="S3898" s="9" t="s">
        <v>8315</v>
      </c>
      <c r="T3898" s="9" t="s">
        <v>8316</v>
      </c>
    </row>
    <row r="3899" spans="1:20" ht="43.2" x14ac:dyDescent="0.3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12">
        <f t="shared" si="242"/>
        <v>49287.87364583333</v>
      </c>
      <c r="L3899" s="12">
        <f t="shared" si="243"/>
        <v>49317.87364583333</v>
      </c>
      <c r="M3899" s="9" t="b">
        <v>0</v>
      </c>
      <c r="N3899" s="9">
        <v>10</v>
      </c>
      <c r="O3899" s="9" t="b">
        <v>0</v>
      </c>
      <c r="P3899" s="4">
        <f t="shared" si="240"/>
        <v>0.17599999999999999</v>
      </c>
      <c r="Q3899" s="5">
        <f t="shared" si="241"/>
        <v>44</v>
      </c>
      <c r="R3899" s="9" t="s">
        <v>8270</v>
      </c>
      <c r="S3899" s="9" t="s">
        <v>8315</v>
      </c>
      <c r="T3899" s="9" t="s">
        <v>8316</v>
      </c>
    </row>
    <row r="3900" spans="1:20" ht="57.6" x14ac:dyDescent="0.3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12">
        <f t="shared" si="242"/>
        <v>49498.482291666667</v>
      </c>
      <c r="L3900" s="12">
        <f t="shared" si="243"/>
        <v>49538.666666666672</v>
      </c>
      <c r="M3900" s="9" t="b">
        <v>0</v>
      </c>
      <c r="N3900" s="9">
        <v>16</v>
      </c>
      <c r="O3900" s="9" t="b">
        <v>0</v>
      </c>
      <c r="P3900" s="4">
        <f t="shared" si="240"/>
        <v>0.3256</v>
      </c>
      <c r="Q3900" s="5">
        <f t="shared" si="241"/>
        <v>50.875</v>
      </c>
      <c r="R3900" s="9" t="s">
        <v>8270</v>
      </c>
      <c r="S3900" s="9" t="s">
        <v>8315</v>
      </c>
      <c r="T3900" s="9" t="s">
        <v>8316</v>
      </c>
    </row>
    <row r="3901" spans="1:20" ht="43.2" x14ac:dyDescent="0.3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12">
        <f t="shared" si="242"/>
        <v>49148.775011574071</v>
      </c>
      <c r="L3901" s="12">
        <f t="shared" si="243"/>
        <v>49168.775011574071</v>
      </c>
      <c r="M3901" s="9" t="b">
        <v>0</v>
      </c>
      <c r="N3901" s="9">
        <v>2</v>
      </c>
      <c r="O3901" s="9" t="b">
        <v>0</v>
      </c>
      <c r="P3901" s="4">
        <f t="shared" si="240"/>
        <v>1.2500000000000001E-2</v>
      </c>
      <c r="Q3901" s="5">
        <f t="shared" si="241"/>
        <v>62.5</v>
      </c>
      <c r="R3901" s="9" t="s">
        <v>8270</v>
      </c>
      <c r="S3901" s="9" t="s">
        <v>8315</v>
      </c>
      <c r="T3901" s="9" t="s">
        <v>8316</v>
      </c>
    </row>
    <row r="3902" spans="1:20" ht="28.8" x14ac:dyDescent="0.3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12">
        <f t="shared" si="242"/>
        <v>49441.092488425929</v>
      </c>
      <c r="L3902" s="12">
        <f t="shared" si="243"/>
        <v>49471.092488425929</v>
      </c>
      <c r="M3902" s="9" t="b">
        <v>0</v>
      </c>
      <c r="N3902" s="9">
        <v>5</v>
      </c>
      <c r="O3902" s="9" t="b">
        <v>0</v>
      </c>
      <c r="P3902" s="4">
        <f t="shared" si="240"/>
        <v>5.3999999999999999E-2</v>
      </c>
      <c r="Q3902" s="5">
        <f t="shared" si="241"/>
        <v>27</v>
      </c>
      <c r="R3902" s="9" t="s">
        <v>8270</v>
      </c>
      <c r="S3902" s="9" t="s">
        <v>8315</v>
      </c>
      <c r="T3902" s="9" t="s">
        <v>8316</v>
      </c>
    </row>
    <row r="3903" spans="1:20" ht="43.2" x14ac:dyDescent="0.3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12">
        <f t="shared" si="242"/>
        <v>49622.826377314821</v>
      </c>
      <c r="L3903" s="12">
        <f t="shared" si="243"/>
        <v>49662.826377314821</v>
      </c>
      <c r="M3903" s="9" t="b">
        <v>0</v>
      </c>
      <c r="N3903" s="9">
        <v>1</v>
      </c>
      <c r="O3903" s="9" t="b">
        <v>0</v>
      </c>
      <c r="P3903" s="4">
        <f t="shared" si="240"/>
        <v>8.3333333333333332E-3</v>
      </c>
      <c r="Q3903" s="5">
        <f t="shared" si="241"/>
        <v>25</v>
      </c>
      <c r="R3903" s="9" t="s">
        <v>8270</v>
      </c>
      <c r="S3903" s="9" t="s">
        <v>8315</v>
      </c>
      <c r="T3903" s="9" t="s">
        <v>8316</v>
      </c>
    </row>
    <row r="3904" spans="1:20" ht="43.2" x14ac:dyDescent="0.3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12">
        <f t="shared" si="242"/>
        <v>49968.468078703707</v>
      </c>
      <c r="L3904" s="12">
        <f t="shared" si="243"/>
        <v>49993.509745370371</v>
      </c>
      <c r="M3904" s="9" t="b">
        <v>0</v>
      </c>
      <c r="N3904" s="9">
        <v>31</v>
      </c>
      <c r="O3904" s="9" t="b">
        <v>0</v>
      </c>
      <c r="P3904" s="4">
        <f t="shared" si="240"/>
        <v>0.48833333333333334</v>
      </c>
      <c r="Q3904" s="5">
        <f t="shared" si="241"/>
        <v>47.258064516129032</v>
      </c>
      <c r="R3904" s="9" t="s">
        <v>8270</v>
      </c>
      <c r="S3904" s="9" t="s">
        <v>8315</v>
      </c>
      <c r="T3904" s="9" t="s">
        <v>8316</v>
      </c>
    </row>
    <row r="3905" spans="1:20" ht="43.2" x14ac:dyDescent="0.3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12">
        <f t="shared" si="242"/>
        <v>49491.01116898148</v>
      </c>
      <c r="L3905" s="12">
        <f t="shared" si="243"/>
        <v>49535.818055555559</v>
      </c>
      <c r="M3905" s="9" t="b">
        <v>0</v>
      </c>
      <c r="N3905" s="9">
        <v>0</v>
      </c>
      <c r="O3905" s="9" t="b">
        <v>0</v>
      </c>
      <c r="P3905" s="4">
        <f t="shared" si="240"/>
        <v>0</v>
      </c>
      <c r="Q3905" s="5" t="e">
        <f t="shared" si="241"/>
        <v>#DIV/0!</v>
      </c>
      <c r="R3905" s="9" t="s">
        <v>8270</v>
      </c>
      <c r="S3905" s="9" t="s">
        <v>8315</v>
      </c>
      <c r="T3905" s="9" t="s">
        <v>8316</v>
      </c>
    </row>
    <row r="3906" spans="1:20" x14ac:dyDescent="0.3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12">
        <f t="shared" si="242"/>
        <v>49400.229166666672</v>
      </c>
      <c r="L3906" s="12">
        <f t="shared" si="243"/>
        <v>49414.211111111115</v>
      </c>
      <c r="M3906" s="9" t="b">
        <v>0</v>
      </c>
      <c r="N3906" s="9">
        <v>2</v>
      </c>
      <c r="O3906" s="9" t="b">
        <v>0</v>
      </c>
      <c r="P3906" s="4">
        <f t="shared" ref="P3906:P3969" si="244">E3906/D3906</f>
        <v>2.9999999999999997E-4</v>
      </c>
      <c r="Q3906" s="5">
        <f t="shared" ref="Q3906:Q3969" si="245">E3906/N3906</f>
        <v>1.5</v>
      </c>
      <c r="R3906" s="9" t="s">
        <v>8270</v>
      </c>
      <c r="S3906" s="9" t="s">
        <v>8315</v>
      </c>
      <c r="T3906" s="9" t="s">
        <v>8316</v>
      </c>
    </row>
    <row r="3907" spans="1:20" ht="43.2" x14ac:dyDescent="0.3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12">
        <f t="shared" ref="K3907:K3970" si="246">(((J3907/60)/60)/24)+DATE(1990,1,1)</f>
        <v>49429.623877314814</v>
      </c>
      <c r="L3907" s="12">
        <f t="shared" ref="L3907:L3970" si="247">(((I3907/60)/60)/24)+DATE(1990,1,1)</f>
        <v>49471.958333333328</v>
      </c>
      <c r="M3907" s="9" t="b">
        <v>0</v>
      </c>
      <c r="N3907" s="9">
        <v>7</v>
      </c>
      <c r="O3907" s="9" t="b">
        <v>0</v>
      </c>
      <c r="P3907" s="4">
        <f t="shared" si="244"/>
        <v>0.11533333333333333</v>
      </c>
      <c r="Q3907" s="5">
        <f t="shared" si="245"/>
        <v>24.714285714285715</v>
      </c>
      <c r="R3907" s="9" t="s">
        <v>8270</v>
      </c>
      <c r="S3907" s="9" t="s">
        <v>8315</v>
      </c>
      <c r="T3907" s="9" t="s">
        <v>8316</v>
      </c>
    </row>
    <row r="3908" spans="1:20" ht="43.2" x14ac:dyDescent="0.3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12">
        <f t="shared" si="246"/>
        <v>49448.917743055557</v>
      </c>
      <c r="L3908" s="12">
        <f t="shared" si="247"/>
        <v>49486.559027777781</v>
      </c>
      <c r="M3908" s="9" t="b">
        <v>0</v>
      </c>
      <c r="N3908" s="9">
        <v>16</v>
      </c>
      <c r="O3908" s="9" t="b">
        <v>0</v>
      </c>
      <c r="P3908" s="4">
        <f t="shared" si="244"/>
        <v>0.67333333333333334</v>
      </c>
      <c r="Q3908" s="5">
        <f t="shared" si="245"/>
        <v>63.125</v>
      </c>
      <c r="R3908" s="9" t="s">
        <v>8270</v>
      </c>
      <c r="S3908" s="9" t="s">
        <v>8315</v>
      </c>
      <c r="T3908" s="9" t="s">
        <v>8316</v>
      </c>
    </row>
    <row r="3909" spans="1:20" ht="28.8" x14ac:dyDescent="0.3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12">
        <f t="shared" si="246"/>
        <v>49211.819513888891</v>
      </c>
      <c r="L3909" s="12">
        <f t="shared" si="247"/>
        <v>49243.838888888888</v>
      </c>
      <c r="M3909" s="9" t="b">
        <v>0</v>
      </c>
      <c r="N3909" s="9">
        <v>4</v>
      </c>
      <c r="O3909" s="9" t="b">
        <v>0</v>
      </c>
      <c r="P3909" s="4">
        <f t="shared" si="244"/>
        <v>0.153</v>
      </c>
      <c r="Q3909" s="5">
        <f t="shared" si="245"/>
        <v>38.25</v>
      </c>
      <c r="R3909" s="9" t="s">
        <v>8270</v>
      </c>
      <c r="S3909" s="9" t="s">
        <v>8315</v>
      </c>
      <c r="T3909" s="9" t="s">
        <v>8316</v>
      </c>
    </row>
    <row r="3910" spans="1:20" ht="43.2" x14ac:dyDescent="0.3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12">
        <f t="shared" si="246"/>
        <v>49139.135370370372</v>
      </c>
      <c r="L3910" s="12">
        <f t="shared" si="247"/>
        <v>49154.135370370372</v>
      </c>
      <c r="M3910" s="9" t="b">
        <v>0</v>
      </c>
      <c r="N3910" s="9">
        <v>4</v>
      </c>
      <c r="O3910" s="9" t="b">
        <v>0</v>
      </c>
      <c r="P3910" s="4">
        <f t="shared" si="244"/>
        <v>8.666666666666667E-2</v>
      </c>
      <c r="Q3910" s="5">
        <f t="shared" si="245"/>
        <v>16.25</v>
      </c>
      <c r="R3910" s="9" t="s">
        <v>8270</v>
      </c>
      <c r="S3910" s="9" t="s">
        <v>8315</v>
      </c>
      <c r="T3910" s="9" t="s">
        <v>8316</v>
      </c>
    </row>
    <row r="3911" spans="1:20" ht="43.2" x14ac:dyDescent="0.3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12">
        <f t="shared" si="246"/>
        <v>49168.359282407408</v>
      </c>
      <c r="L3911" s="12">
        <f t="shared" si="247"/>
        <v>49198.359282407408</v>
      </c>
      <c r="M3911" s="9" t="b">
        <v>0</v>
      </c>
      <c r="N3911" s="9">
        <v>4</v>
      </c>
      <c r="O3911" s="9" t="b">
        <v>0</v>
      </c>
      <c r="P3911" s="4">
        <f t="shared" si="244"/>
        <v>2.2499999999999998E-3</v>
      </c>
      <c r="Q3911" s="5">
        <f t="shared" si="245"/>
        <v>33.75</v>
      </c>
      <c r="R3911" s="9" t="s">
        <v>8270</v>
      </c>
      <c r="S3911" s="9" t="s">
        <v>8315</v>
      </c>
      <c r="T3911" s="9" t="s">
        <v>8316</v>
      </c>
    </row>
    <row r="3912" spans="1:20" ht="43.2" x14ac:dyDescent="0.3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12">
        <f t="shared" si="246"/>
        <v>49529.756909722222</v>
      </c>
      <c r="L3912" s="12">
        <f t="shared" si="247"/>
        <v>49559.756909722222</v>
      </c>
      <c r="M3912" s="9" t="b">
        <v>0</v>
      </c>
      <c r="N3912" s="9">
        <v>3</v>
      </c>
      <c r="O3912" s="9" t="b">
        <v>0</v>
      </c>
      <c r="P3912" s="4">
        <f t="shared" si="244"/>
        <v>3.0833333333333334E-2</v>
      </c>
      <c r="Q3912" s="5">
        <f t="shared" si="245"/>
        <v>61.666666666666664</v>
      </c>
      <c r="R3912" s="9" t="s">
        <v>8270</v>
      </c>
      <c r="S3912" s="9" t="s">
        <v>8315</v>
      </c>
      <c r="T3912" s="9" t="s">
        <v>8316</v>
      </c>
    </row>
    <row r="3913" spans="1:20" ht="43.2" x14ac:dyDescent="0.3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12">
        <f t="shared" si="246"/>
        <v>49244.8122337963</v>
      </c>
      <c r="L3913" s="12">
        <f t="shared" si="247"/>
        <v>49274.853900462964</v>
      </c>
      <c r="M3913" s="9" t="b">
        <v>0</v>
      </c>
      <c r="N3913" s="9">
        <v>36</v>
      </c>
      <c r="O3913" s="9" t="b">
        <v>0</v>
      </c>
      <c r="P3913" s="4">
        <f t="shared" si="244"/>
        <v>0.37412499999999999</v>
      </c>
      <c r="Q3913" s="5">
        <f t="shared" si="245"/>
        <v>83.138888888888886</v>
      </c>
      <c r="R3913" s="9" t="s">
        <v>8270</v>
      </c>
      <c r="S3913" s="9" t="s">
        <v>8315</v>
      </c>
      <c r="T3913" s="9" t="s">
        <v>8316</v>
      </c>
    </row>
    <row r="3914" spans="1:20" ht="43.2" x14ac:dyDescent="0.3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12">
        <f t="shared" si="246"/>
        <v>49364.270023148143</v>
      </c>
      <c r="L3914" s="12">
        <f t="shared" si="247"/>
        <v>49424.190972222219</v>
      </c>
      <c r="M3914" s="9" t="b">
        <v>0</v>
      </c>
      <c r="N3914" s="9">
        <v>1</v>
      </c>
      <c r="O3914" s="9" t="b">
        <v>0</v>
      </c>
      <c r="P3914" s="4">
        <f t="shared" si="244"/>
        <v>6.666666666666667E-5</v>
      </c>
      <c r="Q3914" s="5">
        <f t="shared" si="245"/>
        <v>1</v>
      </c>
      <c r="R3914" s="9" t="s">
        <v>8270</v>
      </c>
      <c r="S3914" s="9" t="s">
        <v>8315</v>
      </c>
      <c r="T3914" s="9" t="s">
        <v>8316</v>
      </c>
    </row>
    <row r="3915" spans="1:20" ht="43.2" x14ac:dyDescent="0.3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12">
        <f t="shared" si="246"/>
        <v>49613.211215277777</v>
      </c>
      <c r="L3915" s="12">
        <f t="shared" si="247"/>
        <v>49643.252881944441</v>
      </c>
      <c r="M3915" s="9" t="b">
        <v>0</v>
      </c>
      <c r="N3915" s="9">
        <v>7</v>
      </c>
      <c r="O3915" s="9" t="b">
        <v>0</v>
      </c>
      <c r="P3915" s="4">
        <f t="shared" si="244"/>
        <v>0.1</v>
      </c>
      <c r="Q3915" s="5">
        <f t="shared" si="245"/>
        <v>142.85714285714286</v>
      </c>
      <c r="R3915" s="9" t="s">
        <v>8270</v>
      </c>
      <c r="S3915" s="9" t="s">
        <v>8315</v>
      </c>
      <c r="T3915" s="9" t="s">
        <v>8316</v>
      </c>
    </row>
    <row r="3916" spans="1:20" ht="43.2" x14ac:dyDescent="0.3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12">
        <f t="shared" si="246"/>
        <v>49419.818935185183</v>
      </c>
      <c r="L3916" s="12">
        <f t="shared" si="247"/>
        <v>49439.957638888889</v>
      </c>
      <c r="M3916" s="9" t="b">
        <v>0</v>
      </c>
      <c r="N3916" s="9">
        <v>27</v>
      </c>
      <c r="O3916" s="9" t="b">
        <v>0</v>
      </c>
      <c r="P3916" s="4">
        <f t="shared" si="244"/>
        <v>0.36359999999999998</v>
      </c>
      <c r="Q3916" s="5">
        <f t="shared" si="245"/>
        <v>33.666666666666664</v>
      </c>
      <c r="R3916" s="9" t="s">
        <v>8270</v>
      </c>
      <c r="S3916" s="9" t="s">
        <v>8315</v>
      </c>
      <c r="T3916" s="9" t="s">
        <v>8316</v>
      </c>
    </row>
    <row r="3917" spans="1:20" ht="43.2" x14ac:dyDescent="0.3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12">
        <f t="shared" si="246"/>
        <v>49797.98505787037</v>
      </c>
      <c r="L3917" s="12">
        <f t="shared" si="247"/>
        <v>49827.98505787037</v>
      </c>
      <c r="M3917" s="9" t="b">
        <v>0</v>
      </c>
      <c r="N3917" s="9">
        <v>1</v>
      </c>
      <c r="O3917" s="9" t="b">
        <v>0</v>
      </c>
      <c r="P3917" s="4">
        <f t="shared" si="244"/>
        <v>3.3333333333333335E-3</v>
      </c>
      <c r="Q3917" s="5">
        <f t="shared" si="245"/>
        <v>5</v>
      </c>
      <c r="R3917" s="9" t="s">
        <v>8270</v>
      </c>
      <c r="S3917" s="9" t="s">
        <v>8315</v>
      </c>
      <c r="T3917" s="9" t="s">
        <v>8316</v>
      </c>
    </row>
    <row r="3918" spans="1:20" ht="43.2" x14ac:dyDescent="0.3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12">
        <f t="shared" si="246"/>
        <v>49799.471666666665</v>
      </c>
      <c r="L3918" s="12">
        <f t="shared" si="247"/>
        <v>49829.471666666665</v>
      </c>
      <c r="M3918" s="9" t="b">
        <v>0</v>
      </c>
      <c r="N3918" s="9">
        <v>0</v>
      </c>
      <c r="O3918" s="9" t="b">
        <v>0</v>
      </c>
      <c r="P3918" s="4">
        <f t="shared" si="244"/>
        <v>0</v>
      </c>
      <c r="Q3918" s="5" t="e">
        <f t="shared" si="245"/>
        <v>#DIV/0!</v>
      </c>
      <c r="R3918" s="9" t="s">
        <v>8270</v>
      </c>
      <c r="S3918" s="9" t="s">
        <v>8315</v>
      </c>
      <c r="T3918" s="9" t="s">
        <v>8316</v>
      </c>
    </row>
    <row r="3919" spans="1:20" ht="43.2" x14ac:dyDescent="0.3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12">
        <f t="shared" si="246"/>
        <v>49168.527326388888</v>
      </c>
      <c r="L3919" s="12">
        <f t="shared" si="247"/>
        <v>49198.527326388888</v>
      </c>
      <c r="M3919" s="9" t="b">
        <v>0</v>
      </c>
      <c r="N3919" s="9">
        <v>1</v>
      </c>
      <c r="O3919" s="9" t="b">
        <v>0</v>
      </c>
      <c r="P3919" s="4">
        <f t="shared" si="244"/>
        <v>2.8571428571428571E-3</v>
      </c>
      <c r="Q3919" s="5">
        <f t="shared" si="245"/>
        <v>10</v>
      </c>
      <c r="R3919" s="9" t="s">
        <v>8270</v>
      </c>
      <c r="S3919" s="9" t="s">
        <v>8315</v>
      </c>
      <c r="T3919" s="9" t="s">
        <v>8316</v>
      </c>
    </row>
    <row r="3920" spans="1:20" ht="43.2" x14ac:dyDescent="0.3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12">
        <f t="shared" si="246"/>
        <v>49148.664618055554</v>
      </c>
      <c r="L3920" s="12">
        <f t="shared" si="247"/>
        <v>49160.666666666664</v>
      </c>
      <c r="M3920" s="9" t="b">
        <v>0</v>
      </c>
      <c r="N3920" s="9">
        <v>3</v>
      </c>
      <c r="O3920" s="9" t="b">
        <v>0</v>
      </c>
      <c r="P3920" s="4">
        <f t="shared" si="244"/>
        <v>2E-3</v>
      </c>
      <c r="Q3920" s="5">
        <f t="shared" si="245"/>
        <v>40</v>
      </c>
      <c r="R3920" s="9" t="s">
        <v>8270</v>
      </c>
      <c r="S3920" s="9" t="s">
        <v>8315</v>
      </c>
      <c r="T3920" s="9" t="s">
        <v>8316</v>
      </c>
    </row>
    <row r="3921" spans="1:20" ht="43.2" x14ac:dyDescent="0.3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12">
        <f t="shared" si="246"/>
        <v>49663.684872685189</v>
      </c>
      <c r="L3921" s="12">
        <f t="shared" si="247"/>
        <v>49692</v>
      </c>
      <c r="M3921" s="9" t="b">
        <v>0</v>
      </c>
      <c r="N3921" s="9">
        <v>3</v>
      </c>
      <c r="O3921" s="9" t="b">
        <v>0</v>
      </c>
      <c r="P3921" s="4">
        <f t="shared" si="244"/>
        <v>1.7999999999999999E-2</v>
      </c>
      <c r="Q3921" s="5">
        <f t="shared" si="245"/>
        <v>30</v>
      </c>
      <c r="R3921" s="9" t="s">
        <v>8270</v>
      </c>
      <c r="S3921" s="9" t="s">
        <v>8315</v>
      </c>
      <c r="T3921" s="9" t="s">
        <v>8316</v>
      </c>
    </row>
    <row r="3922" spans="1:20" ht="43.2" x14ac:dyDescent="0.3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12">
        <f t="shared" si="246"/>
        <v>49962.38726851852</v>
      </c>
      <c r="L3922" s="12">
        <f t="shared" si="247"/>
        <v>49992.428935185191</v>
      </c>
      <c r="M3922" s="9" t="b">
        <v>0</v>
      </c>
      <c r="N3922" s="9">
        <v>3</v>
      </c>
      <c r="O3922" s="9" t="b">
        <v>0</v>
      </c>
      <c r="P3922" s="4">
        <f t="shared" si="244"/>
        <v>5.3999999999999999E-2</v>
      </c>
      <c r="Q3922" s="5">
        <f t="shared" si="245"/>
        <v>45</v>
      </c>
      <c r="R3922" s="9" t="s">
        <v>8270</v>
      </c>
      <c r="S3922" s="9" t="s">
        <v>8315</v>
      </c>
      <c r="T3922" s="9" t="s">
        <v>8316</v>
      </c>
    </row>
    <row r="3923" spans="1:20" ht="43.2" x14ac:dyDescent="0.3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12">
        <f t="shared" si="246"/>
        <v>49231.542303240742</v>
      </c>
      <c r="L3923" s="12">
        <f t="shared" si="247"/>
        <v>49243.75</v>
      </c>
      <c r="M3923" s="9" t="b">
        <v>0</v>
      </c>
      <c r="N3923" s="9">
        <v>0</v>
      </c>
      <c r="O3923" s="9" t="b">
        <v>0</v>
      </c>
      <c r="P3923" s="4">
        <f t="shared" si="244"/>
        <v>0</v>
      </c>
      <c r="Q3923" s="5" t="e">
        <f t="shared" si="245"/>
        <v>#DIV/0!</v>
      </c>
      <c r="R3923" s="9" t="s">
        <v>8270</v>
      </c>
      <c r="S3923" s="9" t="s">
        <v>8315</v>
      </c>
      <c r="T3923" s="9" t="s">
        <v>8316</v>
      </c>
    </row>
    <row r="3924" spans="1:20" ht="43.2" x14ac:dyDescent="0.3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12">
        <f t="shared" si="246"/>
        <v>49325.768634259264</v>
      </c>
      <c r="L3924" s="12">
        <f t="shared" si="247"/>
        <v>49370.958333333328</v>
      </c>
      <c r="M3924" s="9" t="b">
        <v>0</v>
      </c>
      <c r="N3924" s="9">
        <v>6</v>
      </c>
      <c r="O3924" s="9" t="b">
        <v>0</v>
      </c>
      <c r="P3924" s="4">
        <f t="shared" si="244"/>
        <v>8.1333333333333327E-2</v>
      </c>
      <c r="Q3924" s="5">
        <f t="shared" si="245"/>
        <v>10.166666666666666</v>
      </c>
      <c r="R3924" s="9" t="s">
        <v>8270</v>
      </c>
      <c r="S3924" s="9" t="s">
        <v>8315</v>
      </c>
      <c r="T3924" s="9" t="s">
        <v>8316</v>
      </c>
    </row>
    <row r="3925" spans="1:20" ht="43.2" x14ac:dyDescent="0.3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12">
        <f t="shared" si="246"/>
        <v>49380.979988425926</v>
      </c>
      <c r="L3925" s="12">
        <f t="shared" si="247"/>
        <v>49408.979988425926</v>
      </c>
      <c r="M3925" s="9" t="b">
        <v>0</v>
      </c>
      <c r="N3925" s="9">
        <v>17</v>
      </c>
      <c r="O3925" s="9" t="b">
        <v>0</v>
      </c>
      <c r="P3925" s="4">
        <f t="shared" si="244"/>
        <v>0.12034782608695652</v>
      </c>
      <c r="Q3925" s="5">
        <f t="shared" si="245"/>
        <v>81.411764705882348</v>
      </c>
      <c r="R3925" s="9" t="s">
        <v>8270</v>
      </c>
      <c r="S3925" s="9" t="s">
        <v>8315</v>
      </c>
      <c r="T3925" s="9" t="s">
        <v>8316</v>
      </c>
    </row>
    <row r="3926" spans="1:20" ht="43.2" x14ac:dyDescent="0.3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12">
        <f t="shared" si="246"/>
        <v>49091.959745370368</v>
      </c>
      <c r="L3926" s="12">
        <f t="shared" si="247"/>
        <v>49121.959745370368</v>
      </c>
      <c r="M3926" s="9" t="b">
        <v>0</v>
      </c>
      <c r="N3926" s="9">
        <v>40</v>
      </c>
      <c r="O3926" s="9" t="b">
        <v>0</v>
      </c>
      <c r="P3926" s="4">
        <f t="shared" si="244"/>
        <v>0.15266666666666667</v>
      </c>
      <c r="Q3926" s="5">
        <f t="shared" si="245"/>
        <v>57.25</v>
      </c>
      <c r="R3926" s="9" t="s">
        <v>8270</v>
      </c>
      <c r="S3926" s="9" t="s">
        <v>8315</v>
      </c>
      <c r="T3926" s="9" t="s">
        <v>8316</v>
      </c>
    </row>
    <row r="3927" spans="1:20" ht="43.2" x14ac:dyDescent="0.3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12">
        <f t="shared" si="246"/>
        <v>49125.870821759258</v>
      </c>
      <c r="L3927" s="12">
        <f t="shared" si="247"/>
        <v>49155.870821759258</v>
      </c>
      <c r="M3927" s="9" t="b">
        <v>0</v>
      </c>
      <c r="N3927" s="9">
        <v>3</v>
      </c>
      <c r="O3927" s="9" t="b">
        <v>0</v>
      </c>
      <c r="P3927" s="4">
        <f t="shared" si="244"/>
        <v>0.1</v>
      </c>
      <c r="Q3927" s="5">
        <f t="shared" si="245"/>
        <v>5</v>
      </c>
      <c r="R3927" s="9" t="s">
        <v>8270</v>
      </c>
      <c r="S3927" s="9" t="s">
        <v>8315</v>
      </c>
      <c r="T3927" s="9" t="s">
        <v>8316</v>
      </c>
    </row>
    <row r="3928" spans="1:20" ht="28.8" x14ac:dyDescent="0.3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12">
        <f t="shared" si="246"/>
        <v>49275.085046296299</v>
      </c>
      <c r="L3928" s="12">
        <f t="shared" si="247"/>
        <v>49305.085046296299</v>
      </c>
      <c r="M3928" s="9" t="b">
        <v>0</v>
      </c>
      <c r="N3928" s="9">
        <v>1</v>
      </c>
      <c r="O3928" s="9" t="b">
        <v>0</v>
      </c>
      <c r="P3928" s="4">
        <f t="shared" si="244"/>
        <v>3.0000000000000001E-3</v>
      </c>
      <c r="Q3928" s="5">
        <f t="shared" si="245"/>
        <v>15</v>
      </c>
      <c r="R3928" s="9" t="s">
        <v>8270</v>
      </c>
      <c r="S3928" s="9" t="s">
        <v>8315</v>
      </c>
      <c r="T3928" s="9" t="s">
        <v>8316</v>
      </c>
    </row>
    <row r="3929" spans="1:20" ht="43.2" x14ac:dyDescent="0.3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12">
        <f t="shared" si="246"/>
        <v>49135.267407407409</v>
      </c>
      <c r="L3929" s="12">
        <f t="shared" si="247"/>
        <v>49165.267407407409</v>
      </c>
      <c r="M3929" s="9" t="b">
        <v>0</v>
      </c>
      <c r="N3929" s="9">
        <v>2</v>
      </c>
      <c r="O3929" s="9" t="b">
        <v>0</v>
      </c>
      <c r="P3929" s="4">
        <f t="shared" si="244"/>
        <v>0.01</v>
      </c>
      <c r="Q3929" s="5">
        <f t="shared" si="245"/>
        <v>12.5</v>
      </c>
      <c r="R3929" s="9" t="s">
        <v>8270</v>
      </c>
      <c r="S3929" s="9" t="s">
        <v>8315</v>
      </c>
      <c r="T3929" s="9" t="s">
        <v>8316</v>
      </c>
    </row>
    <row r="3930" spans="1:20" ht="43.2" x14ac:dyDescent="0.3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12">
        <f t="shared" si="246"/>
        <v>49570.683182870373</v>
      </c>
      <c r="L3930" s="12">
        <f t="shared" si="247"/>
        <v>49598.207638888889</v>
      </c>
      <c r="M3930" s="9" t="b">
        <v>0</v>
      </c>
      <c r="N3930" s="9">
        <v>7</v>
      </c>
      <c r="O3930" s="9" t="b">
        <v>0</v>
      </c>
      <c r="P3930" s="4">
        <f t="shared" si="244"/>
        <v>0.13020000000000001</v>
      </c>
      <c r="Q3930" s="5">
        <f t="shared" si="245"/>
        <v>93</v>
      </c>
      <c r="R3930" s="9" t="s">
        <v>8270</v>
      </c>
      <c r="S3930" s="9" t="s">
        <v>8315</v>
      </c>
      <c r="T3930" s="9" t="s">
        <v>8316</v>
      </c>
    </row>
    <row r="3931" spans="1:20" ht="43.2" x14ac:dyDescent="0.3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12">
        <f t="shared" si="246"/>
        <v>49906.827141203699</v>
      </c>
      <c r="L3931" s="12">
        <f t="shared" si="247"/>
        <v>49936.827141203699</v>
      </c>
      <c r="M3931" s="9" t="b">
        <v>0</v>
      </c>
      <c r="N3931" s="9">
        <v>14</v>
      </c>
      <c r="O3931" s="9" t="b">
        <v>0</v>
      </c>
      <c r="P3931" s="4">
        <f t="shared" si="244"/>
        <v>2.265E-2</v>
      </c>
      <c r="Q3931" s="5">
        <f t="shared" si="245"/>
        <v>32.357142857142854</v>
      </c>
      <c r="R3931" s="9" t="s">
        <v>8270</v>
      </c>
      <c r="S3931" s="9" t="s">
        <v>8315</v>
      </c>
      <c r="T3931" s="9" t="s">
        <v>8316</v>
      </c>
    </row>
    <row r="3932" spans="1:20" ht="43.2" x14ac:dyDescent="0.3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12">
        <f t="shared" si="246"/>
        <v>49738.338749999995</v>
      </c>
      <c r="L3932" s="12">
        <f t="shared" si="247"/>
        <v>49766.25</v>
      </c>
      <c r="M3932" s="9" t="b">
        <v>0</v>
      </c>
      <c r="N3932" s="9">
        <v>0</v>
      </c>
      <c r="O3932" s="9" t="b">
        <v>0</v>
      </c>
      <c r="P3932" s="4">
        <f t="shared" si="244"/>
        <v>0</v>
      </c>
      <c r="Q3932" s="5" t="e">
        <f t="shared" si="245"/>
        <v>#DIV/0!</v>
      </c>
      <c r="R3932" s="9" t="s">
        <v>8270</v>
      </c>
      <c r="S3932" s="9" t="s">
        <v>8315</v>
      </c>
      <c r="T3932" s="9" t="s">
        <v>8316</v>
      </c>
    </row>
    <row r="3933" spans="1:20" ht="43.2" x14ac:dyDescent="0.3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12">
        <f t="shared" si="246"/>
        <v>49533.151701388888</v>
      </c>
      <c r="L3933" s="12">
        <f t="shared" si="247"/>
        <v>49558.151701388888</v>
      </c>
      <c r="M3933" s="9" t="b">
        <v>0</v>
      </c>
      <c r="N3933" s="9">
        <v>0</v>
      </c>
      <c r="O3933" s="9" t="b">
        <v>0</v>
      </c>
      <c r="P3933" s="4">
        <f t="shared" si="244"/>
        <v>0</v>
      </c>
      <c r="Q3933" s="5" t="e">
        <f t="shared" si="245"/>
        <v>#DIV/0!</v>
      </c>
      <c r="R3933" s="9" t="s">
        <v>8270</v>
      </c>
      <c r="S3933" s="9" t="s">
        <v>8315</v>
      </c>
      <c r="T3933" s="9" t="s">
        <v>8316</v>
      </c>
    </row>
    <row r="3934" spans="1:20" ht="43.2" x14ac:dyDescent="0.3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12">
        <f t="shared" si="246"/>
        <v>49720.168564814812</v>
      </c>
      <c r="L3934" s="12">
        <f t="shared" si="247"/>
        <v>49750.126898148148</v>
      </c>
      <c r="M3934" s="9" t="b">
        <v>0</v>
      </c>
      <c r="N3934" s="9">
        <v>1</v>
      </c>
      <c r="O3934" s="9" t="b">
        <v>0</v>
      </c>
      <c r="P3934" s="4">
        <f t="shared" si="244"/>
        <v>8.3333333333333331E-5</v>
      </c>
      <c r="Q3934" s="5">
        <f t="shared" si="245"/>
        <v>1</v>
      </c>
      <c r="R3934" s="9" t="s">
        <v>8270</v>
      </c>
      <c r="S3934" s="9" t="s">
        <v>8315</v>
      </c>
      <c r="T3934" s="9" t="s">
        <v>8316</v>
      </c>
    </row>
    <row r="3935" spans="1:20" ht="43.2" x14ac:dyDescent="0.3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12">
        <f t="shared" si="246"/>
        <v>49843.968310185184</v>
      </c>
      <c r="L3935" s="12">
        <f t="shared" si="247"/>
        <v>49873.029861111107</v>
      </c>
      <c r="M3935" s="9" t="b">
        <v>0</v>
      </c>
      <c r="N3935" s="9">
        <v>12</v>
      </c>
      <c r="O3935" s="9" t="b">
        <v>0</v>
      </c>
      <c r="P3935" s="4">
        <f t="shared" si="244"/>
        <v>0.15742857142857142</v>
      </c>
      <c r="Q3935" s="5">
        <f t="shared" si="245"/>
        <v>91.833333333333329</v>
      </c>
      <c r="R3935" s="9" t="s">
        <v>8270</v>
      </c>
      <c r="S3935" s="9" t="s">
        <v>8315</v>
      </c>
      <c r="T3935" s="9" t="s">
        <v>8316</v>
      </c>
    </row>
    <row r="3936" spans="1:20" ht="43.2" x14ac:dyDescent="0.3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12">
        <f t="shared" si="246"/>
        <v>49538.671747685185</v>
      </c>
      <c r="L3936" s="12">
        <f t="shared" si="247"/>
        <v>49583.541666666672</v>
      </c>
      <c r="M3936" s="9" t="b">
        <v>0</v>
      </c>
      <c r="N3936" s="9">
        <v>12</v>
      </c>
      <c r="O3936" s="9" t="b">
        <v>0</v>
      </c>
      <c r="P3936" s="4">
        <f t="shared" si="244"/>
        <v>0.11</v>
      </c>
      <c r="Q3936" s="5">
        <f t="shared" si="245"/>
        <v>45.833333333333336</v>
      </c>
      <c r="R3936" s="9" t="s">
        <v>8270</v>
      </c>
      <c r="S3936" s="9" t="s">
        <v>8315</v>
      </c>
      <c r="T3936" s="9" t="s">
        <v>8316</v>
      </c>
    </row>
    <row r="3937" spans="1:20" ht="57.6" x14ac:dyDescent="0.3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12">
        <f t="shared" si="246"/>
        <v>49526.656782407401</v>
      </c>
      <c r="L3937" s="12">
        <f t="shared" si="247"/>
        <v>49586.656782407401</v>
      </c>
      <c r="M3937" s="9" t="b">
        <v>0</v>
      </c>
      <c r="N3937" s="9">
        <v>23</v>
      </c>
      <c r="O3937" s="9" t="b">
        <v>0</v>
      </c>
      <c r="P3937" s="4">
        <f t="shared" si="244"/>
        <v>0.43833333333333335</v>
      </c>
      <c r="Q3937" s="5">
        <f t="shared" si="245"/>
        <v>57.173913043478258</v>
      </c>
      <c r="R3937" s="9" t="s">
        <v>8270</v>
      </c>
      <c r="S3937" s="9" t="s">
        <v>8315</v>
      </c>
      <c r="T3937" s="9" t="s">
        <v>8316</v>
      </c>
    </row>
    <row r="3938" spans="1:20" ht="43.2" x14ac:dyDescent="0.3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12">
        <f t="shared" si="246"/>
        <v>49980.262962962966</v>
      </c>
      <c r="L3938" s="12">
        <f t="shared" si="247"/>
        <v>50010.304629629631</v>
      </c>
      <c r="M3938" s="9" t="b">
        <v>0</v>
      </c>
      <c r="N3938" s="9">
        <v>0</v>
      </c>
      <c r="O3938" s="9" t="b">
        <v>0</v>
      </c>
      <c r="P3938" s="4">
        <f t="shared" si="244"/>
        <v>0</v>
      </c>
      <c r="Q3938" s="5" t="e">
        <f t="shared" si="245"/>
        <v>#DIV/0!</v>
      </c>
      <c r="R3938" s="9" t="s">
        <v>8270</v>
      </c>
      <c r="S3938" s="9" t="s">
        <v>8315</v>
      </c>
      <c r="T3938" s="9" t="s">
        <v>8316</v>
      </c>
    </row>
    <row r="3939" spans="1:20" ht="43.2" x14ac:dyDescent="0.3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12">
        <f t="shared" si="246"/>
        <v>49839.631481481483</v>
      </c>
      <c r="L3939" s="12">
        <f t="shared" si="247"/>
        <v>49867.631481481483</v>
      </c>
      <c r="M3939" s="9" t="b">
        <v>0</v>
      </c>
      <c r="N3939" s="9">
        <v>10</v>
      </c>
      <c r="O3939" s="9" t="b">
        <v>0</v>
      </c>
      <c r="P3939" s="4">
        <f t="shared" si="244"/>
        <v>0.86135181975736563</v>
      </c>
      <c r="Q3939" s="5">
        <f t="shared" si="245"/>
        <v>248.5</v>
      </c>
      <c r="R3939" s="9" t="s">
        <v>8270</v>
      </c>
      <c r="S3939" s="9" t="s">
        <v>8315</v>
      </c>
      <c r="T3939" s="9" t="s">
        <v>8316</v>
      </c>
    </row>
    <row r="3940" spans="1:20" ht="43.2" x14ac:dyDescent="0.3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12">
        <f t="shared" si="246"/>
        <v>49456.905717592599</v>
      </c>
      <c r="L3940" s="12">
        <f t="shared" si="247"/>
        <v>49487.905717592599</v>
      </c>
      <c r="M3940" s="9" t="b">
        <v>0</v>
      </c>
      <c r="N3940" s="9">
        <v>5</v>
      </c>
      <c r="O3940" s="9" t="b">
        <v>0</v>
      </c>
      <c r="P3940" s="4">
        <f t="shared" si="244"/>
        <v>0.12196620583717357</v>
      </c>
      <c r="Q3940" s="5">
        <f t="shared" si="245"/>
        <v>79.400000000000006</v>
      </c>
      <c r="R3940" s="9" t="s">
        <v>8270</v>
      </c>
      <c r="S3940" s="9" t="s">
        <v>8315</v>
      </c>
      <c r="T3940" s="9" t="s">
        <v>8316</v>
      </c>
    </row>
    <row r="3941" spans="1:20" ht="43.2" x14ac:dyDescent="0.3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12">
        <f t="shared" si="246"/>
        <v>49220.400219907409</v>
      </c>
      <c r="L3941" s="12">
        <f t="shared" si="247"/>
        <v>49224.1875</v>
      </c>
      <c r="M3941" s="9" t="b">
        <v>0</v>
      </c>
      <c r="N3941" s="9">
        <v>1</v>
      </c>
      <c r="O3941" s="9" t="b">
        <v>0</v>
      </c>
      <c r="P3941" s="4">
        <f t="shared" si="244"/>
        <v>1E-3</v>
      </c>
      <c r="Q3941" s="5">
        <f t="shared" si="245"/>
        <v>5</v>
      </c>
      <c r="R3941" s="9" t="s">
        <v>8270</v>
      </c>
      <c r="S3941" s="9" t="s">
        <v>8315</v>
      </c>
      <c r="T3941" s="9" t="s">
        <v>8316</v>
      </c>
    </row>
    <row r="3942" spans="1:20" ht="43.2" x14ac:dyDescent="0.3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12">
        <f t="shared" si="246"/>
        <v>49266.492488425924</v>
      </c>
      <c r="L3942" s="12">
        <f t="shared" si="247"/>
        <v>49311.492488425924</v>
      </c>
      <c r="M3942" s="9" t="b">
        <v>0</v>
      </c>
      <c r="N3942" s="9">
        <v>2</v>
      </c>
      <c r="O3942" s="9" t="b">
        <v>0</v>
      </c>
      <c r="P3942" s="4">
        <f t="shared" si="244"/>
        <v>2.2000000000000001E-3</v>
      </c>
      <c r="Q3942" s="5">
        <f t="shared" si="245"/>
        <v>5.5</v>
      </c>
      <c r="R3942" s="9" t="s">
        <v>8270</v>
      </c>
      <c r="S3942" s="9" t="s">
        <v>8315</v>
      </c>
      <c r="T3942" s="9" t="s">
        <v>8316</v>
      </c>
    </row>
    <row r="3943" spans="1:20" ht="57.6" x14ac:dyDescent="0.3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12">
        <f t="shared" si="246"/>
        <v>49245.587233796294</v>
      </c>
      <c r="L3943" s="12">
        <f t="shared" si="247"/>
        <v>49273.041666666672</v>
      </c>
      <c r="M3943" s="9" t="b">
        <v>0</v>
      </c>
      <c r="N3943" s="9">
        <v>2</v>
      </c>
      <c r="O3943" s="9" t="b">
        <v>0</v>
      </c>
      <c r="P3943" s="4">
        <f t="shared" si="244"/>
        <v>9.0909090909090905E-3</v>
      </c>
      <c r="Q3943" s="5">
        <f t="shared" si="245"/>
        <v>25</v>
      </c>
      <c r="R3943" s="9" t="s">
        <v>8270</v>
      </c>
      <c r="S3943" s="9" t="s">
        <v>8315</v>
      </c>
      <c r="T3943" s="9" t="s">
        <v>8316</v>
      </c>
    </row>
    <row r="3944" spans="1:20" ht="43.2" x14ac:dyDescent="0.3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12">
        <f t="shared" si="246"/>
        <v>49416.904097222221</v>
      </c>
      <c r="L3944" s="12">
        <f t="shared" si="247"/>
        <v>49476.904097222221</v>
      </c>
      <c r="M3944" s="9" t="b">
        <v>0</v>
      </c>
      <c r="N3944" s="9">
        <v>0</v>
      </c>
      <c r="O3944" s="9" t="b">
        <v>0</v>
      </c>
      <c r="P3944" s="4">
        <f t="shared" si="244"/>
        <v>0</v>
      </c>
      <c r="Q3944" s="5" t="e">
        <f t="shared" si="245"/>
        <v>#DIV/0!</v>
      </c>
      <c r="R3944" s="9" t="s">
        <v>8270</v>
      </c>
      <c r="S3944" s="9" t="s">
        <v>8315</v>
      </c>
      <c r="T3944" s="9" t="s">
        <v>8316</v>
      </c>
    </row>
    <row r="3945" spans="1:20" ht="43.2" x14ac:dyDescent="0.3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12">
        <f t="shared" si="246"/>
        <v>49584.778564814813</v>
      </c>
      <c r="L3945" s="12">
        <f t="shared" si="247"/>
        <v>49615.701388888891</v>
      </c>
      <c r="M3945" s="9" t="b">
        <v>0</v>
      </c>
      <c r="N3945" s="9">
        <v>13</v>
      </c>
      <c r="O3945" s="9" t="b">
        <v>0</v>
      </c>
      <c r="P3945" s="4">
        <f t="shared" si="244"/>
        <v>0.35639999999999999</v>
      </c>
      <c r="Q3945" s="5">
        <f t="shared" si="245"/>
        <v>137.07692307692307</v>
      </c>
      <c r="R3945" s="9" t="s">
        <v>8270</v>
      </c>
      <c r="S3945" s="9" t="s">
        <v>8315</v>
      </c>
      <c r="T3945" s="9" t="s">
        <v>8316</v>
      </c>
    </row>
    <row r="3946" spans="1:20" ht="43.2" x14ac:dyDescent="0.3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12">
        <f t="shared" si="246"/>
        <v>49518.662905092591</v>
      </c>
      <c r="L3946" s="12">
        <f t="shared" si="247"/>
        <v>49548.662905092591</v>
      </c>
      <c r="M3946" s="9" t="b">
        <v>0</v>
      </c>
      <c r="N3946" s="9">
        <v>0</v>
      </c>
      <c r="O3946" s="9" t="b">
        <v>0</v>
      </c>
      <c r="P3946" s="4">
        <f t="shared" si="244"/>
        <v>0</v>
      </c>
      <c r="Q3946" s="5" t="e">
        <f t="shared" si="245"/>
        <v>#DIV/0!</v>
      </c>
      <c r="R3946" s="9" t="s">
        <v>8270</v>
      </c>
      <c r="S3946" s="9" t="s">
        <v>8315</v>
      </c>
      <c r="T3946" s="9" t="s">
        <v>8316</v>
      </c>
    </row>
    <row r="3947" spans="1:20" ht="43.2" x14ac:dyDescent="0.3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12">
        <f t="shared" si="246"/>
        <v>49414.801712962959</v>
      </c>
      <c r="L3947" s="12">
        <f t="shared" si="247"/>
        <v>49444.801712962959</v>
      </c>
      <c r="M3947" s="9" t="b">
        <v>0</v>
      </c>
      <c r="N3947" s="9">
        <v>1</v>
      </c>
      <c r="O3947" s="9" t="b">
        <v>0</v>
      </c>
      <c r="P3947" s="4">
        <f t="shared" si="244"/>
        <v>2.5000000000000001E-3</v>
      </c>
      <c r="Q3947" s="5">
        <f t="shared" si="245"/>
        <v>5</v>
      </c>
      <c r="R3947" s="9" t="s">
        <v>8270</v>
      </c>
      <c r="S3947" s="9" t="s">
        <v>8315</v>
      </c>
      <c r="T3947" s="9" t="s">
        <v>8316</v>
      </c>
    </row>
    <row r="3948" spans="1:20" ht="28.8" x14ac:dyDescent="0.3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12">
        <f t="shared" si="246"/>
        <v>49336.833587962959</v>
      </c>
      <c r="L3948" s="12">
        <f t="shared" si="247"/>
        <v>49368.333333333328</v>
      </c>
      <c r="M3948" s="9" t="b">
        <v>0</v>
      </c>
      <c r="N3948" s="9">
        <v>5</v>
      </c>
      <c r="O3948" s="9" t="b">
        <v>0</v>
      </c>
      <c r="P3948" s="4">
        <f t="shared" si="244"/>
        <v>3.2500000000000001E-2</v>
      </c>
      <c r="Q3948" s="5">
        <f t="shared" si="245"/>
        <v>39</v>
      </c>
      <c r="R3948" s="9" t="s">
        <v>8270</v>
      </c>
      <c r="S3948" s="9" t="s">
        <v>8315</v>
      </c>
      <c r="T3948" s="9" t="s">
        <v>8316</v>
      </c>
    </row>
    <row r="3949" spans="1:20" ht="43.2" x14ac:dyDescent="0.3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12">
        <f t="shared" si="246"/>
        <v>49920.142870370371</v>
      </c>
      <c r="L3949" s="12">
        <f t="shared" si="247"/>
        <v>49950.142870370371</v>
      </c>
      <c r="M3949" s="9" t="b">
        <v>0</v>
      </c>
      <c r="N3949" s="9">
        <v>2</v>
      </c>
      <c r="O3949" s="9" t="b">
        <v>0</v>
      </c>
      <c r="P3949" s="4">
        <f t="shared" si="244"/>
        <v>3.3666666666666664E-2</v>
      </c>
      <c r="Q3949" s="5">
        <f t="shared" si="245"/>
        <v>50.5</v>
      </c>
      <c r="R3949" s="9" t="s">
        <v>8270</v>
      </c>
      <c r="S3949" s="9" t="s">
        <v>8315</v>
      </c>
      <c r="T3949" s="9" t="s">
        <v>8316</v>
      </c>
    </row>
    <row r="3950" spans="1:20" ht="43.2" x14ac:dyDescent="0.3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12">
        <f t="shared" si="246"/>
        <v>49134.325497685182</v>
      </c>
      <c r="L3950" s="12">
        <f t="shared" si="247"/>
        <v>49194.325497685182</v>
      </c>
      <c r="M3950" s="9" t="b">
        <v>0</v>
      </c>
      <c r="N3950" s="9">
        <v>0</v>
      </c>
      <c r="O3950" s="9" t="b">
        <v>0</v>
      </c>
      <c r="P3950" s="4">
        <f t="shared" si="244"/>
        <v>0</v>
      </c>
      <c r="Q3950" s="5" t="e">
        <f t="shared" si="245"/>
        <v>#DIV/0!</v>
      </c>
      <c r="R3950" s="9" t="s">
        <v>8270</v>
      </c>
      <c r="S3950" s="9" t="s">
        <v>8315</v>
      </c>
      <c r="T3950" s="9" t="s">
        <v>8316</v>
      </c>
    </row>
    <row r="3951" spans="1:20" ht="43.2" x14ac:dyDescent="0.3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12">
        <f t="shared" si="246"/>
        <v>49321.120613425926</v>
      </c>
      <c r="L3951" s="12">
        <f t="shared" si="247"/>
        <v>49351.120613425926</v>
      </c>
      <c r="M3951" s="9" t="b">
        <v>0</v>
      </c>
      <c r="N3951" s="9">
        <v>32</v>
      </c>
      <c r="O3951" s="9" t="b">
        <v>0</v>
      </c>
      <c r="P3951" s="4">
        <f t="shared" si="244"/>
        <v>0.15770000000000001</v>
      </c>
      <c r="Q3951" s="5">
        <f t="shared" si="245"/>
        <v>49.28125</v>
      </c>
      <c r="R3951" s="9" t="s">
        <v>8270</v>
      </c>
      <c r="S3951" s="9" t="s">
        <v>8315</v>
      </c>
      <c r="T3951" s="9" t="s">
        <v>8316</v>
      </c>
    </row>
    <row r="3952" spans="1:20" ht="43.2" x14ac:dyDescent="0.3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12">
        <f t="shared" si="246"/>
        <v>49744.702314814815</v>
      </c>
      <c r="L3952" s="12">
        <f t="shared" si="247"/>
        <v>49773.774305555555</v>
      </c>
      <c r="M3952" s="9" t="b">
        <v>0</v>
      </c>
      <c r="N3952" s="9">
        <v>1</v>
      </c>
      <c r="O3952" s="9" t="b">
        <v>0</v>
      </c>
      <c r="P3952" s="4">
        <f t="shared" si="244"/>
        <v>6.2500000000000003E-3</v>
      </c>
      <c r="Q3952" s="5">
        <f t="shared" si="245"/>
        <v>25</v>
      </c>
      <c r="R3952" s="9" t="s">
        <v>8270</v>
      </c>
      <c r="S3952" s="9" t="s">
        <v>8315</v>
      </c>
      <c r="T3952" s="9" t="s">
        <v>8316</v>
      </c>
    </row>
    <row r="3953" spans="1:20" ht="43.2" x14ac:dyDescent="0.3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12">
        <f t="shared" si="246"/>
        <v>49738.825717592597</v>
      </c>
      <c r="L3953" s="12">
        <f t="shared" si="247"/>
        <v>49798.784050925926</v>
      </c>
      <c r="M3953" s="9" t="b">
        <v>0</v>
      </c>
      <c r="N3953" s="9">
        <v>1</v>
      </c>
      <c r="O3953" s="9" t="b">
        <v>0</v>
      </c>
      <c r="P3953" s="4">
        <f t="shared" si="244"/>
        <v>5.0000000000000004E-6</v>
      </c>
      <c r="Q3953" s="5">
        <f t="shared" si="245"/>
        <v>1</v>
      </c>
      <c r="R3953" s="9" t="s">
        <v>8270</v>
      </c>
      <c r="S3953" s="9" t="s">
        <v>8315</v>
      </c>
      <c r="T3953" s="9" t="s">
        <v>8316</v>
      </c>
    </row>
    <row r="3954" spans="1:20" ht="43.2" x14ac:dyDescent="0.3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12">
        <f t="shared" si="246"/>
        <v>49548.790393518517</v>
      </c>
      <c r="L3954" s="12">
        <f t="shared" si="247"/>
        <v>49608.790393518517</v>
      </c>
      <c r="M3954" s="9" t="b">
        <v>0</v>
      </c>
      <c r="N3954" s="9">
        <v>1</v>
      </c>
      <c r="O3954" s="9" t="b">
        <v>0</v>
      </c>
      <c r="P3954" s="4">
        <f t="shared" si="244"/>
        <v>9.6153846153846159E-4</v>
      </c>
      <c r="Q3954" s="5">
        <f t="shared" si="245"/>
        <v>25</v>
      </c>
      <c r="R3954" s="9" t="s">
        <v>8270</v>
      </c>
      <c r="S3954" s="9" t="s">
        <v>8315</v>
      </c>
      <c r="T3954" s="9" t="s">
        <v>8316</v>
      </c>
    </row>
    <row r="3955" spans="1:20" ht="43.2" x14ac:dyDescent="0.3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12">
        <f t="shared" si="246"/>
        <v>49855.048449074078</v>
      </c>
      <c r="L3955" s="12">
        <f t="shared" si="247"/>
        <v>49885.978472222225</v>
      </c>
      <c r="M3955" s="9" t="b">
        <v>0</v>
      </c>
      <c r="N3955" s="9">
        <v>0</v>
      </c>
      <c r="O3955" s="9" t="b">
        <v>0</v>
      </c>
      <c r="P3955" s="4">
        <f t="shared" si="244"/>
        <v>0</v>
      </c>
      <c r="Q3955" s="5" t="e">
        <f t="shared" si="245"/>
        <v>#DIV/0!</v>
      </c>
      <c r="R3955" s="9" t="s">
        <v>8270</v>
      </c>
      <c r="S3955" s="9" t="s">
        <v>8315</v>
      </c>
      <c r="T3955" s="9" t="s">
        <v>8316</v>
      </c>
    </row>
    <row r="3956" spans="1:20" ht="43.2" x14ac:dyDescent="0.3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12">
        <f t="shared" si="246"/>
        <v>49079.651203703703</v>
      </c>
      <c r="L3956" s="12">
        <f t="shared" si="247"/>
        <v>49139.651203703703</v>
      </c>
      <c r="M3956" s="9" t="b">
        <v>0</v>
      </c>
      <c r="N3956" s="9">
        <v>0</v>
      </c>
      <c r="O3956" s="9" t="b">
        <v>0</v>
      </c>
      <c r="P3956" s="4">
        <f t="shared" si="244"/>
        <v>0</v>
      </c>
      <c r="Q3956" s="5" t="e">
        <f t="shared" si="245"/>
        <v>#DIV/0!</v>
      </c>
      <c r="R3956" s="9" t="s">
        <v>8270</v>
      </c>
      <c r="S3956" s="9" t="s">
        <v>8315</v>
      </c>
      <c r="T3956" s="9" t="s">
        <v>8316</v>
      </c>
    </row>
    <row r="3957" spans="1:20" ht="43.2" x14ac:dyDescent="0.3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12">
        <f t="shared" si="246"/>
        <v>49611.848854166667</v>
      </c>
      <c r="L3957" s="12">
        <f t="shared" si="247"/>
        <v>49641.890520833331</v>
      </c>
      <c r="M3957" s="9" t="b">
        <v>0</v>
      </c>
      <c r="N3957" s="9">
        <v>8</v>
      </c>
      <c r="O3957" s="9" t="b">
        <v>0</v>
      </c>
      <c r="P3957" s="4">
        <f t="shared" si="244"/>
        <v>0.24285714285714285</v>
      </c>
      <c r="Q3957" s="5">
        <f t="shared" si="245"/>
        <v>53.125</v>
      </c>
      <c r="R3957" s="9" t="s">
        <v>8270</v>
      </c>
      <c r="S3957" s="9" t="s">
        <v>8315</v>
      </c>
      <c r="T3957" s="9" t="s">
        <v>8316</v>
      </c>
    </row>
    <row r="3958" spans="1:20" ht="43.2" x14ac:dyDescent="0.3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12">
        <f t="shared" si="246"/>
        <v>49762.932025462964</v>
      </c>
      <c r="L3958" s="12">
        <f t="shared" si="247"/>
        <v>49790.013888888891</v>
      </c>
      <c r="M3958" s="9" t="b">
        <v>0</v>
      </c>
      <c r="N3958" s="9">
        <v>0</v>
      </c>
      <c r="O3958" s="9" t="b">
        <v>0</v>
      </c>
      <c r="P3958" s="4">
        <f t="shared" si="244"/>
        <v>0</v>
      </c>
      <c r="Q3958" s="5" t="e">
        <f t="shared" si="245"/>
        <v>#DIV/0!</v>
      </c>
      <c r="R3958" s="9" t="s">
        <v>8270</v>
      </c>
      <c r="S3958" s="9" t="s">
        <v>8315</v>
      </c>
      <c r="T3958" s="9" t="s">
        <v>8316</v>
      </c>
    </row>
    <row r="3959" spans="1:20" ht="43.2" x14ac:dyDescent="0.3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12">
        <f t="shared" si="246"/>
        <v>49818.976319444439</v>
      </c>
      <c r="L3959" s="12">
        <f t="shared" si="247"/>
        <v>49864.976319444439</v>
      </c>
      <c r="M3959" s="9" t="b">
        <v>0</v>
      </c>
      <c r="N3959" s="9">
        <v>1</v>
      </c>
      <c r="O3959" s="9" t="b">
        <v>0</v>
      </c>
      <c r="P3959" s="4">
        <f t="shared" si="244"/>
        <v>2.5000000000000001E-4</v>
      </c>
      <c r="Q3959" s="5">
        <f t="shared" si="245"/>
        <v>7</v>
      </c>
      <c r="R3959" s="9" t="s">
        <v>8270</v>
      </c>
      <c r="S3959" s="9" t="s">
        <v>8315</v>
      </c>
      <c r="T3959" s="9" t="s">
        <v>8316</v>
      </c>
    </row>
    <row r="3960" spans="1:20" ht="43.2" x14ac:dyDescent="0.3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12">
        <f t="shared" si="246"/>
        <v>49121.950370370374</v>
      </c>
      <c r="L3960" s="12">
        <f t="shared" si="247"/>
        <v>49158.583333333336</v>
      </c>
      <c r="M3960" s="9" t="b">
        <v>0</v>
      </c>
      <c r="N3960" s="9">
        <v>16</v>
      </c>
      <c r="O3960" s="9" t="b">
        <v>0</v>
      </c>
      <c r="P3960" s="4">
        <f t="shared" si="244"/>
        <v>0.32050000000000001</v>
      </c>
      <c r="Q3960" s="5">
        <f t="shared" si="245"/>
        <v>40.0625</v>
      </c>
      <c r="R3960" s="9" t="s">
        <v>8270</v>
      </c>
      <c r="S3960" s="9" t="s">
        <v>8315</v>
      </c>
      <c r="T3960" s="9" t="s">
        <v>8316</v>
      </c>
    </row>
    <row r="3961" spans="1:20" ht="43.2" x14ac:dyDescent="0.3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12">
        <f t="shared" si="246"/>
        <v>49185.788842592592</v>
      </c>
      <c r="L3961" s="12">
        <f t="shared" si="247"/>
        <v>49215.788842592592</v>
      </c>
      <c r="M3961" s="9" t="b">
        <v>0</v>
      </c>
      <c r="N3961" s="9">
        <v>12</v>
      </c>
      <c r="O3961" s="9" t="b">
        <v>0</v>
      </c>
      <c r="P3961" s="4">
        <f t="shared" si="244"/>
        <v>0.24333333333333335</v>
      </c>
      <c r="Q3961" s="5">
        <f t="shared" si="245"/>
        <v>24.333333333333332</v>
      </c>
      <c r="R3961" s="9" t="s">
        <v>8270</v>
      </c>
      <c r="S3961" s="9" t="s">
        <v>8315</v>
      </c>
      <c r="T3961" s="9" t="s">
        <v>8316</v>
      </c>
    </row>
    <row r="3962" spans="1:20" ht="43.2" x14ac:dyDescent="0.3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12">
        <f t="shared" si="246"/>
        <v>49647.845555555556</v>
      </c>
      <c r="L3962" s="12">
        <f t="shared" si="247"/>
        <v>49677.845555555556</v>
      </c>
      <c r="M3962" s="9" t="b">
        <v>0</v>
      </c>
      <c r="N3962" s="9">
        <v>4</v>
      </c>
      <c r="O3962" s="9" t="b">
        <v>0</v>
      </c>
      <c r="P3962" s="4">
        <f t="shared" si="244"/>
        <v>1.4999999999999999E-2</v>
      </c>
      <c r="Q3962" s="5">
        <f t="shared" si="245"/>
        <v>11.25</v>
      </c>
      <c r="R3962" s="9" t="s">
        <v>8270</v>
      </c>
      <c r="S3962" s="9" t="s">
        <v>8315</v>
      </c>
      <c r="T3962" s="9" t="s">
        <v>8316</v>
      </c>
    </row>
    <row r="3963" spans="1:20" ht="43.2" x14ac:dyDescent="0.3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12">
        <f t="shared" si="246"/>
        <v>49050.891319444447</v>
      </c>
      <c r="L3963" s="12">
        <f t="shared" si="247"/>
        <v>49072.891319444447</v>
      </c>
      <c r="M3963" s="9" t="b">
        <v>0</v>
      </c>
      <c r="N3963" s="9">
        <v>2</v>
      </c>
      <c r="O3963" s="9" t="b">
        <v>0</v>
      </c>
      <c r="P3963" s="4">
        <f t="shared" si="244"/>
        <v>4.1999999999999997E-3</v>
      </c>
      <c r="Q3963" s="5">
        <f t="shared" si="245"/>
        <v>10.5</v>
      </c>
      <c r="R3963" s="9" t="s">
        <v>8270</v>
      </c>
      <c r="S3963" s="9" t="s">
        <v>8315</v>
      </c>
      <c r="T3963" s="9" t="s">
        <v>8316</v>
      </c>
    </row>
    <row r="3964" spans="1:20" ht="43.2" x14ac:dyDescent="0.3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12">
        <f t="shared" si="246"/>
        <v>49616.621458333335</v>
      </c>
      <c r="L3964" s="12">
        <f t="shared" si="247"/>
        <v>49641.621458333335</v>
      </c>
      <c r="M3964" s="9" t="b">
        <v>0</v>
      </c>
      <c r="N3964" s="9">
        <v>3</v>
      </c>
      <c r="O3964" s="9" t="b">
        <v>0</v>
      </c>
      <c r="P3964" s="4">
        <f t="shared" si="244"/>
        <v>3.214285714285714E-2</v>
      </c>
      <c r="Q3964" s="5">
        <f t="shared" si="245"/>
        <v>15</v>
      </c>
      <c r="R3964" s="9" t="s">
        <v>8270</v>
      </c>
      <c r="S3964" s="9" t="s">
        <v>8315</v>
      </c>
      <c r="T3964" s="9" t="s">
        <v>8316</v>
      </c>
    </row>
    <row r="3965" spans="1:20" ht="43.2" x14ac:dyDescent="0.3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12">
        <f t="shared" si="246"/>
        <v>49601.154131944444</v>
      </c>
      <c r="L3965" s="12">
        <f t="shared" si="247"/>
        <v>49631.195798611108</v>
      </c>
      <c r="M3965" s="9" t="b">
        <v>0</v>
      </c>
      <c r="N3965" s="9">
        <v>0</v>
      </c>
      <c r="O3965" s="9" t="b">
        <v>0</v>
      </c>
      <c r="P3965" s="4">
        <f t="shared" si="244"/>
        <v>0</v>
      </c>
      <c r="Q3965" s="5" t="e">
        <f t="shared" si="245"/>
        <v>#DIV/0!</v>
      </c>
      <c r="R3965" s="9" t="s">
        <v>8270</v>
      </c>
      <c r="S3965" s="9" t="s">
        <v>8315</v>
      </c>
      <c r="T3965" s="9" t="s">
        <v>8316</v>
      </c>
    </row>
    <row r="3966" spans="1:20" ht="43.2" x14ac:dyDescent="0.3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12">
        <f t="shared" si="246"/>
        <v>49358.722060185188</v>
      </c>
      <c r="L3966" s="12">
        <f t="shared" si="247"/>
        <v>49418.680393518516</v>
      </c>
      <c r="M3966" s="9" t="b">
        <v>0</v>
      </c>
      <c r="N3966" s="9">
        <v>3</v>
      </c>
      <c r="O3966" s="9" t="b">
        <v>0</v>
      </c>
      <c r="P3966" s="4">
        <f t="shared" si="244"/>
        <v>6.3E-2</v>
      </c>
      <c r="Q3966" s="5">
        <f t="shared" si="245"/>
        <v>42</v>
      </c>
      <c r="R3966" s="9" t="s">
        <v>8270</v>
      </c>
      <c r="S3966" s="9" t="s">
        <v>8315</v>
      </c>
      <c r="T3966" s="9" t="s">
        <v>8316</v>
      </c>
    </row>
    <row r="3967" spans="1:20" ht="43.2" x14ac:dyDescent="0.3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12">
        <f t="shared" si="246"/>
        <v>49719.235879629632</v>
      </c>
      <c r="L3967" s="12">
        <f t="shared" si="247"/>
        <v>49779.194212962961</v>
      </c>
      <c r="M3967" s="9" t="b">
        <v>0</v>
      </c>
      <c r="N3967" s="9">
        <v>4</v>
      </c>
      <c r="O3967" s="9" t="b">
        <v>0</v>
      </c>
      <c r="P3967" s="4">
        <f t="shared" si="244"/>
        <v>0.14249999999999999</v>
      </c>
      <c r="Q3967" s="5">
        <f t="shared" si="245"/>
        <v>71.25</v>
      </c>
      <c r="R3967" s="9" t="s">
        <v>8270</v>
      </c>
      <c r="S3967" s="9" t="s">
        <v>8315</v>
      </c>
      <c r="T3967" s="9" t="s">
        <v>8316</v>
      </c>
    </row>
    <row r="3968" spans="1:20" ht="43.2" x14ac:dyDescent="0.3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12">
        <f t="shared" si="246"/>
        <v>49106.711550925924</v>
      </c>
      <c r="L3968" s="12">
        <f t="shared" si="247"/>
        <v>49149.124305555553</v>
      </c>
      <c r="M3968" s="9" t="b">
        <v>0</v>
      </c>
      <c r="N3968" s="9">
        <v>2</v>
      </c>
      <c r="O3968" s="9" t="b">
        <v>0</v>
      </c>
      <c r="P3968" s="4">
        <f t="shared" si="244"/>
        <v>6.0000000000000001E-3</v>
      </c>
      <c r="Q3968" s="5">
        <f t="shared" si="245"/>
        <v>22.5</v>
      </c>
      <c r="R3968" s="9" t="s">
        <v>8270</v>
      </c>
      <c r="S3968" s="9" t="s">
        <v>8315</v>
      </c>
      <c r="T3968" s="9" t="s">
        <v>8316</v>
      </c>
    </row>
    <row r="3969" spans="1:20" ht="43.2" x14ac:dyDescent="0.3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12">
        <f t="shared" si="246"/>
        <v>50075.290590277778</v>
      </c>
      <c r="L3969" s="12">
        <f t="shared" si="247"/>
        <v>50105.290590277778</v>
      </c>
      <c r="M3969" s="9" t="b">
        <v>0</v>
      </c>
      <c r="N3969" s="9">
        <v>10</v>
      </c>
      <c r="O3969" s="9" t="b">
        <v>0</v>
      </c>
      <c r="P3969" s="4">
        <f t="shared" si="244"/>
        <v>0.2411764705882353</v>
      </c>
      <c r="Q3969" s="5">
        <f t="shared" si="245"/>
        <v>41</v>
      </c>
      <c r="R3969" s="9" t="s">
        <v>8270</v>
      </c>
      <c r="S3969" s="9" t="s">
        <v>8315</v>
      </c>
      <c r="T3969" s="9" t="s">
        <v>8316</v>
      </c>
    </row>
    <row r="3970" spans="1:20" ht="43.2" x14ac:dyDescent="0.3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12">
        <f t="shared" si="246"/>
        <v>49757.815659722226</v>
      </c>
      <c r="L3970" s="12">
        <f t="shared" si="247"/>
        <v>49817.815659722226</v>
      </c>
      <c r="M3970" s="9" t="b">
        <v>0</v>
      </c>
      <c r="N3970" s="9">
        <v>11</v>
      </c>
      <c r="O3970" s="9" t="b">
        <v>0</v>
      </c>
      <c r="P3970" s="4">
        <f t="shared" ref="P3970:P4033" si="248">E3970/D3970</f>
        <v>0.10539999999999999</v>
      </c>
      <c r="Q3970" s="5">
        <f t="shared" ref="Q3970:Q4033" si="249">E3970/N3970</f>
        <v>47.909090909090907</v>
      </c>
      <c r="R3970" s="9" t="s">
        <v>8270</v>
      </c>
      <c r="S3970" s="9" t="s">
        <v>8315</v>
      </c>
      <c r="T3970" s="9" t="s">
        <v>8316</v>
      </c>
    </row>
    <row r="3971" spans="1:20" ht="43.2" x14ac:dyDescent="0.3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12">
        <f t="shared" ref="K3971:K4034" si="250">(((J3971/60)/60)/24)+DATE(1990,1,1)</f>
        <v>49906.854699074072</v>
      </c>
      <c r="L3971" s="12">
        <f t="shared" ref="L3971:L4034" si="251">(((I3971/60)/60)/24)+DATE(1990,1,1)</f>
        <v>49916.163194444445</v>
      </c>
      <c r="M3971" s="9" t="b">
        <v>0</v>
      </c>
      <c r="N3971" s="9">
        <v>6</v>
      </c>
      <c r="O3971" s="9" t="b">
        <v>0</v>
      </c>
      <c r="P3971" s="4">
        <f t="shared" si="248"/>
        <v>7.4690265486725665E-2</v>
      </c>
      <c r="Q3971" s="5">
        <f t="shared" si="249"/>
        <v>35.166666666666664</v>
      </c>
      <c r="R3971" s="9" t="s">
        <v>8270</v>
      </c>
      <c r="S3971" s="9" t="s">
        <v>8315</v>
      </c>
      <c r="T3971" s="9" t="s">
        <v>8316</v>
      </c>
    </row>
    <row r="3972" spans="1:20" ht="43.2" x14ac:dyDescent="0.3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12">
        <f t="shared" si="250"/>
        <v>49752.863553240735</v>
      </c>
      <c r="L3972" s="12">
        <f t="shared" si="251"/>
        <v>49782.863553240735</v>
      </c>
      <c r="M3972" s="9" t="b">
        <v>0</v>
      </c>
      <c r="N3972" s="9">
        <v>2</v>
      </c>
      <c r="O3972" s="9" t="b">
        <v>0</v>
      </c>
      <c r="P3972" s="4">
        <f t="shared" si="248"/>
        <v>7.3333333333333334E-4</v>
      </c>
      <c r="Q3972" s="5">
        <f t="shared" si="249"/>
        <v>5.5</v>
      </c>
      <c r="R3972" s="9" t="s">
        <v>8270</v>
      </c>
      <c r="S3972" s="9" t="s">
        <v>8315</v>
      </c>
      <c r="T3972" s="9" t="s">
        <v>8316</v>
      </c>
    </row>
    <row r="3973" spans="1:20" ht="43.2" x14ac:dyDescent="0.3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12">
        <f t="shared" si="250"/>
        <v>49116.536180555559</v>
      </c>
      <c r="L3973" s="12">
        <f t="shared" si="251"/>
        <v>49146.536180555559</v>
      </c>
      <c r="M3973" s="9" t="b">
        <v>0</v>
      </c>
      <c r="N3973" s="9">
        <v>6</v>
      </c>
      <c r="O3973" s="9" t="b">
        <v>0</v>
      </c>
      <c r="P3973" s="4">
        <f t="shared" si="248"/>
        <v>9.7142857142857135E-3</v>
      </c>
      <c r="Q3973" s="5">
        <f t="shared" si="249"/>
        <v>22.666666666666668</v>
      </c>
      <c r="R3973" s="9" t="s">
        <v>8270</v>
      </c>
      <c r="S3973" s="9" t="s">
        <v>8315</v>
      </c>
      <c r="T3973" s="9" t="s">
        <v>8316</v>
      </c>
    </row>
    <row r="3974" spans="1:20" ht="43.2" x14ac:dyDescent="0.3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12">
        <f t="shared" si="250"/>
        <v>49286.067523148144</v>
      </c>
      <c r="L3974" s="12">
        <f t="shared" si="251"/>
        <v>49346.067523148144</v>
      </c>
      <c r="M3974" s="9" t="b">
        <v>0</v>
      </c>
      <c r="N3974" s="9">
        <v>8</v>
      </c>
      <c r="O3974" s="9" t="b">
        <v>0</v>
      </c>
      <c r="P3974" s="4">
        <f t="shared" si="248"/>
        <v>0.21099999999999999</v>
      </c>
      <c r="Q3974" s="5">
        <f t="shared" si="249"/>
        <v>26.375</v>
      </c>
      <c r="R3974" s="9" t="s">
        <v>8270</v>
      </c>
      <c r="S3974" s="9" t="s">
        <v>8315</v>
      </c>
      <c r="T3974" s="9" t="s">
        <v>8316</v>
      </c>
    </row>
    <row r="3975" spans="1:20" ht="43.2" x14ac:dyDescent="0.3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12">
        <f t="shared" si="250"/>
        <v>49774.68414351852</v>
      </c>
      <c r="L3975" s="12">
        <f t="shared" si="251"/>
        <v>49804.166666666672</v>
      </c>
      <c r="M3975" s="9" t="b">
        <v>0</v>
      </c>
      <c r="N3975" s="9">
        <v>37</v>
      </c>
      <c r="O3975" s="9" t="b">
        <v>0</v>
      </c>
      <c r="P3975" s="4">
        <f t="shared" si="248"/>
        <v>0.78100000000000003</v>
      </c>
      <c r="Q3975" s="5">
        <f t="shared" si="249"/>
        <v>105.54054054054055</v>
      </c>
      <c r="R3975" s="9" t="s">
        <v>8270</v>
      </c>
      <c r="S3975" s="9" t="s">
        <v>8315</v>
      </c>
      <c r="T3975" s="9" t="s">
        <v>8316</v>
      </c>
    </row>
    <row r="3976" spans="1:20" ht="43.2" x14ac:dyDescent="0.3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12">
        <f t="shared" si="250"/>
        <v>49798.546851851846</v>
      </c>
      <c r="L3976" s="12">
        <f t="shared" si="251"/>
        <v>49828.546851851846</v>
      </c>
      <c r="M3976" s="9" t="b">
        <v>0</v>
      </c>
      <c r="N3976" s="9">
        <v>11</v>
      </c>
      <c r="O3976" s="9" t="b">
        <v>0</v>
      </c>
      <c r="P3976" s="4">
        <f t="shared" si="248"/>
        <v>0.32</v>
      </c>
      <c r="Q3976" s="5">
        <f t="shared" si="249"/>
        <v>29.09090909090909</v>
      </c>
      <c r="R3976" s="9" t="s">
        <v>8270</v>
      </c>
      <c r="S3976" s="9" t="s">
        <v>8315</v>
      </c>
      <c r="T3976" s="9" t="s">
        <v>8316</v>
      </c>
    </row>
    <row r="3977" spans="1:20" ht="43.2" x14ac:dyDescent="0.3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12">
        <f t="shared" si="250"/>
        <v>49839.866875</v>
      </c>
      <c r="L3977" s="12">
        <f t="shared" si="251"/>
        <v>49869.866875</v>
      </c>
      <c r="M3977" s="9" t="b">
        <v>0</v>
      </c>
      <c r="N3977" s="9">
        <v>0</v>
      </c>
      <c r="O3977" s="9" t="b">
        <v>0</v>
      </c>
      <c r="P3977" s="4">
        <f t="shared" si="248"/>
        <v>0</v>
      </c>
      <c r="Q3977" s="5" t="e">
        <f t="shared" si="249"/>
        <v>#DIV/0!</v>
      </c>
      <c r="R3977" s="9" t="s">
        <v>8270</v>
      </c>
      <c r="S3977" s="9" t="s">
        <v>8315</v>
      </c>
      <c r="T3977" s="9" t="s">
        <v>8316</v>
      </c>
    </row>
    <row r="3978" spans="1:20" ht="43.2" x14ac:dyDescent="0.3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12">
        <f t="shared" si="250"/>
        <v>49135.858344907407</v>
      </c>
      <c r="L3978" s="12">
        <f t="shared" si="251"/>
        <v>49157.291666666664</v>
      </c>
      <c r="M3978" s="9" t="b">
        <v>0</v>
      </c>
      <c r="N3978" s="9">
        <v>10</v>
      </c>
      <c r="O3978" s="9" t="b">
        <v>0</v>
      </c>
      <c r="P3978" s="4">
        <f t="shared" si="248"/>
        <v>0.47692307692307695</v>
      </c>
      <c r="Q3978" s="5">
        <f t="shared" si="249"/>
        <v>62</v>
      </c>
      <c r="R3978" s="9" t="s">
        <v>8270</v>
      </c>
      <c r="S3978" s="9" t="s">
        <v>8315</v>
      </c>
      <c r="T3978" s="9" t="s">
        <v>8316</v>
      </c>
    </row>
    <row r="3979" spans="1:20" ht="43.2" x14ac:dyDescent="0.3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12">
        <f t="shared" si="250"/>
        <v>49848.788564814815</v>
      </c>
      <c r="L3979" s="12">
        <f t="shared" si="251"/>
        <v>49878.788564814815</v>
      </c>
      <c r="M3979" s="9" t="b">
        <v>0</v>
      </c>
      <c r="N3979" s="9">
        <v>6</v>
      </c>
      <c r="O3979" s="9" t="b">
        <v>0</v>
      </c>
      <c r="P3979" s="4">
        <f t="shared" si="248"/>
        <v>1.4500000000000001E-2</v>
      </c>
      <c r="Q3979" s="5">
        <f t="shared" si="249"/>
        <v>217.5</v>
      </c>
      <c r="R3979" s="9" t="s">
        <v>8270</v>
      </c>
      <c r="S3979" s="9" t="s">
        <v>8315</v>
      </c>
      <c r="T3979" s="9" t="s">
        <v>8316</v>
      </c>
    </row>
    <row r="3980" spans="1:20" ht="43.2" x14ac:dyDescent="0.3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12">
        <f t="shared" si="250"/>
        <v>49280.642974537041</v>
      </c>
      <c r="L3980" s="12">
        <f t="shared" si="251"/>
        <v>49340.642974537041</v>
      </c>
      <c r="M3980" s="9" t="b">
        <v>0</v>
      </c>
      <c r="N3980" s="9">
        <v>8</v>
      </c>
      <c r="O3980" s="9" t="b">
        <v>0</v>
      </c>
      <c r="P3980" s="4">
        <f t="shared" si="248"/>
        <v>0.107</v>
      </c>
      <c r="Q3980" s="5">
        <f t="shared" si="249"/>
        <v>26.75</v>
      </c>
      <c r="R3980" s="9" t="s">
        <v>8270</v>
      </c>
      <c r="S3980" s="9" t="s">
        <v>8315</v>
      </c>
      <c r="T3980" s="9" t="s">
        <v>8316</v>
      </c>
    </row>
    <row r="3981" spans="1:20" ht="43.2" x14ac:dyDescent="0.3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12">
        <f t="shared" si="250"/>
        <v>49374.903437500005</v>
      </c>
      <c r="L3981" s="12">
        <f t="shared" si="251"/>
        <v>49397.833333333328</v>
      </c>
      <c r="M3981" s="9" t="b">
        <v>0</v>
      </c>
      <c r="N3981" s="9">
        <v>6</v>
      </c>
      <c r="O3981" s="9" t="b">
        <v>0</v>
      </c>
      <c r="P3981" s="4">
        <f t="shared" si="248"/>
        <v>1.8333333333333333E-2</v>
      </c>
      <c r="Q3981" s="5">
        <f t="shared" si="249"/>
        <v>18.333333333333332</v>
      </c>
      <c r="R3981" s="9" t="s">
        <v>8270</v>
      </c>
      <c r="S3981" s="9" t="s">
        <v>8315</v>
      </c>
      <c r="T3981" s="9" t="s">
        <v>8316</v>
      </c>
    </row>
    <row r="3982" spans="1:20" ht="43.2" x14ac:dyDescent="0.3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12">
        <f t="shared" si="250"/>
        <v>49100.598923611113</v>
      </c>
      <c r="L3982" s="12">
        <f t="shared" si="251"/>
        <v>49130.598923611113</v>
      </c>
      <c r="M3982" s="9" t="b">
        <v>0</v>
      </c>
      <c r="N3982" s="9">
        <v>7</v>
      </c>
      <c r="O3982" s="9" t="b">
        <v>0</v>
      </c>
      <c r="P3982" s="4">
        <f t="shared" si="248"/>
        <v>0.18</v>
      </c>
      <c r="Q3982" s="5">
        <f t="shared" si="249"/>
        <v>64.285714285714292</v>
      </c>
      <c r="R3982" s="9" t="s">
        <v>8270</v>
      </c>
      <c r="S3982" s="9" t="s">
        <v>8315</v>
      </c>
      <c r="T3982" s="9" t="s">
        <v>8316</v>
      </c>
    </row>
    <row r="3983" spans="1:20" ht="28.8" x14ac:dyDescent="0.3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12">
        <f t="shared" si="250"/>
        <v>49813.179965277777</v>
      </c>
      <c r="L3983" s="12">
        <f t="shared" si="251"/>
        <v>49873.179965277777</v>
      </c>
      <c r="M3983" s="9" t="b">
        <v>0</v>
      </c>
      <c r="N3983" s="9">
        <v>7</v>
      </c>
      <c r="O3983" s="9" t="b">
        <v>0</v>
      </c>
      <c r="P3983" s="4">
        <f t="shared" si="248"/>
        <v>4.0833333333333333E-2</v>
      </c>
      <c r="Q3983" s="5">
        <f t="shared" si="249"/>
        <v>175</v>
      </c>
      <c r="R3983" s="9" t="s">
        <v>8270</v>
      </c>
      <c r="S3983" s="9" t="s">
        <v>8315</v>
      </c>
      <c r="T3983" s="9" t="s">
        <v>8316</v>
      </c>
    </row>
    <row r="3984" spans="1:20" ht="57.6" x14ac:dyDescent="0.3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12">
        <f t="shared" si="250"/>
        <v>49437.809953703705</v>
      </c>
      <c r="L3984" s="12">
        <f t="shared" si="251"/>
        <v>49497.809953703705</v>
      </c>
      <c r="M3984" s="9" t="b">
        <v>0</v>
      </c>
      <c r="N3984" s="9">
        <v>5</v>
      </c>
      <c r="O3984" s="9" t="b">
        <v>0</v>
      </c>
      <c r="P3984" s="4">
        <f t="shared" si="248"/>
        <v>0.2</v>
      </c>
      <c r="Q3984" s="5">
        <f t="shared" si="249"/>
        <v>34</v>
      </c>
      <c r="R3984" s="9" t="s">
        <v>8270</v>
      </c>
      <c r="S3984" s="9" t="s">
        <v>8315</v>
      </c>
      <c r="T3984" s="9" t="s">
        <v>8316</v>
      </c>
    </row>
    <row r="3985" spans="1:20" ht="43.2" x14ac:dyDescent="0.3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12">
        <f t="shared" si="250"/>
        <v>49052.86986111111</v>
      </c>
      <c r="L3985" s="12">
        <f t="shared" si="251"/>
        <v>49084.290972222225</v>
      </c>
      <c r="M3985" s="9" t="b">
        <v>0</v>
      </c>
      <c r="N3985" s="9">
        <v>46</v>
      </c>
      <c r="O3985" s="9" t="b">
        <v>0</v>
      </c>
      <c r="P3985" s="4">
        <f t="shared" si="248"/>
        <v>0.34802513464991025</v>
      </c>
      <c r="Q3985" s="5">
        <f t="shared" si="249"/>
        <v>84.282608695652172</v>
      </c>
      <c r="R3985" s="9" t="s">
        <v>8270</v>
      </c>
      <c r="S3985" s="9" t="s">
        <v>8315</v>
      </c>
      <c r="T3985" s="9" t="s">
        <v>8316</v>
      </c>
    </row>
    <row r="3986" spans="1:20" ht="43.2" x14ac:dyDescent="0.3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12">
        <f t="shared" si="250"/>
        <v>49225.963472222218</v>
      </c>
      <c r="L3986" s="12">
        <f t="shared" si="251"/>
        <v>49256</v>
      </c>
      <c r="M3986" s="9" t="b">
        <v>0</v>
      </c>
      <c r="N3986" s="9">
        <v>10</v>
      </c>
      <c r="O3986" s="9" t="b">
        <v>0</v>
      </c>
      <c r="P3986" s="4">
        <f t="shared" si="248"/>
        <v>6.3333333333333339E-2</v>
      </c>
      <c r="Q3986" s="5">
        <f t="shared" si="249"/>
        <v>9.5</v>
      </c>
      <c r="R3986" s="9" t="s">
        <v>8270</v>
      </c>
      <c r="S3986" s="9" t="s">
        <v>8315</v>
      </c>
      <c r="T3986" s="9" t="s">
        <v>8316</v>
      </c>
    </row>
    <row r="3987" spans="1:20" ht="43.2" x14ac:dyDescent="0.3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12">
        <f t="shared" si="250"/>
        <v>49704.707407407404</v>
      </c>
      <c r="L3987" s="12">
        <f t="shared" si="251"/>
        <v>49725.878472222219</v>
      </c>
      <c r="M3987" s="9" t="b">
        <v>0</v>
      </c>
      <c r="N3987" s="9">
        <v>19</v>
      </c>
      <c r="O3987" s="9" t="b">
        <v>0</v>
      </c>
      <c r="P3987" s="4">
        <f t="shared" si="248"/>
        <v>0.32050000000000001</v>
      </c>
      <c r="Q3987" s="5">
        <f t="shared" si="249"/>
        <v>33.736842105263158</v>
      </c>
      <c r="R3987" s="9" t="s">
        <v>8270</v>
      </c>
      <c r="S3987" s="9" t="s">
        <v>8315</v>
      </c>
      <c r="T3987" s="9" t="s">
        <v>8316</v>
      </c>
    </row>
    <row r="3988" spans="1:20" ht="43.2" x14ac:dyDescent="0.3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12">
        <f t="shared" si="250"/>
        <v>49772.548541666663</v>
      </c>
      <c r="L3988" s="12">
        <f t="shared" si="251"/>
        <v>49801.544444444444</v>
      </c>
      <c r="M3988" s="9" t="b">
        <v>0</v>
      </c>
      <c r="N3988" s="9">
        <v>13</v>
      </c>
      <c r="O3988" s="9" t="b">
        <v>0</v>
      </c>
      <c r="P3988" s="4">
        <f t="shared" si="248"/>
        <v>9.7600000000000006E-2</v>
      </c>
      <c r="Q3988" s="5">
        <f t="shared" si="249"/>
        <v>37.53846153846154</v>
      </c>
      <c r="R3988" s="9" t="s">
        <v>8270</v>
      </c>
      <c r="S3988" s="9" t="s">
        <v>8315</v>
      </c>
      <c r="T3988" s="9" t="s">
        <v>8316</v>
      </c>
    </row>
    <row r="3989" spans="1:20" ht="43.2" x14ac:dyDescent="0.3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12">
        <f t="shared" si="250"/>
        <v>49070.92465277778</v>
      </c>
      <c r="L3989" s="12">
        <f t="shared" si="251"/>
        <v>49080.92465277778</v>
      </c>
      <c r="M3989" s="9" t="b">
        <v>0</v>
      </c>
      <c r="N3989" s="9">
        <v>13</v>
      </c>
      <c r="O3989" s="9" t="b">
        <v>0</v>
      </c>
      <c r="P3989" s="4">
        <f t="shared" si="248"/>
        <v>0.3775</v>
      </c>
      <c r="Q3989" s="5">
        <f t="shared" si="249"/>
        <v>11.615384615384615</v>
      </c>
      <c r="R3989" s="9" t="s">
        <v>8270</v>
      </c>
      <c r="S3989" s="9" t="s">
        <v>8315</v>
      </c>
      <c r="T3989" s="9" t="s">
        <v>8316</v>
      </c>
    </row>
    <row r="3990" spans="1:20" ht="28.8" x14ac:dyDescent="0.3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12">
        <f t="shared" si="250"/>
        <v>49535.08116898148</v>
      </c>
      <c r="L3990" s="12">
        <f t="shared" si="251"/>
        <v>49550.08116898148</v>
      </c>
      <c r="M3990" s="9" t="b">
        <v>0</v>
      </c>
      <c r="N3990" s="9">
        <v>4</v>
      </c>
      <c r="O3990" s="9" t="b">
        <v>0</v>
      </c>
      <c r="P3990" s="4">
        <f t="shared" si="248"/>
        <v>2.1333333333333333E-2</v>
      </c>
      <c r="Q3990" s="5">
        <f t="shared" si="249"/>
        <v>8</v>
      </c>
      <c r="R3990" s="9" t="s">
        <v>8270</v>
      </c>
      <c r="S3990" s="9" t="s">
        <v>8315</v>
      </c>
      <c r="T3990" s="9" t="s">
        <v>8316</v>
      </c>
    </row>
    <row r="3991" spans="1:20" ht="43.2" x14ac:dyDescent="0.3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12">
        <f t="shared" si="250"/>
        <v>49591.749780092592</v>
      </c>
      <c r="L3991" s="12">
        <f t="shared" si="251"/>
        <v>49621.791446759264</v>
      </c>
      <c r="M3991" s="9" t="b">
        <v>0</v>
      </c>
      <c r="N3991" s="9">
        <v>0</v>
      </c>
      <c r="O3991" s="9" t="b">
        <v>0</v>
      </c>
      <c r="P3991" s="4">
        <f t="shared" si="248"/>
        <v>0</v>
      </c>
      <c r="Q3991" s="5" t="e">
        <f t="shared" si="249"/>
        <v>#DIV/0!</v>
      </c>
      <c r="R3991" s="9" t="s">
        <v>8270</v>
      </c>
      <c r="S3991" s="9" t="s">
        <v>8315</v>
      </c>
      <c r="T3991" s="9" t="s">
        <v>8316</v>
      </c>
    </row>
    <row r="3992" spans="1:20" ht="43.2" x14ac:dyDescent="0.3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12">
        <f t="shared" si="250"/>
        <v>49706.672372685185</v>
      </c>
      <c r="L3992" s="12">
        <f t="shared" si="251"/>
        <v>49736.672372685185</v>
      </c>
      <c r="M3992" s="9" t="b">
        <v>0</v>
      </c>
      <c r="N3992" s="9">
        <v>3</v>
      </c>
      <c r="O3992" s="9" t="b">
        <v>0</v>
      </c>
      <c r="P3992" s="4">
        <f t="shared" si="248"/>
        <v>4.1818181818181817E-2</v>
      </c>
      <c r="Q3992" s="5">
        <f t="shared" si="249"/>
        <v>23</v>
      </c>
      <c r="R3992" s="9" t="s">
        <v>8270</v>
      </c>
      <c r="S3992" s="9" t="s">
        <v>8315</v>
      </c>
      <c r="T3992" s="9" t="s">
        <v>8316</v>
      </c>
    </row>
    <row r="3993" spans="1:20" ht="28.8" x14ac:dyDescent="0.3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12">
        <f t="shared" si="250"/>
        <v>49430.644467592589</v>
      </c>
      <c r="L3993" s="12">
        <f t="shared" si="251"/>
        <v>49460.644467592589</v>
      </c>
      <c r="M3993" s="9" t="b">
        <v>0</v>
      </c>
      <c r="N3993" s="9">
        <v>1</v>
      </c>
      <c r="O3993" s="9" t="b">
        <v>0</v>
      </c>
      <c r="P3993" s="4">
        <f t="shared" si="248"/>
        <v>0.2</v>
      </c>
      <c r="Q3993" s="5">
        <f t="shared" si="249"/>
        <v>100</v>
      </c>
      <c r="R3993" s="9" t="s">
        <v>8270</v>
      </c>
      <c r="S3993" s="9" t="s">
        <v>8315</v>
      </c>
      <c r="T3993" s="9" t="s">
        <v>8316</v>
      </c>
    </row>
    <row r="3994" spans="1:20" ht="43.2" x14ac:dyDescent="0.3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12">
        <f t="shared" si="250"/>
        <v>49594.94049768518</v>
      </c>
      <c r="L3994" s="12">
        <f t="shared" si="251"/>
        <v>49654.982164351852</v>
      </c>
      <c r="M3994" s="9" t="b">
        <v>0</v>
      </c>
      <c r="N3994" s="9">
        <v>9</v>
      </c>
      <c r="O3994" s="9" t="b">
        <v>0</v>
      </c>
      <c r="P3994" s="4">
        <f t="shared" si="248"/>
        <v>5.4100000000000002E-2</v>
      </c>
      <c r="Q3994" s="5">
        <f t="shared" si="249"/>
        <v>60.111111111111114</v>
      </c>
      <c r="R3994" s="9" t="s">
        <v>8270</v>
      </c>
      <c r="S3994" s="9" t="s">
        <v>8315</v>
      </c>
      <c r="T3994" s="9" t="s">
        <v>8316</v>
      </c>
    </row>
    <row r="3995" spans="1:20" ht="43.2" x14ac:dyDescent="0.3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12">
        <f t="shared" si="250"/>
        <v>49412.864722222221</v>
      </c>
      <c r="L3995" s="12">
        <f t="shared" si="251"/>
        <v>49442.864722222221</v>
      </c>
      <c r="M3995" s="9" t="b">
        <v>0</v>
      </c>
      <c r="N3995" s="9">
        <v>1</v>
      </c>
      <c r="O3995" s="9" t="b">
        <v>0</v>
      </c>
      <c r="P3995" s="4">
        <f t="shared" si="248"/>
        <v>6.0000000000000002E-5</v>
      </c>
      <c r="Q3995" s="5">
        <f t="shared" si="249"/>
        <v>3</v>
      </c>
      <c r="R3995" s="9" t="s">
        <v>8270</v>
      </c>
      <c r="S3995" s="9" t="s">
        <v>8315</v>
      </c>
      <c r="T3995" s="9" t="s">
        <v>8316</v>
      </c>
    </row>
    <row r="3996" spans="1:20" ht="28.8" x14ac:dyDescent="0.3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12">
        <f t="shared" si="250"/>
        <v>49114.389930555553</v>
      </c>
      <c r="L3996" s="12">
        <f t="shared" si="251"/>
        <v>49144.389930555553</v>
      </c>
      <c r="M3996" s="9" t="b">
        <v>0</v>
      </c>
      <c r="N3996" s="9">
        <v>1</v>
      </c>
      <c r="O3996" s="9" t="b">
        <v>0</v>
      </c>
      <c r="P3996" s="4">
        <f t="shared" si="248"/>
        <v>2.5000000000000001E-3</v>
      </c>
      <c r="Q3996" s="5">
        <f t="shared" si="249"/>
        <v>5</v>
      </c>
      <c r="R3996" s="9" t="s">
        <v>8270</v>
      </c>
      <c r="S3996" s="9" t="s">
        <v>8315</v>
      </c>
      <c r="T3996" s="9" t="s">
        <v>8316</v>
      </c>
    </row>
    <row r="3997" spans="1:20" ht="43.2" x14ac:dyDescent="0.3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12">
        <f t="shared" si="250"/>
        <v>49324.683761574073</v>
      </c>
      <c r="L3997" s="12">
        <f t="shared" si="251"/>
        <v>49354.477083333331</v>
      </c>
      <c r="M3997" s="9" t="b">
        <v>0</v>
      </c>
      <c r="N3997" s="9">
        <v>4</v>
      </c>
      <c r="O3997" s="9" t="b">
        <v>0</v>
      </c>
      <c r="P3997" s="4">
        <f t="shared" si="248"/>
        <v>0.35</v>
      </c>
      <c r="Q3997" s="5">
        <f t="shared" si="249"/>
        <v>17.5</v>
      </c>
      <c r="R3997" s="9" t="s">
        <v>8270</v>
      </c>
      <c r="S3997" s="9" t="s">
        <v>8315</v>
      </c>
      <c r="T3997" s="9" t="s">
        <v>8316</v>
      </c>
    </row>
    <row r="3998" spans="1:20" ht="43.2" x14ac:dyDescent="0.3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12">
        <f t="shared" si="250"/>
        <v>49255.26694444444</v>
      </c>
      <c r="L3998" s="12">
        <f t="shared" si="251"/>
        <v>49268.669444444444</v>
      </c>
      <c r="M3998" s="9" t="b">
        <v>0</v>
      </c>
      <c r="N3998" s="9">
        <v>17</v>
      </c>
      <c r="O3998" s="9" t="b">
        <v>0</v>
      </c>
      <c r="P3998" s="4">
        <f t="shared" si="248"/>
        <v>0.16566666666666666</v>
      </c>
      <c r="Q3998" s="5">
        <f t="shared" si="249"/>
        <v>29.235294117647058</v>
      </c>
      <c r="R3998" s="9" t="s">
        <v>8270</v>
      </c>
      <c r="S3998" s="9" t="s">
        <v>8315</v>
      </c>
      <c r="T3998" s="9" t="s">
        <v>8316</v>
      </c>
    </row>
    <row r="3999" spans="1:20" ht="43.2" x14ac:dyDescent="0.3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12">
        <f t="shared" si="250"/>
        <v>49374.391446759255</v>
      </c>
      <c r="L3999" s="12">
        <f t="shared" si="251"/>
        <v>49404.349780092598</v>
      </c>
      <c r="M3999" s="9" t="b">
        <v>0</v>
      </c>
      <c r="N3999" s="9">
        <v>0</v>
      </c>
      <c r="O3999" s="9" t="b">
        <v>0</v>
      </c>
      <c r="P3999" s="4">
        <f t="shared" si="248"/>
        <v>0</v>
      </c>
      <c r="Q3999" s="5" t="e">
        <f t="shared" si="249"/>
        <v>#DIV/0!</v>
      </c>
      <c r="R3999" s="9" t="s">
        <v>8270</v>
      </c>
      <c r="S3999" s="9" t="s">
        <v>8315</v>
      </c>
      <c r="T3999" s="9" t="s">
        <v>8316</v>
      </c>
    </row>
    <row r="4000" spans="1:20" ht="43.2" x14ac:dyDescent="0.3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12">
        <f t="shared" si="250"/>
        <v>49366.963263888887</v>
      </c>
      <c r="L4000" s="12">
        <f t="shared" si="251"/>
        <v>49396.921597222223</v>
      </c>
      <c r="M4000" s="9" t="b">
        <v>0</v>
      </c>
      <c r="N4000" s="9">
        <v>12</v>
      </c>
      <c r="O4000" s="9" t="b">
        <v>0</v>
      </c>
      <c r="P4000" s="4">
        <f t="shared" si="248"/>
        <v>0.57199999999999995</v>
      </c>
      <c r="Q4000" s="5">
        <f t="shared" si="249"/>
        <v>59.583333333333336</v>
      </c>
      <c r="R4000" s="9" t="s">
        <v>8270</v>
      </c>
      <c r="S4000" s="9" t="s">
        <v>8315</v>
      </c>
      <c r="T4000" s="9" t="s">
        <v>8316</v>
      </c>
    </row>
    <row r="4001" spans="1:20" ht="43.2" x14ac:dyDescent="0.3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12">
        <f t="shared" si="250"/>
        <v>49147.828680555554</v>
      </c>
      <c r="L4001" s="12">
        <f t="shared" si="251"/>
        <v>49187.827650462961</v>
      </c>
      <c r="M4001" s="9" t="b">
        <v>0</v>
      </c>
      <c r="N4001" s="9">
        <v>14</v>
      </c>
      <c r="O4001" s="9" t="b">
        <v>0</v>
      </c>
      <c r="P4001" s="4">
        <f t="shared" si="248"/>
        <v>0.16514285714285715</v>
      </c>
      <c r="Q4001" s="5">
        <f t="shared" si="249"/>
        <v>82.571428571428569</v>
      </c>
      <c r="R4001" s="9" t="s">
        <v>8270</v>
      </c>
      <c r="S4001" s="9" t="s">
        <v>8315</v>
      </c>
      <c r="T4001" s="9" t="s">
        <v>8316</v>
      </c>
    </row>
    <row r="4002" spans="1:20" x14ac:dyDescent="0.3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12">
        <f t="shared" si="250"/>
        <v>49742.64534722222</v>
      </c>
      <c r="L4002" s="12">
        <f t="shared" si="251"/>
        <v>49802.603680555556</v>
      </c>
      <c r="M4002" s="9" t="b">
        <v>0</v>
      </c>
      <c r="N4002" s="9">
        <v>1</v>
      </c>
      <c r="O4002" s="9" t="b">
        <v>0</v>
      </c>
      <c r="P4002" s="4">
        <f t="shared" si="248"/>
        <v>1.25E-3</v>
      </c>
      <c r="Q4002" s="5">
        <f t="shared" si="249"/>
        <v>10</v>
      </c>
      <c r="R4002" s="9" t="s">
        <v>8270</v>
      </c>
      <c r="S4002" s="9" t="s">
        <v>8315</v>
      </c>
      <c r="T4002" s="9" t="s">
        <v>8316</v>
      </c>
    </row>
    <row r="4003" spans="1:20" ht="43.2" x14ac:dyDescent="0.3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12">
        <f t="shared" si="250"/>
        <v>50080.964212962965</v>
      </c>
      <c r="L4003" s="12">
        <f t="shared" si="251"/>
        <v>50100.791666666672</v>
      </c>
      <c r="M4003" s="9" t="b">
        <v>0</v>
      </c>
      <c r="N4003" s="9">
        <v>14</v>
      </c>
      <c r="O4003" s="9" t="b">
        <v>0</v>
      </c>
      <c r="P4003" s="4">
        <f t="shared" si="248"/>
        <v>0.3775</v>
      </c>
      <c r="Q4003" s="5">
        <f t="shared" si="249"/>
        <v>32.357142857142854</v>
      </c>
      <c r="R4003" s="9" t="s">
        <v>8270</v>
      </c>
      <c r="S4003" s="9" t="s">
        <v>8315</v>
      </c>
      <c r="T4003" s="9" t="s">
        <v>8316</v>
      </c>
    </row>
    <row r="4004" spans="1:20" ht="43.2" x14ac:dyDescent="0.3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12">
        <f t="shared" si="250"/>
        <v>49184.043530092589</v>
      </c>
      <c r="L4004" s="12">
        <f t="shared" si="251"/>
        <v>49214.043530092589</v>
      </c>
      <c r="M4004" s="9" t="b">
        <v>0</v>
      </c>
      <c r="N4004" s="9">
        <v>4</v>
      </c>
      <c r="O4004" s="9" t="b">
        <v>0</v>
      </c>
      <c r="P4004" s="4">
        <f t="shared" si="248"/>
        <v>1.84E-2</v>
      </c>
      <c r="Q4004" s="5">
        <f t="shared" si="249"/>
        <v>5.75</v>
      </c>
      <c r="R4004" s="9" t="s">
        <v>8270</v>
      </c>
      <c r="S4004" s="9" t="s">
        <v>8315</v>
      </c>
      <c r="T4004" s="9" t="s">
        <v>8316</v>
      </c>
    </row>
    <row r="4005" spans="1:20" ht="43.2" x14ac:dyDescent="0.3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12">
        <f t="shared" si="250"/>
        <v>49325.587349537032</v>
      </c>
      <c r="L4005" s="12">
        <f t="shared" si="251"/>
        <v>49355.587349537032</v>
      </c>
      <c r="M4005" s="9" t="b">
        <v>0</v>
      </c>
      <c r="N4005" s="9">
        <v>2</v>
      </c>
      <c r="O4005" s="9" t="b">
        <v>0</v>
      </c>
      <c r="P4005" s="4">
        <f t="shared" si="248"/>
        <v>0.10050000000000001</v>
      </c>
      <c r="Q4005" s="5">
        <f t="shared" si="249"/>
        <v>100.5</v>
      </c>
      <c r="R4005" s="9" t="s">
        <v>8270</v>
      </c>
      <c r="S4005" s="9" t="s">
        <v>8315</v>
      </c>
      <c r="T4005" s="9" t="s">
        <v>8316</v>
      </c>
    </row>
    <row r="4006" spans="1:20" x14ac:dyDescent="0.3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12">
        <f t="shared" si="250"/>
        <v>49195.16269675926</v>
      </c>
      <c r="L4006" s="12">
        <f t="shared" si="251"/>
        <v>49225.16269675926</v>
      </c>
      <c r="M4006" s="9" t="b">
        <v>0</v>
      </c>
      <c r="N4006" s="9">
        <v>1</v>
      </c>
      <c r="O4006" s="9" t="b">
        <v>0</v>
      </c>
      <c r="P4006" s="4">
        <f t="shared" si="248"/>
        <v>2E-3</v>
      </c>
      <c r="Q4006" s="5">
        <f t="shared" si="249"/>
        <v>1</v>
      </c>
      <c r="R4006" s="9" t="s">
        <v>8270</v>
      </c>
      <c r="S4006" s="9" t="s">
        <v>8315</v>
      </c>
      <c r="T4006" s="9" t="s">
        <v>8316</v>
      </c>
    </row>
    <row r="4007" spans="1:20" ht="43.2" x14ac:dyDescent="0.3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12">
        <f t="shared" si="250"/>
        <v>49177.807696759257</v>
      </c>
      <c r="L4007" s="12">
        <f t="shared" si="251"/>
        <v>49237.807696759257</v>
      </c>
      <c r="M4007" s="9" t="b">
        <v>0</v>
      </c>
      <c r="N4007" s="9">
        <v>2</v>
      </c>
      <c r="O4007" s="9" t="b">
        <v>0</v>
      </c>
      <c r="P4007" s="4">
        <f t="shared" si="248"/>
        <v>1.3333333333333334E-2</v>
      </c>
      <c r="Q4007" s="5">
        <f t="shared" si="249"/>
        <v>20</v>
      </c>
      <c r="R4007" s="9" t="s">
        <v>8270</v>
      </c>
      <c r="S4007" s="9" t="s">
        <v>8315</v>
      </c>
      <c r="T4007" s="9" t="s">
        <v>8316</v>
      </c>
    </row>
    <row r="4008" spans="1:20" ht="43.2" x14ac:dyDescent="0.3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12">
        <f t="shared" si="250"/>
        <v>49696.772997685184</v>
      </c>
      <c r="L4008" s="12">
        <f t="shared" si="251"/>
        <v>49721.772997685184</v>
      </c>
      <c r="M4008" s="9" t="b">
        <v>0</v>
      </c>
      <c r="N4008" s="9">
        <v>1</v>
      </c>
      <c r="O4008" s="9" t="b">
        <v>0</v>
      </c>
      <c r="P4008" s="4">
        <f t="shared" si="248"/>
        <v>6.666666666666667E-5</v>
      </c>
      <c r="Q4008" s="5">
        <f t="shared" si="249"/>
        <v>2</v>
      </c>
      <c r="R4008" s="9" t="s">
        <v>8270</v>
      </c>
      <c r="S4008" s="9" t="s">
        <v>8315</v>
      </c>
      <c r="T4008" s="9" t="s">
        <v>8316</v>
      </c>
    </row>
    <row r="4009" spans="1:20" ht="43.2" x14ac:dyDescent="0.3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12">
        <f t="shared" si="250"/>
        <v>49153.772928240738</v>
      </c>
      <c r="L4009" s="12">
        <f t="shared" si="251"/>
        <v>49182.686111111114</v>
      </c>
      <c r="M4009" s="9" t="b">
        <v>0</v>
      </c>
      <c r="N4009" s="9">
        <v>1</v>
      </c>
      <c r="O4009" s="9" t="b">
        <v>0</v>
      </c>
      <c r="P4009" s="4">
        <f t="shared" si="248"/>
        <v>2.5000000000000001E-3</v>
      </c>
      <c r="Q4009" s="5">
        <f t="shared" si="249"/>
        <v>5</v>
      </c>
      <c r="R4009" s="9" t="s">
        <v>8270</v>
      </c>
      <c r="S4009" s="9" t="s">
        <v>8315</v>
      </c>
      <c r="T4009" s="9" t="s">
        <v>8316</v>
      </c>
    </row>
    <row r="4010" spans="1:20" ht="43.2" x14ac:dyDescent="0.3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12">
        <f t="shared" si="250"/>
        <v>49482.964201388888</v>
      </c>
      <c r="L4010" s="12">
        <f t="shared" si="251"/>
        <v>49512.964201388888</v>
      </c>
      <c r="M4010" s="9" t="b">
        <v>0</v>
      </c>
      <c r="N4010" s="9">
        <v>4</v>
      </c>
      <c r="O4010" s="9" t="b">
        <v>0</v>
      </c>
      <c r="P4010" s="4">
        <f t="shared" si="248"/>
        <v>0.06</v>
      </c>
      <c r="Q4010" s="5">
        <f t="shared" si="249"/>
        <v>15</v>
      </c>
      <c r="R4010" s="9" t="s">
        <v>8270</v>
      </c>
      <c r="S4010" s="9" t="s">
        <v>8315</v>
      </c>
      <c r="T4010" s="9" t="s">
        <v>8316</v>
      </c>
    </row>
    <row r="4011" spans="1:20" ht="43.2" x14ac:dyDescent="0.3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12">
        <f t="shared" si="250"/>
        <v>49156.700925925928</v>
      </c>
      <c r="L4011" s="12">
        <f t="shared" si="251"/>
        <v>49196.700925925928</v>
      </c>
      <c r="M4011" s="9" t="b">
        <v>0</v>
      </c>
      <c r="N4011" s="9">
        <v>3</v>
      </c>
      <c r="O4011" s="9" t="b">
        <v>0</v>
      </c>
      <c r="P4011" s="4">
        <f t="shared" si="248"/>
        <v>3.8860103626943004E-2</v>
      </c>
      <c r="Q4011" s="5">
        <f t="shared" si="249"/>
        <v>25</v>
      </c>
      <c r="R4011" s="9" t="s">
        <v>8270</v>
      </c>
      <c r="S4011" s="9" t="s">
        <v>8315</v>
      </c>
      <c r="T4011" s="9" t="s">
        <v>8316</v>
      </c>
    </row>
    <row r="4012" spans="1:20" ht="43.2" x14ac:dyDescent="0.3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12">
        <f t="shared" si="250"/>
        <v>49226.770439814813</v>
      </c>
      <c r="L4012" s="12">
        <f t="shared" si="251"/>
        <v>49243.770439814813</v>
      </c>
      <c r="M4012" s="9" t="b">
        <v>0</v>
      </c>
      <c r="N4012" s="9">
        <v>38</v>
      </c>
      <c r="O4012" s="9" t="b">
        <v>0</v>
      </c>
      <c r="P4012" s="4">
        <f t="shared" si="248"/>
        <v>0.24194444444444443</v>
      </c>
      <c r="Q4012" s="5">
        <f t="shared" si="249"/>
        <v>45.842105263157897</v>
      </c>
      <c r="R4012" s="9" t="s">
        <v>8270</v>
      </c>
      <c r="S4012" s="9" t="s">
        <v>8315</v>
      </c>
      <c r="T4012" s="9" t="s">
        <v>8316</v>
      </c>
    </row>
    <row r="4013" spans="1:20" ht="43.2" x14ac:dyDescent="0.3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12">
        <f t="shared" si="250"/>
        <v>49307.54488425926</v>
      </c>
      <c r="L4013" s="12">
        <f t="shared" si="251"/>
        <v>49337.54488425926</v>
      </c>
      <c r="M4013" s="9" t="b">
        <v>0</v>
      </c>
      <c r="N4013" s="9">
        <v>4</v>
      </c>
      <c r="O4013" s="9" t="b">
        <v>0</v>
      </c>
      <c r="P4013" s="4">
        <f t="shared" si="248"/>
        <v>7.5999999999999998E-2</v>
      </c>
      <c r="Q4013" s="5">
        <f t="shared" si="249"/>
        <v>4.75</v>
      </c>
      <c r="R4013" s="9" t="s">
        <v>8270</v>
      </c>
      <c r="S4013" s="9" t="s">
        <v>8315</v>
      </c>
      <c r="T4013" s="9" t="s">
        <v>8316</v>
      </c>
    </row>
    <row r="4014" spans="1:20" ht="57.6" x14ac:dyDescent="0.3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12">
        <f t="shared" si="250"/>
        <v>49401.544548611113</v>
      </c>
      <c r="L4014" s="12">
        <f t="shared" si="251"/>
        <v>49431.544548611113</v>
      </c>
      <c r="M4014" s="9" t="b">
        <v>0</v>
      </c>
      <c r="N4014" s="9">
        <v>0</v>
      </c>
      <c r="O4014" s="9" t="b">
        <v>0</v>
      </c>
      <c r="P4014" s="4">
        <f t="shared" si="248"/>
        <v>0</v>
      </c>
      <c r="Q4014" s="5" t="e">
        <f t="shared" si="249"/>
        <v>#DIV/0!</v>
      </c>
      <c r="R4014" s="9" t="s">
        <v>8270</v>
      </c>
      <c r="S4014" s="9" t="s">
        <v>8315</v>
      </c>
      <c r="T4014" s="9" t="s">
        <v>8316</v>
      </c>
    </row>
    <row r="4015" spans="1:20" ht="43.2" x14ac:dyDescent="0.3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12">
        <f t="shared" si="250"/>
        <v>49326.301192129627</v>
      </c>
      <c r="L4015" s="12">
        <f t="shared" si="251"/>
        <v>49356.301192129627</v>
      </c>
      <c r="M4015" s="9" t="b">
        <v>0</v>
      </c>
      <c r="N4015" s="9">
        <v>2</v>
      </c>
      <c r="O4015" s="9" t="b">
        <v>0</v>
      </c>
      <c r="P4015" s="4">
        <f t="shared" si="248"/>
        <v>1.2999999999999999E-2</v>
      </c>
      <c r="Q4015" s="5">
        <f t="shared" si="249"/>
        <v>13</v>
      </c>
      <c r="R4015" s="9" t="s">
        <v>8270</v>
      </c>
      <c r="S4015" s="9" t="s">
        <v>8315</v>
      </c>
      <c r="T4015" s="9" t="s">
        <v>8316</v>
      </c>
    </row>
    <row r="4016" spans="1:20" ht="43.2" x14ac:dyDescent="0.3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12">
        <f t="shared" si="250"/>
        <v>49724.246168981481</v>
      </c>
      <c r="L4016" s="12">
        <f t="shared" si="251"/>
        <v>49739.246168981481</v>
      </c>
      <c r="M4016" s="9" t="b">
        <v>0</v>
      </c>
      <c r="N4016" s="9">
        <v>0</v>
      </c>
      <c r="O4016" s="9" t="b">
        <v>0</v>
      </c>
      <c r="P4016" s="4">
        <f t="shared" si="248"/>
        <v>0</v>
      </c>
      <c r="Q4016" s="5" t="e">
        <f t="shared" si="249"/>
        <v>#DIV/0!</v>
      </c>
      <c r="R4016" s="9" t="s">
        <v>8270</v>
      </c>
      <c r="S4016" s="9" t="s">
        <v>8315</v>
      </c>
      <c r="T4016" s="9" t="s">
        <v>8316</v>
      </c>
    </row>
    <row r="4017" spans="1:20" ht="43.2" x14ac:dyDescent="0.3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12">
        <f t="shared" si="250"/>
        <v>49479.780821759254</v>
      </c>
      <c r="L4017" s="12">
        <f t="shared" si="251"/>
        <v>49509.780821759254</v>
      </c>
      <c r="M4017" s="9" t="b">
        <v>0</v>
      </c>
      <c r="N4017" s="9">
        <v>1</v>
      </c>
      <c r="O4017" s="9" t="b">
        <v>0</v>
      </c>
      <c r="P4017" s="4">
        <f t="shared" si="248"/>
        <v>1.4285714285714287E-4</v>
      </c>
      <c r="Q4017" s="5">
        <f t="shared" si="249"/>
        <v>1</v>
      </c>
      <c r="R4017" s="9" t="s">
        <v>8270</v>
      </c>
      <c r="S4017" s="9" t="s">
        <v>8315</v>
      </c>
      <c r="T4017" s="9" t="s">
        <v>8316</v>
      </c>
    </row>
    <row r="4018" spans="1:20" ht="43.2" x14ac:dyDescent="0.3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12">
        <f t="shared" si="250"/>
        <v>49174.872685185182</v>
      </c>
      <c r="L4018" s="12">
        <f t="shared" si="251"/>
        <v>49204.872685185182</v>
      </c>
      <c r="M4018" s="9" t="b">
        <v>0</v>
      </c>
      <c r="N4018" s="9">
        <v>7</v>
      </c>
      <c r="O4018" s="9" t="b">
        <v>0</v>
      </c>
      <c r="P4018" s="4">
        <f t="shared" si="248"/>
        <v>0.14000000000000001</v>
      </c>
      <c r="Q4018" s="5">
        <f t="shared" si="249"/>
        <v>10</v>
      </c>
      <c r="R4018" s="9" t="s">
        <v>8270</v>
      </c>
      <c r="S4018" s="9" t="s">
        <v>8315</v>
      </c>
      <c r="T4018" s="9" t="s">
        <v>8316</v>
      </c>
    </row>
    <row r="4019" spans="1:20" ht="43.2" x14ac:dyDescent="0.3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12">
        <f t="shared" si="250"/>
        <v>49161.672152777777</v>
      </c>
      <c r="L4019" s="12">
        <f t="shared" si="251"/>
        <v>49191.672152777777</v>
      </c>
      <c r="M4019" s="9" t="b">
        <v>0</v>
      </c>
      <c r="N4019" s="9">
        <v>2</v>
      </c>
      <c r="O4019" s="9" t="b">
        <v>0</v>
      </c>
      <c r="P4019" s="4">
        <f t="shared" si="248"/>
        <v>1.0500000000000001E-2</v>
      </c>
      <c r="Q4019" s="5">
        <f t="shared" si="249"/>
        <v>52.5</v>
      </c>
      <c r="R4019" s="9" t="s">
        <v>8270</v>
      </c>
      <c r="S4019" s="9" t="s">
        <v>8315</v>
      </c>
      <c r="T4019" s="9" t="s">
        <v>8316</v>
      </c>
    </row>
    <row r="4020" spans="1:20" ht="28.8" x14ac:dyDescent="0.3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12">
        <f t="shared" si="250"/>
        <v>49925.91097222222</v>
      </c>
      <c r="L4020" s="12">
        <f t="shared" si="251"/>
        <v>49955.91097222222</v>
      </c>
      <c r="M4020" s="9" t="b">
        <v>0</v>
      </c>
      <c r="N4020" s="9">
        <v>4</v>
      </c>
      <c r="O4020" s="9" t="b">
        <v>0</v>
      </c>
      <c r="P4020" s="4">
        <f t="shared" si="248"/>
        <v>8.666666666666667E-2</v>
      </c>
      <c r="Q4020" s="5">
        <f t="shared" si="249"/>
        <v>32.5</v>
      </c>
      <c r="R4020" s="9" t="s">
        <v>8270</v>
      </c>
      <c r="S4020" s="9" t="s">
        <v>8315</v>
      </c>
      <c r="T4020" s="9" t="s">
        <v>8316</v>
      </c>
    </row>
    <row r="4021" spans="1:20" ht="43.2" x14ac:dyDescent="0.3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12">
        <f t="shared" si="250"/>
        <v>49722.675879629634</v>
      </c>
      <c r="L4021" s="12">
        <f t="shared" si="251"/>
        <v>49780.686111111107</v>
      </c>
      <c r="M4021" s="9" t="b">
        <v>0</v>
      </c>
      <c r="N4021" s="9">
        <v>4</v>
      </c>
      <c r="O4021" s="9" t="b">
        <v>0</v>
      </c>
      <c r="P4021" s="4">
        <f t="shared" si="248"/>
        <v>8.2857142857142851E-3</v>
      </c>
      <c r="Q4021" s="5">
        <f t="shared" si="249"/>
        <v>7.25</v>
      </c>
      <c r="R4021" s="9" t="s">
        <v>8270</v>
      </c>
      <c r="S4021" s="9" t="s">
        <v>8315</v>
      </c>
      <c r="T4021" s="9" t="s">
        <v>8316</v>
      </c>
    </row>
    <row r="4022" spans="1:20" ht="43.2" x14ac:dyDescent="0.3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12">
        <f t="shared" si="250"/>
        <v>49362.190960648149</v>
      </c>
      <c r="L4022" s="12">
        <f t="shared" si="251"/>
        <v>49392.149293981478</v>
      </c>
      <c r="M4022" s="9" t="b">
        <v>0</v>
      </c>
      <c r="N4022" s="9">
        <v>3</v>
      </c>
      <c r="O4022" s="9" t="b">
        <v>0</v>
      </c>
      <c r="P4022" s="4">
        <f t="shared" si="248"/>
        <v>0.16666666666666666</v>
      </c>
      <c r="Q4022" s="5">
        <f t="shared" si="249"/>
        <v>33.333333333333336</v>
      </c>
      <c r="R4022" s="9" t="s">
        <v>8270</v>
      </c>
      <c r="S4022" s="9" t="s">
        <v>8315</v>
      </c>
      <c r="T4022" s="9" t="s">
        <v>8316</v>
      </c>
    </row>
    <row r="4023" spans="1:20" ht="43.2" x14ac:dyDescent="0.3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12">
        <f t="shared" si="250"/>
        <v>49183.911550925928</v>
      </c>
      <c r="L4023" s="12">
        <f t="shared" si="251"/>
        <v>49243.911550925928</v>
      </c>
      <c r="M4023" s="9" t="b">
        <v>0</v>
      </c>
      <c r="N4023" s="9">
        <v>2</v>
      </c>
      <c r="O4023" s="9" t="b">
        <v>0</v>
      </c>
      <c r="P4023" s="4">
        <f t="shared" si="248"/>
        <v>8.3333333333333332E-3</v>
      </c>
      <c r="Q4023" s="5">
        <f t="shared" si="249"/>
        <v>62.5</v>
      </c>
      <c r="R4023" s="9" t="s">
        <v>8270</v>
      </c>
      <c r="S4023" s="9" t="s">
        <v>8315</v>
      </c>
      <c r="T4023" s="9" t="s">
        <v>8316</v>
      </c>
    </row>
    <row r="4024" spans="1:20" ht="28.8" x14ac:dyDescent="0.3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12">
        <f t="shared" si="250"/>
        <v>49295.584108796291</v>
      </c>
      <c r="L4024" s="12">
        <f t="shared" si="251"/>
        <v>49341.120833333334</v>
      </c>
      <c r="M4024" s="9" t="b">
        <v>0</v>
      </c>
      <c r="N4024" s="9">
        <v>197</v>
      </c>
      <c r="O4024" s="9" t="b">
        <v>0</v>
      </c>
      <c r="P4024" s="4">
        <f t="shared" si="248"/>
        <v>0.69561111111111107</v>
      </c>
      <c r="Q4024" s="5">
        <f t="shared" si="249"/>
        <v>63.558375634517766</v>
      </c>
      <c r="R4024" s="9" t="s">
        <v>8270</v>
      </c>
      <c r="S4024" s="9" t="s">
        <v>8315</v>
      </c>
      <c r="T4024" s="9" t="s">
        <v>8316</v>
      </c>
    </row>
    <row r="4025" spans="1:20" ht="43.2" x14ac:dyDescent="0.3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12">
        <f t="shared" si="250"/>
        <v>49713.999571759254</v>
      </c>
      <c r="L4025" s="12">
        <f t="shared" si="251"/>
        <v>49758.957905092597</v>
      </c>
      <c r="M4025" s="9" t="b">
        <v>0</v>
      </c>
      <c r="N4025" s="9">
        <v>0</v>
      </c>
      <c r="O4025" s="9" t="b">
        <v>0</v>
      </c>
      <c r="P4025" s="4">
        <f t="shared" si="248"/>
        <v>0</v>
      </c>
      <c r="Q4025" s="5" t="e">
        <f t="shared" si="249"/>
        <v>#DIV/0!</v>
      </c>
      <c r="R4025" s="9" t="s">
        <v>8270</v>
      </c>
      <c r="S4025" s="9" t="s">
        <v>8315</v>
      </c>
      <c r="T4025" s="9" t="s">
        <v>8316</v>
      </c>
    </row>
    <row r="4026" spans="1:20" ht="43.2" x14ac:dyDescent="0.3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12">
        <f t="shared" si="250"/>
        <v>49522.670104166667</v>
      </c>
      <c r="L4026" s="12">
        <f t="shared" si="251"/>
        <v>49552.670104166667</v>
      </c>
      <c r="M4026" s="9" t="b">
        <v>0</v>
      </c>
      <c r="N4026" s="9">
        <v>1</v>
      </c>
      <c r="O4026" s="9" t="b">
        <v>0</v>
      </c>
      <c r="P4026" s="4">
        <f t="shared" si="248"/>
        <v>1.2500000000000001E-2</v>
      </c>
      <c r="Q4026" s="5">
        <f t="shared" si="249"/>
        <v>10</v>
      </c>
      <c r="R4026" s="9" t="s">
        <v>8270</v>
      </c>
      <c r="S4026" s="9" t="s">
        <v>8315</v>
      </c>
      <c r="T4026" s="9" t="s">
        <v>8316</v>
      </c>
    </row>
    <row r="4027" spans="1:20" ht="43.2" x14ac:dyDescent="0.3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12">
        <f t="shared" si="250"/>
        <v>49456.237685185188</v>
      </c>
      <c r="L4027" s="12">
        <f t="shared" si="251"/>
        <v>49516.237685185188</v>
      </c>
      <c r="M4027" s="9" t="b">
        <v>0</v>
      </c>
      <c r="N4027" s="9">
        <v>4</v>
      </c>
      <c r="O4027" s="9" t="b">
        <v>0</v>
      </c>
      <c r="P4027" s="4">
        <f t="shared" si="248"/>
        <v>0.05</v>
      </c>
      <c r="Q4027" s="5">
        <f t="shared" si="249"/>
        <v>62.5</v>
      </c>
      <c r="R4027" s="9" t="s">
        <v>8270</v>
      </c>
      <c r="S4027" s="9" t="s">
        <v>8315</v>
      </c>
      <c r="T4027" s="9" t="s">
        <v>8316</v>
      </c>
    </row>
    <row r="4028" spans="1:20" ht="43.2" x14ac:dyDescent="0.3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12">
        <f t="shared" si="250"/>
        <v>49587.655543981484</v>
      </c>
      <c r="L4028" s="12">
        <f t="shared" si="251"/>
        <v>49647.697210648148</v>
      </c>
      <c r="M4028" s="9" t="b">
        <v>0</v>
      </c>
      <c r="N4028" s="9">
        <v>0</v>
      </c>
      <c r="O4028" s="9" t="b">
        <v>0</v>
      </c>
      <c r="P4028" s="4">
        <f t="shared" si="248"/>
        <v>0</v>
      </c>
      <c r="Q4028" s="5" t="e">
        <f t="shared" si="249"/>
        <v>#DIV/0!</v>
      </c>
      <c r="R4028" s="9" t="s">
        <v>8270</v>
      </c>
      <c r="S4028" s="9" t="s">
        <v>8315</v>
      </c>
      <c r="T4028" s="9" t="s">
        <v>8316</v>
      </c>
    </row>
    <row r="4029" spans="1:20" ht="43.2" x14ac:dyDescent="0.3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12">
        <f t="shared" si="250"/>
        <v>50073.97084490741</v>
      </c>
      <c r="L4029" s="12">
        <f t="shared" si="251"/>
        <v>50094.041666666672</v>
      </c>
      <c r="M4029" s="9" t="b">
        <v>0</v>
      </c>
      <c r="N4029" s="9">
        <v>7</v>
      </c>
      <c r="O4029" s="9" t="b">
        <v>0</v>
      </c>
      <c r="P4029" s="4">
        <f t="shared" si="248"/>
        <v>7.166666666666667E-2</v>
      </c>
      <c r="Q4029" s="5">
        <f t="shared" si="249"/>
        <v>30.714285714285715</v>
      </c>
      <c r="R4029" s="9" t="s">
        <v>8270</v>
      </c>
      <c r="S4029" s="9" t="s">
        <v>8315</v>
      </c>
      <c r="T4029" s="9" t="s">
        <v>8316</v>
      </c>
    </row>
    <row r="4030" spans="1:20" ht="43.2" x14ac:dyDescent="0.3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12">
        <f t="shared" si="250"/>
        <v>49070.938657407409</v>
      </c>
      <c r="L4030" s="12">
        <f t="shared" si="251"/>
        <v>49100.938657407409</v>
      </c>
      <c r="M4030" s="9" t="b">
        <v>0</v>
      </c>
      <c r="N4030" s="9">
        <v>11</v>
      </c>
      <c r="O4030" s="9" t="b">
        <v>0</v>
      </c>
      <c r="P4030" s="4">
        <f t="shared" si="248"/>
        <v>0.28050000000000003</v>
      </c>
      <c r="Q4030" s="5">
        <f t="shared" si="249"/>
        <v>51</v>
      </c>
      <c r="R4030" s="9" t="s">
        <v>8270</v>
      </c>
      <c r="S4030" s="9" t="s">
        <v>8315</v>
      </c>
      <c r="T4030" s="9" t="s">
        <v>8316</v>
      </c>
    </row>
    <row r="4031" spans="1:20" ht="43.2" x14ac:dyDescent="0.3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12">
        <f t="shared" si="250"/>
        <v>49627.025115740747</v>
      </c>
      <c r="L4031" s="12">
        <f t="shared" si="251"/>
        <v>49657.025115740747</v>
      </c>
      <c r="M4031" s="9" t="b">
        <v>0</v>
      </c>
      <c r="N4031" s="9">
        <v>0</v>
      </c>
      <c r="O4031" s="9" t="b">
        <v>0</v>
      </c>
      <c r="P4031" s="4">
        <f t="shared" si="248"/>
        <v>0</v>
      </c>
      <c r="Q4031" s="5" t="e">
        <f t="shared" si="249"/>
        <v>#DIV/0!</v>
      </c>
      <c r="R4031" s="9" t="s">
        <v>8270</v>
      </c>
      <c r="S4031" s="9" t="s">
        <v>8315</v>
      </c>
      <c r="T4031" s="9" t="s">
        <v>8316</v>
      </c>
    </row>
    <row r="4032" spans="1:20" ht="43.2" x14ac:dyDescent="0.3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12">
        <f t="shared" si="250"/>
        <v>49679.655081018514</v>
      </c>
      <c r="L4032" s="12">
        <f t="shared" si="251"/>
        <v>49708.784027777772</v>
      </c>
      <c r="M4032" s="9" t="b">
        <v>0</v>
      </c>
      <c r="N4032" s="9">
        <v>6</v>
      </c>
      <c r="O4032" s="9" t="b">
        <v>0</v>
      </c>
      <c r="P4032" s="4">
        <f t="shared" si="248"/>
        <v>0.16</v>
      </c>
      <c r="Q4032" s="5">
        <f t="shared" si="249"/>
        <v>66.666666666666671</v>
      </c>
      <c r="R4032" s="9" t="s">
        <v>8270</v>
      </c>
      <c r="S4032" s="9" t="s">
        <v>8315</v>
      </c>
      <c r="T4032" s="9" t="s">
        <v>8316</v>
      </c>
    </row>
    <row r="4033" spans="1:20" ht="43.2" x14ac:dyDescent="0.3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12">
        <f t="shared" si="250"/>
        <v>49246.585231481484</v>
      </c>
      <c r="L4033" s="12">
        <f t="shared" si="251"/>
        <v>49296.626898148148</v>
      </c>
      <c r="M4033" s="9" t="b">
        <v>0</v>
      </c>
      <c r="N4033" s="9">
        <v>0</v>
      </c>
      <c r="O4033" s="9" t="b">
        <v>0</v>
      </c>
      <c r="P4033" s="4">
        <f t="shared" si="248"/>
        <v>0</v>
      </c>
      <c r="Q4033" s="5" t="e">
        <f t="shared" si="249"/>
        <v>#DIV/0!</v>
      </c>
      <c r="R4033" s="9" t="s">
        <v>8270</v>
      </c>
      <c r="S4033" s="9" t="s">
        <v>8315</v>
      </c>
      <c r="T4033" s="9" t="s">
        <v>8316</v>
      </c>
    </row>
    <row r="4034" spans="1:20" ht="43.2" x14ac:dyDescent="0.3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12">
        <f t="shared" si="250"/>
        <v>49598.809212962966</v>
      </c>
      <c r="L4034" s="12">
        <f t="shared" si="251"/>
        <v>49658.85087962963</v>
      </c>
      <c r="M4034" s="9" t="b">
        <v>0</v>
      </c>
      <c r="N4034" s="9">
        <v>7</v>
      </c>
      <c r="O4034" s="9" t="b">
        <v>0</v>
      </c>
      <c r="P4034" s="4">
        <f t="shared" ref="P4034:P4097" si="252">E4034/D4034</f>
        <v>6.8287037037037035E-2</v>
      </c>
      <c r="Q4034" s="5">
        <f t="shared" ref="Q4034:Q4097" si="253">E4034/N4034</f>
        <v>59</v>
      </c>
      <c r="R4034" s="9" t="s">
        <v>8270</v>
      </c>
      <c r="S4034" s="9" t="s">
        <v>8315</v>
      </c>
      <c r="T4034" s="9" t="s">
        <v>8316</v>
      </c>
    </row>
    <row r="4035" spans="1:20" ht="43.2" x14ac:dyDescent="0.3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12">
        <f t="shared" ref="K4035:K4098" si="254">(((J4035/60)/60)/24)+DATE(1990,1,1)</f>
        <v>49919.268796296295</v>
      </c>
      <c r="L4035" s="12">
        <f t="shared" ref="L4035:L4098" si="255">(((I4035/60)/60)/24)+DATE(1990,1,1)</f>
        <v>49950.375</v>
      </c>
      <c r="M4035" s="9" t="b">
        <v>0</v>
      </c>
      <c r="N4035" s="9">
        <v>94</v>
      </c>
      <c r="O4035" s="9" t="b">
        <v>0</v>
      </c>
      <c r="P4035" s="4">
        <f t="shared" si="252"/>
        <v>0.25698702928870293</v>
      </c>
      <c r="Q4035" s="5">
        <f t="shared" si="253"/>
        <v>65.340319148936175</v>
      </c>
      <c r="R4035" s="9" t="s">
        <v>8270</v>
      </c>
      <c r="S4035" s="9" t="s">
        <v>8315</v>
      </c>
      <c r="T4035" s="9" t="s">
        <v>8316</v>
      </c>
    </row>
    <row r="4036" spans="1:20" ht="43.2" x14ac:dyDescent="0.3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12">
        <f t="shared" si="254"/>
        <v>49372.947337962964</v>
      </c>
      <c r="L4036" s="12">
        <f t="shared" si="255"/>
        <v>49402.905671296292</v>
      </c>
      <c r="M4036" s="9" t="b">
        <v>0</v>
      </c>
      <c r="N4036" s="9">
        <v>2</v>
      </c>
      <c r="O4036" s="9" t="b">
        <v>0</v>
      </c>
      <c r="P4036" s="4">
        <f t="shared" si="252"/>
        <v>1.4814814814814815E-2</v>
      </c>
      <c r="Q4036" s="5">
        <f t="shared" si="253"/>
        <v>100</v>
      </c>
      <c r="R4036" s="9" t="s">
        <v>8270</v>
      </c>
      <c r="S4036" s="9" t="s">
        <v>8315</v>
      </c>
      <c r="T4036" s="9" t="s">
        <v>8316</v>
      </c>
    </row>
    <row r="4037" spans="1:20" ht="28.8" x14ac:dyDescent="0.3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12">
        <f t="shared" si="254"/>
        <v>49208.882951388885</v>
      </c>
      <c r="L4037" s="12">
        <f t="shared" si="255"/>
        <v>49238.882951388885</v>
      </c>
      <c r="M4037" s="9" t="b">
        <v>0</v>
      </c>
      <c r="N4037" s="9">
        <v>25</v>
      </c>
      <c r="O4037" s="9" t="b">
        <v>0</v>
      </c>
      <c r="P4037" s="4">
        <f t="shared" si="252"/>
        <v>0.36849999999999999</v>
      </c>
      <c r="Q4037" s="5">
        <f t="shared" si="253"/>
        <v>147.4</v>
      </c>
      <c r="R4037" s="9" t="s">
        <v>8270</v>
      </c>
      <c r="S4037" s="9" t="s">
        <v>8315</v>
      </c>
      <c r="T4037" s="9" t="s">
        <v>8316</v>
      </c>
    </row>
    <row r="4038" spans="1:20" ht="43.2" x14ac:dyDescent="0.3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12">
        <f t="shared" si="254"/>
        <v>49109.937083333331</v>
      </c>
      <c r="L4038" s="12">
        <f t="shared" si="255"/>
        <v>49126.9375</v>
      </c>
      <c r="M4038" s="9" t="b">
        <v>0</v>
      </c>
      <c r="N4038" s="9">
        <v>17</v>
      </c>
      <c r="O4038" s="9" t="b">
        <v>0</v>
      </c>
      <c r="P4038" s="4">
        <f t="shared" si="252"/>
        <v>0.47049999999999997</v>
      </c>
      <c r="Q4038" s="5">
        <f t="shared" si="253"/>
        <v>166.05882352941177</v>
      </c>
      <c r="R4038" s="9" t="s">
        <v>8270</v>
      </c>
      <c r="S4038" s="9" t="s">
        <v>8315</v>
      </c>
      <c r="T4038" s="9" t="s">
        <v>8316</v>
      </c>
    </row>
    <row r="4039" spans="1:20" ht="43.2" x14ac:dyDescent="0.3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12">
        <f t="shared" si="254"/>
        <v>49802.070775462969</v>
      </c>
      <c r="L4039" s="12">
        <f t="shared" si="255"/>
        <v>49819.600694444445</v>
      </c>
      <c r="M4039" s="9" t="b">
        <v>0</v>
      </c>
      <c r="N4039" s="9">
        <v>2</v>
      </c>
      <c r="O4039" s="9" t="b">
        <v>0</v>
      </c>
      <c r="P4039" s="4">
        <f t="shared" si="252"/>
        <v>0.11428571428571428</v>
      </c>
      <c r="Q4039" s="5">
        <f t="shared" si="253"/>
        <v>40</v>
      </c>
      <c r="R4039" s="9" t="s">
        <v>8270</v>
      </c>
      <c r="S4039" s="9" t="s">
        <v>8315</v>
      </c>
      <c r="T4039" s="9" t="s">
        <v>8316</v>
      </c>
    </row>
    <row r="4040" spans="1:20" ht="43.2" x14ac:dyDescent="0.3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12">
        <f t="shared" si="254"/>
        <v>49174.798726851855</v>
      </c>
      <c r="L4040" s="12">
        <f t="shared" si="255"/>
        <v>49234.798726851855</v>
      </c>
      <c r="M4040" s="9" t="b">
        <v>0</v>
      </c>
      <c r="N4040" s="9">
        <v>4</v>
      </c>
      <c r="O4040" s="9" t="b">
        <v>0</v>
      </c>
      <c r="P4040" s="4">
        <f t="shared" si="252"/>
        <v>0.12039999999999999</v>
      </c>
      <c r="Q4040" s="5">
        <f t="shared" si="253"/>
        <v>75.25</v>
      </c>
      <c r="R4040" s="9" t="s">
        <v>8270</v>
      </c>
      <c r="S4040" s="9" t="s">
        <v>8315</v>
      </c>
      <c r="T4040" s="9" t="s">
        <v>8316</v>
      </c>
    </row>
    <row r="4041" spans="1:20" ht="43.2" x14ac:dyDescent="0.3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12">
        <f t="shared" si="254"/>
        <v>49610.670914351853</v>
      </c>
      <c r="L4041" s="12">
        <f t="shared" si="255"/>
        <v>49644.249305555553</v>
      </c>
      <c r="M4041" s="9" t="b">
        <v>0</v>
      </c>
      <c r="N4041" s="9">
        <v>5</v>
      </c>
      <c r="O4041" s="9" t="b">
        <v>0</v>
      </c>
      <c r="P4041" s="4">
        <f t="shared" si="252"/>
        <v>0.6</v>
      </c>
      <c r="Q4041" s="5">
        <f t="shared" si="253"/>
        <v>60</v>
      </c>
      <c r="R4041" s="9" t="s">
        <v>8270</v>
      </c>
      <c r="S4041" s="9" t="s">
        <v>8315</v>
      </c>
      <c r="T4041" s="9" t="s">
        <v>8316</v>
      </c>
    </row>
    <row r="4042" spans="1:20" ht="43.2" x14ac:dyDescent="0.3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12">
        <f t="shared" si="254"/>
        <v>49449.231527777782</v>
      </c>
      <c r="L4042" s="12">
        <f t="shared" si="255"/>
        <v>49508.125</v>
      </c>
      <c r="M4042" s="9" t="b">
        <v>0</v>
      </c>
      <c r="N4042" s="9">
        <v>2</v>
      </c>
      <c r="O4042" s="9" t="b">
        <v>0</v>
      </c>
      <c r="P4042" s="4">
        <f t="shared" si="252"/>
        <v>0.3125</v>
      </c>
      <c r="Q4042" s="5">
        <f t="shared" si="253"/>
        <v>1250</v>
      </c>
      <c r="R4042" s="9" t="s">
        <v>8270</v>
      </c>
      <c r="S4042" s="9" t="s">
        <v>8315</v>
      </c>
      <c r="T4042" s="9" t="s">
        <v>8316</v>
      </c>
    </row>
    <row r="4043" spans="1:20" ht="28.8" x14ac:dyDescent="0.3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12">
        <f t="shared" si="254"/>
        <v>49864.474004629628</v>
      </c>
      <c r="L4043" s="12">
        <f t="shared" si="255"/>
        <v>49924.474004629628</v>
      </c>
      <c r="M4043" s="9" t="b">
        <v>0</v>
      </c>
      <c r="N4043" s="9">
        <v>2</v>
      </c>
      <c r="O4043" s="9" t="b">
        <v>0</v>
      </c>
      <c r="P4043" s="4">
        <f t="shared" si="252"/>
        <v>4.1999999999999997E-3</v>
      </c>
      <c r="Q4043" s="5">
        <f t="shared" si="253"/>
        <v>10.5</v>
      </c>
      <c r="R4043" s="9" t="s">
        <v>8270</v>
      </c>
      <c r="S4043" s="9" t="s">
        <v>8315</v>
      </c>
      <c r="T4043" s="9" t="s">
        <v>8316</v>
      </c>
    </row>
    <row r="4044" spans="1:20" ht="43.2" x14ac:dyDescent="0.3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12">
        <f t="shared" si="254"/>
        <v>49300.084074074075</v>
      </c>
      <c r="L4044" s="12">
        <f t="shared" si="255"/>
        <v>49329.802777777775</v>
      </c>
      <c r="M4044" s="9" t="b">
        <v>0</v>
      </c>
      <c r="N4044" s="9">
        <v>3</v>
      </c>
      <c r="O4044" s="9" t="b">
        <v>0</v>
      </c>
      <c r="P4044" s="4">
        <f t="shared" si="252"/>
        <v>2.0999999999999999E-3</v>
      </c>
      <c r="Q4044" s="5">
        <f t="shared" si="253"/>
        <v>7</v>
      </c>
      <c r="R4044" s="9" t="s">
        <v>8270</v>
      </c>
      <c r="S4044" s="9" t="s">
        <v>8315</v>
      </c>
      <c r="T4044" s="9" t="s">
        <v>8316</v>
      </c>
    </row>
    <row r="4045" spans="1:20" ht="43.2" x14ac:dyDescent="0.3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12">
        <f t="shared" si="254"/>
        <v>49253.957465277781</v>
      </c>
      <c r="L4045" s="12">
        <f t="shared" si="255"/>
        <v>49268.957465277781</v>
      </c>
      <c r="M4045" s="9" t="b">
        <v>0</v>
      </c>
      <c r="N4045" s="9">
        <v>0</v>
      </c>
      <c r="O4045" s="9" t="b">
        <v>0</v>
      </c>
      <c r="P4045" s="4">
        <f t="shared" si="252"/>
        <v>0</v>
      </c>
      <c r="Q4045" s="5" t="e">
        <f t="shared" si="253"/>
        <v>#DIV/0!</v>
      </c>
      <c r="R4045" s="9" t="s">
        <v>8270</v>
      </c>
      <c r="S4045" s="9" t="s">
        <v>8315</v>
      </c>
      <c r="T4045" s="9" t="s">
        <v>8316</v>
      </c>
    </row>
    <row r="4046" spans="1:20" ht="43.2" x14ac:dyDescent="0.3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12">
        <f t="shared" si="254"/>
        <v>49379.219699074078</v>
      </c>
      <c r="L4046" s="12">
        <f t="shared" si="255"/>
        <v>49409.208333333328</v>
      </c>
      <c r="M4046" s="9" t="b">
        <v>0</v>
      </c>
      <c r="N4046" s="9">
        <v>4</v>
      </c>
      <c r="O4046" s="9" t="b">
        <v>0</v>
      </c>
      <c r="P4046" s="4">
        <f t="shared" si="252"/>
        <v>0.375</v>
      </c>
      <c r="Q4046" s="5">
        <f t="shared" si="253"/>
        <v>56.25</v>
      </c>
      <c r="R4046" s="9" t="s">
        <v>8270</v>
      </c>
      <c r="S4046" s="9" t="s">
        <v>8315</v>
      </c>
      <c r="T4046" s="9" t="s">
        <v>8316</v>
      </c>
    </row>
    <row r="4047" spans="1:20" ht="43.2" x14ac:dyDescent="0.3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12">
        <f t="shared" si="254"/>
        <v>49147.201261574075</v>
      </c>
      <c r="L4047" s="12">
        <f t="shared" si="255"/>
        <v>49177.201261574075</v>
      </c>
      <c r="M4047" s="9" t="b">
        <v>0</v>
      </c>
      <c r="N4047" s="9">
        <v>1</v>
      </c>
      <c r="O4047" s="9" t="b">
        <v>0</v>
      </c>
      <c r="P4047" s="4">
        <f t="shared" si="252"/>
        <v>2.0000000000000001E-4</v>
      </c>
      <c r="Q4047" s="5">
        <f t="shared" si="253"/>
        <v>1</v>
      </c>
      <c r="R4047" s="9" t="s">
        <v>8270</v>
      </c>
      <c r="S4047" s="9" t="s">
        <v>8315</v>
      </c>
      <c r="T4047" s="9" t="s">
        <v>8316</v>
      </c>
    </row>
    <row r="4048" spans="1:20" ht="43.2" x14ac:dyDescent="0.3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12">
        <f t="shared" si="254"/>
        <v>49209.650578703702</v>
      </c>
      <c r="L4048" s="12">
        <f t="shared" si="255"/>
        <v>49239.650578703702</v>
      </c>
      <c r="M4048" s="9" t="b">
        <v>0</v>
      </c>
      <c r="N4048" s="9">
        <v>12</v>
      </c>
      <c r="O4048" s="9" t="b">
        <v>0</v>
      </c>
      <c r="P4048" s="4">
        <f t="shared" si="252"/>
        <v>8.2142857142857142E-2</v>
      </c>
      <c r="Q4048" s="5">
        <f t="shared" si="253"/>
        <v>38.333333333333336</v>
      </c>
      <c r="R4048" s="9" t="s">
        <v>8270</v>
      </c>
      <c r="S4048" s="9" t="s">
        <v>8315</v>
      </c>
      <c r="T4048" s="9" t="s">
        <v>8316</v>
      </c>
    </row>
    <row r="4049" spans="1:20" ht="43.2" x14ac:dyDescent="0.3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12">
        <f t="shared" si="254"/>
        <v>49296.022488425922</v>
      </c>
      <c r="L4049" s="12">
        <f t="shared" si="255"/>
        <v>49320.041666666672</v>
      </c>
      <c r="M4049" s="9" t="b">
        <v>0</v>
      </c>
      <c r="N4049" s="9">
        <v>4</v>
      </c>
      <c r="O4049" s="9" t="b">
        <v>0</v>
      </c>
      <c r="P4049" s="4">
        <f t="shared" si="252"/>
        <v>2.1999999999999999E-2</v>
      </c>
      <c r="Q4049" s="5">
        <f t="shared" si="253"/>
        <v>27.5</v>
      </c>
      <c r="R4049" s="9" t="s">
        <v>8270</v>
      </c>
      <c r="S4049" s="9" t="s">
        <v>8315</v>
      </c>
      <c r="T4049" s="9" t="s">
        <v>8316</v>
      </c>
    </row>
    <row r="4050" spans="1:20" ht="43.2" x14ac:dyDescent="0.3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12">
        <f t="shared" si="254"/>
        <v>49741.509108796294</v>
      </c>
      <c r="L4050" s="12">
        <f t="shared" si="255"/>
        <v>49776.467442129629</v>
      </c>
      <c r="M4050" s="9" t="b">
        <v>0</v>
      </c>
      <c r="N4050" s="9">
        <v>91</v>
      </c>
      <c r="O4050" s="9" t="b">
        <v>0</v>
      </c>
      <c r="P4050" s="4">
        <f t="shared" si="252"/>
        <v>0.17652941176470588</v>
      </c>
      <c r="Q4050" s="5">
        <f t="shared" si="253"/>
        <v>32.978021978021978</v>
      </c>
      <c r="R4050" s="9" t="s">
        <v>8270</v>
      </c>
      <c r="S4050" s="9" t="s">
        <v>8315</v>
      </c>
      <c r="T4050" s="9" t="s">
        <v>8316</v>
      </c>
    </row>
    <row r="4051" spans="1:20" ht="43.2" x14ac:dyDescent="0.3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12">
        <f t="shared" si="254"/>
        <v>49474.958506944444</v>
      </c>
      <c r="L4051" s="12">
        <f t="shared" si="255"/>
        <v>49504.958506944444</v>
      </c>
      <c r="M4051" s="9" t="b">
        <v>0</v>
      </c>
      <c r="N4051" s="9">
        <v>1</v>
      </c>
      <c r="O4051" s="9" t="b">
        <v>0</v>
      </c>
      <c r="P4051" s="4">
        <f t="shared" si="252"/>
        <v>8.0000000000000004E-4</v>
      </c>
      <c r="Q4051" s="5">
        <f t="shared" si="253"/>
        <v>16</v>
      </c>
      <c r="R4051" s="9" t="s">
        <v>8270</v>
      </c>
      <c r="S4051" s="9" t="s">
        <v>8315</v>
      </c>
      <c r="T4051" s="9" t="s">
        <v>8316</v>
      </c>
    </row>
    <row r="4052" spans="1:20" ht="43.2" x14ac:dyDescent="0.3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12">
        <f t="shared" si="254"/>
        <v>49210.636469907404</v>
      </c>
      <c r="L4052" s="12">
        <f t="shared" si="255"/>
        <v>49240.636469907404</v>
      </c>
      <c r="M4052" s="9" t="b">
        <v>0</v>
      </c>
      <c r="N4052" s="9">
        <v>1</v>
      </c>
      <c r="O4052" s="9" t="b">
        <v>0</v>
      </c>
      <c r="P4052" s="4">
        <f t="shared" si="252"/>
        <v>6.6666666666666664E-4</v>
      </c>
      <c r="Q4052" s="5">
        <f t="shared" si="253"/>
        <v>1</v>
      </c>
      <c r="R4052" s="9" t="s">
        <v>8270</v>
      </c>
      <c r="S4052" s="9" t="s">
        <v>8315</v>
      </c>
      <c r="T4052" s="9" t="s">
        <v>8316</v>
      </c>
    </row>
    <row r="4053" spans="1:20" ht="43.2" x14ac:dyDescent="0.3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12">
        <f t="shared" si="254"/>
        <v>49066.810150462967</v>
      </c>
      <c r="L4053" s="12">
        <f t="shared" si="255"/>
        <v>49073.286805555559</v>
      </c>
      <c r="M4053" s="9" t="b">
        <v>0</v>
      </c>
      <c r="N4053" s="9">
        <v>0</v>
      </c>
      <c r="O4053" s="9" t="b">
        <v>0</v>
      </c>
      <c r="P4053" s="4">
        <f t="shared" si="252"/>
        <v>0</v>
      </c>
      <c r="Q4053" s="5" t="e">
        <f t="shared" si="253"/>
        <v>#DIV/0!</v>
      </c>
      <c r="R4053" s="9" t="s">
        <v>8270</v>
      </c>
      <c r="S4053" s="9" t="s">
        <v>8315</v>
      </c>
      <c r="T4053" s="9" t="s">
        <v>8316</v>
      </c>
    </row>
    <row r="4054" spans="1:20" ht="57.6" x14ac:dyDescent="0.3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12">
        <f t="shared" si="254"/>
        <v>49170.878657407404</v>
      </c>
      <c r="L4054" s="12">
        <f t="shared" si="255"/>
        <v>49230.878657407404</v>
      </c>
      <c r="M4054" s="9" t="b">
        <v>0</v>
      </c>
      <c r="N4054" s="9">
        <v>13</v>
      </c>
      <c r="O4054" s="9" t="b">
        <v>0</v>
      </c>
      <c r="P4054" s="4">
        <f t="shared" si="252"/>
        <v>0.37533333333333335</v>
      </c>
      <c r="Q4054" s="5">
        <f t="shared" si="253"/>
        <v>86.615384615384613</v>
      </c>
      <c r="R4054" s="9" t="s">
        <v>8270</v>
      </c>
      <c r="S4054" s="9" t="s">
        <v>8315</v>
      </c>
      <c r="T4054" s="9" t="s">
        <v>8316</v>
      </c>
    </row>
    <row r="4055" spans="1:20" ht="43.2" x14ac:dyDescent="0.3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12">
        <f t="shared" si="254"/>
        <v>49233.690138888887</v>
      </c>
      <c r="L4055" s="12">
        <f t="shared" si="255"/>
        <v>49263.833333333328</v>
      </c>
      <c r="M4055" s="9" t="b">
        <v>0</v>
      </c>
      <c r="N4055" s="9">
        <v>2</v>
      </c>
      <c r="O4055" s="9" t="b">
        <v>0</v>
      </c>
      <c r="P4055" s="4">
        <f t="shared" si="252"/>
        <v>0.22</v>
      </c>
      <c r="Q4055" s="5">
        <f t="shared" si="253"/>
        <v>55</v>
      </c>
      <c r="R4055" s="9" t="s">
        <v>8270</v>
      </c>
      <c r="S4055" s="9" t="s">
        <v>8315</v>
      </c>
      <c r="T4055" s="9" t="s">
        <v>8316</v>
      </c>
    </row>
    <row r="4056" spans="1:20" ht="43.2" x14ac:dyDescent="0.3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12">
        <f t="shared" si="254"/>
        <v>49918.841261574074</v>
      </c>
      <c r="L4056" s="12">
        <f t="shared" si="255"/>
        <v>49949.166666666672</v>
      </c>
      <c r="M4056" s="9" t="b">
        <v>0</v>
      </c>
      <c r="N4056" s="9">
        <v>0</v>
      </c>
      <c r="O4056" s="9" t="b">
        <v>0</v>
      </c>
      <c r="P4056" s="4">
        <f t="shared" si="252"/>
        <v>0</v>
      </c>
      <c r="Q4056" s="5" t="e">
        <f t="shared" si="253"/>
        <v>#DIV/0!</v>
      </c>
      <c r="R4056" s="9" t="s">
        <v>8270</v>
      </c>
      <c r="S4056" s="9" t="s">
        <v>8315</v>
      </c>
      <c r="T4056" s="9" t="s">
        <v>8316</v>
      </c>
    </row>
    <row r="4057" spans="1:20" ht="43.2" x14ac:dyDescent="0.3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12">
        <f t="shared" si="254"/>
        <v>49084.648506944446</v>
      </c>
      <c r="L4057" s="12">
        <f t="shared" si="255"/>
        <v>49114.648506944446</v>
      </c>
      <c r="M4057" s="9" t="b">
        <v>0</v>
      </c>
      <c r="N4057" s="9">
        <v>21</v>
      </c>
      <c r="O4057" s="9" t="b">
        <v>0</v>
      </c>
      <c r="P4057" s="4">
        <f t="shared" si="252"/>
        <v>0.1762</v>
      </c>
      <c r="Q4057" s="5">
        <f t="shared" si="253"/>
        <v>41.952380952380949</v>
      </c>
      <c r="R4057" s="9" t="s">
        <v>8270</v>
      </c>
      <c r="S4057" s="9" t="s">
        <v>8315</v>
      </c>
      <c r="T4057" s="9" t="s">
        <v>8316</v>
      </c>
    </row>
    <row r="4058" spans="1:20" ht="43.2" x14ac:dyDescent="0.3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12">
        <f t="shared" si="254"/>
        <v>49839.933321759265</v>
      </c>
      <c r="L4058" s="12">
        <f t="shared" si="255"/>
        <v>49859.832638888889</v>
      </c>
      <c r="M4058" s="9" t="b">
        <v>0</v>
      </c>
      <c r="N4058" s="9">
        <v>9</v>
      </c>
      <c r="O4058" s="9" t="b">
        <v>0</v>
      </c>
      <c r="P4058" s="4">
        <f t="shared" si="252"/>
        <v>0.53</v>
      </c>
      <c r="Q4058" s="5">
        <f t="shared" si="253"/>
        <v>88.333333333333329</v>
      </c>
      <c r="R4058" s="9" t="s">
        <v>8270</v>
      </c>
      <c r="S4058" s="9" t="s">
        <v>8315</v>
      </c>
      <c r="T4058" s="9" t="s">
        <v>8316</v>
      </c>
    </row>
    <row r="4059" spans="1:20" ht="43.2" x14ac:dyDescent="0.3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12">
        <f t="shared" si="254"/>
        <v>49615.968518518523</v>
      </c>
      <c r="L4059" s="12">
        <f t="shared" si="255"/>
        <v>49638.958333333328</v>
      </c>
      <c r="M4059" s="9" t="b">
        <v>0</v>
      </c>
      <c r="N4059" s="9">
        <v>6</v>
      </c>
      <c r="O4059" s="9" t="b">
        <v>0</v>
      </c>
      <c r="P4059" s="4">
        <f t="shared" si="252"/>
        <v>0.22142857142857142</v>
      </c>
      <c r="Q4059" s="5">
        <f t="shared" si="253"/>
        <v>129.16666666666666</v>
      </c>
      <c r="R4059" s="9" t="s">
        <v>8270</v>
      </c>
      <c r="S4059" s="9" t="s">
        <v>8315</v>
      </c>
      <c r="T4059" s="9" t="s">
        <v>8316</v>
      </c>
    </row>
    <row r="4060" spans="1:20" ht="43.2" x14ac:dyDescent="0.3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12">
        <f t="shared" si="254"/>
        <v>49751.060694444444</v>
      </c>
      <c r="L4060" s="12">
        <f t="shared" si="255"/>
        <v>49766.165972222225</v>
      </c>
      <c r="M4060" s="9" t="b">
        <v>0</v>
      </c>
      <c r="N4060" s="9">
        <v>4</v>
      </c>
      <c r="O4060" s="9" t="b">
        <v>0</v>
      </c>
      <c r="P4060" s="4">
        <f t="shared" si="252"/>
        <v>2.5333333333333333E-2</v>
      </c>
      <c r="Q4060" s="5">
        <f t="shared" si="253"/>
        <v>23.75</v>
      </c>
      <c r="R4060" s="9" t="s">
        <v>8270</v>
      </c>
      <c r="S4060" s="9" t="s">
        <v>8315</v>
      </c>
      <c r="T4060" s="9" t="s">
        <v>8316</v>
      </c>
    </row>
    <row r="4061" spans="1:20" ht="43.2" x14ac:dyDescent="0.3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12">
        <f t="shared" si="254"/>
        <v>49171.640648148146</v>
      </c>
      <c r="L4061" s="12">
        <f t="shared" si="255"/>
        <v>49203.125</v>
      </c>
      <c r="M4061" s="9" t="b">
        <v>0</v>
      </c>
      <c r="N4061" s="9">
        <v>7</v>
      </c>
      <c r="O4061" s="9" t="b">
        <v>0</v>
      </c>
      <c r="P4061" s="4">
        <f t="shared" si="252"/>
        <v>2.5000000000000001E-2</v>
      </c>
      <c r="Q4061" s="5">
        <f t="shared" si="253"/>
        <v>35.714285714285715</v>
      </c>
      <c r="R4061" s="9" t="s">
        <v>8270</v>
      </c>
      <c r="S4061" s="9" t="s">
        <v>8315</v>
      </c>
      <c r="T4061" s="9" t="s">
        <v>8316</v>
      </c>
    </row>
    <row r="4062" spans="1:20" ht="43.2" x14ac:dyDescent="0.3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12">
        <f t="shared" si="254"/>
        <v>49084.695092592592</v>
      </c>
      <c r="L4062" s="12">
        <f t="shared" si="255"/>
        <v>49118.666666666664</v>
      </c>
      <c r="M4062" s="9" t="b">
        <v>0</v>
      </c>
      <c r="N4062" s="9">
        <v>5</v>
      </c>
      <c r="O4062" s="9" t="b">
        <v>0</v>
      </c>
      <c r="P4062" s="4">
        <f t="shared" si="252"/>
        <v>2.8500000000000001E-2</v>
      </c>
      <c r="Q4062" s="5">
        <f t="shared" si="253"/>
        <v>57</v>
      </c>
      <c r="R4062" s="9" t="s">
        <v>8270</v>
      </c>
      <c r="S4062" s="9" t="s">
        <v>8315</v>
      </c>
      <c r="T4062" s="9" t="s">
        <v>8316</v>
      </c>
    </row>
    <row r="4063" spans="1:20" ht="28.8" x14ac:dyDescent="0.3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12">
        <f t="shared" si="254"/>
        <v>49726.141469907408</v>
      </c>
      <c r="L4063" s="12">
        <f t="shared" si="255"/>
        <v>49786.099803240737</v>
      </c>
      <c r="M4063" s="9" t="b">
        <v>0</v>
      </c>
      <c r="N4063" s="9">
        <v>0</v>
      </c>
      <c r="O4063" s="9" t="b">
        <v>0</v>
      </c>
      <c r="P4063" s="4">
        <f t="shared" si="252"/>
        <v>0</v>
      </c>
      <c r="Q4063" s="5" t="e">
        <f t="shared" si="253"/>
        <v>#DIV/0!</v>
      </c>
      <c r="R4063" s="9" t="s">
        <v>8270</v>
      </c>
      <c r="S4063" s="9" t="s">
        <v>8315</v>
      </c>
      <c r="T4063" s="9" t="s">
        <v>8316</v>
      </c>
    </row>
    <row r="4064" spans="1:20" ht="43.2" x14ac:dyDescent="0.3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12">
        <f t="shared" si="254"/>
        <v>49828.739212962959</v>
      </c>
      <c r="L4064" s="12">
        <f t="shared" si="255"/>
        <v>49858.739212962959</v>
      </c>
      <c r="M4064" s="9" t="b">
        <v>0</v>
      </c>
      <c r="N4064" s="9">
        <v>3</v>
      </c>
      <c r="O4064" s="9" t="b">
        <v>0</v>
      </c>
      <c r="P4064" s="4">
        <f t="shared" si="252"/>
        <v>2.4500000000000001E-2</v>
      </c>
      <c r="Q4064" s="5">
        <f t="shared" si="253"/>
        <v>163.33333333333334</v>
      </c>
      <c r="R4064" s="9" t="s">
        <v>8270</v>
      </c>
      <c r="S4064" s="9" t="s">
        <v>8315</v>
      </c>
      <c r="T4064" s="9" t="s">
        <v>8316</v>
      </c>
    </row>
    <row r="4065" spans="1:20" ht="43.2" x14ac:dyDescent="0.3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12">
        <f t="shared" si="254"/>
        <v>49092.681527777779</v>
      </c>
      <c r="L4065" s="12">
        <f t="shared" si="255"/>
        <v>49122.681527777779</v>
      </c>
      <c r="M4065" s="9" t="b">
        <v>0</v>
      </c>
      <c r="N4065" s="9">
        <v>9</v>
      </c>
      <c r="O4065" s="9" t="b">
        <v>0</v>
      </c>
      <c r="P4065" s="4">
        <f t="shared" si="252"/>
        <v>1.4210526315789474E-2</v>
      </c>
      <c r="Q4065" s="5">
        <f t="shared" si="253"/>
        <v>15</v>
      </c>
      <c r="R4065" s="9" t="s">
        <v>8270</v>
      </c>
      <c r="S4065" s="9" t="s">
        <v>8315</v>
      </c>
      <c r="T4065" s="9" t="s">
        <v>8316</v>
      </c>
    </row>
    <row r="4066" spans="1:20" ht="43.2" x14ac:dyDescent="0.3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12">
        <f t="shared" si="254"/>
        <v>49398.588263888887</v>
      </c>
      <c r="L4066" s="12">
        <f t="shared" si="255"/>
        <v>49428.588263888887</v>
      </c>
      <c r="M4066" s="9" t="b">
        <v>0</v>
      </c>
      <c r="N4066" s="9">
        <v>6</v>
      </c>
      <c r="O4066" s="9" t="b">
        <v>0</v>
      </c>
      <c r="P4066" s="4">
        <f t="shared" si="252"/>
        <v>0.1925</v>
      </c>
      <c r="Q4066" s="5">
        <f t="shared" si="253"/>
        <v>64.166666666666671</v>
      </c>
      <c r="R4066" s="9" t="s">
        <v>8270</v>
      </c>
      <c r="S4066" s="9" t="s">
        <v>8315</v>
      </c>
      <c r="T4066" s="9" t="s">
        <v>8316</v>
      </c>
    </row>
    <row r="4067" spans="1:20" ht="28.8" x14ac:dyDescent="0.3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12">
        <f t="shared" si="254"/>
        <v>49138.951516203706</v>
      </c>
      <c r="L4067" s="12">
        <f t="shared" si="255"/>
        <v>49168.951516203706</v>
      </c>
      <c r="M4067" s="9" t="b">
        <v>0</v>
      </c>
      <c r="N4067" s="9">
        <v>4</v>
      </c>
      <c r="O4067" s="9" t="b">
        <v>0</v>
      </c>
      <c r="P4067" s="4">
        <f t="shared" si="252"/>
        <v>6.7499999999999999E-3</v>
      </c>
      <c r="Q4067" s="5">
        <f t="shared" si="253"/>
        <v>6.75</v>
      </c>
      <c r="R4067" s="9" t="s">
        <v>8270</v>
      </c>
      <c r="S4067" s="9" t="s">
        <v>8315</v>
      </c>
      <c r="T4067" s="9" t="s">
        <v>8316</v>
      </c>
    </row>
    <row r="4068" spans="1:20" ht="43.2" x14ac:dyDescent="0.3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12">
        <f t="shared" si="254"/>
        <v>49784.039212962962</v>
      </c>
      <c r="L4068" s="12">
        <f t="shared" si="255"/>
        <v>49814.039212962962</v>
      </c>
      <c r="M4068" s="9" t="b">
        <v>0</v>
      </c>
      <c r="N4068" s="9">
        <v>1</v>
      </c>
      <c r="O4068" s="9" t="b">
        <v>0</v>
      </c>
      <c r="P4068" s="4">
        <f t="shared" si="252"/>
        <v>1.6666666666666668E-3</v>
      </c>
      <c r="Q4068" s="5">
        <f t="shared" si="253"/>
        <v>25</v>
      </c>
      <c r="R4068" s="9" t="s">
        <v>8270</v>
      </c>
      <c r="S4068" s="9" t="s">
        <v>8315</v>
      </c>
      <c r="T4068" s="9" t="s">
        <v>8316</v>
      </c>
    </row>
    <row r="4069" spans="1:20" ht="43.2" x14ac:dyDescent="0.3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12">
        <f t="shared" si="254"/>
        <v>49540.117476851854</v>
      </c>
      <c r="L4069" s="12">
        <f t="shared" si="255"/>
        <v>49580.117476851854</v>
      </c>
      <c r="M4069" s="9" t="b">
        <v>0</v>
      </c>
      <c r="N4069" s="9">
        <v>17</v>
      </c>
      <c r="O4069" s="9" t="b">
        <v>0</v>
      </c>
      <c r="P4069" s="4">
        <f t="shared" si="252"/>
        <v>0.60899999999999999</v>
      </c>
      <c r="Q4069" s="5">
        <f t="shared" si="253"/>
        <v>179.11764705882354</v>
      </c>
      <c r="R4069" s="9" t="s">
        <v>8270</v>
      </c>
      <c r="S4069" s="9" t="s">
        <v>8315</v>
      </c>
      <c r="T4069" s="9" t="s">
        <v>8316</v>
      </c>
    </row>
    <row r="4070" spans="1:20" ht="28.8" x14ac:dyDescent="0.3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12">
        <f t="shared" si="254"/>
        <v>50023.963599537034</v>
      </c>
      <c r="L4070" s="12">
        <f t="shared" si="255"/>
        <v>50053.961805555555</v>
      </c>
      <c r="M4070" s="9" t="b">
        <v>0</v>
      </c>
      <c r="N4070" s="9">
        <v>1</v>
      </c>
      <c r="O4070" s="9" t="b">
        <v>0</v>
      </c>
      <c r="P4070" s="4">
        <f t="shared" si="252"/>
        <v>0.01</v>
      </c>
      <c r="Q4070" s="5">
        <f t="shared" si="253"/>
        <v>34.950000000000003</v>
      </c>
      <c r="R4070" s="9" t="s">
        <v>8270</v>
      </c>
      <c r="S4070" s="9" t="s">
        <v>8315</v>
      </c>
      <c r="T4070" s="9" t="s">
        <v>8316</v>
      </c>
    </row>
    <row r="4071" spans="1:20" ht="43.2" x14ac:dyDescent="0.3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12">
        <f t="shared" si="254"/>
        <v>49327.661527777775</v>
      </c>
      <c r="L4071" s="12">
        <f t="shared" si="255"/>
        <v>49368.5</v>
      </c>
      <c r="M4071" s="9" t="b">
        <v>0</v>
      </c>
      <c r="N4071" s="9">
        <v>13</v>
      </c>
      <c r="O4071" s="9" t="b">
        <v>0</v>
      </c>
      <c r="P4071" s="4">
        <f t="shared" si="252"/>
        <v>0.34399999999999997</v>
      </c>
      <c r="Q4071" s="5">
        <f t="shared" si="253"/>
        <v>33.07692307692308</v>
      </c>
      <c r="R4071" s="9" t="s">
        <v>8270</v>
      </c>
      <c r="S4071" s="9" t="s">
        <v>8315</v>
      </c>
      <c r="T4071" s="9" t="s">
        <v>8316</v>
      </c>
    </row>
    <row r="4072" spans="1:20" ht="28.8" x14ac:dyDescent="0.3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12">
        <f t="shared" si="254"/>
        <v>49336.666898148149</v>
      </c>
      <c r="L4072" s="12">
        <f t="shared" si="255"/>
        <v>49369.125</v>
      </c>
      <c r="M4072" s="9" t="b">
        <v>0</v>
      </c>
      <c r="N4072" s="9">
        <v>6</v>
      </c>
      <c r="O4072" s="9" t="b">
        <v>0</v>
      </c>
      <c r="P4072" s="4">
        <f t="shared" si="252"/>
        <v>0.16500000000000001</v>
      </c>
      <c r="Q4072" s="5">
        <f t="shared" si="253"/>
        <v>27.5</v>
      </c>
      <c r="R4072" s="9" t="s">
        <v>8270</v>
      </c>
      <c r="S4072" s="9" t="s">
        <v>8315</v>
      </c>
      <c r="T4072" s="9" t="s">
        <v>8316</v>
      </c>
    </row>
    <row r="4073" spans="1:20" ht="43.2" x14ac:dyDescent="0.3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12">
        <f t="shared" si="254"/>
        <v>50005.804756944446</v>
      </c>
      <c r="L4073" s="12">
        <f t="shared" si="255"/>
        <v>50035.804756944446</v>
      </c>
      <c r="M4073" s="9" t="b">
        <v>0</v>
      </c>
      <c r="N4073" s="9">
        <v>0</v>
      </c>
      <c r="O4073" s="9" t="b">
        <v>0</v>
      </c>
      <c r="P4073" s="4">
        <f t="shared" si="252"/>
        <v>0</v>
      </c>
      <c r="Q4073" s="5" t="e">
        <f t="shared" si="253"/>
        <v>#DIV/0!</v>
      </c>
      <c r="R4073" s="9" t="s">
        <v>8270</v>
      </c>
      <c r="S4073" s="9" t="s">
        <v>8315</v>
      </c>
      <c r="T4073" s="9" t="s">
        <v>8316</v>
      </c>
    </row>
    <row r="4074" spans="1:20" ht="43.2" x14ac:dyDescent="0.3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12">
        <f t="shared" si="254"/>
        <v>49117.77443287037</v>
      </c>
      <c r="L4074" s="12">
        <f t="shared" si="255"/>
        <v>49177.77443287037</v>
      </c>
      <c r="M4074" s="9" t="b">
        <v>0</v>
      </c>
      <c r="N4074" s="9">
        <v>2</v>
      </c>
      <c r="O4074" s="9" t="b">
        <v>0</v>
      </c>
      <c r="P4074" s="4">
        <f t="shared" si="252"/>
        <v>4.0000000000000001E-3</v>
      </c>
      <c r="Q4074" s="5">
        <f t="shared" si="253"/>
        <v>2</v>
      </c>
      <c r="R4074" s="9" t="s">
        <v>8270</v>
      </c>
      <c r="S4074" s="9" t="s">
        <v>8315</v>
      </c>
      <c r="T4074" s="9" t="s">
        <v>8316</v>
      </c>
    </row>
    <row r="4075" spans="1:20" ht="43.2" x14ac:dyDescent="0.3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12">
        <f t="shared" si="254"/>
        <v>49383.34520833334</v>
      </c>
      <c r="L4075" s="12">
        <f t="shared" si="255"/>
        <v>49438.166666666672</v>
      </c>
      <c r="M4075" s="9" t="b">
        <v>0</v>
      </c>
      <c r="N4075" s="9">
        <v>2</v>
      </c>
      <c r="O4075" s="9" t="b">
        <v>0</v>
      </c>
      <c r="P4075" s="4">
        <f t="shared" si="252"/>
        <v>1.0571428571428572E-2</v>
      </c>
      <c r="Q4075" s="5">
        <f t="shared" si="253"/>
        <v>18.5</v>
      </c>
      <c r="R4075" s="9" t="s">
        <v>8270</v>
      </c>
      <c r="S4075" s="9" t="s">
        <v>8315</v>
      </c>
      <c r="T4075" s="9" t="s">
        <v>8316</v>
      </c>
    </row>
    <row r="4076" spans="1:20" ht="43.2" x14ac:dyDescent="0.3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12">
        <f t="shared" si="254"/>
        <v>49588.552951388891</v>
      </c>
      <c r="L4076" s="12">
        <f t="shared" si="255"/>
        <v>49618.594618055555</v>
      </c>
      <c r="M4076" s="9" t="b">
        <v>0</v>
      </c>
      <c r="N4076" s="9">
        <v>21</v>
      </c>
      <c r="O4076" s="9" t="b">
        <v>0</v>
      </c>
      <c r="P4076" s="4">
        <f t="shared" si="252"/>
        <v>0.26727272727272727</v>
      </c>
      <c r="Q4076" s="5">
        <f t="shared" si="253"/>
        <v>35</v>
      </c>
      <c r="R4076" s="9" t="s">
        <v>8270</v>
      </c>
      <c r="S4076" s="9" t="s">
        <v>8315</v>
      </c>
      <c r="T4076" s="9" t="s">
        <v>8316</v>
      </c>
    </row>
    <row r="4077" spans="1:20" ht="43.2" x14ac:dyDescent="0.3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12">
        <f t="shared" si="254"/>
        <v>49084.045937499999</v>
      </c>
      <c r="L4077" s="12">
        <f t="shared" si="255"/>
        <v>49125.727777777778</v>
      </c>
      <c r="M4077" s="9" t="b">
        <v>0</v>
      </c>
      <c r="N4077" s="9">
        <v>13</v>
      </c>
      <c r="O4077" s="9" t="b">
        <v>0</v>
      </c>
      <c r="P4077" s="4">
        <f t="shared" si="252"/>
        <v>0.28799999999999998</v>
      </c>
      <c r="Q4077" s="5">
        <f t="shared" si="253"/>
        <v>44.307692307692307</v>
      </c>
      <c r="R4077" s="9" t="s">
        <v>8270</v>
      </c>
      <c r="S4077" s="9" t="s">
        <v>8315</v>
      </c>
      <c r="T4077" s="9" t="s">
        <v>8316</v>
      </c>
    </row>
    <row r="4078" spans="1:20" ht="43.2" x14ac:dyDescent="0.3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12">
        <f t="shared" si="254"/>
        <v>49210.795706018522</v>
      </c>
      <c r="L4078" s="12">
        <f t="shared" si="255"/>
        <v>49238.82708333333</v>
      </c>
      <c r="M4078" s="9" t="b">
        <v>0</v>
      </c>
      <c r="N4078" s="9">
        <v>0</v>
      </c>
      <c r="O4078" s="9" t="b">
        <v>0</v>
      </c>
      <c r="P4078" s="4">
        <f t="shared" si="252"/>
        <v>0</v>
      </c>
      <c r="Q4078" s="5" t="e">
        <f t="shared" si="253"/>
        <v>#DIV/0!</v>
      </c>
      <c r="R4078" s="9" t="s">
        <v>8270</v>
      </c>
      <c r="S4078" s="9" t="s">
        <v>8315</v>
      </c>
      <c r="T4078" s="9" t="s">
        <v>8316</v>
      </c>
    </row>
    <row r="4079" spans="1:20" ht="43.2" x14ac:dyDescent="0.3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12">
        <f t="shared" si="254"/>
        <v>50000.7105787037</v>
      </c>
      <c r="L4079" s="12">
        <f t="shared" si="255"/>
        <v>50030.7105787037</v>
      </c>
      <c r="M4079" s="9" t="b">
        <v>0</v>
      </c>
      <c r="N4079" s="9">
        <v>6</v>
      </c>
      <c r="O4079" s="9" t="b">
        <v>0</v>
      </c>
      <c r="P4079" s="4">
        <f t="shared" si="252"/>
        <v>8.8999999999999996E-2</v>
      </c>
      <c r="Q4079" s="5">
        <f t="shared" si="253"/>
        <v>222.5</v>
      </c>
      <c r="R4079" s="9" t="s">
        <v>8270</v>
      </c>
      <c r="S4079" s="9" t="s">
        <v>8315</v>
      </c>
      <c r="T4079" s="9" t="s">
        <v>8316</v>
      </c>
    </row>
    <row r="4080" spans="1:20" ht="43.2" x14ac:dyDescent="0.3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12">
        <f t="shared" si="254"/>
        <v>50037.787523148145</v>
      </c>
      <c r="L4080" s="12">
        <f t="shared" si="255"/>
        <v>50067.787523148145</v>
      </c>
      <c r="M4080" s="9" t="b">
        <v>0</v>
      </c>
      <c r="N4080" s="9">
        <v>0</v>
      </c>
      <c r="O4080" s="9" t="b">
        <v>0</v>
      </c>
      <c r="P4080" s="4">
        <f t="shared" si="252"/>
        <v>0</v>
      </c>
      <c r="Q4080" s="5" t="e">
        <f t="shared" si="253"/>
        <v>#DIV/0!</v>
      </c>
      <c r="R4080" s="9" t="s">
        <v>8270</v>
      </c>
      <c r="S4080" s="9" t="s">
        <v>8315</v>
      </c>
      <c r="T4080" s="9" t="s">
        <v>8316</v>
      </c>
    </row>
    <row r="4081" spans="1:20" ht="43.2" x14ac:dyDescent="0.3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12">
        <f t="shared" si="254"/>
        <v>49815.938900462963</v>
      </c>
      <c r="L4081" s="12">
        <f t="shared" si="255"/>
        <v>49845.938900462963</v>
      </c>
      <c r="M4081" s="9" t="b">
        <v>0</v>
      </c>
      <c r="N4081" s="9">
        <v>1</v>
      </c>
      <c r="O4081" s="9" t="b">
        <v>0</v>
      </c>
      <c r="P4081" s="4">
        <f t="shared" si="252"/>
        <v>1.6666666666666668E-3</v>
      </c>
      <c r="Q4081" s="5">
        <f t="shared" si="253"/>
        <v>5</v>
      </c>
      <c r="R4081" s="9" t="s">
        <v>8270</v>
      </c>
      <c r="S4081" s="9" t="s">
        <v>8315</v>
      </c>
      <c r="T4081" s="9" t="s">
        <v>8316</v>
      </c>
    </row>
    <row r="4082" spans="1:20" ht="43.2" x14ac:dyDescent="0.3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12">
        <f t="shared" si="254"/>
        <v>49816.698101851856</v>
      </c>
      <c r="L4082" s="12">
        <f t="shared" si="255"/>
        <v>49840.787500000006</v>
      </c>
      <c r="M4082" s="9" t="b">
        <v>0</v>
      </c>
      <c r="N4082" s="9">
        <v>0</v>
      </c>
      <c r="O4082" s="9" t="b">
        <v>0</v>
      </c>
      <c r="P4082" s="4">
        <f t="shared" si="252"/>
        <v>0</v>
      </c>
      <c r="Q4082" s="5" t="e">
        <f t="shared" si="253"/>
        <v>#DIV/0!</v>
      </c>
      <c r="R4082" s="9" t="s">
        <v>8270</v>
      </c>
      <c r="S4082" s="9" t="s">
        <v>8315</v>
      </c>
      <c r="T4082" s="9" t="s">
        <v>8316</v>
      </c>
    </row>
    <row r="4083" spans="1:20" ht="43.2" x14ac:dyDescent="0.3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12">
        <f t="shared" si="254"/>
        <v>49346.581307870365</v>
      </c>
      <c r="L4083" s="12">
        <f t="shared" si="255"/>
        <v>49376.539641203708</v>
      </c>
      <c r="M4083" s="9" t="b">
        <v>0</v>
      </c>
      <c r="N4083" s="9">
        <v>12</v>
      </c>
      <c r="O4083" s="9" t="b">
        <v>0</v>
      </c>
      <c r="P4083" s="4">
        <f t="shared" si="252"/>
        <v>0.15737410071942445</v>
      </c>
      <c r="Q4083" s="5">
        <f t="shared" si="253"/>
        <v>29.166666666666668</v>
      </c>
      <c r="R4083" s="9" t="s">
        <v>8270</v>
      </c>
      <c r="S4083" s="9" t="s">
        <v>8315</v>
      </c>
      <c r="T4083" s="9" t="s">
        <v>8316</v>
      </c>
    </row>
    <row r="4084" spans="1:20" ht="43.2" x14ac:dyDescent="0.3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12">
        <f t="shared" si="254"/>
        <v>49612.189270833333</v>
      </c>
      <c r="L4084" s="12">
        <f t="shared" si="255"/>
        <v>49627.958333333328</v>
      </c>
      <c r="M4084" s="9" t="b">
        <v>0</v>
      </c>
      <c r="N4084" s="9">
        <v>2</v>
      </c>
      <c r="O4084" s="9" t="b">
        <v>0</v>
      </c>
      <c r="P4084" s="4">
        <f t="shared" si="252"/>
        <v>0.02</v>
      </c>
      <c r="Q4084" s="5">
        <f t="shared" si="253"/>
        <v>1.5</v>
      </c>
      <c r="R4084" s="9" t="s">
        <v>8270</v>
      </c>
      <c r="S4084" s="9" t="s">
        <v>8315</v>
      </c>
      <c r="T4084" s="9" t="s">
        <v>8316</v>
      </c>
    </row>
    <row r="4085" spans="1:20" ht="43.2" x14ac:dyDescent="0.3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12">
        <f t="shared" si="254"/>
        <v>49658.761759259258</v>
      </c>
      <c r="L4085" s="12">
        <f t="shared" si="255"/>
        <v>49688.761759259258</v>
      </c>
      <c r="M4085" s="9" t="b">
        <v>0</v>
      </c>
      <c r="N4085" s="9">
        <v>6</v>
      </c>
      <c r="O4085" s="9" t="b">
        <v>0</v>
      </c>
      <c r="P4085" s="4">
        <f t="shared" si="252"/>
        <v>0.21685714285714286</v>
      </c>
      <c r="Q4085" s="5">
        <f t="shared" si="253"/>
        <v>126.5</v>
      </c>
      <c r="R4085" s="9" t="s">
        <v>8270</v>
      </c>
      <c r="S4085" s="9" t="s">
        <v>8315</v>
      </c>
      <c r="T4085" s="9" t="s">
        <v>8316</v>
      </c>
    </row>
    <row r="4086" spans="1:20" ht="43.2" x14ac:dyDescent="0.3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12">
        <f t="shared" si="254"/>
        <v>49927.436412037037</v>
      </c>
      <c r="L4086" s="12">
        <f t="shared" si="255"/>
        <v>49957.436412037037</v>
      </c>
      <c r="M4086" s="9" t="b">
        <v>0</v>
      </c>
      <c r="N4086" s="9">
        <v>1</v>
      </c>
      <c r="O4086" s="9" t="b">
        <v>0</v>
      </c>
      <c r="P4086" s="4">
        <f t="shared" si="252"/>
        <v>3.3333333333333335E-3</v>
      </c>
      <c r="Q4086" s="5">
        <f t="shared" si="253"/>
        <v>10</v>
      </c>
      <c r="R4086" s="9" t="s">
        <v>8270</v>
      </c>
      <c r="S4086" s="9" t="s">
        <v>8315</v>
      </c>
      <c r="T4086" s="9" t="s">
        <v>8316</v>
      </c>
    </row>
    <row r="4087" spans="1:20" ht="43.2" x14ac:dyDescent="0.3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12">
        <f t="shared" si="254"/>
        <v>49363.603877314818</v>
      </c>
      <c r="L4087" s="12">
        <f t="shared" si="255"/>
        <v>49392.165972222225</v>
      </c>
      <c r="M4087" s="9" t="b">
        <v>0</v>
      </c>
      <c r="N4087" s="9">
        <v>1</v>
      </c>
      <c r="O4087" s="9" t="b">
        <v>0</v>
      </c>
      <c r="P4087" s="4">
        <f t="shared" si="252"/>
        <v>2.8571428571428571E-3</v>
      </c>
      <c r="Q4087" s="5">
        <f t="shared" si="253"/>
        <v>10</v>
      </c>
      <c r="R4087" s="9" t="s">
        <v>8270</v>
      </c>
      <c r="S4087" s="9" t="s">
        <v>8315</v>
      </c>
      <c r="T4087" s="9" t="s">
        <v>8316</v>
      </c>
    </row>
    <row r="4088" spans="1:20" ht="43.2" x14ac:dyDescent="0.3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12">
        <f t="shared" si="254"/>
        <v>49609.940960648149</v>
      </c>
      <c r="L4088" s="12">
        <f t="shared" si="255"/>
        <v>49634.166666666672</v>
      </c>
      <c r="M4088" s="9" t="b">
        <v>0</v>
      </c>
      <c r="N4088" s="9">
        <v>5</v>
      </c>
      <c r="O4088" s="9" t="b">
        <v>0</v>
      </c>
      <c r="P4088" s="4">
        <f t="shared" si="252"/>
        <v>4.7E-2</v>
      </c>
      <c r="Q4088" s="5">
        <f t="shared" si="253"/>
        <v>9.4</v>
      </c>
      <c r="R4088" s="9" t="s">
        <v>8270</v>
      </c>
      <c r="S4088" s="9" t="s">
        <v>8315</v>
      </c>
      <c r="T4088" s="9" t="s">
        <v>8316</v>
      </c>
    </row>
    <row r="4089" spans="1:20" x14ac:dyDescent="0.3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12">
        <f t="shared" si="254"/>
        <v>49843.742893518516</v>
      </c>
      <c r="L4089" s="12">
        <f t="shared" si="255"/>
        <v>49873.742893518516</v>
      </c>
      <c r="M4089" s="9" t="b">
        <v>0</v>
      </c>
      <c r="N4089" s="9">
        <v>0</v>
      </c>
      <c r="O4089" s="9" t="b">
        <v>0</v>
      </c>
      <c r="P4089" s="4">
        <f t="shared" si="252"/>
        <v>0</v>
      </c>
      <c r="Q4089" s="5" t="e">
        <f t="shared" si="253"/>
        <v>#DIV/0!</v>
      </c>
      <c r="R4089" s="9" t="s">
        <v>8270</v>
      </c>
      <c r="S4089" s="9" t="s">
        <v>8315</v>
      </c>
      <c r="T4089" s="9" t="s">
        <v>8316</v>
      </c>
    </row>
    <row r="4090" spans="1:20" ht="43.2" x14ac:dyDescent="0.3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12">
        <f t="shared" si="254"/>
        <v>49295.612546296295</v>
      </c>
      <c r="L4090" s="12">
        <f t="shared" si="255"/>
        <v>49325.434722222228</v>
      </c>
      <c r="M4090" s="9" t="b">
        <v>0</v>
      </c>
      <c r="N4090" s="9">
        <v>3</v>
      </c>
      <c r="O4090" s="9" t="b">
        <v>0</v>
      </c>
      <c r="P4090" s="4">
        <f t="shared" si="252"/>
        <v>0.108</v>
      </c>
      <c r="Q4090" s="5">
        <f t="shared" si="253"/>
        <v>72</v>
      </c>
      <c r="R4090" s="9" t="s">
        <v>8270</v>
      </c>
      <c r="S4090" s="9" t="s">
        <v>8315</v>
      </c>
      <c r="T4090" s="9" t="s">
        <v>8316</v>
      </c>
    </row>
    <row r="4091" spans="1:20" ht="43.2" x14ac:dyDescent="0.3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12">
        <f t="shared" si="254"/>
        <v>49427.732499999998</v>
      </c>
      <c r="L4091" s="12">
        <f t="shared" si="255"/>
        <v>49460.732638888891</v>
      </c>
      <c r="M4091" s="9" t="b">
        <v>0</v>
      </c>
      <c r="N4091" s="9">
        <v>8</v>
      </c>
      <c r="O4091" s="9" t="b">
        <v>0</v>
      </c>
      <c r="P4091" s="4">
        <f t="shared" si="252"/>
        <v>4.8000000000000001E-2</v>
      </c>
      <c r="Q4091" s="5">
        <f t="shared" si="253"/>
        <v>30</v>
      </c>
      <c r="R4091" s="9" t="s">
        <v>8270</v>
      </c>
      <c r="S4091" s="9" t="s">
        <v>8315</v>
      </c>
      <c r="T4091" s="9" t="s">
        <v>8316</v>
      </c>
    </row>
    <row r="4092" spans="1:20" ht="43.2" x14ac:dyDescent="0.3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12">
        <f t="shared" si="254"/>
        <v>49514.67288194444</v>
      </c>
      <c r="L4092" s="12">
        <f t="shared" si="255"/>
        <v>49528.625</v>
      </c>
      <c r="M4092" s="9" t="b">
        <v>0</v>
      </c>
      <c r="N4092" s="9">
        <v>3</v>
      </c>
      <c r="O4092" s="9" t="b">
        <v>0</v>
      </c>
      <c r="P4092" s="4">
        <f t="shared" si="252"/>
        <v>3.2000000000000001E-2</v>
      </c>
      <c r="Q4092" s="5">
        <f t="shared" si="253"/>
        <v>10.666666666666666</v>
      </c>
      <c r="R4092" s="9" t="s">
        <v>8270</v>
      </c>
      <c r="S4092" s="9" t="s">
        <v>8315</v>
      </c>
      <c r="T4092" s="9" t="s">
        <v>8316</v>
      </c>
    </row>
    <row r="4093" spans="1:20" ht="43.2" x14ac:dyDescent="0.3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12">
        <f t="shared" si="254"/>
        <v>49295.506377314814</v>
      </c>
      <c r="L4093" s="12">
        <f t="shared" si="255"/>
        <v>49325.506377314814</v>
      </c>
      <c r="M4093" s="9" t="b">
        <v>0</v>
      </c>
      <c r="N4093" s="9">
        <v>8</v>
      </c>
      <c r="O4093" s="9" t="b">
        <v>0</v>
      </c>
      <c r="P4093" s="4">
        <f t="shared" si="252"/>
        <v>0.1275</v>
      </c>
      <c r="Q4093" s="5">
        <f t="shared" si="253"/>
        <v>25.5</v>
      </c>
      <c r="R4093" s="9" t="s">
        <v>8270</v>
      </c>
      <c r="S4093" s="9" t="s">
        <v>8315</v>
      </c>
      <c r="T4093" s="9" t="s">
        <v>8316</v>
      </c>
    </row>
    <row r="4094" spans="1:20" ht="43.2" x14ac:dyDescent="0.3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12">
        <f t="shared" si="254"/>
        <v>49344.194988425923</v>
      </c>
      <c r="L4094" s="12">
        <f t="shared" si="255"/>
        <v>49404.153321759266</v>
      </c>
      <c r="M4094" s="9" t="b">
        <v>0</v>
      </c>
      <c r="N4094" s="9">
        <v>1</v>
      </c>
      <c r="O4094" s="9" t="b">
        <v>0</v>
      </c>
      <c r="P4094" s="4">
        <f t="shared" si="252"/>
        <v>1.8181818181818181E-4</v>
      </c>
      <c r="Q4094" s="5">
        <f t="shared" si="253"/>
        <v>20</v>
      </c>
      <c r="R4094" s="9" t="s">
        <v>8270</v>
      </c>
      <c r="S4094" s="9" t="s">
        <v>8315</v>
      </c>
      <c r="T4094" s="9" t="s">
        <v>8316</v>
      </c>
    </row>
    <row r="4095" spans="1:20" ht="43.2" x14ac:dyDescent="0.3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12">
        <f t="shared" si="254"/>
        <v>49483.815891203703</v>
      </c>
      <c r="L4095" s="12">
        <f t="shared" si="255"/>
        <v>49543.815891203703</v>
      </c>
      <c r="M4095" s="9" t="b">
        <v>0</v>
      </c>
      <c r="N4095" s="9">
        <v>4</v>
      </c>
      <c r="O4095" s="9" t="b">
        <v>0</v>
      </c>
      <c r="P4095" s="4">
        <f t="shared" si="252"/>
        <v>2.4E-2</v>
      </c>
      <c r="Q4095" s="5">
        <f t="shared" si="253"/>
        <v>15</v>
      </c>
      <c r="R4095" s="9" t="s">
        <v>8270</v>
      </c>
      <c r="S4095" s="9" t="s">
        <v>8315</v>
      </c>
      <c r="T4095" s="9" t="s">
        <v>8316</v>
      </c>
    </row>
    <row r="4096" spans="1:20" ht="43.2" x14ac:dyDescent="0.3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12">
        <f t="shared" si="254"/>
        <v>49195.086805555555</v>
      </c>
      <c r="L4096" s="12">
        <f t="shared" si="255"/>
        <v>49239.207638888889</v>
      </c>
      <c r="M4096" s="9" t="b">
        <v>0</v>
      </c>
      <c r="N4096" s="9">
        <v>8</v>
      </c>
      <c r="O4096" s="9" t="b">
        <v>0</v>
      </c>
      <c r="P4096" s="4">
        <f t="shared" si="252"/>
        <v>0.36499999999999999</v>
      </c>
      <c r="Q4096" s="5">
        <f t="shared" si="253"/>
        <v>91.25</v>
      </c>
      <c r="R4096" s="9" t="s">
        <v>8270</v>
      </c>
      <c r="S4096" s="9" t="s">
        <v>8315</v>
      </c>
      <c r="T4096" s="9" t="s">
        <v>8316</v>
      </c>
    </row>
    <row r="4097" spans="1:20" ht="28.8" x14ac:dyDescent="0.3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12">
        <f t="shared" si="254"/>
        <v>49998.031828703708</v>
      </c>
      <c r="L4097" s="12">
        <f t="shared" si="255"/>
        <v>50028.031828703708</v>
      </c>
      <c r="M4097" s="9" t="b">
        <v>0</v>
      </c>
      <c r="N4097" s="9">
        <v>1</v>
      </c>
      <c r="O4097" s="9" t="b">
        <v>0</v>
      </c>
      <c r="P4097" s="4">
        <f t="shared" si="252"/>
        <v>2.6666666666666668E-2</v>
      </c>
      <c r="Q4097" s="5">
        <f t="shared" si="253"/>
        <v>800</v>
      </c>
      <c r="R4097" s="9" t="s">
        <v>8270</v>
      </c>
      <c r="S4097" s="9" t="s">
        <v>8315</v>
      </c>
      <c r="T4097" s="9" t="s">
        <v>8316</v>
      </c>
    </row>
    <row r="4098" spans="1:20" ht="43.2" x14ac:dyDescent="0.3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12">
        <f t="shared" si="254"/>
        <v>50055.530312499999</v>
      </c>
      <c r="L4098" s="12">
        <f t="shared" si="255"/>
        <v>50099.368749999994</v>
      </c>
      <c r="M4098" s="9" t="b">
        <v>0</v>
      </c>
      <c r="N4098" s="9">
        <v>5</v>
      </c>
      <c r="O4098" s="9" t="b">
        <v>0</v>
      </c>
      <c r="P4098" s="4">
        <f t="shared" ref="P4098:P4115" si="256">E4098/D4098</f>
        <v>0.11428571428571428</v>
      </c>
      <c r="Q4098" s="5">
        <f t="shared" ref="Q4098:Q4115" si="257">E4098/N4098</f>
        <v>80</v>
      </c>
      <c r="R4098" s="9" t="s">
        <v>8270</v>
      </c>
      <c r="S4098" s="9" t="s">
        <v>8315</v>
      </c>
      <c r="T4098" s="9" t="s">
        <v>8316</v>
      </c>
    </row>
    <row r="4099" spans="1:20" ht="43.2" x14ac:dyDescent="0.3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12">
        <f t="shared" ref="K4099:K4115" si="258">(((J4099/60)/60)/24)+DATE(1990,1,1)</f>
        <v>49649.824502314819</v>
      </c>
      <c r="L4099" s="12">
        <f t="shared" ref="L4099:L4115" si="259">(((I4099/60)/60)/24)+DATE(1990,1,1)</f>
        <v>49705.996527777781</v>
      </c>
      <c r="M4099" s="9" t="b">
        <v>0</v>
      </c>
      <c r="N4099" s="9">
        <v>0</v>
      </c>
      <c r="O4099" s="9" t="b">
        <v>0</v>
      </c>
      <c r="P4099" s="4">
        <f t="shared" si="256"/>
        <v>0</v>
      </c>
      <c r="Q4099" s="5" t="e">
        <f t="shared" si="257"/>
        <v>#DIV/0!</v>
      </c>
      <c r="R4099" s="9" t="s">
        <v>8270</v>
      </c>
      <c r="S4099" s="9" t="s">
        <v>8315</v>
      </c>
      <c r="T4099" s="9" t="s">
        <v>8316</v>
      </c>
    </row>
    <row r="4100" spans="1:20" ht="43.2" x14ac:dyDescent="0.3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12">
        <f t="shared" si="258"/>
        <v>49800.722187499996</v>
      </c>
      <c r="L4100" s="12">
        <f t="shared" si="259"/>
        <v>49830.722187499996</v>
      </c>
      <c r="M4100" s="9" t="b">
        <v>0</v>
      </c>
      <c r="N4100" s="9">
        <v>0</v>
      </c>
      <c r="O4100" s="9" t="b">
        <v>0</v>
      </c>
      <c r="P4100" s="4">
        <f t="shared" si="256"/>
        <v>0</v>
      </c>
      <c r="Q4100" s="5" t="e">
        <f t="shared" si="257"/>
        <v>#DIV/0!</v>
      </c>
      <c r="R4100" s="9" t="s">
        <v>8270</v>
      </c>
      <c r="S4100" s="9" t="s">
        <v>8315</v>
      </c>
      <c r="T4100" s="9" t="s">
        <v>8316</v>
      </c>
    </row>
    <row r="4101" spans="1:20" ht="43.2" x14ac:dyDescent="0.3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12">
        <f t="shared" si="258"/>
        <v>49875.850381944445</v>
      </c>
      <c r="L4101" s="12">
        <f t="shared" si="259"/>
        <v>49920.850381944445</v>
      </c>
      <c r="M4101" s="9" t="b">
        <v>0</v>
      </c>
      <c r="N4101" s="9">
        <v>1</v>
      </c>
      <c r="O4101" s="9" t="b">
        <v>0</v>
      </c>
      <c r="P4101" s="4">
        <f t="shared" si="256"/>
        <v>1.1111111111111112E-2</v>
      </c>
      <c r="Q4101" s="5">
        <f t="shared" si="257"/>
        <v>50</v>
      </c>
      <c r="R4101" s="9" t="s">
        <v>8270</v>
      </c>
      <c r="S4101" s="9" t="s">
        <v>8315</v>
      </c>
      <c r="T4101" s="9" t="s">
        <v>8316</v>
      </c>
    </row>
    <row r="4102" spans="1:20" ht="28.8" x14ac:dyDescent="0.3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12">
        <f t="shared" si="258"/>
        <v>49232.124884259261</v>
      </c>
      <c r="L4102" s="12">
        <f t="shared" si="259"/>
        <v>49242.124884259261</v>
      </c>
      <c r="M4102" s="9" t="b">
        <v>0</v>
      </c>
      <c r="N4102" s="9">
        <v>0</v>
      </c>
      <c r="O4102" s="9" t="b">
        <v>0</v>
      </c>
      <c r="P4102" s="4">
        <f t="shared" si="256"/>
        <v>0</v>
      </c>
      <c r="Q4102" s="5" t="e">
        <f t="shared" si="257"/>
        <v>#DIV/0!</v>
      </c>
      <c r="R4102" s="9" t="s">
        <v>8270</v>
      </c>
      <c r="S4102" s="9" t="s">
        <v>8315</v>
      </c>
      <c r="T4102" s="9" t="s">
        <v>8316</v>
      </c>
    </row>
    <row r="4103" spans="1:20" ht="43.2" x14ac:dyDescent="0.3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12">
        <f t="shared" si="258"/>
        <v>50035.903726851851</v>
      </c>
      <c r="L4103" s="12">
        <f t="shared" si="259"/>
        <v>50065.903726851851</v>
      </c>
      <c r="M4103" s="9" t="b">
        <v>0</v>
      </c>
      <c r="N4103" s="9">
        <v>0</v>
      </c>
      <c r="O4103" s="9" t="b">
        <v>0</v>
      </c>
      <c r="P4103" s="4">
        <f t="shared" si="256"/>
        <v>0</v>
      </c>
      <c r="Q4103" s="5" t="e">
        <f t="shared" si="257"/>
        <v>#DIV/0!</v>
      </c>
      <c r="R4103" s="9" t="s">
        <v>8270</v>
      </c>
      <c r="S4103" s="9" t="s">
        <v>8315</v>
      </c>
      <c r="T4103" s="9" t="s">
        <v>8316</v>
      </c>
    </row>
    <row r="4104" spans="1:20" ht="43.2" x14ac:dyDescent="0.3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12">
        <f t="shared" si="258"/>
        <v>49780.848067129627</v>
      </c>
      <c r="L4104" s="12">
        <f t="shared" si="259"/>
        <v>49810.848067129627</v>
      </c>
      <c r="M4104" s="9" t="b">
        <v>0</v>
      </c>
      <c r="N4104" s="9">
        <v>6</v>
      </c>
      <c r="O4104" s="9" t="b">
        <v>0</v>
      </c>
      <c r="P4104" s="4">
        <f t="shared" si="256"/>
        <v>0.27400000000000002</v>
      </c>
      <c r="Q4104" s="5">
        <f t="shared" si="257"/>
        <v>22.833333333333332</v>
      </c>
      <c r="R4104" s="9" t="s">
        <v>8270</v>
      </c>
      <c r="S4104" s="9" t="s">
        <v>8315</v>
      </c>
      <c r="T4104" s="9" t="s">
        <v>8316</v>
      </c>
    </row>
    <row r="4105" spans="1:20" ht="43.2" x14ac:dyDescent="0.3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12">
        <f t="shared" si="258"/>
        <v>49493.83293981482</v>
      </c>
      <c r="L4105" s="12">
        <f t="shared" si="259"/>
        <v>49547.772222222222</v>
      </c>
      <c r="M4105" s="9" t="b">
        <v>0</v>
      </c>
      <c r="N4105" s="9">
        <v>6</v>
      </c>
      <c r="O4105" s="9" t="b">
        <v>0</v>
      </c>
      <c r="P4105" s="4">
        <f t="shared" si="256"/>
        <v>0.1</v>
      </c>
      <c r="Q4105" s="5">
        <f t="shared" si="257"/>
        <v>16.666666666666668</v>
      </c>
      <c r="R4105" s="9" t="s">
        <v>8270</v>
      </c>
      <c r="S4105" s="9" t="s">
        <v>8315</v>
      </c>
      <c r="T4105" s="9" t="s">
        <v>8316</v>
      </c>
    </row>
    <row r="4106" spans="1:20" ht="43.2" x14ac:dyDescent="0.3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12">
        <f t="shared" si="258"/>
        <v>49945.278171296297</v>
      </c>
      <c r="L4106" s="12">
        <f t="shared" si="259"/>
        <v>49975.278171296297</v>
      </c>
      <c r="M4106" s="9" t="b">
        <v>0</v>
      </c>
      <c r="N4106" s="9">
        <v>14</v>
      </c>
      <c r="O4106" s="9" t="b">
        <v>0</v>
      </c>
      <c r="P4106" s="4">
        <f t="shared" si="256"/>
        <v>0.21366666666666667</v>
      </c>
      <c r="Q4106" s="5">
        <f t="shared" si="257"/>
        <v>45.785714285714285</v>
      </c>
      <c r="R4106" s="9" t="s">
        <v>8270</v>
      </c>
      <c r="S4106" s="9" t="s">
        <v>8315</v>
      </c>
      <c r="T4106" s="9" t="s">
        <v>8316</v>
      </c>
    </row>
    <row r="4107" spans="1:20" ht="43.2" x14ac:dyDescent="0.3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12">
        <f t="shared" si="258"/>
        <v>50002.010520833333</v>
      </c>
      <c r="L4107" s="12">
        <f t="shared" si="259"/>
        <v>50035.010520833333</v>
      </c>
      <c r="M4107" s="9" t="b">
        <v>0</v>
      </c>
      <c r="N4107" s="9">
        <v>6</v>
      </c>
      <c r="O4107" s="9" t="b">
        <v>0</v>
      </c>
      <c r="P4107" s="4">
        <f t="shared" si="256"/>
        <v>6.9696969696969702E-2</v>
      </c>
      <c r="Q4107" s="5">
        <f t="shared" si="257"/>
        <v>383.33333333333331</v>
      </c>
      <c r="R4107" s="9" t="s">
        <v>8270</v>
      </c>
      <c r="S4107" s="9" t="s">
        <v>8315</v>
      </c>
      <c r="T4107" s="9" t="s">
        <v>8316</v>
      </c>
    </row>
    <row r="4108" spans="1:20" ht="43.2" x14ac:dyDescent="0.3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12">
        <f t="shared" si="258"/>
        <v>49358.049375000002</v>
      </c>
      <c r="L4108" s="12">
        <f t="shared" si="259"/>
        <v>49401.041666666672</v>
      </c>
      <c r="M4108" s="9" t="b">
        <v>0</v>
      </c>
      <c r="N4108" s="9">
        <v>33</v>
      </c>
      <c r="O4108" s="9" t="b">
        <v>0</v>
      </c>
      <c r="P4108" s="4">
        <f t="shared" si="256"/>
        <v>0.70599999999999996</v>
      </c>
      <c r="Q4108" s="5">
        <f t="shared" si="257"/>
        <v>106.96969696969697</v>
      </c>
      <c r="R4108" s="9" t="s">
        <v>8270</v>
      </c>
      <c r="S4108" s="9" t="s">
        <v>8315</v>
      </c>
      <c r="T4108" s="9" t="s">
        <v>8316</v>
      </c>
    </row>
    <row r="4109" spans="1:20" ht="43.2" x14ac:dyDescent="0.3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12">
        <f t="shared" si="258"/>
        <v>49188.916678240741</v>
      </c>
      <c r="L4109" s="12">
        <f t="shared" si="259"/>
        <v>49211.916678240741</v>
      </c>
      <c r="M4109" s="9" t="b">
        <v>0</v>
      </c>
      <c r="N4109" s="9">
        <v>4</v>
      </c>
      <c r="O4109" s="9" t="b">
        <v>0</v>
      </c>
      <c r="P4109" s="4">
        <f t="shared" si="256"/>
        <v>2.0500000000000001E-2</v>
      </c>
      <c r="Q4109" s="5">
        <f t="shared" si="257"/>
        <v>10.25</v>
      </c>
      <c r="R4109" s="9" t="s">
        <v>8270</v>
      </c>
      <c r="S4109" s="9" t="s">
        <v>8315</v>
      </c>
      <c r="T4109" s="9" t="s">
        <v>8316</v>
      </c>
    </row>
    <row r="4110" spans="1:20" ht="43.2" x14ac:dyDescent="0.3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12">
        <f t="shared" si="258"/>
        <v>50072.031678240746</v>
      </c>
      <c r="L4110" s="12">
        <f t="shared" si="259"/>
        <v>50102.208333333328</v>
      </c>
      <c r="M4110" s="9" t="b">
        <v>0</v>
      </c>
      <c r="N4110" s="9">
        <v>1</v>
      </c>
      <c r="O4110" s="9" t="b">
        <v>0</v>
      </c>
      <c r="P4110" s="4">
        <f t="shared" si="256"/>
        <v>1.9666666666666666E-2</v>
      </c>
      <c r="Q4110" s="5">
        <f t="shared" si="257"/>
        <v>59</v>
      </c>
      <c r="R4110" s="9" t="s">
        <v>8270</v>
      </c>
      <c r="S4110" s="9" t="s">
        <v>8315</v>
      </c>
      <c r="T4110" s="9" t="s">
        <v>8316</v>
      </c>
    </row>
    <row r="4111" spans="1:20" ht="43.2" x14ac:dyDescent="0.3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12">
        <f t="shared" si="258"/>
        <v>49612.539398148147</v>
      </c>
      <c r="L4111" s="12">
        <f t="shared" si="259"/>
        <v>49642.581064814818</v>
      </c>
      <c r="M4111" s="9" t="b">
        <v>0</v>
      </c>
      <c r="N4111" s="9">
        <v>0</v>
      </c>
      <c r="O4111" s="9" t="b">
        <v>0</v>
      </c>
      <c r="P4111" s="4">
        <f t="shared" si="256"/>
        <v>0</v>
      </c>
      <c r="Q4111" s="5" t="e">
        <f t="shared" si="257"/>
        <v>#DIV/0!</v>
      </c>
      <c r="R4111" s="9" t="s">
        <v>8270</v>
      </c>
      <c r="S4111" s="9" t="s">
        <v>8315</v>
      </c>
      <c r="T4111" s="9" t="s">
        <v>8316</v>
      </c>
    </row>
    <row r="4112" spans="1:20" ht="43.2" x14ac:dyDescent="0.3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12">
        <f t="shared" si="258"/>
        <v>49817.626747685179</v>
      </c>
      <c r="L4112" s="12">
        <f t="shared" si="259"/>
        <v>49877.626747685179</v>
      </c>
      <c r="M4112" s="9" t="b">
        <v>0</v>
      </c>
      <c r="N4112" s="9">
        <v>6</v>
      </c>
      <c r="O4112" s="9" t="b">
        <v>0</v>
      </c>
      <c r="P4112" s="4">
        <f t="shared" si="256"/>
        <v>0.28666666666666668</v>
      </c>
      <c r="Q4112" s="5">
        <f t="shared" si="257"/>
        <v>14.333333333333334</v>
      </c>
      <c r="R4112" s="9" t="s">
        <v>8270</v>
      </c>
      <c r="S4112" s="9" t="s">
        <v>8315</v>
      </c>
      <c r="T4112" s="9" t="s">
        <v>8316</v>
      </c>
    </row>
    <row r="4113" spans="1:20" ht="43.2" x14ac:dyDescent="0.3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12">
        <f t="shared" si="258"/>
        <v>49334.135879629626</v>
      </c>
      <c r="L4113" s="12">
        <f t="shared" si="259"/>
        <v>49364.135879629626</v>
      </c>
      <c r="M4113" s="9" t="b">
        <v>0</v>
      </c>
      <c r="N4113" s="9">
        <v>6</v>
      </c>
      <c r="O4113" s="9" t="b">
        <v>0</v>
      </c>
      <c r="P4113" s="4">
        <f t="shared" si="256"/>
        <v>3.1333333333333331E-2</v>
      </c>
      <c r="Q4113" s="5">
        <f t="shared" si="257"/>
        <v>15.666666666666666</v>
      </c>
      <c r="R4113" s="9" t="s">
        <v>8270</v>
      </c>
      <c r="S4113" s="9" t="s">
        <v>8315</v>
      </c>
      <c r="T4113" s="9" t="s">
        <v>8316</v>
      </c>
    </row>
    <row r="4114" spans="1:20" ht="43.2" x14ac:dyDescent="0.3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12">
        <f t="shared" si="258"/>
        <v>49705.946597222224</v>
      </c>
      <c r="L4114" s="12">
        <f t="shared" si="259"/>
        <v>49733</v>
      </c>
      <c r="M4114" s="9" t="b">
        <v>0</v>
      </c>
      <c r="N4114" s="9">
        <v>1</v>
      </c>
      <c r="O4114" s="9" t="b">
        <v>0</v>
      </c>
      <c r="P4114" s="4">
        <f t="shared" si="256"/>
        <v>4.0000000000000002E-4</v>
      </c>
      <c r="Q4114" s="5">
        <f t="shared" si="257"/>
        <v>1</v>
      </c>
      <c r="R4114" s="9" t="s">
        <v>8270</v>
      </c>
      <c r="S4114" s="9" t="s">
        <v>8315</v>
      </c>
      <c r="T4114" s="9" t="s">
        <v>8316</v>
      </c>
    </row>
    <row r="4115" spans="1:20" ht="43.2" x14ac:dyDescent="0.3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12">
        <f t="shared" si="258"/>
        <v>49663.573182870372</v>
      </c>
      <c r="L4115" s="12">
        <f t="shared" si="259"/>
        <v>49682.273611111115</v>
      </c>
      <c r="M4115" s="9" t="b">
        <v>0</v>
      </c>
      <c r="N4115" s="9">
        <v>3</v>
      </c>
      <c r="O4115" s="9" t="b">
        <v>0</v>
      </c>
      <c r="P4115" s="4">
        <f t="shared" si="256"/>
        <v>2E-3</v>
      </c>
      <c r="Q4115" s="5">
        <f t="shared" si="257"/>
        <v>1</v>
      </c>
      <c r="R4115" s="9" t="s">
        <v>8270</v>
      </c>
      <c r="S4115" s="9" t="s">
        <v>8315</v>
      </c>
      <c r="T4115" s="9" t="s">
        <v>8316</v>
      </c>
    </row>
  </sheetData>
  <conditionalFormatting sqref="F1:F1048576">
    <cfRule type="containsText" dxfId="24" priority="5" operator="containsText" text="live">
      <formula>NOT(ISERROR(SEARCH("live",F1)))</formula>
    </cfRule>
    <cfRule type="containsText" dxfId="23" priority="6" operator="containsText" text="canceled">
      <formula>NOT(ISERROR(SEARCH("canceled",F1)))</formula>
    </cfRule>
    <cfRule type="containsText" dxfId="22" priority="7" operator="containsText" text="failed">
      <formula>NOT(ISERROR(SEARCH("failed",F1)))</formula>
    </cfRule>
    <cfRule type="containsText" dxfId="21" priority="8" operator="containsText" text="successful">
      <formula>NOT(ISERROR(SEARCH("successful",F1)))</formula>
    </cfRule>
  </conditionalFormatting>
  <conditionalFormatting sqref="P1:P1048576">
    <cfRule type="colorScale" priority="1">
      <colorScale>
        <cfvo type="formula" val="0"/>
        <cfvo type="formula" val="1"/>
        <cfvo type="formula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3A39-366B-48FF-89FE-25F68D068D1F}">
  <dimension ref="A1:C13"/>
  <sheetViews>
    <sheetView topLeftCell="A4" workbookViewId="0">
      <selection activeCell="D4" sqref="D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3" x14ac:dyDescent="0.3">
      <c r="A1" s="6" t="s">
        <v>8222</v>
      </c>
      <c r="B1" t="s">
        <v>8361</v>
      </c>
    </row>
    <row r="3" spans="1:3" x14ac:dyDescent="0.3">
      <c r="A3" s="6" t="s">
        <v>8364</v>
      </c>
      <c r="B3" s="6" t="s">
        <v>8360</v>
      </c>
    </row>
    <row r="4" spans="1:3" x14ac:dyDescent="0.3">
      <c r="A4" s="6" t="s">
        <v>8358</v>
      </c>
      <c r="B4" t="s">
        <v>8218</v>
      </c>
      <c r="C4" t="s">
        <v>8359</v>
      </c>
    </row>
    <row r="5" spans="1:3" x14ac:dyDescent="0.3">
      <c r="A5" s="7" t="s">
        <v>8315</v>
      </c>
      <c r="B5" s="8">
        <v>839</v>
      </c>
      <c r="C5" s="8">
        <v>839</v>
      </c>
    </row>
    <row r="6" spans="1:3" x14ac:dyDescent="0.3">
      <c r="A6" s="7" t="s">
        <v>8323</v>
      </c>
      <c r="B6" s="8">
        <v>540</v>
      </c>
      <c r="C6" s="8">
        <v>540</v>
      </c>
    </row>
    <row r="7" spans="1:3" x14ac:dyDescent="0.3">
      <c r="A7" s="7" t="s">
        <v>8308</v>
      </c>
      <c r="B7" s="8">
        <v>300</v>
      </c>
      <c r="C7" s="8">
        <v>300</v>
      </c>
    </row>
    <row r="8" spans="1:3" x14ac:dyDescent="0.3">
      <c r="A8" s="7" t="s">
        <v>8317</v>
      </c>
      <c r="B8" s="8">
        <v>209</v>
      </c>
      <c r="C8" s="8">
        <v>209</v>
      </c>
    </row>
    <row r="9" spans="1:3" x14ac:dyDescent="0.3">
      <c r="A9" s="7" t="s">
        <v>8336</v>
      </c>
      <c r="B9" s="8">
        <v>103</v>
      </c>
      <c r="C9" s="8">
        <v>103</v>
      </c>
    </row>
    <row r="10" spans="1:3" x14ac:dyDescent="0.3">
      <c r="A10" s="7" t="s">
        <v>8320</v>
      </c>
      <c r="B10" s="8">
        <v>80</v>
      </c>
      <c r="C10" s="8">
        <v>80</v>
      </c>
    </row>
    <row r="11" spans="1:3" x14ac:dyDescent="0.3">
      <c r="A11" s="7" t="s">
        <v>8331</v>
      </c>
      <c r="B11" s="8">
        <v>80</v>
      </c>
      <c r="C11" s="8">
        <v>80</v>
      </c>
    </row>
    <row r="12" spans="1:3" x14ac:dyDescent="0.3">
      <c r="A12" s="7" t="s">
        <v>8334</v>
      </c>
      <c r="B12" s="8">
        <v>34</v>
      </c>
      <c r="C12" s="8">
        <v>34</v>
      </c>
    </row>
    <row r="13" spans="1:3" x14ac:dyDescent="0.3">
      <c r="A13" s="7" t="s">
        <v>8359</v>
      </c>
      <c r="B13" s="8">
        <v>2185</v>
      </c>
      <c r="C13" s="8">
        <v>2185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67AD3-DAF7-4E16-AED4-B161E2C01C50}">
  <dimension ref="A1:F47"/>
  <sheetViews>
    <sheetView workbookViewId="0">
      <selection activeCell="F6" sqref="F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8361</v>
      </c>
    </row>
    <row r="2" spans="1:6" x14ac:dyDescent="0.3">
      <c r="A2" s="6" t="s">
        <v>8363</v>
      </c>
      <c r="B2" t="s">
        <v>8361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7" t="s">
        <v>8316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3">
      <c r="A7" s="7" t="s">
        <v>8324</v>
      </c>
      <c r="B7" s="8"/>
      <c r="C7" s="8"/>
      <c r="D7" s="8"/>
      <c r="E7" s="8">
        <v>260</v>
      </c>
      <c r="F7" s="8">
        <v>260</v>
      </c>
    </row>
    <row r="8" spans="1:6" x14ac:dyDescent="0.3">
      <c r="A8" s="7" t="s">
        <v>8319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3">
      <c r="A9" s="7" t="s">
        <v>8355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3">
      <c r="A10" s="7" t="s">
        <v>8313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7" t="s">
        <v>8337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3">
      <c r="A12" s="7" t="s">
        <v>8318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3">
      <c r="A13" s="7" t="s">
        <v>8327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3">
      <c r="A14" s="7" t="s">
        <v>8347</v>
      </c>
      <c r="B14" s="8"/>
      <c r="C14" s="8"/>
      <c r="D14" s="8"/>
      <c r="E14" s="8">
        <v>140</v>
      </c>
      <c r="F14" s="8">
        <v>140</v>
      </c>
    </row>
    <row r="15" spans="1:6" x14ac:dyDescent="0.3">
      <c r="A15" s="7" t="s">
        <v>8335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7" t="s">
        <v>8357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3">
      <c r="A17" s="7" t="s">
        <v>8332</v>
      </c>
      <c r="B17" s="8"/>
      <c r="C17" s="8">
        <v>100</v>
      </c>
      <c r="D17" s="8"/>
      <c r="E17" s="8"/>
      <c r="F17" s="8">
        <v>100</v>
      </c>
    </row>
    <row r="18" spans="1:6" x14ac:dyDescent="0.3">
      <c r="A18" s="7" t="s">
        <v>8314</v>
      </c>
      <c r="B18" s="8"/>
      <c r="C18" s="8">
        <v>100</v>
      </c>
      <c r="D18" s="8"/>
      <c r="E18" s="8"/>
      <c r="F18" s="8">
        <v>100</v>
      </c>
    </row>
    <row r="19" spans="1:6" x14ac:dyDescent="0.3">
      <c r="A19" s="7" t="s">
        <v>8312</v>
      </c>
      <c r="B19" s="8"/>
      <c r="C19" s="8">
        <v>80</v>
      </c>
      <c r="D19" s="8"/>
      <c r="E19" s="8"/>
      <c r="F19" s="8">
        <v>80</v>
      </c>
    </row>
    <row r="20" spans="1:6" x14ac:dyDescent="0.3">
      <c r="A20" s="7" t="s">
        <v>8349</v>
      </c>
      <c r="B20" s="8"/>
      <c r="C20" s="8"/>
      <c r="D20" s="8"/>
      <c r="E20" s="8">
        <v>80</v>
      </c>
      <c r="F20" s="8">
        <v>80</v>
      </c>
    </row>
    <row r="21" spans="1:6" x14ac:dyDescent="0.3">
      <c r="A21" s="7" t="s">
        <v>8345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3">
      <c r="A22" s="7" t="s">
        <v>8326</v>
      </c>
      <c r="B22" s="8"/>
      <c r="C22" s="8">
        <v>60</v>
      </c>
      <c r="D22" s="8"/>
      <c r="E22" s="8"/>
      <c r="F22" s="8">
        <v>60</v>
      </c>
    </row>
    <row r="23" spans="1:6" x14ac:dyDescent="0.3">
      <c r="A23" s="7" t="s">
        <v>8353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3">
      <c r="A24" s="7" t="s">
        <v>8310</v>
      </c>
      <c r="B24" s="8"/>
      <c r="C24" s="8"/>
      <c r="D24" s="8"/>
      <c r="E24" s="8">
        <v>60</v>
      </c>
      <c r="F24" s="8">
        <v>60</v>
      </c>
    </row>
    <row r="25" spans="1:6" x14ac:dyDescent="0.3">
      <c r="A25" s="7" t="s">
        <v>8309</v>
      </c>
      <c r="B25" s="8"/>
      <c r="C25" s="8"/>
      <c r="D25" s="8"/>
      <c r="E25" s="8">
        <v>60</v>
      </c>
      <c r="F25" s="8">
        <v>60</v>
      </c>
    </row>
    <row r="26" spans="1:6" x14ac:dyDescent="0.3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8339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3">
      <c r="A28" s="7" t="s">
        <v>8328</v>
      </c>
      <c r="B28" s="8"/>
      <c r="C28" s="8"/>
      <c r="D28" s="8"/>
      <c r="E28" s="8">
        <v>40</v>
      </c>
      <c r="F28" s="8">
        <v>40</v>
      </c>
    </row>
    <row r="29" spans="1:6" x14ac:dyDescent="0.3">
      <c r="A29" s="7" t="s">
        <v>8322</v>
      </c>
      <c r="B29" s="8"/>
      <c r="C29" s="8">
        <v>40</v>
      </c>
      <c r="D29" s="8"/>
      <c r="E29" s="8"/>
      <c r="F29" s="8">
        <v>40</v>
      </c>
    </row>
    <row r="30" spans="1:6" x14ac:dyDescent="0.3">
      <c r="A30" s="7" t="s">
        <v>8352</v>
      </c>
      <c r="B30" s="8"/>
      <c r="C30" s="8"/>
      <c r="D30" s="8"/>
      <c r="E30" s="8">
        <v>40</v>
      </c>
      <c r="F30" s="8">
        <v>40</v>
      </c>
    </row>
    <row r="31" spans="1:6" x14ac:dyDescent="0.3">
      <c r="A31" s="7" t="s">
        <v>8333</v>
      </c>
      <c r="B31" s="8"/>
      <c r="C31" s="8">
        <v>40</v>
      </c>
      <c r="D31" s="8"/>
      <c r="E31" s="8"/>
      <c r="F31" s="8">
        <v>40</v>
      </c>
    </row>
    <row r="32" spans="1:6" x14ac:dyDescent="0.3">
      <c r="A32" s="7" t="s">
        <v>8344</v>
      </c>
      <c r="B32" s="8"/>
      <c r="C32" s="8"/>
      <c r="D32" s="8"/>
      <c r="E32" s="8">
        <v>40</v>
      </c>
      <c r="F32" s="8">
        <v>40</v>
      </c>
    </row>
    <row r="33" spans="1:6" x14ac:dyDescent="0.3">
      <c r="A33" s="7" t="s">
        <v>8356</v>
      </c>
      <c r="B33" s="8"/>
      <c r="C33" s="8">
        <v>40</v>
      </c>
      <c r="D33" s="8"/>
      <c r="E33" s="8"/>
      <c r="F33" s="8">
        <v>40</v>
      </c>
    </row>
    <row r="34" spans="1:6" x14ac:dyDescent="0.3">
      <c r="A34" s="7" t="s">
        <v>8311</v>
      </c>
      <c r="B34" s="8">
        <v>40</v>
      </c>
      <c r="C34" s="8"/>
      <c r="D34" s="8"/>
      <c r="E34" s="8"/>
      <c r="F34" s="8">
        <v>40</v>
      </c>
    </row>
    <row r="35" spans="1:6" x14ac:dyDescent="0.3">
      <c r="A35" s="7" t="s">
        <v>8350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3">
      <c r="A36" s="7" t="s">
        <v>8330</v>
      </c>
      <c r="B36" s="8">
        <v>24</v>
      </c>
      <c r="C36" s="8"/>
      <c r="D36" s="8"/>
      <c r="E36" s="8"/>
      <c r="F36" s="8">
        <v>24</v>
      </c>
    </row>
    <row r="37" spans="1:6" x14ac:dyDescent="0.3">
      <c r="A37" s="7" t="s">
        <v>8341</v>
      </c>
      <c r="B37" s="8"/>
      <c r="C37" s="8">
        <v>20</v>
      </c>
      <c r="D37" s="8"/>
      <c r="E37" s="8"/>
      <c r="F37" s="8">
        <v>20</v>
      </c>
    </row>
    <row r="38" spans="1:6" x14ac:dyDescent="0.3">
      <c r="A38" s="7" t="s">
        <v>8342</v>
      </c>
      <c r="B38" s="8">
        <v>20</v>
      </c>
      <c r="C38" s="8"/>
      <c r="D38" s="8"/>
      <c r="E38" s="8"/>
      <c r="F38" s="8">
        <v>20</v>
      </c>
    </row>
    <row r="39" spans="1:6" x14ac:dyDescent="0.3">
      <c r="A39" s="7" t="s">
        <v>8338</v>
      </c>
      <c r="B39" s="8">
        <v>20</v>
      </c>
      <c r="C39" s="8"/>
      <c r="D39" s="8"/>
      <c r="E39" s="8"/>
      <c r="F39" s="8">
        <v>20</v>
      </c>
    </row>
    <row r="40" spans="1:6" x14ac:dyDescent="0.3">
      <c r="A40" s="7" t="s">
        <v>8340</v>
      </c>
      <c r="B40" s="8"/>
      <c r="C40" s="8"/>
      <c r="D40" s="8"/>
      <c r="E40" s="8">
        <v>20</v>
      </c>
      <c r="F40" s="8">
        <v>20</v>
      </c>
    </row>
    <row r="41" spans="1:6" x14ac:dyDescent="0.3">
      <c r="A41" s="7" t="s">
        <v>8346</v>
      </c>
      <c r="B41" s="8"/>
      <c r="C41" s="8">
        <v>20</v>
      </c>
      <c r="D41" s="8"/>
      <c r="E41" s="8"/>
      <c r="F41" s="8">
        <v>20</v>
      </c>
    </row>
    <row r="42" spans="1:6" x14ac:dyDescent="0.3">
      <c r="A42" s="7" t="s">
        <v>8354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3">
      <c r="A43" s="7" t="s">
        <v>8348</v>
      </c>
      <c r="B43" s="8"/>
      <c r="C43" s="8">
        <v>20</v>
      </c>
      <c r="D43" s="8"/>
      <c r="E43" s="8"/>
      <c r="F43" s="8">
        <v>20</v>
      </c>
    </row>
    <row r="44" spans="1:6" x14ac:dyDescent="0.3">
      <c r="A44" s="7" t="s">
        <v>8325</v>
      </c>
      <c r="B44" s="8"/>
      <c r="C44" s="8"/>
      <c r="D44" s="8"/>
      <c r="E44" s="8">
        <v>20</v>
      </c>
      <c r="F44" s="8">
        <v>20</v>
      </c>
    </row>
    <row r="45" spans="1:6" x14ac:dyDescent="0.3">
      <c r="A45" s="7" t="s">
        <v>8343</v>
      </c>
      <c r="B45" s="8"/>
      <c r="C45" s="8">
        <v>20</v>
      </c>
      <c r="D45" s="8"/>
      <c r="E45" s="8"/>
      <c r="F45" s="8">
        <v>20</v>
      </c>
    </row>
    <row r="46" spans="1:6" x14ac:dyDescent="0.3">
      <c r="A46" s="7" t="s">
        <v>8351</v>
      </c>
      <c r="B46" s="8"/>
      <c r="C46" s="8">
        <v>20</v>
      </c>
      <c r="D46" s="8"/>
      <c r="E46" s="8"/>
      <c r="F46" s="8">
        <v>20</v>
      </c>
    </row>
    <row r="47" spans="1:6" x14ac:dyDescent="0.3">
      <c r="A47" s="7" t="s">
        <v>8359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35365-38EF-4CF9-B93B-6D6226E4BFCD}">
  <dimension ref="A1:G18"/>
  <sheetViews>
    <sheetView workbookViewId="0">
      <selection activeCell="K28" sqref="K2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6" t="s">
        <v>8363</v>
      </c>
      <c r="B1" t="s">
        <v>8361</v>
      </c>
    </row>
    <row r="2" spans="1:7" x14ac:dyDescent="0.3">
      <c r="A2" s="6" t="s">
        <v>8379</v>
      </c>
      <c r="B2" t="s">
        <v>8361</v>
      </c>
    </row>
    <row r="4" spans="1:7" x14ac:dyDescent="0.3">
      <c r="A4" s="6" t="s">
        <v>8364</v>
      </c>
      <c r="B4" s="6" t="s">
        <v>8360</v>
      </c>
    </row>
    <row r="5" spans="1:7" x14ac:dyDescent="0.3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  <c r="G5" t="s">
        <v>8382</v>
      </c>
    </row>
    <row r="6" spans="1:7" x14ac:dyDescent="0.3">
      <c r="A6" s="15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  <c r="G6">
        <f>E6-C6</f>
        <v>36</v>
      </c>
    </row>
    <row r="7" spans="1:7" x14ac:dyDescent="0.3">
      <c r="A7" s="15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  <c r="G7">
        <f t="shared" ref="G7:G18" si="0">E7-C7</f>
        <v>96</v>
      </c>
    </row>
    <row r="8" spans="1:7" x14ac:dyDescent="0.3">
      <c r="A8" s="15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  <c r="G8">
        <f t="shared" si="0"/>
        <v>72</v>
      </c>
    </row>
    <row r="9" spans="1:7" x14ac:dyDescent="0.3">
      <c r="A9" s="15" t="s">
        <v>8376</v>
      </c>
      <c r="B9" s="8">
        <v>27</v>
      </c>
      <c r="C9" s="8">
        <v>103</v>
      </c>
      <c r="D9" s="8"/>
      <c r="E9" s="8">
        <v>193</v>
      </c>
      <c r="F9" s="8">
        <v>323</v>
      </c>
      <c r="G9">
        <f t="shared" si="0"/>
        <v>90</v>
      </c>
    </row>
    <row r="10" spans="1:7" x14ac:dyDescent="0.3">
      <c r="A10" s="15" t="s">
        <v>8367</v>
      </c>
      <c r="B10" s="8">
        <v>27</v>
      </c>
      <c r="C10" s="8">
        <v>125</v>
      </c>
      <c r="D10" s="8"/>
      <c r="E10" s="8">
        <v>232</v>
      </c>
      <c r="F10" s="8">
        <v>384</v>
      </c>
      <c r="G10">
        <f t="shared" si="0"/>
        <v>107</v>
      </c>
    </row>
    <row r="11" spans="1:7" x14ac:dyDescent="0.3">
      <c r="A11" s="15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  <c r="G11">
        <f t="shared" si="0"/>
        <v>65</v>
      </c>
    </row>
    <row r="12" spans="1:7" x14ac:dyDescent="0.3">
      <c r="A12" s="15" t="s">
        <v>8368</v>
      </c>
      <c r="B12" s="8">
        <v>43</v>
      </c>
      <c r="C12" s="8">
        <v>148</v>
      </c>
      <c r="D12" s="8"/>
      <c r="E12" s="8">
        <v>191</v>
      </c>
      <c r="F12" s="8">
        <v>382</v>
      </c>
      <c r="G12">
        <f t="shared" si="0"/>
        <v>43</v>
      </c>
    </row>
    <row r="13" spans="1:7" x14ac:dyDescent="0.3">
      <c r="A13" s="15" t="s">
        <v>8369</v>
      </c>
      <c r="B13" s="8">
        <v>32</v>
      </c>
      <c r="C13" s="8">
        <v>135</v>
      </c>
      <c r="D13" s="8"/>
      <c r="E13" s="8">
        <v>167</v>
      </c>
      <c r="F13" s="8">
        <v>334</v>
      </c>
      <c r="G13">
        <f t="shared" si="0"/>
        <v>32</v>
      </c>
    </row>
    <row r="14" spans="1:7" x14ac:dyDescent="0.3">
      <c r="A14" s="15" t="s">
        <v>8370</v>
      </c>
      <c r="B14" s="8">
        <v>24</v>
      </c>
      <c r="C14" s="8">
        <v>126</v>
      </c>
      <c r="D14" s="8"/>
      <c r="E14" s="8">
        <v>149</v>
      </c>
      <c r="F14" s="8">
        <v>299</v>
      </c>
      <c r="G14">
        <f t="shared" si="0"/>
        <v>23</v>
      </c>
    </row>
    <row r="15" spans="1:7" x14ac:dyDescent="0.3">
      <c r="A15" s="15" t="s">
        <v>8371</v>
      </c>
      <c r="B15" s="8">
        <v>20</v>
      </c>
      <c r="C15" s="8">
        <v>151</v>
      </c>
      <c r="D15" s="8"/>
      <c r="E15" s="8">
        <v>183</v>
      </c>
      <c r="F15" s="8">
        <v>354</v>
      </c>
      <c r="G15">
        <f t="shared" si="0"/>
        <v>32</v>
      </c>
    </row>
    <row r="16" spans="1:7" x14ac:dyDescent="0.3">
      <c r="A16" s="15" t="s">
        <v>8372</v>
      </c>
      <c r="B16" s="8">
        <v>37</v>
      </c>
      <c r="C16" s="8">
        <v>113</v>
      </c>
      <c r="D16" s="8"/>
      <c r="E16" s="8">
        <v>181</v>
      </c>
      <c r="F16" s="8">
        <v>331</v>
      </c>
      <c r="G16">
        <f t="shared" si="0"/>
        <v>68</v>
      </c>
    </row>
    <row r="17" spans="1:7" x14ac:dyDescent="0.3">
      <c r="A17" s="15" t="s">
        <v>8378</v>
      </c>
      <c r="B17" s="8">
        <v>23</v>
      </c>
      <c r="C17" s="8">
        <v>119</v>
      </c>
      <c r="D17" s="8"/>
      <c r="E17" s="8">
        <v>110</v>
      </c>
      <c r="F17" s="8">
        <v>252</v>
      </c>
      <c r="G17">
        <f t="shared" si="0"/>
        <v>-9</v>
      </c>
    </row>
    <row r="18" spans="1:7" x14ac:dyDescent="0.3">
      <c r="A18" s="15" t="s">
        <v>8359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  <c r="G18">
        <f t="shared" si="0"/>
        <v>655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180E2-F19D-4F95-BD5B-54724E0DB991}">
  <dimension ref="A2:F15"/>
  <sheetViews>
    <sheetView workbookViewId="0">
      <selection activeCell="N28" sqref="N2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6" t="s">
        <v>8363</v>
      </c>
      <c r="B2" t="s">
        <v>8361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7" t="s">
        <v>8383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3">
      <c r="A7" s="7" t="s">
        <v>8384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3">
      <c r="A8" s="7" t="s">
        <v>8385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3">
      <c r="A9" s="7" t="s">
        <v>8386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3">
      <c r="A10" s="7" t="s">
        <v>8387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3">
      <c r="A11" s="7" t="s">
        <v>8388</v>
      </c>
      <c r="B11" s="8">
        <v>80</v>
      </c>
      <c r="C11" s="8">
        <v>423</v>
      </c>
      <c r="D11" s="8"/>
      <c r="E11" s="8">
        <v>474</v>
      </c>
      <c r="F11" s="8">
        <v>977</v>
      </c>
    </row>
    <row r="12" spans="1:6" x14ac:dyDescent="0.3">
      <c r="A12" s="7" t="s">
        <v>8389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 x14ac:dyDescent="0.3">
      <c r="A13" s="7" t="s">
        <v>8390</v>
      </c>
      <c r="B13" s="8">
        <v>99</v>
      </c>
      <c r="C13" s="8">
        <v>375</v>
      </c>
      <c r="D13" s="8"/>
      <c r="E13" s="8">
        <v>475</v>
      </c>
      <c r="F13" s="8">
        <v>949</v>
      </c>
    </row>
    <row r="14" spans="1:6" x14ac:dyDescent="0.3">
      <c r="A14" s="7" t="s">
        <v>8391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3">
      <c r="A15" s="7" t="s">
        <v>8359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05C0-6E5A-4030-BC54-721B16740C6A}">
  <dimension ref="A1"/>
  <sheetViews>
    <sheetView topLeftCell="A7" zoomScale="85" zoomScaleNormal="85" workbookViewId="0">
      <selection activeCell="A41" sqref="A4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7B493-966F-4F83-BBFD-DFD2587C7981}">
  <dimension ref="A3:F14"/>
  <sheetViews>
    <sheetView tabSelected="1" workbookViewId="0">
      <selection activeCell="F5" sqref="F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8" bestFit="1" customWidth="1"/>
    <col min="11" max="11" width="10.77734375" bestFit="1" customWidth="1"/>
  </cols>
  <sheetData>
    <row r="3" spans="1:6" x14ac:dyDescent="0.3">
      <c r="A3" s="6" t="s">
        <v>8364</v>
      </c>
      <c r="B3" s="6" t="s">
        <v>8360</v>
      </c>
    </row>
    <row r="4" spans="1:6" x14ac:dyDescent="0.3">
      <c r="A4" s="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7" t="s">
        <v>8315</v>
      </c>
      <c r="B5" s="16">
        <v>2.6561378320172292E-2</v>
      </c>
      <c r="C5" s="16">
        <v>0.35391241923905242</v>
      </c>
      <c r="D5" s="16">
        <v>1.7229002153625269E-2</v>
      </c>
      <c r="E5" s="16">
        <v>0.60229720028715006</v>
      </c>
      <c r="F5" s="16">
        <v>1</v>
      </c>
    </row>
    <row r="6" spans="1:6" x14ac:dyDescent="0.3">
      <c r="A6" s="7" t="s">
        <v>8323</v>
      </c>
      <c r="B6" s="16">
        <v>2.8571428571428571E-2</v>
      </c>
      <c r="C6" s="16">
        <v>0.17142857142857143</v>
      </c>
      <c r="D6" s="16">
        <v>2.8571428571428571E-2</v>
      </c>
      <c r="E6" s="16">
        <v>0.77142857142857146</v>
      </c>
      <c r="F6" s="16">
        <v>1</v>
      </c>
    </row>
    <row r="7" spans="1:6" x14ac:dyDescent="0.3">
      <c r="A7" s="7" t="s">
        <v>8308</v>
      </c>
      <c r="B7" s="16">
        <v>7.6923076923076927E-2</v>
      </c>
      <c r="C7" s="16">
        <v>0.34615384615384615</v>
      </c>
      <c r="D7" s="16">
        <v>0</v>
      </c>
      <c r="E7" s="16">
        <v>0.57692307692307687</v>
      </c>
      <c r="F7" s="16">
        <v>1</v>
      </c>
    </row>
    <row r="8" spans="1:6" x14ac:dyDescent="0.3">
      <c r="A8" s="7" t="s">
        <v>8317</v>
      </c>
      <c r="B8" s="16">
        <v>0.29666666666666669</v>
      </c>
      <c r="C8" s="16">
        <v>0.35499999999999998</v>
      </c>
      <c r="D8" s="16">
        <v>0</v>
      </c>
      <c r="E8" s="16">
        <v>0.34833333333333333</v>
      </c>
      <c r="F8" s="16">
        <v>1</v>
      </c>
    </row>
    <row r="9" spans="1:6" x14ac:dyDescent="0.3">
      <c r="A9" s="7" t="s">
        <v>8336</v>
      </c>
      <c r="B9" s="16">
        <v>0</v>
      </c>
      <c r="C9" s="16">
        <v>0.53181818181818186</v>
      </c>
      <c r="D9" s="16">
        <v>0</v>
      </c>
      <c r="E9" s="16">
        <v>0.4681818181818182</v>
      </c>
      <c r="F9" s="16">
        <v>1</v>
      </c>
    </row>
    <row r="10" spans="1:6" x14ac:dyDescent="0.3">
      <c r="A10" s="7" t="s">
        <v>8331</v>
      </c>
      <c r="B10" s="16">
        <v>0</v>
      </c>
      <c r="C10" s="16">
        <v>0.63636363636363635</v>
      </c>
      <c r="D10" s="16">
        <v>0</v>
      </c>
      <c r="E10" s="16">
        <v>0.36363636363636365</v>
      </c>
      <c r="F10" s="16">
        <v>1</v>
      </c>
    </row>
    <row r="11" spans="1:6" x14ac:dyDescent="0.3">
      <c r="A11" s="7" t="s">
        <v>8320</v>
      </c>
      <c r="B11" s="16">
        <v>0.12658227848101267</v>
      </c>
      <c r="C11" s="16">
        <v>0.53586497890295359</v>
      </c>
      <c r="D11" s="16">
        <v>0</v>
      </c>
      <c r="E11" s="16">
        <v>0.33755274261603374</v>
      </c>
      <c r="F11" s="16">
        <v>1</v>
      </c>
    </row>
    <row r="12" spans="1:6" x14ac:dyDescent="0.3">
      <c r="A12" s="7" t="s">
        <v>8334</v>
      </c>
      <c r="B12" s="16">
        <v>0.1</v>
      </c>
      <c r="C12" s="16">
        <v>0.7</v>
      </c>
      <c r="D12" s="16">
        <v>0.03</v>
      </c>
      <c r="E12" s="16">
        <v>0.17</v>
      </c>
      <c r="F12" s="16">
        <v>1</v>
      </c>
    </row>
    <row r="13" spans="1:6" x14ac:dyDescent="0.3">
      <c r="A13" s="7" t="s">
        <v>8329</v>
      </c>
      <c r="B13" s="16">
        <v>1</v>
      </c>
      <c r="C13" s="16">
        <v>0</v>
      </c>
      <c r="D13" s="16">
        <v>0</v>
      </c>
      <c r="E13" s="16">
        <v>0</v>
      </c>
      <c r="F13" s="16">
        <v>1</v>
      </c>
    </row>
    <row r="14" spans="1:6" x14ac:dyDescent="0.3">
      <c r="A14" s="7" t="s">
        <v>8359</v>
      </c>
      <c r="B14" s="16">
        <v>8.4832280019445788E-2</v>
      </c>
      <c r="C14" s="16">
        <v>0.37190082644628097</v>
      </c>
      <c r="D14" s="16">
        <v>1.2153621779290228E-2</v>
      </c>
      <c r="E14" s="16">
        <v>0.53111327175498302</v>
      </c>
      <c r="F14" s="16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1DE77-0D27-45A4-8C41-843387D7C850}">
  <dimension ref="A3:F46"/>
  <sheetViews>
    <sheetView topLeftCell="A7" workbookViewId="0">
      <selection activeCell="E5" sqref="E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4" width="8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8" bestFit="1" customWidth="1"/>
    <col min="11" max="11" width="10.77734375" bestFit="1" customWidth="1"/>
  </cols>
  <sheetData>
    <row r="3" spans="1:6" x14ac:dyDescent="0.3">
      <c r="A3" s="6" t="s">
        <v>8364</v>
      </c>
      <c r="B3" s="6" t="s">
        <v>8360</v>
      </c>
    </row>
    <row r="4" spans="1:6" x14ac:dyDescent="0.3">
      <c r="A4" s="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7" t="s">
        <v>8316</v>
      </c>
      <c r="B5" s="16">
        <v>0</v>
      </c>
      <c r="C5" s="16">
        <v>0.23071895424836603</v>
      </c>
      <c r="D5" s="16">
        <v>0.38</v>
      </c>
      <c r="E5" s="16">
        <v>0.31762013729977118</v>
      </c>
      <c r="F5" s="16">
        <v>0.25911521633446766</v>
      </c>
    </row>
    <row r="6" spans="1:6" x14ac:dyDescent="0.3">
      <c r="A6" s="7" t="s">
        <v>8324</v>
      </c>
      <c r="B6" s="16">
        <v>0</v>
      </c>
      <c r="C6" s="16">
        <v>0</v>
      </c>
      <c r="D6" s="16">
        <v>0</v>
      </c>
      <c r="E6" s="16">
        <v>0.11899313501144165</v>
      </c>
      <c r="F6" s="16">
        <v>6.3198833252309183E-2</v>
      </c>
    </row>
    <row r="7" spans="1:6" x14ac:dyDescent="0.3">
      <c r="A7" s="7" t="s">
        <v>8313</v>
      </c>
      <c r="B7" s="16">
        <v>0</v>
      </c>
      <c r="C7" s="16">
        <v>0</v>
      </c>
      <c r="D7" s="16">
        <v>0</v>
      </c>
      <c r="E7" s="16">
        <v>8.2379862700228831E-2</v>
      </c>
      <c r="F7" s="16">
        <v>4.3753038405444825E-2</v>
      </c>
    </row>
    <row r="8" spans="1:6" x14ac:dyDescent="0.3">
      <c r="A8" s="7" t="s">
        <v>8327</v>
      </c>
      <c r="B8" s="16">
        <v>0</v>
      </c>
      <c r="C8" s="16">
        <v>1.3071895424836602E-2</v>
      </c>
      <c r="D8" s="16">
        <v>0</v>
      </c>
      <c r="E8" s="16">
        <v>6.4073226544622428E-2</v>
      </c>
      <c r="F8" s="16">
        <v>3.8891589693728731E-2</v>
      </c>
    </row>
    <row r="9" spans="1:6" x14ac:dyDescent="0.3">
      <c r="A9" s="7" t="s">
        <v>8347</v>
      </c>
      <c r="B9" s="16">
        <v>0</v>
      </c>
      <c r="C9" s="16">
        <v>0</v>
      </c>
      <c r="D9" s="16">
        <v>0</v>
      </c>
      <c r="E9" s="16">
        <v>6.4073226544622428E-2</v>
      </c>
      <c r="F9" s="16">
        <v>3.4030140982012638E-2</v>
      </c>
    </row>
    <row r="10" spans="1:6" x14ac:dyDescent="0.3">
      <c r="A10" s="7" t="s">
        <v>8337</v>
      </c>
      <c r="B10" s="16">
        <v>0</v>
      </c>
      <c r="C10" s="16">
        <v>3.7254901960784313E-2</v>
      </c>
      <c r="D10" s="16">
        <v>0</v>
      </c>
      <c r="E10" s="16">
        <v>4.7139588100686497E-2</v>
      </c>
      <c r="F10" s="16">
        <v>3.8891589693728731E-2</v>
      </c>
    </row>
    <row r="11" spans="1:6" x14ac:dyDescent="0.3">
      <c r="A11" s="7" t="s">
        <v>8355</v>
      </c>
      <c r="B11" s="16">
        <v>4.8710601719197708E-2</v>
      </c>
      <c r="C11" s="16">
        <v>5.2287581699346407E-2</v>
      </c>
      <c r="D11" s="16">
        <v>0.1</v>
      </c>
      <c r="E11" s="16">
        <v>3.8901601830663615E-2</v>
      </c>
      <c r="F11" s="16">
        <v>4.5454545454545456E-2</v>
      </c>
    </row>
    <row r="12" spans="1:6" x14ac:dyDescent="0.3">
      <c r="A12" s="7" t="s">
        <v>8349</v>
      </c>
      <c r="B12" s="16">
        <v>0</v>
      </c>
      <c r="C12" s="16">
        <v>0</v>
      </c>
      <c r="D12" s="16">
        <v>0</v>
      </c>
      <c r="E12" s="16">
        <v>3.6613272311212815E-2</v>
      </c>
      <c r="F12" s="16">
        <v>1.9445794846864366E-2</v>
      </c>
    </row>
    <row r="13" spans="1:6" x14ac:dyDescent="0.3">
      <c r="A13" s="7" t="s">
        <v>8357</v>
      </c>
      <c r="B13" s="16">
        <v>5.730659025787966E-2</v>
      </c>
      <c r="C13" s="16">
        <v>3.9215686274509803E-2</v>
      </c>
      <c r="D13" s="16">
        <v>0</v>
      </c>
      <c r="E13" s="16">
        <v>2.7459954233409609E-2</v>
      </c>
      <c r="F13" s="16">
        <v>3.4030140982012638E-2</v>
      </c>
    </row>
    <row r="14" spans="1:6" x14ac:dyDescent="0.3">
      <c r="A14" s="7" t="s">
        <v>8309</v>
      </c>
      <c r="B14" s="16">
        <v>0</v>
      </c>
      <c r="C14" s="16">
        <v>0</v>
      </c>
      <c r="D14" s="16">
        <v>0</v>
      </c>
      <c r="E14" s="16">
        <v>2.7459954233409609E-2</v>
      </c>
      <c r="F14" s="16">
        <v>1.4584346135148274E-2</v>
      </c>
    </row>
    <row r="15" spans="1:6" x14ac:dyDescent="0.3">
      <c r="A15" s="7" t="s">
        <v>8310</v>
      </c>
      <c r="B15" s="16">
        <v>0</v>
      </c>
      <c r="C15" s="16">
        <v>0</v>
      </c>
      <c r="D15" s="16">
        <v>0</v>
      </c>
      <c r="E15" s="16">
        <v>2.7459954233409609E-2</v>
      </c>
      <c r="F15" s="16">
        <v>1.4584346135148274E-2</v>
      </c>
    </row>
    <row r="16" spans="1:6" x14ac:dyDescent="0.3">
      <c r="A16" s="7" t="s">
        <v>8321</v>
      </c>
      <c r="B16" s="16">
        <v>0</v>
      </c>
      <c r="C16" s="16">
        <v>0</v>
      </c>
      <c r="D16" s="16">
        <v>0</v>
      </c>
      <c r="E16" s="16">
        <v>2.7459954233409609E-2</v>
      </c>
      <c r="F16" s="16">
        <v>1.4584346135148274E-2</v>
      </c>
    </row>
    <row r="17" spans="1:6" x14ac:dyDescent="0.3">
      <c r="A17" s="7" t="s">
        <v>8353</v>
      </c>
      <c r="B17" s="16">
        <v>5.1575931232091692E-2</v>
      </c>
      <c r="C17" s="16">
        <v>1.30718954248366E-3</v>
      </c>
      <c r="D17" s="16">
        <v>0</v>
      </c>
      <c r="E17" s="16">
        <v>1.8306636155606407E-2</v>
      </c>
      <c r="F17" s="16">
        <v>1.4584346135148274E-2</v>
      </c>
    </row>
    <row r="18" spans="1:6" x14ac:dyDescent="0.3">
      <c r="A18" s="7" t="s">
        <v>8328</v>
      </c>
      <c r="B18" s="16">
        <v>0</v>
      </c>
      <c r="C18" s="16">
        <v>0</v>
      </c>
      <c r="D18" s="16">
        <v>0</v>
      </c>
      <c r="E18" s="16">
        <v>1.8306636155606407E-2</v>
      </c>
      <c r="F18" s="16">
        <v>9.7228974234321829E-3</v>
      </c>
    </row>
    <row r="19" spans="1:6" x14ac:dyDescent="0.3">
      <c r="A19" s="7" t="s">
        <v>8352</v>
      </c>
      <c r="B19" s="16">
        <v>0</v>
      </c>
      <c r="C19" s="16">
        <v>0</v>
      </c>
      <c r="D19" s="16">
        <v>0</v>
      </c>
      <c r="E19" s="16">
        <v>1.8306636155606407E-2</v>
      </c>
      <c r="F19" s="16">
        <v>9.7228974234321829E-3</v>
      </c>
    </row>
    <row r="20" spans="1:6" x14ac:dyDescent="0.3">
      <c r="A20" s="7" t="s">
        <v>8344</v>
      </c>
      <c r="B20" s="16">
        <v>0</v>
      </c>
      <c r="C20" s="16">
        <v>0</v>
      </c>
      <c r="D20" s="16">
        <v>0</v>
      </c>
      <c r="E20" s="16">
        <v>1.8306636155606407E-2</v>
      </c>
      <c r="F20" s="16">
        <v>9.7228974234321829E-3</v>
      </c>
    </row>
    <row r="21" spans="1:6" x14ac:dyDescent="0.3">
      <c r="A21" s="7" t="s">
        <v>8350</v>
      </c>
      <c r="B21" s="16">
        <v>0</v>
      </c>
      <c r="C21" s="16">
        <v>0</v>
      </c>
      <c r="D21" s="16">
        <v>0.12</v>
      </c>
      <c r="E21" s="16">
        <v>1.5560640732265447E-2</v>
      </c>
      <c r="F21" s="16">
        <v>9.7228974234321829E-3</v>
      </c>
    </row>
    <row r="22" spans="1:6" x14ac:dyDescent="0.3">
      <c r="A22" s="7" t="s">
        <v>8319</v>
      </c>
      <c r="B22" s="16">
        <v>0.17191977077363896</v>
      </c>
      <c r="C22" s="16">
        <v>7.8431372549019607E-2</v>
      </c>
      <c r="D22" s="16">
        <v>0</v>
      </c>
      <c r="E22" s="16">
        <v>9.1533180778032037E-3</v>
      </c>
      <c r="F22" s="16">
        <v>4.8614487117160911E-2</v>
      </c>
    </row>
    <row r="23" spans="1:6" x14ac:dyDescent="0.3">
      <c r="A23" s="7" t="s">
        <v>8325</v>
      </c>
      <c r="B23" s="16">
        <v>0</v>
      </c>
      <c r="C23" s="16">
        <v>0</v>
      </c>
      <c r="D23" s="16">
        <v>0</v>
      </c>
      <c r="E23" s="16">
        <v>9.1533180778032037E-3</v>
      </c>
      <c r="F23" s="16">
        <v>4.8614487117160914E-3</v>
      </c>
    </row>
    <row r="24" spans="1:6" x14ac:dyDescent="0.3">
      <c r="A24" s="7" t="s">
        <v>8340</v>
      </c>
      <c r="B24" s="16">
        <v>0</v>
      </c>
      <c r="C24" s="16">
        <v>0</v>
      </c>
      <c r="D24" s="16">
        <v>0</v>
      </c>
      <c r="E24" s="16">
        <v>9.1533180778032037E-3</v>
      </c>
      <c r="F24" s="16">
        <v>4.8614487117160914E-3</v>
      </c>
    </row>
    <row r="25" spans="1:6" x14ac:dyDescent="0.3">
      <c r="A25" s="7" t="s">
        <v>8354</v>
      </c>
      <c r="B25" s="16">
        <v>0</v>
      </c>
      <c r="C25" s="16">
        <v>7.1895424836601303E-3</v>
      </c>
      <c r="D25" s="16">
        <v>0</v>
      </c>
      <c r="E25" s="16">
        <v>4.1189931350114417E-3</v>
      </c>
      <c r="F25" s="16">
        <v>4.8614487117160914E-3</v>
      </c>
    </row>
    <row r="26" spans="1:6" x14ac:dyDescent="0.3">
      <c r="A26" s="7" t="s">
        <v>8332</v>
      </c>
      <c r="B26" s="16">
        <v>0</v>
      </c>
      <c r="C26" s="16">
        <v>6.535947712418301E-2</v>
      </c>
      <c r="D26" s="16">
        <v>0</v>
      </c>
      <c r="E26" s="16">
        <v>0</v>
      </c>
      <c r="F26" s="16">
        <v>2.4307243558580455E-2</v>
      </c>
    </row>
    <row r="27" spans="1:6" x14ac:dyDescent="0.3">
      <c r="A27" s="7" t="s">
        <v>8348</v>
      </c>
      <c r="B27" s="16">
        <v>0</v>
      </c>
      <c r="C27" s="16">
        <v>1.3071895424836602E-2</v>
      </c>
      <c r="D27" s="16">
        <v>0</v>
      </c>
      <c r="E27" s="16">
        <v>0</v>
      </c>
      <c r="F27" s="16">
        <v>4.8614487117160914E-3</v>
      </c>
    </row>
    <row r="28" spans="1:6" x14ac:dyDescent="0.3">
      <c r="A28" s="7" t="s">
        <v>8314</v>
      </c>
      <c r="B28" s="16">
        <v>0</v>
      </c>
      <c r="C28" s="16">
        <v>6.535947712418301E-2</v>
      </c>
      <c r="D28" s="16">
        <v>0</v>
      </c>
      <c r="E28" s="16">
        <v>0</v>
      </c>
      <c r="F28" s="16">
        <v>2.4307243558580455E-2</v>
      </c>
    </row>
    <row r="29" spans="1:6" x14ac:dyDescent="0.3">
      <c r="A29" s="7" t="s">
        <v>8342</v>
      </c>
      <c r="B29" s="16">
        <v>5.730659025787966E-2</v>
      </c>
      <c r="C29" s="16">
        <v>0</v>
      </c>
      <c r="D29" s="16">
        <v>0</v>
      </c>
      <c r="E29" s="16">
        <v>0</v>
      </c>
      <c r="F29" s="16">
        <v>4.8614487117160914E-3</v>
      </c>
    </row>
    <row r="30" spans="1:6" x14ac:dyDescent="0.3">
      <c r="A30" s="7" t="s">
        <v>8346</v>
      </c>
      <c r="B30" s="16">
        <v>0</v>
      </c>
      <c r="C30" s="16">
        <v>1.3071895424836602E-2</v>
      </c>
      <c r="D30" s="16">
        <v>0</v>
      </c>
      <c r="E30" s="16">
        <v>0</v>
      </c>
      <c r="F30" s="16">
        <v>4.8614487117160914E-3</v>
      </c>
    </row>
    <row r="31" spans="1:6" x14ac:dyDescent="0.3">
      <c r="A31" s="7" t="s">
        <v>8343</v>
      </c>
      <c r="B31" s="16">
        <v>0</v>
      </c>
      <c r="C31" s="16">
        <v>1.3071895424836602E-2</v>
      </c>
      <c r="D31" s="16">
        <v>0</v>
      </c>
      <c r="E31" s="16">
        <v>0</v>
      </c>
      <c r="F31" s="16">
        <v>4.8614487117160914E-3</v>
      </c>
    </row>
    <row r="32" spans="1:6" x14ac:dyDescent="0.3">
      <c r="A32" s="7" t="s">
        <v>8318</v>
      </c>
      <c r="B32" s="16">
        <v>0.28653295128939826</v>
      </c>
      <c r="C32" s="16">
        <v>3.9215686274509803E-2</v>
      </c>
      <c r="D32" s="16">
        <v>0</v>
      </c>
      <c r="E32" s="16">
        <v>0</v>
      </c>
      <c r="F32" s="16">
        <v>3.8891589693728731E-2</v>
      </c>
    </row>
    <row r="33" spans="1:6" x14ac:dyDescent="0.3">
      <c r="A33" s="7" t="s">
        <v>8312</v>
      </c>
      <c r="B33" s="16">
        <v>0</v>
      </c>
      <c r="C33" s="16">
        <v>5.2287581699346407E-2</v>
      </c>
      <c r="D33" s="16">
        <v>0</v>
      </c>
      <c r="E33" s="16">
        <v>0</v>
      </c>
      <c r="F33" s="16">
        <v>1.9445794846864366E-2</v>
      </c>
    </row>
    <row r="34" spans="1:6" x14ac:dyDescent="0.3">
      <c r="A34" s="7" t="s">
        <v>8333</v>
      </c>
      <c r="B34" s="16">
        <v>0</v>
      </c>
      <c r="C34" s="16">
        <v>2.6143790849673203E-2</v>
      </c>
      <c r="D34" s="16">
        <v>0</v>
      </c>
      <c r="E34" s="16">
        <v>0</v>
      </c>
      <c r="F34" s="16">
        <v>9.7228974234321829E-3</v>
      </c>
    </row>
    <row r="35" spans="1:6" x14ac:dyDescent="0.3">
      <c r="A35" s="7" t="s">
        <v>8326</v>
      </c>
      <c r="B35" s="16">
        <v>0</v>
      </c>
      <c r="C35" s="16">
        <v>3.9215686274509803E-2</v>
      </c>
      <c r="D35" s="16">
        <v>0</v>
      </c>
      <c r="E35" s="16">
        <v>0</v>
      </c>
      <c r="F35" s="16">
        <v>1.4584346135148274E-2</v>
      </c>
    </row>
    <row r="36" spans="1:6" x14ac:dyDescent="0.3">
      <c r="A36" s="7" t="s">
        <v>8322</v>
      </c>
      <c r="B36" s="16">
        <v>0</v>
      </c>
      <c r="C36" s="16">
        <v>2.6143790849673203E-2</v>
      </c>
      <c r="D36" s="16">
        <v>0</v>
      </c>
      <c r="E36" s="16">
        <v>0</v>
      </c>
      <c r="F36" s="16">
        <v>9.7228974234321829E-3</v>
      </c>
    </row>
    <row r="37" spans="1:6" x14ac:dyDescent="0.3">
      <c r="A37" s="7" t="s">
        <v>8335</v>
      </c>
      <c r="B37" s="16">
        <v>5.730659025787966E-2</v>
      </c>
      <c r="C37" s="16">
        <v>7.8431372549019607E-2</v>
      </c>
      <c r="D37" s="16">
        <v>0</v>
      </c>
      <c r="E37" s="16">
        <v>0</v>
      </c>
      <c r="F37" s="16">
        <v>3.4030140982012638E-2</v>
      </c>
    </row>
    <row r="38" spans="1:6" x14ac:dyDescent="0.3">
      <c r="A38" s="7" t="s">
        <v>8330</v>
      </c>
      <c r="B38" s="16">
        <v>6.8767908309455589E-2</v>
      </c>
      <c r="C38" s="16">
        <v>0</v>
      </c>
      <c r="D38" s="16">
        <v>0</v>
      </c>
      <c r="E38" s="16">
        <v>0</v>
      </c>
      <c r="F38" s="16">
        <v>5.8337384540593099E-3</v>
      </c>
    </row>
    <row r="39" spans="1:6" x14ac:dyDescent="0.3">
      <c r="A39" s="7" t="s">
        <v>8339</v>
      </c>
      <c r="B39" s="16">
        <v>2.865329512893983E-2</v>
      </c>
      <c r="C39" s="16">
        <v>3.0718954248366011E-2</v>
      </c>
      <c r="D39" s="16">
        <v>0</v>
      </c>
      <c r="E39" s="16">
        <v>0</v>
      </c>
      <c r="F39" s="16">
        <v>1.3855128828390861E-2</v>
      </c>
    </row>
    <row r="40" spans="1:6" x14ac:dyDescent="0.3">
      <c r="A40" s="7" t="s">
        <v>8351</v>
      </c>
      <c r="B40" s="16">
        <v>0</v>
      </c>
      <c r="C40" s="16">
        <v>1.3071895424836602E-2</v>
      </c>
      <c r="D40" s="16">
        <v>0</v>
      </c>
      <c r="E40" s="16">
        <v>0</v>
      </c>
      <c r="F40" s="16">
        <v>4.8614487117160914E-3</v>
      </c>
    </row>
    <row r="41" spans="1:6" x14ac:dyDescent="0.3">
      <c r="A41" s="7" t="s">
        <v>8341</v>
      </c>
      <c r="B41" s="16">
        <v>0</v>
      </c>
      <c r="C41" s="16">
        <v>1.3071895424836602E-2</v>
      </c>
      <c r="D41" s="16">
        <v>0</v>
      </c>
      <c r="E41" s="16">
        <v>0</v>
      </c>
      <c r="F41" s="16">
        <v>4.8614487117160914E-3</v>
      </c>
    </row>
    <row r="42" spans="1:6" x14ac:dyDescent="0.3">
      <c r="A42" s="7" t="s">
        <v>8356</v>
      </c>
      <c r="B42" s="16">
        <v>0</v>
      </c>
      <c r="C42" s="16">
        <v>2.6143790849673203E-2</v>
      </c>
      <c r="D42" s="16">
        <v>0</v>
      </c>
      <c r="E42" s="16">
        <v>0</v>
      </c>
      <c r="F42" s="16">
        <v>9.7228974234321829E-3</v>
      </c>
    </row>
    <row r="43" spans="1:6" x14ac:dyDescent="0.3">
      <c r="A43" s="7" t="s">
        <v>8338</v>
      </c>
      <c r="B43" s="16">
        <v>5.730659025787966E-2</v>
      </c>
      <c r="C43" s="16">
        <v>0</v>
      </c>
      <c r="D43" s="16">
        <v>0</v>
      </c>
      <c r="E43" s="16">
        <v>0</v>
      </c>
      <c r="F43" s="16">
        <v>4.8614487117160914E-3</v>
      </c>
    </row>
    <row r="44" spans="1:6" x14ac:dyDescent="0.3">
      <c r="A44" s="7" t="s">
        <v>8311</v>
      </c>
      <c r="B44" s="16">
        <v>0.11461318051575932</v>
      </c>
      <c r="C44" s="16">
        <v>0</v>
      </c>
      <c r="D44" s="16">
        <v>0</v>
      </c>
      <c r="E44" s="16">
        <v>0</v>
      </c>
      <c r="F44" s="16">
        <v>9.7228974234321829E-3</v>
      </c>
    </row>
    <row r="45" spans="1:6" x14ac:dyDescent="0.3">
      <c r="A45" s="7" t="s">
        <v>8345</v>
      </c>
      <c r="B45" s="16">
        <v>0</v>
      </c>
      <c r="C45" s="16">
        <v>2.6143790849673203E-2</v>
      </c>
      <c r="D45" s="16">
        <v>0.4</v>
      </c>
      <c r="E45" s="16">
        <v>0</v>
      </c>
      <c r="F45" s="16">
        <v>1.4584346135148274E-2</v>
      </c>
    </row>
    <row r="46" spans="1:6" x14ac:dyDescent="0.3">
      <c r="A46" s="7" t="s">
        <v>8359</v>
      </c>
      <c r="B46" s="16">
        <v>1</v>
      </c>
      <c r="C46" s="16">
        <v>1</v>
      </c>
      <c r="D46" s="16">
        <v>1</v>
      </c>
      <c r="E46" s="16">
        <v>1</v>
      </c>
      <c r="F46" s="16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EC456-F8EC-4B6F-82A4-283B2175187F}">
  <dimension ref="A1:T3729"/>
  <sheetViews>
    <sheetView topLeftCell="A3707" workbookViewId="0">
      <selection activeCell="B3718" sqref="B3718"/>
    </sheetView>
  </sheetViews>
  <sheetFormatPr defaultRowHeight="14.4" x14ac:dyDescent="0.3"/>
  <cols>
    <col min="1" max="1" width="12.5546875" style="9" bestFit="1" customWidth="1"/>
    <col min="2" max="2" width="23.88671875" style="10" bestFit="1" customWidth="1"/>
    <col min="3" max="3" width="14.21875" style="10" bestFit="1" customWidth="1"/>
    <col min="4" max="4" width="21.6640625" style="9" bestFit="1" customWidth="1"/>
    <col min="5" max="5" width="11.33203125" style="9" bestFit="1" customWidth="1"/>
    <col min="6" max="6" width="9.77734375" style="9" bestFit="1" customWidth="1"/>
    <col min="7" max="7" width="8" style="9" bestFit="1" customWidth="1"/>
    <col min="8" max="8" width="8.77734375" style="9" bestFit="1" customWidth="1"/>
    <col min="9" max="9" width="11.33203125" style="9" bestFit="1" customWidth="1"/>
    <col min="10" max="10" width="12" style="9" bestFit="1" customWidth="1"/>
    <col min="11" max="11" width="23" style="14" bestFit="1" customWidth="1"/>
    <col min="12" max="12" width="19.33203125" style="9" customWidth="1"/>
    <col min="13" max="13" width="9.5546875" style="9" bestFit="1" customWidth="1"/>
    <col min="14" max="14" width="14.109375" style="9" bestFit="1" customWidth="1"/>
    <col min="15" max="15" width="8.88671875" style="9" bestFit="1"/>
    <col min="16" max="16" width="20.109375" style="4" bestFit="1" customWidth="1"/>
    <col min="17" max="17" width="16.88671875" style="9" bestFit="1" customWidth="1"/>
    <col min="18" max="18" width="26.5546875" style="9" bestFit="1" customWidth="1"/>
    <col min="19" max="19" width="15.44140625" style="9" bestFit="1" customWidth="1"/>
    <col min="20" max="20" width="16.109375" style="9" bestFit="1" customWidth="1"/>
    <col min="21" max="16384" width="8.88671875" style="9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3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3" t="s">
        <v>8305</v>
      </c>
      <c r="Q1" s="1" t="s">
        <v>8306</v>
      </c>
      <c r="R1" s="1" t="s">
        <v>8263</v>
      </c>
      <c r="S1" s="1" t="s">
        <v>8363</v>
      </c>
      <c r="T1" s="1" t="s">
        <v>8307</v>
      </c>
    </row>
    <row r="2" spans="1:20" ht="43.2" x14ac:dyDescent="0.3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12">
        <f>(J2/86400)+25569+(-8/24)</f>
        <v>42176.673738425925</v>
      </c>
      <c r="L2" s="12">
        <f t="shared" ref="L2:L65" si="0">(I2/86400)+25569+(-8/24)</f>
        <v>42207.791666666664</v>
      </c>
      <c r="M2" s="9" t="b">
        <v>0</v>
      </c>
      <c r="N2" s="9">
        <v>182</v>
      </c>
      <c r="O2" s="9" t="b">
        <v>1</v>
      </c>
      <c r="P2" s="4">
        <f t="shared" ref="P2:P65" si="1">E2/D2</f>
        <v>1.3685882352941177</v>
      </c>
      <c r="Q2" s="5">
        <f t="shared" ref="Q2:Q65" si="2">E2/N2</f>
        <v>63.917582417582416</v>
      </c>
      <c r="R2" s="9" t="s">
        <v>8264</v>
      </c>
      <c r="S2" s="9" t="s">
        <v>8308</v>
      </c>
      <c r="T2" s="9" t="s">
        <v>8309</v>
      </c>
    </row>
    <row r="3" spans="1:20" ht="28.8" x14ac:dyDescent="0.3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12">
        <f t="shared" ref="K3:K66" si="3">(J3/86400)+25569+(-8/24)</f>
        <v>42766.267164351848</v>
      </c>
      <c r="L3" s="12">
        <f t="shared" si="0"/>
        <v>42796.267164351848</v>
      </c>
      <c r="M3" s="9" t="b">
        <v>0</v>
      </c>
      <c r="N3" s="9">
        <v>79</v>
      </c>
      <c r="O3" s="9" t="b">
        <v>1</v>
      </c>
      <c r="P3" s="4">
        <f t="shared" si="1"/>
        <v>1.4260827250608272</v>
      </c>
      <c r="Q3" s="5">
        <f t="shared" si="2"/>
        <v>185.48101265822785</v>
      </c>
      <c r="R3" s="9" t="s">
        <v>8264</v>
      </c>
      <c r="S3" s="9" t="s">
        <v>8308</v>
      </c>
      <c r="T3" s="9" t="s">
        <v>8309</v>
      </c>
    </row>
    <row r="4" spans="1:20" ht="43.2" x14ac:dyDescent="0.3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12">
        <f t="shared" si="3"/>
        <v>42405.369016203702</v>
      </c>
      <c r="L4" s="12">
        <f t="shared" si="0"/>
        <v>42415.369016203702</v>
      </c>
      <c r="M4" s="9" t="b">
        <v>0</v>
      </c>
      <c r="N4" s="9">
        <v>35</v>
      </c>
      <c r="O4" s="9" t="b">
        <v>1</v>
      </c>
      <c r="P4" s="4">
        <f t="shared" si="1"/>
        <v>1.05</v>
      </c>
      <c r="Q4" s="5">
        <f t="shared" si="2"/>
        <v>15</v>
      </c>
      <c r="R4" s="9" t="s">
        <v>8264</v>
      </c>
      <c r="S4" s="9" t="s">
        <v>8308</v>
      </c>
      <c r="T4" s="9" t="s">
        <v>8309</v>
      </c>
    </row>
    <row r="5" spans="1:20" ht="28.8" x14ac:dyDescent="0.3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12">
        <f t="shared" si="3"/>
        <v>41828.181793981479</v>
      </c>
      <c r="L5" s="12">
        <f t="shared" si="0"/>
        <v>41858.181793981479</v>
      </c>
      <c r="M5" s="9" t="b">
        <v>0</v>
      </c>
      <c r="N5" s="9">
        <v>150</v>
      </c>
      <c r="O5" s="9" t="b">
        <v>1</v>
      </c>
      <c r="P5" s="4">
        <f t="shared" si="1"/>
        <v>1.0389999999999999</v>
      </c>
      <c r="Q5" s="5">
        <f t="shared" si="2"/>
        <v>69.266666666666666</v>
      </c>
      <c r="R5" s="9" t="s">
        <v>8264</v>
      </c>
      <c r="S5" s="9" t="s">
        <v>8308</v>
      </c>
      <c r="T5" s="9" t="s">
        <v>8309</v>
      </c>
    </row>
    <row r="6" spans="1:20" ht="100.8" x14ac:dyDescent="0.3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12">
        <f t="shared" si="3"/>
        <v>42327.500914351847</v>
      </c>
      <c r="L6" s="12">
        <f t="shared" si="0"/>
        <v>42357.500914351847</v>
      </c>
      <c r="M6" s="9" t="b">
        <v>0</v>
      </c>
      <c r="N6" s="9">
        <v>284</v>
      </c>
      <c r="O6" s="9" t="b">
        <v>1</v>
      </c>
      <c r="P6" s="4">
        <f t="shared" si="1"/>
        <v>1.2299154545454545</v>
      </c>
      <c r="Q6" s="5">
        <f t="shared" si="2"/>
        <v>190.55028169014085</v>
      </c>
      <c r="R6" s="9" t="s">
        <v>8264</v>
      </c>
      <c r="S6" s="9" t="s">
        <v>8308</v>
      </c>
      <c r="T6" s="9" t="s">
        <v>8309</v>
      </c>
    </row>
    <row r="7" spans="1:20" ht="43.2" x14ac:dyDescent="0.3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12">
        <f t="shared" si="3"/>
        <v>42563.599618055552</v>
      </c>
      <c r="L7" s="12">
        <f t="shared" si="0"/>
        <v>42579.899305555555</v>
      </c>
      <c r="M7" s="9" t="b">
        <v>0</v>
      </c>
      <c r="N7" s="9">
        <v>47</v>
      </c>
      <c r="O7" s="9" t="b">
        <v>1</v>
      </c>
      <c r="P7" s="4">
        <f t="shared" si="1"/>
        <v>1.0977744436109027</v>
      </c>
      <c r="Q7" s="5">
        <f t="shared" si="2"/>
        <v>93.40425531914893</v>
      </c>
      <c r="R7" s="9" t="s">
        <v>8264</v>
      </c>
      <c r="S7" s="9" t="s">
        <v>8308</v>
      </c>
      <c r="T7" s="9" t="s">
        <v>8309</v>
      </c>
    </row>
    <row r="8" spans="1:20" ht="43.2" x14ac:dyDescent="0.3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12">
        <f t="shared" si="3"/>
        <v>41793.739004629628</v>
      </c>
      <c r="L8" s="12">
        <f t="shared" si="0"/>
        <v>41803.739004629628</v>
      </c>
      <c r="M8" s="9" t="b">
        <v>0</v>
      </c>
      <c r="N8" s="9">
        <v>58</v>
      </c>
      <c r="O8" s="9" t="b">
        <v>1</v>
      </c>
      <c r="P8" s="4">
        <f t="shared" si="1"/>
        <v>1.064875</v>
      </c>
      <c r="Q8" s="5">
        <f t="shared" si="2"/>
        <v>146.87931034482759</v>
      </c>
      <c r="R8" s="9" t="s">
        <v>8264</v>
      </c>
      <c r="S8" s="9" t="s">
        <v>8308</v>
      </c>
      <c r="T8" s="9" t="s">
        <v>8309</v>
      </c>
    </row>
    <row r="9" spans="1:20" ht="43.2" x14ac:dyDescent="0.3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12">
        <f t="shared" si="3"/>
        <v>42515.713738425919</v>
      </c>
      <c r="L9" s="12">
        <f t="shared" si="0"/>
        <v>42555.713738425919</v>
      </c>
      <c r="M9" s="9" t="b">
        <v>0</v>
      </c>
      <c r="N9" s="9">
        <v>57</v>
      </c>
      <c r="O9" s="9" t="b">
        <v>1</v>
      </c>
      <c r="P9" s="4">
        <f t="shared" si="1"/>
        <v>1.0122222222222221</v>
      </c>
      <c r="Q9" s="5">
        <f t="shared" si="2"/>
        <v>159.82456140350877</v>
      </c>
      <c r="R9" s="9" t="s">
        <v>8264</v>
      </c>
      <c r="S9" s="9" t="s">
        <v>8308</v>
      </c>
      <c r="T9" s="9" t="s">
        <v>8309</v>
      </c>
    </row>
    <row r="10" spans="1:20" x14ac:dyDescent="0.3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12">
        <f t="shared" si="3"/>
        <v>42468.611249999994</v>
      </c>
      <c r="L10" s="12">
        <f t="shared" si="0"/>
        <v>42475.541666666664</v>
      </c>
      <c r="M10" s="9" t="b">
        <v>0</v>
      </c>
      <c r="N10" s="9">
        <v>12</v>
      </c>
      <c r="O10" s="9" t="b">
        <v>1</v>
      </c>
      <c r="P10" s="4">
        <f t="shared" si="1"/>
        <v>1.0004342857142856</v>
      </c>
      <c r="Q10" s="5">
        <f t="shared" si="2"/>
        <v>291.79333333333335</v>
      </c>
      <c r="R10" s="9" t="s">
        <v>8264</v>
      </c>
      <c r="S10" s="9" t="s">
        <v>8308</v>
      </c>
      <c r="T10" s="9" t="s">
        <v>8309</v>
      </c>
    </row>
    <row r="11" spans="1:20" ht="43.2" x14ac:dyDescent="0.3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12">
        <f t="shared" si="3"/>
        <v>42446.770185185182</v>
      </c>
      <c r="L11" s="12">
        <f t="shared" si="0"/>
        <v>42476.770185185182</v>
      </c>
      <c r="M11" s="9" t="b">
        <v>0</v>
      </c>
      <c r="N11" s="9">
        <v>20</v>
      </c>
      <c r="O11" s="9" t="b">
        <v>1</v>
      </c>
      <c r="P11" s="4">
        <f t="shared" si="1"/>
        <v>1.2599800000000001</v>
      </c>
      <c r="Q11" s="5">
        <f t="shared" si="2"/>
        <v>31.499500000000001</v>
      </c>
      <c r="R11" s="9" t="s">
        <v>8264</v>
      </c>
      <c r="S11" s="9" t="s">
        <v>8308</v>
      </c>
      <c r="T11" s="9" t="s">
        <v>8309</v>
      </c>
    </row>
    <row r="12" spans="1:20" ht="43.2" x14ac:dyDescent="0.3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12">
        <f t="shared" si="3"/>
        <v>41779.734710648147</v>
      </c>
      <c r="L12" s="12">
        <f t="shared" si="0"/>
        <v>41814.734710648147</v>
      </c>
      <c r="M12" s="9" t="b">
        <v>0</v>
      </c>
      <c r="N12" s="9">
        <v>19</v>
      </c>
      <c r="O12" s="9" t="b">
        <v>1</v>
      </c>
      <c r="P12" s="4">
        <f t="shared" si="1"/>
        <v>1.0049999999999999</v>
      </c>
      <c r="Q12" s="5">
        <f t="shared" si="2"/>
        <v>158.68421052631578</v>
      </c>
      <c r="R12" s="9" t="s">
        <v>8264</v>
      </c>
      <c r="S12" s="9" t="s">
        <v>8308</v>
      </c>
      <c r="T12" s="9" t="s">
        <v>8309</v>
      </c>
    </row>
    <row r="13" spans="1:20" ht="43.2" x14ac:dyDescent="0.3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12">
        <f t="shared" si="3"/>
        <v>42572.445162037031</v>
      </c>
      <c r="L13" s="12">
        <f t="shared" si="0"/>
        <v>42603.791666666664</v>
      </c>
      <c r="M13" s="9" t="b">
        <v>0</v>
      </c>
      <c r="N13" s="9">
        <v>75</v>
      </c>
      <c r="O13" s="9" t="b">
        <v>1</v>
      </c>
      <c r="P13" s="4">
        <f t="shared" si="1"/>
        <v>1.2050000000000001</v>
      </c>
      <c r="Q13" s="5">
        <f t="shared" si="2"/>
        <v>80.333333333333329</v>
      </c>
      <c r="R13" s="9" t="s">
        <v>8264</v>
      </c>
      <c r="S13" s="9" t="s">
        <v>8308</v>
      </c>
      <c r="T13" s="9" t="s">
        <v>8309</v>
      </c>
    </row>
    <row r="14" spans="1:20" ht="43.2" x14ac:dyDescent="0.3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12">
        <f t="shared" si="3"/>
        <v>41791.379918981482</v>
      </c>
      <c r="L14" s="12">
        <f t="shared" si="0"/>
        <v>41835.791666666664</v>
      </c>
      <c r="M14" s="9" t="b">
        <v>0</v>
      </c>
      <c r="N14" s="9">
        <v>827</v>
      </c>
      <c r="O14" s="9" t="b">
        <v>1</v>
      </c>
      <c r="P14" s="4">
        <f t="shared" si="1"/>
        <v>1.6529333333333334</v>
      </c>
      <c r="Q14" s="5">
        <f t="shared" si="2"/>
        <v>59.961305925030231</v>
      </c>
      <c r="R14" s="9" t="s">
        <v>8264</v>
      </c>
      <c r="S14" s="9" t="s">
        <v>8308</v>
      </c>
      <c r="T14" s="9" t="s">
        <v>8309</v>
      </c>
    </row>
    <row r="15" spans="1:20" ht="28.8" x14ac:dyDescent="0.3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12">
        <f t="shared" si="3"/>
        <v>42508.343854166662</v>
      </c>
      <c r="L15" s="12">
        <f t="shared" si="0"/>
        <v>42544.518749999996</v>
      </c>
      <c r="M15" s="9" t="b">
        <v>0</v>
      </c>
      <c r="N15" s="9">
        <v>51</v>
      </c>
      <c r="O15" s="9" t="b">
        <v>1</v>
      </c>
      <c r="P15" s="4">
        <f t="shared" si="1"/>
        <v>1.5997142857142856</v>
      </c>
      <c r="Q15" s="5">
        <f t="shared" si="2"/>
        <v>109.78431372549019</v>
      </c>
      <c r="R15" s="9" t="s">
        <v>8264</v>
      </c>
      <c r="S15" s="9" t="s">
        <v>8308</v>
      </c>
      <c r="T15" s="9" t="s">
        <v>8309</v>
      </c>
    </row>
    <row r="16" spans="1:20" ht="28.8" x14ac:dyDescent="0.3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12">
        <f t="shared" si="3"/>
        <v>41807.693148148144</v>
      </c>
      <c r="L16" s="12">
        <f t="shared" si="0"/>
        <v>41833.249305555553</v>
      </c>
      <c r="M16" s="9" t="b">
        <v>0</v>
      </c>
      <c r="N16" s="9">
        <v>41</v>
      </c>
      <c r="O16" s="9" t="b">
        <v>1</v>
      </c>
      <c r="P16" s="4">
        <f t="shared" si="1"/>
        <v>1.0093333333333334</v>
      </c>
      <c r="Q16" s="5">
        <f t="shared" si="2"/>
        <v>147.70731707317074</v>
      </c>
      <c r="R16" s="9" t="s">
        <v>8264</v>
      </c>
      <c r="S16" s="9" t="s">
        <v>8308</v>
      </c>
      <c r="T16" s="9" t="s">
        <v>8309</v>
      </c>
    </row>
    <row r="17" spans="1:20" ht="86.4" x14ac:dyDescent="0.3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12">
        <f t="shared" si="3"/>
        <v>42256.058541666665</v>
      </c>
      <c r="L17" s="12">
        <f t="shared" si="0"/>
        <v>42274.509722222218</v>
      </c>
      <c r="M17" s="9" t="b">
        <v>0</v>
      </c>
      <c r="N17" s="9">
        <v>98</v>
      </c>
      <c r="O17" s="9" t="b">
        <v>1</v>
      </c>
      <c r="P17" s="4">
        <f t="shared" si="1"/>
        <v>1.0660000000000001</v>
      </c>
      <c r="Q17" s="5">
        <f t="shared" si="2"/>
        <v>21.755102040816325</v>
      </c>
      <c r="R17" s="9" t="s">
        <v>8264</v>
      </c>
      <c r="S17" s="9" t="s">
        <v>8308</v>
      </c>
      <c r="T17" s="9" t="s">
        <v>8309</v>
      </c>
    </row>
    <row r="18" spans="1:20" ht="43.2" x14ac:dyDescent="0.3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12">
        <f t="shared" si="3"/>
        <v>41760.463090277779</v>
      </c>
      <c r="L18" s="12">
        <f t="shared" si="0"/>
        <v>41805.895833333328</v>
      </c>
      <c r="M18" s="9" t="b">
        <v>0</v>
      </c>
      <c r="N18" s="9">
        <v>70</v>
      </c>
      <c r="O18" s="9" t="b">
        <v>1</v>
      </c>
      <c r="P18" s="4">
        <f t="shared" si="1"/>
        <v>1.0024166666666667</v>
      </c>
      <c r="Q18" s="5">
        <f t="shared" si="2"/>
        <v>171.84285714285716</v>
      </c>
      <c r="R18" s="9" t="s">
        <v>8264</v>
      </c>
      <c r="S18" s="9" t="s">
        <v>8308</v>
      </c>
      <c r="T18" s="9" t="s">
        <v>8309</v>
      </c>
    </row>
    <row r="19" spans="1:20" ht="43.2" x14ac:dyDescent="0.3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12">
        <f t="shared" si="3"/>
        <v>41917.398402777777</v>
      </c>
      <c r="L19" s="12">
        <f t="shared" si="0"/>
        <v>41947.440069444441</v>
      </c>
      <c r="M19" s="9" t="b">
        <v>0</v>
      </c>
      <c r="N19" s="9">
        <v>36</v>
      </c>
      <c r="O19" s="9" t="b">
        <v>1</v>
      </c>
      <c r="P19" s="4">
        <f t="shared" si="1"/>
        <v>1.0066666666666666</v>
      </c>
      <c r="Q19" s="5">
        <f t="shared" si="2"/>
        <v>41.944444444444443</v>
      </c>
      <c r="R19" s="9" t="s">
        <v>8264</v>
      </c>
      <c r="S19" s="9" t="s">
        <v>8308</v>
      </c>
      <c r="T19" s="9" t="s">
        <v>8309</v>
      </c>
    </row>
    <row r="20" spans="1:20" ht="43.2" x14ac:dyDescent="0.3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12">
        <f t="shared" si="3"/>
        <v>41869.208981481475</v>
      </c>
      <c r="L20" s="12">
        <f t="shared" si="0"/>
        <v>41899.208981481475</v>
      </c>
      <c r="M20" s="9" t="b">
        <v>0</v>
      </c>
      <c r="N20" s="9">
        <v>342</v>
      </c>
      <c r="O20" s="9" t="b">
        <v>1</v>
      </c>
      <c r="P20" s="4">
        <f t="shared" si="1"/>
        <v>1.0632110000000001</v>
      </c>
      <c r="Q20" s="5">
        <f t="shared" si="2"/>
        <v>93.264122807017543</v>
      </c>
      <c r="R20" s="9" t="s">
        <v>8264</v>
      </c>
      <c r="S20" s="9" t="s">
        <v>8308</v>
      </c>
      <c r="T20" s="9" t="s">
        <v>8309</v>
      </c>
    </row>
    <row r="21" spans="1:20" ht="43.2" x14ac:dyDescent="0.3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12">
        <f t="shared" si="3"/>
        <v>42175.483032407406</v>
      </c>
      <c r="L21" s="12">
        <f t="shared" si="0"/>
        <v>42205.483032407406</v>
      </c>
      <c r="M21" s="9" t="b">
        <v>0</v>
      </c>
      <c r="N21" s="9">
        <v>22</v>
      </c>
      <c r="O21" s="9" t="b">
        <v>1</v>
      </c>
      <c r="P21" s="4">
        <f t="shared" si="1"/>
        <v>1.4529411764705882</v>
      </c>
      <c r="Q21" s="5">
        <f t="shared" si="2"/>
        <v>56.136363636363633</v>
      </c>
      <c r="R21" s="9" t="s">
        <v>8264</v>
      </c>
      <c r="S21" s="9" t="s">
        <v>8308</v>
      </c>
      <c r="T21" s="9" t="s">
        <v>8309</v>
      </c>
    </row>
    <row r="22" spans="1:20" ht="43.2" x14ac:dyDescent="0.3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12">
        <f t="shared" si="3"/>
        <v>42200.424907407403</v>
      </c>
      <c r="L22" s="12">
        <f t="shared" si="0"/>
        <v>42260.424907407403</v>
      </c>
      <c r="M22" s="9" t="b">
        <v>0</v>
      </c>
      <c r="N22" s="9">
        <v>25</v>
      </c>
      <c r="O22" s="9" t="b">
        <v>1</v>
      </c>
      <c r="P22" s="4">
        <f t="shared" si="1"/>
        <v>1.002</v>
      </c>
      <c r="Q22" s="5">
        <f t="shared" si="2"/>
        <v>80.16</v>
      </c>
      <c r="R22" s="9" t="s">
        <v>8264</v>
      </c>
      <c r="S22" s="9" t="s">
        <v>8308</v>
      </c>
      <c r="T22" s="9" t="s">
        <v>8309</v>
      </c>
    </row>
    <row r="23" spans="1:20" ht="86.4" x14ac:dyDescent="0.3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12">
        <f t="shared" si="3"/>
        <v>41878.293854166666</v>
      </c>
      <c r="L23" s="12">
        <f t="shared" si="0"/>
        <v>41908.293854166666</v>
      </c>
      <c r="M23" s="9" t="b">
        <v>0</v>
      </c>
      <c r="N23" s="9">
        <v>101</v>
      </c>
      <c r="O23" s="9" t="b">
        <v>1</v>
      </c>
      <c r="P23" s="4">
        <f t="shared" si="1"/>
        <v>1.0913513513513513</v>
      </c>
      <c r="Q23" s="5">
        <f t="shared" si="2"/>
        <v>199.9009900990099</v>
      </c>
      <c r="R23" s="9" t="s">
        <v>8264</v>
      </c>
      <c r="S23" s="9" t="s">
        <v>8308</v>
      </c>
      <c r="T23" s="9" t="s">
        <v>8309</v>
      </c>
    </row>
    <row r="24" spans="1:20" ht="28.8" x14ac:dyDescent="0.3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12">
        <f t="shared" si="3"/>
        <v>41989.578009259254</v>
      </c>
      <c r="L24" s="12">
        <f t="shared" si="0"/>
        <v>42004.999305555553</v>
      </c>
      <c r="M24" s="9" t="b">
        <v>0</v>
      </c>
      <c r="N24" s="9">
        <v>8</v>
      </c>
      <c r="O24" s="9" t="b">
        <v>1</v>
      </c>
      <c r="P24" s="4">
        <f t="shared" si="1"/>
        <v>1.1714285714285715</v>
      </c>
      <c r="Q24" s="5">
        <f t="shared" si="2"/>
        <v>51.25</v>
      </c>
      <c r="R24" s="9" t="s">
        <v>8264</v>
      </c>
      <c r="S24" s="9" t="s">
        <v>8308</v>
      </c>
      <c r="T24" s="9" t="s">
        <v>8309</v>
      </c>
    </row>
    <row r="25" spans="1:20" ht="43.2" x14ac:dyDescent="0.3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12">
        <f t="shared" si="3"/>
        <v>42097.445613425924</v>
      </c>
      <c r="L25" s="12">
        <f t="shared" si="0"/>
        <v>42124.305555555555</v>
      </c>
      <c r="M25" s="9" t="b">
        <v>0</v>
      </c>
      <c r="N25" s="9">
        <v>23</v>
      </c>
      <c r="O25" s="9" t="b">
        <v>1</v>
      </c>
      <c r="P25" s="4">
        <f t="shared" si="1"/>
        <v>1.1850000000000001</v>
      </c>
      <c r="Q25" s="5">
        <f t="shared" si="2"/>
        <v>103.04347826086956</v>
      </c>
      <c r="R25" s="9" t="s">
        <v>8264</v>
      </c>
      <c r="S25" s="9" t="s">
        <v>8308</v>
      </c>
      <c r="T25" s="9" t="s">
        <v>8309</v>
      </c>
    </row>
    <row r="26" spans="1:20" ht="28.8" x14ac:dyDescent="0.3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12">
        <f t="shared" si="3"/>
        <v>42229.486840277772</v>
      </c>
      <c r="L26" s="12">
        <f t="shared" si="0"/>
        <v>42262.485416666663</v>
      </c>
      <c r="M26" s="9" t="b">
        <v>0</v>
      </c>
      <c r="N26" s="9">
        <v>574</v>
      </c>
      <c r="O26" s="9" t="b">
        <v>1</v>
      </c>
      <c r="P26" s="4">
        <f t="shared" si="1"/>
        <v>1.0880768571428572</v>
      </c>
      <c r="Q26" s="5">
        <f t="shared" si="2"/>
        <v>66.346149825783982</v>
      </c>
      <c r="R26" s="9" t="s">
        <v>8264</v>
      </c>
      <c r="S26" s="9" t="s">
        <v>8308</v>
      </c>
      <c r="T26" s="9" t="s">
        <v>8309</v>
      </c>
    </row>
    <row r="27" spans="1:20" ht="43.2" x14ac:dyDescent="0.3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12">
        <f t="shared" si="3"/>
        <v>42317.691678240742</v>
      </c>
      <c r="L27" s="12">
        <f t="shared" si="0"/>
        <v>42377.691678240742</v>
      </c>
      <c r="M27" s="9" t="b">
        <v>0</v>
      </c>
      <c r="N27" s="9">
        <v>14</v>
      </c>
      <c r="O27" s="9" t="b">
        <v>1</v>
      </c>
      <c r="P27" s="4">
        <f t="shared" si="1"/>
        <v>1.3333333333333333</v>
      </c>
      <c r="Q27" s="5">
        <f t="shared" si="2"/>
        <v>57.142857142857146</v>
      </c>
      <c r="R27" s="9" t="s">
        <v>8264</v>
      </c>
      <c r="S27" s="9" t="s">
        <v>8308</v>
      </c>
      <c r="T27" s="9" t="s">
        <v>8309</v>
      </c>
    </row>
    <row r="28" spans="1:20" ht="28.8" x14ac:dyDescent="0.3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12">
        <f t="shared" si="3"/>
        <v>41828.182222222218</v>
      </c>
      <c r="L28" s="12">
        <f t="shared" si="0"/>
        <v>41868.182222222218</v>
      </c>
      <c r="M28" s="9" t="b">
        <v>0</v>
      </c>
      <c r="N28" s="9">
        <v>19</v>
      </c>
      <c r="O28" s="9" t="b">
        <v>1</v>
      </c>
      <c r="P28" s="4">
        <f t="shared" si="1"/>
        <v>1.552</v>
      </c>
      <c r="Q28" s="5">
        <f t="shared" si="2"/>
        <v>102.10526315789474</v>
      </c>
      <c r="R28" s="9" t="s">
        <v>8264</v>
      </c>
      <c r="S28" s="9" t="s">
        <v>8308</v>
      </c>
      <c r="T28" s="9" t="s">
        <v>8309</v>
      </c>
    </row>
    <row r="29" spans="1:20" ht="43.2" x14ac:dyDescent="0.3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12">
        <f t="shared" si="3"/>
        <v>41928.831400462957</v>
      </c>
      <c r="L29" s="12">
        <f t="shared" si="0"/>
        <v>41958.873067129629</v>
      </c>
      <c r="M29" s="9" t="b">
        <v>0</v>
      </c>
      <c r="N29" s="9">
        <v>150</v>
      </c>
      <c r="O29" s="9" t="b">
        <v>1</v>
      </c>
      <c r="P29" s="4">
        <f t="shared" si="1"/>
        <v>1.1172500000000001</v>
      </c>
      <c r="Q29" s="5">
        <f t="shared" si="2"/>
        <v>148.96666666666667</v>
      </c>
      <c r="R29" s="9" t="s">
        <v>8264</v>
      </c>
      <c r="S29" s="9" t="s">
        <v>8308</v>
      </c>
      <c r="T29" s="9" t="s">
        <v>8309</v>
      </c>
    </row>
    <row r="30" spans="1:20" ht="28.8" x14ac:dyDescent="0.3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12">
        <f t="shared" si="3"/>
        <v>42324.630601851844</v>
      </c>
      <c r="L30" s="12">
        <f t="shared" si="0"/>
        <v>42354.630601851844</v>
      </c>
      <c r="M30" s="9" t="b">
        <v>0</v>
      </c>
      <c r="N30" s="9">
        <v>71</v>
      </c>
      <c r="O30" s="9" t="b">
        <v>1</v>
      </c>
      <c r="P30" s="4">
        <f t="shared" si="1"/>
        <v>1.0035000000000001</v>
      </c>
      <c r="Q30" s="5">
        <f t="shared" si="2"/>
        <v>169.6056338028169</v>
      </c>
      <c r="R30" s="9" t="s">
        <v>8264</v>
      </c>
      <c r="S30" s="9" t="s">
        <v>8308</v>
      </c>
      <c r="T30" s="9" t="s">
        <v>8309</v>
      </c>
    </row>
    <row r="31" spans="1:20" ht="43.2" x14ac:dyDescent="0.3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12">
        <f t="shared" si="3"/>
        <v>41812.339907407404</v>
      </c>
      <c r="L31" s="12">
        <f t="shared" si="0"/>
        <v>41842.339907407404</v>
      </c>
      <c r="M31" s="9" t="b">
        <v>0</v>
      </c>
      <c r="N31" s="9">
        <v>117</v>
      </c>
      <c r="O31" s="9" t="b">
        <v>1</v>
      </c>
      <c r="P31" s="4">
        <f t="shared" si="1"/>
        <v>1.2333333333333334</v>
      </c>
      <c r="Q31" s="5">
        <f t="shared" si="2"/>
        <v>31.623931623931625</v>
      </c>
      <c r="R31" s="9" t="s">
        <v>8264</v>
      </c>
      <c r="S31" s="9" t="s">
        <v>8308</v>
      </c>
      <c r="T31" s="9" t="s">
        <v>8309</v>
      </c>
    </row>
    <row r="32" spans="1:20" ht="43.2" x14ac:dyDescent="0.3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12">
        <f t="shared" si="3"/>
        <v>41841.959664351853</v>
      </c>
      <c r="L32" s="12">
        <f t="shared" si="0"/>
        <v>41871.959664351853</v>
      </c>
      <c r="M32" s="9" t="b">
        <v>0</v>
      </c>
      <c r="N32" s="9">
        <v>53</v>
      </c>
      <c r="O32" s="9" t="b">
        <v>1</v>
      </c>
      <c r="P32" s="4">
        <f t="shared" si="1"/>
        <v>1.0129975</v>
      </c>
      <c r="Q32" s="5">
        <f t="shared" si="2"/>
        <v>76.45264150943396</v>
      </c>
      <c r="R32" s="9" t="s">
        <v>8264</v>
      </c>
      <c r="S32" s="9" t="s">
        <v>8308</v>
      </c>
      <c r="T32" s="9" t="s">
        <v>8309</v>
      </c>
    </row>
    <row r="33" spans="1:20" ht="43.2" x14ac:dyDescent="0.3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12">
        <f t="shared" si="3"/>
        <v>42376.458726851844</v>
      </c>
      <c r="L33" s="12">
        <f t="shared" si="0"/>
        <v>42394.458726851844</v>
      </c>
      <c r="M33" s="9" t="b">
        <v>0</v>
      </c>
      <c r="N33" s="9">
        <v>1</v>
      </c>
      <c r="O33" s="9" t="b">
        <v>1</v>
      </c>
      <c r="P33" s="4">
        <f t="shared" si="1"/>
        <v>1</v>
      </c>
      <c r="Q33" s="5">
        <f t="shared" si="2"/>
        <v>13</v>
      </c>
      <c r="R33" s="9" t="s">
        <v>8264</v>
      </c>
      <c r="S33" s="9" t="s">
        <v>8308</v>
      </c>
      <c r="T33" s="9" t="s">
        <v>8309</v>
      </c>
    </row>
    <row r="34" spans="1:20" ht="43.2" x14ac:dyDescent="0.3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12">
        <f t="shared" si="3"/>
        <v>42461.294178240736</v>
      </c>
      <c r="L34" s="12">
        <f t="shared" si="0"/>
        <v>42502.832638888889</v>
      </c>
      <c r="M34" s="9" t="b">
        <v>0</v>
      </c>
      <c r="N34" s="9">
        <v>89</v>
      </c>
      <c r="O34" s="9" t="b">
        <v>1</v>
      </c>
      <c r="P34" s="4">
        <f t="shared" si="1"/>
        <v>1.0024604569420035</v>
      </c>
      <c r="Q34" s="5">
        <f t="shared" si="2"/>
        <v>320.44943820224717</v>
      </c>
      <c r="R34" s="9" t="s">
        <v>8264</v>
      </c>
      <c r="S34" s="9" t="s">
        <v>8308</v>
      </c>
      <c r="T34" s="9" t="s">
        <v>8309</v>
      </c>
    </row>
    <row r="35" spans="1:20" ht="43.2" x14ac:dyDescent="0.3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12">
        <f t="shared" si="3"/>
        <v>42286.327557870369</v>
      </c>
      <c r="L35" s="12">
        <f t="shared" si="0"/>
        <v>42316.369224537033</v>
      </c>
      <c r="M35" s="9" t="b">
        <v>0</v>
      </c>
      <c r="N35" s="9">
        <v>64</v>
      </c>
      <c r="O35" s="9" t="b">
        <v>1</v>
      </c>
      <c r="P35" s="4">
        <f t="shared" si="1"/>
        <v>1.0209523809523811</v>
      </c>
      <c r="Q35" s="5">
        <f t="shared" si="2"/>
        <v>83.75</v>
      </c>
      <c r="R35" s="9" t="s">
        <v>8264</v>
      </c>
      <c r="S35" s="9" t="s">
        <v>8308</v>
      </c>
      <c r="T35" s="9" t="s">
        <v>8309</v>
      </c>
    </row>
    <row r="36" spans="1:20" ht="43.2" x14ac:dyDescent="0.3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12">
        <f t="shared" si="3"/>
        <v>41840.988437499997</v>
      </c>
      <c r="L36" s="12">
        <f t="shared" si="0"/>
        <v>41855.988437499997</v>
      </c>
      <c r="M36" s="9" t="b">
        <v>0</v>
      </c>
      <c r="N36" s="9">
        <v>68</v>
      </c>
      <c r="O36" s="9" t="b">
        <v>1</v>
      </c>
      <c r="P36" s="4">
        <f t="shared" si="1"/>
        <v>1.3046153846153845</v>
      </c>
      <c r="Q36" s="5">
        <f t="shared" si="2"/>
        <v>49.882352941176471</v>
      </c>
      <c r="R36" s="9" t="s">
        <v>8264</v>
      </c>
      <c r="S36" s="9" t="s">
        <v>8308</v>
      </c>
      <c r="T36" s="9" t="s">
        <v>8309</v>
      </c>
    </row>
    <row r="37" spans="1:20" ht="28.8" x14ac:dyDescent="0.3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12">
        <f t="shared" si="3"/>
        <v>42097.958495370367</v>
      </c>
      <c r="L37" s="12">
        <f t="shared" si="0"/>
        <v>42121.666666666664</v>
      </c>
      <c r="M37" s="9" t="b">
        <v>0</v>
      </c>
      <c r="N37" s="9">
        <v>28</v>
      </c>
      <c r="O37" s="9" t="b">
        <v>1</v>
      </c>
      <c r="P37" s="4">
        <f t="shared" si="1"/>
        <v>1.665</v>
      </c>
      <c r="Q37" s="5">
        <f t="shared" si="2"/>
        <v>59.464285714285715</v>
      </c>
      <c r="R37" s="9" t="s">
        <v>8264</v>
      </c>
      <c r="S37" s="9" t="s">
        <v>8308</v>
      </c>
      <c r="T37" s="9" t="s">
        <v>8309</v>
      </c>
    </row>
    <row r="38" spans="1:20" ht="28.8" x14ac:dyDescent="0.3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12">
        <f t="shared" si="3"/>
        <v>42067.973668981482</v>
      </c>
      <c r="L38" s="12">
        <f t="shared" si="0"/>
        <v>42097.93200231481</v>
      </c>
      <c r="M38" s="9" t="b">
        <v>0</v>
      </c>
      <c r="N38" s="9">
        <v>44</v>
      </c>
      <c r="O38" s="9" t="b">
        <v>1</v>
      </c>
      <c r="P38" s="4">
        <f t="shared" si="1"/>
        <v>1.4215</v>
      </c>
      <c r="Q38" s="5">
        <f t="shared" si="2"/>
        <v>193.84090909090909</v>
      </c>
      <c r="R38" s="9" t="s">
        <v>8264</v>
      </c>
      <c r="S38" s="9" t="s">
        <v>8308</v>
      </c>
      <c r="T38" s="9" t="s">
        <v>8309</v>
      </c>
    </row>
    <row r="39" spans="1:20" ht="43.2" x14ac:dyDescent="0.3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12">
        <f t="shared" si="3"/>
        <v>42032.359710648147</v>
      </c>
      <c r="L39" s="12">
        <f t="shared" si="0"/>
        <v>42062.359710648147</v>
      </c>
      <c r="M39" s="9" t="b">
        <v>0</v>
      </c>
      <c r="N39" s="9">
        <v>253</v>
      </c>
      <c r="O39" s="9" t="b">
        <v>1</v>
      </c>
      <c r="P39" s="4">
        <f t="shared" si="1"/>
        <v>1.8344090909090909</v>
      </c>
      <c r="Q39" s="5">
        <f t="shared" si="2"/>
        <v>159.51383399209487</v>
      </c>
      <c r="R39" s="9" t="s">
        <v>8264</v>
      </c>
      <c r="S39" s="9" t="s">
        <v>8308</v>
      </c>
      <c r="T39" s="9" t="s">
        <v>8309</v>
      </c>
    </row>
    <row r="40" spans="1:20" ht="43.2" x14ac:dyDescent="0.3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12">
        <f t="shared" si="3"/>
        <v>41374.72388888889</v>
      </c>
      <c r="L40" s="12">
        <f t="shared" si="0"/>
        <v>41404.72388888889</v>
      </c>
      <c r="M40" s="9" t="b">
        <v>0</v>
      </c>
      <c r="N40" s="9">
        <v>66</v>
      </c>
      <c r="O40" s="9" t="b">
        <v>1</v>
      </c>
      <c r="P40" s="4">
        <f t="shared" si="1"/>
        <v>1.1004</v>
      </c>
      <c r="Q40" s="5">
        <f t="shared" si="2"/>
        <v>41.68181818181818</v>
      </c>
      <c r="R40" s="9" t="s">
        <v>8264</v>
      </c>
      <c r="S40" s="9" t="s">
        <v>8308</v>
      </c>
      <c r="T40" s="9" t="s">
        <v>8309</v>
      </c>
    </row>
    <row r="41" spans="1:20" ht="43.2" x14ac:dyDescent="0.3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12">
        <f t="shared" si="3"/>
        <v>41753.713749999995</v>
      </c>
      <c r="L41" s="12">
        <f t="shared" si="0"/>
        <v>41784.624305555553</v>
      </c>
      <c r="M41" s="9" t="b">
        <v>0</v>
      </c>
      <c r="N41" s="9">
        <v>217</v>
      </c>
      <c r="O41" s="9" t="b">
        <v>1</v>
      </c>
      <c r="P41" s="4">
        <f t="shared" si="1"/>
        <v>1.3098000000000001</v>
      </c>
      <c r="Q41" s="5">
        <f t="shared" si="2"/>
        <v>150.89861751152074</v>
      </c>
      <c r="R41" s="9" t="s">
        <v>8264</v>
      </c>
      <c r="S41" s="9" t="s">
        <v>8308</v>
      </c>
      <c r="T41" s="9" t="s">
        <v>8309</v>
      </c>
    </row>
    <row r="42" spans="1:20" ht="43.2" x14ac:dyDescent="0.3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12">
        <f t="shared" si="3"/>
        <v>41788.880648148144</v>
      </c>
      <c r="L42" s="12">
        <f t="shared" si="0"/>
        <v>41808.833333333328</v>
      </c>
      <c r="M42" s="9" t="b">
        <v>0</v>
      </c>
      <c r="N42" s="9">
        <v>16</v>
      </c>
      <c r="O42" s="9" t="b">
        <v>1</v>
      </c>
      <c r="P42" s="4">
        <f t="shared" si="1"/>
        <v>1.0135000000000001</v>
      </c>
      <c r="Q42" s="5">
        <f t="shared" si="2"/>
        <v>126.6875</v>
      </c>
      <c r="R42" s="9" t="s">
        <v>8264</v>
      </c>
      <c r="S42" s="9" t="s">
        <v>8308</v>
      </c>
      <c r="T42" s="9" t="s">
        <v>8309</v>
      </c>
    </row>
    <row r="43" spans="1:20" ht="43.2" x14ac:dyDescent="0.3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12">
        <f t="shared" si="3"/>
        <v>41887.235578703701</v>
      </c>
      <c r="L43" s="12">
        <f t="shared" si="0"/>
        <v>41917.235578703701</v>
      </c>
      <c r="M43" s="9" t="b">
        <v>0</v>
      </c>
      <c r="N43" s="9">
        <v>19</v>
      </c>
      <c r="O43" s="9" t="b">
        <v>1</v>
      </c>
      <c r="P43" s="4">
        <f t="shared" si="1"/>
        <v>1</v>
      </c>
      <c r="Q43" s="5">
        <f t="shared" si="2"/>
        <v>105.26315789473684</v>
      </c>
      <c r="R43" s="9" t="s">
        <v>8264</v>
      </c>
      <c r="S43" s="9" t="s">
        <v>8308</v>
      </c>
      <c r="T43" s="9" t="s">
        <v>8309</v>
      </c>
    </row>
    <row r="44" spans="1:20" ht="43.2" x14ac:dyDescent="0.3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12">
        <f t="shared" si="3"/>
        <v>41971.305856481478</v>
      </c>
      <c r="L44" s="12">
        <f t="shared" si="0"/>
        <v>42001.305856481478</v>
      </c>
      <c r="M44" s="9" t="b">
        <v>0</v>
      </c>
      <c r="N44" s="9">
        <v>169</v>
      </c>
      <c r="O44" s="9" t="b">
        <v>1</v>
      </c>
      <c r="P44" s="4">
        <f t="shared" si="1"/>
        <v>1.4185714285714286</v>
      </c>
      <c r="Q44" s="5">
        <f t="shared" si="2"/>
        <v>117.51479289940828</v>
      </c>
      <c r="R44" s="9" t="s">
        <v>8264</v>
      </c>
      <c r="S44" s="9" t="s">
        <v>8308</v>
      </c>
      <c r="T44" s="9" t="s">
        <v>8309</v>
      </c>
    </row>
    <row r="45" spans="1:20" ht="43.2" x14ac:dyDescent="0.3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12">
        <f t="shared" si="3"/>
        <v>41802.457013888888</v>
      </c>
      <c r="L45" s="12">
        <f t="shared" si="0"/>
        <v>41832.666666666664</v>
      </c>
      <c r="M45" s="9" t="b">
        <v>0</v>
      </c>
      <c r="N45" s="9">
        <v>263</v>
      </c>
      <c r="O45" s="9" t="b">
        <v>1</v>
      </c>
      <c r="P45" s="4">
        <f t="shared" si="1"/>
        <v>3.0865999999999998</v>
      </c>
      <c r="Q45" s="5">
        <f t="shared" si="2"/>
        <v>117.36121673003802</v>
      </c>
      <c r="R45" s="9" t="s">
        <v>8264</v>
      </c>
      <c r="S45" s="9" t="s">
        <v>8308</v>
      </c>
      <c r="T45" s="9" t="s">
        <v>8309</v>
      </c>
    </row>
    <row r="46" spans="1:20" ht="43.2" x14ac:dyDescent="0.3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12">
        <f t="shared" si="3"/>
        <v>41873.765474537031</v>
      </c>
      <c r="L46" s="12">
        <f t="shared" si="0"/>
        <v>41918.765474537031</v>
      </c>
      <c r="M46" s="9" t="b">
        <v>0</v>
      </c>
      <c r="N46" s="9">
        <v>15</v>
      </c>
      <c r="O46" s="9" t="b">
        <v>1</v>
      </c>
      <c r="P46" s="4">
        <f t="shared" si="1"/>
        <v>1</v>
      </c>
      <c r="Q46" s="5">
        <f t="shared" si="2"/>
        <v>133.33333333333334</v>
      </c>
      <c r="R46" s="9" t="s">
        <v>8264</v>
      </c>
      <c r="S46" s="9" t="s">
        <v>8308</v>
      </c>
      <c r="T46" s="9" t="s">
        <v>8309</v>
      </c>
    </row>
    <row r="47" spans="1:20" ht="43.2" x14ac:dyDescent="0.3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12">
        <f t="shared" si="3"/>
        <v>42457.290590277778</v>
      </c>
      <c r="L47" s="12">
        <f t="shared" si="0"/>
        <v>42487.290590277778</v>
      </c>
      <c r="M47" s="9" t="b">
        <v>0</v>
      </c>
      <c r="N47" s="9">
        <v>61</v>
      </c>
      <c r="O47" s="9" t="b">
        <v>1</v>
      </c>
      <c r="P47" s="4">
        <f t="shared" si="1"/>
        <v>1.2</v>
      </c>
      <c r="Q47" s="5">
        <f t="shared" si="2"/>
        <v>98.360655737704917</v>
      </c>
      <c r="R47" s="9" t="s">
        <v>8264</v>
      </c>
      <c r="S47" s="9" t="s">
        <v>8308</v>
      </c>
      <c r="T47" s="9" t="s">
        <v>8309</v>
      </c>
    </row>
    <row r="48" spans="1:20" ht="43.2" x14ac:dyDescent="0.3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12">
        <f t="shared" si="3"/>
        <v>42323.631643518514</v>
      </c>
      <c r="L48" s="12">
        <f t="shared" si="0"/>
        <v>42353.631643518514</v>
      </c>
      <c r="M48" s="9" t="b">
        <v>0</v>
      </c>
      <c r="N48" s="9">
        <v>45</v>
      </c>
      <c r="O48" s="9" t="b">
        <v>1</v>
      </c>
      <c r="P48" s="4">
        <f t="shared" si="1"/>
        <v>1.0416666666666667</v>
      </c>
      <c r="Q48" s="5">
        <f t="shared" si="2"/>
        <v>194.44444444444446</v>
      </c>
      <c r="R48" s="9" t="s">
        <v>8264</v>
      </c>
      <c r="S48" s="9" t="s">
        <v>8308</v>
      </c>
      <c r="T48" s="9" t="s">
        <v>8309</v>
      </c>
    </row>
    <row r="49" spans="1:20" ht="43.2" x14ac:dyDescent="0.3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12">
        <f t="shared" si="3"/>
        <v>41932.486192129625</v>
      </c>
      <c r="L49" s="12">
        <f t="shared" si="0"/>
        <v>41992.527858796289</v>
      </c>
      <c r="M49" s="9" t="b">
        <v>0</v>
      </c>
      <c r="N49" s="9">
        <v>70</v>
      </c>
      <c r="O49" s="9" t="b">
        <v>1</v>
      </c>
      <c r="P49" s="4">
        <f t="shared" si="1"/>
        <v>1.0761100000000001</v>
      </c>
      <c r="Q49" s="5">
        <f t="shared" si="2"/>
        <v>76.865000000000009</v>
      </c>
      <c r="R49" s="9" t="s">
        <v>8264</v>
      </c>
      <c r="S49" s="9" t="s">
        <v>8308</v>
      </c>
      <c r="T49" s="9" t="s">
        <v>8309</v>
      </c>
    </row>
    <row r="50" spans="1:20" ht="43.2" x14ac:dyDescent="0.3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12">
        <f t="shared" si="3"/>
        <v>42033.183564814812</v>
      </c>
      <c r="L50" s="12">
        <f t="shared" si="0"/>
        <v>42064.166666666664</v>
      </c>
      <c r="M50" s="9" t="b">
        <v>0</v>
      </c>
      <c r="N50" s="9">
        <v>38</v>
      </c>
      <c r="O50" s="9" t="b">
        <v>1</v>
      </c>
      <c r="P50" s="4">
        <f t="shared" si="1"/>
        <v>1.0794999999999999</v>
      </c>
      <c r="Q50" s="5">
        <f t="shared" si="2"/>
        <v>56.815789473684212</v>
      </c>
      <c r="R50" s="9" t="s">
        <v>8264</v>
      </c>
      <c r="S50" s="9" t="s">
        <v>8308</v>
      </c>
      <c r="T50" s="9" t="s">
        <v>8309</v>
      </c>
    </row>
    <row r="51" spans="1:20" x14ac:dyDescent="0.3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12">
        <f t="shared" si="3"/>
        <v>42270.843113425923</v>
      </c>
      <c r="L51" s="12">
        <f t="shared" si="0"/>
        <v>42300.843113425923</v>
      </c>
      <c r="M51" s="9" t="b">
        <v>0</v>
      </c>
      <c r="N51" s="9">
        <v>87</v>
      </c>
      <c r="O51" s="9" t="b">
        <v>1</v>
      </c>
      <c r="P51" s="4">
        <f t="shared" si="1"/>
        <v>1</v>
      </c>
      <c r="Q51" s="5">
        <f t="shared" si="2"/>
        <v>137.93103448275863</v>
      </c>
      <c r="R51" s="9" t="s">
        <v>8264</v>
      </c>
      <c r="S51" s="9" t="s">
        <v>8308</v>
      </c>
      <c r="T51" s="9" t="s">
        <v>8309</v>
      </c>
    </row>
    <row r="52" spans="1:20" ht="43.2" x14ac:dyDescent="0.3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12">
        <f t="shared" si="3"/>
        <v>41995.419652777775</v>
      </c>
      <c r="L52" s="12">
        <f t="shared" si="0"/>
        <v>42034.374999999993</v>
      </c>
      <c r="M52" s="9" t="b">
        <v>0</v>
      </c>
      <c r="N52" s="9">
        <v>22</v>
      </c>
      <c r="O52" s="9" t="b">
        <v>1</v>
      </c>
      <c r="P52" s="4">
        <f t="shared" si="1"/>
        <v>1</v>
      </c>
      <c r="Q52" s="5">
        <f t="shared" si="2"/>
        <v>27.272727272727273</v>
      </c>
      <c r="R52" s="9" t="s">
        <v>8264</v>
      </c>
      <c r="S52" s="9" t="s">
        <v>8308</v>
      </c>
      <c r="T52" s="9" t="s">
        <v>8309</v>
      </c>
    </row>
    <row r="53" spans="1:20" ht="43.2" x14ac:dyDescent="0.3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12">
        <f t="shared" si="3"/>
        <v>42196.59533564814</v>
      </c>
      <c r="L53" s="12">
        <f t="shared" si="0"/>
        <v>42226.59533564814</v>
      </c>
      <c r="M53" s="9" t="b">
        <v>0</v>
      </c>
      <c r="N53" s="9">
        <v>119</v>
      </c>
      <c r="O53" s="9" t="b">
        <v>1</v>
      </c>
      <c r="P53" s="4">
        <f t="shared" si="1"/>
        <v>1.2801818181818181</v>
      </c>
      <c r="Q53" s="5">
        <f t="shared" si="2"/>
        <v>118.33613445378151</v>
      </c>
      <c r="R53" s="9" t="s">
        <v>8264</v>
      </c>
      <c r="S53" s="9" t="s">
        <v>8308</v>
      </c>
      <c r="T53" s="9" t="s">
        <v>8309</v>
      </c>
    </row>
    <row r="54" spans="1:20" ht="43.2" x14ac:dyDescent="0.3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12">
        <f t="shared" si="3"/>
        <v>41807.368587962963</v>
      </c>
      <c r="L54" s="12">
        <f t="shared" si="0"/>
        <v>41837.368587962963</v>
      </c>
      <c r="M54" s="9" t="b">
        <v>0</v>
      </c>
      <c r="N54" s="9">
        <v>52</v>
      </c>
      <c r="O54" s="9" t="b">
        <v>1</v>
      </c>
      <c r="P54" s="4">
        <f t="shared" si="1"/>
        <v>1.1620999999999999</v>
      </c>
      <c r="Q54" s="5">
        <f t="shared" si="2"/>
        <v>223.48076923076923</v>
      </c>
      <c r="R54" s="9" t="s">
        <v>8264</v>
      </c>
      <c r="S54" s="9" t="s">
        <v>8308</v>
      </c>
      <c r="T54" s="9" t="s">
        <v>8309</v>
      </c>
    </row>
    <row r="55" spans="1:20" ht="28.8" x14ac:dyDescent="0.3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12">
        <f t="shared" si="3"/>
        <v>41719.215798611105</v>
      </c>
      <c r="L55" s="12">
        <f t="shared" si="0"/>
        <v>41733.583333333328</v>
      </c>
      <c r="M55" s="9" t="b">
        <v>0</v>
      </c>
      <c r="N55" s="9">
        <v>117</v>
      </c>
      <c r="O55" s="9" t="b">
        <v>1</v>
      </c>
      <c r="P55" s="4">
        <f t="shared" si="1"/>
        <v>1.0963333333333334</v>
      </c>
      <c r="Q55" s="5">
        <f t="shared" si="2"/>
        <v>28.111111111111111</v>
      </c>
      <c r="R55" s="9" t="s">
        <v>8264</v>
      </c>
      <c r="S55" s="9" t="s">
        <v>8308</v>
      </c>
      <c r="T55" s="9" t="s">
        <v>8309</v>
      </c>
    </row>
    <row r="56" spans="1:20" ht="43.2" x14ac:dyDescent="0.3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12">
        <f t="shared" si="3"/>
        <v>42333.379872685182</v>
      </c>
      <c r="L56" s="12">
        <f t="shared" si="0"/>
        <v>42363.379872685182</v>
      </c>
      <c r="M56" s="9" t="b">
        <v>0</v>
      </c>
      <c r="N56" s="9">
        <v>52</v>
      </c>
      <c r="O56" s="9" t="b">
        <v>1</v>
      </c>
      <c r="P56" s="4">
        <f t="shared" si="1"/>
        <v>1.01</v>
      </c>
      <c r="Q56" s="5">
        <f t="shared" si="2"/>
        <v>194.23076923076923</v>
      </c>
      <c r="R56" s="9" t="s">
        <v>8264</v>
      </c>
      <c r="S56" s="9" t="s">
        <v>8308</v>
      </c>
      <c r="T56" s="9" t="s">
        <v>8309</v>
      </c>
    </row>
    <row r="57" spans="1:20" ht="43.2" x14ac:dyDescent="0.3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12">
        <f t="shared" si="3"/>
        <v>42496.635601851849</v>
      </c>
      <c r="L57" s="12">
        <f t="shared" si="0"/>
        <v>42517.635601851849</v>
      </c>
      <c r="M57" s="9" t="b">
        <v>0</v>
      </c>
      <c r="N57" s="9">
        <v>86</v>
      </c>
      <c r="O57" s="9" t="b">
        <v>1</v>
      </c>
      <c r="P57" s="4">
        <f t="shared" si="1"/>
        <v>1.2895348837209302</v>
      </c>
      <c r="Q57" s="5">
        <f t="shared" si="2"/>
        <v>128.95348837209303</v>
      </c>
      <c r="R57" s="9" t="s">
        <v>8264</v>
      </c>
      <c r="S57" s="9" t="s">
        <v>8308</v>
      </c>
      <c r="T57" s="9" t="s">
        <v>8309</v>
      </c>
    </row>
    <row r="58" spans="1:20" ht="28.8" x14ac:dyDescent="0.3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12">
        <f t="shared" si="3"/>
        <v>42149.215555555558</v>
      </c>
      <c r="L58" s="12">
        <f t="shared" si="0"/>
        <v>42163.333333333336</v>
      </c>
      <c r="M58" s="9" t="b">
        <v>0</v>
      </c>
      <c r="N58" s="9">
        <v>174</v>
      </c>
      <c r="O58" s="9" t="b">
        <v>1</v>
      </c>
      <c r="P58" s="4">
        <f t="shared" si="1"/>
        <v>1.0726249999999999</v>
      </c>
      <c r="Q58" s="5">
        <f t="shared" si="2"/>
        <v>49.316091954022987</v>
      </c>
      <c r="R58" s="9" t="s">
        <v>8264</v>
      </c>
      <c r="S58" s="9" t="s">
        <v>8308</v>
      </c>
      <c r="T58" s="9" t="s">
        <v>8309</v>
      </c>
    </row>
    <row r="59" spans="1:20" ht="43.2" x14ac:dyDescent="0.3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12">
        <f t="shared" si="3"/>
        <v>42089.499560185184</v>
      </c>
      <c r="L59" s="12">
        <f t="shared" si="0"/>
        <v>42119.499560185184</v>
      </c>
      <c r="M59" s="9" t="b">
        <v>0</v>
      </c>
      <c r="N59" s="9">
        <v>69</v>
      </c>
      <c r="O59" s="9" t="b">
        <v>1</v>
      </c>
      <c r="P59" s="4">
        <f t="shared" si="1"/>
        <v>1.0189999999999999</v>
      </c>
      <c r="Q59" s="5">
        <f t="shared" si="2"/>
        <v>221.52173913043478</v>
      </c>
      <c r="R59" s="9" t="s">
        <v>8264</v>
      </c>
      <c r="S59" s="9" t="s">
        <v>8308</v>
      </c>
      <c r="T59" s="9" t="s">
        <v>8309</v>
      </c>
    </row>
    <row r="60" spans="1:20" ht="28.8" x14ac:dyDescent="0.3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12">
        <f t="shared" si="3"/>
        <v>41932.411712962959</v>
      </c>
      <c r="L60" s="12">
        <f t="shared" si="0"/>
        <v>41962.453379629624</v>
      </c>
      <c r="M60" s="9" t="b">
        <v>0</v>
      </c>
      <c r="N60" s="9">
        <v>75</v>
      </c>
      <c r="O60" s="9" t="b">
        <v>1</v>
      </c>
      <c r="P60" s="4">
        <f t="shared" si="1"/>
        <v>1.0290999999999999</v>
      </c>
      <c r="Q60" s="5">
        <f t="shared" si="2"/>
        <v>137.21333333333334</v>
      </c>
      <c r="R60" s="9" t="s">
        <v>8264</v>
      </c>
      <c r="S60" s="9" t="s">
        <v>8308</v>
      </c>
      <c r="T60" s="9" t="s">
        <v>8309</v>
      </c>
    </row>
    <row r="61" spans="1:20" ht="43.2" x14ac:dyDescent="0.3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12">
        <f t="shared" si="3"/>
        <v>42229.902499999997</v>
      </c>
      <c r="L61" s="12">
        <f t="shared" si="0"/>
        <v>42261.541666666664</v>
      </c>
      <c r="M61" s="9" t="b">
        <v>0</v>
      </c>
      <c r="N61" s="9">
        <v>33</v>
      </c>
      <c r="O61" s="9" t="b">
        <v>1</v>
      </c>
      <c r="P61" s="4">
        <f t="shared" si="1"/>
        <v>1.0012570000000001</v>
      </c>
      <c r="Q61" s="5">
        <f t="shared" si="2"/>
        <v>606.82242424242418</v>
      </c>
      <c r="R61" s="9" t="s">
        <v>8264</v>
      </c>
      <c r="S61" s="9" t="s">
        <v>8308</v>
      </c>
      <c r="T61" s="9" t="s">
        <v>8309</v>
      </c>
    </row>
    <row r="62" spans="1:20" ht="43.2" x14ac:dyDescent="0.3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12">
        <f t="shared" si="3"/>
        <v>41701.568483796298</v>
      </c>
      <c r="L62" s="12">
        <f t="shared" si="0"/>
        <v>41720.666666666664</v>
      </c>
      <c r="M62" s="9" t="b">
        <v>0</v>
      </c>
      <c r="N62" s="9">
        <v>108</v>
      </c>
      <c r="O62" s="9" t="b">
        <v>1</v>
      </c>
      <c r="P62" s="4">
        <f t="shared" si="1"/>
        <v>1.0329622222222221</v>
      </c>
      <c r="Q62" s="5">
        <f t="shared" si="2"/>
        <v>43.040092592592593</v>
      </c>
      <c r="R62" s="9" t="s">
        <v>8265</v>
      </c>
      <c r="S62" s="9" t="s">
        <v>8308</v>
      </c>
      <c r="T62" s="9" t="s">
        <v>8310</v>
      </c>
    </row>
    <row r="63" spans="1:20" ht="43.2" x14ac:dyDescent="0.3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12">
        <f t="shared" si="3"/>
        <v>41409.480983796289</v>
      </c>
      <c r="L63" s="12">
        <f t="shared" si="0"/>
        <v>41431.480983796289</v>
      </c>
      <c r="M63" s="9" t="b">
        <v>0</v>
      </c>
      <c r="N63" s="9">
        <v>23</v>
      </c>
      <c r="O63" s="9" t="b">
        <v>1</v>
      </c>
      <c r="P63" s="4">
        <f t="shared" si="1"/>
        <v>1.4830000000000001</v>
      </c>
      <c r="Q63" s="5">
        <f t="shared" si="2"/>
        <v>322.39130434782606</v>
      </c>
      <c r="R63" s="9" t="s">
        <v>8265</v>
      </c>
      <c r="S63" s="9" t="s">
        <v>8308</v>
      </c>
      <c r="T63" s="9" t="s">
        <v>8310</v>
      </c>
    </row>
    <row r="64" spans="1:20" ht="43.2" x14ac:dyDescent="0.3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12">
        <f t="shared" si="3"/>
        <v>41311.466180555552</v>
      </c>
      <c r="L64" s="12">
        <f t="shared" si="0"/>
        <v>41336.466180555552</v>
      </c>
      <c r="M64" s="9" t="b">
        <v>0</v>
      </c>
      <c r="N64" s="9">
        <v>48</v>
      </c>
      <c r="O64" s="9" t="b">
        <v>1</v>
      </c>
      <c r="P64" s="4">
        <f t="shared" si="1"/>
        <v>1.5473333333333332</v>
      </c>
      <c r="Q64" s="5">
        <f t="shared" si="2"/>
        <v>96.708333333333329</v>
      </c>
      <c r="R64" s="9" t="s">
        <v>8265</v>
      </c>
      <c r="S64" s="9" t="s">
        <v>8308</v>
      </c>
      <c r="T64" s="9" t="s">
        <v>8310</v>
      </c>
    </row>
    <row r="65" spans="1:20" ht="43.2" x14ac:dyDescent="0.3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12">
        <f t="shared" si="3"/>
        <v>41612.578854166662</v>
      </c>
      <c r="L65" s="12">
        <f t="shared" si="0"/>
        <v>41635.874305555553</v>
      </c>
      <c r="M65" s="9" t="b">
        <v>0</v>
      </c>
      <c r="N65" s="9">
        <v>64</v>
      </c>
      <c r="O65" s="9" t="b">
        <v>1</v>
      </c>
      <c r="P65" s="4">
        <f t="shared" si="1"/>
        <v>1.1351849999999999</v>
      </c>
      <c r="Q65" s="5">
        <f t="shared" si="2"/>
        <v>35.474531249999998</v>
      </c>
      <c r="R65" s="9" t="s">
        <v>8265</v>
      </c>
      <c r="S65" s="9" t="s">
        <v>8308</v>
      </c>
      <c r="T65" s="9" t="s">
        <v>8310</v>
      </c>
    </row>
    <row r="66" spans="1:20" ht="43.2" x14ac:dyDescent="0.3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12">
        <f t="shared" si="3"/>
        <v>41432.684965277775</v>
      </c>
      <c r="L66" s="12">
        <f t="shared" ref="L66:L129" si="4">(I66/86400)+25569+(-8/24)</f>
        <v>41462.684965277775</v>
      </c>
      <c r="M66" s="9" t="b">
        <v>0</v>
      </c>
      <c r="N66" s="9">
        <v>24</v>
      </c>
      <c r="O66" s="9" t="b">
        <v>1</v>
      </c>
      <c r="P66" s="4">
        <f t="shared" ref="P66:P129" si="5">E66/D66</f>
        <v>1.7333333333333334</v>
      </c>
      <c r="Q66" s="5">
        <f t="shared" ref="Q66:Q129" si="6">E66/N66</f>
        <v>86.666666666666671</v>
      </c>
      <c r="R66" s="9" t="s">
        <v>8265</v>
      </c>
      <c r="S66" s="9" t="s">
        <v>8308</v>
      </c>
      <c r="T66" s="9" t="s">
        <v>8310</v>
      </c>
    </row>
    <row r="67" spans="1:20" ht="28.8" x14ac:dyDescent="0.3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12">
        <f t="shared" ref="K67:K128" si="7">(J67/86400)+25569+(-8/24)</f>
        <v>41835.487893518519</v>
      </c>
      <c r="L67" s="12">
        <f t="shared" si="4"/>
        <v>41861.915972222218</v>
      </c>
      <c r="M67" s="9" t="b">
        <v>0</v>
      </c>
      <c r="N67" s="9">
        <v>57</v>
      </c>
      <c r="O67" s="9" t="b">
        <v>1</v>
      </c>
      <c r="P67" s="4">
        <f t="shared" si="5"/>
        <v>1.0752857142857142</v>
      </c>
      <c r="Q67" s="5">
        <f t="shared" si="6"/>
        <v>132.05263157894737</v>
      </c>
      <c r="R67" s="9" t="s">
        <v>8265</v>
      </c>
      <c r="S67" s="9" t="s">
        <v>8308</v>
      </c>
      <c r="T67" s="9" t="s">
        <v>8310</v>
      </c>
    </row>
    <row r="68" spans="1:20" ht="28.8" x14ac:dyDescent="0.3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12">
        <f t="shared" si="7"/>
        <v>42539.516435185178</v>
      </c>
      <c r="L68" s="12">
        <f t="shared" si="4"/>
        <v>42569.516435185178</v>
      </c>
      <c r="M68" s="9" t="b">
        <v>0</v>
      </c>
      <c r="N68" s="9">
        <v>26</v>
      </c>
      <c r="O68" s="9" t="b">
        <v>1</v>
      </c>
      <c r="P68" s="4">
        <f t="shared" si="5"/>
        <v>1.1859999999999999</v>
      </c>
      <c r="Q68" s="5">
        <f t="shared" si="6"/>
        <v>91.230769230769226</v>
      </c>
      <c r="R68" s="9" t="s">
        <v>8265</v>
      </c>
      <c r="S68" s="9" t="s">
        <v>8308</v>
      </c>
      <c r="T68" s="9" t="s">
        <v>8310</v>
      </c>
    </row>
    <row r="69" spans="1:20" ht="86.4" x14ac:dyDescent="0.3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12">
        <f t="shared" si="7"/>
        <v>41075.250046296293</v>
      </c>
      <c r="L69" s="12">
        <f t="shared" si="4"/>
        <v>41105.250046296293</v>
      </c>
      <c r="M69" s="9" t="b">
        <v>0</v>
      </c>
      <c r="N69" s="9">
        <v>20</v>
      </c>
      <c r="O69" s="9" t="b">
        <v>1</v>
      </c>
      <c r="P69" s="4">
        <f t="shared" si="5"/>
        <v>1.1625000000000001</v>
      </c>
      <c r="Q69" s="5">
        <f t="shared" si="6"/>
        <v>116.25</v>
      </c>
      <c r="R69" s="9" t="s">
        <v>8265</v>
      </c>
      <c r="S69" s="9" t="s">
        <v>8308</v>
      </c>
      <c r="T69" s="9" t="s">
        <v>8310</v>
      </c>
    </row>
    <row r="70" spans="1:20" ht="57.6" x14ac:dyDescent="0.3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12">
        <f t="shared" si="7"/>
        <v>41663.23600694444</v>
      </c>
      <c r="L70" s="12">
        <f t="shared" si="4"/>
        <v>41693.23600694444</v>
      </c>
      <c r="M70" s="9" t="b">
        <v>0</v>
      </c>
      <c r="N70" s="9">
        <v>36</v>
      </c>
      <c r="O70" s="9" t="b">
        <v>1</v>
      </c>
      <c r="P70" s="4">
        <f t="shared" si="5"/>
        <v>1.2716666666666667</v>
      </c>
      <c r="Q70" s="5">
        <f t="shared" si="6"/>
        <v>21.194444444444443</v>
      </c>
      <c r="R70" s="9" t="s">
        <v>8265</v>
      </c>
      <c r="S70" s="9" t="s">
        <v>8308</v>
      </c>
      <c r="T70" s="9" t="s">
        <v>8310</v>
      </c>
    </row>
    <row r="71" spans="1:20" ht="100.8" x14ac:dyDescent="0.3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12">
        <f t="shared" si="7"/>
        <v>40785.854456018518</v>
      </c>
      <c r="L71" s="12">
        <f t="shared" si="4"/>
        <v>40817.957638888889</v>
      </c>
      <c r="M71" s="9" t="b">
        <v>0</v>
      </c>
      <c r="N71" s="9">
        <v>178</v>
      </c>
      <c r="O71" s="9" t="b">
        <v>1</v>
      </c>
      <c r="P71" s="4">
        <f t="shared" si="5"/>
        <v>1.109423</v>
      </c>
      <c r="Q71" s="5">
        <f t="shared" si="6"/>
        <v>62.327134831460668</v>
      </c>
      <c r="R71" s="9" t="s">
        <v>8265</v>
      </c>
      <c r="S71" s="9" t="s">
        <v>8308</v>
      </c>
      <c r="T71" s="9" t="s">
        <v>8310</v>
      </c>
    </row>
    <row r="72" spans="1:20" ht="43.2" x14ac:dyDescent="0.3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12">
        <f t="shared" si="7"/>
        <v>40730.563020833331</v>
      </c>
      <c r="L72" s="12">
        <f t="shared" si="4"/>
        <v>40790.563020833331</v>
      </c>
      <c r="M72" s="9" t="b">
        <v>0</v>
      </c>
      <c r="N72" s="9">
        <v>17</v>
      </c>
      <c r="O72" s="9" t="b">
        <v>1</v>
      </c>
      <c r="P72" s="4">
        <f t="shared" si="5"/>
        <v>1.272</v>
      </c>
      <c r="Q72" s="5">
        <f t="shared" si="6"/>
        <v>37.411764705882355</v>
      </c>
      <c r="R72" s="9" t="s">
        <v>8265</v>
      </c>
      <c r="S72" s="9" t="s">
        <v>8308</v>
      </c>
      <c r="T72" s="9" t="s">
        <v>8310</v>
      </c>
    </row>
    <row r="73" spans="1:20" ht="43.2" x14ac:dyDescent="0.3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12">
        <f t="shared" si="7"/>
        <v>40996.938159722216</v>
      </c>
      <c r="L73" s="12">
        <f t="shared" si="4"/>
        <v>41056.938159722216</v>
      </c>
      <c r="M73" s="9" t="b">
        <v>0</v>
      </c>
      <c r="N73" s="9">
        <v>32</v>
      </c>
      <c r="O73" s="9" t="b">
        <v>1</v>
      </c>
      <c r="P73" s="4">
        <f t="shared" si="5"/>
        <v>1.2394444444444443</v>
      </c>
      <c r="Q73" s="5">
        <f t="shared" si="6"/>
        <v>69.71875</v>
      </c>
      <c r="R73" s="9" t="s">
        <v>8265</v>
      </c>
      <c r="S73" s="9" t="s">
        <v>8308</v>
      </c>
      <c r="T73" s="9" t="s">
        <v>8310</v>
      </c>
    </row>
    <row r="74" spans="1:20" ht="43.2" x14ac:dyDescent="0.3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12">
        <f t="shared" si="7"/>
        <v>41207.676863425928</v>
      </c>
      <c r="L74" s="12">
        <f t="shared" si="4"/>
        <v>41227.666666666664</v>
      </c>
      <c r="M74" s="9" t="b">
        <v>0</v>
      </c>
      <c r="N74" s="9">
        <v>41</v>
      </c>
      <c r="O74" s="9" t="b">
        <v>1</v>
      </c>
      <c r="P74" s="4">
        <f t="shared" si="5"/>
        <v>1.084090909090909</v>
      </c>
      <c r="Q74" s="5">
        <f t="shared" si="6"/>
        <v>58.170731707317074</v>
      </c>
      <c r="R74" s="9" t="s">
        <v>8265</v>
      </c>
      <c r="S74" s="9" t="s">
        <v>8308</v>
      </c>
      <c r="T74" s="9" t="s">
        <v>8310</v>
      </c>
    </row>
    <row r="75" spans="1:20" ht="43.2" x14ac:dyDescent="0.3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12">
        <f t="shared" si="7"/>
        <v>40587.423425925925</v>
      </c>
      <c r="L75" s="12">
        <f t="shared" si="4"/>
        <v>40665.832638888889</v>
      </c>
      <c r="M75" s="9" t="b">
        <v>0</v>
      </c>
      <c r="N75" s="9">
        <v>18</v>
      </c>
      <c r="O75" s="9" t="b">
        <v>1</v>
      </c>
      <c r="P75" s="4">
        <f t="shared" si="5"/>
        <v>1</v>
      </c>
      <c r="Q75" s="5">
        <f t="shared" si="6"/>
        <v>50</v>
      </c>
      <c r="R75" s="9" t="s">
        <v>8265</v>
      </c>
      <c r="S75" s="9" t="s">
        <v>8308</v>
      </c>
      <c r="T75" s="9" t="s">
        <v>8310</v>
      </c>
    </row>
    <row r="76" spans="1:20" ht="86.4" x14ac:dyDescent="0.3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12">
        <f t="shared" si="7"/>
        <v>42360.153877314813</v>
      </c>
      <c r="L76" s="12">
        <f t="shared" si="4"/>
        <v>42390.153877314813</v>
      </c>
      <c r="M76" s="9" t="b">
        <v>0</v>
      </c>
      <c r="N76" s="9">
        <v>29</v>
      </c>
      <c r="O76" s="9" t="b">
        <v>1</v>
      </c>
      <c r="P76" s="4">
        <f t="shared" si="5"/>
        <v>1.1293199999999999</v>
      </c>
      <c r="Q76" s="5">
        <f t="shared" si="6"/>
        <v>19.471034482758618</v>
      </c>
      <c r="R76" s="9" t="s">
        <v>8265</v>
      </c>
      <c r="S76" s="9" t="s">
        <v>8308</v>
      </c>
      <c r="T76" s="9" t="s">
        <v>8310</v>
      </c>
    </row>
    <row r="77" spans="1:20" ht="43.2" x14ac:dyDescent="0.3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12">
        <f t="shared" si="7"/>
        <v>41356.875833333332</v>
      </c>
      <c r="L77" s="12">
        <f t="shared" si="4"/>
        <v>41386.875833333332</v>
      </c>
      <c r="M77" s="9" t="b">
        <v>0</v>
      </c>
      <c r="N77" s="9">
        <v>47</v>
      </c>
      <c r="O77" s="9" t="b">
        <v>1</v>
      </c>
      <c r="P77" s="4">
        <f t="shared" si="5"/>
        <v>1.1542857142857144</v>
      </c>
      <c r="Q77" s="5">
        <f t="shared" si="6"/>
        <v>85.957446808510639</v>
      </c>
      <c r="R77" s="9" t="s">
        <v>8265</v>
      </c>
      <c r="S77" s="9" t="s">
        <v>8308</v>
      </c>
      <c r="T77" s="9" t="s">
        <v>8310</v>
      </c>
    </row>
    <row r="78" spans="1:20" ht="43.2" x14ac:dyDescent="0.3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12">
        <f t="shared" si="7"/>
        <v>40844.358310185184</v>
      </c>
      <c r="L78" s="12">
        <f t="shared" si="4"/>
        <v>40904.399976851848</v>
      </c>
      <c r="M78" s="9" t="b">
        <v>0</v>
      </c>
      <c r="N78" s="9">
        <v>15</v>
      </c>
      <c r="O78" s="9" t="b">
        <v>1</v>
      </c>
      <c r="P78" s="4">
        <f t="shared" si="5"/>
        <v>1.5333333333333334</v>
      </c>
      <c r="Q78" s="5">
        <f t="shared" si="6"/>
        <v>30.666666666666668</v>
      </c>
      <c r="R78" s="9" t="s">
        <v>8265</v>
      </c>
      <c r="S78" s="9" t="s">
        <v>8308</v>
      </c>
      <c r="T78" s="9" t="s">
        <v>8310</v>
      </c>
    </row>
    <row r="79" spans="1:20" ht="43.2" x14ac:dyDescent="0.3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12">
        <f t="shared" si="7"/>
        <v>40996.811539351846</v>
      </c>
      <c r="L79" s="12">
        <f t="shared" si="4"/>
        <v>41049.790972222218</v>
      </c>
      <c r="M79" s="9" t="b">
        <v>0</v>
      </c>
      <c r="N79" s="9">
        <v>26</v>
      </c>
      <c r="O79" s="9" t="b">
        <v>1</v>
      </c>
      <c r="P79" s="4">
        <f t="shared" si="5"/>
        <v>3.9249999999999998</v>
      </c>
      <c r="Q79" s="5">
        <f t="shared" si="6"/>
        <v>60.384615384615387</v>
      </c>
      <c r="R79" s="9" t="s">
        <v>8265</v>
      </c>
      <c r="S79" s="9" t="s">
        <v>8308</v>
      </c>
      <c r="T79" s="9" t="s">
        <v>8310</v>
      </c>
    </row>
    <row r="80" spans="1:20" ht="86.4" x14ac:dyDescent="0.3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12">
        <f t="shared" si="7"/>
        <v>42604.397233796299</v>
      </c>
      <c r="L80" s="12">
        <f t="shared" si="4"/>
        <v>42614.397233796299</v>
      </c>
      <c r="M80" s="9" t="b">
        <v>0</v>
      </c>
      <c r="N80" s="9">
        <v>35</v>
      </c>
      <c r="O80" s="9" t="b">
        <v>1</v>
      </c>
      <c r="P80" s="4">
        <f t="shared" si="5"/>
        <v>27.02</v>
      </c>
      <c r="Q80" s="5">
        <f t="shared" si="6"/>
        <v>38.6</v>
      </c>
      <c r="R80" s="9" t="s">
        <v>8265</v>
      </c>
      <c r="S80" s="9" t="s">
        <v>8308</v>
      </c>
      <c r="T80" s="9" t="s">
        <v>8310</v>
      </c>
    </row>
    <row r="81" spans="1:20" ht="43.2" x14ac:dyDescent="0.3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12">
        <f t="shared" si="7"/>
        <v>41724.443206018514</v>
      </c>
      <c r="L81" s="12">
        <f t="shared" si="4"/>
        <v>41754.443206018514</v>
      </c>
      <c r="M81" s="9" t="b">
        <v>0</v>
      </c>
      <c r="N81" s="9">
        <v>41</v>
      </c>
      <c r="O81" s="9" t="b">
        <v>1</v>
      </c>
      <c r="P81" s="4">
        <f t="shared" si="5"/>
        <v>1.27</v>
      </c>
      <c r="Q81" s="5">
        <f t="shared" si="6"/>
        <v>40.268292682926827</v>
      </c>
      <c r="R81" s="9" t="s">
        <v>8265</v>
      </c>
      <c r="S81" s="9" t="s">
        <v>8308</v>
      </c>
      <c r="T81" s="9" t="s">
        <v>8310</v>
      </c>
    </row>
    <row r="82" spans="1:20" ht="43.2" x14ac:dyDescent="0.3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12">
        <f t="shared" si="7"/>
        <v>41582.750648148147</v>
      </c>
      <c r="L82" s="12">
        <f t="shared" si="4"/>
        <v>41617.750648148147</v>
      </c>
      <c r="M82" s="9" t="b">
        <v>0</v>
      </c>
      <c r="N82" s="9">
        <v>47</v>
      </c>
      <c r="O82" s="9" t="b">
        <v>1</v>
      </c>
      <c r="P82" s="4">
        <f t="shared" si="5"/>
        <v>1.0725</v>
      </c>
      <c r="Q82" s="5">
        <f t="shared" si="6"/>
        <v>273.82978723404256</v>
      </c>
      <c r="R82" s="9" t="s">
        <v>8265</v>
      </c>
      <c r="S82" s="9" t="s">
        <v>8308</v>
      </c>
      <c r="T82" s="9" t="s">
        <v>8310</v>
      </c>
    </row>
    <row r="83" spans="1:20" ht="43.2" x14ac:dyDescent="0.3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12">
        <f t="shared" si="7"/>
        <v>41099.825543981475</v>
      </c>
      <c r="L83" s="12">
        <f t="shared" si="4"/>
        <v>41103.793055555558</v>
      </c>
      <c r="M83" s="9" t="b">
        <v>0</v>
      </c>
      <c r="N83" s="9">
        <v>28</v>
      </c>
      <c r="O83" s="9" t="b">
        <v>1</v>
      </c>
      <c r="P83" s="4">
        <f t="shared" si="5"/>
        <v>1.98</v>
      </c>
      <c r="Q83" s="5">
        <f t="shared" si="6"/>
        <v>53.035714285714285</v>
      </c>
      <c r="R83" s="9" t="s">
        <v>8265</v>
      </c>
      <c r="S83" s="9" t="s">
        <v>8308</v>
      </c>
      <c r="T83" s="9" t="s">
        <v>8310</v>
      </c>
    </row>
    <row r="84" spans="1:20" ht="43.2" x14ac:dyDescent="0.3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12">
        <f t="shared" si="7"/>
        <v>40795.486817129626</v>
      </c>
      <c r="L84" s="12">
        <f t="shared" si="4"/>
        <v>40825.486817129626</v>
      </c>
      <c r="M84" s="9" t="b">
        <v>0</v>
      </c>
      <c r="N84" s="9">
        <v>100</v>
      </c>
      <c r="O84" s="9" t="b">
        <v>1</v>
      </c>
      <c r="P84" s="4">
        <f t="shared" si="5"/>
        <v>1.0001249999999999</v>
      </c>
      <c r="Q84" s="5">
        <f t="shared" si="6"/>
        <v>40.005000000000003</v>
      </c>
      <c r="R84" s="9" t="s">
        <v>8265</v>
      </c>
      <c r="S84" s="9" t="s">
        <v>8308</v>
      </c>
      <c r="T84" s="9" t="s">
        <v>8310</v>
      </c>
    </row>
    <row r="85" spans="1:20" ht="43.2" x14ac:dyDescent="0.3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12">
        <f t="shared" si="7"/>
        <v>42042.282280092586</v>
      </c>
      <c r="L85" s="12">
        <f t="shared" si="4"/>
        <v>42057.145833333336</v>
      </c>
      <c r="M85" s="9" t="b">
        <v>0</v>
      </c>
      <c r="N85" s="9">
        <v>13</v>
      </c>
      <c r="O85" s="9" t="b">
        <v>1</v>
      </c>
      <c r="P85" s="4">
        <f t="shared" si="5"/>
        <v>1.0249999999999999</v>
      </c>
      <c r="Q85" s="5">
        <f t="shared" si="6"/>
        <v>15.76923076923077</v>
      </c>
      <c r="R85" s="9" t="s">
        <v>8265</v>
      </c>
      <c r="S85" s="9" t="s">
        <v>8308</v>
      </c>
      <c r="T85" s="9" t="s">
        <v>8310</v>
      </c>
    </row>
    <row r="86" spans="1:20" ht="43.2" x14ac:dyDescent="0.3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12">
        <f t="shared" si="7"/>
        <v>40648.42460648148</v>
      </c>
      <c r="L86" s="12">
        <f t="shared" si="4"/>
        <v>40678.42460648148</v>
      </c>
      <c r="M86" s="9" t="b">
        <v>0</v>
      </c>
      <c r="N86" s="9">
        <v>7</v>
      </c>
      <c r="O86" s="9" t="b">
        <v>1</v>
      </c>
      <c r="P86" s="4">
        <f t="shared" si="5"/>
        <v>1</v>
      </c>
      <c r="Q86" s="5">
        <f t="shared" si="6"/>
        <v>71.428571428571431</v>
      </c>
      <c r="R86" s="9" t="s">
        <v>8265</v>
      </c>
      <c r="S86" s="9" t="s">
        <v>8308</v>
      </c>
      <c r="T86" s="9" t="s">
        <v>8310</v>
      </c>
    </row>
    <row r="87" spans="1:20" ht="43.2" x14ac:dyDescent="0.3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12">
        <f t="shared" si="7"/>
        <v>40778.792094907403</v>
      </c>
      <c r="L87" s="12">
        <f t="shared" si="4"/>
        <v>40808.792094907403</v>
      </c>
      <c r="M87" s="9" t="b">
        <v>0</v>
      </c>
      <c r="N87" s="9">
        <v>21</v>
      </c>
      <c r="O87" s="9" t="b">
        <v>1</v>
      </c>
      <c r="P87" s="4">
        <f t="shared" si="5"/>
        <v>1.2549999999999999</v>
      </c>
      <c r="Q87" s="5">
        <f t="shared" si="6"/>
        <v>71.714285714285708</v>
      </c>
      <c r="R87" s="9" t="s">
        <v>8265</v>
      </c>
      <c r="S87" s="9" t="s">
        <v>8308</v>
      </c>
      <c r="T87" s="9" t="s">
        <v>8310</v>
      </c>
    </row>
    <row r="88" spans="1:20" ht="115.2" x14ac:dyDescent="0.3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12">
        <f t="shared" si="7"/>
        <v>42291.222743055558</v>
      </c>
      <c r="L88" s="12">
        <f t="shared" si="4"/>
        <v>42365.264409722215</v>
      </c>
      <c r="M88" s="9" t="b">
        <v>0</v>
      </c>
      <c r="N88" s="9">
        <v>17</v>
      </c>
      <c r="O88" s="9" t="b">
        <v>1</v>
      </c>
      <c r="P88" s="4">
        <f t="shared" si="5"/>
        <v>1.0646666666666667</v>
      </c>
      <c r="Q88" s="5">
        <f t="shared" si="6"/>
        <v>375.76470588235293</v>
      </c>
      <c r="R88" s="9" t="s">
        <v>8265</v>
      </c>
      <c r="S88" s="9" t="s">
        <v>8308</v>
      </c>
      <c r="T88" s="9" t="s">
        <v>8310</v>
      </c>
    </row>
    <row r="89" spans="1:20" ht="43.2" x14ac:dyDescent="0.3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12">
        <f t="shared" si="7"/>
        <v>40322.206053240741</v>
      </c>
      <c r="L89" s="12">
        <f t="shared" si="4"/>
        <v>40331.736805555549</v>
      </c>
      <c r="M89" s="9" t="b">
        <v>0</v>
      </c>
      <c r="N89" s="9">
        <v>25</v>
      </c>
      <c r="O89" s="9" t="b">
        <v>1</v>
      </c>
      <c r="P89" s="4">
        <f t="shared" si="5"/>
        <v>1.046</v>
      </c>
      <c r="Q89" s="5">
        <f t="shared" si="6"/>
        <v>104.6</v>
      </c>
      <c r="R89" s="9" t="s">
        <v>8265</v>
      </c>
      <c r="S89" s="9" t="s">
        <v>8308</v>
      </c>
      <c r="T89" s="9" t="s">
        <v>8310</v>
      </c>
    </row>
    <row r="90" spans="1:20" ht="43.2" x14ac:dyDescent="0.3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12">
        <f t="shared" si="7"/>
        <v>41786.325590277775</v>
      </c>
      <c r="L90" s="12">
        <f t="shared" si="4"/>
        <v>41812.325590277775</v>
      </c>
      <c r="M90" s="9" t="b">
        <v>0</v>
      </c>
      <c r="N90" s="9">
        <v>60</v>
      </c>
      <c r="O90" s="9" t="b">
        <v>1</v>
      </c>
      <c r="P90" s="4">
        <f t="shared" si="5"/>
        <v>1.0285714285714285</v>
      </c>
      <c r="Q90" s="5">
        <f t="shared" si="6"/>
        <v>60</v>
      </c>
      <c r="R90" s="9" t="s">
        <v>8265</v>
      </c>
      <c r="S90" s="9" t="s">
        <v>8308</v>
      </c>
      <c r="T90" s="9" t="s">
        <v>8310</v>
      </c>
    </row>
    <row r="91" spans="1:20" ht="43.2" x14ac:dyDescent="0.3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12">
        <f t="shared" si="7"/>
        <v>41402.418888888882</v>
      </c>
      <c r="L91" s="12">
        <f t="shared" si="4"/>
        <v>41427.418888888882</v>
      </c>
      <c r="M91" s="9" t="b">
        <v>0</v>
      </c>
      <c r="N91" s="9">
        <v>56</v>
      </c>
      <c r="O91" s="9" t="b">
        <v>1</v>
      </c>
      <c r="P91" s="4">
        <f t="shared" si="5"/>
        <v>1.1506666666666667</v>
      </c>
      <c r="Q91" s="5">
        <f t="shared" si="6"/>
        <v>123.28571428571429</v>
      </c>
      <c r="R91" s="9" t="s">
        <v>8265</v>
      </c>
      <c r="S91" s="9" t="s">
        <v>8308</v>
      </c>
      <c r="T91" s="9" t="s">
        <v>8310</v>
      </c>
    </row>
    <row r="92" spans="1:20" ht="28.8" x14ac:dyDescent="0.3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12">
        <f t="shared" si="7"/>
        <v>40705.964108796295</v>
      </c>
      <c r="L92" s="12">
        <f t="shared" si="4"/>
        <v>40735.964108796295</v>
      </c>
      <c r="M92" s="9" t="b">
        <v>0</v>
      </c>
      <c r="N92" s="9">
        <v>16</v>
      </c>
      <c r="O92" s="9" t="b">
        <v>1</v>
      </c>
      <c r="P92" s="4">
        <f t="shared" si="5"/>
        <v>1.004</v>
      </c>
      <c r="Q92" s="5">
        <f t="shared" si="6"/>
        <v>31.375</v>
      </c>
      <c r="R92" s="9" t="s">
        <v>8265</v>
      </c>
      <c r="S92" s="9" t="s">
        <v>8308</v>
      </c>
      <c r="T92" s="9" t="s">
        <v>8310</v>
      </c>
    </row>
    <row r="93" spans="1:20" ht="43.2" x14ac:dyDescent="0.3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12">
        <f t="shared" si="7"/>
        <v>40619.069027777776</v>
      </c>
      <c r="L93" s="12">
        <f t="shared" si="4"/>
        <v>40680.069027777776</v>
      </c>
      <c r="M93" s="9" t="b">
        <v>0</v>
      </c>
      <c r="N93" s="9">
        <v>46</v>
      </c>
      <c r="O93" s="9" t="b">
        <v>1</v>
      </c>
      <c r="P93" s="4">
        <f t="shared" si="5"/>
        <v>1.2</v>
      </c>
      <c r="Q93" s="5">
        <f t="shared" si="6"/>
        <v>78.260869565217391</v>
      </c>
      <c r="R93" s="9" t="s">
        <v>8265</v>
      </c>
      <c r="S93" s="9" t="s">
        <v>8308</v>
      </c>
      <c r="T93" s="9" t="s">
        <v>8310</v>
      </c>
    </row>
    <row r="94" spans="1:20" ht="43.2" x14ac:dyDescent="0.3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12">
        <f t="shared" si="7"/>
        <v>42720.865543981483</v>
      </c>
      <c r="L94" s="12">
        <f t="shared" si="4"/>
        <v>42766.999999999993</v>
      </c>
      <c r="M94" s="9" t="b">
        <v>0</v>
      </c>
      <c r="N94" s="9">
        <v>43</v>
      </c>
      <c r="O94" s="9" t="b">
        <v>1</v>
      </c>
      <c r="P94" s="4">
        <f t="shared" si="5"/>
        <v>1.052</v>
      </c>
      <c r="Q94" s="5">
        <f t="shared" si="6"/>
        <v>122.32558139534883</v>
      </c>
      <c r="R94" s="9" t="s">
        <v>8265</v>
      </c>
      <c r="S94" s="9" t="s">
        <v>8308</v>
      </c>
      <c r="T94" s="9" t="s">
        <v>8310</v>
      </c>
    </row>
    <row r="95" spans="1:20" ht="43.2" x14ac:dyDescent="0.3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12">
        <f t="shared" si="7"/>
        <v>41065.524733796294</v>
      </c>
      <c r="L95" s="12">
        <f t="shared" si="4"/>
        <v>41093.541666666664</v>
      </c>
      <c r="M95" s="9" t="b">
        <v>0</v>
      </c>
      <c r="N95" s="9">
        <v>15</v>
      </c>
      <c r="O95" s="9" t="b">
        <v>1</v>
      </c>
      <c r="P95" s="4">
        <f t="shared" si="5"/>
        <v>1.1060000000000001</v>
      </c>
      <c r="Q95" s="5">
        <f t="shared" si="6"/>
        <v>73.733333333333334</v>
      </c>
      <c r="R95" s="9" t="s">
        <v>8265</v>
      </c>
      <c r="S95" s="9" t="s">
        <v>8308</v>
      </c>
      <c r="T95" s="9" t="s">
        <v>8310</v>
      </c>
    </row>
    <row r="96" spans="1:20" ht="43.2" x14ac:dyDescent="0.3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12">
        <f t="shared" si="7"/>
        <v>41716.384513888886</v>
      </c>
      <c r="L96" s="12">
        <f t="shared" si="4"/>
        <v>41736.384513888886</v>
      </c>
      <c r="M96" s="9" t="b">
        <v>0</v>
      </c>
      <c r="N96" s="9">
        <v>12</v>
      </c>
      <c r="O96" s="9" t="b">
        <v>1</v>
      </c>
      <c r="P96" s="4">
        <f t="shared" si="5"/>
        <v>1.04</v>
      </c>
      <c r="Q96" s="5">
        <f t="shared" si="6"/>
        <v>21.666666666666668</v>
      </c>
      <c r="R96" s="9" t="s">
        <v>8265</v>
      </c>
      <c r="S96" s="9" t="s">
        <v>8308</v>
      </c>
      <c r="T96" s="9" t="s">
        <v>8310</v>
      </c>
    </row>
    <row r="97" spans="1:20" ht="43.2" x14ac:dyDescent="0.3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12">
        <f t="shared" si="7"/>
        <v>40934.671770833331</v>
      </c>
      <c r="L97" s="12">
        <f t="shared" si="4"/>
        <v>40964.671770833331</v>
      </c>
      <c r="M97" s="9" t="b">
        <v>0</v>
      </c>
      <c r="N97" s="9">
        <v>21</v>
      </c>
      <c r="O97" s="9" t="b">
        <v>1</v>
      </c>
      <c r="P97" s="4">
        <f t="shared" si="5"/>
        <v>1.3142857142857143</v>
      </c>
      <c r="Q97" s="5">
        <f t="shared" si="6"/>
        <v>21.904761904761905</v>
      </c>
      <c r="R97" s="9" t="s">
        <v>8265</v>
      </c>
      <c r="S97" s="9" t="s">
        <v>8308</v>
      </c>
      <c r="T97" s="9" t="s">
        <v>8310</v>
      </c>
    </row>
    <row r="98" spans="1:20" ht="43.2" x14ac:dyDescent="0.3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12">
        <f t="shared" si="7"/>
        <v>40324.32917824074</v>
      </c>
      <c r="L98" s="12">
        <f t="shared" si="4"/>
        <v>40390.791666666664</v>
      </c>
      <c r="M98" s="9" t="b">
        <v>0</v>
      </c>
      <c r="N98" s="9">
        <v>34</v>
      </c>
      <c r="O98" s="9" t="b">
        <v>1</v>
      </c>
      <c r="P98" s="4">
        <f t="shared" si="5"/>
        <v>1.1466666666666667</v>
      </c>
      <c r="Q98" s="5">
        <f t="shared" si="6"/>
        <v>50.588235294117645</v>
      </c>
      <c r="R98" s="9" t="s">
        <v>8265</v>
      </c>
      <c r="S98" s="9" t="s">
        <v>8308</v>
      </c>
      <c r="T98" s="9" t="s">
        <v>8310</v>
      </c>
    </row>
    <row r="99" spans="1:20" ht="43.2" x14ac:dyDescent="0.3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12">
        <f t="shared" si="7"/>
        <v>40705.801874999997</v>
      </c>
      <c r="L99" s="12">
        <f t="shared" si="4"/>
        <v>40735.801874999997</v>
      </c>
      <c r="M99" s="9" t="b">
        <v>0</v>
      </c>
      <c r="N99" s="9">
        <v>8</v>
      </c>
      <c r="O99" s="9" t="b">
        <v>1</v>
      </c>
      <c r="P99" s="4">
        <f t="shared" si="5"/>
        <v>1.0625</v>
      </c>
      <c r="Q99" s="5">
        <f t="shared" si="6"/>
        <v>53.125</v>
      </c>
      <c r="R99" s="9" t="s">
        <v>8265</v>
      </c>
      <c r="S99" s="9" t="s">
        <v>8308</v>
      </c>
      <c r="T99" s="9" t="s">
        <v>8310</v>
      </c>
    </row>
    <row r="100" spans="1:20" ht="43.2" x14ac:dyDescent="0.3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12">
        <f t="shared" si="7"/>
        <v>41214.461504629631</v>
      </c>
      <c r="L100" s="12">
        <f t="shared" si="4"/>
        <v>41250.645833333328</v>
      </c>
      <c r="M100" s="9" t="b">
        <v>0</v>
      </c>
      <c r="N100" s="9">
        <v>60</v>
      </c>
      <c r="O100" s="9" t="b">
        <v>1</v>
      </c>
      <c r="P100" s="4">
        <f t="shared" si="5"/>
        <v>1.0625</v>
      </c>
      <c r="Q100" s="5">
        <f t="shared" si="6"/>
        <v>56.666666666666664</v>
      </c>
      <c r="R100" s="9" t="s">
        <v>8265</v>
      </c>
      <c r="S100" s="9" t="s">
        <v>8308</v>
      </c>
      <c r="T100" s="9" t="s">
        <v>8310</v>
      </c>
    </row>
    <row r="101" spans="1:20" ht="28.8" x14ac:dyDescent="0.3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12">
        <f t="shared" si="7"/>
        <v>41631.569432870368</v>
      </c>
      <c r="L101" s="12">
        <f t="shared" si="4"/>
        <v>41661.569432870368</v>
      </c>
      <c r="M101" s="9" t="b">
        <v>0</v>
      </c>
      <c r="N101" s="9">
        <v>39</v>
      </c>
      <c r="O101" s="9" t="b">
        <v>1</v>
      </c>
      <c r="P101" s="4">
        <f t="shared" si="5"/>
        <v>1.0601933333333333</v>
      </c>
      <c r="Q101" s="5">
        <f t="shared" si="6"/>
        <v>40.776666666666664</v>
      </c>
      <c r="R101" s="9" t="s">
        <v>8265</v>
      </c>
      <c r="S101" s="9" t="s">
        <v>8308</v>
      </c>
      <c r="T101" s="9" t="s">
        <v>8310</v>
      </c>
    </row>
    <row r="102" spans="1:20" ht="43.2" x14ac:dyDescent="0.3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12">
        <f t="shared" si="7"/>
        <v>41197.419976851852</v>
      </c>
      <c r="L102" s="12">
        <f t="shared" si="4"/>
        <v>41217.461643518516</v>
      </c>
      <c r="M102" s="9" t="b">
        <v>0</v>
      </c>
      <c r="N102" s="9">
        <v>26</v>
      </c>
      <c r="O102" s="9" t="b">
        <v>1</v>
      </c>
      <c r="P102" s="4">
        <f t="shared" si="5"/>
        <v>1</v>
      </c>
      <c r="Q102" s="5">
        <f t="shared" si="6"/>
        <v>192.30769230769232</v>
      </c>
      <c r="R102" s="9" t="s">
        <v>8265</v>
      </c>
      <c r="S102" s="9" t="s">
        <v>8308</v>
      </c>
      <c r="T102" s="9" t="s">
        <v>8310</v>
      </c>
    </row>
    <row r="103" spans="1:20" ht="100.8" x14ac:dyDescent="0.3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12">
        <f t="shared" si="7"/>
        <v>41274.443402777775</v>
      </c>
      <c r="L103" s="12">
        <f t="shared" si="4"/>
        <v>41298.443402777775</v>
      </c>
      <c r="M103" s="9" t="b">
        <v>0</v>
      </c>
      <c r="N103" s="9">
        <v>35</v>
      </c>
      <c r="O103" s="9" t="b">
        <v>1</v>
      </c>
      <c r="P103" s="4">
        <f t="shared" si="5"/>
        <v>1</v>
      </c>
      <c r="Q103" s="5">
        <f t="shared" si="6"/>
        <v>100</v>
      </c>
      <c r="R103" s="9" t="s">
        <v>8265</v>
      </c>
      <c r="S103" s="9" t="s">
        <v>8308</v>
      </c>
      <c r="T103" s="9" t="s">
        <v>8310</v>
      </c>
    </row>
    <row r="104" spans="1:20" ht="43.2" x14ac:dyDescent="0.3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12">
        <f t="shared" si="7"/>
        <v>40504.797835648147</v>
      </c>
      <c r="L104" s="12">
        <f t="shared" si="4"/>
        <v>40534.797835648147</v>
      </c>
      <c r="M104" s="9" t="b">
        <v>0</v>
      </c>
      <c r="N104" s="9">
        <v>65</v>
      </c>
      <c r="O104" s="9" t="b">
        <v>1</v>
      </c>
      <c r="P104" s="4">
        <f t="shared" si="5"/>
        <v>1.2775000000000001</v>
      </c>
      <c r="Q104" s="5">
        <f t="shared" si="6"/>
        <v>117.92307692307692</v>
      </c>
      <c r="R104" s="9" t="s">
        <v>8265</v>
      </c>
      <c r="S104" s="9" t="s">
        <v>8308</v>
      </c>
      <c r="T104" s="9" t="s">
        <v>8310</v>
      </c>
    </row>
    <row r="105" spans="1:20" ht="28.8" x14ac:dyDescent="0.3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12">
        <f t="shared" si="7"/>
        <v>41682.472569444442</v>
      </c>
      <c r="L105" s="12">
        <f t="shared" si="4"/>
        <v>41705.472569444442</v>
      </c>
      <c r="M105" s="9" t="b">
        <v>0</v>
      </c>
      <c r="N105" s="9">
        <v>49</v>
      </c>
      <c r="O105" s="9" t="b">
        <v>1</v>
      </c>
      <c r="P105" s="4">
        <f t="shared" si="5"/>
        <v>1.0515384615384615</v>
      </c>
      <c r="Q105" s="5">
        <f t="shared" si="6"/>
        <v>27.897959183673468</v>
      </c>
      <c r="R105" s="9" t="s">
        <v>8265</v>
      </c>
      <c r="S105" s="9" t="s">
        <v>8308</v>
      </c>
      <c r="T105" s="9" t="s">
        <v>8310</v>
      </c>
    </row>
    <row r="106" spans="1:20" ht="28.8" x14ac:dyDescent="0.3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12">
        <f t="shared" si="7"/>
        <v>40612.361874999995</v>
      </c>
      <c r="L106" s="12">
        <f t="shared" si="4"/>
        <v>40635.708333333328</v>
      </c>
      <c r="M106" s="9" t="b">
        <v>0</v>
      </c>
      <c r="N106" s="9">
        <v>10</v>
      </c>
      <c r="O106" s="9" t="b">
        <v>1</v>
      </c>
      <c r="P106" s="4">
        <f t="shared" si="5"/>
        <v>1.2</v>
      </c>
      <c r="Q106" s="5">
        <f t="shared" si="6"/>
        <v>60</v>
      </c>
      <c r="R106" s="9" t="s">
        <v>8265</v>
      </c>
      <c r="S106" s="9" t="s">
        <v>8308</v>
      </c>
      <c r="T106" s="9" t="s">
        <v>8310</v>
      </c>
    </row>
    <row r="107" spans="1:20" ht="43.2" x14ac:dyDescent="0.3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12">
        <f t="shared" si="7"/>
        <v>42485.391435185178</v>
      </c>
      <c r="L107" s="12">
        <f t="shared" si="4"/>
        <v>42503.666666666664</v>
      </c>
      <c r="M107" s="9" t="b">
        <v>0</v>
      </c>
      <c r="N107" s="9">
        <v>60</v>
      </c>
      <c r="O107" s="9" t="b">
        <v>1</v>
      </c>
      <c r="P107" s="4">
        <f t="shared" si="5"/>
        <v>1.074090909090909</v>
      </c>
      <c r="Q107" s="5">
        <f t="shared" si="6"/>
        <v>39.383333333333333</v>
      </c>
      <c r="R107" s="9" t="s">
        <v>8265</v>
      </c>
      <c r="S107" s="9" t="s">
        <v>8308</v>
      </c>
      <c r="T107" s="9" t="s">
        <v>8310</v>
      </c>
    </row>
    <row r="108" spans="1:20" x14ac:dyDescent="0.3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12">
        <f t="shared" si="7"/>
        <v>40987.443298611106</v>
      </c>
      <c r="L108" s="12">
        <f t="shared" si="4"/>
        <v>41001.443298611106</v>
      </c>
      <c r="M108" s="9" t="b">
        <v>0</v>
      </c>
      <c r="N108" s="9">
        <v>27</v>
      </c>
      <c r="O108" s="9" t="b">
        <v>1</v>
      </c>
      <c r="P108" s="4">
        <f t="shared" si="5"/>
        <v>1.0049999999999999</v>
      </c>
      <c r="Q108" s="5">
        <f t="shared" si="6"/>
        <v>186.11111111111111</v>
      </c>
      <c r="R108" s="9" t="s">
        <v>8265</v>
      </c>
      <c r="S108" s="9" t="s">
        <v>8308</v>
      </c>
      <c r="T108" s="9" t="s">
        <v>8310</v>
      </c>
    </row>
    <row r="109" spans="1:20" ht="43.2" x14ac:dyDescent="0.3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12">
        <f t="shared" si="7"/>
        <v>40635.649155092593</v>
      </c>
      <c r="L109" s="12">
        <f t="shared" si="4"/>
        <v>40657.649155092593</v>
      </c>
      <c r="M109" s="9" t="b">
        <v>0</v>
      </c>
      <c r="N109" s="9">
        <v>69</v>
      </c>
      <c r="O109" s="9" t="b">
        <v>1</v>
      </c>
      <c r="P109" s="4">
        <f t="shared" si="5"/>
        <v>1.0246666666666666</v>
      </c>
      <c r="Q109" s="5">
        <f t="shared" si="6"/>
        <v>111.37681159420291</v>
      </c>
      <c r="R109" s="9" t="s">
        <v>8265</v>
      </c>
      <c r="S109" s="9" t="s">
        <v>8308</v>
      </c>
      <c r="T109" s="9" t="s">
        <v>8310</v>
      </c>
    </row>
    <row r="110" spans="1:20" ht="43.2" x14ac:dyDescent="0.3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12">
        <f t="shared" si="7"/>
        <v>41365.279745370368</v>
      </c>
      <c r="L110" s="12">
        <f t="shared" si="4"/>
        <v>41425.279745370368</v>
      </c>
      <c r="M110" s="9" t="b">
        <v>0</v>
      </c>
      <c r="N110" s="9">
        <v>47</v>
      </c>
      <c r="O110" s="9" t="b">
        <v>1</v>
      </c>
      <c r="P110" s="4">
        <f t="shared" si="5"/>
        <v>2.4666666666666668</v>
      </c>
      <c r="Q110" s="5">
        <f t="shared" si="6"/>
        <v>78.723404255319153</v>
      </c>
      <c r="R110" s="9" t="s">
        <v>8265</v>
      </c>
      <c r="S110" s="9" t="s">
        <v>8308</v>
      </c>
      <c r="T110" s="9" t="s">
        <v>8310</v>
      </c>
    </row>
    <row r="111" spans="1:20" ht="86.4" x14ac:dyDescent="0.3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12">
        <f t="shared" si="7"/>
        <v>40569.692476851851</v>
      </c>
      <c r="L111" s="12">
        <f t="shared" si="4"/>
        <v>40599.692476851851</v>
      </c>
      <c r="M111" s="9" t="b">
        <v>0</v>
      </c>
      <c r="N111" s="9">
        <v>47</v>
      </c>
      <c r="O111" s="9" t="b">
        <v>1</v>
      </c>
      <c r="P111" s="4">
        <f t="shared" si="5"/>
        <v>2.1949999999999998</v>
      </c>
      <c r="Q111" s="5">
        <f t="shared" si="6"/>
        <v>46.702127659574465</v>
      </c>
      <c r="R111" s="9" t="s">
        <v>8265</v>
      </c>
      <c r="S111" s="9" t="s">
        <v>8308</v>
      </c>
      <c r="T111" s="9" t="s">
        <v>8310</v>
      </c>
    </row>
    <row r="112" spans="1:20" ht="43.2" x14ac:dyDescent="0.3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12">
        <f t="shared" si="7"/>
        <v>41557.616354166668</v>
      </c>
      <c r="L112" s="12">
        <f t="shared" si="4"/>
        <v>41591.915972222218</v>
      </c>
      <c r="M112" s="9" t="b">
        <v>0</v>
      </c>
      <c r="N112" s="9">
        <v>26</v>
      </c>
      <c r="O112" s="9" t="b">
        <v>1</v>
      </c>
      <c r="P112" s="4">
        <f t="shared" si="5"/>
        <v>1.3076923076923077</v>
      </c>
      <c r="Q112" s="5">
        <f t="shared" si="6"/>
        <v>65.384615384615387</v>
      </c>
      <c r="R112" s="9" t="s">
        <v>8265</v>
      </c>
      <c r="S112" s="9" t="s">
        <v>8308</v>
      </c>
      <c r="T112" s="9" t="s">
        <v>8310</v>
      </c>
    </row>
    <row r="113" spans="1:20" ht="43.2" x14ac:dyDescent="0.3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12">
        <f t="shared" si="7"/>
        <v>42124.999849537031</v>
      </c>
      <c r="L113" s="12">
        <f t="shared" si="4"/>
        <v>42154.999849537031</v>
      </c>
      <c r="M113" s="9" t="b">
        <v>0</v>
      </c>
      <c r="N113" s="9">
        <v>53</v>
      </c>
      <c r="O113" s="9" t="b">
        <v>1</v>
      </c>
      <c r="P113" s="4">
        <f t="shared" si="5"/>
        <v>1.5457142857142858</v>
      </c>
      <c r="Q113" s="5">
        <f t="shared" si="6"/>
        <v>102.0754716981132</v>
      </c>
      <c r="R113" s="9" t="s">
        <v>8265</v>
      </c>
      <c r="S113" s="9" t="s">
        <v>8308</v>
      </c>
      <c r="T113" s="9" t="s">
        <v>8310</v>
      </c>
    </row>
    <row r="114" spans="1:20" ht="86.4" x14ac:dyDescent="0.3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12">
        <f t="shared" si="7"/>
        <v>41717.709699074076</v>
      </c>
      <c r="L114" s="12">
        <f t="shared" si="4"/>
        <v>41741.75</v>
      </c>
      <c r="M114" s="9" t="b">
        <v>0</v>
      </c>
      <c r="N114" s="9">
        <v>81</v>
      </c>
      <c r="O114" s="9" t="b">
        <v>1</v>
      </c>
      <c r="P114" s="4">
        <f t="shared" si="5"/>
        <v>1.04</v>
      </c>
      <c r="Q114" s="5">
        <f t="shared" si="6"/>
        <v>64.197530864197532</v>
      </c>
      <c r="R114" s="9" t="s">
        <v>8265</v>
      </c>
      <c r="S114" s="9" t="s">
        <v>8308</v>
      </c>
      <c r="T114" s="9" t="s">
        <v>8310</v>
      </c>
    </row>
    <row r="115" spans="1:20" ht="28.8" x14ac:dyDescent="0.3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12">
        <f t="shared" si="7"/>
        <v>40753.425092592588</v>
      </c>
      <c r="L115" s="12">
        <f t="shared" si="4"/>
        <v>40761.291666666664</v>
      </c>
      <c r="M115" s="9" t="b">
        <v>0</v>
      </c>
      <c r="N115" s="9">
        <v>78</v>
      </c>
      <c r="O115" s="9" t="b">
        <v>1</v>
      </c>
      <c r="P115" s="4">
        <f t="shared" si="5"/>
        <v>1.41</v>
      </c>
      <c r="Q115" s="5">
        <f t="shared" si="6"/>
        <v>90.384615384615387</v>
      </c>
      <c r="R115" s="9" t="s">
        <v>8265</v>
      </c>
      <c r="S115" s="9" t="s">
        <v>8308</v>
      </c>
      <c r="T115" s="9" t="s">
        <v>8310</v>
      </c>
    </row>
    <row r="116" spans="1:20" ht="43.2" x14ac:dyDescent="0.3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12">
        <f t="shared" si="7"/>
        <v>40860.940833333334</v>
      </c>
      <c r="L116" s="12">
        <f t="shared" si="4"/>
        <v>40920.940833333334</v>
      </c>
      <c r="M116" s="9" t="b">
        <v>0</v>
      </c>
      <c r="N116" s="9">
        <v>35</v>
      </c>
      <c r="O116" s="9" t="b">
        <v>1</v>
      </c>
      <c r="P116" s="4">
        <f t="shared" si="5"/>
        <v>1.0333333333333334</v>
      </c>
      <c r="Q116" s="5">
        <f t="shared" si="6"/>
        <v>88.571428571428569</v>
      </c>
      <c r="R116" s="9" t="s">
        <v>8265</v>
      </c>
      <c r="S116" s="9" t="s">
        <v>8308</v>
      </c>
      <c r="T116" s="9" t="s">
        <v>8310</v>
      </c>
    </row>
    <row r="117" spans="1:20" x14ac:dyDescent="0.3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12">
        <f t="shared" si="7"/>
        <v>40918.405601851853</v>
      </c>
      <c r="L117" s="12">
        <f t="shared" si="4"/>
        <v>40943.405601851853</v>
      </c>
      <c r="M117" s="9" t="b">
        <v>0</v>
      </c>
      <c r="N117" s="9">
        <v>22</v>
      </c>
      <c r="O117" s="9" t="b">
        <v>1</v>
      </c>
      <c r="P117" s="4">
        <f t="shared" si="5"/>
        <v>1.4044444444444444</v>
      </c>
      <c r="Q117" s="5">
        <f t="shared" si="6"/>
        <v>28.727272727272727</v>
      </c>
      <c r="R117" s="9" t="s">
        <v>8265</v>
      </c>
      <c r="S117" s="9" t="s">
        <v>8308</v>
      </c>
      <c r="T117" s="9" t="s">
        <v>8310</v>
      </c>
    </row>
    <row r="118" spans="1:20" ht="43.2" x14ac:dyDescent="0.3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12">
        <f t="shared" si="7"/>
        <v>40595.163831018515</v>
      </c>
      <c r="L118" s="12">
        <f t="shared" si="4"/>
        <v>40641.122164351851</v>
      </c>
      <c r="M118" s="9" t="b">
        <v>0</v>
      </c>
      <c r="N118" s="9">
        <v>57</v>
      </c>
      <c r="O118" s="9" t="b">
        <v>1</v>
      </c>
      <c r="P118" s="4">
        <f t="shared" si="5"/>
        <v>1.1365714285714286</v>
      </c>
      <c r="Q118" s="5">
        <f t="shared" si="6"/>
        <v>69.78947368421052</v>
      </c>
      <c r="R118" s="9" t="s">
        <v>8265</v>
      </c>
      <c r="S118" s="9" t="s">
        <v>8308</v>
      </c>
      <c r="T118" s="9" t="s">
        <v>8310</v>
      </c>
    </row>
    <row r="119" spans="1:20" ht="100.8" x14ac:dyDescent="0.3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12">
        <f t="shared" si="7"/>
        <v>40248.501666666663</v>
      </c>
      <c r="L119" s="12">
        <f t="shared" si="4"/>
        <v>40338.458333333328</v>
      </c>
      <c r="M119" s="9" t="b">
        <v>0</v>
      </c>
      <c r="N119" s="9">
        <v>27</v>
      </c>
      <c r="O119" s="9" t="b">
        <v>1</v>
      </c>
      <c r="P119" s="4">
        <f t="shared" si="5"/>
        <v>1.0049377777777779</v>
      </c>
      <c r="Q119" s="5">
        <f t="shared" si="6"/>
        <v>167.48962962962963</v>
      </c>
      <c r="R119" s="9" t="s">
        <v>8265</v>
      </c>
      <c r="S119" s="9" t="s">
        <v>8308</v>
      </c>
      <c r="T119" s="9" t="s">
        <v>8310</v>
      </c>
    </row>
    <row r="120" spans="1:20" ht="28.8" x14ac:dyDescent="0.3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12">
        <f t="shared" si="7"/>
        <v>40722.720324074071</v>
      </c>
      <c r="L120" s="12">
        <f t="shared" si="4"/>
        <v>40752.720324074071</v>
      </c>
      <c r="M120" s="9" t="b">
        <v>0</v>
      </c>
      <c r="N120" s="9">
        <v>39</v>
      </c>
      <c r="O120" s="9" t="b">
        <v>1</v>
      </c>
      <c r="P120" s="4">
        <f t="shared" si="5"/>
        <v>1.1303159999999999</v>
      </c>
      <c r="Q120" s="5">
        <f t="shared" si="6"/>
        <v>144.91230769230768</v>
      </c>
      <c r="R120" s="9" t="s">
        <v>8265</v>
      </c>
      <c r="S120" s="9" t="s">
        <v>8308</v>
      </c>
      <c r="T120" s="9" t="s">
        <v>8310</v>
      </c>
    </row>
    <row r="121" spans="1:20" ht="43.2" x14ac:dyDescent="0.3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12">
        <f t="shared" si="7"/>
        <v>40738.735949074071</v>
      </c>
      <c r="L121" s="12">
        <f t="shared" si="4"/>
        <v>40768.625</v>
      </c>
      <c r="M121" s="9" t="b">
        <v>0</v>
      </c>
      <c r="N121" s="9">
        <v>37</v>
      </c>
      <c r="O121" s="9" t="b">
        <v>1</v>
      </c>
      <c r="P121" s="4">
        <f t="shared" si="5"/>
        <v>1.0455692307692308</v>
      </c>
      <c r="Q121" s="5">
        <f t="shared" si="6"/>
        <v>91.840540540540545</v>
      </c>
      <c r="R121" s="9" t="s">
        <v>8265</v>
      </c>
      <c r="S121" s="9" t="s">
        <v>8308</v>
      </c>
      <c r="T121" s="9" t="s">
        <v>8310</v>
      </c>
    </row>
    <row r="122" spans="1:20" ht="43.2" x14ac:dyDescent="0.3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12">
        <f t="shared" si="7"/>
        <v>42615.716516203705</v>
      </c>
      <c r="L122" s="12">
        <f t="shared" si="4"/>
        <v>42645.716516203705</v>
      </c>
      <c r="M122" s="9" t="b">
        <v>0</v>
      </c>
      <c r="N122" s="9">
        <v>1</v>
      </c>
      <c r="O122" s="9" t="b">
        <v>0</v>
      </c>
      <c r="P122" s="4">
        <f t="shared" si="5"/>
        <v>1.4285714285714287E-4</v>
      </c>
      <c r="Q122" s="5">
        <f t="shared" si="6"/>
        <v>10</v>
      </c>
      <c r="R122" s="9" t="s">
        <v>8266</v>
      </c>
      <c r="S122" s="9" t="s">
        <v>8308</v>
      </c>
      <c r="T122" s="9" t="s">
        <v>8311</v>
      </c>
    </row>
    <row r="123" spans="1:20" ht="43.2" x14ac:dyDescent="0.3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12">
        <f t="shared" si="7"/>
        <v>42096.371643518512</v>
      </c>
      <c r="L123" s="12">
        <f t="shared" si="4"/>
        <v>42112.094444444439</v>
      </c>
      <c r="M123" s="9" t="b">
        <v>0</v>
      </c>
      <c r="N123" s="9">
        <v>1</v>
      </c>
      <c r="O123" s="9" t="b">
        <v>0</v>
      </c>
      <c r="P123" s="4">
        <f t="shared" si="5"/>
        <v>3.3333333333333332E-4</v>
      </c>
      <c r="Q123" s="5">
        <f t="shared" si="6"/>
        <v>1</v>
      </c>
      <c r="R123" s="9" t="s">
        <v>8266</v>
      </c>
      <c r="S123" s="9" t="s">
        <v>8308</v>
      </c>
      <c r="T123" s="9" t="s">
        <v>8311</v>
      </c>
    </row>
    <row r="124" spans="1:20" ht="43.2" x14ac:dyDescent="0.3">
      <c r="A124" s="9">
        <v>123</v>
      </c>
      <c r="B124" s="10" t="s">
        <v>125</v>
      </c>
      <c r="C124" s="10" t="s">
        <v>4234</v>
      </c>
      <c r="D124" s="9">
        <v>55000</v>
      </c>
      <c r="E124" s="9">
        <v>151</v>
      </c>
      <c r="F124" s="9" t="s">
        <v>8219</v>
      </c>
      <c r="G124" s="9" t="s">
        <v>8223</v>
      </c>
      <c r="H124" s="9" t="s">
        <v>8245</v>
      </c>
      <c r="I124" s="9">
        <v>1414533600</v>
      </c>
      <c r="J124" s="9">
        <v>1411411564</v>
      </c>
      <c r="K124" s="12">
        <f t="shared" si="7"/>
        <v>41904.448657407404</v>
      </c>
      <c r="L124" s="12">
        <f t="shared" si="4"/>
        <v>41940.583333333328</v>
      </c>
      <c r="M124" s="9" t="b">
        <v>0</v>
      </c>
      <c r="N124" s="9">
        <v>6</v>
      </c>
      <c r="O124" s="9" t="b">
        <v>0</v>
      </c>
      <c r="P124" s="4">
        <f t="shared" si="5"/>
        <v>2.7454545454545453E-3</v>
      </c>
      <c r="Q124" s="5">
        <f t="shared" si="6"/>
        <v>25.166666666666668</v>
      </c>
      <c r="R124" s="9" t="s">
        <v>8266</v>
      </c>
      <c r="S124" s="9" t="s">
        <v>8308</v>
      </c>
      <c r="T124" s="9" t="s">
        <v>8311</v>
      </c>
    </row>
    <row r="125" spans="1:20" ht="43.2" x14ac:dyDescent="0.3">
      <c r="A125" s="9">
        <v>125</v>
      </c>
      <c r="B125" s="10" t="s">
        <v>127</v>
      </c>
      <c r="C125" s="10" t="s">
        <v>4236</v>
      </c>
      <c r="D125" s="9">
        <v>500</v>
      </c>
      <c r="E125" s="9">
        <v>70</v>
      </c>
      <c r="F125" s="9" t="s">
        <v>8219</v>
      </c>
      <c r="G125" s="9" t="s">
        <v>8228</v>
      </c>
      <c r="H125" s="9" t="s">
        <v>8250</v>
      </c>
      <c r="I125" s="9">
        <v>1486165880</v>
      </c>
      <c r="J125" s="9">
        <v>1480981880</v>
      </c>
      <c r="K125" s="12">
        <f t="shared" si="7"/>
        <v>42709.66064814815</v>
      </c>
      <c r="L125" s="12">
        <f t="shared" si="4"/>
        <v>42769.66064814815</v>
      </c>
      <c r="M125" s="9" t="b">
        <v>0</v>
      </c>
      <c r="N125" s="9">
        <v>6</v>
      </c>
      <c r="O125" s="9" t="b">
        <v>0</v>
      </c>
      <c r="P125" s="4">
        <f t="shared" si="5"/>
        <v>0.14000000000000001</v>
      </c>
      <c r="Q125" s="5">
        <f t="shared" si="6"/>
        <v>11.666666666666666</v>
      </c>
      <c r="R125" s="9" t="s">
        <v>8266</v>
      </c>
      <c r="S125" s="9" t="s">
        <v>8308</v>
      </c>
      <c r="T125" s="9" t="s">
        <v>8311</v>
      </c>
    </row>
    <row r="126" spans="1:20" ht="43.2" x14ac:dyDescent="0.3">
      <c r="A126" s="9">
        <v>126</v>
      </c>
      <c r="B126" s="10" t="s">
        <v>128</v>
      </c>
      <c r="C126" s="10" t="s">
        <v>4237</v>
      </c>
      <c r="D126" s="9">
        <v>25000</v>
      </c>
      <c r="E126" s="9">
        <v>1387</v>
      </c>
      <c r="F126" s="9" t="s">
        <v>8219</v>
      </c>
      <c r="G126" s="9" t="s">
        <v>8223</v>
      </c>
      <c r="H126" s="9" t="s">
        <v>8245</v>
      </c>
      <c r="I126" s="9">
        <v>1433988000</v>
      </c>
      <c r="J126" s="9">
        <v>1431353337</v>
      </c>
      <c r="K126" s="12">
        <f t="shared" si="7"/>
        <v>42135.256215277775</v>
      </c>
      <c r="L126" s="12">
        <f t="shared" si="4"/>
        <v>42165.749999999993</v>
      </c>
      <c r="M126" s="9" t="b">
        <v>0</v>
      </c>
      <c r="N126" s="9">
        <v>13</v>
      </c>
      <c r="O126" s="9" t="b">
        <v>0</v>
      </c>
      <c r="P126" s="4">
        <f t="shared" si="5"/>
        <v>5.5480000000000002E-2</v>
      </c>
      <c r="Q126" s="5">
        <f t="shared" si="6"/>
        <v>106.69230769230769</v>
      </c>
      <c r="R126" s="9" t="s">
        <v>8266</v>
      </c>
      <c r="S126" s="9" t="s">
        <v>8308</v>
      </c>
      <c r="T126" s="9" t="s">
        <v>8311</v>
      </c>
    </row>
    <row r="127" spans="1:20" ht="43.2" x14ac:dyDescent="0.3">
      <c r="A127" s="9">
        <v>127</v>
      </c>
      <c r="B127" s="10" t="s">
        <v>129</v>
      </c>
      <c r="C127" s="10" t="s">
        <v>4238</v>
      </c>
      <c r="D127" s="9">
        <v>8000</v>
      </c>
      <c r="E127" s="9">
        <v>190</v>
      </c>
      <c r="F127" s="9" t="s">
        <v>8219</v>
      </c>
      <c r="G127" s="9" t="s">
        <v>8223</v>
      </c>
      <c r="H127" s="9" t="s">
        <v>8245</v>
      </c>
      <c r="I127" s="9">
        <v>1428069541</v>
      </c>
      <c r="J127" s="9">
        <v>1425481141</v>
      </c>
      <c r="K127" s="12">
        <f t="shared" si="7"/>
        <v>42067.290983796294</v>
      </c>
      <c r="L127" s="12">
        <f t="shared" si="4"/>
        <v>42097.24931712963</v>
      </c>
      <c r="M127" s="9" t="b">
        <v>0</v>
      </c>
      <c r="N127" s="9">
        <v>4</v>
      </c>
      <c r="O127" s="9" t="b">
        <v>0</v>
      </c>
      <c r="P127" s="4">
        <f t="shared" si="5"/>
        <v>2.375E-2</v>
      </c>
      <c r="Q127" s="5">
        <f t="shared" si="6"/>
        <v>47.5</v>
      </c>
      <c r="R127" s="9" t="s">
        <v>8266</v>
      </c>
      <c r="S127" s="9" t="s">
        <v>8308</v>
      </c>
      <c r="T127" s="9" t="s">
        <v>8311</v>
      </c>
    </row>
    <row r="128" spans="1:20" ht="28.8" x14ac:dyDescent="0.3">
      <c r="A128" s="9">
        <v>128</v>
      </c>
      <c r="B128" s="10" t="s">
        <v>130</v>
      </c>
      <c r="C128" s="10" t="s">
        <v>4239</v>
      </c>
      <c r="D128" s="9">
        <v>100000</v>
      </c>
      <c r="E128" s="9">
        <v>1867</v>
      </c>
      <c r="F128" s="9" t="s">
        <v>8219</v>
      </c>
      <c r="G128" s="9" t="s">
        <v>8223</v>
      </c>
      <c r="H128" s="9" t="s">
        <v>8245</v>
      </c>
      <c r="I128" s="9">
        <v>1476941293</v>
      </c>
      <c r="J128" s="9">
        <v>1473917293</v>
      </c>
      <c r="K128" s="12">
        <f t="shared" si="7"/>
        <v>42627.894594907404</v>
      </c>
      <c r="L128" s="12">
        <f t="shared" si="4"/>
        <v>42662.894594907404</v>
      </c>
      <c r="M128" s="9" t="b">
        <v>0</v>
      </c>
      <c r="N128" s="9">
        <v>6</v>
      </c>
      <c r="O128" s="9" t="b">
        <v>0</v>
      </c>
      <c r="P128" s="4">
        <f t="shared" si="5"/>
        <v>1.8669999999999999E-2</v>
      </c>
      <c r="Q128" s="5">
        <f t="shared" si="6"/>
        <v>311.16666666666669</v>
      </c>
      <c r="R128" s="9" t="s">
        <v>8266</v>
      </c>
      <c r="S128" s="9" t="s">
        <v>8308</v>
      </c>
      <c r="T128" s="9" t="s">
        <v>8311</v>
      </c>
    </row>
    <row r="129" spans="1:20" ht="43.2" x14ac:dyDescent="0.3">
      <c r="A129" s="9">
        <v>132</v>
      </c>
      <c r="B129" s="10" t="s">
        <v>134</v>
      </c>
      <c r="C129" s="10" t="s">
        <v>4243</v>
      </c>
      <c r="D129" s="9">
        <v>80000</v>
      </c>
      <c r="E129" s="9">
        <v>7655</v>
      </c>
      <c r="F129" s="9" t="s">
        <v>8219</v>
      </c>
      <c r="G129" s="9" t="s">
        <v>8223</v>
      </c>
      <c r="H129" s="9" t="s">
        <v>8245</v>
      </c>
      <c r="I129" s="9">
        <v>1415392207</v>
      </c>
      <c r="J129" s="9">
        <v>1411500607</v>
      </c>
      <c r="K129" s="12">
        <f t="shared" ref="K129:K170" si="8">(J129/86400)+25569+(-8/24)</f>
        <v>41905.47924768518</v>
      </c>
      <c r="L129" s="12">
        <f t="shared" si="4"/>
        <v>41950.520914351851</v>
      </c>
      <c r="M129" s="9" t="b">
        <v>0</v>
      </c>
      <c r="N129" s="9">
        <v>81</v>
      </c>
      <c r="O129" s="9" t="b">
        <v>0</v>
      </c>
      <c r="P129" s="4">
        <f t="shared" si="5"/>
        <v>9.5687499999999995E-2</v>
      </c>
      <c r="Q129" s="5">
        <f t="shared" si="6"/>
        <v>94.506172839506178</v>
      </c>
      <c r="R129" s="9" t="s">
        <v>8266</v>
      </c>
      <c r="S129" s="9" t="s">
        <v>8308</v>
      </c>
      <c r="T129" s="9" t="s">
        <v>8311</v>
      </c>
    </row>
    <row r="130" spans="1:20" ht="43.2" x14ac:dyDescent="0.3">
      <c r="A130" s="9">
        <v>135</v>
      </c>
      <c r="B130" s="10" t="s">
        <v>137</v>
      </c>
      <c r="C130" s="10" t="s">
        <v>4246</v>
      </c>
      <c r="D130" s="9">
        <v>3000</v>
      </c>
      <c r="E130" s="9">
        <v>403</v>
      </c>
      <c r="F130" s="9" t="s">
        <v>8219</v>
      </c>
      <c r="G130" s="9" t="s">
        <v>8223</v>
      </c>
      <c r="H130" s="9" t="s">
        <v>8245</v>
      </c>
      <c r="I130" s="9">
        <v>1404241200</v>
      </c>
      <c r="J130" s="9">
        <v>1401354597</v>
      </c>
      <c r="K130" s="12">
        <f t="shared" si="8"/>
        <v>41788.048576388886</v>
      </c>
      <c r="L130" s="12">
        <f t="shared" ref="L130:L193" si="9">(I130/86400)+25569+(-8/24)</f>
        <v>41821.458333333328</v>
      </c>
      <c r="M130" s="9" t="b">
        <v>0</v>
      </c>
      <c r="N130" s="9">
        <v>5</v>
      </c>
      <c r="O130" s="9" t="b">
        <v>0</v>
      </c>
      <c r="P130" s="4">
        <f t="shared" ref="P130:P193" si="10">E130/D130</f>
        <v>0.13433333333333333</v>
      </c>
      <c r="Q130" s="5">
        <f t="shared" ref="Q130:Q193" si="11">E130/N130</f>
        <v>80.599999999999994</v>
      </c>
      <c r="R130" s="9" t="s">
        <v>8266</v>
      </c>
      <c r="S130" s="9" t="s">
        <v>8308</v>
      </c>
      <c r="T130" s="9" t="s">
        <v>8311</v>
      </c>
    </row>
    <row r="131" spans="1:20" ht="43.2" x14ac:dyDescent="0.3">
      <c r="A131" s="9">
        <v>138</v>
      </c>
      <c r="B131" s="10" t="s">
        <v>140</v>
      </c>
      <c r="C131" s="10" t="s">
        <v>4248</v>
      </c>
      <c r="D131" s="9">
        <v>150000</v>
      </c>
      <c r="E131" s="9">
        <v>4712</v>
      </c>
      <c r="F131" s="9" t="s">
        <v>8219</v>
      </c>
      <c r="G131" s="9" t="s">
        <v>8223</v>
      </c>
      <c r="H131" s="9" t="s">
        <v>8245</v>
      </c>
      <c r="I131" s="9">
        <v>1438405140</v>
      </c>
      <c r="J131" s="9">
        <v>1435731041</v>
      </c>
      <c r="K131" s="12">
        <f t="shared" si="8"/>
        <v>42185.924085648141</v>
      </c>
      <c r="L131" s="12">
        <f t="shared" si="9"/>
        <v>42216.874305555553</v>
      </c>
      <c r="M131" s="9" t="b">
        <v>0</v>
      </c>
      <c r="N131" s="9">
        <v>58</v>
      </c>
      <c r="O131" s="9" t="b">
        <v>0</v>
      </c>
      <c r="P131" s="4">
        <f t="shared" si="10"/>
        <v>3.1413333333333335E-2</v>
      </c>
      <c r="Q131" s="5">
        <f t="shared" si="11"/>
        <v>81.241379310344826</v>
      </c>
      <c r="R131" s="9" t="s">
        <v>8266</v>
      </c>
      <c r="S131" s="9" t="s">
        <v>8308</v>
      </c>
      <c r="T131" s="9" t="s">
        <v>8311</v>
      </c>
    </row>
    <row r="132" spans="1:20" ht="28.8" x14ac:dyDescent="0.3">
      <c r="A132" s="9">
        <v>139</v>
      </c>
      <c r="B132" s="10" t="s">
        <v>141</v>
      </c>
      <c r="C132" s="10" t="s">
        <v>4249</v>
      </c>
      <c r="D132" s="9">
        <v>500</v>
      </c>
      <c r="E132" s="9">
        <v>500</v>
      </c>
      <c r="F132" s="9" t="s">
        <v>8219</v>
      </c>
      <c r="G132" s="9" t="s">
        <v>8223</v>
      </c>
      <c r="H132" s="9" t="s">
        <v>8245</v>
      </c>
      <c r="I132" s="9">
        <v>1436738772</v>
      </c>
      <c r="J132" s="9">
        <v>1435874772</v>
      </c>
      <c r="K132" s="12">
        <f t="shared" si="8"/>
        <v>42187.587638888886</v>
      </c>
      <c r="L132" s="12">
        <f t="shared" si="9"/>
        <v>42197.587638888886</v>
      </c>
      <c r="M132" s="9" t="b">
        <v>0</v>
      </c>
      <c r="N132" s="9">
        <v>1</v>
      </c>
      <c r="O132" s="9" t="b">
        <v>0</v>
      </c>
      <c r="P132" s="4">
        <f t="shared" si="10"/>
        <v>1</v>
      </c>
      <c r="Q132" s="5">
        <f t="shared" si="11"/>
        <v>500</v>
      </c>
      <c r="R132" s="9" t="s">
        <v>8266</v>
      </c>
      <c r="S132" s="9" t="s">
        <v>8308</v>
      </c>
      <c r="T132" s="9" t="s">
        <v>8311</v>
      </c>
    </row>
    <row r="133" spans="1:20" ht="43.2" x14ac:dyDescent="0.3">
      <c r="A133" s="9">
        <v>141</v>
      </c>
      <c r="B133" s="10" t="s">
        <v>143</v>
      </c>
      <c r="C133" s="10" t="s">
        <v>4251</v>
      </c>
      <c r="D133" s="9">
        <v>12000</v>
      </c>
      <c r="E133" s="9">
        <v>1293</v>
      </c>
      <c r="F133" s="9" t="s">
        <v>8219</v>
      </c>
      <c r="G133" s="9" t="s">
        <v>8223</v>
      </c>
      <c r="H133" s="9" t="s">
        <v>8245</v>
      </c>
      <c r="I133" s="9">
        <v>1433043623</v>
      </c>
      <c r="J133" s="9">
        <v>1429155623</v>
      </c>
      <c r="K133" s="12">
        <f t="shared" si="8"/>
        <v>42109.819710648146</v>
      </c>
      <c r="L133" s="12">
        <f t="shared" si="9"/>
        <v>42154.819710648146</v>
      </c>
      <c r="M133" s="9" t="b">
        <v>0</v>
      </c>
      <c r="N133" s="9">
        <v>28</v>
      </c>
      <c r="O133" s="9" t="b">
        <v>0</v>
      </c>
      <c r="P133" s="4">
        <f t="shared" si="10"/>
        <v>0.10775</v>
      </c>
      <c r="Q133" s="5">
        <f t="shared" si="11"/>
        <v>46.178571428571431</v>
      </c>
      <c r="R133" s="9" t="s">
        <v>8266</v>
      </c>
      <c r="S133" s="9" t="s">
        <v>8308</v>
      </c>
      <c r="T133" s="9" t="s">
        <v>8311</v>
      </c>
    </row>
    <row r="134" spans="1:20" ht="43.2" x14ac:dyDescent="0.3">
      <c r="A134" s="9">
        <v>142</v>
      </c>
      <c r="B134" s="10" t="s">
        <v>144</v>
      </c>
      <c r="C134" s="10" t="s">
        <v>4252</v>
      </c>
      <c r="D134" s="9">
        <v>3000</v>
      </c>
      <c r="E134" s="9">
        <v>10</v>
      </c>
      <c r="F134" s="9" t="s">
        <v>8219</v>
      </c>
      <c r="G134" s="9" t="s">
        <v>8223</v>
      </c>
      <c r="H134" s="9" t="s">
        <v>8245</v>
      </c>
      <c r="I134" s="9">
        <v>1416176778</v>
      </c>
      <c r="J134" s="9">
        <v>1414358778</v>
      </c>
      <c r="K134" s="12">
        <f t="shared" si="8"/>
        <v>41938.559930555552</v>
      </c>
      <c r="L134" s="12">
        <f t="shared" si="9"/>
        <v>41959.601597222216</v>
      </c>
      <c r="M134" s="9" t="b">
        <v>0</v>
      </c>
      <c r="N134" s="9">
        <v>1</v>
      </c>
      <c r="O134" s="9" t="b">
        <v>0</v>
      </c>
      <c r="P134" s="4">
        <f t="shared" si="10"/>
        <v>3.3333333333333335E-3</v>
      </c>
      <c r="Q134" s="5">
        <f t="shared" si="11"/>
        <v>10</v>
      </c>
      <c r="R134" s="9" t="s">
        <v>8266</v>
      </c>
      <c r="S134" s="9" t="s">
        <v>8308</v>
      </c>
      <c r="T134" s="9" t="s">
        <v>8311</v>
      </c>
    </row>
    <row r="135" spans="1:20" ht="43.2" x14ac:dyDescent="0.3">
      <c r="A135" s="9">
        <v>144</v>
      </c>
      <c r="B135" s="10" t="s">
        <v>146</v>
      </c>
      <c r="C135" s="10" t="s">
        <v>4254</v>
      </c>
      <c r="D135" s="9">
        <v>7500</v>
      </c>
      <c r="E135" s="9">
        <v>2070</v>
      </c>
      <c r="F135" s="9" t="s">
        <v>8219</v>
      </c>
      <c r="G135" s="9" t="s">
        <v>8228</v>
      </c>
      <c r="H135" s="9" t="s">
        <v>8250</v>
      </c>
      <c r="I135" s="9">
        <v>1428945472</v>
      </c>
      <c r="J135" s="9">
        <v>1423765072</v>
      </c>
      <c r="K135" s="12">
        <f t="shared" si="8"/>
        <v>42047.429074074076</v>
      </c>
      <c r="L135" s="12">
        <f t="shared" si="9"/>
        <v>42107.387407407405</v>
      </c>
      <c r="M135" s="9" t="b">
        <v>0</v>
      </c>
      <c r="N135" s="9">
        <v>37</v>
      </c>
      <c r="O135" s="9" t="b">
        <v>0</v>
      </c>
      <c r="P135" s="4">
        <f t="shared" si="10"/>
        <v>0.27600000000000002</v>
      </c>
      <c r="Q135" s="5">
        <f t="shared" si="11"/>
        <v>55.945945945945944</v>
      </c>
      <c r="R135" s="9" t="s">
        <v>8266</v>
      </c>
      <c r="S135" s="9" t="s">
        <v>8308</v>
      </c>
      <c r="T135" s="9" t="s">
        <v>8311</v>
      </c>
    </row>
    <row r="136" spans="1:20" ht="43.2" x14ac:dyDescent="0.3">
      <c r="A136" s="9">
        <v>145</v>
      </c>
      <c r="B136" s="10" t="s">
        <v>147</v>
      </c>
      <c r="C136" s="10" t="s">
        <v>4255</v>
      </c>
      <c r="D136" s="9">
        <v>4500</v>
      </c>
      <c r="E136" s="9">
        <v>338</v>
      </c>
      <c r="F136" s="9" t="s">
        <v>8219</v>
      </c>
      <c r="G136" s="9" t="s">
        <v>8223</v>
      </c>
      <c r="H136" s="9" t="s">
        <v>8245</v>
      </c>
      <c r="I136" s="9">
        <v>1439298052</v>
      </c>
      <c r="J136" s="9">
        <v>1436965252</v>
      </c>
      <c r="K136" s="12">
        <f t="shared" si="8"/>
        <v>42200.208935185183</v>
      </c>
      <c r="L136" s="12">
        <f t="shared" si="9"/>
        <v>42227.208935185183</v>
      </c>
      <c r="M136" s="9" t="b">
        <v>0</v>
      </c>
      <c r="N136" s="9">
        <v>9</v>
      </c>
      <c r="O136" s="9" t="b">
        <v>0</v>
      </c>
      <c r="P136" s="4">
        <f t="shared" si="10"/>
        <v>7.5111111111111115E-2</v>
      </c>
      <c r="Q136" s="5">
        <f t="shared" si="11"/>
        <v>37.555555555555557</v>
      </c>
      <c r="R136" s="9" t="s">
        <v>8266</v>
      </c>
      <c r="S136" s="9" t="s">
        <v>8308</v>
      </c>
      <c r="T136" s="9" t="s">
        <v>8311</v>
      </c>
    </row>
    <row r="137" spans="1:20" ht="43.2" x14ac:dyDescent="0.3">
      <c r="A137" s="9">
        <v>146</v>
      </c>
      <c r="B137" s="10" t="s">
        <v>148</v>
      </c>
      <c r="C137" s="10" t="s">
        <v>4256</v>
      </c>
      <c r="D137" s="9">
        <v>20000</v>
      </c>
      <c r="E137" s="9">
        <v>115</v>
      </c>
      <c r="F137" s="9" t="s">
        <v>8219</v>
      </c>
      <c r="G137" s="9" t="s">
        <v>8223</v>
      </c>
      <c r="H137" s="9" t="s">
        <v>8245</v>
      </c>
      <c r="I137" s="9">
        <v>1484698998</v>
      </c>
      <c r="J137" s="9">
        <v>1479514998</v>
      </c>
      <c r="K137" s="12">
        <f t="shared" si="8"/>
        <v>42692.682847222219</v>
      </c>
      <c r="L137" s="12">
        <f t="shared" si="9"/>
        <v>42752.682847222219</v>
      </c>
      <c r="M137" s="9" t="b">
        <v>0</v>
      </c>
      <c r="N137" s="9">
        <v>3</v>
      </c>
      <c r="O137" s="9" t="b">
        <v>0</v>
      </c>
      <c r="P137" s="4">
        <f t="shared" si="10"/>
        <v>5.7499999999999999E-3</v>
      </c>
      <c r="Q137" s="5">
        <f t="shared" si="11"/>
        <v>38.333333333333336</v>
      </c>
      <c r="R137" s="9" t="s">
        <v>8266</v>
      </c>
      <c r="S137" s="9" t="s">
        <v>8308</v>
      </c>
      <c r="T137" s="9" t="s">
        <v>8311</v>
      </c>
    </row>
    <row r="138" spans="1:20" ht="43.2" x14ac:dyDescent="0.3">
      <c r="A138" s="9">
        <v>148</v>
      </c>
      <c r="B138" s="10" t="s">
        <v>150</v>
      </c>
      <c r="C138" s="10" t="s">
        <v>4258</v>
      </c>
      <c r="D138" s="9">
        <v>50000</v>
      </c>
      <c r="E138" s="9">
        <v>40</v>
      </c>
      <c r="F138" s="9" t="s">
        <v>8219</v>
      </c>
      <c r="G138" s="9" t="s">
        <v>8223</v>
      </c>
      <c r="H138" s="9" t="s">
        <v>8245</v>
      </c>
      <c r="I138" s="9">
        <v>1456555536</v>
      </c>
      <c r="J138" s="9">
        <v>1453963536</v>
      </c>
      <c r="K138" s="12">
        <f t="shared" si="8"/>
        <v>42396.948333333326</v>
      </c>
      <c r="L138" s="12">
        <f t="shared" si="9"/>
        <v>42426.948333333326</v>
      </c>
      <c r="M138" s="9" t="b">
        <v>0</v>
      </c>
      <c r="N138" s="9">
        <v>2</v>
      </c>
      <c r="O138" s="9" t="b">
        <v>0</v>
      </c>
      <c r="P138" s="4">
        <f t="shared" si="10"/>
        <v>8.0000000000000004E-4</v>
      </c>
      <c r="Q138" s="5">
        <f t="shared" si="11"/>
        <v>20</v>
      </c>
      <c r="R138" s="9" t="s">
        <v>8266</v>
      </c>
      <c r="S138" s="9" t="s">
        <v>8308</v>
      </c>
      <c r="T138" s="9" t="s">
        <v>8311</v>
      </c>
    </row>
    <row r="139" spans="1:20" ht="43.2" x14ac:dyDescent="0.3">
      <c r="A139" s="9">
        <v>149</v>
      </c>
      <c r="B139" s="10" t="s">
        <v>151</v>
      </c>
      <c r="C139" s="10" t="s">
        <v>4259</v>
      </c>
      <c r="D139" s="9">
        <v>10000</v>
      </c>
      <c r="E139" s="9">
        <v>92</v>
      </c>
      <c r="F139" s="9" t="s">
        <v>8219</v>
      </c>
      <c r="G139" s="9" t="s">
        <v>8223</v>
      </c>
      <c r="H139" s="9" t="s">
        <v>8245</v>
      </c>
      <c r="I139" s="9">
        <v>1419494400</v>
      </c>
      <c r="J139" s="9">
        <v>1416888470</v>
      </c>
      <c r="K139" s="12">
        <f t="shared" si="8"/>
        <v>41967.838773148142</v>
      </c>
      <c r="L139" s="12">
        <f t="shared" si="9"/>
        <v>41997.999999999993</v>
      </c>
      <c r="M139" s="9" t="b">
        <v>0</v>
      </c>
      <c r="N139" s="9">
        <v>6</v>
      </c>
      <c r="O139" s="9" t="b">
        <v>0</v>
      </c>
      <c r="P139" s="4">
        <f t="shared" si="10"/>
        <v>9.1999999999999998E-3</v>
      </c>
      <c r="Q139" s="5">
        <f t="shared" si="11"/>
        <v>15.333333333333334</v>
      </c>
      <c r="R139" s="9" t="s">
        <v>8266</v>
      </c>
      <c r="S139" s="9" t="s">
        <v>8308</v>
      </c>
      <c r="T139" s="9" t="s">
        <v>8311</v>
      </c>
    </row>
    <row r="140" spans="1:20" ht="43.2" x14ac:dyDescent="0.3">
      <c r="A140" s="9">
        <v>150</v>
      </c>
      <c r="B140" s="10" t="s">
        <v>152</v>
      </c>
      <c r="C140" s="10" t="s">
        <v>4260</v>
      </c>
      <c r="D140" s="9">
        <v>130000</v>
      </c>
      <c r="E140" s="9">
        <v>30112</v>
      </c>
      <c r="F140" s="9" t="s">
        <v>8219</v>
      </c>
      <c r="G140" s="9" t="s">
        <v>8223</v>
      </c>
      <c r="H140" s="9" t="s">
        <v>8245</v>
      </c>
      <c r="I140" s="9">
        <v>1432612382</v>
      </c>
      <c r="J140" s="9">
        <v>1427428382</v>
      </c>
      <c r="K140" s="12">
        <f t="shared" si="8"/>
        <v>42089.82849537037</v>
      </c>
      <c r="L140" s="12">
        <f t="shared" si="9"/>
        <v>42149.82849537037</v>
      </c>
      <c r="M140" s="9" t="b">
        <v>0</v>
      </c>
      <c r="N140" s="9">
        <v>67</v>
      </c>
      <c r="O140" s="9" t="b">
        <v>0</v>
      </c>
      <c r="P140" s="4">
        <f t="shared" si="10"/>
        <v>0.23163076923076922</v>
      </c>
      <c r="Q140" s="5">
        <f t="shared" si="11"/>
        <v>449.43283582089555</v>
      </c>
      <c r="R140" s="9" t="s">
        <v>8266</v>
      </c>
      <c r="S140" s="9" t="s">
        <v>8308</v>
      </c>
      <c r="T140" s="9" t="s">
        <v>8311</v>
      </c>
    </row>
    <row r="141" spans="1:20" ht="43.2" x14ac:dyDescent="0.3">
      <c r="A141" s="9">
        <v>151</v>
      </c>
      <c r="B141" s="10" t="s">
        <v>153</v>
      </c>
      <c r="C141" s="10" t="s">
        <v>4261</v>
      </c>
      <c r="D141" s="9">
        <v>250000</v>
      </c>
      <c r="E141" s="9">
        <v>140</v>
      </c>
      <c r="F141" s="9" t="s">
        <v>8219</v>
      </c>
      <c r="G141" s="9" t="s">
        <v>8225</v>
      </c>
      <c r="H141" s="9" t="s">
        <v>8247</v>
      </c>
      <c r="I141" s="9">
        <v>1434633191</v>
      </c>
      <c r="J141" s="9">
        <v>1429449191</v>
      </c>
      <c r="K141" s="12">
        <f t="shared" si="8"/>
        <v>42113.217488425922</v>
      </c>
      <c r="L141" s="12">
        <f t="shared" si="9"/>
        <v>42173.217488425922</v>
      </c>
      <c r="M141" s="9" t="b">
        <v>0</v>
      </c>
      <c r="N141" s="9">
        <v>5</v>
      </c>
      <c r="O141" s="9" t="b">
        <v>0</v>
      </c>
      <c r="P141" s="4">
        <f t="shared" si="10"/>
        <v>5.5999999999999995E-4</v>
      </c>
      <c r="Q141" s="5">
        <f t="shared" si="11"/>
        <v>28</v>
      </c>
      <c r="R141" s="9" t="s">
        <v>8266</v>
      </c>
      <c r="S141" s="9" t="s">
        <v>8308</v>
      </c>
      <c r="T141" s="9" t="s">
        <v>8311</v>
      </c>
    </row>
    <row r="142" spans="1:20" ht="28.8" x14ac:dyDescent="0.3">
      <c r="A142" s="9">
        <v>152</v>
      </c>
      <c r="B142" s="10" t="s">
        <v>154</v>
      </c>
      <c r="C142" s="10" t="s">
        <v>4262</v>
      </c>
      <c r="D142" s="9">
        <v>380000</v>
      </c>
      <c r="E142" s="9">
        <v>30</v>
      </c>
      <c r="F142" s="9" t="s">
        <v>8219</v>
      </c>
      <c r="G142" s="9" t="s">
        <v>8223</v>
      </c>
      <c r="H142" s="9" t="s">
        <v>8245</v>
      </c>
      <c r="I142" s="9">
        <v>1411437100</v>
      </c>
      <c r="J142" s="9">
        <v>1408845100</v>
      </c>
      <c r="K142" s="12">
        <f t="shared" si="8"/>
        <v>41874.744212962956</v>
      </c>
      <c r="L142" s="12">
        <f t="shared" si="9"/>
        <v>41904.744212962956</v>
      </c>
      <c r="M142" s="9" t="b">
        <v>0</v>
      </c>
      <c r="N142" s="9">
        <v>2</v>
      </c>
      <c r="O142" s="9" t="b">
        <v>0</v>
      </c>
      <c r="P142" s="4">
        <f t="shared" si="10"/>
        <v>7.8947368421052633E-5</v>
      </c>
      <c r="Q142" s="5">
        <f t="shared" si="11"/>
        <v>15</v>
      </c>
      <c r="R142" s="9" t="s">
        <v>8266</v>
      </c>
      <c r="S142" s="9" t="s">
        <v>8308</v>
      </c>
      <c r="T142" s="9" t="s">
        <v>8311</v>
      </c>
    </row>
    <row r="143" spans="1:20" ht="43.2" x14ac:dyDescent="0.3">
      <c r="A143" s="9">
        <v>153</v>
      </c>
      <c r="B143" s="10" t="s">
        <v>155</v>
      </c>
      <c r="C143" s="10" t="s">
        <v>4263</v>
      </c>
      <c r="D143" s="9">
        <v>50000</v>
      </c>
      <c r="E143" s="9">
        <v>359</v>
      </c>
      <c r="F143" s="9" t="s">
        <v>8219</v>
      </c>
      <c r="G143" s="9" t="s">
        <v>8223</v>
      </c>
      <c r="H143" s="9" t="s">
        <v>8245</v>
      </c>
      <c r="I143" s="9">
        <v>1417532644</v>
      </c>
      <c r="J143" s="9">
        <v>1413900244</v>
      </c>
      <c r="K143" s="12">
        <f t="shared" si="8"/>
        <v>41933.252824074072</v>
      </c>
      <c r="L143" s="12">
        <f t="shared" si="9"/>
        <v>41975.294490740744</v>
      </c>
      <c r="M143" s="9" t="b">
        <v>0</v>
      </c>
      <c r="N143" s="9">
        <v>10</v>
      </c>
      <c r="O143" s="9" t="b">
        <v>0</v>
      </c>
      <c r="P143" s="4">
        <f t="shared" si="10"/>
        <v>7.1799999999999998E-3</v>
      </c>
      <c r="Q143" s="5">
        <f t="shared" si="11"/>
        <v>35.9</v>
      </c>
      <c r="R143" s="9" t="s">
        <v>8266</v>
      </c>
      <c r="S143" s="9" t="s">
        <v>8308</v>
      </c>
      <c r="T143" s="9" t="s">
        <v>8311</v>
      </c>
    </row>
    <row r="144" spans="1:20" ht="28.8" x14ac:dyDescent="0.3">
      <c r="A144" s="9">
        <v>154</v>
      </c>
      <c r="B144" s="10" t="s">
        <v>156</v>
      </c>
      <c r="C144" s="10" t="s">
        <v>4264</v>
      </c>
      <c r="D144" s="9">
        <v>1500</v>
      </c>
      <c r="E144" s="9">
        <v>40</v>
      </c>
      <c r="F144" s="9" t="s">
        <v>8219</v>
      </c>
      <c r="G144" s="9" t="s">
        <v>8223</v>
      </c>
      <c r="H144" s="9" t="s">
        <v>8245</v>
      </c>
      <c r="I144" s="9">
        <v>1433336895</v>
      </c>
      <c r="J144" s="9">
        <v>1429621695</v>
      </c>
      <c r="K144" s="12">
        <f t="shared" si="8"/>
        <v>42115.214062499996</v>
      </c>
      <c r="L144" s="12">
        <f t="shared" si="9"/>
        <v>42158.214062499996</v>
      </c>
      <c r="M144" s="9" t="b">
        <v>0</v>
      </c>
      <c r="N144" s="9">
        <v>3</v>
      </c>
      <c r="O144" s="9" t="b">
        <v>0</v>
      </c>
      <c r="P144" s="4">
        <f t="shared" si="10"/>
        <v>2.6666666666666668E-2</v>
      </c>
      <c r="Q144" s="5">
        <f t="shared" si="11"/>
        <v>13.333333333333334</v>
      </c>
      <c r="R144" s="9" t="s">
        <v>8266</v>
      </c>
      <c r="S144" s="9" t="s">
        <v>8308</v>
      </c>
      <c r="T144" s="9" t="s">
        <v>8311</v>
      </c>
    </row>
    <row r="145" spans="1:20" ht="57.6" x14ac:dyDescent="0.3">
      <c r="A145" s="9">
        <v>155</v>
      </c>
      <c r="B145" s="10" t="s">
        <v>157</v>
      </c>
      <c r="C145" s="10" t="s">
        <v>4265</v>
      </c>
      <c r="D145" s="9">
        <v>1350000</v>
      </c>
      <c r="E145" s="9">
        <v>81</v>
      </c>
      <c r="F145" s="9" t="s">
        <v>8219</v>
      </c>
      <c r="G145" s="9" t="s">
        <v>8223</v>
      </c>
      <c r="H145" s="9" t="s">
        <v>8245</v>
      </c>
      <c r="I145" s="9">
        <v>1437657935</v>
      </c>
      <c r="J145" s="9">
        <v>1434201935</v>
      </c>
      <c r="K145" s="12">
        <f t="shared" si="8"/>
        <v>42168.226099537038</v>
      </c>
      <c r="L145" s="12">
        <f t="shared" si="9"/>
        <v>42208.226099537038</v>
      </c>
      <c r="M145" s="9" t="b">
        <v>0</v>
      </c>
      <c r="N145" s="9">
        <v>4</v>
      </c>
      <c r="O145" s="9" t="b">
        <v>0</v>
      </c>
      <c r="P145" s="4">
        <f t="shared" si="10"/>
        <v>6.0000000000000002E-5</v>
      </c>
      <c r="Q145" s="5">
        <f t="shared" si="11"/>
        <v>20.25</v>
      </c>
      <c r="R145" s="9" t="s">
        <v>8266</v>
      </c>
      <c r="S145" s="9" t="s">
        <v>8308</v>
      </c>
      <c r="T145" s="9" t="s">
        <v>8311</v>
      </c>
    </row>
    <row r="146" spans="1:20" ht="43.2" x14ac:dyDescent="0.3">
      <c r="A146" s="9">
        <v>156</v>
      </c>
      <c r="B146" s="10" t="s">
        <v>158</v>
      </c>
      <c r="C146" s="10" t="s">
        <v>4266</v>
      </c>
      <c r="D146" s="9">
        <v>35000</v>
      </c>
      <c r="E146" s="9">
        <v>1785</v>
      </c>
      <c r="F146" s="9" t="s">
        <v>8219</v>
      </c>
      <c r="G146" s="9" t="s">
        <v>8228</v>
      </c>
      <c r="H146" s="9" t="s">
        <v>8250</v>
      </c>
      <c r="I146" s="9">
        <v>1407034796</v>
      </c>
      <c r="J146" s="9">
        <v>1401850796</v>
      </c>
      <c r="K146" s="12">
        <f t="shared" si="8"/>
        <v>41793.791620370372</v>
      </c>
      <c r="L146" s="12">
        <f t="shared" si="9"/>
        <v>41853.791620370372</v>
      </c>
      <c r="M146" s="9" t="b">
        <v>0</v>
      </c>
      <c r="N146" s="9">
        <v>15</v>
      </c>
      <c r="O146" s="9" t="b">
        <v>0</v>
      </c>
      <c r="P146" s="4">
        <f t="shared" si="10"/>
        <v>5.0999999999999997E-2</v>
      </c>
      <c r="Q146" s="5">
        <f t="shared" si="11"/>
        <v>119</v>
      </c>
      <c r="R146" s="9" t="s">
        <v>8266</v>
      </c>
      <c r="S146" s="9" t="s">
        <v>8308</v>
      </c>
      <c r="T146" s="9" t="s">
        <v>8311</v>
      </c>
    </row>
    <row r="147" spans="1:20" ht="43.2" x14ac:dyDescent="0.3">
      <c r="A147" s="9">
        <v>157</v>
      </c>
      <c r="B147" s="10" t="s">
        <v>159</v>
      </c>
      <c r="C147" s="10" t="s">
        <v>4267</v>
      </c>
      <c r="D147" s="9">
        <v>2995</v>
      </c>
      <c r="E147" s="9">
        <v>8</v>
      </c>
      <c r="F147" s="9" t="s">
        <v>8219</v>
      </c>
      <c r="G147" s="9" t="s">
        <v>8223</v>
      </c>
      <c r="H147" s="9" t="s">
        <v>8245</v>
      </c>
      <c r="I147" s="9">
        <v>1456523572</v>
      </c>
      <c r="J147" s="9">
        <v>1453931572</v>
      </c>
      <c r="K147" s="12">
        <f t="shared" si="8"/>
        <v>42396.578379629624</v>
      </c>
      <c r="L147" s="12">
        <f t="shared" si="9"/>
        <v>42426.578379629624</v>
      </c>
      <c r="M147" s="9" t="b">
        <v>0</v>
      </c>
      <c r="N147" s="9">
        <v>2</v>
      </c>
      <c r="O147" s="9" t="b">
        <v>0</v>
      </c>
      <c r="P147" s="4">
        <f t="shared" si="10"/>
        <v>2.671118530884808E-3</v>
      </c>
      <c r="Q147" s="5">
        <f t="shared" si="11"/>
        <v>4</v>
      </c>
      <c r="R147" s="9" t="s">
        <v>8266</v>
      </c>
      <c r="S147" s="9" t="s">
        <v>8308</v>
      </c>
      <c r="T147" s="9" t="s">
        <v>8311</v>
      </c>
    </row>
    <row r="148" spans="1:20" ht="43.2" x14ac:dyDescent="0.3">
      <c r="A148" s="9">
        <v>159</v>
      </c>
      <c r="B148" s="10" t="s">
        <v>161</v>
      </c>
      <c r="C148" s="10" t="s">
        <v>4269</v>
      </c>
      <c r="D148" s="9">
        <v>500000</v>
      </c>
      <c r="E148" s="9">
        <v>10</v>
      </c>
      <c r="F148" s="9" t="s">
        <v>8219</v>
      </c>
      <c r="G148" s="9" t="s">
        <v>8223</v>
      </c>
      <c r="H148" s="9" t="s">
        <v>8245</v>
      </c>
      <c r="I148" s="9">
        <v>1467541545</v>
      </c>
      <c r="J148" s="9">
        <v>1464085545</v>
      </c>
      <c r="K148" s="12">
        <f t="shared" si="8"/>
        <v>42514.101215277777</v>
      </c>
      <c r="L148" s="12">
        <f t="shared" si="9"/>
        <v>42554.101215277777</v>
      </c>
      <c r="M148" s="9" t="b">
        <v>0</v>
      </c>
      <c r="N148" s="9">
        <v>1</v>
      </c>
      <c r="O148" s="9" t="b">
        <v>0</v>
      </c>
      <c r="P148" s="4">
        <f t="shared" si="10"/>
        <v>2.0000000000000002E-5</v>
      </c>
      <c r="Q148" s="5">
        <f t="shared" si="11"/>
        <v>10</v>
      </c>
      <c r="R148" s="9" t="s">
        <v>8266</v>
      </c>
      <c r="S148" s="9" t="s">
        <v>8308</v>
      </c>
      <c r="T148" s="9" t="s">
        <v>8311</v>
      </c>
    </row>
    <row r="149" spans="1:20" ht="43.2" x14ac:dyDescent="0.3">
      <c r="A149" s="9">
        <v>161</v>
      </c>
      <c r="B149" s="10" t="s">
        <v>163</v>
      </c>
      <c r="C149" s="10" t="s">
        <v>4271</v>
      </c>
      <c r="D149" s="9">
        <v>50000</v>
      </c>
      <c r="E149" s="9">
        <v>5</v>
      </c>
      <c r="F149" s="9" t="s">
        <v>8220</v>
      </c>
      <c r="G149" s="9" t="s">
        <v>8223</v>
      </c>
      <c r="H149" s="9" t="s">
        <v>8245</v>
      </c>
      <c r="I149" s="9">
        <v>1404318595</v>
      </c>
      <c r="J149" s="9">
        <v>1401726595</v>
      </c>
      <c r="K149" s="12">
        <f t="shared" si="8"/>
        <v>41792.354108796295</v>
      </c>
      <c r="L149" s="12">
        <f t="shared" si="9"/>
        <v>41822.354108796295</v>
      </c>
      <c r="M149" s="9" t="b">
        <v>0</v>
      </c>
      <c r="N149" s="9">
        <v>1</v>
      </c>
      <c r="O149" s="9" t="b">
        <v>0</v>
      </c>
      <c r="P149" s="4">
        <f t="shared" si="10"/>
        <v>1E-4</v>
      </c>
      <c r="Q149" s="5">
        <f t="shared" si="11"/>
        <v>5</v>
      </c>
      <c r="R149" s="9" t="s">
        <v>8267</v>
      </c>
      <c r="S149" s="9" t="s">
        <v>8308</v>
      </c>
      <c r="T149" s="9" t="s">
        <v>8312</v>
      </c>
    </row>
    <row r="150" spans="1:20" ht="43.2" x14ac:dyDescent="0.3">
      <c r="A150" s="9">
        <v>162</v>
      </c>
      <c r="B150" s="10" t="s">
        <v>164</v>
      </c>
      <c r="C150" s="10" t="s">
        <v>4272</v>
      </c>
      <c r="D150" s="9">
        <v>2800</v>
      </c>
      <c r="E150" s="9">
        <v>435</v>
      </c>
      <c r="F150" s="9" t="s">
        <v>8220</v>
      </c>
      <c r="G150" s="9" t="s">
        <v>8223</v>
      </c>
      <c r="H150" s="9" t="s">
        <v>8245</v>
      </c>
      <c r="I150" s="9">
        <v>1408232520</v>
      </c>
      <c r="J150" s="9">
        <v>1405393356</v>
      </c>
      <c r="K150" s="12">
        <f t="shared" si="8"/>
        <v>41834.79347222222</v>
      </c>
      <c r="L150" s="12">
        <f t="shared" si="9"/>
        <v>41867.654166666667</v>
      </c>
      <c r="M150" s="9" t="b">
        <v>0</v>
      </c>
      <c r="N150" s="9">
        <v>10</v>
      </c>
      <c r="O150" s="9" t="b">
        <v>0</v>
      </c>
      <c r="P150" s="4">
        <f t="shared" si="10"/>
        <v>0.15535714285714286</v>
      </c>
      <c r="Q150" s="5">
        <f t="shared" si="11"/>
        <v>43.5</v>
      </c>
      <c r="R150" s="9" t="s">
        <v>8267</v>
      </c>
      <c r="S150" s="9" t="s">
        <v>8308</v>
      </c>
      <c r="T150" s="9" t="s">
        <v>8312</v>
      </c>
    </row>
    <row r="151" spans="1:20" ht="43.2" x14ac:dyDescent="0.3">
      <c r="A151" s="9">
        <v>164</v>
      </c>
      <c r="B151" s="10" t="s">
        <v>166</v>
      </c>
      <c r="C151" s="10" t="s">
        <v>4274</v>
      </c>
      <c r="D151" s="9">
        <v>120000</v>
      </c>
      <c r="E151" s="9">
        <v>640</v>
      </c>
      <c r="F151" s="9" t="s">
        <v>8220</v>
      </c>
      <c r="G151" s="9" t="s">
        <v>8223</v>
      </c>
      <c r="H151" s="9" t="s">
        <v>8245</v>
      </c>
      <c r="I151" s="9">
        <v>1411150701</v>
      </c>
      <c r="J151" s="9">
        <v>1405966701</v>
      </c>
      <c r="K151" s="12">
        <f t="shared" si="8"/>
        <v>41841.429409722223</v>
      </c>
      <c r="L151" s="12">
        <f t="shared" si="9"/>
        <v>41901.429409722223</v>
      </c>
      <c r="M151" s="9" t="b">
        <v>0</v>
      </c>
      <c r="N151" s="9">
        <v>7</v>
      </c>
      <c r="O151" s="9" t="b">
        <v>0</v>
      </c>
      <c r="P151" s="4">
        <f t="shared" si="10"/>
        <v>5.3333333333333332E-3</v>
      </c>
      <c r="Q151" s="5">
        <f t="shared" si="11"/>
        <v>91.428571428571431</v>
      </c>
      <c r="R151" s="9" t="s">
        <v>8267</v>
      </c>
      <c r="S151" s="9" t="s">
        <v>8308</v>
      </c>
      <c r="T151" s="9" t="s">
        <v>8312</v>
      </c>
    </row>
    <row r="152" spans="1:20" ht="43.2" x14ac:dyDescent="0.3">
      <c r="A152" s="9">
        <v>166</v>
      </c>
      <c r="B152" s="10" t="s">
        <v>168</v>
      </c>
      <c r="C152" s="10" t="s">
        <v>4276</v>
      </c>
      <c r="D152" s="9">
        <v>5000</v>
      </c>
      <c r="E152" s="9">
        <v>3000</v>
      </c>
      <c r="F152" s="9" t="s">
        <v>8220</v>
      </c>
      <c r="G152" s="9" t="s">
        <v>8223</v>
      </c>
      <c r="H152" s="9" t="s">
        <v>8245</v>
      </c>
      <c r="I152" s="9">
        <v>1484531362</v>
      </c>
      <c r="J152" s="9">
        <v>1481939362</v>
      </c>
      <c r="K152" s="12">
        <f t="shared" si="8"/>
        <v>42720.742615740739</v>
      </c>
      <c r="L152" s="12">
        <f t="shared" si="9"/>
        <v>42750.742615740739</v>
      </c>
      <c r="M152" s="9" t="b">
        <v>0</v>
      </c>
      <c r="N152" s="9">
        <v>1</v>
      </c>
      <c r="O152" s="9" t="b">
        <v>0</v>
      </c>
      <c r="P152" s="4">
        <f t="shared" si="10"/>
        <v>0.6</v>
      </c>
      <c r="Q152" s="5">
        <f t="shared" si="11"/>
        <v>3000</v>
      </c>
      <c r="R152" s="9" t="s">
        <v>8267</v>
      </c>
      <c r="S152" s="9" t="s">
        <v>8308</v>
      </c>
      <c r="T152" s="9" t="s">
        <v>8312</v>
      </c>
    </row>
    <row r="153" spans="1:20" ht="43.2" x14ac:dyDescent="0.3">
      <c r="A153" s="9">
        <v>167</v>
      </c>
      <c r="B153" s="10" t="s">
        <v>169</v>
      </c>
      <c r="C153" s="10" t="s">
        <v>4277</v>
      </c>
      <c r="D153" s="9">
        <v>110000</v>
      </c>
      <c r="E153" s="9">
        <v>11</v>
      </c>
      <c r="F153" s="9" t="s">
        <v>8220</v>
      </c>
      <c r="G153" s="9" t="s">
        <v>8223</v>
      </c>
      <c r="H153" s="9" t="s">
        <v>8245</v>
      </c>
      <c r="I153" s="9">
        <v>1438726535</v>
      </c>
      <c r="J153" s="9">
        <v>1433542535</v>
      </c>
      <c r="K153" s="12">
        <f t="shared" si="8"/>
        <v>42160.594155092585</v>
      </c>
      <c r="L153" s="12">
        <f t="shared" si="9"/>
        <v>42220.594155092585</v>
      </c>
      <c r="M153" s="9" t="b">
        <v>0</v>
      </c>
      <c r="N153" s="9">
        <v>2</v>
      </c>
      <c r="O153" s="9" t="b">
        <v>0</v>
      </c>
      <c r="P153" s="4">
        <f t="shared" si="10"/>
        <v>1E-4</v>
      </c>
      <c r="Q153" s="5">
        <f t="shared" si="11"/>
        <v>5.5</v>
      </c>
      <c r="R153" s="9" t="s">
        <v>8267</v>
      </c>
      <c r="S153" s="9" t="s">
        <v>8308</v>
      </c>
      <c r="T153" s="9" t="s">
        <v>8312</v>
      </c>
    </row>
    <row r="154" spans="1:20" ht="43.2" x14ac:dyDescent="0.3">
      <c r="A154" s="9">
        <v>168</v>
      </c>
      <c r="B154" s="10" t="s">
        <v>170</v>
      </c>
      <c r="C154" s="10" t="s">
        <v>4278</v>
      </c>
      <c r="D154" s="9">
        <v>8000</v>
      </c>
      <c r="E154" s="9">
        <v>325</v>
      </c>
      <c r="F154" s="9" t="s">
        <v>8220</v>
      </c>
      <c r="G154" s="9" t="s">
        <v>8223</v>
      </c>
      <c r="H154" s="9" t="s">
        <v>8245</v>
      </c>
      <c r="I154" s="9">
        <v>1426791770</v>
      </c>
      <c r="J154" s="9">
        <v>1424203370</v>
      </c>
      <c r="K154" s="12">
        <f t="shared" si="8"/>
        <v>42052.501967592594</v>
      </c>
      <c r="L154" s="12">
        <f t="shared" si="9"/>
        <v>42082.460300925923</v>
      </c>
      <c r="M154" s="9" t="b">
        <v>0</v>
      </c>
      <c r="N154" s="9">
        <v>3</v>
      </c>
      <c r="O154" s="9" t="b">
        <v>0</v>
      </c>
      <c r="P154" s="4">
        <f t="shared" si="10"/>
        <v>4.0625000000000001E-2</v>
      </c>
      <c r="Q154" s="5">
        <f t="shared" si="11"/>
        <v>108.33333333333333</v>
      </c>
      <c r="R154" s="9" t="s">
        <v>8267</v>
      </c>
      <c r="S154" s="9" t="s">
        <v>8308</v>
      </c>
      <c r="T154" s="9" t="s">
        <v>8312</v>
      </c>
    </row>
    <row r="155" spans="1:20" ht="43.2" x14ac:dyDescent="0.3">
      <c r="A155" s="9">
        <v>169</v>
      </c>
      <c r="B155" s="10" t="s">
        <v>171</v>
      </c>
      <c r="C155" s="10" t="s">
        <v>4279</v>
      </c>
      <c r="D155" s="9">
        <v>2500</v>
      </c>
      <c r="E155" s="9">
        <v>560</v>
      </c>
      <c r="F155" s="9" t="s">
        <v>8220</v>
      </c>
      <c r="G155" s="9" t="s">
        <v>8224</v>
      </c>
      <c r="H155" s="9" t="s">
        <v>8246</v>
      </c>
      <c r="I155" s="9">
        <v>1413634059</v>
      </c>
      <c r="J155" s="9">
        <v>1411042059</v>
      </c>
      <c r="K155" s="12">
        <f t="shared" si="8"/>
        <v>41900.171979166662</v>
      </c>
      <c r="L155" s="12">
        <f t="shared" si="9"/>
        <v>41930.171979166662</v>
      </c>
      <c r="M155" s="9" t="b">
        <v>0</v>
      </c>
      <c r="N155" s="9">
        <v>10</v>
      </c>
      <c r="O155" s="9" t="b">
        <v>0</v>
      </c>
      <c r="P155" s="4">
        <f t="shared" si="10"/>
        <v>0.224</v>
      </c>
      <c r="Q155" s="5">
        <f t="shared" si="11"/>
        <v>56</v>
      </c>
      <c r="R155" s="9" t="s">
        <v>8267</v>
      </c>
      <c r="S155" s="9" t="s">
        <v>8308</v>
      </c>
      <c r="T155" s="9" t="s">
        <v>8312</v>
      </c>
    </row>
    <row r="156" spans="1:20" ht="43.2" x14ac:dyDescent="0.3">
      <c r="A156" s="9">
        <v>170</v>
      </c>
      <c r="B156" s="10" t="s">
        <v>172</v>
      </c>
      <c r="C156" s="10" t="s">
        <v>4280</v>
      </c>
      <c r="D156" s="9">
        <v>10000</v>
      </c>
      <c r="E156" s="9">
        <v>325</v>
      </c>
      <c r="F156" s="9" t="s">
        <v>8220</v>
      </c>
      <c r="G156" s="9" t="s">
        <v>8223</v>
      </c>
      <c r="H156" s="9" t="s">
        <v>8245</v>
      </c>
      <c r="I156" s="9">
        <v>1440912480</v>
      </c>
      <c r="J156" s="9">
        <v>1438385283</v>
      </c>
      <c r="K156" s="12">
        <f t="shared" si="8"/>
        <v>42216.644479166665</v>
      </c>
      <c r="L156" s="12">
        <f t="shared" si="9"/>
        <v>42245.894444444442</v>
      </c>
      <c r="M156" s="9" t="b">
        <v>0</v>
      </c>
      <c r="N156" s="9">
        <v>10</v>
      </c>
      <c r="O156" s="9" t="b">
        <v>0</v>
      </c>
      <c r="P156" s="4">
        <f t="shared" si="10"/>
        <v>3.2500000000000001E-2</v>
      </c>
      <c r="Q156" s="5">
        <f t="shared" si="11"/>
        <v>32.5</v>
      </c>
      <c r="R156" s="9" t="s">
        <v>8267</v>
      </c>
      <c r="S156" s="9" t="s">
        <v>8308</v>
      </c>
      <c r="T156" s="9" t="s">
        <v>8312</v>
      </c>
    </row>
    <row r="157" spans="1:20" ht="43.2" x14ac:dyDescent="0.3">
      <c r="A157" s="9">
        <v>171</v>
      </c>
      <c r="B157" s="10" t="s">
        <v>173</v>
      </c>
      <c r="C157" s="10" t="s">
        <v>4281</v>
      </c>
      <c r="D157" s="9">
        <v>50000</v>
      </c>
      <c r="E157" s="9">
        <v>1</v>
      </c>
      <c r="F157" s="9" t="s">
        <v>8220</v>
      </c>
      <c r="G157" s="9" t="s">
        <v>8223</v>
      </c>
      <c r="H157" s="9" t="s">
        <v>8245</v>
      </c>
      <c r="I157" s="9">
        <v>1470975614</v>
      </c>
      <c r="J157" s="9">
        <v>1465791614</v>
      </c>
      <c r="K157" s="12">
        <f t="shared" si="8"/>
        <v>42533.847384259258</v>
      </c>
      <c r="L157" s="12">
        <f t="shared" si="9"/>
        <v>42593.847384259258</v>
      </c>
      <c r="M157" s="9" t="b">
        <v>0</v>
      </c>
      <c r="N157" s="9">
        <v>1</v>
      </c>
      <c r="O157" s="9" t="b">
        <v>0</v>
      </c>
      <c r="P157" s="4">
        <f t="shared" si="10"/>
        <v>2.0000000000000002E-5</v>
      </c>
      <c r="Q157" s="5">
        <f t="shared" si="11"/>
        <v>1</v>
      </c>
      <c r="R157" s="9" t="s">
        <v>8267</v>
      </c>
      <c r="S157" s="9" t="s">
        <v>8308</v>
      </c>
      <c r="T157" s="9" t="s">
        <v>8312</v>
      </c>
    </row>
    <row r="158" spans="1:20" ht="43.2" x14ac:dyDescent="0.3">
      <c r="A158" s="9">
        <v>175</v>
      </c>
      <c r="B158" s="10" t="s">
        <v>177</v>
      </c>
      <c r="C158" s="10" t="s">
        <v>4285</v>
      </c>
      <c r="D158" s="9">
        <v>20000</v>
      </c>
      <c r="E158" s="9">
        <v>1297</v>
      </c>
      <c r="F158" s="9" t="s">
        <v>8220</v>
      </c>
      <c r="G158" s="9" t="s">
        <v>8224</v>
      </c>
      <c r="H158" s="9" t="s">
        <v>8246</v>
      </c>
      <c r="I158" s="9">
        <v>1409337611</v>
      </c>
      <c r="J158" s="9">
        <v>1407177611</v>
      </c>
      <c r="K158" s="12">
        <f t="shared" si="8"/>
        <v>41855.444571759253</v>
      </c>
      <c r="L158" s="12">
        <f t="shared" si="9"/>
        <v>41880.444571759253</v>
      </c>
      <c r="M158" s="9" t="b">
        <v>0</v>
      </c>
      <c r="N158" s="9">
        <v>26</v>
      </c>
      <c r="O158" s="9" t="b">
        <v>0</v>
      </c>
      <c r="P158" s="4">
        <f t="shared" si="10"/>
        <v>6.4850000000000005E-2</v>
      </c>
      <c r="Q158" s="5">
        <f t="shared" si="11"/>
        <v>49.884615384615387</v>
      </c>
      <c r="R158" s="9" t="s">
        <v>8267</v>
      </c>
      <c r="S158" s="9" t="s">
        <v>8308</v>
      </c>
      <c r="T158" s="9" t="s">
        <v>8312</v>
      </c>
    </row>
    <row r="159" spans="1:20" ht="28.8" x14ac:dyDescent="0.3">
      <c r="A159" s="9">
        <v>177</v>
      </c>
      <c r="B159" s="10" t="s">
        <v>179</v>
      </c>
      <c r="C159" s="10" t="s">
        <v>4287</v>
      </c>
      <c r="D159" s="9">
        <v>450</v>
      </c>
      <c r="E159" s="9">
        <v>180</v>
      </c>
      <c r="F159" s="9" t="s">
        <v>8220</v>
      </c>
      <c r="G159" s="9" t="s">
        <v>8223</v>
      </c>
      <c r="H159" s="9" t="s">
        <v>8245</v>
      </c>
      <c r="I159" s="9">
        <v>1427155726</v>
      </c>
      <c r="J159" s="9">
        <v>1425690526</v>
      </c>
      <c r="K159" s="12">
        <f t="shared" si="8"/>
        <v>42069.714421296296</v>
      </c>
      <c r="L159" s="12">
        <f t="shared" si="9"/>
        <v>42086.672754629624</v>
      </c>
      <c r="M159" s="9" t="b">
        <v>0</v>
      </c>
      <c r="N159" s="9">
        <v>7</v>
      </c>
      <c r="O159" s="9" t="b">
        <v>0</v>
      </c>
      <c r="P159" s="4">
        <f t="shared" si="10"/>
        <v>0.4</v>
      </c>
      <c r="Q159" s="5">
        <f t="shared" si="11"/>
        <v>25.714285714285715</v>
      </c>
      <c r="R159" s="9" t="s">
        <v>8267</v>
      </c>
      <c r="S159" s="9" t="s">
        <v>8308</v>
      </c>
      <c r="T159" s="9" t="s">
        <v>8312</v>
      </c>
    </row>
    <row r="160" spans="1:20" ht="28.8" x14ac:dyDescent="0.3">
      <c r="A160" s="9">
        <v>179</v>
      </c>
      <c r="B160" s="10" t="s">
        <v>181</v>
      </c>
      <c r="C160" s="10" t="s">
        <v>4289</v>
      </c>
      <c r="D160" s="9">
        <v>1000</v>
      </c>
      <c r="E160" s="9">
        <v>200</v>
      </c>
      <c r="F160" s="9" t="s">
        <v>8220</v>
      </c>
      <c r="G160" s="9" t="s">
        <v>8223</v>
      </c>
      <c r="H160" s="9" t="s">
        <v>8245</v>
      </c>
      <c r="I160" s="9">
        <v>1457056555</v>
      </c>
      <c r="J160" s="9">
        <v>1454464555</v>
      </c>
      <c r="K160" s="12">
        <f t="shared" si="8"/>
        <v>42402.747164351851</v>
      </c>
      <c r="L160" s="12">
        <f t="shared" si="9"/>
        <v>42432.747164351851</v>
      </c>
      <c r="M160" s="9" t="b">
        <v>0</v>
      </c>
      <c r="N160" s="9">
        <v>2</v>
      </c>
      <c r="O160" s="9" t="b">
        <v>0</v>
      </c>
      <c r="P160" s="4">
        <f t="shared" si="10"/>
        <v>0.2</v>
      </c>
      <c r="Q160" s="5">
        <f t="shared" si="11"/>
        <v>100</v>
      </c>
      <c r="R160" s="9" t="s">
        <v>8267</v>
      </c>
      <c r="S160" s="9" t="s">
        <v>8308</v>
      </c>
      <c r="T160" s="9" t="s">
        <v>8312</v>
      </c>
    </row>
    <row r="161" spans="1:20" ht="43.2" x14ac:dyDescent="0.3">
      <c r="A161" s="9">
        <v>180</v>
      </c>
      <c r="B161" s="10" t="s">
        <v>182</v>
      </c>
      <c r="C161" s="10" t="s">
        <v>4290</v>
      </c>
      <c r="D161" s="9">
        <v>1200</v>
      </c>
      <c r="E161" s="9">
        <v>401</v>
      </c>
      <c r="F161" s="9" t="s">
        <v>8220</v>
      </c>
      <c r="G161" s="9" t="s">
        <v>8224</v>
      </c>
      <c r="H161" s="9" t="s">
        <v>8246</v>
      </c>
      <c r="I161" s="9">
        <v>1428951600</v>
      </c>
      <c r="J161" s="9">
        <v>1425512843</v>
      </c>
      <c r="K161" s="12">
        <f t="shared" si="8"/>
        <v>42067.657905092587</v>
      </c>
      <c r="L161" s="12">
        <f t="shared" si="9"/>
        <v>42107.458333333336</v>
      </c>
      <c r="M161" s="9" t="b">
        <v>0</v>
      </c>
      <c r="N161" s="9">
        <v>13</v>
      </c>
      <c r="O161" s="9" t="b">
        <v>0</v>
      </c>
      <c r="P161" s="4">
        <f t="shared" si="10"/>
        <v>0.33416666666666667</v>
      </c>
      <c r="Q161" s="5">
        <f t="shared" si="11"/>
        <v>30.846153846153847</v>
      </c>
      <c r="R161" s="9" t="s">
        <v>8267</v>
      </c>
      <c r="S161" s="9" t="s">
        <v>8308</v>
      </c>
      <c r="T161" s="9" t="s">
        <v>8312</v>
      </c>
    </row>
    <row r="162" spans="1:20" ht="43.2" x14ac:dyDescent="0.3">
      <c r="A162" s="9">
        <v>181</v>
      </c>
      <c r="B162" s="10" t="s">
        <v>183</v>
      </c>
      <c r="C162" s="10" t="s">
        <v>4291</v>
      </c>
      <c r="D162" s="9">
        <v>3423</v>
      </c>
      <c r="E162" s="9">
        <v>722</v>
      </c>
      <c r="F162" s="9" t="s">
        <v>8220</v>
      </c>
      <c r="G162" s="9" t="s">
        <v>8224</v>
      </c>
      <c r="H162" s="9" t="s">
        <v>8246</v>
      </c>
      <c r="I162" s="9">
        <v>1434995295</v>
      </c>
      <c r="J162" s="9">
        <v>1432403295</v>
      </c>
      <c r="K162" s="12">
        <f t="shared" si="8"/>
        <v>42147.408506944441</v>
      </c>
      <c r="L162" s="12">
        <f t="shared" si="9"/>
        <v>42177.408506944441</v>
      </c>
      <c r="M162" s="9" t="b">
        <v>0</v>
      </c>
      <c r="N162" s="9">
        <v>4</v>
      </c>
      <c r="O162" s="9" t="b">
        <v>0</v>
      </c>
      <c r="P162" s="4">
        <f t="shared" si="10"/>
        <v>0.21092608822670172</v>
      </c>
      <c r="Q162" s="5">
        <f t="shared" si="11"/>
        <v>180.5</v>
      </c>
      <c r="R162" s="9" t="s">
        <v>8267</v>
      </c>
      <c r="S162" s="9" t="s">
        <v>8308</v>
      </c>
      <c r="T162" s="9" t="s">
        <v>8312</v>
      </c>
    </row>
    <row r="163" spans="1:20" x14ac:dyDescent="0.3">
      <c r="A163" s="9">
        <v>183</v>
      </c>
      <c r="B163" s="10" t="s">
        <v>185</v>
      </c>
      <c r="C163" s="10" t="s">
        <v>4293</v>
      </c>
      <c r="D163" s="9">
        <v>12500</v>
      </c>
      <c r="E163" s="9">
        <v>4482</v>
      </c>
      <c r="F163" s="9" t="s">
        <v>8220</v>
      </c>
      <c r="G163" s="9" t="s">
        <v>8224</v>
      </c>
      <c r="H163" s="9" t="s">
        <v>8246</v>
      </c>
      <c r="I163" s="9">
        <v>1417033610</v>
      </c>
      <c r="J163" s="9">
        <v>1414438010</v>
      </c>
      <c r="K163" s="12">
        <f t="shared" si="8"/>
        <v>41939.476967592593</v>
      </c>
      <c r="L163" s="12">
        <f t="shared" si="9"/>
        <v>41969.518634259257</v>
      </c>
      <c r="M163" s="9" t="b">
        <v>0</v>
      </c>
      <c r="N163" s="9">
        <v>12</v>
      </c>
      <c r="O163" s="9" t="b">
        <v>0</v>
      </c>
      <c r="P163" s="4">
        <f t="shared" si="10"/>
        <v>0.35855999999999999</v>
      </c>
      <c r="Q163" s="5">
        <f t="shared" si="11"/>
        <v>373.5</v>
      </c>
      <c r="R163" s="9" t="s">
        <v>8267</v>
      </c>
      <c r="S163" s="9" t="s">
        <v>8308</v>
      </c>
      <c r="T163" s="9" t="s">
        <v>8312</v>
      </c>
    </row>
    <row r="164" spans="1:20" ht="43.2" x14ac:dyDescent="0.3">
      <c r="A164" s="9">
        <v>184</v>
      </c>
      <c r="B164" s="10" t="s">
        <v>186</v>
      </c>
      <c r="C164" s="10" t="s">
        <v>4294</v>
      </c>
      <c r="D164" s="9">
        <v>1500</v>
      </c>
      <c r="E164" s="9">
        <v>51</v>
      </c>
      <c r="F164" s="9" t="s">
        <v>8220</v>
      </c>
      <c r="G164" s="9" t="s">
        <v>8228</v>
      </c>
      <c r="H164" s="9" t="s">
        <v>8250</v>
      </c>
      <c r="I164" s="9">
        <v>1409543940</v>
      </c>
      <c r="J164" s="9">
        <v>1404586762</v>
      </c>
      <c r="K164" s="12">
        <f t="shared" si="8"/>
        <v>41825.45789351852</v>
      </c>
      <c r="L164" s="12">
        <f t="shared" si="9"/>
        <v>41882.832638888889</v>
      </c>
      <c r="M164" s="9" t="b">
        <v>0</v>
      </c>
      <c r="N164" s="9">
        <v>2</v>
      </c>
      <c r="O164" s="9" t="b">
        <v>0</v>
      </c>
      <c r="P164" s="4">
        <f t="shared" si="10"/>
        <v>3.4000000000000002E-2</v>
      </c>
      <c r="Q164" s="5">
        <f t="shared" si="11"/>
        <v>25.5</v>
      </c>
      <c r="R164" s="9" t="s">
        <v>8267</v>
      </c>
      <c r="S164" s="9" t="s">
        <v>8308</v>
      </c>
      <c r="T164" s="9" t="s">
        <v>8312</v>
      </c>
    </row>
    <row r="165" spans="1:20" x14ac:dyDescent="0.3">
      <c r="A165" s="9">
        <v>185</v>
      </c>
      <c r="B165" s="10" t="s">
        <v>187</v>
      </c>
      <c r="C165" s="10" t="s">
        <v>4295</v>
      </c>
      <c r="D165" s="9">
        <v>40000</v>
      </c>
      <c r="E165" s="9">
        <v>2200</v>
      </c>
      <c r="F165" s="9" t="s">
        <v>8220</v>
      </c>
      <c r="G165" s="9" t="s">
        <v>8233</v>
      </c>
      <c r="H165" s="9" t="s">
        <v>8253</v>
      </c>
      <c r="I165" s="9">
        <v>1471557139</v>
      </c>
      <c r="J165" s="9">
        <v>1468965139</v>
      </c>
      <c r="K165" s="12">
        <f t="shared" si="8"/>
        <v>42570.577997685185</v>
      </c>
      <c r="L165" s="12">
        <f t="shared" si="9"/>
        <v>42600.577997685185</v>
      </c>
      <c r="M165" s="9" t="b">
        <v>0</v>
      </c>
      <c r="N165" s="9">
        <v>10</v>
      </c>
      <c r="O165" s="9" t="b">
        <v>0</v>
      </c>
      <c r="P165" s="4">
        <f t="shared" si="10"/>
        <v>5.5E-2</v>
      </c>
      <c r="Q165" s="5">
        <f t="shared" si="11"/>
        <v>220</v>
      </c>
      <c r="R165" s="9" t="s">
        <v>8267</v>
      </c>
      <c r="S165" s="9" t="s">
        <v>8308</v>
      </c>
      <c r="T165" s="9" t="s">
        <v>8312</v>
      </c>
    </row>
    <row r="166" spans="1:20" ht="28.8" x14ac:dyDescent="0.3">
      <c r="A166" s="9">
        <v>187</v>
      </c>
      <c r="B166" s="10" t="s">
        <v>189</v>
      </c>
      <c r="C166" s="10" t="s">
        <v>4297</v>
      </c>
      <c r="D166" s="9">
        <v>5000</v>
      </c>
      <c r="E166" s="9">
        <v>800</v>
      </c>
      <c r="F166" s="9" t="s">
        <v>8220</v>
      </c>
      <c r="G166" s="9" t="s">
        <v>8223</v>
      </c>
      <c r="H166" s="9" t="s">
        <v>8245</v>
      </c>
      <c r="I166" s="9">
        <v>1437461940</v>
      </c>
      <c r="J166" s="9">
        <v>1435383457</v>
      </c>
      <c r="K166" s="12">
        <f t="shared" si="8"/>
        <v>42181.90112268518</v>
      </c>
      <c r="L166" s="12">
        <f t="shared" si="9"/>
        <v>42205.957638888889</v>
      </c>
      <c r="M166" s="9" t="b">
        <v>0</v>
      </c>
      <c r="N166" s="9">
        <v>5</v>
      </c>
      <c r="O166" s="9" t="b">
        <v>0</v>
      </c>
      <c r="P166" s="4">
        <f t="shared" si="10"/>
        <v>0.16</v>
      </c>
      <c r="Q166" s="5">
        <f t="shared" si="11"/>
        <v>160</v>
      </c>
      <c r="R166" s="9" t="s">
        <v>8267</v>
      </c>
      <c r="S166" s="9" t="s">
        <v>8308</v>
      </c>
      <c r="T166" s="9" t="s">
        <v>8312</v>
      </c>
    </row>
    <row r="167" spans="1:20" ht="43.2" x14ac:dyDescent="0.3">
      <c r="A167" s="9">
        <v>189</v>
      </c>
      <c r="B167" s="10" t="s">
        <v>191</v>
      </c>
      <c r="C167" s="10" t="s">
        <v>4299</v>
      </c>
      <c r="D167" s="9">
        <v>500000</v>
      </c>
      <c r="E167" s="9">
        <v>345</v>
      </c>
      <c r="F167" s="9" t="s">
        <v>8220</v>
      </c>
      <c r="G167" s="9" t="s">
        <v>8223</v>
      </c>
      <c r="H167" s="9" t="s">
        <v>8245</v>
      </c>
      <c r="I167" s="9">
        <v>1472920477</v>
      </c>
      <c r="J167" s="9">
        <v>1467736477</v>
      </c>
      <c r="K167" s="12">
        <f t="shared" si="8"/>
        <v>42556.357372685183</v>
      </c>
      <c r="L167" s="12">
        <f t="shared" si="9"/>
        <v>42616.357372685183</v>
      </c>
      <c r="M167" s="9" t="b">
        <v>0</v>
      </c>
      <c r="N167" s="9">
        <v>5</v>
      </c>
      <c r="O167" s="9" t="b">
        <v>0</v>
      </c>
      <c r="P167" s="4">
        <f t="shared" si="10"/>
        <v>6.8999999999999997E-4</v>
      </c>
      <c r="Q167" s="5">
        <f t="shared" si="11"/>
        <v>69</v>
      </c>
      <c r="R167" s="9" t="s">
        <v>8267</v>
      </c>
      <c r="S167" s="9" t="s">
        <v>8308</v>
      </c>
      <c r="T167" s="9" t="s">
        <v>8312</v>
      </c>
    </row>
    <row r="168" spans="1:20" x14ac:dyDescent="0.3">
      <c r="A168" s="9">
        <v>190</v>
      </c>
      <c r="B168" s="10" t="s">
        <v>192</v>
      </c>
      <c r="C168" s="10" t="s">
        <v>4300</v>
      </c>
      <c r="D168" s="9">
        <v>12000</v>
      </c>
      <c r="E168" s="9">
        <v>50</v>
      </c>
      <c r="F168" s="9" t="s">
        <v>8220</v>
      </c>
      <c r="G168" s="9" t="s">
        <v>8223</v>
      </c>
      <c r="H168" s="9" t="s">
        <v>8245</v>
      </c>
      <c r="I168" s="9">
        <v>1466091446</v>
      </c>
      <c r="J168" s="9">
        <v>1465227446</v>
      </c>
      <c r="K168" s="12">
        <f t="shared" si="8"/>
        <v>42527.317662037036</v>
      </c>
      <c r="L168" s="12">
        <f t="shared" si="9"/>
        <v>42537.317662037036</v>
      </c>
      <c r="M168" s="9" t="b">
        <v>0</v>
      </c>
      <c r="N168" s="9">
        <v>1</v>
      </c>
      <c r="O168" s="9" t="b">
        <v>0</v>
      </c>
      <c r="P168" s="4">
        <f t="shared" si="10"/>
        <v>4.1666666666666666E-3</v>
      </c>
      <c r="Q168" s="5">
        <f t="shared" si="11"/>
        <v>50</v>
      </c>
      <c r="R168" s="9" t="s">
        <v>8267</v>
      </c>
      <c r="S168" s="9" t="s">
        <v>8308</v>
      </c>
      <c r="T168" s="9" t="s">
        <v>8312</v>
      </c>
    </row>
    <row r="169" spans="1:20" ht="43.2" x14ac:dyDescent="0.3">
      <c r="A169" s="9">
        <v>191</v>
      </c>
      <c r="B169" s="10" t="s">
        <v>193</v>
      </c>
      <c r="C169" s="10" t="s">
        <v>4301</v>
      </c>
      <c r="D169" s="9">
        <v>5000</v>
      </c>
      <c r="E169" s="9">
        <v>250</v>
      </c>
      <c r="F169" s="9" t="s">
        <v>8220</v>
      </c>
      <c r="G169" s="9" t="s">
        <v>8225</v>
      </c>
      <c r="H169" s="9" t="s">
        <v>8247</v>
      </c>
      <c r="I169" s="9">
        <v>1443782138</v>
      </c>
      <c r="J169" s="9">
        <v>1440326138</v>
      </c>
      <c r="K169" s="12">
        <f t="shared" si="8"/>
        <v>42239.108078703699</v>
      </c>
      <c r="L169" s="12">
        <f t="shared" si="9"/>
        <v>42279.108078703699</v>
      </c>
      <c r="M169" s="9" t="b">
        <v>0</v>
      </c>
      <c r="N169" s="9">
        <v>3</v>
      </c>
      <c r="O169" s="9" t="b">
        <v>0</v>
      </c>
      <c r="P169" s="4">
        <f t="shared" si="10"/>
        <v>0.05</v>
      </c>
      <c r="Q169" s="5">
        <f t="shared" si="11"/>
        <v>83.333333333333329</v>
      </c>
      <c r="R169" s="9" t="s">
        <v>8267</v>
      </c>
      <c r="S169" s="9" t="s">
        <v>8308</v>
      </c>
      <c r="T169" s="9" t="s">
        <v>8312</v>
      </c>
    </row>
    <row r="170" spans="1:20" ht="43.2" x14ac:dyDescent="0.3">
      <c r="A170" s="9">
        <v>192</v>
      </c>
      <c r="B170" s="10" t="s">
        <v>194</v>
      </c>
      <c r="C170" s="10" t="s">
        <v>4302</v>
      </c>
      <c r="D170" s="9">
        <v>1000000</v>
      </c>
      <c r="E170" s="9">
        <v>17</v>
      </c>
      <c r="F170" s="9" t="s">
        <v>8220</v>
      </c>
      <c r="G170" s="9" t="s">
        <v>8223</v>
      </c>
      <c r="H170" s="9" t="s">
        <v>8245</v>
      </c>
      <c r="I170" s="9">
        <v>1413572432</v>
      </c>
      <c r="J170" s="9">
        <v>1410980432</v>
      </c>
      <c r="K170" s="12">
        <f t="shared" si="8"/>
        <v>41899.458703703705</v>
      </c>
      <c r="L170" s="12">
        <f t="shared" si="9"/>
        <v>41929.458703703705</v>
      </c>
      <c r="M170" s="9" t="b">
        <v>0</v>
      </c>
      <c r="N170" s="9">
        <v>3</v>
      </c>
      <c r="O170" s="9" t="b">
        <v>0</v>
      </c>
      <c r="P170" s="4">
        <f t="shared" si="10"/>
        <v>1.7E-5</v>
      </c>
      <c r="Q170" s="5">
        <f t="shared" si="11"/>
        <v>5.666666666666667</v>
      </c>
      <c r="R170" s="9" t="s">
        <v>8267</v>
      </c>
      <c r="S170" s="9" t="s">
        <v>8308</v>
      </c>
      <c r="T170" s="9" t="s">
        <v>8312</v>
      </c>
    </row>
    <row r="171" spans="1:20" ht="43.2" x14ac:dyDescent="0.3">
      <c r="A171" s="9">
        <v>194</v>
      </c>
      <c r="B171" s="10" t="s">
        <v>196</v>
      </c>
      <c r="C171" s="10" t="s">
        <v>4304</v>
      </c>
      <c r="D171" s="9">
        <v>2500</v>
      </c>
      <c r="E171" s="9">
        <v>3</v>
      </c>
      <c r="F171" s="9" t="s">
        <v>8220</v>
      </c>
      <c r="G171" s="9" t="s">
        <v>8224</v>
      </c>
      <c r="H171" s="9" t="s">
        <v>8246</v>
      </c>
      <c r="I171" s="9">
        <v>1457308531</v>
      </c>
      <c r="J171" s="9">
        <v>1452124531</v>
      </c>
      <c r="K171" s="12">
        <f t="shared" ref="K171:K215" si="12">(J171/86400)+25569+(-8/24)</f>
        <v>42375.663553240738</v>
      </c>
      <c r="L171" s="12">
        <f t="shared" si="9"/>
        <v>42435.663553240738</v>
      </c>
      <c r="M171" s="9" t="b">
        <v>0</v>
      </c>
      <c r="N171" s="9">
        <v>3</v>
      </c>
      <c r="O171" s="9" t="b">
        <v>0</v>
      </c>
      <c r="P171" s="4">
        <f t="shared" si="10"/>
        <v>1.1999999999999999E-3</v>
      </c>
      <c r="Q171" s="5">
        <f t="shared" si="11"/>
        <v>1</v>
      </c>
      <c r="R171" s="9" t="s">
        <v>8267</v>
      </c>
      <c r="S171" s="9" t="s">
        <v>8308</v>
      </c>
      <c r="T171" s="9" t="s">
        <v>8312</v>
      </c>
    </row>
    <row r="172" spans="1:20" ht="43.2" x14ac:dyDescent="0.3">
      <c r="A172" s="9">
        <v>196</v>
      </c>
      <c r="B172" s="10" t="s">
        <v>198</v>
      </c>
      <c r="C172" s="10" t="s">
        <v>4306</v>
      </c>
      <c r="D172" s="9">
        <v>3500</v>
      </c>
      <c r="E172" s="9">
        <v>1465</v>
      </c>
      <c r="F172" s="9" t="s">
        <v>8220</v>
      </c>
      <c r="G172" s="9" t="s">
        <v>8224</v>
      </c>
      <c r="H172" s="9" t="s">
        <v>8246</v>
      </c>
      <c r="I172" s="9">
        <v>1444510800</v>
      </c>
      <c r="J172" s="9">
        <v>1442062898</v>
      </c>
      <c r="K172" s="12">
        <f t="shared" si="12"/>
        <v>42259.209467592591</v>
      </c>
      <c r="L172" s="12">
        <f t="shared" si="9"/>
        <v>42287.541666666664</v>
      </c>
      <c r="M172" s="9" t="b">
        <v>0</v>
      </c>
      <c r="N172" s="9">
        <v>19</v>
      </c>
      <c r="O172" s="9" t="b">
        <v>0</v>
      </c>
      <c r="P172" s="4">
        <f t="shared" si="10"/>
        <v>0.41857142857142859</v>
      </c>
      <c r="Q172" s="5">
        <f t="shared" si="11"/>
        <v>77.10526315789474</v>
      </c>
      <c r="R172" s="9" t="s">
        <v>8267</v>
      </c>
      <c r="S172" s="9" t="s">
        <v>8308</v>
      </c>
      <c r="T172" s="9" t="s">
        <v>8312</v>
      </c>
    </row>
    <row r="173" spans="1:20" ht="86.4" x14ac:dyDescent="0.3">
      <c r="A173" s="9">
        <v>197</v>
      </c>
      <c r="B173" s="10" t="s">
        <v>199</v>
      </c>
      <c r="C173" s="10" t="s">
        <v>4307</v>
      </c>
      <c r="D173" s="9">
        <v>2500</v>
      </c>
      <c r="E173" s="9">
        <v>262</v>
      </c>
      <c r="F173" s="9" t="s">
        <v>8220</v>
      </c>
      <c r="G173" s="9" t="s">
        <v>8224</v>
      </c>
      <c r="H173" s="9" t="s">
        <v>8246</v>
      </c>
      <c r="I173" s="9">
        <v>1487365200</v>
      </c>
      <c r="J173" s="9">
        <v>1483734100</v>
      </c>
      <c r="K173" s="12">
        <f t="shared" si="12"/>
        <v>42741.515046296299</v>
      </c>
      <c r="L173" s="12">
        <f t="shared" si="9"/>
        <v>42783.541666666664</v>
      </c>
      <c r="M173" s="9" t="b">
        <v>0</v>
      </c>
      <c r="N173" s="9">
        <v>8</v>
      </c>
      <c r="O173" s="9" t="b">
        <v>0</v>
      </c>
      <c r="P173" s="4">
        <f t="shared" si="10"/>
        <v>0.1048</v>
      </c>
      <c r="Q173" s="5">
        <f t="shared" si="11"/>
        <v>32.75</v>
      </c>
      <c r="R173" s="9" t="s">
        <v>8267</v>
      </c>
      <c r="S173" s="9" t="s">
        <v>8308</v>
      </c>
      <c r="T173" s="9" t="s">
        <v>8312</v>
      </c>
    </row>
    <row r="174" spans="1:20" ht="43.2" x14ac:dyDescent="0.3">
      <c r="A174" s="9">
        <v>198</v>
      </c>
      <c r="B174" s="10" t="s">
        <v>200</v>
      </c>
      <c r="C174" s="10" t="s">
        <v>4308</v>
      </c>
      <c r="D174" s="9">
        <v>25000</v>
      </c>
      <c r="E174" s="9">
        <v>279</v>
      </c>
      <c r="F174" s="9" t="s">
        <v>8220</v>
      </c>
      <c r="G174" s="9" t="s">
        <v>8223</v>
      </c>
      <c r="H174" s="9" t="s">
        <v>8245</v>
      </c>
      <c r="I174" s="9">
        <v>1412500322</v>
      </c>
      <c r="J174" s="9">
        <v>1409908322</v>
      </c>
      <c r="K174" s="12">
        <f t="shared" si="12"/>
        <v>41887.050023148149</v>
      </c>
      <c r="L174" s="12">
        <f t="shared" si="9"/>
        <v>41917.050023148149</v>
      </c>
      <c r="M174" s="9" t="b">
        <v>0</v>
      </c>
      <c r="N174" s="9">
        <v>6</v>
      </c>
      <c r="O174" s="9" t="b">
        <v>0</v>
      </c>
      <c r="P174" s="4">
        <f t="shared" si="10"/>
        <v>1.116E-2</v>
      </c>
      <c r="Q174" s="5">
        <f t="shared" si="11"/>
        <v>46.5</v>
      </c>
      <c r="R174" s="9" t="s">
        <v>8267</v>
      </c>
      <c r="S174" s="9" t="s">
        <v>8308</v>
      </c>
      <c r="T174" s="9" t="s">
        <v>8312</v>
      </c>
    </row>
    <row r="175" spans="1:20" ht="28.8" x14ac:dyDescent="0.3">
      <c r="A175" s="9">
        <v>200</v>
      </c>
      <c r="B175" s="10" t="s">
        <v>202</v>
      </c>
      <c r="C175" s="10" t="s">
        <v>4310</v>
      </c>
      <c r="D175" s="9">
        <v>6000</v>
      </c>
      <c r="E175" s="9">
        <v>1571.55</v>
      </c>
      <c r="F175" s="9" t="s">
        <v>8220</v>
      </c>
      <c r="G175" s="9" t="s">
        <v>8223</v>
      </c>
      <c r="H175" s="9" t="s">
        <v>8245</v>
      </c>
      <c r="I175" s="9">
        <v>1410746403</v>
      </c>
      <c r="J175" s="9">
        <v>1408154403</v>
      </c>
      <c r="K175" s="12">
        <f t="shared" si="12"/>
        <v>41866.750034722216</v>
      </c>
      <c r="L175" s="12">
        <f t="shared" si="9"/>
        <v>41896.750034722216</v>
      </c>
      <c r="M175" s="9" t="b">
        <v>0</v>
      </c>
      <c r="N175" s="9">
        <v>18</v>
      </c>
      <c r="O175" s="9" t="b">
        <v>0</v>
      </c>
      <c r="P175" s="4">
        <f t="shared" si="10"/>
        <v>0.26192500000000002</v>
      </c>
      <c r="Q175" s="5">
        <f t="shared" si="11"/>
        <v>87.308333333333337</v>
      </c>
      <c r="R175" s="9" t="s">
        <v>8267</v>
      </c>
      <c r="S175" s="9" t="s">
        <v>8308</v>
      </c>
      <c r="T175" s="9" t="s">
        <v>8312</v>
      </c>
    </row>
    <row r="176" spans="1:20" ht="43.2" x14ac:dyDescent="0.3">
      <c r="A176" s="9">
        <v>201</v>
      </c>
      <c r="B176" s="10" t="s">
        <v>203</v>
      </c>
      <c r="C176" s="10" t="s">
        <v>4311</v>
      </c>
      <c r="D176" s="9">
        <v>650</v>
      </c>
      <c r="E176" s="9">
        <v>380</v>
      </c>
      <c r="F176" s="9" t="s">
        <v>8220</v>
      </c>
      <c r="G176" s="9" t="s">
        <v>8223</v>
      </c>
      <c r="H176" s="9" t="s">
        <v>8245</v>
      </c>
      <c r="I176" s="9">
        <v>1423424329</v>
      </c>
      <c r="J176" s="9">
        <v>1421696329</v>
      </c>
      <c r="K176" s="12">
        <f t="shared" si="12"/>
        <v>42023.485289351847</v>
      </c>
      <c r="L176" s="12">
        <f t="shared" si="9"/>
        <v>42043.485289351847</v>
      </c>
      <c r="M176" s="9" t="b">
        <v>0</v>
      </c>
      <c r="N176" s="9">
        <v>7</v>
      </c>
      <c r="O176" s="9" t="b">
        <v>0</v>
      </c>
      <c r="P176" s="4">
        <f t="shared" si="10"/>
        <v>0.58461538461538465</v>
      </c>
      <c r="Q176" s="5">
        <f t="shared" si="11"/>
        <v>54.285714285714285</v>
      </c>
      <c r="R176" s="9" t="s">
        <v>8267</v>
      </c>
      <c r="S176" s="9" t="s">
        <v>8308</v>
      </c>
      <c r="T176" s="9" t="s">
        <v>8312</v>
      </c>
    </row>
    <row r="177" spans="1:20" ht="43.2" x14ac:dyDescent="0.3">
      <c r="A177" s="9">
        <v>203</v>
      </c>
      <c r="B177" s="10" t="s">
        <v>205</v>
      </c>
      <c r="C177" s="10" t="s">
        <v>4313</v>
      </c>
      <c r="D177" s="9">
        <v>2500</v>
      </c>
      <c r="E177" s="9">
        <v>746</v>
      </c>
      <c r="F177" s="9" t="s">
        <v>8220</v>
      </c>
      <c r="G177" s="9" t="s">
        <v>8224</v>
      </c>
      <c r="H177" s="9" t="s">
        <v>8246</v>
      </c>
      <c r="I177" s="9">
        <v>1422562864</v>
      </c>
      <c r="J177" s="9">
        <v>1417378864</v>
      </c>
      <c r="K177" s="12">
        <f t="shared" si="12"/>
        <v>41973.514629629623</v>
      </c>
      <c r="L177" s="12">
        <f t="shared" si="9"/>
        <v>42033.514629629623</v>
      </c>
      <c r="M177" s="9" t="b">
        <v>0</v>
      </c>
      <c r="N177" s="9">
        <v>8</v>
      </c>
      <c r="O177" s="9" t="b">
        <v>0</v>
      </c>
      <c r="P177" s="4">
        <f t="shared" si="10"/>
        <v>0.2984</v>
      </c>
      <c r="Q177" s="5">
        <f t="shared" si="11"/>
        <v>93.25</v>
      </c>
      <c r="R177" s="9" t="s">
        <v>8267</v>
      </c>
      <c r="S177" s="9" t="s">
        <v>8308</v>
      </c>
      <c r="T177" s="9" t="s">
        <v>8312</v>
      </c>
    </row>
    <row r="178" spans="1:20" ht="43.2" x14ac:dyDescent="0.3">
      <c r="A178" s="9">
        <v>204</v>
      </c>
      <c r="B178" s="10" t="s">
        <v>206</v>
      </c>
      <c r="C178" s="10" t="s">
        <v>4314</v>
      </c>
      <c r="D178" s="9">
        <v>300000</v>
      </c>
      <c r="E178" s="9">
        <v>152165</v>
      </c>
      <c r="F178" s="9" t="s">
        <v>8220</v>
      </c>
      <c r="G178" s="9" t="s">
        <v>8225</v>
      </c>
      <c r="H178" s="9" t="s">
        <v>8247</v>
      </c>
      <c r="I178" s="9">
        <v>1470319203</v>
      </c>
      <c r="J178" s="9">
        <v>1467727203</v>
      </c>
      <c r="K178" s="12">
        <f t="shared" si="12"/>
        <v>42556.250034722216</v>
      </c>
      <c r="L178" s="12">
        <f t="shared" si="9"/>
        <v>42586.250034722216</v>
      </c>
      <c r="M178" s="9" t="b">
        <v>0</v>
      </c>
      <c r="N178" s="9">
        <v>1293</v>
      </c>
      <c r="O178" s="9" t="b">
        <v>0</v>
      </c>
      <c r="P178" s="4">
        <f t="shared" si="10"/>
        <v>0.50721666666666665</v>
      </c>
      <c r="Q178" s="5">
        <f t="shared" si="11"/>
        <v>117.68368136117556</v>
      </c>
      <c r="R178" s="9" t="s">
        <v>8267</v>
      </c>
      <c r="S178" s="9" t="s">
        <v>8308</v>
      </c>
      <c r="T178" s="9" t="s">
        <v>8312</v>
      </c>
    </row>
    <row r="179" spans="1:20" ht="43.2" x14ac:dyDescent="0.3">
      <c r="A179" s="9">
        <v>205</v>
      </c>
      <c r="B179" s="10" t="s">
        <v>207</v>
      </c>
      <c r="C179" s="10" t="s">
        <v>4315</v>
      </c>
      <c r="D179" s="9">
        <v>8000</v>
      </c>
      <c r="E179" s="9">
        <v>1300</v>
      </c>
      <c r="F179" s="9" t="s">
        <v>8220</v>
      </c>
      <c r="G179" s="9" t="s">
        <v>8223</v>
      </c>
      <c r="H179" s="9" t="s">
        <v>8245</v>
      </c>
      <c r="I179" s="9">
        <v>1444144222</v>
      </c>
      <c r="J179" s="9">
        <v>1441120222</v>
      </c>
      <c r="K179" s="12">
        <f t="shared" si="12"/>
        <v>42248.298865740733</v>
      </c>
      <c r="L179" s="12">
        <f t="shared" si="9"/>
        <v>42283.298865740733</v>
      </c>
      <c r="M179" s="9" t="b">
        <v>0</v>
      </c>
      <c r="N179" s="9">
        <v>17</v>
      </c>
      <c r="O179" s="9" t="b">
        <v>0</v>
      </c>
      <c r="P179" s="4">
        <f t="shared" si="10"/>
        <v>0.16250000000000001</v>
      </c>
      <c r="Q179" s="5">
        <f t="shared" si="11"/>
        <v>76.470588235294116</v>
      </c>
      <c r="R179" s="9" t="s">
        <v>8267</v>
      </c>
      <c r="S179" s="9" t="s">
        <v>8308</v>
      </c>
      <c r="T179" s="9" t="s">
        <v>8312</v>
      </c>
    </row>
    <row r="180" spans="1:20" ht="43.2" x14ac:dyDescent="0.3">
      <c r="A180" s="9">
        <v>207</v>
      </c>
      <c r="B180" s="10" t="s">
        <v>209</v>
      </c>
      <c r="C180" s="10" t="s">
        <v>4317</v>
      </c>
      <c r="D180" s="9">
        <v>14000</v>
      </c>
      <c r="E180" s="9">
        <v>2130</v>
      </c>
      <c r="F180" s="9" t="s">
        <v>8220</v>
      </c>
      <c r="G180" s="9" t="s">
        <v>8228</v>
      </c>
      <c r="H180" s="9" t="s">
        <v>8250</v>
      </c>
      <c r="I180" s="9">
        <v>1420346638</v>
      </c>
      <c r="J180" s="9">
        <v>1417754638</v>
      </c>
      <c r="K180" s="12">
        <f t="shared" si="12"/>
        <v>41977.863865740735</v>
      </c>
      <c r="L180" s="12">
        <f t="shared" si="9"/>
        <v>42007.863865740735</v>
      </c>
      <c r="M180" s="9" t="b">
        <v>0</v>
      </c>
      <c r="N180" s="9">
        <v>13</v>
      </c>
      <c r="O180" s="9" t="b">
        <v>0</v>
      </c>
      <c r="P180" s="4">
        <f t="shared" si="10"/>
        <v>0.15214285714285714</v>
      </c>
      <c r="Q180" s="5">
        <f t="shared" si="11"/>
        <v>163.84615384615384</v>
      </c>
      <c r="R180" s="9" t="s">
        <v>8267</v>
      </c>
      <c r="S180" s="9" t="s">
        <v>8308</v>
      </c>
      <c r="T180" s="9" t="s">
        <v>8312</v>
      </c>
    </row>
    <row r="181" spans="1:20" ht="43.2" x14ac:dyDescent="0.3">
      <c r="A181" s="9">
        <v>210</v>
      </c>
      <c r="B181" s="10" t="s">
        <v>212</v>
      </c>
      <c r="C181" s="10" t="s">
        <v>4320</v>
      </c>
      <c r="D181" s="9">
        <v>12000</v>
      </c>
      <c r="E181" s="9">
        <v>3030</v>
      </c>
      <c r="F181" s="9" t="s">
        <v>8220</v>
      </c>
      <c r="G181" s="9" t="s">
        <v>8223</v>
      </c>
      <c r="H181" s="9" t="s">
        <v>8245</v>
      </c>
      <c r="I181" s="9">
        <v>1443675600</v>
      </c>
      <c r="J181" s="9">
        <v>1441157592</v>
      </c>
      <c r="K181" s="12">
        <f t="shared" si="12"/>
        <v>42248.731388888882</v>
      </c>
      <c r="L181" s="12">
        <f t="shared" si="9"/>
        <v>42277.874999999993</v>
      </c>
      <c r="M181" s="9" t="b">
        <v>0</v>
      </c>
      <c r="N181" s="9">
        <v>33</v>
      </c>
      <c r="O181" s="9" t="b">
        <v>0</v>
      </c>
      <c r="P181" s="4">
        <f t="shared" si="10"/>
        <v>0.2525</v>
      </c>
      <c r="Q181" s="5">
        <f t="shared" si="11"/>
        <v>91.818181818181813</v>
      </c>
      <c r="R181" s="9" t="s">
        <v>8267</v>
      </c>
      <c r="S181" s="9" t="s">
        <v>8308</v>
      </c>
      <c r="T181" s="9" t="s">
        <v>8312</v>
      </c>
    </row>
    <row r="182" spans="1:20" ht="43.2" x14ac:dyDescent="0.3">
      <c r="A182" s="9">
        <v>211</v>
      </c>
      <c r="B182" s="10" t="s">
        <v>213</v>
      </c>
      <c r="C182" s="10" t="s">
        <v>4321</v>
      </c>
      <c r="D182" s="9">
        <v>5000</v>
      </c>
      <c r="E182" s="9">
        <v>2230</v>
      </c>
      <c r="F182" s="9" t="s">
        <v>8220</v>
      </c>
      <c r="G182" s="9" t="s">
        <v>8223</v>
      </c>
      <c r="H182" s="9" t="s">
        <v>8245</v>
      </c>
      <c r="I182" s="9">
        <v>1442634617</v>
      </c>
      <c r="J182" s="9">
        <v>1440042617</v>
      </c>
      <c r="K182" s="12">
        <f t="shared" si="12"/>
        <v>42235.826585648145</v>
      </c>
      <c r="L182" s="12">
        <f t="shared" si="9"/>
        <v>42265.826585648145</v>
      </c>
      <c r="M182" s="9" t="b">
        <v>0</v>
      </c>
      <c r="N182" s="9">
        <v>12</v>
      </c>
      <c r="O182" s="9" t="b">
        <v>0</v>
      </c>
      <c r="P182" s="4">
        <f t="shared" si="10"/>
        <v>0.44600000000000001</v>
      </c>
      <c r="Q182" s="5">
        <f t="shared" si="11"/>
        <v>185.83333333333334</v>
      </c>
      <c r="R182" s="9" t="s">
        <v>8267</v>
      </c>
      <c r="S182" s="9" t="s">
        <v>8308</v>
      </c>
      <c r="T182" s="9" t="s">
        <v>8312</v>
      </c>
    </row>
    <row r="183" spans="1:20" ht="28.8" x14ac:dyDescent="0.3">
      <c r="A183" s="9">
        <v>212</v>
      </c>
      <c r="B183" s="10" t="s">
        <v>214</v>
      </c>
      <c r="C183" s="10" t="s">
        <v>4322</v>
      </c>
      <c r="D183" s="9">
        <v>6300</v>
      </c>
      <c r="E183" s="9">
        <v>1</v>
      </c>
      <c r="F183" s="9" t="s">
        <v>8220</v>
      </c>
      <c r="G183" s="9" t="s">
        <v>8223</v>
      </c>
      <c r="H183" s="9" t="s">
        <v>8245</v>
      </c>
      <c r="I183" s="9">
        <v>1460837320</v>
      </c>
      <c r="J183" s="9">
        <v>1455656920</v>
      </c>
      <c r="K183" s="12">
        <f t="shared" si="12"/>
        <v>42416.547685185178</v>
      </c>
      <c r="L183" s="12">
        <f t="shared" si="9"/>
        <v>42476.506018518521</v>
      </c>
      <c r="M183" s="9" t="b">
        <v>0</v>
      </c>
      <c r="N183" s="9">
        <v>1</v>
      </c>
      <c r="O183" s="9" t="b">
        <v>0</v>
      </c>
      <c r="P183" s="4">
        <f t="shared" si="10"/>
        <v>1.5873015873015873E-4</v>
      </c>
      <c r="Q183" s="5">
        <f t="shared" si="11"/>
        <v>1</v>
      </c>
      <c r="R183" s="9" t="s">
        <v>8267</v>
      </c>
      <c r="S183" s="9" t="s">
        <v>8308</v>
      </c>
      <c r="T183" s="9" t="s">
        <v>8312</v>
      </c>
    </row>
    <row r="184" spans="1:20" ht="43.2" x14ac:dyDescent="0.3">
      <c r="A184" s="9">
        <v>213</v>
      </c>
      <c r="B184" s="10" t="s">
        <v>215</v>
      </c>
      <c r="C184" s="10" t="s">
        <v>4323</v>
      </c>
      <c r="D184" s="9">
        <v>50000</v>
      </c>
      <c r="E184" s="9">
        <v>20</v>
      </c>
      <c r="F184" s="9" t="s">
        <v>8220</v>
      </c>
      <c r="G184" s="9" t="s">
        <v>8223</v>
      </c>
      <c r="H184" s="9" t="s">
        <v>8245</v>
      </c>
      <c r="I184" s="9">
        <v>1439734001</v>
      </c>
      <c r="J184" s="9">
        <v>1437142547</v>
      </c>
      <c r="K184" s="12">
        <f t="shared" si="12"/>
        <v>42202.260960648149</v>
      </c>
      <c r="L184" s="12">
        <f t="shared" si="9"/>
        <v>42232.254641203697</v>
      </c>
      <c r="M184" s="9" t="b">
        <v>0</v>
      </c>
      <c r="N184" s="9">
        <v>1</v>
      </c>
      <c r="O184" s="9" t="b">
        <v>0</v>
      </c>
      <c r="P184" s="4">
        <f t="shared" si="10"/>
        <v>4.0000000000000002E-4</v>
      </c>
      <c r="Q184" s="5">
        <f t="shared" si="11"/>
        <v>20</v>
      </c>
      <c r="R184" s="9" t="s">
        <v>8267</v>
      </c>
      <c r="S184" s="9" t="s">
        <v>8308</v>
      </c>
      <c r="T184" s="9" t="s">
        <v>8312</v>
      </c>
    </row>
    <row r="185" spans="1:20" ht="43.2" x14ac:dyDescent="0.3">
      <c r="A185" s="9">
        <v>214</v>
      </c>
      <c r="B185" s="10" t="s">
        <v>216</v>
      </c>
      <c r="C185" s="10" t="s">
        <v>4324</v>
      </c>
      <c r="D185" s="9">
        <v>12500</v>
      </c>
      <c r="E185" s="9">
        <v>1</v>
      </c>
      <c r="F185" s="9" t="s">
        <v>8220</v>
      </c>
      <c r="G185" s="9" t="s">
        <v>8223</v>
      </c>
      <c r="H185" s="9" t="s">
        <v>8245</v>
      </c>
      <c r="I185" s="9">
        <v>1425655349</v>
      </c>
      <c r="J185" s="9">
        <v>1420471349</v>
      </c>
      <c r="K185" s="12">
        <f t="shared" si="12"/>
        <v>42009.307280092595</v>
      </c>
      <c r="L185" s="12">
        <f t="shared" si="9"/>
        <v>42069.307280092595</v>
      </c>
      <c r="M185" s="9" t="b">
        <v>0</v>
      </c>
      <c r="N185" s="9">
        <v>1</v>
      </c>
      <c r="O185" s="9" t="b">
        <v>0</v>
      </c>
      <c r="P185" s="4">
        <f t="shared" si="10"/>
        <v>8.0000000000000007E-5</v>
      </c>
      <c r="Q185" s="5">
        <f t="shared" si="11"/>
        <v>1</v>
      </c>
      <c r="R185" s="9" t="s">
        <v>8267</v>
      </c>
      <c r="S185" s="9" t="s">
        <v>8308</v>
      </c>
      <c r="T185" s="9" t="s">
        <v>8312</v>
      </c>
    </row>
    <row r="186" spans="1:20" ht="43.2" x14ac:dyDescent="0.3">
      <c r="A186" s="9">
        <v>215</v>
      </c>
      <c r="B186" s="10" t="s">
        <v>217</v>
      </c>
      <c r="C186" s="10" t="s">
        <v>4325</v>
      </c>
      <c r="D186" s="9">
        <v>4400</v>
      </c>
      <c r="E186" s="9">
        <v>10</v>
      </c>
      <c r="F186" s="9" t="s">
        <v>8220</v>
      </c>
      <c r="G186" s="9" t="s">
        <v>8224</v>
      </c>
      <c r="H186" s="9" t="s">
        <v>8246</v>
      </c>
      <c r="I186" s="9">
        <v>1455753540</v>
      </c>
      <c r="J186" s="9">
        <v>1452058282</v>
      </c>
      <c r="K186" s="12">
        <f t="shared" si="12"/>
        <v>42374.896782407406</v>
      </c>
      <c r="L186" s="12">
        <f t="shared" si="9"/>
        <v>42417.665972222218</v>
      </c>
      <c r="M186" s="9" t="b">
        <v>0</v>
      </c>
      <c r="N186" s="9">
        <v>1</v>
      </c>
      <c r="O186" s="9" t="b">
        <v>0</v>
      </c>
      <c r="P186" s="4">
        <f t="shared" si="10"/>
        <v>2.2727272727272726E-3</v>
      </c>
      <c r="Q186" s="5">
        <f t="shared" si="11"/>
        <v>10</v>
      </c>
      <c r="R186" s="9" t="s">
        <v>8267</v>
      </c>
      <c r="S186" s="9" t="s">
        <v>8308</v>
      </c>
      <c r="T186" s="9" t="s">
        <v>8312</v>
      </c>
    </row>
    <row r="187" spans="1:20" ht="43.2" x14ac:dyDescent="0.3">
      <c r="A187" s="9">
        <v>216</v>
      </c>
      <c r="B187" s="10" t="s">
        <v>218</v>
      </c>
      <c r="C187" s="10" t="s">
        <v>4326</v>
      </c>
      <c r="D187" s="9">
        <v>50000</v>
      </c>
      <c r="E187" s="9">
        <v>27849.22</v>
      </c>
      <c r="F187" s="9" t="s">
        <v>8220</v>
      </c>
      <c r="G187" s="9" t="s">
        <v>8223</v>
      </c>
      <c r="H187" s="9" t="s">
        <v>8245</v>
      </c>
      <c r="I187" s="9">
        <v>1429740037</v>
      </c>
      <c r="J187" s="9">
        <v>1425423637</v>
      </c>
      <c r="K187" s="12">
        <f t="shared" si="12"/>
        <v>42066.625428240739</v>
      </c>
      <c r="L187" s="12">
        <f t="shared" si="9"/>
        <v>42116.583761574067</v>
      </c>
      <c r="M187" s="9" t="b">
        <v>0</v>
      </c>
      <c r="N187" s="9">
        <v>84</v>
      </c>
      <c r="O187" s="9" t="b">
        <v>0</v>
      </c>
      <c r="P187" s="4">
        <f t="shared" si="10"/>
        <v>0.55698440000000005</v>
      </c>
      <c r="Q187" s="5">
        <f t="shared" si="11"/>
        <v>331.53833333333336</v>
      </c>
      <c r="R187" s="9" t="s">
        <v>8267</v>
      </c>
      <c r="S187" s="9" t="s">
        <v>8308</v>
      </c>
      <c r="T187" s="9" t="s">
        <v>8312</v>
      </c>
    </row>
    <row r="188" spans="1:20" x14ac:dyDescent="0.3">
      <c r="A188" s="9">
        <v>217</v>
      </c>
      <c r="B188" s="10" t="s">
        <v>219</v>
      </c>
      <c r="C188" s="10" t="s">
        <v>4327</v>
      </c>
      <c r="D188" s="9">
        <v>100000</v>
      </c>
      <c r="E188" s="9">
        <v>11943</v>
      </c>
      <c r="F188" s="9" t="s">
        <v>8220</v>
      </c>
      <c r="G188" s="9" t="s">
        <v>8234</v>
      </c>
      <c r="H188" s="9" t="s">
        <v>8254</v>
      </c>
      <c r="I188" s="9">
        <v>1419780149</v>
      </c>
      <c r="J188" s="9">
        <v>1417101749</v>
      </c>
      <c r="K188" s="12">
        <f t="shared" si="12"/>
        <v>41970.307280092595</v>
      </c>
      <c r="L188" s="12">
        <f t="shared" si="9"/>
        <v>42001.307280092595</v>
      </c>
      <c r="M188" s="9" t="b">
        <v>0</v>
      </c>
      <c r="N188" s="9">
        <v>38</v>
      </c>
      <c r="O188" s="9" t="b">
        <v>0</v>
      </c>
      <c r="P188" s="4">
        <f t="shared" si="10"/>
        <v>0.11942999999999999</v>
      </c>
      <c r="Q188" s="5">
        <f t="shared" si="11"/>
        <v>314.28947368421052</v>
      </c>
      <c r="R188" s="9" t="s">
        <v>8267</v>
      </c>
      <c r="S188" s="9" t="s">
        <v>8308</v>
      </c>
      <c r="T188" s="9" t="s">
        <v>8312</v>
      </c>
    </row>
    <row r="189" spans="1:20" ht="43.2" x14ac:dyDescent="0.3">
      <c r="A189" s="9">
        <v>218</v>
      </c>
      <c r="B189" s="10" t="s">
        <v>220</v>
      </c>
      <c r="C189" s="10" t="s">
        <v>4328</v>
      </c>
      <c r="D189" s="9">
        <v>5000</v>
      </c>
      <c r="E189" s="9">
        <v>100</v>
      </c>
      <c r="F189" s="9" t="s">
        <v>8220</v>
      </c>
      <c r="G189" s="9" t="s">
        <v>8223</v>
      </c>
      <c r="H189" s="9" t="s">
        <v>8245</v>
      </c>
      <c r="I189" s="9">
        <v>1431702289</v>
      </c>
      <c r="J189" s="9">
        <v>1426518289</v>
      </c>
      <c r="K189" s="12">
        <f t="shared" si="12"/>
        <v>42079.295011574075</v>
      </c>
      <c r="L189" s="12">
        <f t="shared" si="9"/>
        <v>42139.295011574075</v>
      </c>
      <c r="M189" s="9" t="b">
        <v>0</v>
      </c>
      <c r="N189" s="9">
        <v>1</v>
      </c>
      <c r="O189" s="9" t="b">
        <v>0</v>
      </c>
      <c r="P189" s="4">
        <f t="shared" si="10"/>
        <v>0.02</v>
      </c>
      <c r="Q189" s="5">
        <f t="shared" si="11"/>
        <v>100</v>
      </c>
      <c r="R189" s="9" t="s">
        <v>8267</v>
      </c>
      <c r="S189" s="9" t="s">
        <v>8308</v>
      </c>
      <c r="T189" s="9" t="s">
        <v>8312</v>
      </c>
    </row>
    <row r="190" spans="1:20" ht="28.8" x14ac:dyDescent="0.3">
      <c r="A190" s="9">
        <v>219</v>
      </c>
      <c r="B190" s="10" t="s">
        <v>221</v>
      </c>
      <c r="C190" s="10" t="s">
        <v>4329</v>
      </c>
      <c r="D190" s="9">
        <v>50000</v>
      </c>
      <c r="E190" s="9">
        <v>8815</v>
      </c>
      <c r="F190" s="9" t="s">
        <v>8220</v>
      </c>
      <c r="G190" s="9" t="s">
        <v>8223</v>
      </c>
      <c r="H190" s="9" t="s">
        <v>8245</v>
      </c>
      <c r="I190" s="9">
        <v>1459493940</v>
      </c>
      <c r="J190" s="9">
        <v>1456732225</v>
      </c>
      <c r="K190" s="12">
        <f t="shared" si="12"/>
        <v>42428.993344907409</v>
      </c>
      <c r="L190" s="12">
        <f t="shared" si="9"/>
        <v>42460.957638888889</v>
      </c>
      <c r="M190" s="9" t="b">
        <v>0</v>
      </c>
      <c r="N190" s="9">
        <v>76</v>
      </c>
      <c r="O190" s="9" t="b">
        <v>0</v>
      </c>
      <c r="P190" s="4">
        <f t="shared" si="10"/>
        <v>0.17630000000000001</v>
      </c>
      <c r="Q190" s="5">
        <f t="shared" si="11"/>
        <v>115.98684210526316</v>
      </c>
      <c r="R190" s="9" t="s">
        <v>8267</v>
      </c>
      <c r="S190" s="9" t="s">
        <v>8308</v>
      </c>
      <c r="T190" s="9" t="s">
        <v>8312</v>
      </c>
    </row>
    <row r="191" spans="1:20" ht="43.2" x14ac:dyDescent="0.3">
      <c r="A191" s="9">
        <v>220</v>
      </c>
      <c r="B191" s="10" t="s">
        <v>222</v>
      </c>
      <c r="C191" s="10" t="s">
        <v>4330</v>
      </c>
      <c r="D191" s="9">
        <v>50000</v>
      </c>
      <c r="E191" s="9">
        <v>360</v>
      </c>
      <c r="F191" s="9" t="s">
        <v>8220</v>
      </c>
      <c r="G191" s="9" t="s">
        <v>8223</v>
      </c>
      <c r="H191" s="9" t="s">
        <v>8245</v>
      </c>
      <c r="I191" s="9">
        <v>1440101160</v>
      </c>
      <c r="J191" s="9">
        <v>1436542030</v>
      </c>
      <c r="K191" s="12">
        <f t="shared" si="12"/>
        <v>42195.310532407406</v>
      </c>
      <c r="L191" s="12">
        <f t="shared" si="9"/>
        <v>42236.504166666666</v>
      </c>
      <c r="M191" s="9" t="b">
        <v>0</v>
      </c>
      <c r="N191" s="9">
        <v>3</v>
      </c>
      <c r="O191" s="9" t="b">
        <v>0</v>
      </c>
      <c r="P191" s="4">
        <f t="shared" si="10"/>
        <v>7.1999999999999998E-3</v>
      </c>
      <c r="Q191" s="5">
        <f t="shared" si="11"/>
        <v>120</v>
      </c>
      <c r="R191" s="9" t="s">
        <v>8267</v>
      </c>
      <c r="S191" s="9" t="s">
        <v>8308</v>
      </c>
      <c r="T191" s="9" t="s">
        <v>8312</v>
      </c>
    </row>
    <row r="192" spans="1:20" ht="86.4" x14ac:dyDescent="0.3">
      <c r="A192" s="9">
        <v>222</v>
      </c>
      <c r="B192" s="10" t="s">
        <v>224</v>
      </c>
      <c r="C192" s="10" t="s">
        <v>4332</v>
      </c>
      <c r="D192" s="9">
        <v>1000</v>
      </c>
      <c r="E192" s="9">
        <v>130</v>
      </c>
      <c r="F192" s="9" t="s">
        <v>8220</v>
      </c>
      <c r="G192" s="9" t="s">
        <v>8223</v>
      </c>
      <c r="H192" s="9" t="s">
        <v>8245</v>
      </c>
      <c r="I192" s="9">
        <v>1427423940</v>
      </c>
      <c r="J192" s="9">
        <v>1422383318</v>
      </c>
      <c r="K192" s="12">
        <f t="shared" si="12"/>
        <v>42031.436550925922</v>
      </c>
      <c r="L192" s="12">
        <f t="shared" si="9"/>
        <v>42089.777083333327</v>
      </c>
      <c r="M192" s="9" t="b">
        <v>0</v>
      </c>
      <c r="N192" s="9">
        <v>2</v>
      </c>
      <c r="O192" s="9" t="b">
        <v>0</v>
      </c>
      <c r="P192" s="4">
        <f t="shared" si="10"/>
        <v>0.13</v>
      </c>
      <c r="Q192" s="5">
        <f t="shared" si="11"/>
        <v>65</v>
      </c>
      <c r="R192" s="9" t="s">
        <v>8267</v>
      </c>
      <c r="S192" s="9" t="s">
        <v>8308</v>
      </c>
      <c r="T192" s="9" t="s">
        <v>8312</v>
      </c>
    </row>
    <row r="193" spans="1:20" ht="43.2" x14ac:dyDescent="0.3">
      <c r="A193" s="9">
        <v>226</v>
      </c>
      <c r="B193" s="10" t="s">
        <v>228</v>
      </c>
      <c r="C193" s="10" t="s">
        <v>4336</v>
      </c>
      <c r="D193" s="9">
        <v>29000</v>
      </c>
      <c r="E193" s="9">
        <v>250</v>
      </c>
      <c r="F193" s="9" t="s">
        <v>8220</v>
      </c>
      <c r="G193" s="9" t="s">
        <v>8224</v>
      </c>
      <c r="H193" s="9" t="s">
        <v>8246</v>
      </c>
      <c r="I193" s="9">
        <v>1433064540</v>
      </c>
      <c r="J193" s="9">
        <v>1428854344</v>
      </c>
      <c r="K193" s="12">
        <f t="shared" si="12"/>
        <v>42106.332685185182</v>
      </c>
      <c r="L193" s="12">
        <f t="shared" si="9"/>
        <v>42155.061805555553</v>
      </c>
      <c r="M193" s="9" t="b">
        <v>0</v>
      </c>
      <c r="N193" s="9">
        <v>2</v>
      </c>
      <c r="O193" s="9" t="b">
        <v>0</v>
      </c>
      <c r="P193" s="4">
        <f t="shared" si="10"/>
        <v>8.6206896551724137E-3</v>
      </c>
      <c r="Q193" s="5">
        <f t="shared" si="11"/>
        <v>125</v>
      </c>
      <c r="R193" s="9" t="s">
        <v>8267</v>
      </c>
      <c r="S193" s="9" t="s">
        <v>8308</v>
      </c>
      <c r="T193" s="9" t="s">
        <v>8312</v>
      </c>
    </row>
    <row r="194" spans="1:20" ht="43.2" x14ac:dyDescent="0.3">
      <c r="A194" s="9">
        <v>230</v>
      </c>
      <c r="B194" s="10" t="s">
        <v>232</v>
      </c>
      <c r="C194" s="10" t="s">
        <v>4340</v>
      </c>
      <c r="D194" s="9">
        <v>15000</v>
      </c>
      <c r="E194" s="9">
        <v>60</v>
      </c>
      <c r="F194" s="9" t="s">
        <v>8220</v>
      </c>
      <c r="G194" s="9" t="s">
        <v>8223</v>
      </c>
      <c r="H194" s="9" t="s">
        <v>8245</v>
      </c>
      <c r="I194" s="9">
        <v>1433443151</v>
      </c>
      <c r="J194" s="9">
        <v>1430851151</v>
      </c>
      <c r="K194" s="12">
        <f t="shared" si="12"/>
        <v>42129.443877314814</v>
      </c>
      <c r="L194" s="12">
        <f t="shared" ref="L194:L257" si="13">(I194/86400)+25569+(-8/24)</f>
        <v>42159.443877314814</v>
      </c>
      <c r="M194" s="9" t="b">
        <v>0</v>
      </c>
      <c r="N194" s="9">
        <v>2</v>
      </c>
      <c r="O194" s="9" t="b">
        <v>0</v>
      </c>
      <c r="P194" s="4">
        <f t="shared" ref="P194:P257" si="14">E194/D194</f>
        <v>4.0000000000000001E-3</v>
      </c>
      <c r="Q194" s="5">
        <f t="shared" ref="Q194:Q257" si="15">E194/N194</f>
        <v>30</v>
      </c>
      <c r="R194" s="9" t="s">
        <v>8267</v>
      </c>
      <c r="S194" s="9" t="s">
        <v>8308</v>
      </c>
      <c r="T194" s="9" t="s">
        <v>8312</v>
      </c>
    </row>
    <row r="195" spans="1:20" ht="43.2" x14ac:dyDescent="0.3">
      <c r="A195" s="9">
        <v>232</v>
      </c>
      <c r="B195" s="10" t="s">
        <v>234</v>
      </c>
      <c r="C195" s="10" t="s">
        <v>4342</v>
      </c>
      <c r="D195" s="9">
        <v>4000</v>
      </c>
      <c r="E195" s="9">
        <v>110</v>
      </c>
      <c r="F195" s="9" t="s">
        <v>8220</v>
      </c>
      <c r="G195" s="9" t="s">
        <v>8224</v>
      </c>
      <c r="H195" s="9" t="s">
        <v>8246</v>
      </c>
      <c r="I195" s="9">
        <v>1425066546</v>
      </c>
      <c r="J195" s="9">
        <v>1422474546</v>
      </c>
      <c r="K195" s="12">
        <f t="shared" si="12"/>
        <v>42032.492430555554</v>
      </c>
      <c r="L195" s="12">
        <f t="shared" si="13"/>
        <v>42062.492430555554</v>
      </c>
      <c r="M195" s="9" t="b">
        <v>0</v>
      </c>
      <c r="N195" s="9">
        <v>7</v>
      </c>
      <c r="O195" s="9" t="b">
        <v>0</v>
      </c>
      <c r="P195" s="4">
        <f t="shared" si="14"/>
        <v>2.75E-2</v>
      </c>
      <c r="Q195" s="5">
        <f t="shared" si="15"/>
        <v>15.714285714285714</v>
      </c>
      <c r="R195" s="9" t="s">
        <v>8267</v>
      </c>
      <c r="S195" s="9" t="s">
        <v>8308</v>
      </c>
      <c r="T195" s="9" t="s">
        <v>8312</v>
      </c>
    </row>
    <row r="196" spans="1:20" ht="43.2" x14ac:dyDescent="0.3">
      <c r="A196" s="9">
        <v>234</v>
      </c>
      <c r="B196" s="10" t="s">
        <v>236</v>
      </c>
      <c r="C196" s="10" t="s">
        <v>4344</v>
      </c>
      <c r="D196" s="9">
        <v>1000</v>
      </c>
      <c r="E196" s="9">
        <v>401</v>
      </c>
      <c r="F196" s="9" t="s">
        <v>8220</v>
      </c>
      <c r="G196" s="9" t="s">
        <v>8223</v>
      </c>
      <c r="H196" s="9" t="s">
        <v>8245</v>
      </c>
      <c r="I196" s="9">
        <v>1434847859</v>
      </c>
      <c r="J196" s="9">
        <v>1431391859</v>
      </c>
      <c r="K196" s="12">
        <f t="shared" si="12"/>
        <v>42135.70207175926</v>
      </c>
      <c r="L196" s="12">
        <f t="shared" si="13"/>
        <v>42175.70207175926</v>
      </c>
      <c r="M196" s="9" t="b">
        <v>0</v>
      </c>
      <c r="N196" s="9">
        <v>5</v>
      </c>
      <c r="O196" s="9" t="b">
        <v>0</v>
      </c>
      <c r="P196" s="4">
        <f t="shared" si="14"/>
        <v>0.40100000000000002</v>
      </c>
      <c r="Q196" s="5">
        <f t="shared" si="15"/>
        <v>80.2</v>
      </c>
      <c r="R196" s="9" t="s">
        <v>8267</v>
      </c>
      <c r="S196" s="9" t="s">
        <v>8308</v>
      </c>
      <c r="T196" s="9" t="s">
        <v>8312</v>
      </c>
    </row>
    <row r="197" spans="1:20" x14ac:dyDescent="0.3">
      <c r="A197" s="9">
        <v>237</v>
      </c>
      <c r="B197" s="10" t="s">
        <v>239</v>
      </c>
      <c r="C197" s="10" t="s">
        <v>4347</v>
      </c>
      <c r="D197" s="9">
        <v>15000</v>
      </c>
      <c r="E197" s="9">
        <v>50</v>
      </c>
      <c r="F197" s="9" t="s">
        <v>8220</v>
      </c>
      <c r="G197" s="9" t="s">
        <v>8223</v>
      </c>
      <c r="H197" s="9" t="s">
        <v>8245</v>
      </c>
      <c r="I197" s="9">
        <v>1457445069</v>
      </c>
      <c r="J197" s="9">
        <v>1452261069</v>
      </c>
      <c r="K197" s="12">
        <f t="shared" si="12"/>
        <v>42377.243854166663</v>
      </c>
      <c r="L197" s="12">
        <f t="shared" si="13"/>
        <v>42437.243854166663</v>
      </c>
      <c r="M197" s="9" t="b">
        <v>0</v>
      </c>
      <c r="N197" s="9">
        <v>1</v>
      </c>
      <c r="O197" s="9" t="b">
        <v>0</v>
      </c>
      <c r="P197" s="4">
        <f t="shared" si="14"/>
        <v>3.3333333333333335E-3</v>
      </c>
      <c r="Q197" s="5">
        <f t="shared" si="15"/>
        <v>50</v>
      </c>
      <c r="R197" s="9" t="s">
        <v>8267</v>
      </c>
      <c r="S197" s="9" t="s">
        <v>8308</v>
      </c>
      <c r="T197" s="9" t="s">
        <v>8312</v>
      </c>
    </row>
    <row r="198" spans="1:20" ht="43.2" x14ac:dyDescent="0.3">
      <c r="A198" s="9">
        <v>239</v>
      </c>
      <c r="B198" s="10" t="s">
        <v>241</v>
      </c>
      <c r="C198" s="10" t="s">
        <v>4349</v>
      </c>
      <c r="D198" s="9">
        <v>1000</v>
      </c>
      <c r="E198" s="9">
        <v>250</v>
      </c>
      <c r="F198" s="9" t="s">
        <v>8220</v>
      </c>
      <c r="G198" s="9" t="s">
        <v>8225</v>
      </c>
      <c r="H198" s="9" t="s">
        <v>8247</v>
      </c>
      <c r="I198" s="9">
        <v>1446984000</v>
      </c>
      <c r="J198" s="9">
        <v>1445308730</v>
      </c>
      <c r="K198" s="12">
        <f t="shared" si="12"/>
        <v>42296.776967592588</v>
      </c>
      <c r="L198" s="12">
        <f t="shared" si="13"/>
        <v>42316.166666666664</v>
      </c>
      <c r="M198" s="9" t="b">
        <v>0</v>
      </c>
      <c r="N198" s="9">
        <v>5</v>
      </c>
      <c r="O198" s="9" t="b">
        <v>0</v>
      </c>
      <c r="P198" s="4">
        <f t="shared" si="14"/>
        <v>0.25</v>
      </c>
      <c r="Q198" s="5">
        <f t="shared" si="15"/>
        <v>50</v>
      </c>
      <c r="R198" s="9" t="s">
        <v>8267</v>
      </c>
      <c r="S198" s="9" t="s">
        <v>8308</v>
      </c>
      <c r="T198" s="9" t="s">
        <v>8312</v>
      </c>
    </row>
    <row r="199" spans="1:20" ht="43.2" x14ac:dyDescent="0.3">
      <c r="A199" s="9">
        <v>240</v>
      </c>
      <c r="B199" s="10" t="s">
        <v>242</v>
      </c>
      <c r="C199" s="10" t="s">
        <v>4350</v>
      </c>
      <c r="D199" s="9">
        <v>15000</v>
      </c>
      <c r="E199" s="9">
        <v>16145.12</v>
      </c>
      <c r="F199" s="9" t="s">
        <v>8218</v>
      </c>
      <c r="G199" s="9" t="s">
        <v>8223</v>
      </c>
      <c r="H199" s="9" t="s">
        <v>8245</v>
      </c>
      <c r="I199" s="9">
        <v>1367773211</v>
      </c>
      <c r="J199" s="9">
        <v>1363885211</v>
      </c>
      <c r="K199" s="12">
        <f t="shared" si="12"/>
        <v>41354.375127314815</v>
      </c>
      <c r="L199" s="12">
        <f t="shared" si="13"/>
        <v>41399.375127314815</v>
      </c>
      <c r="M199" s="9" t="b">
        <v>1</v>
      </c>
      <c r="N199" s="9">
        <v>137</v>
      </c>
      <c r="O199" s="9" t="b">
        <v>1</v>
      </c>
      <c r="P199" s="4">
        <f t="shared" si="14"/>
        <v>1.0763413333333334</v>
      </c>
      <c r="Q199" s="5">
        <f t="shared" si="15"/>
        <v>117.84759124087591</v>
      </c>
      <c r="R199" s="9" t="s">
        <v>8268</v>
      </c>
      <c r="S199" s="9" t="s">
        <v>8308</v>
      </c>
      <c r="T199" s="9" t="s">
        <v>8313</v>
      </c>
    </row>
    <row r="200" spans="1:20" ht="43.2" x14ac:dyDescent="0.3">
      <c r="A200" s="9">
        <v>241</v>
      </c>
      <c r="B200" s="10" t="s">
        <v>243</v>
      </c>
      <c r="C200" s="10" t="s">
        <v>4351</v>
      </c>
      <c r="D200" s="9">
        <v>36400</v>
      </c>
      <c r="E200" s="9">
        <v>41000</v>
      </c>
      <c r="F200" s="9" t="s">
        <v>8218</v>
      </c>
      <c r="G200" s="9" t="s">
        <v>8223</v>
      </c>
      <c r="H200" s="9" t="s">
        <v>8245</v>
      </c>
      <c r="I200" s="9">
        <v>1419180304</v>
      </c>
      <c r="J200" s="9">
        <v>1415292304</v>
      </c>
      <c r="K200" s="12">
        <f t="shared" si="12"/>
        <v>41949.364629629628</v>
      </c>
      <c r="L200" s="12">
        <f t="shared" si="13"/>
        <v>41994.364629629628</v>
      </c>
      <c r="M200" s="9" t="b">
        <v>1</v>
      </c>
      <c r="N200" s="9">
        <v>376</v>
      </c>
      <c r="O200" s="9" t="b">
        <v>1</v>
      </c>
      <c r="P200" s="4">
        <f t="shared" si="14"/>
        <v>1.1263736263736264</v>
      </c>
      <c r="Q200" s="5">
        <f t="shared" si="15"/>
        <v>109.04255319148936</v>
      </c>
      <c r="R200" s="9" t="s">
        <v>8268</v>
      </c>
      <c r="S200" s="9" t="s">
        <v>8308</v>
      </c>
      <c r="T200" s="9" t="s">
        <v>8313</v>
      </c>
    </row>
    <row r="201" spans="1:20" ht="43.2" x14ac:dyDescent="0.3">
      <c r="A201" s="9">
        <v>242</v>
      </c>
      <c r="B201" s="10" t="s">
        <v>244</v>
      </c>
      <c r="C201" s="10" t="s">
        <v>4352</v>
      </c>
      <c r="D201" s="9">
        <v>13000</v>
      </c>
      <c r="E201" s="9">
        <v>14750</v>
      </c>
      <c r="F201" s="9" t="s">
        <v>8218</v>
      </c>
      <c r="G201" s="9" t="s">
        <v>8223</v>
      </c>
      <c r="H201" s="9" t="s">
        <v>8245</v>
      </c>
      <c r="I201" s="9">
        <v>1324381790</v>
      </c>
      <c r="J201" s="9">
        <v>1321357790</v>
      </c>
      <c r="K201" s="12">
        <f t="shared" si="12"/>
        <v>40862.15960648148</v>
      </c>
      <c r="L201" s="12">
        <f t="shared" si="13"/>
        <v>40897.15960648148</v>
      </c>
      <c r="M201" s="9" t="b">
        <v>1</v>
      </c>
      <c r="N201" s="9">
        <v>202</v>
      </c>
      <c r="O201" s="9" t="b">
        <v>1</v>
      </c>
      <c r="P201" s="4">
        <f t="shared" si="14"/>
        <v>1.1346153846153846</v>
      </c>
      <c r="Q201" s="5">
        <f t="shared" si="15"/>
        <v>73.019801980198025</v>
      </c>
      <c r="R201" s="9" t="s">
        <v>8268</v>
      </c>
      <c r="S201" s="9" t="s">
        <v>8308</v>
      </c>
      <c r="T201" s="9" t="s">
        <v>8313</v>
      </c>
    </row>
    <row r="202" spans="1:20" ht="43.2" x14ac:dyDescent="0.3">
      <c r="A202" s="9">
        <v>243</v>
      </c>
      <c r="B202" s="10" t="s">
        <v>245</v>
      </c>
      <c r="C202" s="10" t="s">
        <v>4353</v>
      </c>
      <c r="D202" s="9">
        <v>25000</v>
      </c>
      <c r="E202" s="9">
        <v>25648</v>
      </c>
      <c r="F202" s="9" t="s">
        <v>8218</v>
      </c>
      <c r="G202" s="9" t="s">
        <v>8223</v>
      </c>
      <c r="H202" s="9" t="s">
        <v>8245</v>
      </c>
      <c r="I202" s="9">
        <v>1393031304</v>
      </c>
      <c r="J202" s="9">
        <v>1390439304</v>
      </c>
      <c r="K202" s="12">
        <f t="shared" si="12"/>
        <v>41661.714166666665</v>
      </c>
      <c r="L202" s="12">
        <f t="shared" si="13"/>
        <v>41691.714166666665</v>
      </c>
      <c r="M202" s="9" t="b">
        <v>1</v>
      </c>
      <c r="N202" s="9">
        <v>328</v>
      </c>
      <c r="O202" s="9" t="b">
        <v>1</v>
      </c>
      <c r="P202" s="4">
        <f t="shared" si="14"/>
        <v>1.0259199999999999</v>
      </c>
      <c r="Q202" s="5">
        <f t="shared" si="15"/>
        <v>78.195121951219505</v>
      </c>
      <c r="R202" s="9" t="s">
        <v>8268</v>
      </c>
      <c r="S202" s="9" t="s">
        <v>8308</v>
      </c>
      <c r="T202" s="9" t="s">
        <v>8313</v>
      </c>
    </row>
    <row r="203" spans="1:20" ht="43.2" x14ac:dyDescent="0.3">
      <c r="A203" s="9">
        <v>244</v>
      </c>
      <c r="B203" s="11">
        <v>39756</v>
      </c>
      <c r="C203" s="10" t="s">
        <v>4354</v>
      </c>
      <c r="D203" s="9">
        <v>3500</v>
      </c>
      <c r="E203" s="9">
        <v>3981.5</v>
      </c>
      <c r="F203" s="9" t="s">
        <v>8218</v>
      </c>
      <c r="G203" s="9" t="s">
        <v>8223</v>
      </c>
      <c r="H203" s="9" t="s">
        <v>8245</v>
      </c>
      <c r="I203" s="9">
        <v>1268723160</v>
      </c>
      <c r="J203" s="9">
        <v>1265269559</v>
      </c>
      <c r="K203" s="12">
        <f t="shared" si="12"/>
        <v>40212.990266203698</v>
      </c>
      <c r="L203" s="12">
        <f t="shared" si="13"/>
        <v>40252.962500000001</v>
      </c>
      <c r="M203" s="9" t="b">
        <v>1</v>
      </c>
      <c r="N203" s="9">
        <v>84</v>
      </c>
      <c r="O203" s="9" t="b">
        <v>1</v>
      </c>
      <c r="P203" s="4">
        <f t="shared" si="14"/>
        <v>1.1375714285714287</v>
      </c>
      <c r="Q203" s="5">
        <f t="shared" si="15"/>
        <v>47.398809523809526</v>
      </c>
      <c r="R203" s="9" t="s">
        <v>8268</v>
      </c>
      <c r="S203" s="9" t="s">
        <v>8308</v>
      </c>
      <c r="T203" s="9" t="s">
        <v>8313</v>
      </c>
    </row>
    <row r="204" spans="1:20" ht="43.2" x14ac:dyDescent="0.3">
      <c r="A204" s="9">
        <v>245</v>
      </c>
      <c r="B204" s="10" t="s">
        <v>246</v>
      </c>
      <c r="C204" s="10" t="s">
        <v>4355</v>
      </c>
      <c r="D204" s="9">
        <v>5000</v>
      </c>
      <c r="E204" s="9">
        <v>5186</v>
      </c>
      <c r="F204" s="9" t="s">
        <v>8218</v>
      </c>
      <c r="G204" s="9" t="s">
        <v>8223</v>
      </c>
      <c r="H204" s="9" t="s">
        <v>8245</v>
      </c>
      <c r="I204" s="9">
        <v>1345079785</v>
      </c>
      <c r="J204" s="9">
        <v>1342487785</v>
      </c>
      <c r="K204" s="12">
        <f t="shared" si="12"/>
        <v>41106.719733796293</v>
      </c>
      <c r="L204" s="12">
        <f t="shared" si="13"/>
        <v>41136.719733796293</v>
      </c>
      <c r="M204" s="9" t="b">
        <v>1</v>
      </c>
      <c r="N204" s="9">
        <v>96</v>
      </c>
      <c r="O204" s="9" t="b">
        <v>1</v>
      </c>
      <c r="P204" s="4">
        <f t="shared" si="14"/>
        <v>1.0371999999999999</v>
      </c>
      <c r="Q204" s="5">
        <f t="shared" si="15"/>
        <v>54.020833333333336</v>
      </c>
      <c r="R204" s="9" t="s">
        <v>8268</v>
      </c>
      <c r="S204" s="9" t="s">
        <v>8308</v>
      </c>
      <c r="T204" s="9" t="s">
        <v>8313</v>
      </c>
    </row>
    <row r="205" spans="1:20" ht="43.2" x14ac:dyDescent="0.3">
      <c r="A205" s="9">
        <v>246</v>
      </c>
      <c r="B205" s="10" t="s">
        <v>247</v>
      </c>
      <c r="C205" s="10" t="s">
        <v>4356</v>
      </c>
      <c r="D205" s="9">
        <v>5000</v>
      </c>
      <c r="E205" s="9">
        <v>15273</v>
      </c>
      <c r="F205" s="9" t="s">
        <v>8218</v>
      </c>
      <c r="G205" s="9" t="s">
        <v>8223</v>
      </c>
      <c r="H205" s="9" t="s">
        <v>8245</v>
      </c>
      <c r="I205" s="9">
        <v>1292665405</v>
      </c>
      <c r="J205" s="9">
        <v>1288341805</v>
      </c>
      <c r="K205" s="12">
        <f t="shared" si="12"/>
        <v>40480.030150462961</v>
      </c>
      <c r="L205" s="12">
        <f t="shared" si="13"/>
        <v>40530.071817129625</v>
      </c>
      <c r="M205" s="9" t="b">
        <v>1</v>
      </c>
      <c r="N205" s="9">
        <v>223</v>
      </c>
      <c r="O205" s="9" t="b">
        <v>1</v>
      </c>
      <c r="P205" s="4">
        <f t="shared" si="14"/>
        <v>3.0546000000000002</v>
      </c>
      <c r="Q205" s="5">
        <f t="shared" si="15"/>
        <v>68.488789237668158</v>
      </c>
      <c r="R205" s="9" t="s">
        <v>8268</v>
      </c>
      <c r="S205" s="9" t="s">
        <v>8308</v>
      </c>
      <c r="T205" s="9" t="s">
        <v>8313</v>
      </c>
    </row>
    <row r="206" spans="1:20" ht="57.6" x14ac:dyDescent="0.3">
      <c r="A206" s="9">
        <v>247</v>
      </c>
      <c r="B206" s="10" t="s">
        <v>248</v>
      </c>
      <c r="C206" s="10" t="s">
        <v>4357</v>
      </c>
      <c r="D206" s="9">
        <v>5000</v>
      </c>
      <c r="E206" s="9">
        <v>6705</v>
      </c>
      <c r="F206" s="9" t="s">
        <v>8218</v>
      </c>
      <c r="G206" s="9" t="s">
        <v>8223</v>
      </c>
      <c r="H206" s="9" t="s">
        <v>8245</v>
      </c>
      <c r="I206" s="9">
        <v>1287200340</v>
      </c>
      <c r="J206" s="9">
        <v>1284042614</v>
      </c>
      <c r="K206" s="12">
        <f t="shared" si="12"/>
        <v>40430.270995370367</v>
      </c>
      <c r="L206" s="12">
        <f t="shared" si="13"/>
        <v>40466.818749999999</v>
      </c>
      <c r="M206" s="9" t="b">
        <v>1</v>
      </c>
      <c r="N206" s="9">
        <v>62</v>
      </c>
      <c r="O206" s="9" t="b">
        <v>1</v>
      </c>
      <c r="P206" s="4">
        <f t="shared" si="14"/>
        <v>1.341</v>
      </c>
      <c r="Q206" s="5">
        <f t="shared" si="15"/>
        <v>108.14516129032258</v>
      </c>
      <c r="R206" s="9" t="s">
        <v>8268</v>
      </c>
      <c r="S206" s="9" t="s">
        <v>8308</v>
      </c>
      <c r="T206" s="9" t="s">
        <v>8313</v>
      </c>
    </row>
    <row r="207" spans="1:20" ht="43.2" x14ac:dyDescent="0.3">
      <c r="A207" s="9">
        <v>248</v>
      </c>
      <c r="B207" s="10" t="s">
        <v>249</v>
      </c>
      <c r="C207" s="10" t="s">
        <v>4358</v>
      </c>
      <c r="D207" s="9">
        <v>85000</v>
      </c>
      <c r="E207" s="9">
        <v>86133</v>
      </c>
      <c r="F207" s="9" t="s">
        <v>8218</v>
      </c>
      <c r="G207" s="9" t="s">
        <v>8223</v>
      </c>
      <c r="H207" s="9" t="s">
        <v>8245</v>
      </c>
      <c r="I207" s="9">
        <v>1325961309</v>
      </c>
      <c r="J207" s="9">
        <v>1322073309</v>
      </c>
      <c r="K207" s="12">
        <f t="shared" si="12"/>
        <v>40870.441076388888</v>
      </c>
      <c r="L207" s="12">
        <f t="shared" si="13"/>
        <v>40915.441076388888</v>
      </c>
      <c r="M207" s="9" t="b">
        <v>1</v>
      </c>
      <c r="N207" s="9">
        <v>146</v>
      </c>
      <c r="O207" s="9" t="b">
        <v>1</v>
      </c>
      <c r="P207" s="4">
        <f t="shared" si="14"/>
        <v>1.0133294117647058</v>
      </c>
      <c r="Q207" s="5">
        <f t="shared" si="15"/>
        <v>589.95205479452056</v>
      </c>
      <c r="R207" s="9" t="s">
        <v>8268</v>
      </c>
      <c r="S207" s="9" t="s">
        <v>8308</v>
      </c>
      <c r="T207" s="9" t="s">
        <v>8313</v>
      </c>
    </row>
    <row r="208" spans="1:20" ht="57.6" x14ac:dyDescent="0.3">
      <c r="A208" s="9">
        <v>249</v>
      </c>
      <c r="B208" s="10" t="s">
        <v>250</v>
      </c>
      <c r="C208" s="10" t="s">
        <v>4359</v>
      </c>
      <c r="D208" s="9">
        <v>10000</v>
      </c>
      <c r="E208" s="9">
        <v>11292</v>
      </c>
      <c r="F208" s="9" t="s">
        <v>8218</v>
      </c>
      <c r="G208" s="9" t="s">
        <v>8223</v>
      </c>
      <c r="H208" s="9" t="s">
        <v>8245</v>
      </c>
      <c r="I208" s="9">
        <v>1282498800</v>
      </c>
      <c r="J208" s="9">
        <v>1275603020</v>
      </c>
      <c r="K208" s="12">
        <f t="shared" si="12"/>
        <v>40332.590509259258</v>
      </c>
      <c r="L208" s="12">
        <f t="shared" si="13"/>
        <v>40412.402777777774</v>
      </c>
      <c r="M208" s="9" t="b">
        <v>1</v>
      </c>
      <c r="N208" s="9">
        <v>235</v>
      </c>
      <c r="O208" s="9" t="b">
        <v>1</v>
      </c>
      <c r="P208" s="4">
        <f t="shared" si="14"/>
        <v>1.1292</v>
      </c>
      <c r="Q208" s="5">
        <f t="shared" si="15"/>
        <v>48.051063829787232</v>
      </c>
      <c r="R208" s="9" t="s">
        <v>8268</v>
      </c>
      <c r="S208" s="9" t="s">
        <v>8308</v>
      </c>
      <c r="T208" s="9" t="s">
        <v>8313</v>
      </c>
    </row>
    <row r="209" spans="1:20" ht="43.2" x14ac:dyDescent="0.3">
      <c r="A209" s="9">
        <v>250</v>
      </c>
      <c r="B209" s="10" t="s">
        <v>251</v>
      </c>
      <c r="C209" s="10" t="s">
        <v>4360</v>
      </c>
      <c r="D209" s="9">
        <v>30000</v>
      </c>
      <c r="E209" s="9">
        <v>31675</v>
      </c>
      <c r="F209" s="9" t="s">
        <v>8218</v>
      </c>
      <c r="G209" s="9" t="s">
        <v>8223</v>
      </c>
      <c r="H209" s="9" t="s">
        <v>8245</v>
      </c>
      <c r="I209" s="9">
        <v>1370525691</v>
      </c>
      <c r="J209" s="9">
        <v>1367933691</v>
      </c>
      <c r="K209" s="12">
        <f t="shared" si="12"/>
        <v>41401.232534722221</v>
      </c>
      <c r="L209" s="12">
        <f t="shared" si="13"/>
        <v>41431.232534722221</v>
      </c>
      <c r="M209" s="9" t="b">
        <v>1</v>
      </c>
      <c r="N209" s="9">
        <v>437</v>
      </c>
      <c r="O209" s="9" t="b">
        <v>1</v>
      </c>
      <c r="P209" s="4">
        <f t="shared" si="14"/>
        <v>1.0558333333333334</v>
      </c>
      <c r="Q209" s="5">
        <f t="shared" si="15"/>
        <v>72.482837528604122</v>
      </c>
      <c r="R209" s="9" t="s">
        <v>8268</v>
      </c>
      <c r="S209" s="9" t="s">
        <v>8308</v>
      </c>
      <c r="T209" s="9" t="s">
        <v>8313</v>
      </c>
    </row>
    <row r="210" spans="1:20" ht="43.2" x14ac:dyDescent="0.3">
      <c r="A210" s="9">
        <v>251</v>
      </c>
      <c r="B210" s="10" t="s">
        <v>252</v>
      </c>
      <c r="C210" s="10" t="s">
        <v>4361</v>
      </c>
      <c r="D210" s="9">
        <v>3500</v>
      </c>
      <c r="E210" s="9">
        <v>4395</v>
      </c>
      <c r="F210" s="9" t="s">
        <v>8218</v>
      </c>
      <c r="G210" s="9" t="s">
        <v>8223</v>
      </c>
      <c r="H210" s="9" t="s">
        <v>8245</v>
      </c>
      <c r="I210" s="9">
        <v>1337194800</v>
      </c>
      <c r="J210" s="9">
        <v>1334429646</v>
      </c>
      <c r="K210" s="12">
        <f t="shared" si="12"/>
        <v>41013.454236111109</v>
      </c>
      <c r="L210" s="12">
        <f t="shared" si="13"/>
        <v>41045.458333333328</v>
      </c>
      <c r="M210" s="9" t="b">
        <v>1</v>
      </c>
      <c r="N210" s="9">
        <v>77</v>
      </c>
      <c r="O210" s="9" t="b">
        <v>1</v>
      </c>
      <c r="P210" s="4">
        <f t="shared" si="14"/>
        <v>1.2557142857142858</v>
      </c>
      <c r="Q210" s="5">
        <f t="shared" si="15"/>
        <v>57.077922077922075</v>
      </c>
      <c r="R210" s="9" t="s">
        <v>8268</v>
      </c>
      <c r="S210" s="9" t="s">
        <v>8308</v>
      </c>
      <c r="T210" s="9" t="s">
        <v>8313</v>
      </c>
    </row>
    <row r="211" spans="1:20" ht="43.2" x14ac:dyDescent="0.3">
      <c r="A211" s="9">
        <v>252</v>
      </c>
      <c r="B211" s="10" t="s">
        <v>253</v>
      </c>
      <c r="C211" s="10" t="s">
        <v>4362</v>
      </c>
      <c r="D211" s="9">
        <v>5000</v>
      </c>
      <c r="E211" s="9">
        <v>9228</v>
      </c>
      <c r="F211" s="9" t="s">
        <v>8218</v>
      </c>
      <c r="G211" s="9" t="s">
        <v>8223</v>
      </c>
      <c r="H211" s="9" t="s">
        <v>8245</v>
      </c>
      <c r="I211" s="9">
        <v>1275364740</v>
      </c>
      <c r="J211" s="9">
        <v>1269878058</v>
      </c>
      <c r="K211" s="12">
        <f t="shared" si="12"/>
        <v>40266.329374999994</v>
      </c>
      <c r="L211" s="12">
        <f t="shared" si="13"/>
        <v>40329.832638888889</v>
      </c>
      <c r="M211" s="9" t="b">
        <v>1</v>
      </c>
      <c r="N211" s="9">
        <v>108</v>
      </c>
      <c r="O211" s="9" t="b">
        <v>1</v>
      </c>
      <c r="P211" s="4">
        <f t="shared" si="14"/>
        <v>1.8455999999999999</v>
      </c>
      <c r="Q211" s="5">
        <f t="shared" si="15"/>
        <v>85.444444444444443</v>
      </c>
      <c r="R211" s="9" t="s">
        <v>8268</v>
      </c>
      <c r="S211" s="9" t="s">
        <v>8308</v>
      </c>
      <c r="T211" s="9" t="s">
        <v>8313</v>
      </c>
    </row>
    <row r="212" spans="1:20" ht="100.8" x14ac:dyDescent="0.3">
      <c r="A212" s="9">
        <v>253</v>
      </c>
      <c r="B212" s="10" t="s">
        <v>254</v>
      </c>
      <c r="C212" s="10" t="s">
        <v>4363</v>
      </c>
      <c r="D212" s="9">
        <v>1500</v>
      </c>
      <c r="E212" s="9">
        <v>1511</v>
      </c>
      <c r="F212" s="9" t="s">
        <v>8218</v>
      </c>
      <c r="G212" s="9" t="s">
        <v>8223</v>
      </c>
      <c r="H212" s="9" t="s">
        <v>8245</v>
      </c>
      <c r="I212" s="9">
        <v>1329320235</v>
      </c>
      <c r="J212" s="9">
        <v>1326728235</v>
      </c>
      <c r="K212" s="12">
        <f t="shared" si="12"/>
        <v>40924.31753472222</v>
      </c>
      <c r="L212" s="12">
        <f t="shared" si="13"/>
        <v>40954.31753472222</v>
      </c>
      <c r="M212" s="9" t="b">
        <v>1</v>
      </c>
      <c r="N212" s="9">
        <v>7</v>
      </c>
      <c r="O212" s="9" t="b">
        <v>1</v>
      </c>
      <c r="P212" s="4">
        <f t="shared" si="14"/>
        <v>1.0073333333333334</v>
      </c>
      <c r="Q212" s="5">
        <f t="shared" si="15"/>
        <v>215.85714285714286</v>
      </c>
      <c r="R212" s="9" t="s">
        <v>8268</v>
      </c>
      <c r="S212" s="9" t="s">
        <v>8308</v>
      </c>
      <c r="T212" s="9" t="s">
        <v>8313</v>
      </c>
    </row>
    <row r="213" spans="1:20" ht="43.2" x14ac:dyDescent="0.3">
      <c r="A213" s="9">
        <v>254</v>
      </c>
      <c r="B213" s="10" t="s">
        <v>255</v>
      </c>
      <c r="C213" s="10" t="s">
        <v>4364</v>
      </c>
      <c r="D213" s="9">
        <v>24000</v>
      </c>
      <c r="E213" s="9">
        <v>28067.34</v>
      </c>
      <c r="F213" s="9" t="s">
        <v>8218</v>
      </c>
      <c r="G213" s="9" t="s">
        <v>8223</v>
      </c>
      <c r="H213" s="9" t="s">
        <v>8245</v>
      </c>
      <c r="I213" s="9">
        <v>1445047200</v>
      </c>
      <c r="J213" s="9">
        <v>1442443910</v>
      </c>
      <c r="K213" s="12">
        <f t="shared" si="12"/>
        <v>42263.619328703702</v>
      </c>
      <c r="L213" s="12">
        <f t="shared" si="13"/>
        <v>42293.749999999993</v>
      </c>
      <c r="M213" s="9" t="b">
        <v>1</v>
      </c>
      <c r="N213" s="9">
        <v>314</v>
      </c>
      <c r="O213" s="9" t="b">
        <v>1</v>
      </c>
      <c r="P213" s="4">
        <f t="shared" si="14"/>
        <v>1.1694724999999999</v>
      </c>
      <c r="Q213" s="5">
        <f t="shared" si="15"/>
        <v>89.38643312101911</v>
      </c>
      <c r="R213" s="9" t="s">
        <v>8268</v>
      </c>
      <c r="S213" s="9" t="s">
        <v>8308</v>
      </c>
      <c r="T213" s="9" t="s">
        <v>8313</v>
      </c>
    </row>
    <row r="214" spans="1:20" ht="28.8" x14ac:dyDescent="0.3">
      <c r="A214" s="9">
        <v>255</v>
      </c>
      <c r="B214" s="10" t="s">
        <v>256</v>
      </c>
      <c r="C214" s="10" t="s">
        <v>4365</v>
      </c>
      <c r="D214" s="9">
        <v>8000</v>
      </c>
      <c r="E214" s="9">
        <v>8538.66</v>
      </c>
      <c r="F214" s="9" t="s">
        <v>8218</v>
      </c>
      <c r="G214" s="9" t="s">
        <v>8223</v>
      </c>
      <c r="H214" s="9" t="s">
        <v>8245</v>
      </c>
      <c r="I214" s="9">
        <v>1300275482</v>
      </c>
      <c r="J214" s="9">
        <v>1297687082</v>
      </c>
      <c r="K214" s="12">
        <f t="shared" si="12"/>
        <v>40588.193078703705</v>
      </c>
      <c r="L214" s="12">
        <f t="shared" si="13"/>
        <v>40618.151412037034</v>
      </c>
      <c r="M214" s="9" t="b">
        <v>1</v>
      </c>
      <c r="N214" s="9">
        <v>188</v>
      </c>
      <c r="O214" s="9" t="b">
        <v>1</v>
      </c>
      <c r="P214" s="4">
        <f t="shared" si="14"/>
        <v>1.0673325</v>
      </c>
      <c r="Q214" s="5">
        <f t="shared" si="15"/>
        <v>45.418404255319146</v>
      </c>
      <c r="R214" s="9" t="s">
        <v>8268</v>
      </c>
      <c r="S214" s="9" t="s">
        <v>8308</v>
      </c>
      <c r="T214" s="9" t="s">
        <v>8313</v>
      </c>
    </row>
    <row r="215" spans="1:20" ht="43.2" x14ac:dyDescent="0.3">
      <c r="A215" s="9">
        <v>256</v>
      </c>
      <c r="B215" s="10" t="s">
        <v>257</v>
      </c>
      <c r="C215" s="10" t="s">
        <v>4366</v>
      </c>
      <c r="D215" s="9">
        <v>13000</v>
      </c>
      <c r="E215" s="9">
        <v>18083</v>
      </c>
      <c r="F215" s="9" t="s">
        <v>8218</v>
      </c>
      <c r="G215" s="9" t="s">
        <v>8223</v>
      </c>
      <c r="H215" s="9" t="s">
        <v>8245</v>
      </c>
      <c r="I215" s="9">
        <v>1363458467</v>
      </c>
      <c r="J215" s="9">
        <v>1360866467</v>
      </c>
      <c r="K215" s="12">
        <f t="shared" si="12"/>
        <v>41319.435960648145</v>
      </c>
      <c r="L215" s="12">
        <f t="shared" si="13"/>
        <v>41349.435960648145</v>
      </c>
      <c r="M215" s="9" t="b">
        <v>1</v>
      </c>
      <c r="N215" s="9">
        <v>275</v>
      </c>
      <c r="O215" s="9" t="b">
        <v>1</v>
      </c>
      <c r="P215" s="4">
        <f t="shared" si="14"/>
        <v>1.391</v>
      </c>
      <c r="Q215" s="5">
        <f t="shared" si="15"/>
        <v>65.756363636363631</v>
      </c>
      <c r="R215" s="9" t="s">
        <v>8268</v>
      </c>
      <c r="S215" s="9" t="s">
        <v>8308</v>
      </c>
      <c r="T215" s="9" t="s">
        <v>8313</v>
      </c>
    </row>
    <row r="216" spans="1:20" ht="43.2" x14ac:dyDescent="0.3">
      <c r="A216" s="9">
        <v>257</v>
      </c>
      <c r="B216" s="10" t="s">
        <v>258</v>
      </c>
      <c r="C216" s="10" t="s">
        <v>4367</v>
      </c>
      <c r="D216" s="9">
        <v>35000</v>
      </c>
      <c r="E216" s="9">
        <v>37354.269999999997</v>
      </c>
      <c r="F216" s="9" t="s">
        <v>8218</v>
      </c>
      <c r="G216" s="9" t="s">
        <v>8223</v>
      </c>
      <c r="H216" s="9" t="s">
        <v>8245</v>
      </c>
      <c r="I216" s="9">
        <v>1463670162</v>
      </c>
      <c r="J216" s="9">
        <v>1461078162</v>
      </c>
      <c r="K216" s="12">
        <f t="shared" ref="K216:K279" si="16">(J216/86400)+25569+(-8/24)</f>
        <v>42479.293541666666</v>
      </c>
      <c r="L216" s="12">
        <f t="shared" si="13"/>
        <v>42509.293541666666</v>
      </c>
      <c r="M216" s="9" t="b">
        <v>1</v>
      </c>
      <c r="N216" s="9">
        <v>560</v>
      </c>
      <c r="O216" s="9" t="b">
        <v>1</v>
      </c>
      <c r="P216" s="4">
        <f t="shared" si="14"/>
        <v>1.0672648571428571</v>
      </c>
      <c r="Q216" s="5">
        <f t="shared" si="15"/>
        <v>66.70405357142856</v>
      </c>
      <c r="R216" s="9" t="s">
        <v>8268</v>
      </c>
      <c r="S216" s="9" t="s">
        <v>8308</v>
      </c>
      <c r="T216" s="9" t="s">
        <v>8313</v>
      </c>
    </row>
    <row r="217" spans="1:20" ht="43.2" x14ac:dyDescent="0.3">
      <c r="A217" s="9">
        <v>258</v>
      </c>
      <c r="B217" s="10" t="s">
        <v>259</v>
      </c>
      <c r="C217" s="10" t="s">
        <v>4368</v>
      </c>
      <c r="D217" s="9">
        <v>30000</v>
      </c>
      <c r="E217" s="9">
        <v>57342</v>
      </c>
      <c r="F217" s="9" t="s">
        <v>8218</v>
      </c>
      <c r="G217" s="9" t="s">
        <v>8223</v>
      </c>
      <c r="H217" s="9" t="s">
        <v>8245</v>
      </c>
      <c r="I217" s="9">
        <v>1308359666</v>
      </c>
      <c r="J217" s="9">
        <v>1305767666</v>
      </c>
      <c r="K217" s="12">
        <f t="shared" si="16"/>
        <v>40681.718356481477</v>
      </c>
      <c r="L217" s="12">
        <f t="shared" si="13"/>
        <v>40711.718356481477</v>
      </c>
      <c r="M217" s="9" t="b">
        <v>1</v>
      </c>
      <c r="N217" s="9">
        <v>688</v>
      </c>
      <c r="O217" s="9" t="b">
        <v>1</v>
      </c>
      <c r="P217" s="4">
        <f t="shared" si="14"/>
        <v>1.9114</v>
      </c>
      <c r="Q217" s="5">
        <f t="shared" si="15"/>
        <v>83.345930232558146</v>
      </c>
      <c r="R217" s="9" t="s">
        <v>8268</v>
      </c>
      <c r="S217" s="9" t="s">
        <v>8308</v>
      </c>
      <c r="T217" s="9" t="s">
        <v>8313</v>
      </c>
    </row>
    <row r="218" spans="1:20" ht="43.2" x14ac:dyDescent="0.3">
      <c r="A218" s="9">
        <v>259</v>
      </c>
      <c r="B218" s="10" t="s">
        <v>260</v>
      </c>
      <c r="C218" s="10" t="s">
        <v>4369</v>
      </c>
      <c r="D218" s="9">
        <v>75000</v>
      </c>
      <c r="E218" s="9">
        <v>98953.42</v>
      </c>
      <c r="F218" s="9" t="s">
        <v>8218</v>
      </c>
      <c r="G218" s="9" t="s">
        <v>8223</v>
      </c>
      <c r="H218" s="9" t="s">
        <v>8245</v>
      </c>
      <c r="I218" s="9">
        <v>1428514969</v>
      </c>
      <c r="J218" s="9">
        <v>1425922969</v>
      </c>
      <c r="K218" s="12">
        <f t="shared" si="16"/>
        <v>42072.404733796291</v>
      </c>
      <c r="L218" s="12">
        <f t="shared" si="13"/>
        <v>42102.404733796291</v>
      </c>
      <c r="M218" s="9" t="b">
        <v>1</v>
      </c>
      <c r="N218" s="9">
        <v>942</v>
      </c>
      <c r="O218" s="9" t="b">
        <v>1</v>
      </c>
      <c r="P218" s="4">
        <f t="shared" si="14"/>
        <v>1.3193789333333332</v>
      </c>
      <c r="Q218" s="5">
        <f t="shared" si="15"/>
        <v>105.04609341825902</v>
      </c>
      <c r="R218" s="9" t="s">
        <v>8268</v>
      </c>
      <c r="S218" s="9" t="s">
        <v>8308</v>
      </c>
      <c r="T218" s="9" t="s">
        <v>8313</v>
      </c>
    </row>
    <row r="219" spans="1:20" ht="43.2" x14ac:dyDescent="0.3">
      <c r="A219" s="9">
        <v>260</v>
      </c>
      <c r="B219" s="10" t="s">
        <v>261</v>
      </c>
      <c r="C219" s="10" t="s">
        <v>4370</v>
      </c>
      <c r="D219" s="9">
        <v>10000</v>
      </c>
      <c r="E219" s="9">
        <v>10640</v>
      </c>
      <c r="F219" s="9" t="s">
        <v>8218</v>
      </c>
      <c r="G219" s="9" t="s">
        <v>8223</v>
      </c>
      <c r="H219" s="9" t="s">
        <v>8245</v>
      </c>
      <c r="I219" s="9">
        <v>1279360740</v>
      </c>
      <c r="J219" s="9">
        <v>1275415679</v>
      </c>
      <c r="K219" s="12">
        <f t="shared" si="16"/>
        <v>40330.422210648147</v>
      </c>
      <c r="L219" s="12">
        <f t="shared" si="13"/>
        <v>40376.082638888889</v>
      </c>
      <c r="M219" s="9" t="b">
        <v>1</v>
      </c>
      <c r="N219" s="9">
        <v>88</v>
      </c>
      <c r="O219" s="9" t="b">
        <v>1</v>
      </c>
      <c r="P219" s="4">
        <f t="shared" si="14"/>
        <v>1.0640000000000001</v>
      </c>
      <c r="Q219" s="5">
        <f t="shared" si="15"/>
        <v>120.90909090909091</v>
      </c>
      <c r="R219" s="9" t="s">
        <v>8268</v>
      </c>
      <c r="S219" s="9" t="s">
        <v>8308</v>
      </c>
      <c r="T219" s="9" t="s">
        <v>8313</v>
      </c>
    </row>
    <row r="220" spans="1:20" ht="28.8" x14ac:dyDescent="0.3">
      <c r="A220" s="9">
        <v>261</v>
      </c>
      <c r="B220" s="10" t="s">
        <v>262</v>
      </c>
      <c r="C220" s="10" t="s">
        <v>4371</v>
      </c>
      <c r="D220" s="9">
        <v>20000</v>
      </c>
      <c r="E220" s="9">
        <v>21480</v>
      </c>
      <c r="F220" s="9" t="s">
        <v>8218</v>
      </c>
      <c r="G220" s="9" t="s">
        <v>8223</v>
      </c>
      <c r="H220" s="9" t="s">
        <v>8245</v>
      </c>
      <c r="I220" s="9">
        <v>1339080900</v>
      </c>
      <c r="J220" s="9">
        <v>1334783704</v>
      </c>
      <c r="K220" s="12">
        <f t="shared" si="16"/>
        <v>41017.552129629628</v>
      </c>
      <c r="L220" s="12">
        <f t="shared" si="13"/>
        <v>41067.288194444445</v>
      </c>
      <c r="M220" s="9" t="b">
        <v>1</v>
      </c>
      <c r="N220" s="9">
        <v>220</v>
      </c>
      <c r="O220" s="9" t="b">
        <v>1</v>
      </c>
      <c r="P220" s="4">
        <f t="shared" si="14"/>
        <v>1.0740000000000001</v>
      </c>
      <c r="Q220" s="5">
        <f t="shared" si="15"/>
        <v>97.63636363636364</v>
      </c>
      <c r="R220" s="9" t="s">
        <v>8268</v>
      </c>
      <c r="S220" s="9" t="s">
        <v>8308</v>
      </c>
      <c r="T220" s="9" t="s">
        <v>8313</v>
      </c>
    </row>
    <row r="221" spans="1:20" ht="28.8" x14ac:dyDescent="0.3">
      <c r="A221" s="9">
        <v>262</v>
      </c>
      <c r="B221" s="10" t="s">
        <v>263</v>
      </c>
      <c r="C221" s="10" t="s">
        <v>4372</v>
      </c>
      <c r="D221" s="9">
        <v>2500</v>
      </c>
      <c r="E221" s="9">
        <v>6000</v>
      </c>
      <c r="F221" s="9" t="s">
        <v>8218</v>
      </c>
      <c r="G221" s="9" t="s">
        <v>8223</v>
      </c>
      <c r="H221" s="9" t="s">
        <v>8245</v>
      </c>
      <c r="I221" s="9">
        <v>1298699828</v>
      </c>
      <c r="J221" s="9">
        <v>1294811828</v>
      </c>
      <c r="K221" s="12">
        <f t="shared" si="16"/>
        <v>40554.914675925924</v>
      </c>
      <c r="L221" s="12">
        <f t="shared" si="13"/>
        <v>40599.914675925924</v>
      </c>
      <c r="M221" s="9" t="b">
        <v>1</v>
      </c>
      <c r="N221" s="9">
        <v>145</v>
      </c>
      <c r="O221" s="9" t="b">
        <v>1</v>
      </c>
      <c r="P221" s="4">
        <f t="shared" si="14"/>
        <v>2.4</v>
      </c>
      <c r="Q221" s="5">
        <f t="shared" si="15"/>
        <v>41.379310344827587</v>
      </c>
      <c r="R221" s="9" t="s">
        <v>8268</v>
      </c>
      <c r="S221" s="9" t="s">
        <v>8308</v>
      </c>
      <c r="T221" s="9" t="s">
        <v>8313</v>
      </c>
    </row>
    <row r="222" spans="1:20" ht="57.6" x14ac:dyDescent="0.3">
      <c r="A222" s="9">
        <v>263</v>
      </c>
      <c r="B222" s="10" t="s">
        <v>264</v>
      </c>
      <c r="C222" s="10" t="s">
        <v>4373</v>
      </c>
      <c r="D222" s="9">
        <v>25000</v>
      </c>
      <c r="E222" s="9">
        <v>29520.27</v>
      </c>
      <c r="F222" s="9" t="s">
        <v>8218</v>
      </c>
      <c r="G222" s="9" t="s">
        <v>8223</v>
      </c>
      <c r="H222" s="9" t="s">
        <v>8245</v>
      </c>
      <c r="I222" s="9">
        <v>1348786494</v>
      </c>
      <c r="J222" s="9">
        <v>1346194494</v>
      </c>
      <c r="K222" s="12">
        <f t="shared" si="16"/>
        <v>41149.621458333328</v>
      </c>
      <c r="L222" s="12">
        <f t="shared" si="13"/>
        <v>41179.621458333328</v>
      </c>
      <c r="M222" s="9" t="b">
        <v>1</v>
      </c>
      <c r="N222" s="9">
        <v>963</v>
      </c>
      <c r="O222" s="9" t="b">
        <v>1</v>
      </c>
      <c r="P222" s="4">
        <f t="shared" si="14"/>
        <v>1.1808107999999999</v>
      </c>
      <c r="Q222" s="5">
        <f t="shared" si="15"/>
        <v>30.654485981308412</v>
      </c>
      <c r="R222" s="9" t="s">
        <v>8268</v>
      </c>
      <c r="S222" s="9" t="s">
        <v>8308</v>
      </c>
      <c r="T222" s="9" t="s">
        <v>8313</v>
      </c>
    </row>
    <row r="223" spans="1:20" ht="57.6" x14ac:dyDescent="0.3">
      <c r="A223" s="9">
        <v>264</v>
      </c>
      <c r="B223" s="10" t="s">
        <v>265</v>
      </c>
      <c r="C223" s="10" t="s">
        <v>4374</v>
      </c>
      <c r="D223" s="9">
        <v>5000</v>
      </c>
      <c r="E223" s="9">
        <v>5910</v>
      </c>
      <c r="F223" s="9" t="s">
        <v>8218</v>
      </c>
      <c r="G223" s="9" t="s">
        <v>8223</v>
      </c>
      <c r="H223" s="9" t="s">
        <v>8245</v>
      </c>
      <c r="I223" s="9">
        <v>1336747995</v>
      </c>
      <c r="J223" s="9">
        <v>1334155995</v>
      </c>
      <c r="K223" s="12">
        <f t="shared" si="16"/>
        <v>41010.286979166667</v>
      </c>
      <c r="L223" s="12">
        <f t="shared" si="13"/>
        <v>41040.286979166667</v>
      </c>
      <c r="M223" s="9" t="b">
        <v>1</v>
      </c>
      <c r="N223" s="9">
        <v>91</v>
      </c>
      <c r="O223" s="9" t="b">
        <v>1</v>
      </c>
      <c r="P223" s="4">
        <f t="shared" si="14"/>
        <v>1.1819999999999999</v>
      </c>
      <c r="Q223" s="5">
        <f t="shared" si="15"/>
        <v>64.945054945054949</v>
      </c>
      <c r="R223" s="9" t="s">
        <v>8268</v>
      </c>
      <c r="S223" s="9" t="s">
        <v>8308</v>
      </c>
      <c r="T223" s="9" t="s">
        <v>8313</v>
      </c>
    </row>
    <row r="224" spans="1:20" ht="57.6" x14ac:dyDescent="0.3">
      <c r="A224" s="9">
        <v>265</v>
      </c>
      <c r="B224" s="10" t="s">
        <v>266</v>
      </c>
      <c r="C224" s="10" t="s">
        <v>4375</v>
      </c>
      <c r="D224" s="9">
        <v>5000</v>
      </c>
      <c r="E224" s="9">
        <v>5555</v>
      </c>
      <c r="F224" s="9" t="s">
        <v>8218</v>
      </c>
      <c r="G224" s="9" t="s">
        <v>8223</v>
      </c>
      <c r="H224" s="9" t="s">
        <v>8245</v>
      </c>
      <c r="I224" s="9">
        <v>1273522560</v>
      </c>
      <c r="J224" s="9">
        <v>1269928430</v>
      </c>
      <c r="K224" s="12">
        <f t="shared" si="16"/>
        <v>40266.91238425926</v>
      </c>
      <c r="L224" s="12">
        <f t="shared" si="13"/>
        <v>40308.511111111111</v>
      </c>
      <c r="M224" s="9" t="b">
        <v>1</v>
      </c>
      <c r="N224" s="9">
        <v>58</v>
      </c>
      <c r="O224" s="9" t="b">
        <v>1</v>
      </c>
      <c r="P224" s="4">
        <f t="shared" si="14"/>
        <v>1.111</v>
      </c>
      <c r="Q224" s="5">
        <f t="shared" si="15"/>
        <v>95.775862068965523</v>
      </c>
      <c r="R224" s="9" t="s">
        <v>8268</v>
      </c>
      <c r="S224" s="9" t="s">
        <v>8308</v>
      </c>
      <c r="T224" s="9" t="s">
        <v>8313</v>
      </c>
    </row>
    <row r="225" spans="1:20" ht="57.6" x14ac:dyDescent="0.3">
      <c r="A225" s="9">
        <v>266</v>
      </c>
      <c r="B225" s="10" t="s">
        <v>267</v>
      </c>
      <c r="C225" s="10" t="s">
        <v>4376</v>
      </c>
      <c r="D225" s="9">
        <v>1000</v>
      </c>
      <c r="E225" s="9">
        <v>1455</v>
      </c>
      <c r="F225" s="9" t="s">
        <v>8218</v>
      </c>
      <c r="G225" s="9" t="s">
        <v>8223</v>
      </c>
      <c r="H225" s="9" t="s">
        <v>8245</v>
      </c>
      <c r="I225" s="9">
        <v>1271994660</v>
      </c>
      <c r="J225" s="9">
        <v>1264565507</v>
      </c>
      <c r="K225" s="12">
        <f t="shared" si="16"/>
        <v>40204.841516203705</v>
      </c>
      <c r="L225" s="12">
        <f t="shared" si="13"/>
        <v>40290.82708333333</v>
      </c>
      <c r="M225" s="9" t="b">
        <v>1</v>
      </c>
      <c r="N225" s="9">
        <v>36</v>
      </c>
      <c r="O225" s="9" t="b">
        <v>1</v>
      </c>
      <c r="P225" s="4">
        <f t="shared" si="14"/>
        <v>1.4550000000000001</v>
      </c>
      <c r="Q225" s="5">
        <f t="shared" si="15"/>
        <v>40.416666666666664</v>
      </c>
      <c r="R225" s="9" t="s">
        <v>8268</v>
      </c>
      <c r="S225" s="9" t="s">
        <v>8308</v>
      </c>
      <c r="T225" s="9" t="s">
        <v>8313</v>
      </c>
    </row>
    <row r="226" spans="1:20" ht="43.2" x14ac:dyDescent="0.3">
      <c r="A226" s="9">
        <v>267</v>
      </c>
      <c r="B226" s="10" t="s">
        <v>268</v>
      </c>
      <c r="C226" s="10" t="s">
        <v>4377</v>
      </c>
      <c r="D226" s="9">
        <v>9850</v>
      </c>
      <c r="E226" s="9">
        <v>12965.44</v>
      </c>
      <c r="F226" s="9" t="s">
        <v>8218</v>
      </c>
      <c r="G226" s="9" t="s">
        <v>8224</v>
      </c>
      <c r="H226" s="9" t="s">
        <v>8246</v>
      </c>
      <c r="I226" s="9">
        <v>1403693499</v>
      </c>
      <c r="J226" s="9">
        <v>1401101499</v>
      </c>
      <c r="K226" s="12">
        <f t="shared" si="16"/>
        <v>41785.119201388887</v>
      </c>
      <c r="L226" s="12">
        <f t="shared" si="13"/>
        <v>41815.119201388887</v>
      </c>
      <c r="M226" s="9" t="b">
        <v>1</v>
      </c>
      <c r="N226" s="9">
        <v>165</v>
      </c>
      <c r="O226" s="9" t="b">
        <v>1</v>
      </c>
      <c r="P226" s="4">
        <f t="shared" si="14"/>
        <v>1.3162883248730965</v>
      </c>
      <c r="Q226" s="5">
        <f t="shared" si="15"/>
        <v>78.578424242424248</v>
      </c>
      <c r="R226" s="9" t="s">
        <v>8268</v>
      </c>
      <c r="S226" s="9" t="s">
        <v>8308</v>
      </c>
      <c r="T226" s="9" t="s">
        <v>8313</v>
      </c>
    </row>
    <row r="227" spans="1:20" ht="43.2" x14ac:dyDescent="0.3">
      <c r="A227" s="9">
        <v>268</v>
      </c>
      <c r="B227" s="10" t="s">
        <v>269</v>
      </c>
      <c r="C227" s="10" t="s">
        <v>4378</v>
      </c>
      <c r="D227" s="9">
        <v>5000</v>
      </c>
      <c r="E227" s="9">
        <v>5570</v>
      </c>
      <c r="F227" s="9" t="s">
        <v>8218</v>
      </c>
      <c r="G227" s="9" t="s">
        <v>8223</v>
      </c>
      <c r="H227" s="9" t="s">
        <v>8245</v>
      </c>
      <c r="I227" s="9">
        <v>1320640778</v>
      </c>
      <c r="J227" s="9">
        <v>1316749178</v>
      </c>
      <c r="K227" s="12">
        <f t="shared" si="16"/>
        <v>40808.819189814814</v>
      </c>
      <c r="L227" s="12">
        <f t="shared" si="13"/>
        <v>40853.860856481479</v>
      </c>
      <c r="M227" s="9" t="b">
        <v>1</v>
      </c>
      <c r="N227" s="9">
        <v>111</v>
      </c>
      <c r="O227" s="9" t="b">
        <v>1</v>
      </c>
      <c r="P227" s="4">
        <f t="shared" si="14"/>
        <v>1.1140000000000001</v>
      </c>
      <c r="Q227" s="5">
        <f t="shared" si="15"/>
        <v>50.18018018018018</v>
      </c>
      <c r="R227" s="9" t="s">
        <v>8268</v>
      </c>
      <c r="S227" s="9" t="s">
        <v>8308</v>
      </c>
      <c r="T227" s="9" t="s">
        <v>8313</v>
      </c>
    </row>
    <row r="228" spans="1:20" ht="43.2" x14ac:dyDescent="0.3">
      <c r="A228" s="9">
        <v>269</v>
      </c>
      <c r="B228" s="10" t="s">
        <v>270</v>
      </c>
      <c r="C228" s="10" t="s">
        <v>4379</v>
      </c>
      <c r="D228" s="9">
        <v>100000</v>
      </c>
      <c r="E228" s="9">
        <v>147233.76999999999</v>
      </c>
      <c r="F228" s="9" t="s">
        <v>8218</v>
      </c>
      <c r="G228" s="9" t="s">
        <v>8225</v>
      </c>
      <c r="H228" s="9" t="s">
        <v>8247</v>
      </c>
      <c r="I228" s="9">
        <v>1487738622</v>
      </c>
      <c r="J228" s="9">
        <v>1485146622</v>
      </c>
      <c r="K228" s="12">
        <f t="shared" si="16"/>
        <v>42757.863680555551</v>
      </c>
      <c r="L228" s="12">
        <f t="shared" si="13"/>
        <v>42787.863680555551</v>
      </c>
      <c r="M228" s="9" t="b">
        <v>1</v>
      </c>
      <c r="N228" s="9">
        <v>1596</v>
      </c>
      <c r="O228" s="9" t="b">
        <v>1</v>
      </c>
      <c r="P228" s="4">
        <f t="shared" si="14"/>
        <v>1.4723377</v>
      </c>
      <c r="Q228" s="5">
        <f t="shared" si="15"/>
        <v>92.251735588972423</v>
      </c>
      <c r="R228" s="9" t="s">
        <v>8268</v>
      </c>
      <c r="S228" s="9" t="s">
        <v>8308</v>
      </c>
      <c r="T228" s="9" t="s">
        <v>8313</v>
      </c>
    </row>
    <row r="229" spans="1:20" ht="86.4" x14ac:dyDescent="0.3">
      <c r="A229" s="9">
        <v>270</v>
      </c>
      <c r="B229" s="10" t="s">
        <v>271</v>
      </c>
      <c r="C229" s="10" t="s">
        <v>4380</v>
      </c>
      <c r="D229" s="9">
        <v>2300</v>
      </c>
      <c r="E229" s="9">
        <v>3510</v>
      </c>
      <c r="F229" s="9" t="s">
        <v>8218</v>
      </c>
      <c r="G229" s="9" t="s">
        <v>8223</v>
      </c>
      <c r="H229" s="9" t="s">
        <v>8245</v>
      </c>
      <c r="I229" s="9">
        <v>1306296000</v>
      </c>
      <c r="J229" s="9">
        <v>1301950070</v>
      </c>
      <c r="K229" s="12">
        <f t="shared" si="16"/>
        <v>40637.533217592594</v>
      </c>
      <c r="L229" s="12">
        <f t="shared" si="13"/>
        <v>40687.833333333328</v>
      </c>
      <c r="M229" s="9" t="b">
        <v>1</v>
      </c>
      <c r="N229" s="9">
        <v>61</v>
      </c>
      <c r="O229" s="9" t="b">
        <v>1</v>
      </c>
      <c r="P229" s="4">
        <f t="shared" si="14"/>
        <v>1.5260869565217392</v>
      </c>
      <c r="Q229" s="5">
        <f t="shared" si="15"/>
        <v>57.540983606557376</v>
      </c>
      <c r="R229" s="9" t="s">
        <v>8268</v>
      </c>
      <c r="S229" s="9" t="s">
        <v>8308</v>
      </c>
      <c r="T229" s="9" t="s">
        <v>8313</v>
      </c>
    </row>
    <row r="230" spans="1:20" ht="43.2" x14ac:dyDescent="0.3">
      <c r="A230" s="9">
        <v>271</v>
      </c>
      <c r="B230" s="10" t="s">
        <v>272</v>
      </c>
      <c r="C230" s="10" t="s">
        <v>4381</v>
      </c>
      <c r="D230" s="9">
        <v>30000</v>
      </c>
      <c r="E230" s="9">
        <v>31404</v>
      </c>
      <c r="F230" s="9" t="s">
        <v>8218</v>
      </c>
      <c r="G230" s="9" t="s">
        <v>8223</v>
      </c>
      <c r="H230" s="9" t="s">
        <v>8245</v>
      </c>
      <c r="I230" s="9">
        <v>1388649600</v>
      </c>
      <c r="J230" s="9">
        <v>1386123861</v>
      </c>
      <c r="K230" s="12">
        <f t="shared" si="16"/>
        <v>41611.766909722217</v>
      </c>
      <c r="L230" s="12">
        <f t="shared" si="13"/>
        <v>41641</v>
      </c>
      <c r="M230" s="9" t="b">
        <v>1</v>
      </c>
      <c r="N230" s="9">
        <v>287</v>
      </c>
      <c r="O230" s="9" t="b">
        <v>1</v>
      </c>
      <c r="P230" s="4">
        <f t="shared" si="14"/>
        <v>1.0468</v>
      </c>
      <c r="Q230" s="5">
        <f t="shared" si="15"/>
        <v>109.42160278745645</v>
      </c>
      <c r="R230" s="9" t="s">
        <v>8268</v>
      </c>
      <c r="S230" s="9" t="s">
        <v>8308</v>
      </c>
      <c r="T230" s="9" t="s">
        <v>8313</v>
      </c>
    </row>
    <row r="231" spans="1:20" ht="43.2" x14ac:dyDescent="0.3">
      <c r="A231" s="9">
        <v>272</v>
      </c>
      <c r="B231" s="10" t="s">
        <v>273</v>
      </c>
      <c r="C231" s="10" t="s">
        <v>4382</v>
      </c>
      <c r="D231" s="9">
        <v>3000</v>
      </c>
      <c r="E231" s="9">
        <v>5323.01</v>
      </c>
      <c r="F231" s="9" t="s">
        <v>8218</v>
      </c>
      <c r="G231" s="9" t="s">
        <v>8223</v>
      </c>
      <c r="H231" s="9" t="s">
        <v>8245</v>
      </c>
      <c r="I231" s="9">
        <v>1272480540</v>
      </c>
      <c r="J231" s="9">
        <v>1267220191</v>
      </c>
      <c r="K231" s="12">
        <f t="shared" si="16"/>
        <v>40235.567025462959</v>
      </c>
      <c r="L231" s="12">
        <f t="shared" si="13"/>
        <v>40296.450694444444</v>
      </c>
      <c r="M231" s="9" t="b">
        <v>1</v>
      </c>
      <c r="N231" s="9">
        <v>65</v>
      </c>
      <c r="O231" s="9" t="b">
        <v>1</v>
      </c>
      <c r="P231" s="4">
        <f t="shared" si="14"/>
        <v>1.7743366666666667</v>
      </c>
      <c r="Q231" s="5">
        <f t="shared" si="15"/>
        <v>81.892461538461546</v>
      </c>
      <c r="R231" s="9" t="s">
        <v>8268</v>
      </c>
      <c r="S231" s="9" t="s">
        <v>8308</v>
      </c>
      <c r="T231" s="9" t="s">
        <v>8313</v>
      </c>
    </row>
    <row r="232" spans="1:20" ht="43.2" x14ac:dyDescent="0.3">
      <c r="A232" s="9">
        <v>273</v>
      </c>
      <c r="B232" s="10" t="s">
        <v>274</v>
      </c>
      <c r="C232" s="10" t="s">
        <v>4383</v>
      </c>
      <c r="D232" s="9">
        <v>5000</v>
      </c>
      <c r="E232" s="9">
        <v>5388.79</v>
      </c>
      <c r="F232" s="9" t="s">
        <v>8218</v>
      </c>
      <c r="G232" s="9" t="s">
        <v>8223</v>
      </c>
      <c r="H232" s="9" t="s">
        <v>8245</v>
      </c>
      <c r="I232" s="9">
        <v>1309694266</v>
      </c>
      <c r="J232" s="9">
        <v>1307102266</v>
      </c>
      <c r="K232" s="12">
        <f t="shared" si="16"/>
        <v>40697.16511574074</v>
      </c>
      <c r="L232" s="12">
        <f t="shared" si="13"/>
        <v>40727.16511574074</v>
      </c>
      <c r="M232" s="9" t="b">
        <v>1</v>
      </c>
      <c r="N232" s="9">
        <v>118</v>
      </c>
      <c r="O232" s="9" t="b">
        <v>1</v>
      </c>
      <c r="P232" s="4">
        <f t="shared" si="14"/>
        <v>1.077758</v>
      </c>
      <c r="Q232" s="5">
        <f t="shared" si="15"/>
        <v>45.667711864406776</v>
      </c>
      <c r="R232" s="9" t="s">
        <v>8268</v>
      </c>
      <c r="S232" s="9" t="s">
        <v>8308</v>
      </c>
      <c r="T232" s="9" t="s">
        <v>8313</v>
      </c>
    </row>
    <row r="233" spans="1:20" ht="43.2" x14ac:dyDescent="0.3">
      <c r="A233" s="9">
        <v>274</v>
      </c>
      <c r="B233" s="10" t="s">
        <v>275</v>
      </c>
      <c r="C233" s="10" t="s">
        <v>4384</v>
      </c>
      <c r="D233" s="9">
        <v>4000</v>
      </c>
      <c r="E233" s="9">
        <v>6240</v>
      </c>
      <c r="F233" s="9" t="s">
        <v>8218</v>
      </c>
      <c r="G233" s="9" t="s">
        <v>8223</v>
      </c>
      <c r="H233" s="9" t="s">
        <v>8245</v>
      </c>
      <c r="I233" s="9">
        <v>1333609140</v>
      </c>
      <c r="J233" s="9">
        <v>1330638829</v>
      </c>
      <c r="K233" s="12">
        <f t="shared" si="16"/>
        <v>40969.579039351847</v>
      </c>
      <c r="L233" s="12">
        <f t="shared" si="13"/>
        <v>41003.957638888889</v>
      </c>
      <c r="M233" s="9" t="b">
        <v>1</v>
      </c>
      <c r="N233" s="9">
        <v>113</v>
      </c>
      <c r="O233" s="9" t="b">
        <v>1</v>
      </c>
      <c r="P233" s="4">
        <f t="shared" si="14"/>
        <v>1.56</v>
      </c>
      <c r="Q233" s="5">
        <f t="shared" si="15"/>
        <v>55.221238938053098</v>
      </c>
      <c r="R233" s="9" t="s">
        <v>8268</v>
      </c>
      <c r="S233" s="9" t="s">
        <v>8308</v>
      </c>
      <c r="T233" s="9" t="s">
        <v>8313</v>
      </c>
    </row>
    <row r="234" spans="1:20" ht="43.2" x14ac:dyDescent="0.3">
      <c r="A234" s="9">
        <v>275</v>
      </c>
      <c r="B234" s="10" t="s">
        <v>276</v>
      </c>
      <c r="C234" s="10" t="s">
        <v>4385</v>
      </c>
      <c r="D234" s="9">
        <v>20000</v>
      </c>
      <c r="E234" s="9">
        <v>21679</v>
      </c>
      <c r="F234" s="9" t="s">
        <v>8218</v>
      </c>
      <c r="G234" s="9" t="s">
        <v>8223</v>
      </c>
      <c r="H234" s="9" t="s">
        <v>8245</v>
      </c>
      <c r="I234" s="9">
        <v>1352511966</v>
      </c>
      <c r="J234" s="9">
        <v>1349916366</v>
      </c>
      <c r="K234" s="12">
        <f t="shared" si="16"/>
        <v>41192.698680555557</v>
      </c>
      <c r="L234" s="12">
        <f t="shared" si="13"/>
        <v>41222.740347222221</v>
      </c>
      <c r="M234" s="9" t="b">
        <v>1</v>
      </c>
      <c r="N234" s="9">
        <v>332</v>
      </c>
      <c r="O234" s="9" t="b">
        <v>1</v>
      </c>
      <c r="P234" s="4">
        <f t="shared" si="14"/>
        <v>1.08395</v>
      </c>
      <c r="Q234" s="5">
        <f t="shared" si="15"/>
        <v>65.298192771084331</v>
      </c>
      <c r="R234" s="9" t="s">
        <v>8268</v>
      </c>
      <c r="S234" s="9" t="s">
        <v>8308</v>
      </c>
      <c r="T234" s="9" t="s">
        <v>8313</v>
      </c>
    </row>
    <row r="235" spans="1:20" ht="43.2" x14ac:dyDescent="0.3">
      <c r="A235" s="9">
        <v>276</v>
      </c>
      <c r="B235" s="10" t="s">
        <v>277</v>
      </c>
      <c r="C235" s="10" t="s">
        <v>4386</v>
      </c>
      <c r="D235" s="9">
        <v>4000</v>
      </c>
      <c r="E235" s="9">
        <v>5904</v>
      </c>
      <c r="F235" s="9" t="s">
        <v>8218</v>
      </c>
      <c r="G235" s="9" t="s">
        <v>8223</v>
      </c>
      <c r="H235" s="9" t="s">
        <v>8245</v>
      </c>
      <c r="I235" s="9">
        <v>1335574674</v>
      </c>
      <c r="J235" s="9">
        <v>1330394274</v>
      </c>
      <c r="K235" s="12">
        <f t="shared" si="16"/>
        <v>40966.748541666668</v>
      </c>
      <c r="L235" s="12">
        <f t="shared" si="13"/>
        <v>41026.706874999996</v>
      </c>
      <c r="M235" s="9" t="b">
        <v>1</v>
      </c>
      <c r="N235" s="9">
        <v>62</v>
      </c>
      <c r="O235" s="9" t="b">
        <v>1</v>
      </c>
      <c r="P235" s="4">
        <f t="shared" si="14"/>
        <v>1.476</v>
      </c>
      <c r="Q235" s="5">
        <f t="shared" si="15"/>
        <v>95.225806451612897</v>
      </c>
      <c r="R235" s="9" t="s">
        <v>8268</v>
      </c>
      <c r="S235" s="9" t="s">
        <v>8308</v>
      </c>
      <c r="T235" s="9" t="s">
        <v>8313</v>
      </c>
    </row>
    <row r="236" spans="1:20" ht="43.2" x14ac:dyDescent="0.3">
      <c r="A236" s="9">
        <v>277</v>
      </c>
      <c r="B236" s="10" t="s">
        <v>278</v>
      </c>
      <c r="C236" s="10" t="s">
        <v>4387</v>
      </c>
      <c r="D236" s="9">
        <v>65000</v>
      </c>
      <c r="E236" s="9">
        <v>71748</v>
      </c>
      <c r="F236" s="9" t="s">
        <v>8218</v>
      </c>
      <c r="G236" s="9" t="s">
        <v>8223</v>
      </c>
      <c r="H236" s="9" t="s">
        <v>8245</v>
      </c>
      <c r="I236" s="9">
        <v>1432416219</v>
      </c>
      <c r="J236" s="9">
        <v>1429824219</v>
      </c>
      <c r="K236" s="12">
        <f t="shared" si="16"/>
        <v>42117.55809027778</v>
      </c>
      <c r="L236" s="12">
        <f t="shared" si="13"/>
        <v>42147.55809027778</v>
      </c>
      <c r="M236" s="9" t="b">
        <v>1</v>
      </c>
      <c r="N236" s="9">
        <v>951</v>
      </c>
      <c r="O236" s="9" t="b">
        <v>1</v>
      </c>
      <c r="P236" s="4">
        <f t="shared" si="14"/>
        <v>1.1038153846153846</v>
      </c>
      <c r="Q236" s="5">
        <f t="shared" si="15"/>
        <v>75.444794952681391</v>
      </c>
      <c r="R236" s="9" t="s">
        <v>8268</v>
      </c>
      <c r="S236" s="9" t="s">
        <v>8308</v>
      </c>
      <c r="T236" s="9" t="s">
        <v>8313</v>
      </c>
    </row>
    <row r="237" spans="1:20" ht="28.8" x14ac:dyDescent="0.3">
      <c r="A237" s="9">
        <v>278</v>
      </c>
      <c r="B237" s="10" t="s">
        <v>279</v>
      </c>
      <c r="C237" s="10" t="s">
        <v>4388</v>
      </c>
      <c r="D237" s="9">
        <v>27000</v>
      </c>
      <c r="E237" s="9">
        <v>40594</v>
      </c>
      <c r="F237" s="9" t="s">
        <v>8218</v>
      </c>
      <c r="G237" s="9" t="s">
        <v>8223</v>
      </c>
      <c r="H237" s="9" t="s">
        <v>8245</v>
      </c>
      <c r="I237" s="9">
        <v>1350003539</v>
      </c>
      <c r="J237" s="9">
        <v>1347411539</v>
      </c>
      <c r="K237" s="12">
        <f t="shared" si="16"/>
        <v>41163.707627314812</v>
      </c>
      <c r="L237" s="12">
        <f t="shared" si="13"/>
        <v>41193.707627314812</v>
      </c>
      <c r="M237" s="9" t="b">
        <v>1</v>
      </c>
      <c r="N237" s="9">
        <v>415</v>
      </c>
      <c r="O237" s="9" t="b">
        <v>1</v>
      </c>
      <c r="P237" s="4">
        <f t="shared" si="14"/>
        <v>1.5034814814814814</v>
      </c>
      <c r="Q237" s="5">
        <f t="shared" si="15"/>
        <v>97.816867469879512</v>
      </c>
      <c r="R237" s="9" t="s">
        <v>8268</v>
      </c>
      <c r="S237" s="9" t="s">
        <v>8308</v>
      </c>
      <c r="T237" s="9" t="s">
        <v>8313</v>
      </c>
    </row>
    <row r="238" spans="1:20" ht="43.2" x14ac:dyDescent="0.3">
      <c r="A238" s="9">
        <v>279</v>
      </c>
      <c r="B238" s="10" t="s">
        <v>280</v>
      </c>
      <c r="C238" s="10" t="s">
        <v>4389</v>
      </c>
      <c r="D238" s="9">
        <v>17000</v>
      </c>
      <c r="E238" s="9">
        <v>26744.11</v>
      </c>
      <c r="F238" s="9" t="s">
        <v>8218</v>
      </c>
      <c r="G238" s="9" t="s">
        <v>8223</v>
      </c>
      <c r="H238" s="9" t="s">
        <v>8245</v>
      </c>
      <c r="I238" s="9">
        <v>1488160860</v>
      </c>
      <c r="J238" s="9">
        <v>1485237096</v>
      </c>
      <c r="K238" s="12">
        <f t="shared" si="16"/>
        <v>42758.910833333335</v>
      </c>
      <c r="L238" s="12">
        <f t="shared" si="13"/>
        <v>42792.750694444439</v>
      </c>
      <c r="M238" s="9" t="b">
        <v>1</v>
      </c>
      <c r="N238" s="9">
        <v>305</v>
      </c>
      <c r="O238" s="9" t="b">
        <v>1</v>
      </c>
      <c r="P238" s="4">
        <f t="shared" si="14"/>
        <v>1.5731829411764706</v>
      </c>
      <c r="Q238" s="5">
        <f t="shared" si="15"/>
        <v>87.685606557377056</v>
      </c>
      <c r="R238" s="9" t="s">
        <v>8268</v>
      </c>
      <c r="S238" s="9" t="s">
        <v>8308</v>
      </c>
      <c r="T238" s="9" t="s">
        <v>8313</v>
      </c>
    </row>
    <row r="239" spans="1:20" ht="100.8" x14ac:dyDescent="0.3">
      <c r="A239" s="9">
        <v>280</v>
      </c>
      <c r="B239" s="10" t="s">
        <v>281</v>
      </c>
      <c r="C239" s="10" t="s">
        <v>4390</v>
      </c>
      <c r="D239" s="9">
        <v>75000</v>
      </c>
      <c r="E239" s="9">
        <v>117108</v>
      </c>
      <c r="F239" s="9" t="s">
        <v>8218</v>
      </c>
      <c r="G239" s="9" t="s">
        <v>8223</v>
      </c>
      <c r="H239" s="9" t="s">
        <v>8245</v>
      </c>
      <c r="I239" s="9">
        <v>1401459035</v>
      </c>
      <c r="J239" s="9">
        <v>1397571035</v>
      </c>
      <c r="K239" s="12">
        <f t="shared" si="16"/>
        <v>41744.257349537038</v>
      </c>
      <c r="L239" s="12">
        <f t="shared" si="13"/>
        <v>41789.257349537038</v>
      </c>
      <c r="M239" s="9" t="b">
        <v>1</v>
      </c>
      <c r="N239" s="9">
        <v>2139</v>
      </c>
      <c r="O239" s="9" t="b">
        <v>1</v>
      </c>
      <c r="P239" s="4">
        <f t="shared" si="14"/>
        <v>1.5614399999999999</v>
      </c>
      <c r="Q239" s="5">
        <f t="shared" si="15"/>
        <v>54.748948106591868</v>
      </c>
      <c r="R239" s="9" t="s">
        <v>8268</v>
      </c>
      <c r="S239" s="9" t="s">
        <v>8308</v>
      </c>
      <c r="T239" s="9" t="s">
        <v>8313</v>
      </c>
    </row>
    <row r="240" spans="1:20" ht="43.2" x14ac:dyDescent="0.3">
      <c r="A240" s="9">
        <v>281</v>
      </c>
      <c r="B240" s="10" t="s">
        <v>282</v>
      </c>
      <c r="C240" s="10" t="s">
        <v>4391</v>
      </c>
      <c r="D240" s="9">
        <v>5500</v>
      </c>
      <c r="E240" s="9">
        <v>6632.32</v>
      </c>
      <c r="F240" s="9" t="s">
        <v>8218</v>
      </c>
      <c r="G240" s="9" t="s">
        <v>8223</v>
      </c>
      <c r="H240" s="9" t="s">
        <v>8245</v>
      </c>
      <c r="I240" s="9">
        <v>1249932360</v>
      </c>
      <c r="J240" s="9">
        <v>1242532513</v>
      </c>
      <c r="K240" s="12">
        <f t="shared" si="16"/>
        <v>39949.830011574071</v>
      </c>
      <c r="L240" s="12">
        <f t="shared" si="13"/>
        <v>40035.476388888885</v>
      </c>
      <c r="M240" s="9" t="b">
        <v>1</v>
      </c>
      <c r="N240" s="9">
        <v>79</v>
      </c>
      <c r="O240" s="9" t="b">
        <v>1</v>
      </c>
      <c r="P240" s="4">
        <f t="shared" si="14"/>
        <v>1.2058763636363636</v>
      </c>
      <c r="Q240" s="5">
        <f t="shared" si="15"/>
        <v>83.953417721518989</v>
      </c>
      <c r="R240" s="9" t="s">
        <v>8268</v>
      </c>
      <c r="S240" s="9" t="s">
        <v>8308</v>
      </c>
      <c r="T240" s="9" t="s">
        <v>8313</v>
      </c>
    </row>
    <row r="241" spans="1:20" ht="43.2" x14ac:dyDescent="0.3">
      <c r="A241" s="9">
        <v>282</v>
      </c>
      <c r="B241" s="10" t="s">
        <v>283</v>
      </c>
      <c r="C241" s="10" t="s">
        <v>4392</v>
      </c>
      <c r="D241" s="9">
        <v>45000</v>
      </c>
      <c r="E241" s="9">
        <v>45535</v>
      </c>
      <c r="F241" s="9" t="s">
        <v>8218</v>
      </c>
      <c r="G241" s="9" t="s">
        <v>8223</v>
      </c>
      <c r="H241" s="9" t="s">
        <v>8245</v>
      </c>
      <c r="I241" s="9">
        <v>1266876000</v>
      </c>
      <c r="J241" s="9">
        <v>1263679492</v>
      </c>
      <c r="K241" s="12">
        <f t="shared" si="16"/>
        <v>40194.586712962962</v>
      </c>
      <c r="L241" s="12">
        <f t="shared" si="13"/>
        <v>40231.583333333328</v>
      </c>
      <c r="M241" s="9" t="b">
        <v>1</v>
      </c>
      <c r="N241" s="9">
        <v>179</v>
      </c>
      <c r="O241" s="9" t="b">
        <v>1</v>
      </c>
      <c r="P241" s="4">
        <f t="shared" si="14"/>
        <v>1.0118888888888888</v>
      </c>
      <c r="Q241" s="5">
        <f t="shared" si="15"/>
        <v>254.38547486033519</v>
      </c>
      <c r="R241" s="9" t="s">
        <v>8268</v>
      </c>
      <c r="S241" s="9" t="s">
        <v>8308</v>
      </c>
      <c r="T241" s="9" t="s">
        <v>8313</v>
      </c>
    </row>
    <row r="242" spans="1:20" ht="28.8" x14ac:dyDescent="0.3">
      <c r="A242" s="9">
        <v>283</v>
      </c>
      <c r="B242" s="10" t="s">
        <v>284</v>
      </c>
      <c r="C242" s="10" t="s">
        <v>4393</v>
      </c>
      <c r="D242" s="9">
        <v>18000</v>
      </c>
      <c r="E242" s="9">
        <v>20569.05</v>
      </c>
      <c r="F242" s="9" t="s">
        <v>8218</v>
      </c>
      <c r="G242" s="9" t="s">
        <v>8223</v>
      </c>
      <c r="H242" s="9" t="s">
        <v>8245</v>
      </c>
      <c r="I242" s="9">
        <v>1306904340</v>
      </c>
      <c r="J242" s="9">
        <v>1305219744</v>
      </c>
      <c r="K242" s="12">
        <f t="shared" si="16"/>
        <v>40675.376666666663</v>
      </c>
      <c r="L242" s="12">
        <f t="shared" si="13"/>
        <v>40694.874305555553</v>
      </c>
      <c r="M242" s="9" t="b">
        <v>1</v>
      </c>
      <c r="N242" s="9">
        <v>202</v>
      </c>
      <c r="O242" s="9" t="b">
        <v>1</v>
      </c>
      <c r="P242" s="4">
        <f t="shared" si="14"/>
        <v>1.142725</v>
      </c>
      <c r="Q242" s="5">
        <f t="shared" si="15"/>
        <v>101.8269801980198</v>
      </c>
      <c r="R242" s="9" t="s">
        <v>8268</v>
      </c>
      <c r="S242" s="9" t="s">
        <v>8308</v>
      </c>
      <c r="T242" s="9" t="s">
        <v>8313</v>
      </c>
    </row>
    <row r="243" spans="1:20" ht="43.2" x14ac:dyDescent="0.3">
      <c r="A243" s="9">
        <v>284</v>
      </c>
      <c r="B243" s="10" t="s">
        <v>285</v>
      </c>
      <c r="C243" s="10" t="s">
        <v>4394</v>
      </c>
      <c r="D243" s="9">
        <v>40000</v>
      </c>
      <c r="E243" s="9">
        <v>41850.46</v>
      </c>
      <c r="F243" s="9" t="s">
        <v>8218</v>
      </c>
      <c r="G243" s="9" t="s">
        <v>8223</v>
      </c>
      <c r="H243" s="9" t="s">
        <v>8245</v>
      </c>
      <c r="I243" s="9">
        <v>1327167780</v>
      </c>
      <c r="J243" s="9">
        <v>1325007780</v>
      </c>
      <c r="K243" s="12">
        <f t="shared" si="16"/>
        <v>40904.404861111107</v>
      </c>
      <c r="L243" s="12">
        <f t="shared" si="13"/>
        <v>40929.404861111107</v>
      </c>
      <c r="M243" s="9" t="b">
        <v>1</v>
      </c>
      <c r="N243" s="9">
        <v>760</v>
      </c>
      <c r="O243" s="9" t="b">
        <v>1</v>
      </c>
      <c r="P243" s="4">
        <f t="shared" si="14"/>
        <v>1.0462615</v>
      </c>
      <c r="Q243" s="5">
        <f t="shared" si="15"/>
        <v>55.066394736842106</v>
      </c>
      <c r="R243" s="9" t="s">
        <v>8268</v>
      </c>
      <c r="S243" s="9" t="s">
        <v>8308</v>
      </c>
      <c r="T243" s="9" t="s">
        <v>8313</v>
      </c>
    </row>
    <row r="244" spans="1:20" ht="43.2" x14ac:dyDescent="0.3">
      <c r="A244" s="9">
        <v>285</v>
      </c>
      <c r="B244" s="10" t="s">
        <v>286</v>
      </c>
      <c r="C244" s="10" t="s">
        <v>4395</v>
      </c>
      <c r="D244" s="9">
        <v>14000</v>
      </c>
      <c r="E244" s="9">
        <v>32035.51</v>
      </c>
      <c r="F244" s="9" t="s">
        <v>8218</v>
      </c>
      <c r="G244" s="9" t="s">
        <v>8223</v>
      </c>
      <c r="H244" s="9" t="s">
        <v>8245</v>
      </c>
      <c r="I244" s="9">
        <v>1379614128</v>
      </c>
      <c r="J244" s="9">
        <v>1377022128</v>
      </c>
      <c r="K244" s="12">
        <f t="shared" si="16"/>
        <v>41506.422777777778</v>
      </c>
      <c r="L244" s="12">
        <f t="shared" si="13"/>
        <v>41536.422777777778</v>
      </c>
      <c r="M244" s="9" t="b">
        <v>1</v>
      </c>
      <c r="N244" s="9">
        <v>563</v>
      </c>
      <c r="O244" s="9" t="b">
        <v>1</v>
      </c>
      <c r="P244" s="4">
        <f t="shared" si="14"/>
        <v>2.2882507142857142</v>
      </c>
      <c r="Q244" s="5">
        <f t="shared" si="15"/>
        <v>56.901438721136763</v>
      </c>
      <c r="R244" s="9" t="s">
        <v>8268</v>
      </c>
      <c r="S244" s="9" t="s">
        <v>8308</v>
      </c>
      <c r="T244" s="9" t="s">
        <v>8313</v>
      </c>
    </row>
    <row r="245" spans="1:20" ht="43.2" x14ac:dyDescent="0.3">
      <c r="A245" s="9">
        <v>286</v>
      </c>
      <c r="B245" s="10" t="s">
        <v>287</v>
      </c>
      <c r="C245" s="10" t="s">
        <v>4396</v>
      </c>
      <c r="D245" s="9">
        <v>15000</v>
      </c>
      <c r="E245" s="9">
        <v>16373</v>
      </c>
      <c r="F245" s="9" t="s">
        <v>8218</v>
      </c>
      <c r="G245" s="9" t="s">
        <v>8223</v>
      </c>
      <c r="H245" s="9" t="s">
        <v>8245</v>
      </c>
      <c r="I245" s="9">
        <v>1364236524</v>
      </c>
      <c r="J245" s="9">
        <v>1360352124</v>
      </c>
      <c r="K245" s="12">
        <f t="shared" si="16"/>
        <v>41313.482916666668</v>
      </c>
      <c r="L245" s="12">
        <f t="shared" si="13"/>
        <v>41358.441249999996</v>
      </c>
      <c r="M245" s="9" t="b">
        <v>1</v>
      </c>
      <c r="N245" s="9">
        <v>135</v>
      </c>
      <c r="O245" s="9" t="b">
        <v>1</v>
      </c>
      <c r="P245" s="4">
        <f t="shared" si="14"/>
        <v>1.0915333333333332</v>
      </c>
      <c r="Q245" s="5">
        <f t="shared" si="15"/>
        <v>121.28148148148148</v>
      </c>
      <c r="R245" s="9" t="s">
        <v>8268</v>
      </c>
      <c r="S245" s="9" t="s">
        <v>8308</v>
      </c>
      <c r="T245" s="9" t="s">
        <v>8313</v>
      </c>
    </row>
    <row r="246" spans="1:20" ht="28.8" x14ac:dyDescent="0.3">
      <c r="A246" s="9">
        <v>287</v>
      </c>
      <c r="B246" s="10" t="s">
        <v>288</v>
      </c>
      <c r="C246" s="10" t="s">
        <v>4397</v>
      </c>
      <c r="D246" s="9">
        <v>15000</v>
      </c>
      <c r="E246" s="9">
        <v>26445</v>
      </c>
      <c r="F246" s="9" t="s">
        <v>8218</v>
      </c>
      <c r="G246" s="9" t="s">
        <v>8223</v>
      </c>
      <c r="H246" s="9" t="s">
        <v>8245</v>
      </c>
      <c r="I246" s="9">
        <v>1351828800</v>
      </c>
      <c r="J246" s="9">
        <v>1349160018</v>
      </c>
      <c r="K246" s="12">
        <f t="shared" si="16"/>
        <v>41183.944652777776</v>
      </c>
      <c r="L246" s="12">
        <f t="shared" si="13"/>
        <v>41214.833333333328</v>
      </c>
      <c r="M246" s="9" t="b">
        <v>1</v>
      </c>
      <c r="N246" s="9">
        <v>290</v>
      </c>
      <c r="O246" s="9" t="b">
        <v>1</v>
      </c>
      <c r="P246" s="4">
        <f t="shared" si="14"/>
        <v>1.7629999999999999</v>
      </c>
      <c r="Q246" s="5">
        <f t="shared" si="15"/>
        <v>91.189655172413794</v>
      </c>
      <c r="R246" s="9" t="s">
        <v>8268</v>
      </c>
      <c r="S246" s="9" t="s">
        <v>8308</v>
      </c>
      <c r="T246" s="9" t="s">
        <v>8313</v>
      </c>
    </row>
    <row r="247" spans="1:20" ht="43.2" x14ac:dyDescent="0.3">
      <c r="A247" s="9">
        <v>288</v>
      </c>
      <c r="B247" s="10" t="s">
        <v>289</v>
      </c>
      <c r="C247" s="10" t="s">
        <v>4398</v>
      </c>
      <c r="D247" s="9">
        <v>50000</v>
      </c>
      <c r="E247" s="9">
        <v>51605.31</v>
      </c>
      <c r="F247" s="9" t="s">
        <v>8218</v>
      </c>
      <c r="G247" s="9" t="s">
        <v>8223</v>
      </c>
      <c r="H247" s="9" t="s">
        <v>8245</v>
      </c>
      <c r="I247" s="9">
        <v>1340683393</v>
      </c>
      <c r="J247" s="9">
        <v>1337659393</v>
      </c>
      <c r="K247" s="12">
        <f t="shared" si="16"/>
        <v>41050.835567129623</v>
      </c>
      <c r="L247" s="12">
        <f t="shared" si="13"/>
        <v>41085.835567129623</v>
      </c>
      <c r="M247" s="9" t="b">
        <v>1</v>
      </c>
      <c r="N247" s="9">
        <v>447</v>
      </c>
      <c r="O247" s="9" t="b">
        <v>1</v>
      </c>
      <c r="P247" s="4">
        <f t="shared" si="14"/>
        <v>1.0321061999999999</v>
      </c>
      <c r="Q247" s="5">
        <f t="shared" si="15"/>
        <v>115.44812080536913</v>
      </c>
      <c r="R247" s="9" t="s">
        <v>8268</v>
      </c>
      <c r="S247" s="9" t="s">
        <v>8308</v>
      </c>
      <c r="T247" s="9" t="s">
        <v>8313</v>
      </c>
    </row>
    <row r="248" spans="1:20" ht="43.2" x14ac:dyDescent="0.3">
      <c r="A248" s="9">
        <v>289</v>
      </c>
      <c r="B248" s="10" t="s">
        <v>290</v>
      </c>
      <c r="C248" s="10" t="s">
        <v>4399</v>
      </c>
      <c r="D248" s="9">
        <v>15000</v>
      </c>
      <c r="E248" s="9">
        <v>15723</v>
      </c>
      <c r="F248" s="9" t="s">
        <v>8218</v>
      </c>
      <c r="G248" s="9" t="s">
        <v>8224</v>
      </c>
      <c r="H248" s="9" t="s">
        <v>8246</v>
      </c>
      <c r="I248" s="9">
        <v>1383389834</v>
      </c>
      <c r="J248" s="9">
        <v>1380797834</v>
      </c>
      <c r="K248" s="12">
        <f t="shared" si="16"/>
        <v>41550.123078703698</v>
      </c>
      <c r="L248" s="12">
        <f t="shared" si="13"/>
        <v>41580.123078703698</v>
      </c>
      <c r="M248" s="9" t="b">
        <v>1</v>
      </c>
      <c r="N248" s="9">
        <v>232</v>
      </c>
      <c r="O248" s="9" t="b">
        <v>1</v>
      </c>
      <c r="P248" s="4">
        <f t="shared" si="14"/>
        <v>1.0482</v>
      </c>
      <c r="Q248" s="5">
        <f t="shared" si="15"/>
        <v>67.771551724137936</v>
      </c>
      <c r="R248" s="9" t="s">
        <v>8268</v>
      </c>
      <c r="S248" s="9" t="s">
        <v>8308</v>
      </c>
      <c r="T248" s="9" t="s">
        <v>8313</v>
      </c>
    </row>
    <row r="249" spans="1:20" ht="72" x14ac:dyDescent="0.3">
      <c r="A249" s="9">
        <v>290</v>
      </c>
      <c r="B249" s="10" t="s">
        <v>291</v>
      </c>
      <c r="C249" s="10" t="s">
        <v>4400</v>
      </c>
      <c r="D249" s="9">
        <v>4500</v>
      </c>
      <c r="E249" s="9">
        <v>4800.8</v>
      </c>
      <c r="F249" s="9" t="s">
        <v>8218</v>
      </c>
      <c r="G249" s="9" t="s">
        <v>8223</v>
      </c>
      <c r="H249" s="9" t="s">
        <v>8245</v>
      </c>
      <c r="I249" s="9">
        <v>1296633540</v>
      </c>
      <c r="J249" s="9">
        <v>1292316697</v>
      </c>
      <c r="K249" s="12">
        <f t="shared" si="16"/>
        <v>40526.035844907405</v>
      </c>
      <c r="L249" s="12">
        <f t="shared" si="13"/>
        <v>40575.999305555553</v>
      </c>
      <c r="M249" s="9" t="b">
        <v>1</v>
      </c>
      <c r="N249" s="9">
        <v>168</v>
      </c>
      <c r="O249" s="9" t="b">
        <v>1</v>
      </c>
      <c r="P249" s="4">
        <f t="shared" si="14"/>
        <v>1.0668444444444445</v>
      </c>
      <c r="Q249" s="5">
        <f t="shared" si="15"/>
        <v>28.576190476190476</v>
      </c>
      <c r="R249" s="9" t="s">
        <v>8268</v>
      </c>
      <c r="S249" s="9" t="s">
        <v>8308</v>
      </c>
      <c r="T249" s="9" t="s">
        <v>8313</v>
      </c>
    </row>
    <row r="250" spans="1:20" ht="86.4" x14ac:dyDescent="0.3">
      <c r="A250" s="9">
        <v>291</v>
      </c>
      <c r="B250" s="10" t="s">
        <v>292</v>
      </c>
      <c r="C250" s="10" t="s">
        <v>4401</v>
      </c>
      <c r="D250" s="9">
        <v>5000</v>
      </c>
      <c r="E250" s="9">
        <v>6001</v>
      </c>
      <c r="F250" s="9" t="s">
        <v>8218</v>
      </c>
      <c r="G250" s="9" t="s">
        <v>8223</v>
      </c>
      <c r="H250" s="9" t="s">
        <v>8245</v>
      </c>
      <c r="I250" s="9">
        <v>1367366460</v>
      </c>
      <c r="J250" s="9">
        <v>1365791246</v>
      </c>
      <c r="K250" s="12">
        <f t="shared" si="16"/>
        <v>41376.435717592591</v>
      </c>
      <c r="L250" s="12">
        <f t="shared" si="13"/>
        <v>41394.667361111111</v>
      </c>
      <c r="M250" s="9" t="b">
        <v>1</v>
      </c>
      <c r="N250" s="9">
        <v>128</v>
      </c>
      <c r="O250" s="9" t="b">
        <v>1</v>
      </c>
      <c r="P250" s="4">
        <f t="shared" si="14"/>
        <v>1.2001999999999999</v>
      </c>
      <c r="Q250" s="5">
        <f t="shared" si="15"/>
        <v>46.8828125</v>
      </c>
      <c r="R250" s="9" t="s">
        <v>8268</v>
      </c>
      <c r="S250" s="9" t="s">
        <v>8308</v>
      </c>
      <c r="T250" s="9" t="s">
        <v>8313</v>
      </c>
    </row>
    <row r="251" spans="1:20" ht="43.2" x14ac:dyDescent="0.3">
      <c r="A251" s="9">
        <v>292</v>
      </c>
      <c r="B251" s="10" t="s">
        <v>293</v>
      </c>
      <c r="C251" s="10" t="s">
        <v>4402</v>
      </c>
      <c r="D251" s="9">
        <v>75000</v>
      </c>
      <c r="E251" s="9">
        <v>76130.2</v>
      </c>
      <c r="F251" s="9" t="s">
        <v>8218</v>
      </c>
      <c r="G251" s="9" t="s">
        <v>8223</v>
      </c>
      <c r="H251" s="9" t="s">
        <v>8245</v>
      </c>
      <c r="I251" s="9">
        <v>1319860740</v>
      </c>
      <c r="J251" s="9">
        <v>1317064599</v>
      </c>
      <c r="K251" s="12">
        <f t="shared" si="16"/>
        <v>40812.469895833332</v>
      </c>
      <c r="L251" s="12">
        <f t="shared" si="13"/>
        <v>40844.832638888889</v>
      </c>
      <c r="M251" s="9" t="b">
        <v>1</v>
      </c>
      <c r="N251" s="9">
        <v>493</v>
      </c>
      <c r="O251" s="9" t="b">
        <v>1</v>
      </c>
      <c r="P251" s="4">
        <f t="shared" si="14"/>
        <v>1.0150693333333334</v>
      </c>
      <c r="Q251" s="5">
        <f t="shared" si="15"/>
        <v>154.42231237322514</v>
      </c>
      <c r="R251" s="9" t="s">
        <v>8268</v>
      </c>
      <c r="S251" s="9" t="s">
        <v>8308</v>
      </c>
      <c r="T251" s="9" t="s">
        <v>8313</v>
      </c>
    </row>
    <row r="252" spans="1:20" ht="43.2" x14ac:dyDescent="0.3">
      <c r="A252" s="9">
        <v>293</v>
      </c>
      <c r="B252" s="10" t="s">
        <v>294</v>
      </c>
      <c r="C252" s="10" t="s">
        <v>4403</v>
      </c>
      <c r="D252" s="9">
        <v>26000</v>
      </c>
      <c r="E252" s="9">
        <v>26360</v>
      </c>
      <c r="F252" s="9" t="s">
        <v>8218</v>
      </c>
      <c r="G252" s="9" t="s">
        <v>8223</v>
      </c>
      <c r="H252" s="9" t="s">
        <v>8245</v>
      </c>
      <c r="I252" s="9">
        <v>1398009714</v>
      </c>
      <c r="J252" s="9">
        <v>1395417714</v>
      </c>
      <c r="K252" s="12">
        <f t="shared" si="16"/>
        <v>41719.334652777776</v>
      </c>
      <c r="L252" s="12">
        <f t="shared" si="13"/>
        <v>41749.334652777776</v>
      </c>
      <c r="M252" s="9" t="b">
        <v>1</v>
      </c>
      <c r="N252" s="9">
        <v>131</v>
      </c>
      <c r="O252" s="9" t="b">
        <v>1</v>
      </c>
      <c r="P252" s="4">
        <f t="shared" si="14"/>
        <v>1.0138461538461538</v>
      </c>
      <c r="Q252" s="5">
        <f t="shared" si="15"/>
        <v>201.22137404580153</v>
      </c>
      <c r="R252" s="9" t="s">
        <v>8268</v>
      </c>
      <c r="S252" s="9" t="s">
        <v>8308</v>
      </c>
      <c r="T252" s="9" t="s">
        <v>8313</v>
      </c>
    </row>
    <row r="253" spans="1:20" ht="57.6" x14ac:dyDescent="0.3">
      <c r="A253" s="9">
        <v>294</v>
      </c>
      <c r="B253" s="10" t="s">
        <v>295</v>
      </c>
      <c r="C253" s="10" t="s">
        <v>4404</v>
      </c>
      <c r="D253" s="9">
        <v>5000</v>
      </c>
      <c r="E253" s="9">
        <v>5000</v>
      </c>
      <c r="F253" s="9" t="s">
        <v>8218</v>
      </c>
      <c r="G253" s="9" t="s">
        <v>8223</v>
      </c>
      <c r="H253" s="9" t="s">
        <v>8245</v>
      </c>
      <c r="I253" s="9">
        <v>1279555200</v>
      </c>
      <c r="J253" s="9">
        <v>1276480894</v>
      </c>
      <c r="K253" s="12">
        <f t="shared" si="16"/>
        <v>40342.751087962963</v>
      </c>
      <c r="L253" s="12">
        <f t="shared" si="13"/>
        <v>40378.333333333328</v>
      </c>
      <c r="M253" s="9" t="b">
        <v>1</v>
      </c>
      <c r="N253" s="9">
        <v>50</v>
      </c>
      <c r="O253" s="9" t="b">
        <v>1</v>
      </c>
      <c r="P253" s="4">
        <f t="shared" si="14"/>
        <v>1</v>
      </c>
      <c r="Q253" s="5">
        <f t="shared" si="15"/>
        <v>100</v>
      </c>
      <c r="R253" s="9" t="s">
        <v>8268</v>
      </c>
      <c r="S253" s="9" t="s">
        <v>8308</v>
      </c>
      <c r="T253" s="9" t="s">
        <v>8313</v>
      </c>
    </row>
    <row r="254" spans="1:20" ht="43.2" x14ac:dyDescent="0.3">
      <c r="A254" s="9">
        <v>295</v>
      </c>
      <c r="B254" s="10" t="s">
        <v>296</v>
      </c>
      <c r="C254" s="10" t="s">
        <v>4405</v>
      </c>
      <c r="D254" s="9">
        <v>50000</v>
      </c>
      <c r="E254" s="9">
        <v>66554.559999999998</v>
      </c>
      <c r="F254" s="9" t="s">
        <v>8218</v>
      </c>
      <c r="G254" s="9" t="s">
        <v>8223</v>
      </c>
      <c r="H254" s="9" t="s">
        <v>8245</v>
      </c>
      <c r="I254" s="9">
        <v>1383264000</v>
      </c>
      <c r="J254" s="9">
        <v>1378080409</v>
      </c>
      <c r="K254" s="12">
        <f t="shared" si="16"/>
        <v>41518.671400462961</v>
      </c>
      <c r="L254" s="12">
        <f t="shared" si="13"/>
        <v>41578.666666666664</v>
      </c>
      <c r="M254" s="9" t="b">
        <v>1</v>
      </c>
      <c r="N254" s="9">
        <v>665</v>
      </c>
      <c r="O254" s="9" t="b">
        <v>1</v>
      </c>
      <c r="P254" s="4">
        <f t="shared" si="14"/>
        <v>1.3310911999999999</v>
      </c>
      <c r="Q254" s="5">
        <f t="shared" si="15"/>
        <v>100.08204511278196</v>
      </c>
      <c r="R254" s="9" t="s">
        <v>8268</v>
      </c>
      <c r="S254" s="9" t="s">
        <v>8308</v>
      </c>
      <c r="T254" s="9" t="s">
        <v>8313</v>
      </c>
    </row>
    <row r="255" spans="1:20" ht="43.2" x14ac:dyDescent="0.3">
      <c r="A255" s="9">
        <v>296</v>
      </c>
      <c r="B255" s="10" t="s">
        <v>297</v>
      </c>
      <c r="C255" s="10" t="s">
        <v>4406</v>
      </c>
      <c r="D255" s="9">
        <v>25000</v>
      </c>
      <c r="E255" s="9">
        <v>29681.55</v>
      </c>
      <c r="F255" s="9" t="s">
        <v>8218</v>
      </c>
      <c r="G255" s="9" t="s">
        <v>8223</v>
      </c>
      <c r="H255" s="9" t="s">
        <v>8245</v>
      </c>
      <c r="I255" s="9">
        <v>1347017083</v>
      </c>
      <c r="J255" s="9">
        <v>1344857083</v>
      </c>
      <c r="K255" s="12">
        <f t="shared" si="16"/>
        <v>41134.142164351848</v>
      </c>
      <c r="L255" s="12">
        <f t="shared" si="13"/>
        <v>41159.142164351848</v>
      </c>
      <c r="M255" s="9" t="b">
        <v>1</v>
      </c>
      <c r="N255" s="9">
        <v>129</v>
      </c>
      <c r="O255" s="9" t="b">
        <v>1</v>
      </c>
      <c r="P255" s="4">
        <f t="shared" si="14"/>
        <v>1.187262</v>
      </c>
      <c r="Q255" s="5">
        <f t="shared" si="15"/>
        <v>230.08953488372092</v>
      </c>
      <c r="R255" s="9" t="s">
        <v>8268</v>
      </c>
      <c r="S255" s="9" t="s">
        <v>8308</v>
      </c>
      <c r="T255" s="9" t="s">
        <v>8313</v>
      </c>
    </row>
    <row r="256" spans="1:20" ht="43.2" x14ac:dyDescent="0.3">
      <c r="A256" s="9">
        <v>297</v>
      </c>
      <c r="B256" s="10" t="s">
        <v>298</v>
      </c>
      <c r="C256" s="10" t="s">
        <v>4407</v>
      </c>
      <c r="D256" s="9">
        <v>20000</v>
      </c>
      <c r="E256" s="9">
        <v>20128</v>
      </c>
      <c r="F256" s="9" t="s">
        <v>8218</v>
      </c>
      <c r="G256" s="9" t="s">
        <v>8223</v>
      </c>
      <c r="H256" s="9" t="s">
        <v>8245</v>
      </c>
      <c r="I256" s="9">
        <v>1430452740</v>
      </c>
      <c r="J256" s="9">
        <v>1427390901</v>
      </c>
      <c r="K256" s="12">
        <f t="shared" si="16"/>
        <v>42089.394687499997</v>
      </c>
      <c r="L256" s="12">
        <f t="shared" si="13"/>
        <v>42124.832638888889</v>
      </c>
      <c r="M256" s="9" t="b">
        <v>1</v>
      </c>
      <c r="N256" s="9">
        <v>142</v>
      </c>
      <c r="O256" s="9" t="b">
        <v>1</v>
      </c>
      <c r="P256" s="4">
        <f t="shared" si="14"/>
        <v>1.0064</v>
      </c>
      <c r="Q256" s="5">
        <f t="shared" si="15"/>
        <v>141.74647887323943</v>
      </c>
      <c r="R256" s="9" t="s">
        <v>8268</v>
      </c>
      <c r="S256" s="9" t="s">
        <v>8308</v>
      </c>
      <c r="T256" s="9" t="s">
        <v>8313</v>
      </c>
    </row>
    <row r="257" spans="1:20" ht="28.8" x14ac:dyDescent="0.3">
      <c r="A257" s="9">
        <v>298</v>
      </c>
      <c r="B257" s="10" t="s">
        <v>299</v>
      </c>
      <c r="C257" s="10" t="s">
        <v>4408</v>
      </c>
      <c r="D257" s="9">
        <v>126000</v>
      </c>
      <c r="E257" s="9">
        <v>137254.84</v>
      </c>
      <c r="F257" s="9" t="s">
        <v>8218</v>
      </c>
      <c r="G257" s="9" t="s">
        <v>8223</v>
      </c>
      <c r="H257" s="9" t="s">
        <v>8245</v>
      </c>
      <c r="I257" s="9">
        <v>1399669200</v>
      </c>
      <c r="J257" s="9">
        <v>1394536048</v>
      </c>
      <c r="K257" s="12">
        <f t="shared" si="16"/>
        <v>41709.130185185182</v>
      </c>
      <c r="L257" s="12">
        <f t="shared" si="13"/>
        <v>41768.541666666664</v>
      </c>
      <c r="M257" s="9" t="b">
        <v>1</v>
      </c>
      <c r="N257" s="9">
        <v>2436</v>
      </c>
      <c r="O257" s="9" t="b">
        <v>1</v>
      </c>
      <c r="P257" s="4">
        <f t="shared" si="14"/>
        <v>1.089324126984127</v>
      </c>
      <c r="Q257" s="5">
        <f t="shared" si="15"/>
        <v>56.344351395730705</v>
      </c>
      <c r="R257" s="9" t="s">
        <v>8268</v>
      </c>
      <c r="S257" s="9" t="s">
        <v>8308</v>
      </c>
      <c r="T257" s="9" t="s">
        <v>8313</v>
      </c>
    </row>
    <row r="258" spans="1:20" ht="43.2" x14ac:dyDescent="0.3">
      <c r="A258" s="9">
        <v>299</v>
      </c>
      <c r="B258" s="10" t="s">
        <v>300</v>
      </c>
      <c r="C258" s="10" t="s">
        <v>4409</v>
      </c>
      <c r="D258" s="9">
        <v>10000</v>
      </c>
      <c r="E258" s="9">
        <v>17895.25</v>
      </c>
      <c r="F258" s="9" t="s">
        <v>8218</v>
      </c>
      <c r="G258" s="9" t="s">
        <v>8223</v>
      </c>
      <c r="H258" s="9" t="s">
        <v>8245</v>
      </c>
      <c r="I258" s="9">
        <v>1289975060</v>
      </c>
      <c r="J258" s="9">
        <v>1287379460</v>
      </c>
      <c r="K258" s="12">
        <f t="shared" si="16"/>
        <v>40468.891898148147</v>
      </c>
      <c r="L258" s="12">
        <f t="shared" ref="L258:L321" si="17">(I258/86400)+25569+(-8/24)</f>
        <v>40498.933564814812</v>
      </c>
      <c r="M258" s="9" t="b">
        <v>1</v>
      </c>
      <c r="N258" s="9">
        <v>244</v>
      </c>
      <c r="O258" s="9" t="b">
        <v>1</v>
      </c>
      <c r="P258" s="4">
        <f t="shared" ref="P258:P321" si="18">E258/D258</f>
        <v>1.789525</v>
      </c>
      <c r="Q258" s="5">
        <f t="shared" ref="Q258:Q321" si="19">E258/N258</f>
        <v>73.341188524590166</v>
      </c>
      <c r="R258" s="9" t="s">
        <v>8268</v>
      </c>
      <c r="S258" s="9" t="s">
        <v>8308</v>
      </c>
      <c r="T258" s="9" t="s">
        <v>8313</v>
      </c>
    </row>
    <row r="259" spans="1:20" ht="43.2" x14ac:dyDescent="0.3">
      <c r="A259" s="9">
        <v>300</v>
      </c>
      <c r="B259" s="10" t="s">
        <v>301</v>
      </c>
      <c r="C259" s="10" t="s">
        <v>4410</v>
      </c>
      <c r="D259" s="9">
        <v>25000</v>
      </c>
      <c r="E259" s="9">
        <v>25430.66</v>
      </c>
      <c r="F259" s="9" t="s">
        <v>8218</v>
      </c>
      <c r="G259" s="9" t="s">
        <v>8223</v>
      </c>
      <c r="H259" s="9" t="s">
        <v>8245</v>
      </c>
      <c r="I259" s="9">
        <v>1303686138</v>
      </c>
      <c r="J259" s="9">
        <v>1301007738</v>
      </c>
      <c r="K259" s="12">
        <f t="shared" si="16"/>
        <v>40626.626597222217</v>
      </c>
      <c r="L259" s="12">
        <f t="shared" si="17"/>
        <v>40657.626597222217</v>
      </c>
      <c r="M259" s="9" t="b">
        <v>1</v>
      </c>
      <c r="N259" s="9">
        <v>298</v>
      </c>
      <c r="O259" s="9" t="b">
        <v>1</v>
      </c>
      <c r="P259" s="4">
        <f t="shared" si="18"/>
        <v>1.0172264</v>
      </c>
      <c r="Q259" s="5">
        <f t="shared" si="19"/>
        <v>85.337785234899329</v>
      </c>
      <c r="R259" s="9" t="s">
        <v>8268</v>
      </c>
      <c r="S259" s="9" t="s">
        <v>8308</v>
      </c>
      <c r="T259" s="9" t="s">
        <v>8313</v>
      </c>
    </row>
    <row r="260" spans="1:20" ht="43.2" x14ac:dyDescent="0.3">
      <c r="A260" s="9">
        <v>301</v>
      </c>
      <c r="B260" s="10" t="s">
        <v>302</v>
      </c>
      <c r="C260" s="10" t="s">
        <v>4411</v>
      </c>
      <c r="D260" s="9">
        <v>13000</v>
      </c>
      <c r="E260" s="9">
        <v>15435.55</v>
      </c>
      <c r="F260" s="9" t="s">
        <v>8218</v>
      </c>
      <c r="G260" s="9" t="s">
        <v>8223</v>
      </c>
      <c r="H260" s="9" t="s">
        <v>8245</v>
      </c>
      <c r="I260" s="9">
        <v>1363711335</v>
      </c>
      <c r="J260" s="9">
        <v>1360258935</v>
      </c>
      <c r="K260" s="12">
        <f t="shared" si="16"/>
        <v>41312.404340277775</v>
      </c>
      <c r="L260" s="12">
        <f t="shared" si="17"/>
        <v>41352.362673611111</v>
      </c>
      <c r="M260" s="9" t="b">
        <v>1</v>
      </c>
      <c r="N260" s="9">
        <v>251</v>
      </c>
      <c r="O260" s="9" t="b">
        <v>1</v>
      </c>
      <c r="P260" s="4">
        <f t="shared" si="18"/>
        <v>1.1873499999999999</v>
      </c>
      <c r="Q260" s="5">
        <f t="shared" si="19"/>
        <v>61.496215139442228</v>
      </c>
      <c r="R260" s="9" t="s">
        <v>8268</v>
      </c>
      <c r="S260" s="9" t="s">
        <v>8308</v>
      </c>
      <c r="T260" s="9" t="s">
        <v>8313</v>
      </c>
    </row>
    <row r="261" spans="1:20" ht="100.8" x14ac:dyDescent="0.3">
      <c r="A261" s="9">
        <v>302</v>
      </c>
      <c r="B261" s="10" t="s">
        <v>303</v>
      </c>
      <c r="C261" s="10" t="s">
        <v>4412</v>
      </c>
      <c r="D261" s="9">
        <v>10000</v>
      </c>
      <c r="E261" s="9">
        <v>10046</v>
      </c>
      <c r="F261" s="9" t="s">
        <v>8218</v>
      </c>
      <c r="G261" s="9" t="s">
        <v>8223</v>
      </c>
      <c r="H261" s="9" t="s">
        <v>8245</v>
      </c>
      <c r="I261" s="9">
        <v>1330115638</v>
      </c>
      <c r="J261" s="9">
        <v>1327523638</v>
      </c>
      <c r="K261" s="12">
        <f t="shared" si="16"/>
        <v>40933.523587962962</v>
      </c>
      <c r="L261" s="12">
        <f t="shared" si="17"/>
        <v>40963.523587962962</v>
      </c>
      <c r="M261" s="9" t="b">
        <v>1</v>
      </c>
      <c r="N261" s="9">
        <v>108</v>
      </c>
      <c r="O261" s="9" t="b">
        <v>1</v>
      </c>
      <c r="P261" s="4">
        <f t="shared" si="18"/>
        <v>1.0045999999999999</v>
      </c>
      <c r="Q261" s="5">
        <f t="shared" si="19"/>
        <v>93.018518518518519</v>
      </c>
      <c r="R261" s="9" t="s">
        <v>8268</v>
      </c>
      <c r="S261" s="9" t="s">
        <v>8308</v>
      </c>
      <c r="T261" s="9" t="s">
        <v>8313</v>
      </c>
    </row>
    <row r="262" spans="1:20" ht="43.2" x14ac:dyDescent="0.3">
      <c r="A262" s="9">
        <v>303</v>
      </c>
      <c r="B262" s="10" t="s">
        <v>304</v>
      </c>
      <c r="C262" s="10" t="s">
        <v>4413</v>
      </c>
      <c r="D262" s="9">
        <v>3000</v>
      </c>
      <c r="E262" s="9">
        <v>4124</v>
      </c>
      <c r="F262" s="9" t="s">
        <v>8218</v>
      </c>
      <c r="G262" s="9" t="s">
        <v>8223</v>
      </c>
      <c r="H262" s="9" t="s">
        <v>8245</v>
      </c>
      <c r="I262" s="9">
        <v>1338601346</v>
      </c>
      <c r="J262" s="9">
        <v>1336009346</v>
      </c>
      <c r="K262" s="12">
        <f t="shared" si="16"/>
        <v>41031.737800925919</v>
      </c>
      <c r="L262" s="12">
        <f t="shared" si="17"/>
        <v>41061.737800925919</v>
      </c>
      <c r="M262" s="9" t="b">
        <v>1</v>
      </c>
      <c r="N262" s="9">
        <v>82</v>
      </c>
      <c r="O262" s="9" t="b">
        <v>1</v>
      </c>
      <c r="P262" s="4">
        <f t="shared" si="18"/>
        <v>1.3746666666666667</v>
      </c>
      <c r="Q262" s="5">
        <f t="shared" si="19"/>
        <v>50.292682926829265</v>
      </c>
      <c r="R262" s="9" t="s">
        <v>8268</v>
      </c>
      <c r="S262" s="9" t="s">
        <v>8308</v>
      </c>
      <c r="T262" s="9" t="s">
        <v>8313</v>
      </c>
    </row>
    <row r="263" spans="1:20" ht="28.8" x14ac:dyDescent="0.3">
      <c r="A263" s="9">
        <v>304</v>
      </c>
      <c r="B263" s="10" t="s">
        <v>305</v>
      </c>
      <c r="C263" s="10" t="s">
        <v>4414</v>
      </c>
      <c r="D263" s="9">
        <v>3400</v>
      </c>
      <c r="E263" s="9">
        <v>7876</v>
      </c>
      <c r="F263" s="9" t="s">
        <v>8218</v>
      </c>
      <c r="G263" s="9" t="s">
        <v>8223</v>
      </c>
      <c r="H263" s="9" t="s">
        <v>8245</v>
      </c>
      <c r="I263" s="9">
        <v>1346464800</v>
      </c>
      <c r="J263" s="9">
        <v>1343096197</v>
      </c>
      <c r="K263" s="12">
        <f t="shared" si="16"/>
        <v>41113.76153935185</v>
      </c>
      <c r="L263" s="12">
        <f t="shared" si="17"/>
        <v>41152.75</v>
      </c>
      <c r="M263" s="9" t="b">
        <v>1</v>
      </c>
      <c r="N263" s="9">
        <v>74</v>
      </c>
      <c r="O263" s="9" t="b">
        <v>1</v>
      </c>
      <c r="P263" s="4">
        <f t="shared" si="18"/>
        <v>2.3164705882352941</v>
      </c>
      <c r="Q263" s="5">
        <f t="shared" si="19"/>
        <v>106.43243243243244</v>
      </c>
      <c r="R263" s="9" t="s">
        <v>8268</v>
      </c>
      <c r="S263" s="9" t="s">
        <v>8308</v>
      </c>
      <c r="T263" s="9" t="s">
        <v>8313</v>
      </c>
    </row>
    <row r="264" spans="1:20" ht="28.8" x14ac:dyDescent="0.3">
      <c r="A264" s="9">
        <v>305</v>
      </c>
      <c r="B264" s="10" t="s">
        <v>306</v>
      </c>
      <c r="C264" s="10" t="s">
        <v>4415</v>
      </c>
      <c r="D264" s="9">
        <v>7500</v>
      </c>
      <c r="E264" s="9">
        <v>9775</v>
      </c>
      <c r="F264" s="9" t="s">
        <v>8218</v>
      </c>
      <c r="G264" s="9" t="s">
        <v>8223</v>
      </c>
      <c r="H264" s="9" t="s">
        <v>8245</v>
      </c>
      <c r="I264" s="9">
        <v>1331392049</v>
      </c>
      <c r="J264" s="9">
        <v>1328800049</v>
      </c>
      <c r="K264" s="12">
        <f t="shared" si="16"/>
        <v>40948.296863425923</v>
      </c>
      <c r="L264" s="12">
        <f t="shared" si="17"/>
        <v>40978.296863425923</v>
      </c>
      <c r="M264" s="9" t="b">
        <v>1</v>
      </c>
      <c r="N264" s="9">
        <v>189</v>
      </c>
      <c r="O264" s="9" t="b">
        <v>1</v>
      </c>
      <c r="P264" s="4">
        <f t="shared" si="18"/>
        <v>1.3033333333333332</v>
      </c>
      <c r="Q264" s="5">
        <f t="shared" si="19"/>
        <v>51.719576719576722</v>
      </c>
      <c r="R264" s="9" t="s">
        <v>8268</v>
      </c>
      <c r="S264" s="9" t="s">
        <v>8308</v>
      </c>
      <c r="T264" s="9" t="s">
        <v>8313</v>
      </c>
    </row>
    <row r="265" spans="1:20" ht="28.8" x14ac:dyDescent="0.3">
      <c r="A265" s="9">
        <v>306</v>
      </c>
      <c r="B265" s="10" t="s">
        <v>307</v>
      </c>
      <c r="C265" s="10" t="s">
        <v>4416</v>
      </c>
      <c r="D265" s="9">
        <v>1000</v>
      </c>
      <c r="E265" s="9">
        <v>2929</v>
      </c>
      <c r="F265" s="9" t="s">
        <v>8218</v>
      </c>
      <c r="G265" s="9" t="s">
        <v>8223</v>
      </c>
      <c r="H265" s="9" t="s">
        <v>8245</v>
      </c>
      <c r="I265" s="9">
        <v>1363806333</v>
      </c>
      <c r="J265" s="9">
        <v>1362081933</v>
      </c>
      <c r="K265" s="12">
        <f t="shared" si="16"/>
        <v>41333.503854166665</v>
      </c>
      <c r="L265" s="12">
        <f t="shared" si="17"/>
        <v>41353.462187499994</v>
      </c>
      <c r="M265" s="9" t="b">
        <v>1</v>
      </c>
      <c r="N265" s="9">
        <v>80</v>
      </c>
      <c r="O265" s="9" t="b">
        <v>1</v>
      </c>
      <c r="P265" s="4">
        <f t="shared" si="18"/>
        <v>2.9289999999999998</v>
      </c>
      <c r="Q265" s="5">
        <f t="shared" si="19"/>
        <v>36.612499999999997</v>
      </c>
      <c r="R265" s="9" t="s">
        <v>8268</v>
      </c>
      <c r="S265" s="9" t="s">
        <v>8308</v>
      </c>
      <c r="T265" s="9" t="s">
        <v>8313</v>
      </c>
    </row>
    <row r="266" spans="1:20" x14ac:dyDescent="0.3">
      <c r="A266" s="9">
        <v>307</v>
      </c>
      <c r="B266" s="10" t="s">
        <v>308</v>
      </c>
      <c r="C266" s="10" t="s">
        <v>4417</v>
      </c>
      <c r="D266" s="9">
        <v>22000</v>
      </c>
      <c r="E266" s="9">
        <v>24490</v>
      </c>
      <c r="F266" s="9" t="s">
        <v>8218</v>
      </c>
      <c r="G266" s="9" t="s">
        <v>8223</v>
      </c>
      <c r="H266" s="9" t="s">
        <v>8245</v>
      </c>
      <c r="I266" s="9">
        <v>1360276801</v>
      </c>
      <c r="J266" s="9">
        <v>1357684801</v>
      </c>
      <c r="K266" s="12">
        <f t="shared" si="16"/>
        <v>41282.611122685186</v>
      </c>
      <c r="L266" s="12">
        <f t="shared" si="17"/>
        <v>41312.611122685186</v>
      </c>
      <c r="M266" s="9" t="b">
        <v>1</v>
      </c>
      <c r="N266" s="9">
        <v>576</v>
      </c>
      <c r="O266" s="9" t="b">
        <v>1</v>
      </c>
      <c r="P266" s="4">
        <f t="shared" si="18"/>
        <v>1.1131818181818183</v>
      </c>
      <c r="Q266" s="5">
        <f t="shared" si="19"/>
        <v>42.517361111111114</v>
      </c>
      <c r="R266" s="9" t="s">
        <v>8268</v>
      </c>
      <c r="S266" s="9" t="s">
        <v>8308</v>
      </c>
      <c r="T266" s="9" t="s">
        <v>8313</v>
      </c>
    </row>
    <row r="267" spans="1:20" ht="43.2" x14ac:dyDescent="0.3">
      <c r="A267" s="9">
        <v>308</v>
      </c>
      <c r="B267" s="10" t="s">
        <v>309</v>
      </c>
      <c r="C267" s="10" t="s">
        <v>4418</v>
      </c>
      <c r="D267" s="9">
        <v>12000</v>
      </c>
      <c r="E267" s="9">
        <v>12668</v>
      </c>
      <c r="F267" s="9" t="s">
        <v>8218</v>
      </c>
      <c r="G267" s="9" t="s">
        <v>8223</v>
      </c>
      <c r="H267" s="9" t="s">
        <v>8245</v>
      </c>
      <c r="I267" s="9">
        <v>1299775210</v>
      </c>
      <c r="J267" s="9">
        <v>1295887210</v>
      </c>
      <c r="K267" s="12">
        <f t="shared" si="16"/>
        <v>40567.361226851848</v>
      </c>
      <c r="L267" s="12">
        <f t="shared" si="17"/>
        <v>40612.361226851848</v>
      </c>
      <c r="M267" s="9" t="b">
        <v>1</v>
      </c>
      <c r="N267" s="9">
        <v>202</v>
      </c>
      <c r="O267" s="9" t="b">
        <v>1</v>
      </c>
      <c r="P267" s="4">
        <f t="shared" si="18"/>
        <v>1.0556666666666668</v>
      </c>
      <c r="Q267" s="5">
        <f t="shared" si="19"/>
        <v>62.712871287128714</v>
      </c>
      <c r="R267" s="9" t="s">
        <v>8268</v>
      </c>
      <c r="S267" s="9" t="s">
        <v>8308</v>
      </c>
      <c r="T267" s="9" t="s">
        <v>8313</v>
      </c>
    </row>
    <row r="268" spans="1:20" ht="43.2" x14ac:dyDescent="0.3">
      <c r="A268" s="9">
        <v>309</v>
      </c>
      <c r="B268" s="10" t="s">
        <v>310</v>
      </c>
      <c r="C268" s="10" t="s">
        <v>4419</v>
      </c>
      <c r="D268" s="9">
        <v>18000</v>
      </c>
      <c r="E268" s="9">
        <v>21410</v>
      </c>
      <c r="F268" s="9" t="s">
        <v>8218</v>
      </c>
      <c r="G268" s="9" t="s">
        <v>8223</v>
      </c>
      <c r="H268" s="9" t="s">
        <v>8245</v>
      </c>
      <c r="I268" s="9">
        <v>1346695334</v>
      </c>
      <c r="J268" s="9">
        <v>1344880934</v>
      </c>
      <c r="K268" s="12">
        <f t="shared" si="16"/>
        <v>41134.418217592589</v>
      </c>
      <c r="L268" s="12">
        <f t="shared" si="17"/>
        <v>41155.418217592589</v>
      </c>
      <c r="M268" s="9" t="b">
        <v>1</v>
      </c>
      <c r="N268" s="9">
        <v>238</v>
      </c>
      <c r="O268" s="9" t="b">
        <v>1</v>
      </c>
      <c r="P268" s="4">
        <f t="shared" si="18"/>
        <v>1.1894444444444445</v>
      </c>
      <c r="Q268" s="5">
        <f t="shared" si="19"/>
        <v>89.957983193277315</v>
      </c>
      <c r="R268" s="9" t="s">
        <v>8268</v>
      </c>
      <c r="S268" s="9" t="s">
        <v>8308</v>
      </c>
      <c r="T268" s="9" t="s">
        <v>8313</v>
      </c>
    </row>
    <row r="269" spans="1:20" ht="43.2" x14ac:dyDescent="0.3">
      <c r="A269" s="9">
        <v>310</v>
      </c>
      <c r="B269" s="10" t="s">
        <v>311</v>
      </c>
      <c r="C269" s="10" t="s">
        <v>4420</v>
      </c>
      <c r="D269" s="9">
        <v>1000</v>
      </c>
      <c r="E269" s="9">
        <v>1041.29</v>
      </c>
      <c r="F269" s="9" t="s">
        <v>8218</v>
      </c>
      <c r="G269" s="9" t="s">
        <v>8223</v>
      </c>
      <c r="H269" s="9" t="s">
        <v>8245</v>
      </c>
      <c r="I269" s="9">
        <v>1319076000</v>
      </c>
      <c r="J269" s="9">
        <v>1317788623</v>
      </c>
      <c r="K269" s="12">
        <f t="shared" si="16"/>
        <v>40820.849803240737</v>
      </c>
      <c r="L269" s="12">
        <f t="shared" si="17"/>
        <v>40835.75</v>
      </c>
      <c r="M269" s="9" t="b">
        <v>1</v>
      </c>
      <c r="N269" s="9">
        <v>36</v>
      </c>
      <c r="O269" s="9" t="b">
        <v>1</v>
      </c>
      <c r="P269" s="4">
        <f t="shared" si="18"/>
        <v>1.04129</v>
      </c>
      <c r="Q269" s="5">
        <f t="shared" si="19"/>
        <v>28.924722222222222</v>
      </c>
      <c r="R269" s="9" t="s">
        <v>8268</v>
      </c>
      <c r="S269" s="9" t="s">
        <v>8308</v>
      </c>
      <c r="T269" s="9" t="s">
        <v>8313</v>
      </c>
    </row>
    <row r="270" spans="1:20" ht="43.2" x14ac:dyDescent="0.3">
      <c r="A270" s="9">
        <v>311</v>
      </c>
      <c r="B270" s="10" t="s">
        <v>312</v>
      </c>
      <c r="C270" s="10" t="s">
        <v>4421</v>
      </c>
      <c r="D270" s="9">
        <v>20000</v>
      </c>
      <c r="E270" s="9">
        <v>20820.330000000002</v>
      </c>
      <c r="F270" s="9" t="s">
        <v>8218</v>
      </c>
      <c r="G270" s="9" t="s">
        <v>8223</v>
      </c>
      <c r="H270" s="9" t="s">
        <v>8245</v>
      </c>
      <c r="I270" s="9">
        <v>1325404740</v>
      </c>
      <c r="J270" s="9">
        <v>1321852592</v>
      </c>
      <c r="K270" s="12">
        <f t="shared" si="16"/>
        <v>40867.886481481481</v>
      </c>
      <c r="L270" s="12">
        <f t="shared" si="17"/>
        <v>40908.999305555553</v>
      </c>
      <c r="M270" s="9" t="b">
        <v>1</v>
      </c>
      <c r="N270" s="9">
        <v>150</v>
      </c>
      <c r="O270" s="9" t="b">
        <v>1</v>
      </c>
      <c r="P270" s="4">
        <f t="shared" si="18"/>
        <v>1.0410165</v>
      </c>
      <c r="Q270" s="5">
        <f t="shared" si="19"/>
        <v>138.8022</v>
      </c>
      <c r="R270" s="9" t="s">
        <v>8268</v>
      </c>
      <c r="S270" s="9" t="s">
        <v>8308</v>
      </c>
      <c r="T270" s="9" t="s">
        <v>8313</v>
      </c>
    </row>
    <row r="271" spans="1:20" ht="100.8" x14ac:dyDescent="0.3">
      <c r="A271" s="9">
        <v>312</v>
      </c>
      <c r="B271" s="10" t="s">
        <v>313</v>
      </c>
      <c r="C271" s="10" t="s">
        <v>4422</v>
      </c>
      <c r="D271" s="9">
        <v>8000</v>
      </c>
      <c r="E271" s="9">
        <v>8950</v>
      </c>
      <c r="F271" s="9" t="s">
        <v>8218</v>
      </c>
      <c r="G271" s="9" t="s">
        <v>8223</v>
      </c>
      <c r="H271" s="9" t="s">
        <v>8245</v>
      </c>
      <c r="I271" s="9">
        <v>1365973432</v>
      </c>
      <c r="J271" s="9">
        <v>1363381432</v>
      </c>
      <c r="K271" s="12">
        <f t="shared" si="16"/>
        <v>41348.544351851851</v>
      </c>
      <c r="L271" s="12">
        <f t="shared" si="17"/>
        <v>41378.544351851851</v>
      </c>
      <c r="M271" s="9" t="b">
        <v>1</v>
      </c>
      <c r="N271" s="9">
        <v>146</v>
      </c>
      <c r="O271" s="9" t="b">
        <v>1</v>
      </c>
      <c r="P271" s="4">
        <f t="shared" si="18"/>
        <v>1.1187499999999999</v>
      </c>
      <c r="Q271" s="5">
        <f t="shared" si="19"/>
        <v>61.301369863013697</v>
      </c>
      <c r="R271" s="9" t="s">
        <v>8268</v>
      </c>
      <c r="S271" s="9" t="s">
        <v>8308</v>
      </c>
      <c r="T271" s="9" t="s">
        <v>8313</v>
      </c>
    </row>
    <row r="272" spans="1:20" ht="43.2" x14ac:dyDescent="0.3">
      <c r="A272" s="9">
        <v>313</v>
      </c>
      <c r="B272" s="10" t="s">
        <v>314</v>
      </c>
      <c r="C272" s="10" t="s">
        <v>4423</v>
      </c>
      <c r="D272" s="9">
        <v>17000</v>
      </c>
      <c r="E272" s="9">
        <v>17805</v>
      </c>
      <c r="F272" s="9" t="s">
        <v>8218</v>
      </c>
      <c r="G272" s="9" t="s">
        <v>8223</v>
      </c>
      <c r="H272" s="9" t="s">
        <v>8245</v>
      </c>
      <c r="I272" s="9">
        <v>1281542340</v>
      </c>
      <c r="J272" s="9">
        <v>1277702894</v>
      </c>
      <c r="K272" s="12">
        <f t="shared" si="16"/>
        <v>40356.894606481481</v>
      </c>
      <c r="L272" s="12">
        <f t="shared" si="17"/>
        <v>40401.332638888889</v>
      </c>
      <c r="M272" s="9" t="b">
        <v>1</v>
      </c>
      <c r="N272" s="9">
        <v>222</v>
      </c>
      <c r="O272" s="9" t="b">
        <v>1</v>
      </c>
      <c r="P272" s="4">
        <f t="shared" si="18"/>
        <v>1.0473529411764706</v>
      </c>
      <c r="Q272" s="5">
        <f t="shared" si="19"/>
        <v>80.202702702702709</v>
      </c>
      <c r="R272" s="9" t="s">
        <v>8268</v>
      </c>
      <c r="S272" s="9" t="s">
        <v>8308</v>
      </c>
      <c r="T272" s="9" t="s">
        <v>8313</v>
      </c>
    </row>
    <row r="273" spans="1:20" ht="43.2" x14ac:dyDescent="0.3">
      <c r="A273" s="9">
        <v>314</v>
      </c>
      <c r="B273" s="10" t="s">
        <v>315</v>
      </c>
      <c r="C273" s="10" t="s">
        <v>4424</v>
      </c>
      <c r="D273" s="9">
        <v>1000</v>
      </c>
      <c r="E273" s="9">
        <v>3851.5</v>
      </c>
      <c r="F273" s="9" t="s">
        <v>8218</v>
      </c>
      <c r="G273" s="9" t="s">
        <v>8223</v>
      </c>
      <c r="H273" s="9" t="s">
        <v>8245</v>
      </c>
      <c r="I273" s="9">
        <v>1362167988</v>
      </c>
      <c r="J273" s="9">
        <v>1359575988</v>
      </c>
      <c r="K273" s="12">
        <f t="shared" si="16"/>
        <v>41304.499861111108</v>
      </c>
      <c r="L273" s="12">
        <f t="shared" si="17"/>
        <v>41334.499861111108</v>
      </c>
      <c r="M273" s="9" t="b">
        <v>1</v>
      </c>
      <c r="N273" s="9">
        <v>120</v>
      </c>
      <c r="O273" s="9" t="b">
        <v>1</v>
      </c>
      <c r="P273" s="4">
        <f t="shared" si="18"/>
        <v>3.8515000000000001</v>
      </c>
      <c r="Q273" s="5">
        <f t="shared" si="19"/>
        <v>32.095833333333331</v>
      </c>
      <c r="R273" s="9" t="s">
        <v>8268</v>
      </c>
      <c r="S273" s="9" t="s">
        <v>8308</v>
      </c>
      <c r="T273" s="9" t="s">
        <v>8313</v>
      </c>
    </row>
    <row r="274" spans="1:20" ht="43.2" x14ac:dyDescent="0.3">
      <c r="A274" s="9">
        <v>315</v>
      </c>
      <c r="B274" s="10" t="s">
        <v>316</v>
      </c>
      <c r="C274" s="10" t="s">
        <v>4425</v>
      </c>
      <c r="D274" s="9">
        <v>25000</v>
      </c>
      <c r="E274" s="9">
        <v>25312</v>
      </c>
      <c r="F274" s="9" t="s">
        <v>8218</v>
      </c>
      <c r="G274" s="9" t="s">
        <v>8223</v>
      </c>
      <c r="H274" s="9" t="s">
        <v>8245</v>
      </c>
      <c r="I274" s="9">
        <v>1345660334</v>
      </c>
      <c r="J274" s="9">
        <v>1343068334</v>
      </c>
      <c r="K274" s="12">
        <f t="shared" si="16"/>
        <v>41113.439050925925</v>
      </c>
      <c r="L274" s="12">
        <f t="shared" si="17"/>
        <v>41143.439050925925</v>
      </c>
      <c r="M274" s="9" t="b">
        <v>1</v>
      </c>
      <c r="N274" s="9">
        <v>126</v>
      </c>
      <c r="O274" s="9" t="b">
        <v>1</v>
      </c>
      <c r="P274" s="4">
        <f t="shared" si="18"/>
        <v>1.01248</v>
      </c>
      <c r="Q274" s="5">
        <f t="shared" si="19"/>
        <v>200.88888888888889</v>
      </c>
      <c r="R274" s="9" t="s">
        <v>8268</v>
      </c>
      <c r="S274" s="9" t="s">
        <v>8308</v>
      </c>
      <c r="T274" s="9" t="s">
        <v>8313</v>
      </c>
    </row>
    <row r="275" spans="1:20" ht="28.8" x14ac:dyDescent="0.3">
      <c r="A275" s="9">
        <v>316</v>
      </c>
      <c r="B275" s="10" t="s">
        <v>317</v>
      </c>
      <c r="C275" s="10" t="s">
        <v>4426</v>
      </c>
      <c r="D275" s="9">
        <v>15000</v>
      </c>
      <c r="E275" s="9">
        <v>17066</v>
      </c>
      <c r="F275" s="9" t="s">
        <v>8218</v>
      </c>
      <c r="G275" s="9" t="s">
        <v>8228</v>
      </c>
      <c r="H275" s="9" t="s">
        <v>8250</v>
      </c>
      <c r="I275" s="9">
        <v>1418273940</v>
      </c>
      <c r="J275" s="9">
        <v>1415398197</v>
      </c>
      <c r="K275" s="12">
        <f t="shared" si="16"/>
        <v>41950.590243055551</v>
      </c>
      <c r="L275" s="12">
        <f t="shared" si="17"/>
        <v>41983.874305555553</v>
      </c>
      <c r="M275" s="9" t="b">
        <v>1</v>
      </c>
      <c r="N275" s="9">
        <v>158</v>
      </c>
      <c r="O275" s="9" t="b">
        <v>1</v>
      </c>
      <c r="P275" s="4">
        <f t="shared" si="18"/>
        <v>1.1377333333333333</v>
      </c>
      <c r="Q275" s="5">
        <f t="shared" si="19"/>
        <v>108.01265822784811</v>
      </c>
      <c r="R275" s="9" t="s">
        <v>8268</v>
      </c>
      <c r="S275" s="9" t="s">
        <v>8308</v>
      </c>
      <c r="T275" s="9" t="s">
        <v>8313</v>
      </c>
    </row>
    <row r="276" spans="1:20" ht="43.2" x14ac:dyDescent="0.3">
      <c r="A276" s="9">
        <v>317</v>
      </c>
      <c r="B276" s="10" t="s">
        <v>318</v>
      </c>
      <c r="C276" s="10" t="s">
        <v>4427</v>
      </c>
      <c r="D276" s="9">
        <v>30000</v>
      </c>
      <c r="E276" s="9">
        <v>30241</v>
      </c>
      <c r="F276" s="9" t="s">
        <v>8218</v>
      </c>
      <c r="G276" s="9" t="s">
        <v>8223</v>
      </c>
      <c r="H276" s="9" t="s">
        <v>8245</v>
      </c>
      <c r="I276" s="9">
        <v>1386778483</v>
      </c>
      <c r="J276" s="9">
        <v>1384186483</v>
      </c>
      <c r="K276" s="12">
        <f t="shared" si="16"/>
        <v>41589.343553240738</v>
      </c>
      <c r="L276" s="12">
        <f t="shared" si="17"/>
        <v>41619.343553240738</v>
      </c>
      <c r="M276" s="9" t="b">
        <v>1</v>
      </c>
      <c r="N276" s="9">
        <v>316</v>
      </c>
      <c r="O276" s="9" t="b">
        <v>1</v>
      </c>
      <c r="P276" s="4">
        <f t="shared" si="18"/>
        <v>1.0080333333333333</v>
      </c>
      <c r="Q276" s="5">
        <f t="shared" si="19"/>
        <v>95.699367088607602</v>
      </c>
      <c r="R276" s="9" t="s">
        <v>8268</v>
      </c>
      <c r="S276" s="9" t="s">
        <v>8308</v>
      </c>
      <c r="T276" s="9" t="s">
        <v>8313</v>
      </c>
    </row>
    <row r="277" spans="1:20" ht="43.2" x14ac:dyDescent="0.3">
      <c r="A277" s="9">
        <v>318</v>
      </c>
      <c r="B277" s="10" t="s">
        <v>319</v>
      </c>
      <c r="C277" s="10" t="s">
        <v>4428</v>
      </c>
      <c r="D277" s="9">
        <v>5000</v>
      </c>
      <c r="E277" s="9">
        <v>14166</v>
      </c>
      <c r="F277" s="9" t="s">
        <v>8218</v>
      </c>
      <c r="G277" s="9" t="s">
        <v>8223</v>
      </c>
      <c r="H277" s="9" t="s">
        <v>8245</v>
      </c>
      <c r="I277" s="9">
        <v>1364342151</v>
      </c>
      <c r="J277" s="9">
        <v>1361753751</v>
      </c>
      <c r="K277" s="12">
        <f t="shared" si="16"/>
        <v>41329.705451388887</v>
      </c>
      <c r="L277" s="12">
        <f t="shared" si="17"/>
        <v>41359.663784722223</v>
      </c>
      <c r="M277" s="9" t="b">
        <v>1</v>
      </c>
      <c r="N277" s="9">
        <v>284</v>
      </c>
      <c r="O277" s="9" t="b">
        <v>1</v>
      </c>
      <c r="P277" s="4">
        <f t="shared" si="18"/>
        <v>2.8332000000000002</v>
      </c>
      <c r="Q277" s="5">
        <f t="shared" si="19"/>
        <v>49.880281690140848</v>
      </c>
      <c r="R277" s="9" t="s">
        <v>8268</v>
      </c>
      <c r="S277" s="9" t="s">
        <v>8308</v>
      </c>
      <c r="T277" s="9" t="s">
        <v>8313</v>
      </c>
    </row>
    <row r="278" spans="1:20" ht="57.6" x14ac:dyDescent="0.3">
      <c r="A278" s="9">
        <v>319</v>
      </c>
      <c r="B278" s="10" t="s">
        <v>320</v>
      </c>
      <c r="C278" s="10" t="s">
        <v>4429</v>
      </c>
      <c r="D278" s="9">
        <v>5000</v>
      </c>
      <c r="E278" s="9">
        <v>5634</v>
      </c>
      <c r="F278" s="9" t="s">
        <v>8218</v>
      </c>
      <c r="G278" s="9" t="s">
        <v>8223</v>
      </c>
      <c r="H278" s="9" t="s">
        <v>8245</v>
      </c>
      <c r="I278" s="9">
        <v>1265097540</v>
      </c>
      <c r="J278" s="9">
        <v>1257538029</v>
      </c>
      <c r="K278" s="12">
        <f t="shared" si="16"/>
        <v>40123.504965277774</v>
      </c>
      <c r="L278" s="12">
        <f t="shared" si="17"/>
        <v>40210.999305555553</v>
      </c>
      <c r="M278" s="9" t="b">
        <v>1</v>
      </c>
      <c r="N278" s="9">
        <v>51</v>
      </c>
      <c r="O278" s="9" t="b">
        <v>1</v>
      </c>
      <c r="P278" s="4">
        <f t="shared" si="18"/>
        <v>1.1268</v>
      </c>
      <c r="Q278" s="5">
        <f t="shared" si="19"/>
        <v>110.47058823529412</v>
      </c>
      <c r="R278" s="9" t="s">
        <v>8268</v>
      </c>
      <c r="S278" s="9" t="s">
        <v>8308</v>
      </c>
      <c r="T278" s="9" t="s">
        <v>8313</v>
      </c>
    </row>
    <row r="279" spans="1:20" ht="43.2" x14ac:dyDescent="0.3">
      <c r="A279" s="9">
        <v>320</v>
      </c>
      <c r="B279" s="10" t="s">
        <v>321</v>
      </c>
      <c r="C279" s="10" t="s">
        <v>4430</v>
      </c>
      <c r="D279" s="9">
        <v>20000</v>
      </c>
      <c r="E279" s="9">
        <v>21316</v>
      </c>
      <c r="F279" s="9" t="s">
        <v>8218</v>
      </c>
      <c r="G279" s="9" t="s">
        <v>8224</v>
      </c>
      <c r="H279" s="9" t="s">
        <v>8246</v>
      </c>
      <c r="I279" s="9">
        <v>1450825200</v>
      </c>
      <c r="J279" s="9">
        <v>1448284433</v>
      </c>
      <c r="K279" s="12">
        <f t="shared" si="16"/>
        <v>42331.21797453703</v>
      </c>
      <c r="L279" s="12">
        <f t="shared" si="17"/>
        <v>42360.624999999993</v>
      </c>
      <c r="M279" s="9" t="b">
        <v>1</v>
      </c>
      <c r="N279" s="9">
        <v>158</v>
      </c>
      <c r="O279" s="9" t="b">
        <v>1</v>
      </c>
      <c r="P279" s="4">
        <f t="shared" si="18"/>
        <v>1.0658000000000001</v>
      </c>
      <c r="Q279" s="5">
        <f t="shared" si="19"/>
        <v>134.91139240506328</v>
      </c>
      <c r="R279" s="9" t="s">
        <v>8268</v>
      </c>
      <c r="S279" s="9" t="s">
        <v>8308</v>
      </c>
      <c r="T279" s="9" t="s">
        <v>8313</v>
      </c>
    </row>
    <row r="280" spans="1:20" ht="43.2" x14ac:dyDescent="0.3">
      <c r="A280" s="9">
        <v>321</v>
      </c>
      <c r="B280" s="10" t="s">
        <v>322</v>
      </c>
      <c r="C280" s="10" t="s">
        <v>4431</v>
      </c>
      <c r="D280" s="9">
        <v>35000</v>
      </c>
      <c r="E280" s="9">
        <v>35932</v>
      </c>
      <c r="F280" s="9" t="s">
        <v>8218</v>
      </c>
      <c r="G280" s="9" t="s">
        <v>8235</v>
      </c>
      <c r="H280" s="9" t="s">
        <v>8248</v>
      </c>
      <c r="I280" s="9">
        <v>1478605386</v>
      </c>
      <c r="J280" s="9">
        <v>1475577786</v>
      </c>
      <c r="K280" s="12">
        <f t="shared" ref="K280:K343" si="20">(J280/86400)+25569+(-8/24)</f>
        <v>42647.113263888888</v>
      </c>
      <c r="L280" s="12">
        <f t="shared" si="17"/>
        <v>42682.154930555553</v>
      </c>
      <c r="M280" s="9" t="b">
        <v>1</v>
      </c>
      <c r="N280" s="9">
        <v>337</v>
      </c>
      <c r="O280" s="9" t="b">
        <v>1</v>
      </c>
      <c r="P280" s="4">
        <f t="shared" si="18"/>
        <v>1.0266285714285714</v>
      </c>
      <c r="Q280" s="5">
        <f t="shared" si="19"/>
        <v>106.62314540059347</v>
      </c>
      <c r="R280" s="9" t="s">
        <v>8268</v>
      </c>
      <c r="S280" s="9" t="s">
        <v>8308</v>
      </c>
      <c r="T280" s="9" t="s">
        <v>8313</v>
      </c>
    </row>
    <row r="281" spans="1:20" ht="43.2" x14ac:dyDescent="0.3">
      <c r="A281" s="9">
        <v>322</v>
      </c>
      <c r="B281" s="10" t="s">
        <v>323</v>
      </c>
      <c r="C281" s="10" t="s">
        <v>4432</v>
      </c>
      <c r="D281" s="9">
        <v>25000</v>
      </c>
      <c r="E281" s="9">
        <v>26978</v>
      </c>
      <c r="F281" s="9" t="s">
        <v>8218</v>
      </c>
      <c r="G281" s="9" t="s">
        <v>8223</v>
      </c>
      <c r="H281" s="9" t="s">
        <v>8245</v>
      </c>
      <c r="I281" s="9">
        <v>1463146848</v>
      </c>
      <c r="J281" s="9">
        <v>1460554848</v>
      </c>
      <c r="K281" s="12">
        <f t="shared" si="20"/>
        <v>42473.236666666664</v>
      </c>
      <c r="L281" s="12">
        <f t="shared" si="17"/>
        <v>42503.236666666664</v>
      </c>
      <c r="M281" s="9" t="b">
        <v>1</v>
      </c>
      <c r="N281" s="9">
        <v>186</v>
      </c>
      <c r="O281" s="9" t="b">
        <v>1</v>
      </c>
      <c r="P281" s="4">
        <f t="shared" si="18"/>
        <v>1.0791200000000001</v>
      </c>
      <c r="Q281" s="5">
        <f t="shared" si="19"/>
        <v>145.04301075268816</v>
      </c>
      <c r="R281" s="9" t="s">
        <v>8268</v>
      </c>
      <c r="S281" s="9" t="s">
        <v>8308</v>
      </c>
      <c r="T281" s="9" t="s">
        <v>8313</v>
      </c>
    </row>
    <row r="282" spans="1:20" ht="43.2" x14ac:dyDescent="0.3">
      <c r="A282" s="9">
        <v>323</v>
      </c>
      <c r="B282" s="10" t="s">
        <v>324</v>
      </c>
      <c r="C282" s="10" t="s">
        <v>4433</v>
      </c>
      <c r="D282" s="9">
        <v>5400</v>
      </c>
      <c r="E282" s="9">
        <v>6646</v>
      </c>
      <c r="F282" s="9" t="s">
        <v>8218</v>
      </c>
      <c r="G282" s="9" t="s">
        <v>8223</v>
      </c>
      <c r="H282" s="9" t="s">
        <v>8245</v>
      </c>
      <c r="I282" s="9">
        <v>1482307140</v>
      </c>
      <c r="J282" s="9">
        <v>1479886966</v>
      </c>
      <c r="K282" s="12">
        <f t="shared" si="20"/>
        <v>42696.988032407404</v>
      </c>
      <c r="L282" s="12">
        <f t="shared" si="17"/>
        <v>42724.999305555553</v>
      </c>
      <c r="M282" s="9" t="b">
        <v>1</v>
      </c>
      <c r="N282" s="9">
        <v>58</v>
      </c>
      <c r="O282" s="9" t="b">
        <v>1</v>
      </c>
      <c r="P282" s="4">
        <f t="shared" si="18"/>
        <v>1.2307407407407407</v>
      </c>
      <c r="Q282" s="5">
        <f t="shared" si="19"/>
        <v>114.58620689655173</v>
      </c>
      <c r="R282" s="9" t="s">
        <v>8268</v>
      </c>
      <c r="S282" s="9" t="s">
        <v>8308</v>
      </c>
      <c r="T282" s="9" t="s">
        <v>8313</v>
      </c>
    </row>
    <row r="283" spans="1:20" ht="43.2" x14ac:dyDescent="0.3">
      <c r="A283" s="9">
        <v>324</v>
      </c>
      <c r="B283" s="10" t="s">
        <v>325</v>
      </c>
      <c r="C283" s="10" t="s">
        <v>4434</v>
      </c>
      <c r="D283" s="9">
        <v>8500</v>
      </c>
      <c r="E283" s="9">
        <v>8636</v>
      </c>
      <c r="F283" s="9" t="s">
        <v>8218</v>
      </c>
      <c r="G283" s="9" t="s">
        <v>8223</v>
      </c>
      <c r="H283" s="9" t="s">
        <v>8245</v>
      </c>
      <c r="I283" s="9">
        <v>1438441308</v>
      </c>
      <c r="J283" s="9">
        <v>1435590108</v>
      </c>
      <c r="K283" s="12">
        <f t="shared" si="20"/>
        <v>42184.292916666665</v>
      </c>
      <c r="L283" s="12">
        <f t="shared" si="17"/>
        <v>42217.292916666665</v>
      </c>
      <c r="M283" s="9" t="b">
        <v>1</v>
      </c>
      <c r="N283" s="9">
        <v>82</v>
      </c>
      <c r="O283" s="9" t="b">
        <v>1</v>
      </c>
      <c r="P283" s="4">
        <f t="shared" si="18"/>
        <v>1.016</v>
      </c>
      <c r="Q283" s="5">
        <f t="shared" si="19"/>
        <v>105.3170731707317</v>
      </c>
      <c r="R283" s="9" t="s">
        <v>8268</v>
      </c>
      <c r="S283" s="9" t="s">
        <v>8308</v>
      </c>
      <c r="T283" s="9" t="s">
        <v>8313</v>
      </c>
    </row>
    <row r="284" spans="1:20" ht="43.2" x14ac:dyDescent="0.3">
      <c r="A284" s="9">
        <v>325</v>
      </c>
      <c r="B284" s="10" t="s">
        <v>326</v>
      </c>
      <c r="C284" s="10" t="s">
        <v>4435</v>
      </c>
      <c r="D284" s="9">
        <v>50000</v>
      </c>
      <c r="E284" s="9">
        <v>52198</v>
      </c>
      <c r="F284" s="9" t="s">
        <v>8218</v>
      </c>
      <c r="G284" s="9" t="s">
        <v>8223</v>
      </c>
      <c r="H284" s="9" t="s">
        <v>8245</v>
      </c>
      <c r="I284" s="9">
        <v>1482208233</v>
      </c>
      <c r="J284" s="9">
        <v>1479184233</v>
      </c>
      <c r="K284" s="12">
        <f t="shared" si="20"/>
        <v>42688.854548611103</v>
      </c>
      <c r="L284" s="12">
        <f t="shared" si="17"/>
        <v>42723.854548611103</v>
      </c>
      <c r="M284" s="9" t="b">
        <v>1</v>
      </c>
      <c r="N284" s="9">
        <v>736</v>
      </c>
      <c r="O284" s="9" t="b">
        <v>1</v>
      </c>
      <c r="P284" s="4">
        <f t="shared" si="18"/>
        <v>1.04396</v>
      </c>
      <c r="Q284" s="5">
        <f t="shared" si="19"/>
        <v>70.921195652173907</v>
      </c>
      <c r="R284" s="9" t="s">
        <v>8268</v>
      </c>
      <c r="S284" s="9" t="s">
        <v>8308</v>
      </c>
      <c r="T284" s="9" t="s">
        <v>8313</v>
      </c>
    </row>
    <row r="285" spans="1:20" ht="43.2" x14ac:dyDescent="0.3">
      <c r="A285" s="9">
        <v>326</v>
      </c>
      <c r="B285" s="10" t="s">
        <v>327</v>
      </c>
      <c r="C285" s="10" t="s">
        <v>4436</v>
      </c>
      <c r="D285" s="9">
        <v>150000</v>
      </c>
      <c r="E285" s="9">
        <v>169394.6</v>
      </c>
      <c r="F285" s="9" t="s">
        <v>8218</v>
      </c>
      <c r="G285" s="9" t="s">
        <v>8223</v>
      </c>
      <c r="H285" s="9" t="s">
        <v>8245</v>
      </c>
      <c r="I285" s="9">
        <v>1489532220</v>
      </c>
      <c r="J285" s="9">
        <v>1486625606</v>
      </c>
      <c r="K285" s="12">
        <f t="shared" si="20"/>
        <v>42774.981550925928</v>
      </c>
      <c r="L285" s="12">
        <f t="shared" si="17"/>
        <v>42808.622916666667</v>
      </c>
      <c r="M285" s="9" t="b">
        <v>1</v>
      </c>
      <c r="N285" s="9">
        <v>1151</v>
      </c>
      <c r="O285" s="9" t="b">
        <v>1</v>
      </c>
      <c r="P285" s="4">
        <f t="shared" si="18"/>
        <v>1.1292973333333334</v>
      </c>
      <c r="Q285" s="5">
        <f t="shared" si="19"/>
        <v>147.17167680278018</v>
      </c>
      <c r="R285" s="9" t="s">
        <v>8268</v>
      </c>
      <c r="S285" s="9" t="s">
        <v>8308</v>
      </c>
      <c r="T285" s="9" t="s">
        <v>8313</v>
      </c>
    </row>
    <row r="286" spans="1:20" ht="43.2" x14ac:dyDescent="0.3">
      <c r="A286" s="9">
        <v>327</v>
      </c>
      <c r="B286" s="10" t="s">
        <v>328</v>
      </c>
      <c r="C286" s="10" t="s">
        <v>4437</v>
      </c>
      <c r="D286" s="9">
        <v>4000</v>
      </c>
      <c r="E286" s="9">
        <v>5456</v>
      </c>
      <c r="F286" s="9" t="s">
        <v>8218</v>
      </c>
      <c r="G286" s="9" t="s">
        <v>8223</v>
      </c>
      <c r="H286" s="9" t="s">
        <v>8245</v>
      </c>
      <c r="I286" s="9">
        <v>1427011200</v>
      </c>
      <c r="J286" s="9">
        <v>1424669929</v>
      </c>
      <c r="K286" s="12">
        <f t="shared" si="20"/>
        <v>42057.901956018519</v>
      </c>
      <c r="L286" s="12">
        <f t="shared" si="17"/>
        <v>42084.999999999993</v>
      </c>
      <c r="M286" s="9" t="b">
        <v>1</v>
      </c>
      <c r="N286" s="9">
        <v>34</v>
      </c>
      <c r="O286" s="9" t="b">
        <v>1</v>
      </c>
      <c r="P286" s="4">
        <f t="shared" si="18"/>
        <v>1.3640000000000001</v>
      </c>
      <c r="Q286" s="5">
        <f t="shared" si="19"/>
        <v>160.47058823529412</v>
      </c>
      <c r="R286" s="9" t="s">
        <v>8268</v>
      </c>
      <c r="S286" s="9" t="s">
        <v>8308</v>
      </c>
      <c r="T286" s="9" t="s">
        <v>8313</v>
      </c>
    </row>
    <row r="287" spans="1:20" ht="43.2" x14ac:dyDescent="0.3">
      <c r="A287" s="9">
        <v>328</v>
      </c>
      <c r="B287" s="10" t="s">
        <v>329</v>
      </c>
      <c r="C287" s="10" t="s">
        <v>4438</v>
      </c>
      <c r="D287" s="9">
        <v>75000</v>
      </c>
      <c r="E287" s="9">
        <v>77710.8</v>
      </c>
      <c r="F287" s="9" t="s">
        <v>8218</v>
      </c>
      <c r="G287" s="9" t="s">
        <v>8223</v>
      </c>
      <c r="H287" s="9" t="s">
        <v>8245</v>
      </c>
      <c r="I287" s="9">
        <v>1446350400</v>
      </c>
      <c r="J287" s="9">
        <v>1443739388</v>
      </c>
      <c r="K287" s="12">
        <f t="shared" si="20"/>
        <v>42278.613287037035</v>
      </c>
      <c r="L287" s="12">
        <f t="shared" si="17"/>
        <v>42308.833333333336</v>
      </c>
      <c r="M287" s="9" t="b">
        <v>1</v>
      </c>
      <c r="N287" s="9">
        <v>498</v>
      </c>
      <c r="O287" s="9" t="b">
        <v>1</v>
      </c>
      <c r="P287" s="4">
        <f t="shared" si="18"/>
        <v>1.036144</v>
      </c>
      <c r="Q287" s="5">
        <f t="shared" si="19"/>
        <v>156.04578313253012</v>
      </c>
      <c r="R287" s="9" t="s">
        <v>8268</v>
      </c>
      <c r="S287" s="9" t="s">
        <v>8308</v>
      </c>
      <c r="T287" s="9" t="s">
        <v>8313</v>
      </c>
    </row>
    <row r="288" spans="1:20" ht="43.2" x14ac:dyDescent="0.3">
      <c r="A288" s="9">
        <v>329</v>
      </c>
      <c r="B288" s="10" t="s">
        <v>330</v>
      </c>
      <c r="C288" s="10" t="s">
        <v>4439</v>
      </c>
      <c r="D288" s="9">
        <v>10000</v>
      </c>
      <c r="E288" s="9">
        <v>10550</v>
      </c>
      <c r="F288" s="9" t="s">
        <v>8218</v>
      </c>
      <c r="G288" s="9" t="s">
        <v>8223</v>
      </c>
      <c r="H288" s="9" t="s">
        <v>8245</v>
      </c>
      <c r="I288" s="9">
        <v>1446868800</v>
      </c>
      <c r="J288" s="9">
        <v>1444821127</v>
      </c>
      <c r="K288" s="12">
        <f t="shared" si="20"/>
        <v>42291.133414351854</v>
      </c>
      <c r="L288" s="12">
        <f t="shared" si="17"/>
        <v>42314.833333333336</v>
      </c>
      <c r="M288" s="9" t="b">
        <v>1</v>
      </c>
      <c r="N288" s="9">
        <v>167</v>
      </c>
      <c r="O288" s="9" t="b">
        <v>1</v>
      </c>
      <c r="P288" s="4">
        <f t="shared" si="18"/>
        <v>1.0549999999999999</v>
      </c>
      <c r="Q288" s="5">
        <f t="shared" si="19"/>
        <v>63.17365269461078</v>
      </c>
      <c r="R288" s="9" t="s">
        <v>8268</v>
      </c>
      <c r="S288" s="9" t="s">
        <v>8308</v>
      </c>
      <c r="T288" s="9" t="s">
        <v>8313</v>
      </c>
    </row>
    <row r="289" spans="1:20" ht="43.2" x14ac:dyDescent="0.3">
      <c r="A289" s="9">
        <v>330</v>
      </c>
      <c r="B289" s="10" t="s">
        <v>331</v>
      </c>
      <c r="C289" s="10" t="s">
        <v>4440</v>
      </c>
      <c r="D289" s="9">
        <v>35000</v>
      </c>
      <c r="E289" s="9">
        <v>35640</v>
      </c>
      <c r="F289" s="9" t="s">
        <v>8218</v>
      </c>
      <c r="G289" s="9" t="s">
        <v>8223</v>
      </c>
      <c r="H289" s="9" t="s">
        <v>8245</v>
      </c>
      <c r="I289" s="9">
        <v>1368763140</v>
      </c>
      <c r="J289" s="9">
        <v>1366028563</v>
      </c>
      <c r="K289" s="12">
        <f t="shared" si="20"/>
        <v>41379.182442129626</v>
      </c>
      <c r="L289" s="12">
        <f t="shared" si="17"/>
        <v>41410.832638888889</v>
      </c>
      <c r="M289" s="9" t="b">
        <v>1</v>
      </c>
      <c r="N289" s="9">
        <v>340</v>
      </c>
      <c r="O289" s="9" t="b">
        <v>1</v>
      </c>
      <c r="P289" s="4">
        <f t="shared" si="18"/>
        <v>1.0182857142857142</v>
      </c>
      <c r="Q289" s="5">
        <f t="shared" si="19"/>
        <v>104.82352941176471</v>
      </c>
      <c r="R289" s="9" t="s">
        <v>8268</v>
      </c>
      <c r="S289" s="9" t="s">
        <v>8308</v>
      </c>
      <c r="T289" s="9" t="s">
        <v>8313</v>
      </c>
    </row>
    <row r="290" spans="1:20" ht="43.2" x14ac:dyDescent="0.3">
      <c r="A290" s="9">
        <v>331</v>
      </c>
      <c r="B290" s="10" t="s">
        <v>332</v>
      </c>
      <c r="C290" s="10" t="s">
        <v>4441</v>
      </c>
      <c r="D290" s="9">
        <v>40000</v>
      </c>
      <c r="E290" s="9">
        <v>42642</v>
      </c>
      <c r="F290" s="9" t="s">
        <v>8218</v>
      </c>
      <c r="G290" s="9" t="s">
        <v>8223</v>
      </c>
      <c r="H290" s="9" t="s">
        <v>8245</v>
      </c>
      <c r="I290" s="9">
        <v>1466171834</v>
      </c>
      <c r="J290" s="9">
        <v>1463493434</v>
      </c>
      <c r="K290" s="12">
        <f t="shared" si="20"/>
        <v>42507.248078703698</v>
      </c>
      <c r="L290" s="12">
        <f t="shared" si="17"/>
        <v>42538.248078703698</v>
      </c>
      <c r="M290" s="9" t="b">
        <v>1</v>
      </c>
      <c r="N290" s="9">
        <v>438</v>
      </c>
      <c r="O290" s="9" t="b">
        <v>1</v>
      </c>
      <c r="P290" s="4">
        <f t="shared" si="18"/>
        <v>1.0660499999999999</v>
      </c>
      <c r="Q290" s="5">
        <f t="shared" si="19"/>
        <v>97.356164383561648</v>
      </c>
      <c r="R290" s="9" t="s">
        <v>8268</v>
      </c>
      <c r="S290" s="9" t="s">
        <v>8308</v>
      </c>
      <c r="T290" s="9" t="s">
        <v>8313</v>
      </c>
    </row>
    <row r="291" spans="1:20" ht="43.2" x14ac:dyDescent="0.3">
      <c r="A291" s="9">
        <v>332</v>
      </c>
      <c r="B291" s="10" t="s">
        <v>333</v>
      </c>
      <c r="C291" s="10" t="s">
        <v>4442</v>
      </c>
      <c r="D291" s="9">
        <v>100000</v>
      </c>
      <c r="E291" s="9">
        <v>113015</v>
      </c>
      <c r="F291" s="9" t="s">
        <v>8218</v>
      </c>
      <c r="G291" s="9" t="s">
        <v>8223</v>
      </c>
      <c r="H291" s="9" t="s">
        <v>8245</v>
      </c>
      <c r="I291" s="9">
        <v>1446019200</v>
      </c>
      <c r="J291" s="9">
        <v>1442420377</v>
      </c>
      <c r="K291" s="12">
        <f t="shared" si="20"/>
        <v>42263.346956018511</v>
      </c>
      <c r="L291" s="12">
        <f t="shared" si="17"/>
        <v>42304.999999999993</v>
      </c>
      <c r="M291" s="9" t="b">
        <v>1</v>
      </c>
      <c r="N291" s="9">
        <v>555</v>
      </c>
      <c r="O291" s="9" t="b">
        <v>1</v>
      </c>
      <c r="P291" s="4">
        <f t="shared" si="18"/>
        <v>1.13015</v>
      </c>
      <c r="Q291" s="5">
        <f t="shared" si="19"/>
        <v>203.63063063063063</v>
      </c>
      <c r="R291" s="9" t="s">
        <v>8268</v>
      </c>
      <c r="S291" s="9" t="s">
        <v>8308</v>
      </c>
      <c r="T291" s="9" t="s">
        <v>8313</v>
      </c>
    </row>
    <row r="292" spans="1:20" ht="43.2" x14ac:dyDescent="0.3">
      <c r="A292" s="9">
        <v>333</v>
      </c>
      <c r="B292" s="10" t="s">
        <v>334</v>
      </c>
      <c r="C292" s="10" t="s">
        <v>4443</v>
      </c>
      <c r="D292" s="9">
        <v>40000</v>
      </c>
      <c r="E292" s="9">
        <v>50091</v>
      </c>
      <c r="F292" s="9" t="s">
        <v>8218</v>
      </c>
      <c r="G292" s="9" t="s">
        <v>8223</v>
      </c>
      <c r="H292" s="9" t="s">
        <v>8245</v>
      </c>
      <c r="I292" s="9">
        <v>1460038591</v>
      </c>
      <c r="J292" s="9">
        <v>1457450191</v>
      </c>
      <c r="K292" s="12">
        <f t="shared" si="20"/>
        <v>42437.303136574068</v>
      </c>
      <c r="L292" s="12">
        <f t="shared" si="17"/>
        <v>42467.261469907404</v>
      </c>
      <c r="M292" s="9" t="b">
        <v>1</v>
      </c>
      <c r="N292" s="9">
        <v>266</v>
      </c>
      <c r="O292" s="9" t="b">
        <v>1</v>
      </c>
      <c r="P292" s="4">
        <f t="shared" si="18"/>
        <v>1.252275</v>
      </c>
      <c r="Q292" s="5">
        <f t="shared" si="19"/>
        <v>188.31203007518798</v>
      </c>
      <c r="R292" s="9" t="s">
        <v>8268</v>
      </c>
      <c r="S292" s="9" t="s">
        <v>8308</v>
      </c>
      <c r="T292" s="9" t="s">
        <v>8313</v>
      </c>
    </row>
    <row r="293" spans="1:20" ht="43.2" x14ac:dyDescent="0.3">
      <c r="A293" s="9">
        <v>334</v>
      </c>
      <c r="B293" s="10" t="s">
        <v>335</v>
      </c>
      <c r="C293" s="10" t="s">
        <v>4444</v>
      </c>
      <c r="D293" s="9">
        <v>10000</v>
      </c>
      <c r="E293" s="9">
        <v>10119</v>
      </c>
      <c r="F293" s="9" t="s">
        <v>8218</v>
      </c>
      <c r="G293" s="9" t="s">
        <v>8223</v>
      </c>
      <c r="H293" s="9" t="s">
        <v>8245</v>
      </c>
      <c r="I293" s="9">
        <v>1431716400</v>
      </c>
      <c r="J293" s="9">
        <v>1428423757</v>
      </c>
      <c r="K293" s="12">
        <f t="shared" si="20"/>
        <v>42101.349039351851</v>
      </c>
      <c r="L293" s="12">
        <f t="shared" si="17"/>
        <v>42139.458333333336</v>
      </c>
      <c r="M293" s="9" t="b">
        <v>1</v>
      </c>
      <c r="N293" s="9">
        <v>69</v>
      </c>
      <c r="O293" s="9" t="b">
        <v>1</v>
      </c>
      <c r="P293" s="4">
        <f t="shared" si="18"/>
        <v>1.0119</v>
      </c>
      <c r="Q293" s="5">
        <f t="shared" si="19"/>
        <v>146.65217391304347</v>
      </c>
      <c r="R293" s="9" t="s">
        <v>8268</v>
      </c>
      <c r="S293" s="9" t="s">
        <v>8308</v>
      </c>
      <c r="T293" s="9" t="s">
        <v>8313</v>
      </c>
    </row>
    <row r="294" spans="1:20" ht="43.2" x14ac:dyDescent="0.3">
      <c r="A294" s="9">
        <v>335</v>
      </c>
      <c r="B294" s="10" t="s">
        <v>336</v>
      </c>
      <c r="C294" s="10" t="s">
        <v>4445</v>
      </c>
      <c r="D294" s="9">
        <v>8500</v>
      </c>
      <c r="E294" s="9">
        <v>8735</v>
      </c>
      <c r="F294" s="9" t="s">
        <v>8218</v>
      </c>
      <c r="G294" s="9" t="s">
        <v>8223</v>
      </c>
      <c r="H294" s="9" t="s">
        <v>8245</v>
      </c>
      <c r="I294" s="9">
        <v>1431122400</v>
      </c>
      <c r="J294" s="9">
        <v>1428428515</v>
      </c>
      <c r="K294" s="12">
        <f t="shared" si="20"/>
        <v>42101.404108796291</v>
      </c>
      <c r="L294" s="12">
        <f t="shared" si="17"/>
        <v>42132.583333333336</v>
      </c>
      <c r="M294" s="9" t="b">
        <v>1</v>
      </c>
      <c r="N294" s="9">
        <v>80</v>
      </c>
      <c r="O294" s="9" t="b">
        <v>1</v>
      </c>
      <c r="P294" s="4">
        <f t="shared" si="18"/>
        <v>1.0276470588235294</v>
      </c>
      <c r="Q294" s="5">
        <f t="shared" si="19"/>
        <v>109.1875</v>
      </c>
      <c r="R294" s="9" t="s">
        <v>8268</v>
      </c>
      <c r="S294" s="9" t="s">
        <v>8308</v>
      </c>
      <c r="T294" s="9" t="s">
        <v>8313</v>
      </c>
    </row>
    <row r="295" spans="1:20" ht="86.4" x14ac:dyDescent="0.3">
      <c r="A295" s="9">
        <v>336</v>
      </c>
      <c r="B295" s="10" t="s">
        <v>337</v>
      </c>
      <c r="C295" s="10" t="s">
        <v>4446</v>
      </c>
      <c r="D295" s="9">
        <v>25000</v>
      </c>
      <c r="E295" s="9">
        <v>29209.78</v>
      </c>
      <c r="F295" s="9" t="s">
        <v>8218</v>
      </c>
      <c r="G295" s="9" t="s">
        <v>8223</v>
      </c>
      <c r="H295" s="9" t="s">
        <v>8245</v>
      </c>
      <c r="I295" s="9">
        <v>1447427918</v>
      </c>
      <c r="J295" s="9">
        <v>1444832318</v>
      </c>
      <c r="K295" s="12">
        <f t="shared" si="20"/>
        <v>42291.262939814813</v>
      </c>
      <c r="L295" s="12">
        <f t="shared" si="17"/>
        <v>42321.304606481477</v>
      </c>
      <c r="M295" s="9" t="b">
        <v>1</v>
      </c>
      <c r="N295" s="9">
        <v>493</v>
      </c>
      <c r="O295" s="9" t="b">
        <v>1</v>
      </c>
      <c r="P295" s="4">
        <f t="shared" si="18"/>
        <v>1.1683911999999999</v>
      </c>
      <c r="Q295" s="5">
        <f t="shared" si="19"/>
        <v>59.249046653144013</v>
      </c>
      <c r="R295" s="9" t="s">
        <v>8268</v>
      </c>
      <c r="S295" s="9" t="s">
        <v>8308</v>
      </c>
      <c r="T295" s="9" t="s">
        <v>8313</v>
      </c>
    </row>
    <row r="296" spans="1:20" ht="43.2" x14ac:dyDescent="0.3">
      <c r="A296" s="9">
        <v>337</v>
      </c>
      <c r="B296" s="10" t="s">
        <v>338</v>
      </c>
      <c r="C296" s="10" t="s">
        <v>4447</v>
      </c>
      <c r="D296" s="9">
        <v>3000</v>
      </c>
      <c r="E296" s="9">
        <v>3035.05</v>
      </c>
      <c r="F296" s="9" t="s">
        <v>8218</v>
      </c>
      <c r="G296" s="9" t="s">
        <v>8223</v>
      </c>
      <c r="H296" s="9" t="s">
        <v>8245</v>
      </c>
      <c r="I296" s="9">
        <v>1426298708</v>
      </c>
      <c r="J296" s="9">
        <v>1423710308</v>
      </c>
      <c r="K296" s="12">
        <f t="shared" si="20"/>
        <v>42046.795231481483</v>
      </c>
      <c r="L296" s="12">
        <f t="shared" si="17"/>
        <v>42076.753564814811</v>
      </c>
      <c r="M296" s="9" t="b">
        <v>1</v>
      </c>
      <c r="N296" s="9">
        <v>31</v>
      </c>
      <c r="O296" s="9" t="b">
        <v>1</v>
      </c>
      <c r="P296" s="4">
        <f t="shared" si="18"/>
        <v>1.0116833333333335</v>
      </c>
      <c r="Q296" s="5">
        <f t="shared" si="19"/>
        <v>97.904838709677421</v>
      </c>
      <c r="R296" s="9" t="s">
        <v>8268</v>
      </c>
      <c r="S296" s="9" t="s">
        <v>8308</v>
      </c>
      <c r="T296" s="9" t="s">
        <v>8313</v>
      </c>
    </row>
    <row r="297" spans="1:20" ht="43.2" x14ac:dyDescent="0.3">
      <c r="A297" s="9">
        <v>338</v>
      </c>
      <c r="B297" s="10" t="s">
        <v>339</v>
      </c>
      <c r="C297" s="10" t="s">
        <v>4448</v>
      </c>
      <c r="D297" s="9">
        <v>15000</v>
      </c>
      <c r="E297" s="9">
        <v>16520.04</v>
      </c>
      <c r="F297" s="9" t="s">
        <v>8218</v>
      </c>
      <c r="G297" s="9" t="s">
        <v>8223</v>
      </c>
      <c r="H297" s="9" t="s">
        <v>8245</v>
      </c>
      <c r="I297" s="9">
        <v>1472864400</v>
      </c>
      <c r="J297" s="9">
        <v>1468001290</v>
      </c>
      <c r="K297" s="12">
        <f t="shared" si="20"/>
        <v>42559.422337962962</v>
      </c>
      <c r="L297" s="12">
        <f t="shared" si="17"/>
        <v>42615.708333333336</v>
      </c>
      <c r="M297" s="9" t="b">
        <v>1</v>
      </c>
      <c r="N297" s="9">
        <v>236</v>
      </c>
      <c r="O297" s="9" t="b">
        <v>1</v>
      </c>
      <c r="P297" s="4">
        <f t="shared" si="18"/>
        <v>1.1013360000000001</v>
      </c>
      <c r="Q297" s="5">
        <f t="shared" si="19"/>
        <v>70.000169491525426</v>
      </c>
      <c r="R297" s="9" t="s">
        <v>8268</v>
      </c>
      <c r="S297" s="9" t="s">
        <v>8308</v>
      </c>
      <c r="T297" s="9" t="s">
        <v>8313</v>
      </c>
    </row>
    <row r="298" spans="1:20" ht="43.2" x14ac:dyDescent="0.3">
      <c r="A298" s="9">
        <v>339</v>
      </c>
      <c r="B298" s="10" t="s">
        <v>340</v>
      </c>
      <c r="C298" s="10" t="s">
        <v>4449</v>
      </c>
      <c r="D298" s="9">
        <v>6000</v>
      </c>
      <c r="E298" s="9">
        <v>6485</v>
      </c>
      <c r="F298" s="9" t="s">
        <v>8218</v>
      </c>
      <c r="G298" s="9" t="s">
        <v>8223</v>
      </c>
      <c r="H298" s="9" t="s">
        <v>8245</v>
      </c>
      <c r="I298" s="9">
        <v>1430331268</v>
      </c>
      <c r="J298" s="9">
        <v>1427739268</v>
      </c>
      <c r="K298" s="12">
        <f t="shared" si="20"/>
        <v>42093.426712962959</v>
      </c>
      <c r="L298" s="12">
        <f t="shared" si="17"/>
        <v>42123.426712962959</v>
      </c>
      <c r="M298" s="9" t="b">
        <v>1</v>
      </c>
      <c r="N298" s="9">
        <v>89</v>
      </c>
      <c r="O298" s="9" t="b">
        <v>1</v>
      </c>
      <c r="P298" s="4">
        <f t="shared" si="18"/>
        <v>1.0808333333333333</v>
      </c>
      <c r="Q298" s="5">
        <f t="shared" si="19"/>
        <v>72.865168539325836</v>
      </c>
      <c r="R298" s="9" t="s">
        <v>8268</v>
      </c>
      <c r="S298" s="9" t="s">
        <v>8308</v>
      </c>
      <c r="T298" s="9" t="s">
        <v>8313</v>
      </c>
    </row>
    <row r="299" spans="1:20" ht="43.2" x14ac:dyDescent="0.3">
      <c r="A299" s="9">
        <v>340</v>
      </c>
      <c r="B299" s="10" t="s">
        <v>341</v>
      </c>
      <c r="C299" s="10" t="s">
        <v>4450</v>
      </c>
      <c r="D299" s="9">
        <v>35000</v>
      </c>
      <c r="E299" s="9">
        <v>43758</v>
      </c>
      <c r="F299" s="9" t="s">
        <v>8218</v>
      </c>
      <c r="G299" s="9" t="s">
        <v>8223</v>
      </c>
      <c r="H299" s="9" t="s">
        <v>8245</v>
      </c>
      <c r="I299" s="9">
        <v>1489006800</v>
      </c>
      <c r="J299" s="9">
        <v>1486397007</v>
      </c>
      <c r="K299" s="12">
        <f t="shared" si="20"/>
        <v>42772.335729166669</v>
      </c>
      <c r="L299" s="12">
        <f t="shared" si="17"/>
        <v>42802.541666666664</v>
      </c>
      <c r="M299" s="9" t="b">
        <v>1</v>
      </c>
      <c r="N299" s="9">
        <v>299</v>
      </c>
      <c r="O299" s="9" t="b">
        <v>1</v>
      </c>
      <c r="P299" s="4">
        <f t="shared" si="18"/>
        <v>1.2502285714285715</v>
      </c>
      <c r="Q299" s="5">
        <f t="shared" si="19"/>
        <v>146.34782608695653</v>
      </c>
      <c r="R299" s="9" t="s">
        <v>8268</v>
      </c>
      <c r="S299" s="9" t="s">
        <v>8308</v>
      </c>
      <c r="T299" s="9" t="s">
        <v>8313</v>
      </c>
    </row>
    <row r="300" spans="1:20" ht="43.2" x14ac:dyDescent="0.3">
      <c r="A300" s="9">
        <v>341</v>
      </c>
      <c r="B300" s="10" t="s">
        <v>342</v>
      </c>
      <c r="C300" s="10" t="s">
        <v>4451</v>
      </c>
      <c r="D300" s="9">
        <v>3500</v>
      </c>
      <c r="E300" s="9">
        <v>3735</v>
      </c>
      <c r="F300" s="9" t="s">
        <v>8218</v>
      </c>
      <c r="G300" s="9" t="s">
        <v>8223</v>
      </c>
      <c r="H300" s="9" t="s">
        <v>8245</v>
      </c>
      <c r="I300" s="9">
        <v>1412135940</v>
      </c>
      <c r="J300" s="9">
        <v>1410555998</v>
      </c>
      <c r="K300" s="12">
        <f t="shared" si="20"/>
        <v>41894.546273148146</v>
      </c>
      <c r="L300" s="12">
        <f t="shared" si="17"/>
        <v>41912.832638888889</v>
      </c>
      <c r="M300" s="9" t="b">
        <v>1</v>
      </c>
      <c r="N300" s="9">
        <v>55</v>
      </c>
      <c r="O300" s="9" t="b">
        <v>1</v>
      </c>
      <c r="P300" s="4">
        <f t="shared" si="18"/>
        <v>1.0671428571428572</v>
      </c>
      <c r="Q300" s="5">
        <f t="shared" si="19"/>
        <v>67.909090909090907</v>
      </c>
      <c r="R300" s="9" t="s">
        <v>8268</v>
      </c>
      <c r="S300" s="9" t="s">
        <v>8308</v>
      </c>
      <c r="T300" s="9" t="s">
        <v>8313</v>
      </c>
    </row>
    <row r="301" spans="1:20" ht="28.8" x14ac:dyDescent="0.3">
      <c r="A301" s="9">
        <v>342</v>
      </c>
      <c r="B301" s="10" t="s">
        <v>343</v>
      </c>
      <c r="C301" s="10" t="s">
        <v>4452</v>
      </c>
      <c r="D301" s="9">
        <v>55000</v>
      </c>
      <c r="E301" s="9">
        <v>55201.52</v>
      </c>
      <c r="F301" s="9" t="s">
        <v>8218</v>
      </c>
      <c r="G301" s="9" t="s">
        <v>8223</v>
      </c>
      <c r="H301" s="9" t="s">
        <v>8245</v>
      </c>
      <c r="I301" s="9">
        <v>1461955465</v>
      </c>
      <c r="J301" s="9">
        <v>1459363465</v>
      </c>
      <c r="K301" s="12">
        <f t="shared" si="20"/>
        <v>42459.447511574072</v>
      </c>
      <c r="L301" s="12">
        <f t="shared" si="17"/>
        <v>42489.447511574072</v>
      </c>
      <c r="M301" s="9" t="b">
        <v>1</v>
      </c>
      <c r="N301" s="9">
        <v>325</v>
      </c>
      <c r="O301" s="9" t="b">
        <v>1</v>
      </c>
      <c r="P301" s="4">
        <f t="shared" si="18"/>
        <v>1.0036639999999999</v>
      </c>
      <c r="Q301" s="5">
        <f t="shared" si="19"/>
        <v>169.85083076923075</v>
      </c>
      <c r="R301" s="9" t="s">
        <v>8268</v>
      </c>
      <c r="S301" s="9" t="s">
        <v>8308</v>
      </c>
      <c r="T301" s="9" t="s">
        <v>8313</v>
      </c>
    </row>
    <row r="302" spans="1:20" ht="43.2" x14ac:dyDescent="0.3">
      <c r="A302" s="9">
        <v>343</v>
      </c>
      <c r="B302" s="10" t="s">
        <v>344</v>
      </c>
      <c r="C302" s="10" t="s">
        <v>4453</v>
      </c>
      <c r="D302" s="9">
        <v>30000</v>
      </c>
      <c r="E302" s="9">
        <v>30608.59</v>
      </c>
      <c r="F302" s="9" t="s">
        <v>8218</v>
      </c>
      <c r="G302" s="9" t="s">
        <v>8223</v>
      </c>
      <c r="H302" s="9" t="s">
        <v>8245</v>
      </c>
      <c r="I302" s="9">
        <v>1415934000</v>
      </c>
      <c r="J302" s="9">
        <v>1413308545</v>
      </c>
      <c r="K302" s="12">
        <f t="shared" si="20"/>
        <v>41926.404456018514</v>
      </c>
      <c r="L302" s="12">
        <f t="shared" si="17"/>
        <v>41956.791666666664</v>
      </c>
      <c r="M302" s="9" t="b">
        <v>1</v>
      </c>
      <c r="N302" s="9">
        <v>524</v>
      </c>
      <c r="O302" s="9" t="b">
        <v>1</v>
      </c>
      <c r="P302" s="4">
        <f t="shared" si="18"/>
        <v>1.0202863333333334</v>
      </c>
      <c r="Q302" s="5">
        <f t="shared" si="19"/>
        <v>58.413339694656486</v>
      </c>
      <c r="R302" s="9" t="s">
        <v>8268</v>
      </c>
      <c r="S302" s="9" t="s">
        <v>8308</v>
      </c>
      <c r="T302" s="9" t="s">
        <v>8313</v>
      </c>
    </row>
    <row r="303" spans="1:20" ht="86.4" x14ac:dyDescent="0.3">
      <c r="A303" s="9">
        <v>344</v>
      </c>
      <c r="B303" s="10" t="s">
        <v>345</v>
      </c>
      <c r="C303" s="10" t="s">
        <v>4454</v>
      </c>
      <c r="D303" s="9">
        <v>33500</v>
      </c>
      <c r="E303" s="9">
        <v>34198</v>
      </c>
      <c r="F303" s="9" t="s">
        <v>8218</v>
      </c>
      <c r="G303" s="9" t="s">
        <v>8223</v>
      </c>
      <c r="H303" s="9" t="s">
        <v>8245</v>
      </c>
      <c r="I303" s="9">
        <v>1433125200</v>
      </c>
      <c r="J303" s="9">
        <v>1429312694</v>
      </c>
      <c r="K303" s="12">
        <f t="shared" si="20"/>
        <v>42111.637662037036</v>
      </c>
      <c r="L303" s="12">
        <f t="shared" si="17"/>
        <v>42155.763888888883</v>
      </c>
      <c r="M303" s="9" t="b">
        <v>1</v>
      </c>
      <c r="N303" s="9">
        <v>285</v>
      </c>
      <c r="O303" s="9" t="b">
        <v>1</v>
      </c>
      <c r="P303" s="4">
        <f t="shared" si="18"/>
        <v>1.0208358208955224</v>
      </c>
      <c r="Q303" s="5">
        <f t="shared" si="19"/>
        <v>119.99298245614035</v>
      </c>
      <c r="R303" s="9" t="s">
        <v>8268</v>
      </c>
      <c r="S303" s="9" t="s">
        <v>8308</v>
      </c>
      <c r="T303" s="9" t="s">
        <v>8313</v>
      </c>
    </row>
    <row r="304" spans="1:20" ht="43.2" x14ac:dyDescent="0.3">
      <c r="A304" s="9">
        <v>345</v>
      </c>
      <c r="B304" s="10" t="s">
        <v>346</v>
      </c>
      <c r="C304" s="10" t="s">
        <v>4455</v>
      </c>
      <c r="D304" s="9">
        <v>14500</v>
      </c>
      <c r="E304" s="9">
        <v>17875</v>
      </c>
      <c r="F304" s="9" t="s">
        <v>8218</v>
      </c>
      <c r="G304" s="9" t="s">
        <v>8223</v>
      </c>
      <c r="H304" s="9" t="s">
        <v>8245</v>
      </c>
      <c r="I304" s="9">
        <v>1432161590</v>
      </c>
      <c r="J304" s="9">
        <v>1429569590</v>
      </c>
      <c r="K304" s="12">
        <f t="shared" si="20"/>
        <v>42114.610995370364</v>
      </c>
      <c r="L304" s="12">
        <f t="shared" si="17"/>
        <v>42144.610995370364</v>
      </c>
      <c r="M304" s="9" t="b">
        <v>1</v>
      </c>
      <c r="N304" s="9">
        <v>179</v>
      </c>
      <c r="O304" s="9" t="b">
        <v>1</v>
      </c>
      <c r="P304" s="4">
        <f t="shared" si="18"/>
        <v>1.2327586206896552</v>
      </c>
      <c r="Q304" s="5">
        <f t="shared" si="19"/>
        <v>99.860335195530723</v>
      </c>
      <c r="R304" s="9" t="s">
        <v>8268</v>
      </c>
      <c r="S304" s="9" t="s">
        <v>8308</v>
      </c>
      <c r="T304" s="9" t="s">
        <v>8313</v>
      </c>
    </row>
    <row r="305" spans="1:20" ht="43.2" x14ac:dyDescent="0.3">
      <c r="A305" s="9">
        <v>346</v>
      </c>
      <c r="B305" s="10" t="s">
        <v>347</v>
      </c>
      <c r="C305" s="10" t="s">
        <v>4456</v>
      </c>
      <c r="D305" s="9">
        <v>10000</v>
      </c>
      <c r="E305" s="9">
        <v>17028.88</v>
      </c>
      <c r="F305" s="9" t="s">
        <v>8218</v>
      </c>
      <c r="G305" s="9" t="s">
        <v>8223</v>
      </c>
      <c r="H305" s="9" t="s">
        <v>8245</v>
      </c>
      <c r="I305" s="9">
        <v>1444824021</v>
      </c>
      <c r="J305" s="9">
        <v>1442232021</v>
      </c>
      <c r="K305" s="12">
        <f t="shared" si="20"/>
        <v>42261.166909722218</v>
      </c>
      <c r="L305" s="12">
        <f t="shared" si="17"/>
        <v>42291.166909722218</v>
      </c>
      <c r="M305" s="9" t="b">
        <v>1</v>
      </c>
      <c r="N305" s="9">
        <v>188</v>
      </c>
      <c r="O305" s="9" t="b">
        <v>1</v>
      </c>
      <c r="P305" s="4">
        <f t="shared" si="18"/>
        <v>1.7028880000000002</v>
      </c>
      <c r="Q305" s="5">
        <f t="shared" si="19"/>
        <v>90.579148936170213</v>
      </c>
      <c r="R305" s="9" t="s">
        <v>8268</v>
      </c>
      <c r="S305" s="9" t="s">
        <v>8308</v>
      </c>
      <c r="T305" s="9" t="s">
        <v>8313</v>
      </c>
    </row>
    <row r="306" spans="1:20" ht="43.2" x14ac:dyDescent="0.3">
      <c r="A306" s="9">
        <v>347</v>
      </c>
      <c r="B306" s="10" t="s">
        <v>348</v>
      </c>
      <c r="C306" s="10" t="s">
        <v>4457</v>
      </c>
      <c r="D306" s="9">
        <v>40000</v>
      </c>
      <c r="E306" s="9">
        <v>44636.2</v>
      </c>
      <c r="F306" s="9" t="s">
        <v>8218</v>
      </c>
      <c r="G306" s="9" t="s">
        <v>8223</v>
      </c>
      <c r="H306" s="9" t="s">
        <v>8245</v>
      </c>
      <c r="I306" s="9">
        <v>1447505609</v>
      </c>
      <c r="J306" s="9">
        <v>1444910009</v>
      </c>
      <c r="K306" s="12">
        <f t="shared" si="20"/>
        <v>42292.162141203698</v>
      </c>
      <c r="L306" s="12">
        <f t="shared" si="17"/>
        <v>42322.20380787037</v>
      </c>
      <c r="M306" s="9" t="b">
        <v>1</v>
      </c>
      <c r="N306" s="9">
        <v>379</v>
      </c>
      <c r="O306" s="9" t="b">
        <v>1</v>
      </c>
      <c r="P306" s="4">
        <f t="shared" si="18"/>
        <v>1.1159049999999999</v>
      </c>
      <c r="Q306" s="5">
        <f t="shared" si="19"/>
        <v>117.77361477572559</v>
      </c>
      <c r="R306" s="9" t="s">
        <v>8268</v>
      </c>
      <c r="S306" s="9" t="s">
        <v>8308</v>
      </c>
      <c r="T306" s="9" t="s">
        <v>8313</v>
      </c>
    </row>
    <row r="307" spans="1:20" ht="43.2" x14ac:dyDescent="0.3">
      <c r="A307" s="9">
        <v>348</v>
      </c>
      <c r="B307" s="10" t="s">
        <v>349</v>
      </c>
      <c r="C307" s="10" t="s">
        <v>4458</v>
      </c>
      <c r="D307" s="9">
        <v>10000</v>
      </c>
      <c r="E307" s="9">
        <v>10300</v>
      </c>
      <c r="F307" s="9" t="s">
        <v>8218</v>
      </c>
      <c r="G307" s="9" t="s">
        <v>8223</v>
      </c>
      <c r="H307" s="9" t="s">
        <v>8245</v>
      </c>
      <c r="I307" s="9">
        <v>1440165916</v>
      </c>
      <c r="J307" s="9">
        <v>1437573916</v>
      </c>
      <c r="K307" s="12">
        <f t="shared" si="20"/>
        <v>42207.253657407404</v>
      </c>
      <c r="L307" s="12">
        <f t="shared" si="17"/>
        <v>42237.253657407404</v>
      </c>
      <c r="M307" s="9" t="b">
        <v>1</v>
      </c>
      <c r="N307" s="9">
        <v>119</v>
      </c>
      <c r="O307" s="9" t="b">
        <v>1</v>
      </c>
      <c r="P307" s="4">
        <f t="shared" si="18"/>
        <v>1.03</v>
      </c>
      <c r="Q307" s="5">
        <f t="shared" si="19"/>
        <v>86.554621848739501</v>
      </c>
      <c r="R307" s="9" t="s">
        <v>8268</v>
      </c>
      <c r="S307" s="9" t="s">
        <v>8308</v>
      </c>
      <c r="T307" s="9" t="s">
        <v>8313</v>
      </c>
    </row>
    <row r="308" spans="1:20" ht="28.8" x14ac:dyDescent="0.3">
      <c r="A308" s="9">
        <v>349</v>
      </c>
      <c r="B308" s="10" t="s">
        <v>350</v>
      </c>
      <c r="C308" s="10" t="s">
        <v>4459</v>
      </c>
      <c r="D308" s="9">
        <v>11260</v>
      </c>
      <c r="E308" s="9">
        <v>12007.18</v>
      </c>
      <c r="F308" s="9" t="s">
        <v>8218</v>
      </c>
      <c r="G308" s="9" t="s">
        <v>8223</v>
      </c>
      <c r="H308" s="9" t="s">
        <v>8245</v>
      </c>
      <c r="I308" s="9">
        <v>1487937508</v>
      </c>
      <c r="J308" s="9">
        <v>1485345508</v>
      </c>
      <c r="K308" s="12">
        <f t="shared" si="20"/>
        <v>42760.165601851848</v>
      </c>
      <c r="L308" s="12">
        <f t="shared" si="17"/>
        <v>42790.165601851848</v>
      </c>
      <c r="M308" s="9" t="b">
        <v>1</v>
      </c>
      <c r="N308" s="9">
        <v>167</v>
      </c>
      <c r="O308" s="9" t="b">
        <v>1</v>
      </c>
      <c r="P308" s="4">
        <f t="shared" si="18"/>
        <v>1.0663570159857905</v>
      </c>
      <c r="Q308" s="5">
        <f t="shared" si="19"/>
        <v>71.899281437125751</v>
      </c>
      <c r="R308" s="9" t="s">
        <v>8268</v>
      </c>
      <c r="S308" s="9" t="s">
        <v>8308</v>
      </c>
      <c r="T308" s="9" t="s">
        <v>8313</v>
      </c>
    </row>
    <row r="309" spans="1:20" ht="43.2" x14ac:dyDescent="0.3">
      <c r="A309" s="9">
        <v>350</v>
      </c>
      <c r="B309" s="10" t="s">
        <v>351</v>
      </c>
      <c r="C309" s="10" t="s">
        <v>4460</v>
      </c>
      <c r="D309" s="9">
        <v>25000</v>
      </c>
      <c r="E309" s="9">
        <v>28690</v>
      </c>
      <c r="F309" s="9" t="s">
        <v>8218</v>
      </c>
      <c r="G309" s="9" t="s">
        <v>8223</v>
      </c>
      <c r="H309" s="9" t="s">
        <v>8245</v>
      </c>
      <c r="I309" s="9">
        <v>1473566340</v>
      </c>
      <c r="J309" s="9">
        <v>1470274509</v>
      </c>
      <c r="K309" s="12">
        <f t="shared" si="20"/>
        <v>42585.732743055552</v>
      </c>
      <c r="L309" s="12">
        <f t="shared" si="17"/>
        <v>42623.832638888889</v>
      </c>
      <c r="M309" s="9" t="b">
        <v>1</v>
      </c>
      <c r="N309" s="9">
        <v>221</v>
      </c>
      <c r="O309" s="9" t="b">
        <v>1</v>
      </c>
      <c r="P309" s="4">
        <f t="shared" si="18"/>
        <v>1.1476</v>
      </c>
      <c r="Q309" s="5">
        <f t="shared" si="19"/>
        <v>129.81900452488688</v>
      </c>
      <c r="R309" s="9" t="s">
        <v>8268</v>
      </c>
      <c r="S309" s="9" t="s">
        <v>8308</v>
      </c>
      <c r="T309" s="9" t="s">
        <v>8313</v>
      </c>
    </row>
    <row r="310" spans="1:20" ht="100.8" x14ac:dyDescent="0.3">
      <c r="A310" s="9">
        <v>351</v>
      </c>
      <c r="B310" s="10" t="s">
        <v>352</v>
      </c>
      <c r="C310" s="10" t="s">
        <v>4461</v>
      </c>
      <c r="D310" s="9">
        <v>34000</v>
      </c>
      <c r="E310" s="9">
        <v>43296</v>
      </c>
      <c r="F310" s="9" t="s">
        <v>8218</v>
      </c>
      <c r="G310" s="9" t="s">
        <v>8226</v>
      </c>
      <c r="H310" s="9" t="s">
        <v>8248</v>
      </c>
      <c r="I310" s="9">
        <v>1460066954</v>
      </c>
      <c r="J310" s="9">
        <v>1456614554</v>
      </c>
      <c r="K310" s="12">
        <f t="shared" si="20"/>
        <v>42427.63141203703</v>
      </c>
      <c r="L310" s="12">
        <f t="shared" si="17"/>
        <v>42467.589745370373</v>
      </c>
      <c r="M310" s="9" t="b">
        <v>1</v>
      </c>
      <c r="N310" s="9">
        <v>964</v>
      </c>
      <c r="O310" s="9" t="b">
        <v>1</v>
      </c>
      <c r="P310" s="4">
        <f t="shared" si="18"/>
        <v>1.2734117647058822</v>
      </c>
      <c r="Q310" s="5">
        <f t="shared" si="19"/>
        <v>44.912863070539416</v>
      </c>
      <c r="R310" s="9" t="s">
        <v>8268</v>
      </c>
      <c r="S310" s="9" t="s">
        <v>8308</v>
      </c>
      <c r="T310" s="9" t="s">
        <v>8313</v>
      </c>
    </row>
    <row r="311" spans="1:20" ht="43.2" x14ac:dyDescent="0.3">
      <c r="A311" s="9">
        <v>352</v>
      </c>
      <c r="B311" s="10" t="s">
        <v>353</v>
      </c>
      <c r="C311" s="10" t="s">
        <v>4462</v>
      </c>
      <c r="D311" s="9">
        <v>10000</v>
      </c>
      <c r="E311" s="9">
        <v>11656</v>
      </c>
      <c r="F311" s="9" t="s">
        <v>8218</v>
      </c>
      <c r="G311" s="9" t="s">
        <v>8223</v>
      </c>
      <c r="H311" s="9" t="s">
        <v>8245</v>
      </c>
      <c r="I311" s="9">
        <v>1412740868</v>
      </c>
      <c r="J311" s="9">
        <v>1410148868</v>
      </c>
      <c r="K311" s="12">
        <f t="shared" si="20"/>
        <v>41889.834120370368</v>
      </c>
      <c r="L311" s="12">
        <f t="shared" si="17"/>
        <v>41919.834120370368</v>
      </c>
      <c r="M311" s="9" t="b">
        <v>1</v>
      </c>
      <c r="N311" s="9">
        <v>286</v>
      </c>
      <c r="O311" s="9" t="b">
        <v>1</v>
      </c>
      <c r="P311" s="4">
        <f t="shared" si="18"/>
        <v>1.1656</v>
      </c>
      <c r="Q311" s="5">
        <f t="shared" si="19"/>
        <v>40.755244755244753</v>
      </c>
      <c r="R311" s="9" t="s">
        <v>8268</v>
      </c>
      <c r="S311" s="9" t="s">
        <v>8308</v>
      </c>
      <c r="T311" s="9" t="s">
        <v>8313</v>
      </c>
    </row>
    <row r="312" spans="1:20" ht="43.2" x14ac:dyDescent="0.3">
      <c r="A312" s="9">
        <v>353</v>
      </c>
      <c r="B312" s="10" t="s">
        <v>354</v>
      </c>
      <c r="C312" s="10" t="s">
        <v>4463</v>
      </c>
      <c r="D312" s="9">
        <v>58425</v>
      </c>
      <c r="E312" s="9">
        <v>63460.18</v>
      </c>
      <c r="F312" s="9" t="s">
        <v>8218</v>
      </c>
      <c r="G312" s="9" t="s">
        <v>8223</v>
      </c>
      <c r="H312" s="9" t="s">
        <v>8245</v>
      </c>
      <c r="I312" s="9">
        <v>1447963219</v>
      </c>
      <c r="J312" s="9">
        <v>1445367619</v>
      </c>
      <c r="K312" s="12">
        <f t="shared" si="20"/>
        <v>42297.458553240744</v>
      </c>
      <c r="L312" s="12">
        <f t="shared" si="17"/>
        <v>42327.500219907401</v>
      </c>
      <c r="M312" s="9" t="b">
        <v>1</v>
      </c>
      <c r="N312" s="9">
        <v>613</v>
      </c>
      <c r="O312" s="9" t="b">
        <v>1</v>
      </c>
      <c r="P312" s="4">
        <f t="shared" si="18"/>
        <v>1.0861819426615318</v>
      </c>
      <c r="Q312" s="5">
        <f t="shared" si="19"/>
        <v>103.52394779771615</v>
      </c>
      <c r="R312" s="9" t="s">
        <v>8268</v>
      </c>
      <c r="S312" s="9" t="s">
        <v>8308</v>
      </c>
      <c r="T312" s="9" t="s">
        <v>8313</v>
      </c>
    </row>
    <row r="313" spans="1:20" ht="43.2" x14ac:dyDescent="0.3">
      <c r="A313" s="9">
        <v>354</v>
      </c>
      <c r="B313" s="10" t="s">
        <v>355</v>
      </c>
      <c r="C313" s="10" t="s">
        <v>4464</v>
      </c>
      <c r="D313" s="9">
        <v>3500</v>
      </c>
      <c r="E313" s="9">
        <v>3638</v>
      </c>
      <c r="F313" s="9" t="s">
        <v>8218</v>
      </c>
      <c r="G313" s="9" t="s">
        <v>8223</v>
      </c>
      <c r="H313" s="9" t="s">
        <v>8245</v>
      </c>
      <c r="I313" s="9">
        <v>1460141521</v>
      </c>
      <c r="J313" s="9">
        <v>1457553121</v>
      </c>
      <c r="K313" s="12">
        <f t="shared" si="20"/>
        <v>42438.494456018518</v>
      </c>
      <c r="L313" s="12">
        <f t="shared" si="17"/>
        <v>42468.452789351846</v>
      </c>
      <c r="M313" s="9" t="b">
        <v>1</v>
      </c>
      <c r="N313" s="9">
        <v>29</v>
      </c>
      <c r="O313" s="9" t="b">
        <v>1</v>
      </c>
      <c r="P313" s="4">
        <f t="shared" si="18"/>
        <v>1.0394285714285714</v>
      </c>
      <c r="Q313" s="5">
        <f t="shared" si="19"/>
        <v>125.44827586206897</v>
      </c>
      <c r="R313" s="9" t="s">
        <v>8268</v>
      </c>
      <c r="S313" s="9" t="s">
        <v>8308</v>
      </c>
      <c r="T313" s="9" t="s">
        <v>8313</v>
      </c>
    </row>
    <row r="314" spans="1:20" ht="28.8" x14ac:dyDescent="0.3">
      <c r="A314" s="9">
        <v>355</v>
      </c>
      <c r="B314" s="10" t="s">
        <v>356</v>
      </c>
      <c r="C314" s="10" t="s">
        <v>4465</v>
      </c>
      <c r="D314" s="9">
        <v>35000</v>
      </c>
      <c r="E314" s="9">
        <v>40690</v>
      </c>
      <c r="F314" s="9" t="s">
        <v>8218</v>
      </c>
      <c r="G314" s="9" t="s">
        <v>8223</v>
      </c>
      <c r="H314" s="9" t="s">
        <v>8245</v>
      </c>
      <c r="I314" s="9">
        <v>1417420994</v>
      </c>
      <c r="J314" s="9">
        <v>1414738994</v>
      </c>
      <c r="K314" s="12">
        <f t="shared" si="20"/>
        <v>41942.9605787037</v>
      </c>
      <c r="L314" s="12">
        <f t="shared" si="17"/>
        <v>41974.002245370364</v>
      </c>
      <c r="M314" s="9" t="b">
        <v>1</v>
      </c>
      <c r="N314" s="9">
        <v>165</v>
      </c>
      <c r="O314" s="9" t="b">
        <v>1</v>
      </c>
      <c r="P314" s="4">
        <f t="shared" si="18"/>
        <v>1.1625714285714286</v>
      </c>
      <c r="Q314" s="5">
        <f t="shared" si="19"/>
        <v>246.60606060606059</v>
      </c>
      <c r="R314" s="9" t="s">
        <v>8268</v>
      </c>
      <c r="S314" s="9" t="s">
        <v>8308</v>
      </c>
      <c r="T314" s="9" t="s">
        <v>8313</v>
      </c>
    </row>
    <row r="315" spans="1:20" ht="28.8" x14ac:dyDescent="0.3">
      <c r="A315" s="9">
        <v>356</v>
      </c>
      <c r="B315" s="10" t="s">
        <v>357</v>
      </c>
      <c r="C315" s="10" t="s">
        <v>4466</v>
      </c>
      <c r="D315" s="9">
        <v>7500</v>
      </c>
      <c r="E315" s="9">
        <v>7701.93</v>
      </c>
      <c r="F315" s="9" t="s">
        <v>8218</v>
      </c>
      <c r="G315" s="9" t="s">
        <v>8223</v>
      </c>
      <c r="H315" s="9" t="s">
        <v>8245</v>
      </c>
      <c r="I315" s="9">
        <v>1458152193</v>
      </c>
      <c r="J315" s="9">
        <v>1455563793</v>
      </c>
      <c r="K315" s="12">
        <f t="shared" si="20"/>
        <v>42415.469826388886</v>
      </c>
      <c r="L315" s="12">
        <f t="shared" si="17"/>
        <v>42445.428159722222</v>
      </c>
      <c r="M315" s="9" t="b">
        <v>1</v>
      </c>
      <c r="N315" s="9">
        <v>97</v>
      </c>
      <c r="O315" s="9" t="b">
        <v>1</v>
      </c>
      <c r="P315" s="4">
        <f t="shared" si="18"/>
        <v>1.0269239999999999</v>
      </c>
      <c r="Q315" s="5">
        <f t="shared" si="19"/>
        <v>79.401340206185566</v>
      </c>
      <c r="R315" s="9" t="s">
        <v>8268</v>
      </c>
      <c r="S315" s="9" t="s">
        <v>8308</v>
      </c>
      <c r="T315" s="9" t="s">
        <v>8313</v>
      </c>
    </row>
    <row r="316" spans="1:20" ht="100.8" x14ac:dyDescent="0.3">
      <c r="A316" s="9">
        <v>357</v>
      </c>
      <c r="B316" s="10" t="s">
        <v>358</v>
      </c>
      <c r="C316" s="10" t="s">
        <v>4467</v>
      </c>
      <c r="D316" s="9">
        <v>15000</v>
      </c>
      <c r="E316" s="9">
        <v>26100</v>
      </c>
      <c r="F316" s="9" t="s">
        <v>8218</v>
      </c>
      <c r="G316" s="9" t="s">
        <v>8223</v>
      </c>
      <c r="H316" s="9" t="s">
        <v>8245</v>
      </c>
      <c r="I316" s="9">
        <v>1429852797</v>
      </c>
      <c r="J316" s="9">
        <v>1426396797</v>
      </c>
      <c r="K316" s="12">
        <f t="shared" si="20"/>
        <v>42077.88885416666</v>
      </c>
      <c r="L316" s="12">
        <f t="shared" si="17"/>
        <v>42117.88885416666</v>
      </c>
      <c r="M316" s="9" t="b">
        <v>1</v>
      </c>
      <c r="N316" s="9">
        <v>303</v>
      </c>
      <c r="O316" s="9" t="b">
        <v>1</v>
      </c>
      <c r="P316" s="4">
        <f t="shared" si="18"/>
        <v>1.74</v>
      </c>
      <c r="Q316" s="5">
        <f t="shared" si="19"/>
        <v>86.138613861386133</v>
      </c>
      <c r="R316" s="9" t="s">
        <v>8268</v>
      </c>
      <c r="S316" s="9" t="s">
        <v>8308</v>
      </c>
      <c r="T316" s="9" t="s">
        <v>8313</v>
      </c>
    </row>
    <row r="317" spans="1:20" ht="43.2" x14ac:dyDescent="0.3">
      <c r="A317" s="9">
        <v>358</v>
      </c>
      <c r="B317" s="10" t="s">
        <v>359</v>
      </c>
      <c r="C317" s="10" t="s">
        <v>4468</v>
      </c>
      <c r="D317" s="9">
        <v>50000</v>
      </c>
      <c r="E317" s="9">
        <v>51544</v>
      </c>
      <c r="F317" s="9" t="s">
        <v>8218</v>
      </c>
      <c r="G317" s="9" t="s">
        <v>8223</v>
      </c>
      <c r="H317" s="9" t="s">
        <v>8245</v>
      </c>
      <c r="I317" s="9">
        <v>1466002800</v>
      </c>
      <c r="J317" s="9">
        <v>1463517521</v>
      </c>
      <c r="K317" s="12">
        <f t="shared" si="20"/>
        <v>42507.526863425919</v>
      </c>
      <c r="L317" s="12">
        <f t="shared" si="17"/>
        <v>42536.291666666664</v>
      </c>
      <c r="M317" s="9" t="b">
        <v>1</v>
      </c>
      <c r="N317" s="9">
        <v>267</v>
      </c>
      <c r="O317" s="9" t="b">
        <v>1</v>
      </c>
      <c r="P317" s="4">
        <f t="shared" si="18"/>
        <v>1.03088</v>
      </c>
      <c r="Q317" s="5">
        <f t="shared" si="19"/>
        <v>193.04868913857678</v>
      </c>
      <c r="R317" s="9" t="s">
        <v>8268</v>
      </c>
      <c r="S317" s="9" t="s">
        <v>8308</v>
      </c>
      <c r="T317" s="9" t="s">
        <v>8313</v>
      </c>
    </row>
    <row r="318" spans="1:20" ht="86.4" x14ac:dyDescent="0.3">
      <c r="A318" s="9">
        <v>359</v>
      </c>
      <c r="B318" s="10" t="s">
        <v>360</v>
      </c>
      <c r="C318" s="10" t="s">
        <v>4469</v>
      </c>
      <c r="D318" s="9">
        <v>24200</v>
      </c>
      <c r="E318" s="9">
        <v>25375</v>
      </c>
      <c r="F318" s="9" t="s">
        <v>8218</v>
      </c>
      <c r="G318" s="9" t="s">
        <v>8223</v>
      </c>
      <c r="H318" s="9" t="s">
        <v>8245</v>
      </c>
      <c r="I318" s="9">
        <v>1415941920</v>
      </c>
      <c r="J318" s="9">
        <v>1414028490</v>
      </c>
      <c r="K318" s="12">
        <f t="shared" si="20"/>
        <v>41934.73715277778</v>
      </c>
      <c r="L318" s="12">
        <f t="shared" si="17"/>
        <v>41956.883333333331</v>
      </c>
      <c r="M318" s="9" t="b">
        <v>1</v>
      </c>
      <c r="N318" s="9">
        <v>302</v>
      </c>
      <c r="O318" s="9" t="b">
        <v>1</v>
      </c>
      <c r="P318" s="4">
        <f t="shared" si="18"/>
        <v>1.0485537190082646</v>
      </c>
      <c r="Q318" s="5">
        <f t="shared" si="19"/>
        <v>84.023178807947019</v>
      </c>
      <c r="R318" s="9" t="s">
        <v>8268</v>
      </c>
      <c r="S318" s="9" t="s">
        <v>8308</v>
      </c>
      <c r="T318" s="9" t="s">
        <v>8313</v>
      </c>
    </row>
    <row r="319" spans="1:20" ht="43.2" x14ac:dyDescent="0.3">
      <c r="A319" s="9">
        <v>360</v>
      </c>
      <c r="B319" s="10" t="s">
        <v>361</v>
      </c>
      <c r="C319" s="10" t="s">
        <v>4470</v>
      </c>
      <c r="D319" s="9">
        <v>12000</v>
      </c>
      <c r="E319" s="9">
        <v>12165</v>
      </c>
      <c r="F319" s="9" t="s">
        <v>8218</v>
      </c>
      <c r="G319" s="9" t="s">
        <v>8223</v>
      </c>
      <c r="H319" s="9" t="s">
        <v>8245</v>
      </c>
      <c r="I319" s="9">
        <v>1437621060</v>
      </c>
      <c r="J319" s="9">
        <v>1433799180</v>
      </c>
      <c r="K319" s="12">
        <f t="shared" si="20"/>
        <v>42163.564583333333</v>
      </c>
      <c r="L319" s="12">
        <f t="shared" si="17"/>
        <v>42207.799305555549</v>
      </c>
      <c r="M319" s="9" t="b">
        <v>0</v>
      </c>
      <c r="N319" s="9">
        <v>87</v>
      </c>
      <c r="O319" s="9" t="b">
        <v>1</v>
      </c>
      <c r="P319" s="4">
        <f t="shared" si="18"/>
        <v>1.0137499999999999</v>
      </c>
      <c r="Q319" s="5">
        <f t="shared" si="19"/>
        <v>139.82758620689654</v>
      </c>
      <c r="R319" s="9" t="s">
        <v>8268</v>
      </c>
      <c r="S319" s="9" t="s">
        <v>8308</v>
      </c>
      <c r="T319" s="9" t="s">
        <v>8313</v>
      </c>
    </row>
    <row r="320" spans="1:20" ht="43.2" x14ac:dyDescent="0.3">
      <c r="A320" s="9">
        <v>361</v>
      </c>
      <c r="B320" s="10" t="s">
        <v>362</v>
      </c>
      <c r="C320" s="10" t="s">
        <v>4471</v>
      </c>
      <c r="D320" s="9">
        <v>35000</v>
      </c>
      <c r="E320" s="9">
        <v>38876.949999999997</v>
      </c>
      <c r="F320" s="9" t="s">
        <v>8218</v>
      </c>
      <c r="G320" s="9" t="s">
        <v>8223</v>
      </c>
      <c r="H320" s="9" t="s">
        <v>8245</v>
      </c>
      <c r="I320" s="9">
        <v>1416704506</v>
      </c>
      <c r="J320" s="9">
        <v>1414108906</v>
      </c>
      <c r="K320" s="12">
        <f t="shared" si="20"/>
        <v>41935.667893518512</v>
      </c>
      <c r="L320" s="12">
        <f t="shared" si="17"/>
        <v>41965.709560185183</v>
      </c>
      <c r="M320" s="9" t="b">
        <v>0</v>
      </c>
      <c r="N320" s="9">
        <v>354</v>
      </c>
      <c r="O320" s="9" t="b">
        <v>1</v>
      </c>
      <c r="P320" s="4">
        <f t="shared" si="18"/>
        <v>1.1107699999999998</v>
      </c>
      <c r="Q320" s="5">
        <f t="shared" si="19"/>
        <v>109.82189265536722</v>
      </c>
      <c r="R320" s="9" t="s">
        <v>8268</v>
      </c>
      <c r="S320" s="9" t="s">
        <v>8308</v>
      </c>
      <c r="T320" s="9" t="s">
        <v>8313</v>
      </c>
    </row>
    <row r="321" spans="1:20" ht="43.2" x14ac:dyDescent="0.3">
      <c r="A321" s="9">
        <v>362</v>
      </c>
      <c r="B321" s="10" t="s">
        <v>363</v>
      </c>
      <c r="C321" s="10" t="s">
        <v>4472</v>
      </c>
      <c r="D321" s="9">
        <v>9665</v>
      </c>
      <c r="E321" s="9">
        <v>12000</v>
      </c>
      <c r="F321" s="9" t="s">
        <v>8218</v>
      </c>
      <c r="G321" s="9" t="s">
        <v>8223</v>
      </c>
      <c r="H321" s="9" t="s">
        <v>8245</v>
      </c>
      <c r="I321" s="9">
        <v>1407456000</v>
      </c>
      <c r="J321" s="9">
        <v>1405573391</v>
      </c>
      <c r="K321" s="12">
        <f t="shared" si="20"/>
        <v>41836.877210648148</v>
      </c>
      <c r="L321" s="12">
        <f t="shared" si="17"/>
        <v>41858.666666666664</v>
      </c>
      <c r="M321" s="9" t="b">
        <v>0</v>
      </c>
      <c r="N321" s="9">
        <v>86</v>
      </c>
      <c r="O321" s="9" t="b">
        <v>1</v>
      </c>
      <c r="P321" s="4">
        <f t="shared" si="18"/>
        <v>1.2415933781686497</v>
      </c>
      <c r="Q321" s="5">
        <f t="shared" si="19"/>
        <v>139.53488372093022</v>
      </c>
      <c r="R321" s="9" t="s">
        <v>8268</v>
      </c>
      <c r="S321" s="9" t="s">
        <v>8308</v>
      </c>
      <c r="T321" s="9" t="s">
        <v>8313</v>
      </c>
    </row>
    <row r="322" spans="1:20" ht="43.2" x14ac:dyDescent="0.3">
      <c r="A322" s="9">
        <v>363</v>
      </c>
      <c r="B322" s="10" t="s">
        <v>364</v>
      </c>
      <c r="C322" s="10" t="s">
        <v>4473</v>
      </c>
      <c r="D322" s="9">
        <v>8925</v>
      </c>
      <c r="E322" s="9">
        <v>9044</v>
      </c>
      <c r="F322" s="9" t="s">
        <v>8218</v>
      </c>
      <c r="G322" s="9" t="s">
        <v>8223</v>
      </c>
      <c r="H322" s="9" t="s">
        <v>8245</v>
      </c>
      <c r="I322" s="9">
        <v>1272828120</v>
      </c>
      <c r="J322" s="9">
        <v>1268934736</v>
      </c>
      <c r="K322" s="12">
        <f t="shared" si="20"/>
        <v>40255.41129629629</v>
      </c>
      <c r="L322" s="12">
        <f t="shared" ref="L322:L385" si="21">(I322/86400)+25569+(-8/24)</f>
        <v>40300.473611111105</v>
      </c>
      <c r="M322" s="9" t="b">
        <v>0</v>
      </c>
      <c r="N322" s="9">
        <v>26</v>
      </c>
      <c r="O322" s="9" t="b">
        <v>1</v>
      </c>
      <c r="P322" s="4">
        <f t="shared" ref="P322:P385" si="22">E322/D322</f>
        <v>1.0133333333333334</v>
      </c>
      <c r="Q322" s="5">
        <f t="shared" ref="Q322:Q385" si="23">E322/N322</f>
        <v>347.84615384615387</v>
      </c>
      <c r="R322" s="9" t="s">
        <v>8268</v>
      </c>
      <c r="S322" s="9" t="s">
        <v>8308</v>
      </c>
      <c r="T322" s="9" t="s">
        <v>8313</v>
      </c>
    </row>
    <row r="323" spans="1:20" ht="100.8" x14ac:dyDescent="0.3">
      <c r="A323" s="9">
        <v>364</v>
      </c>
      <c r="B323" s="10" t="s">
        <v>365</v>
      </c>
      <c r="C323" s="10" t="s">
        <v>4474</v>
      </c>
      <c r="D323" s="9">
        <v>7000</v>
      </c>
      <c r="E323" s="9">
        <v>7711.3</v>
      </c>
      <c r="F323" s="9" t="s">
        <v>8218</v>
      </c>
      <c r="G323" s="9" t="s">
        <v>8223</v>
      </c>
      <c r="H323" s="9" t="s">
        <v>8245</v>
      </c>
      <c r="I323" s="9">
        <v>1403323140</v>
      </c>
      <c r="J323" s="9">
        <v>1400704672</v>
      </c>
      <c r="K323" s="12">
        <f t="shared" si="20"/>
        <v>41780.526296296295</v>
      </c>
      <c r="L323" s="12">
        <f t="shared" si="21"/>
        <v>41810.832638888889</v>
      </c>
      <c r="M323" s="9" t="b">
        <v>0</v>
      </c>
      <c r="N323" s="9">
        <v>113</v>
      </c>
      <c r="O323" s="9" t="b">
        <v>1</v>
      </c>
      <c r="P323" s="4">
        <f t="shared" si="22"/>
        <v>1.1016142857142857</v>
      </c>
      <c r="Q323" s="5">
        <f t="shared" si="23"/>
        <v>68.24159292035398</v>
      </c>
      <c r="R323" s="9" t="s">
        <v>8268</v>
      </c>
      <c r="S323" s="9" t="s">
        <v>8308</v>
      </c>
      <c r="T323" s="9" t="s">
        <v>8313</v>
      </c>
    </row>
    <row r="324" spans="1:20" ht="43.2" x14ac:dyDescent="0.3">
      <c r="A324" s="9">
        <v>365</v>
      </c>
      <c r="B324" s="10" t="s">
        <v>366</v>
      </c>
      <c r="C324" s="10" t="s">
        <v>4475</v>
      </c>
      <c r="D324" s="9">
        <v>15000</v>
      </c>
      <c r="E324" s="9">
        <v>15596</v>
      </c>
      <c r="F324" s="9" t="s">
        <v>8218</v>
      </c>
      <c r="G324" s="9" t="s">
        <v>8224</v>
      </c>
      <c r="H324" s="9" t="s">
        <v>8246</v>
      </c>
      <c r="I324" s="9">
        <v>1393597999</v>
      </c>
      <c r="J324" s="9">
        <v>1391005999</v>
      </c>
      <c r="K324" s="12">
        <f t="shared" si="20"/>
        <v>41668.273136574069</v>
      </c>
      <c r="L324" s="12">
        <f t="shared" si="21"/>
        <v>41698.273136574069</v>
      </c>
      <c r="M324" s="9" t="b">
        <v>0</v>
      </c>
      <c r="N324" s="9">
        <v>65</v>
      </c>
      <c r="O324" s="9" t="b">
        <v>1</v>
      </c>
      <c r="P324" s="4">
        <f t="shared" si="22"/>
        <v>1.0397333333333334</v>
      </c>
      <c r="Q324" s="5">
        <f t="shared" si="23"/>
        <v>239.93846153846152</v>
      </c>
      <c r="R324" s="9" t="s">
        <v>8268</v>
      </c>
      <c r="S324" s="9" t="s">
        <v>8308</v>
      </c>
      <c r="T324" s="9" t="s">
        <v>8313</v>
      </c>
    </row>
    <row r="325" spans="1:20" ht="86.4" x14ac:dyDescent="0.3">
      <c r="A325" s="9">
        <v>366</v>
      </c>
      <c r="B325" s="10" t="s">
        <v>367</v>
      </c>
      <c r="C325" s="10" t="s">
        <v>4476</v>
      </c>
      <c r="D325" s="9">
        <v>38000</v>
      </c>
      <c r="E325" s="9">
        <v>38500</v>
      </c>
      <c r="F325" s="9" t="s">
        <v>8218</v>
      </c>
      <c r="G325" s="9" t="s">
        <v>8223</v>
      </c>
      <c r="H325" s="9" t="s">
        <v>8245</v>
      </c>
      <c r="I325" s="9">
        <v>1337540518</v>
      </c>
      <c r="J325" s="9">
        <v>1334948518</v>
      </c>
      <c r="K325" s="12">
        <f t="shared" si="20"/>
        <v>41019.459699074076</v>
      </c>
      <c r="L325" s="12">
        <f t="shared" si="21"/>
        <v>41049.459699074076</v>
      </c>
      <c r="M325" s="9" t="b">
        <v>0</v>
      </c>
      <c r="N325" s="9">
        <v>134</v>
      </c>
      <c r="O325" s="9" t="b">
        <v>1</v>
      </c>
      <c r="P325" s="4">
        <f t="shared" si="22"/>
        <v>1.013157894736842</v>
      </c>
      <c r="Q325" s="5">
        <f t="shared" si="23"/>
        <v>287.31343283582089</v>
      </c>
      <c r="R325" s="9" t="s">
        <v>8268</v>
      </c>
      <c r="S325" s="9" t="s">
        <v>8308</v>
      </c>
      <c r="T325" s="9" t="s">
        <v>8313</v>
      </c>
    </row>
    <row r="326" spans="1:20" ht="43.2" x14ac:dyDescent="0.3">
      <c r="A326" s="9">
        <v>367</v>
      </c>
      <c r="B326" s="10" t="s">
        <v>368</v>
      </c>
      <c r="C326" s="10" t="s">
        <v>4477</v>
      </c>
      <c r="D326" s="9">
        <v>10000</v>
      </c>
      <c r="E326" s="9">
        <v>10335.01</v>
      </c>
      <c r="F326" s="9" t="s">
        <v>8218</v>
      </c>
      <c r="G326" s="9" t="s">
        <v>8223</v>
      </c>
      <c r="H326" s="9" t="s">
        <v>8245</v>
      </c>
      <c r="I326" s="9">
        <v>1367384340</v>
      </c>
      <c r="J326" s="9">
        <v>1363960278</v>
      </c>
      <c r="K326" s="12">
        <f t="shared" si="20"/>
        <v>41355.243958333333</v>
      </c>
      <c r="L326" s="12">
        <f t="shared" si="21"/>
        <v>41394.874305555553</v>
      </c>
      <c r="M326" s="9" t="b">
        <v>0</v>
      </c>
      <c r="N326" s="9">
        <v>119</v>
      </c>
      <c r="O326" s="9" t="b">
        <v>1</v>
      </c>
      <c r="P326" s="4">
        <f t="shared" si="22"/>
        <v>1.033501</v>
      </c>
      <c r="Q326" s="5">
        <f t="shared" si="23"/>
        <v>86.84882352941176</v>
      </c>
      <c r="R326" s="9" t="s">
        <v>8268</v>
      </c>
      <c r="S326" s="9" t="s">
        <v>8308</v>
      </c>
      <c r="T326" s="9" t="s">
        <v>8313</v>
      </c>
    </row>
    <row r="327" spans="1:20" ht="43.2" x14ac:dyDescent="0.3">
      <c r="A327" s="9">
        <v>368</v>
      </c>
      <c r="B327" s="10" t="s">
        <v>369</v>
      </c>
      <c r="C327" s="10" t="s">
        <v>4478</v>
      </c>
      <c r="D327" s="9">
        <v>12500</v>
      </c>
      <c r="E327" s="9">
        <v>13014</v>
      </c>
      <c r="F327" s="9" t="s">
        <v>8218</v>
      </c>
      <c r="G327" s="9" t="s">
        <v>8223</v>
      </c>
      <c r="H327" s="9" t="s">
        <v>8245</v>
      </c>
      <c r="I327" s="9">
        <v>1426426322</v>
      </c>
      <c r="J327" s="9">
        <v>1423405922</v>
      </c>
      <c r="K327" s="12">
        <f t="shared" si="20"/>
        <v>42043.272245370368</v>
      </c>
      <c r="L327" s="12">
        <f t="shared" si="21"/>
        <v>42078.230578703697</v>
      </c>
      <c r="M327" s="9" t="b">
        <v>0</v>
      </c>
      <c r="N327" s="9">
        <v>159</v>
      </c>
      <c r="O327" s="9" t="b">
        <v>1</v>
      </c>
      <c r="P327" s="4">
        <f t="shared" si="22"/>
        <v>1.04112</v>
      </c>
      <c r="Q327" s="5">
        <f t="shared" si="23"/>
        <v>81.84905660377359</v>
      </c>
      <c r="R327" s="9" t="s">
        <v>8268</v>
      </c>
      <c r="S327" s="9" t="s">
        <v>8308</v>
      </c>
      <c r="T327" s="9" t="s">
        <v>8313</v>
      </c>
    </row>
    <row r="328" spans="1:20" ht="43.2" x14ac:dyDescent="0.3">
      <c r="A328" s="9">
        <v>369</v>
      </c>
      <c r="B328" s="10" t="s">
        <v>370</v>
      </c>
      <c r="C328" s="10" t="s">
        <v>4479</v>
      </c>
      <c r="D328" s="9">
        <v>6500</v>
      </c>
      <c r="E328" s="9">
        <v>7160.12</v>
      </c>
      <c r="F328" s="9" t="s">
        <v>8218</v>
      </c>
      <c r="G328" s="9" t="s">
        <v>8223</v>
      </c>
      <c r="H328" s="9" t="s">
        <v>8245</v>
      </c>
      <c r="I328" s="9">
        <v>1326633269</v>
      </c>
      <c r="J328" s="9">
        <v>1324041269</v>
      </c>
      <c r="K328" s="12">
        <f t="shared" si="20"/>
        <v>40893.2183912037</v>
      </c>
      <c r="L328" s="12">
        <f t="shared" si="21"/>
        <v>40923.2183912037</v>
      </c>
      <c r="M328" s="9" t="b">
        <v>0</v>
      </c>
      <c r="N328" s="9">
        <v>167</v>
      </c>
      <c r="O328" s="9" t="b">
        <v>1</v>
      </c>
      <c r="P328" s="4">
        <f t="shared" si="22"/>
        <v>1.1015569230769231</v>
      </c>
      <c r="Q328" s="5">
        <f t="shared" si="23"/>
        <v>42.874970059880241</v>
      </c>
      <c r="R328" s="9" t="s">
        <v>8268</v>
      </c>
      <c r="S328" s="9" t="s">
        <v>8308</v>
      </c>
      <c r="T328" s="9" t="s">
        <v>8313</v>
      </c>
    </row>
    <row r="329" spans="1:20" ht="43.2" x14ac:dyDescent="0.3">
      <c r="A329" s="9">
        <v>370</v>
      </c>
      <c r="B329" s="10" t="s">
        <v>371</v>
      </c>
      <c r="C329" s="10" t="s">
        <v>4480</v>
      </c>
      <c r="D329" s="9">
        <v>25000</v>
      </c>
      <c r="E329" s="9">
        <v>30505</v>
      </c>
      <c r="F329" s="9" t="s">
        <v>8218</v>
      </c>
      <c r="G329" s="9" t="s">
        <v>8223</v>
      </c>
      <c r="H329" s="9" t="s">
        <v>8245</v>
      </c>
      <c r="I329" s="9">
        <v>1483729500</v>
      </c>
      <c r="J329" s="9">
        <v>1481137500</v>
      </c>
      <c r="K329" s="12">
        <f t="shared" si="20"/>
        <v>42711.461805555555</v>
      </c>
      <c r="L329" s="12">
        <f t="shared" si="21"/>
        <v>42741.461805555555</v>
      </c>
      <c r="M329" s="9" t="b">
        <v>0</v>
      </c>
      <c r="N329" s="9">
        <v>43</v>
      </c>
      <c r="O329" s="9" t="b">
        <v>1</v>
      </c>
      <c r="P329" s="4">
        <f t="shared" si="22"/>
        <v>1.2202</v>
      </c>
      <c r="Q329" s="5">
        <f t="shared" si="23"/>
        <v>709.41860465116281</v>
      </c>
      <c r="R329" s="9" t="s">
        <v>8268</v>
      </c>
      <c r="S329" s="9" t="s">
        <v>8308</v>
      </c>
      <c r="T329" s="9" t="s">
        <v>8313</v>
      </c>
    </row>
    <row r="330" spans="1:20" ht="43.2" x14ac:dyDescent="0.3">
      <c r="A330" s="9">
        <v>371</v>
      </c>
      <c r="B330" s="10" t="s">
        <v>372</v>
      </c>
      <c r="C330" s="10" t="s">
        <v>4481</v>
      </c>
      <c r="D330" s="9">
        <v>150000</v>
      </c>
      <c r="E330" s="9">
        <v>171253</v>
      </c>
      <c r="F330" s="9" t="s">
        <v>8218</v>
      </c>
      <c r="G330" s="9" t="s">
        <v>8223</v>
      </c>
      <c r="H330" s="9" t="s">
        <v>8245</v>
      </c>
      <c r="I330" s="9">
        <v>1359743139</v>
      </c>
      <c r="J330" s="9">
        <v>1355855139</v>
      </c>
      <c r="K330" s="12">
        <f t="shared" si="20"/>
        <v>41261.434479166666</v>
      </c>
      <c r="L330" s="12">
        <f t="shared" si="21"/>
        <v>41306.434479166666</v>
      </c>
      <c r="M330" s="9" t="b">
        <v>0</v>
      </c>
      <c r="N330" s="9">
        <v>1062</v>
      </c>
      <c r="O330" s="9" t="b">
        <v>1</v>
      </c>
      <c r="P330" s="4">
        <f t="shared" si="22"/>
        <v>1.1416866666666667</v>
      </c>
      <c r="Q330" s="5">
        <f t="shared" si="23"/>
        <v>161.25517890772127</v>
      </c>
      <c r="R330" s="9" t="s">
        <v>8268</v>
      </c>
      <c r="S330" s="9" t="s">
        <v>8308</v>
      </c>
      <c r="T330" s="9" t="s">
        <v>8313</v>
      </c>
    </row>
    <row r="331" spans="1:20" ht="28.8" x14ac:dyDescent="0.3">
      <c r="A331" s="9">
        <v>372</v>
      </c>
      <c r="B331" s="10" t="s">
        <v>373</v>
      </c>
      <c r="C331" s="10" t="s">
        <v>4482</v>
      </c>
      <c r="D331" s="9">
        <v>300</v>
      </c>
      <c r="E331" s="9">
        <v>376</v>
      </c>
      <c r="F331" s="9" t="s">
        <v>8218</v>
      </c>
      <c r="G331" s="9" t="s">
        <v>8224</v>
      </c>
      <c r="H331" s="9" t="s">
        <v>8246</v>
      </c>
      <c r="I331" s="9">
        <v>1459872000</v>
      </c>
      <c r="J331" s="9">
        <v>1456408244</v>
      </c>
      <c r="K331" s="12">
        <f t="shared" si="20"/>
        <v>42425.243564814817</v>
      </c>
      <c r="L331" s="12">
        <f t="shared" si="21"/>
        <v>42465.333333333336</v>
      </c>
      <c r="M331" s="9" t="b">
        <v>0</v>
      </c>
      <c r="N331" s="9">
        <v>9</v>
      </c>
      <c r="O331" s="9" t="b">
        <v>1</v>
      </c>
      <c r="P331" s="4">
        <f t="shared" si="22"/>
        <v>1.2533333333333334</v>
      </c>
      <c r="Q331" s="5">
        <f t="shared" si="23"/>
        <v>41.777777777777779</v>
      </c>
      <c r="R331" s="9" t="s">
        <v>8268</v>
      </c>
      <c r="S331" s="9" t="s">
        <v>8308</v>
      </c>
      <c r="T331" s="9" t="s">
        <v>8313</v>
      </c>
    </row>
    <row r="332" spans="1:20" ht="43.2" x14ac:dyDescent="0.3">
      <c r="A332" s="9">
        <v>373</v>
      </c>
      <c r="B332" s="10" t="s">
        <v>374</v>
      </c>
      <c r="C332" s="10" t="s">
        <v>4483</v>
      </c>
      <c r="D332" s="9">
        <v>7500</v>
      </c>
      <c r="E332" s="9">
        <v>8000</v>
      </c>
      <c r="F332" s="9" t="s">
        <v>8218</v>
      </c>
      <c r="G332" s="9" t="s">
        <v>8223</v>
      </c>
      <c r="H332" s="9" t="s">
        <v>8245</v>
      </c>
      <c r="I332" s="9">
        <v>1342648398</v>
      </c>
      <c r="J332" s="9">
        <v>1340056398</v>
      </c>
      <c r="K332" s="12">
        <f t="shared" si="20"/>
        <v>41078.578680555554</v>
      </c>
      <c r="L332" s="12">
        <f t="shared" si="21"/>
        <v>41108.578680555554</v>
      </c>
      <c r="M332" s="9" t="b">
        <v>0</v>
      </c>
      <c r="N332" s="9">
        <v>89</v>
      </c>
      <c r="O332" s="9" t="b">
        <v>1</v>
      </c>
      <c r="P332" s="4">
        <f t="shared" si="22"/>
        <v>1.0666666666666667</v>
      </c>
      <c r="Q332" s="5">
        <f t="shared" si="23"/>
        <v>89.887640449438209</v>
      </c>
      <c r="R332" s="9" t="s">
        <v>8268</v>
      </c>
      <c r="S332" s="9" t="s">
        <v>8308</v>
      </c>
      <c r="T332" s="9" t="s">
        <v>8313</v>
      </c>
    </row>
    <row r="333" spans="1:20" ht="43.2" x14ac:dyDescent="0.3">
      <c r="A333" s="9">
        <v>374</v>
      </c>
      <c r="B333" s="10" t="s">
        <v>375</v>
      </c>
      <c r="C333" s="10" t="s">
        <v>4484</v>
      </c>
      <c r="D333" s="9">
        <v>6000</v>
      </c>
      <c r="E333" s="9">
        <v>7839</v>
      </c>
      <c r="F333" s="9" t="s">
        <v>8218</v>
      </c>
      <c r="G333" s="9" t="s">
        <v>8223</v>
      </c>
      <c r="H333" s="9" t="s">
        <v>8245</v>
      </c>
      <c r="I333" s="9">
        <v>1316208031</v>
      </c>
      <c r="J333" s="9">
        <v>1312320031</v>
      </c>
      <c r="K333" s="12">
        <f t="shared" si="20"/>
        <v>40757.555914351848</v>
      </c>
      <c r="L333" s="12">
        <f t="shared" si="21"/>
        <v>40802.555914351848</v>
      </c>
      <c r="M333" s="9" t="b">
        <v>0</v>
      </c>
      <c r="N333" s="9">
        <v>174</v>
      </c>
      <c r="O333" s="9" t="b">
        <v>1</v>
      </c>
      <c r="P333" s="4">
        <f t="shared" si="22"/>
        <v>1.3065</v>
      </c>
      <c r="Q333" s="5">
        <f t="shared" si="23"/>
        <v>45.051724137931032</v>
      </c>
      <c r="R333" s="9" t="s">
        <v>8268</v>
      </c>
      <c r="S333" s="9" t="s">
        <v>8308</v>
      </c>
      <c r="T333" s="9" t="s">
        <v>8313</v>
      </c>
    </row>
    <row r="334" spans="1:20" ht="43.2" x14ac:dyDescent="0.3">
      <c r="A334" s="9">
        <v>375</v>
      </c>
      <c r="B334" s="10" t="s">
        <v>376</v>
      </c>
      <c r="C334" s="10" t="s">
        <v>4485</v>
      </c>
      <c r="D334" s="9">
        <v>500</v>
      </c>
      <c r="E334" s="9">
        <v>600</v>
      </c>
      <c r="F334" s="9" t="s">
        <v>8218</v>
      </c>
      <c r="G334" s="9" t="s">
        <v>8223</v>
      </c>
      <c r="H334" s="9" t="s">
        <v>8245</v>
      </c>
      <c r="I334" s="9">
        <v>1393694280</v>
      </c>
      <c r="J334" s="9">
        <v>1390088311</v>
      </c>
      <c r="K334" s="12">
        <f t="shared" si="20"/>
        <v>41657.65174768518</v>
      </c>
      <c r="L334" s="12">
        <f t="shared" si="21"/>
        <v>41699.387499999997</v>
      </c>
      <c r="M334" s="9" t="b">
        <v>0</v>
      </c>
      <c r="N334" s="9">
        <v>14</v>
      </c>
      <c r="O334" s="9" t="b">
        <v>1</v>
      </c>
      <c r="P334" s="4">
        <f t="shared" si="22"/>
        <v>1.2</v>
      </c>
      <c r="Q334" s="5">
        <f t="shared" si="23"/>
        <v>42.857142857142854</v>
      </c>
      <c r="R334" s="9" t="s">
        <v>8268</v>
      </c>
      <c r="S334" s="9" t="s">
        <v>8308</v>
      </c>
      <c r="T334" s="9" t="s">
        <v>8313</v>
      </c>
    </row>
    <row r="335" spans="1:20" ht="43.2" x14ac:dyDescent="0.3">
      <c r="A335" s="9">
        <v>376</v>
      </c>
      <c r="B335" s="10" t="s">
        <v>377</v>
      </c>
      <c r="C335" s="10" t="s">
        <v>4486</v>
      </c>
      <c r="D335" s="9">
        <v>2450</v>
      </c>
      <c r="E335" s="9">
        <v>2596</v>
      </c>
      <c r="F335" s="9" t="s">
        <v>8218</v>
      </c>
      <c r="G335" s="9" t="s">
        <v>8224</v>
      </c>
      <c r="H335" s="9" t="s">
        <v>8246</v>
      </c>
      <c r="I335" s="9">
        <v>1472122316</v>
      </c>
      <c r="J335" s="9">
        <v>1469443916</v>
      </c>
      <c r="K335" s="12">
        <f t="shared" si="20"/>
        <v>42576.119398148141</v>
      </c>
      <c r="L335" s="12">
        <f t="shared" si="21"/>
        <v>42607.119398148141</v>
      </c>
      <c r="M335" s="9" t="b">
        <v>0</v>
      </c>
      <c r="N335" s="9">
        <v>48</v>
      </c>
      <c r="O335" s="9" t="b">
        <v>1</v>
      </c>
      <c r="P335" s="4">
        <f t="shared" si="22"/>
        <v>1.0595918367346939</v>
      </c>
      <c r="Q335" s="5">
        <f t="shared" si="23"/>
        <v>54.083333333333336</v>
      </c>
      <c r="R335" s="9" t="s">
        <v>8268</v>
      </c>
      <c r="S335" s="9" t="s">
        <v>8308</v>
      </c>
      <c r="T335" s="9" t="s">
        <v>8313</v>
      </c>
    </row>
    <row r="336" spans="1:20" ht="43.2" x14ac:dyDescent="0.3">
      <c r="A336" s="9">
        <v>377</v>
      </c>
      <c r="B336" s="10" t="s">
        <v>378</v>
      </c>
      <c r="C336" s="10" t="s">
        <v>4487</v>
      </c>
      <c r="D336" s="9">
        <v>12000</v>
      </c>
      <c r="E336" s="9">
        <v>13728</v>
      </c>
      <c r="F336" s="9" t="s">
        <v>8218</v>
      </c>
      <c r="G336" s="9" t="s">
        <v>8223</v>
      </c>
      <c r="H336" s="9" t="s">
        <v>8245</v>
      </c>
      <c r="I336" s="9">
        <v>1447484460</v>
      </c>
      <c r="J336" s="9">
        <v>1444888868</v>
      </c>
      <c r="K336" s="12">
        <f t="shared" si="20"/>
        <v>42291.917453703696</v>
      </c>
      <c r="L336" s="12">
        <f t="shared" si="21"/>
        <v>42321.959027777775</v>
      </c>
      <c r="M336" s="9" t="b">
        <v>0</v>
      </c>
      <c r="N336" s="9">
        <v>133</v>
      </c>
      <c r="O336" s="9" t="b">
        <v>1</v>
      </c>
      <c r="P336" s="4">
        <f t="shared" si="22"/>
        <v>1.1439999999999999</v>
      </c>
      <c r="Q336" s="5">
        <f t="shared" si="23"/>
        <v>103.21804511278195</v>
      </c>
      <c r="R336" s="9" t="s">
        <v>8268</v>
      </c>
      <c r="S336" s="9" t="s">
        <v>8308</v>
      </c>
      <c r="T336" s="9" t="s">
        <v>8313</v>
      </c>
    </row>
    <row r="337" spans="1:20" ht="43.2" x14ac:dyDescent="0.3">
      <c r="A337" s="9">
        <v>378</v>
      </c>
      <c r="B337" s="10" t="s">
        <v>379</v>
      </c>
      <c r="C337" s="10" t="s">
        <v>4488</v>
      </c>
      <c r="D337" s="9">
        <v>3000</v>
      </c>
      <c r="E337" s="9">
        <v>3353</v>
      </c>
      <c r="F337" s="9" t="s">
        <v>8218</v>
      </c>
      <c r="G337" s="9" t="s">
        <v>8228</v>
      </c>
      <c r="H337" s="9" t="s">
        <v>8250</v>
      </c>
      <c r="I337" s="9">
        <v>1453765920</v>
      </c>
      <c r="J337" s="9">
        <v>1451655808</v>
      </c>
      <c r="K337" s="12">
        <f t="shared" si="20"/>
        <v>42370.238518518519</v>
      </c>
      <c r="L337" s="12">
        <f t="shared" si="21"/>
        <v>42394.661111111105</v>
      </c>
      <c r="M337" s="9" t="b">
        <v>0</v>
      </c>
      <c r="N337" s="9">
        <v>83</v>
      </c>
      <c r="O337" s="9" t="b">
        <v>1</v>
      </c>
      <c r="P337" s="4">
        <f t="shared" si="22"/>
        <v>1.1176666666666666</v>
      </c>
      <c r="Q337" s="5">
        <f t="shared" si="23"/>
        <v>40.397590361445786</v>
      </c>
      <c r="R337" s="9" t="s">
        <v>8268</v>
      </c>
      <c r="S337" s="9" t="s">
        <v>8308</v>
      </c>
      <c r="T337" s="9" t="s">
        <v>8313</v>
      </c>
    </row>
    <row r="338" spans="1:20" ht="43.2" x14ac:dyDescent="0.3">
      <c r="A338" s="9">
        <v>379</v>
      </c>
      <c r="B338" s="10" t="s">
        <v>380</v>
      </c>
      <c r="C338" s="10" t="s">
        <v>4489</v>
      </c>
      <c r="D338" s="9">
        <v>15000</v>
      </c>
      <c r="E338" s="9">
        <v>17412</v>
      </c>
      <c r="F338" s="9" t="s">
        <v>8218</v>
      </c>
      <c r="G338" s="9" t="s">
        <v>8223</v>
      </c>
      <c r="H338" s="9" t="s">
        <v>8245</v>
      </c>
      <c r="I338" s="9">
        <v>1336062672</v>
      </c>
      <c r="J338" s="9">
        <v>1332174672</v>
      </c>
      <c r="K338" s="12">
        <f t="shared" si="20"/>
        <v>40987.354999999996</v>
      </c>
      <c r="L338" s="12">
        <f t="shared" si="21"/>
        <v>41032.354999999996</v>
      </c>
      <c r="M338" s="9" t="b">
        <v>0</v>
      </c>
      <c r="N338" s="9">
        <v>149</v>
      </c>
      <c r="O338" s="9" t="b">
        <v>1</v>
      </c>
      <c r="P338" s="4">
        <f t="shared" si="22"/>
        <v>1.1608000000000001</v>
      </c>
      <c r="Q338" s="5">
        <f t="shared" si="23"/>
        <v>116.85906040268456</v>
      </c>
      <c r="R338" s="9" t="s">
        <v>8268</v>
      </c>
      <c r="S338" s="9" t="s">
        <v>8308</v>
      </c>
      <c r="T338" s="9" t="s">
        <v>8313</v>
      </c>
    </row>
    <row r="339" spans="1:20" ht="43.2" x14ac:dyDescent="0.3">
      <c r="A339" s="9">
        <v>380</v>
      </c>
      <c r="B339" s="10" t="s">
        <v>381</v>
      </c>
      <c r="C339" s="10" t="s">
        <v>4490</v>
      </c>
      <c r="D339" s="9">
        <v>4000</v>
      </c>
      <c r="E339" s="9">
        <v>5660</v>
      </c>
      <c r="F339" s="9" t="s">
        <v>8218</v>
      </c>
      <c r="G339" s="9" t="s">
        <v>8223</v>
      </c>
      <c r="H339" s="9" t="s">
        <v>8245</v>
      </c>
      <c r="I339" s="9">
        <v>1453569392</v>
      </c>
      <c r="J339" s="9">
        <v>1451409392</v>
      </c>
      <c r="K339" s="12">
        <f t="shared" si="20"/>
        <v>42367.386481481481</v>
      </c>
      <c r="L339" s="12">
        <f t="shared" si="21"/>
        <v>42392.386481481481</v>
      </c>
      <c r="M339" s="9" t="b">
        <v>0</v>
      </c>
      <c r="N339" s="9">
        <v>49</v>
      </c>
      <c r="O339" s="9" t="b">
        <v>1</v>
      </c>
      <c r="P339" s="4">
        <f t="shared" si="22"/>
        <v>1.415</v>
      </c>
      <c r="Q339" s="5">
        <f t="shared" si="23"/>
        <v>115.51020408163265</v>
      </c>
      <c r="R339" s="9" t="s">
        <v>8268</v>
      </c>
      <c r="S339" s="9" t="s">
        <v>8308</v>
      </c>
      <c r="T339" s="9" t="s">
        <v>8313</v>
      </c>
    </row>
    <row r="340" spans="1:20" ht="43.2" x14ac:dyDescent="0.3">
      <c r="A340" s="9">
        <v>381</v>
      </c>
      <c r="B340" s="10" t="s">
        <v>382</v>
      </c>
      <c r="C340" s="10" t="s">
        <v>4491</v>
      </c>
      <c r="D340" s="9">
        <v>25000</v>
      </c>
      <c r="E340" s="9">
        <v>26182.5</v>
      </c>
      <c r="F340" s="9" t="s">
        <v>8218</v>
      </c>
      <c r="G340" s="9" t="s">
        <v>8223</v>
      </c>
      <c r="H340" s="9" t="s">
        <v>8245</v>
      </c>
      <c r="I340" s="9">
        <v>1343624400</v>
      </c>
      <c r="J340" s="9">
        <v>1340642717</v>
      </c>
      <c r="K340" s="12">
        <f t="shared" si="20"/>
        <v>41085.36478009259</v>
      </c>
      <c r="L340" s="12">
        <f t="shared" si="21"/>
        <v>41119.875</v>
      </c>
      <c r="M340" s="9" t="b">
        <v>0</v>
      </c>
      <c r="N340" s="9">
        <v>251</v>
      </c>
      <c r="O340" s="9" t="b">
        <v>1</v>
      </c>
      <c r="P340" s="4">
        <f t="shared" si="22"/>
        <v>1.0472999999999999</v>
      </c>
      <c r="Q340" s="5">
        <f t="shared" si="23"/>
        <v>104.31274900398407</v>
      </c>
      <c r="R340" s="9" t="s">
        <v>8268</v>
      </c>
      <c r="S340" s="9" t="s">
        <v>8308</v>
      </c>
      <c r="T340" s="9" t="s">
        <v>8313</v>
      </c>
    </row>
    <row r="341" spans="1:20" ht="43.2" x14ac:dyDescent="0.3">
      <c r="A341" s="9">
        <v>382</v>
      </c>
      <c r="B341" s="10" t="s">
        <v>383</v>
      </c>
      <c r="C341" s="10" t="s">
        <v>4492</v>
      </c>
      <c r="D341" s="9">
        <v>600</v>
      </c>
      <c r="E341" s="9">
        <v>1535</v>
      </c>
      <c r="F341" s="9" t="s">
        <v>8218</v>
      </c>
      <c r="G341" s="9" t="s">
        <v>8223</v>
      </c>
      <c r="H341" s="9" t="s">
        <v>8245</v>
      </c>
      <c r="I341" s="9">
        <v>1346950900</v>
      </c>
      <c r="J341" s="9">
        <v>1345741300</v>
      </c>
      <c r="K341" s="12">
        <f t="shared" si="20"/>
        <v>41144.376157407409</v>
      </c>
      <c r="L341" s="12">
        <f t="shared" si="21"/>
        <v>41158.376157407409</v>
      </c>
      <c r="M341" s="9" t="b">
        <v>0</v>
      </c>
      <c r="N341" s="9">
        <v>22</v>
      </c>
      <c r="O341" s="9" t="b">
        <v>1</v>
      </c>
      <c r="P341" s="4">
        <f t="shared" si="22"/>
        <v>2.5583333333333331</v>
      </c>
      <c r="Q341" s="5">
        <f t="shared" si="23"/>
        <v>69.772727272727266</v>
      </c>
      <c r="R341" s="9" t="s">
        <v>8268</v>
      </c>
      <c r="S341" s="9" t="s">
        <v>8308</v>
      </c>
      <c r="T341" s="9" t="s">
        <v>8313</v>
      </c>
    </row>
    <row r="342" spans="1:20" ht="43.2" x14ac:dyDescent="0.3">
      <c r="A342" s="9">
        <v>383</v>
      </c>
      <c r="B342" s="10" t="s">
        <v>384</v>
      </c>
      <c r="C342" s="10" t="s">
        <v>4493</v>
      </c>
      <c r="D342" s="9">
        <v>999</v>
      </c>
      <c r="E342" s="9">
        <v>2065</v>
      </c>
      <c r="F342" s="9" t="s">
        <v>8218</v>
      </c>
      <c r="G342" s="9" t="s">
        <v>8223</v>
      </c>
      <c r="H342" s="9" t="s">
        <v>8245</v>
      </c>
      <c r="I342" s="9">
        <v>1400467759</v>
      </c>
      <c r="J342" s="9">
        <v>1398480559</v>
      </c>
      <c r="K342" s="12">
        <f t="shared" si="20"/>
        <v>41754.78424768518</v>
      </c>
      <c r="L342" s="12">
        <f t="shared" si="21"/>
        <v>41777.78424768518</v>
      </c>
      <c r="M342" s="9" t="b">
        <v>0</v>
      </c>
      <c r="N342" s="9">
        <v>48</v>
      </c>
      <c r="O342" s="9" t="b">
        <v>1</v>
      </c>
      <c r="P342" s="4">
        <f t="shared" si="22"/>
        <v>2.0670670670670672</v>
      </c>
      <c r="Q342" s="5">
        <f t="shared" si="23"/>
        <v>43.020833333333336</v>
      </c>
      <c r="R342" s="9" t="s">
        <v>8268</v>
      </c>
      <c r="S342" s="9" t="s">
        <v>8308</v>
      </c>
      <c r="T342" s="9" t="s">
        <v>8313</v>
      </c>
    </row>
    <row r="343" spans="1:20" ht="43.2" x14ac:dyDescent="0.3">
      <c r="A343" s="9">
        <v>384</v>
      </c>
      <c r="B343" s="10" t="s">
        <v>385</v>
      </c>
      <c r="C343" s="10" t="s">
        <v>4494</v>
      </c>
      <c r="D343" s="9">
        <v>20000</v>
      </c>
      <c r="E343" s="9">
        <v>22421</v>
      </c>
      <c r="F343" s="9" t="s">
        <v>8218</v>
      </c>
      <c r="G343" s="9" t="s">
        <v>8223</v>
      </c>
      <c r="H343" s="9" t="s">
        <v>8245</v>
      </c>
      <c r="I343" s="9">
        <v>1420569947</v>
      </c>
      <c r="J343" s="9">
        <v>1417977947</v>
      </c>
      <c r="K343" s="12">
        <f t="shared" si="20"/>
        <v>41980.448460648149</v>
      </c>
      <c r="L343" s="12">
        <f t="shared" si="21"/>
        <v>42010.448460648149</v>
      </c>
      <c r="M343" s="9" t="b">
        <v>0</v>
      </c>
      <c r="N343" s="9">
        <v>383</v>
      </c>
      <c r="O343" s="9" t="b">
        <v>1</v>
      </c>
      <c r="P343" s="4">
        <f t="shared" si="22"/>
        <v>1.1210500000000001</v>
      </c>
      <c r="Q343" s="5">
        <f t="shared" si="23"/>
        <v>58.540469973890339</v>
      </c>
      <c r="R343" s="9" t="s">
        <v>8268</v>
      </c>
      <c r="S343" s="9" t="s">
        <v>8308</v>
      </c>
      <c r="T343" s="9" t="s">
        <v>8313</v>
      </c>
    </row>
    <row r="344" spans="1:20" ht="43.2" x14ac:dyDescent="0.3">
      <c r="A344" s="9">
        <v>385</v>
      </c>
      <c r="B344" s="10" t="s">
        <v>386</v>
      </c>
      <c r="C344" s="10" t="s">
        <v>4495</v>
      </c>
      <c r="D344" s="9">
        <v>25000</v>
      </c>
      <c r="E344" s="9">
        <v>26495.5</v>
      </c>
      <c r="F344" s="9" t="s">
        <v>8218</v>
      </c>
      <c r="G344" s="9" t="s">
        <v>8223</v>
      </c>
      <c r="H344" s="9" t="s">
        <v>8245</v>
      </c>
      <c r="I344" s="9">
        <v>1416582101</v>
      </c>
      <c r="J344" s="9">
        <v>1413986501</v>
      </c>
      <c r="K344" s="12">
        <f t="shared" ref="K344:K400" si="24">(J344/86400)+25569+(-8/24)</f>
        <v>41934.251168981478</v>
      </c>
      <c r="L344" s="12">
        <f t="shared" si="21"/>
        <v>41964.29283564815</v>
      </c>
      <c r="M344" s="9" t="b">
        <v>0</v>
      </c>
      <c r="N344" s="9">
        <v>237</v>
      </c>
      <c r="O344" s="9" t="b">
        <v>1</v>
      </c>
      <c r="P344" s="4">
        <f t="shared" si="22"/>
        <v>1.05982</v>
      </c>
      <c r="Q344" s="5">
        <f t="shared" si="23"/>
        <v>111.79535864978902</v>
      </c>
      <c r="R344" s="9" t="s">
        <v>8268</v>
      </c>
      <c r="S344" s="9" t="s">
        <v>8308</v>
      </c>
      <c r="T344" s="9" t="s">
        <v>8313</v>
      </c>
    </row>
    <row r="345" spans="1:20" ht="43.2" x14ac:dyDescent="0.3">
      <c r="A345" s="9">
        <v>386</v>
      </c>
      <c r="B345" s="10" t="s">
        <v>387</v>
      </c>
      <c r="C345" s="10" t="s">
        <v>4496</v>
      </c>
      <c r="D345" s="9">
        <v>600</v>
      </c>
      <c r="E345" s="9">
        <v>601</v>
      </c>
      <c r="F345" s="9" t="s">
        <v>8218</v>
      </c>
      <c r="G345" s="9" t="s">
        <v>8223</v>
      </c>
      <c r="H345" s="9" t="s">
        <v>8245</v>
      </c>
      <c r="I345" s="9">
        <v>1439246991</v>
      </c>
      <c r="J345" s="9">
        <v>1437950991</v>
      </c>
      <c r="K345" s="12">
        <f t="shared" si="24"/>
        <v>42211.617951388886</v>
      </c>
      <c r="L345" s="12">
        <f t="shared" si="21"/>
        <v>42226.617951388886</v>
      </c>
      <c r="M345" s="9" t="b">
        <v>0</v>
      </c>
      <c r="N345" s="9">
        <v>13</v>
      </c>
      <c r="O345" s="9" t="b">
        <v>1</v>
      </c>
      <c r="P345" s="4">
        <f t="shared" si="22"/>
        <v>1.0016666666666667</v>
      </c>
      <c r="Q345" s="5">
        <f t="shared" si="23"/>
        <v>46.230769230769234</v>
      </c>
      <c r="R345" s="9" t="s">
        <v>8268</v>
      </c>
      <c r="S345" s="9" t="s">
        <v>8308</v>
      </c>
      <c r="T345" s="9" t="s">
        <v>8313</v>
      </c>
    </row>
    <row r="346" spans="1:20" ht="43.2" x14ac:dyDescent="0.3">
      <c r="A346" s="9">
        <v>387</v>
      </c>
      <c r="B346" s="10" t="s">
        <v>388</v>
      </c>
      <c r="C346" s="10" t="s">
        <v>4497</v>
      </c>
      <c r="D346" s="9">
        <v>38000</v>
      </c>
      <c r="E346" s="9">
        <v>81316</v>
      </c>
      <c r="F346" s="9" t="s">
        <v>8218</v>
      </c>
      <c r="G346" s="9" t="s">
        <v>8223</v>
      </c>
      <c r="H346" s="9" t="s">
        <v>8245</v>
      </c>
      <c r="I346" s="9">
        <v>1439618400</v>
      </c>
      <c r="J346" s="9">
        <v>1436976858</v>
      </c>
      <c r="K346" s="12">
        <f t="shared" si="24"/>
        <v>42200.343263888884</v>
      </c>
      <c r="L346" s="12">
        <f t="shared" si="21"/>
        <v>42230.916666666664</v>
      </c>
      <c r="M346" s="9" t="b">
        <v>0</v>
      </c>
      <c r="N346" s="9">
        <v>562</v>
      </c>
      <c r="O346" s="9" t="b">
        <v>1</v>
      </c>
      <c r="P346" s="4">
        <f t="shared" si="22"/>
        <v>2.1398947368421051</v>
      </c>
      <c r="Q346" s="5">
        <f t="shared" si="23"/>
        <v>144.69039145907473</v>
      </c>
      <c r="R346" s="9" t="s">
        <v>8268</v>
      </c>
      <c r="S346" s="9" t="s">
        <v>8308</v>
      </c>
      <c r="T346" s="9" t="s">
        <v>8313</v>
      </c>
    </row>
    <row r="347" spans="1:20" ht="43.2" x14ac:dyDescent="0.3">
      <c r="A347" s="9">
        <v>388</v>
      </c>
      <c r="B347" s="10" t="s">
        <v>389</v>
      </c>
      <c r="C347" s="10" t="s">
        <v>4498</v>
      </c>
      <c r="D347" s="9">
        <v>5000</v>
      </c>
      <c r="E347" s="9">
        <v>6308</v>
      </c>
      <c r="F347" s="9" t="s">
        <v>8218</v>
      </c>
      <c r="G347" s="9" t="s">
        <v>8223</v>
      </c>
      <c r="H347" s="9" t="s">
        <v>8245</v>
      </c>
      <c r="I347" s="9">
        <v>1469670580</v>
      </c>
      <c r="J347" s="9">
        <v>1467078580</v>
      </c>
      <c r="K347" s="12">
        <f t="shared" si="24"/>
        <v>42548.74282407407</v>
      </c>
      <c r="L347" s="12">
        <f t="shared" si="21"/>
        <v>42578.74282407407</v>
      </c>
      <c r="M347" s="9" t="b">
        <v>0</v>
      </c>
      <c r="N347" s="9">
        <v>71</v>
      </c>
      <c r="O347" s="9" t="b">
        <v>1</v>
      </c>
      <c r="P347" s="4">
        <f t="shared" si="22"/>
        <v>1.2616000000000001</v>
      </c>
      <c r="Q347" s="5">
        <f t="shared" si="23"/>
        <v>88.845070422535215</v>
      </c>
      <c r="R347" s="9" t="s">
        <v>8268</v>
      </c>
      <c r="S347" s="9" t="s">
        <v>8308</v>
      </c>
      <c r="T347" s="9" t="s">
        <v>8313</v>
      </c>
    </row>
    <row r="348" spans="1:20" ht="43.2" x14ac:dyDescent="0.3">
      <c r="A348" s="9">
        <v>389</v>
      </c>
      <c r="B348" s="10" t="s">
        <v>390</v>
      </c>
      <c r="C348" s="10" t="s">
        <v>4499</v>
      </c>
      <c r="D348" s="9">
        <v>68000</v>
      </c>
      <c r="E348" s="9">
        <v>123444.12</v>
      </c>
      <c r="F348" s="9" t="s">
        <v>8218</v>
      </c>
      <c r="G348" s="9" t="s">
        <v>8223</v>
      </c>
      <c r="H348" s="9" t="s">
        <v>8245</v>
      </c>
      <c r="I348" s="9">
        <v>1394233140</v>
      </c>
      <c r="J348" s="9">
        <v>1391477450</v>
      </c>
      <c r="K348" s="12">
        <f t="shared" si="24"/>
        <v>41673.729745370372</v>
      </c>
      <c r="L348" s="12">
        <f t="shared" si="21"/>
        <v>41705.624305555553</v>
      </c>
      <c r="M348" s="9" t="b">
        <v>0</v>
      </c>
      <c r="N348" s="9">
        <v>1510</v>
      </c>
      <c r="O348" s="9" t="b">
        <v>1</v>
      </c>
      <c r="P348" s="4">
        <f t="shared" si="22"/>
        <v>1.8153547058823529</v>
      </c>
      <c r="Q348" s="5">
        <f t="shared" si="23"/>
        <v>81.75107284768211</v>
      </c>
      <c r="R348" s="9" t="s">
        <v>8268</v>
      </c>
      <c r="S348" s="9" t="s">
        <v>8308</v>
      </c>
      <c r="T348" s="9" t="s">
        <v>8313</v>
      </c>
    </row>
    <row r="349" spans="1:20" ht="43.2" x14ac:dyDescent="0.3">
      <c r="A349" s="9">
        <v>390</v>
      </c>
      <c r="B349" s="10" t="s">
        <v>391</v>
      </c>
      <c r="C349" s="10" t="s">
        <v>4500</v>
      </c>
      <c r="D349" s="9">
        <v>1000</v>
      </c>
      <c r="E349" s="9">
        <v>1000</v>
      </c>
      <c r="F349" s="9" t="s">
        <v>8218</v>
      </c>
      <c r="G349" s="9" t="s">
        <v>8223</v>
      </c>
      <c r="H349" s="9" t="s">
        <v>8245</v>
      </c>
      <c r="I349" s="9">
        <v>1431046372</v>
      </c>
      <c r="J349" s="9">
        <v>1429318372</v>
      </c>
      <c r="K349" s="12">
        <f t="shared" si="24"/>
        <v>42111.703379629624</v>
      </c>
      <c r="L349" s="12">
        <f t="shared" si="21"/>
        <v>42131.703379629624</v>
      </c>
      <c r="M349" s="9" t="b">
        <v>0</v>
      </c>
      <c r="N349" s="9">
        <v>14</v>
      </c>
      <c r="O349" s="9" t="b">
        <v>1</v>
      </c>
      <c r="P349" s="4">
        <f t="shared" si="22"/>
        <v>1</v>
      </c>
      <c r="Q349" s="5">
        <f t="shared" si="23"/>
        <v>71.428571428571431</v>
      </c>
      <c r="R349" s="9" t="s">
        <v>8268</v>
      </c>
      <c r="S349" s="9" t="s">
        <v>8308</v>
      </c>
      <c r="T349" s="9" t="s">
        <v>8313</v>
      </c>
    </row>
    <row r="350" spans="1:20" ht="43.2" x14ac:dyDescent="0.3">
      <c r="A350" s="9">
        <v>391</v>
      </c>
      <c r="B350" s="10" t="s">
        <v>392</v>
      </c>
      <c r="C350" s="10" t="s">
        <v>4501</v>
      </c>
      <c r="D350" s="9">
        <v>20000</v>
      </c>
      <c r="E350" s="9">
        <v>20122</v>
      </c>
      <c r="F350" s="9" t="s">
        <v>8218</v>
      </c>
      <c r="G350" s="9" t="s">
        <v>8223</v>
      </c>
      <c r="H350" s="9" t="s">
        <v>8245</v>
      </c>
      <c r="I350" s="9">
        <v>1324169940</v>
      </c>
      <c r="J350" s="9">
        <v>1321578051</v>
      </c>
      <c r="K350" s="12">
        <f t="shared" si="24"/>
        <v>40864.708923611106</v>
      </c>
      <c r="L350" s="12">
        <f t="shared" si="21"/>
        <v>40894.707638888889</v>
      </c>
      <c r="M350" s="9" t="b">
        <v>0</v>
      </c>
      <c r="N350" s="9">
        <v>193</v>
      </c>
      <c r="O350" s="9" t="b">
        <v>1</v>
      </c>
      <c r="P350" s="4">
        <f t="shared" si="22"/>
        <v>1.0061</v>
      </c>
      <c r="Q350" s="5">
        <f t="shared" si="23"/>
        <v>104.25906735751295</v>
      </c>
      <c r="R350" s="9" t="s">
        <v>8268</v>
      </c>
      <c r="S350" s="9" t="s">
        <v>8308</v>
      </c>
      <c r="T350" s="9" t="s">
        <v>8313</v>
      </c>
    </row>
    <row r="351" spans="1:20" ht="43.2" x14ac:dyDescent="0.3">
      <c r="A351" s="9">
        <v>392</v>
      </c>
      <c r="B351" s="10" t="s">
        <v>393</v>
      </c>
      <c r="C351" s="10" t="s">
        <v>4502</v>
      </c>
      <c r="D351" s="9">
        <v>18500</v>
      </c>
      <c r="E351" s="9">
        <v>18667</v>
      </c>
      <c r="F351" s="9" t="s">
        <v>8218</v>
      </c>
      <c r="G351" s="9" t="s">
        <v>8223</v>
      </c>
      <c r="H351" s="9" t="s">
        <v>8245</v>
      </c>
      <c r="I351" s="9">
        <v>1315450800</v>
      </c>
      <c r="J351" s="9">
        <v>1312823571</v>
      </c>
      <c r="K351" s="12">
        <f t="shared" si="24"/>
        <v>40763.383923611109</v>
      </c>
      <c r="L351" s="12">
        <f t="shared" si="21"/>
        <v>40793.791666666664</v>
      </c>
      <c r="M351" s="9" t="b">
        <v>0</v>
      </c>
      <c r="N351" s="9">
        <v>206</v>
      </c>
      <c r="O351" s="9" t="b">
        <v>1</v>
      </c>
      <c r="P351" s="4">
        <f t="shared" si="22"/>
        <v>1.009027027027027</v>
      </c>
      <c r="Q351" s="5">
        <f t="shared" si="23"/>
        <v>90.616504854368927</v>
      </c>
      <c r="R351" s="9" t="s">
        <v>8268</v>
      </c>
      <c r="S351" s="9" t="s">
        <v>8308</v>
      </c>
      <c r="T351" s="9" t="s">
        <v>8313</v>
      </c>
    </row>
    <row r="352" spans="1:20" ht="72" x14ac:dyDescent="0.3">
      <c r="A352" s="9">
        <v>393</v>
      </c>
      <c r="B352" s="10" t="s">
        <v>394</v>
      </c>
      <c r="C352" s="10" t="s">
        <v>4503</v>
      </c>
      <c r="D352" s="9">
        <v>50000</v>
      </c>
      <c r="E352" s="9">
        <v>55223</v>
      </c>
      <c r="F352" s="9" t="s">
        <v>8218</v>
      </c>
      <c r="G352" s="9" t="s">
        <v>8223</v>
      </c>
      <c r="H352" s="9" t="s">
        <v>8245</v>
      </c>
      <c r="I352" s="9">
        <v>1381424452</v>
      </c>
      <c r="J352" s="9">
        <v>1378746052</v>
      </c>
      <c r="K352" s="12">
        <f t="shared" si="24"/>
        <v>41526.375601851847</v>
      </c>
      <c r="L352" s="12">
        <f t="shared" si="21"/>
        <v>41557.375601851847</v>
      </c>
      <c r="M352" s="9" t="b">
        <v>0</v>
      </c>
      <c r="N352" s="9">
        <v>351</v>
      </c>
      <c r="O352" s="9" t="b">
        <v>1</v>
      </c>
      <c r="P352" s="4">
        <f t="shared" si="22"/>
        <v>1.10446</v>
      </c>
      <c r="Q352" s="5">
        <f t="shared" si="23"/>
        <v>157.33048433048432</v>
      </c>
      <c r="R352" s="9" t="s">
        <v>8268</v>
      </c>
      <c r="S352" s="9" t="s">
        <v>8308</v>
      </c>
      <c r="T352" s="9" t="s">
        <v>8313</v>
      </c>
    </row>
    <row r="353" spans="1:20" ht="43.2" x14ac:dyDescent="0.3">
      <c r="A353" s="9">
        <v>394</v>
      </c>
      <c r="B353" s="10" t="s">
        <v>395</v>
      </c>
      <c r="C353" s="10" t="s">
        <v>4504</v>
      </c>
      <c r="D353" s="9">
        <v>4700</v>
      </c>
      <c r="E353" s="9">
        <v>5259</v>
      </c>
      <c r="F353" s="9" t="s">
        <v>8218</v>
      </c>
      <c r="G353" s="9" t="s">
        <v>8226</v>
      </c>
      <c r="H353" s="9" t="s">
        <v>8248</v>
      </c>
      <c r="I353" s="9">
        <v>1460918282</v>
      </c>
      <c r="J353" s="9">
        <v>1455737882</v>
      </c>
      <c r="K353" s="12">
        <f t="shared" si="24"/>
        <v>42417.48474537037</v>
      </c>
      <c r="L353" s="12">
        <f t="shared" si="21"/>
        <v>42477.443078703705</v>
      </c>
      <c r="M353" s="9" t="b">
        <v>0</v>
      </c>
      <c r="N353" s="9">
        <v>50</v>
      </c>
      <c r="O353" s="9" t="b">
        <v>1</v>
      </c>
      <c r="P353" s="4">
        <f t="shared" si="22"/>
        <v>1.118936170212766</v>
      </c>
      <c r="Q353" s="5">
        <f t="shared" si="23"/>
        <v>105.18</v>
      </c>
      <c r="R353" s="9" t="s">
        <v>8268</v>
      </c>
      <c r="S353" s="9" t="s">
        <v>8308</v>
      </c>
      <c r="T353" s="9" t="s">
        <v>8313</v>
      </c>
    </row>
    <row r="354" spans="1:20" ht="43.2" x14ac:dyDescent="0.3">
      <c r="A354" s="9">
        <v>395</v>
      </c>
      <c r="B354" s="10" t="s">
        <v>396</v>
      </c>
      <c r="C354" s="10" t="s">
        <v>4505</v>
      </c>
      <c r="D354" s="9">
        <v>10000</v>
      </c>
      <c r="E354" s="9">
        <v>10804.45</v>
      </c>
      <c r="F354" s="9" t="s">
        <v>8218</v>
      </c>
      <c r="G354" s="9" t="s">
        <v>8223</v>
      </c>
      <c r="H354" s="9" t="s">
        <v>8245</v>
      </c>
      <c r="I354" s="9">
        <v>1335562320</v>
      </c>
      <c r="J354" s="9">
        <v>1332452960</v>
      </c>
      <c r="K354" s="12">
        <f t="shared" si="24"/>
        <v>40990.575925925921</v>
      </c>
      <c r="L354" s="12">
        <f t="shared" si="21"/>
        <v>41026.563888888886</v>
      </c>
      <c r="M354" s="9" t="b">
        <v>0</v>
      </c>
      <c r="N354" s="9">
        <v>184</v>
      </c>
      <c r="O354" s="9" t="b">
        <v>1</v>
      </c>
      <c r="P354" s="4">
        <f t="shared" si="22"/>
        <v>1.0804450000000001</v>
      </c>
      <c r="Q354" s="5">
        <f t="shared" si="23"/>
        <v>58.719836956521746</v>
      </c>
      <c r="R354" s="9" t="s">
        <v>8268</v>
      </c>
      <c r="S354" s="9" t="s">
        <v>8308</v>
      </c>
      <c r="T354" s="9" t="s">
        <v>8313</v>
      </c>
    </row>
    <row r="355" spans="1:20" ht="43.2" x14ac:dyDescent="0.3">
      <c r="A355" s="9">
        <v>396</v>
      </c>
      <c r="B355" s="10" t="s">
        <v>397</v>
      </c>
      <c r="C355" s="10" t="s">
        <v>4506</v>
      </c>
      <c r="D355" s="9">
        <v>15000</v>
      </c>
      <c r="E355" s="9">
        <v>16000</v>
      </c>
      <c r="F355" s="9" t="s">
        <v>8218</v>
      </c>
      <c r="G355" s="9" t="s">
        <v>8223</v>
      </c>
      <c r="H355" s="9" t="s">
        <v>8245</v>
      </c>
      <c r="I355" s="9">
        <v>1341668006</v>
      </c>
      <c r="J355" s="9">
        <v>1340372006</v>
      </c>
      <c r="K355" s="12">
        <f t="shared" si="24"/>
        <v>41082.231550925928</v>
      </c>
      <c r="L355" s="12">
        <f t="shared" si="21"/>
        <v>41097.231550925928</v>
      </c>
      <c r="M355" s="9" t="b">
        <v>0</v>
      </c>
      <c r="N355" s="9">
        <v>196</v>
      </c>
      <c r="O355" s="9" t="b">
        <v>1</v>
      </c>
      <c r="P355" s="4">
        <f t="shared" si="22"/>
        <v>1.0666666666666667</v>
      </c>
      <c r="Q355" s="5">
        <f t="shared" si="23"/>
        <v>81.632653061224488</v>
      </c>
      <c r="R355" s="9" t="s">
        <v>8268</v>
      </c>
      <c r="S355" s="9" t="s">
        <v>8308</v>
      </c>
      <c r="T355" s="9" t="s">
        <v>8313</v>
      </c>
    </row>
    <row r="356" spans="1:20" ht="57.6" x14ac:dyDescent="0.3">
      <c r="A356" s="9">
        <v>397</v>
      </c>
      <c r="B356" s="10" t="s">
        <v>398</v>
      </c>
      <c r="C356" s="10" t="s">
        <v>4507</v>
      </c>
      <c r="D356" s="9">
        <v>12444</v>
      </c>
      <c r="E356" s="9">
        <v>12929.35</v>
      </c>
      <c r="F356" s="9" t="s">
        <v>8218</v>
      </c>
      <c r="G356" s="9" t="s">
        <v>8223</v>
      </c>
      <c r="H356" s="9" t="s">
        <v>8245</v>
      </c>
      <c r="I356" s="9">
        <v>1283312640</v>
      </c>
      <c r="J356" s="9">
        <v>1279651084</v>
      </c>
      <c r="K356" s="12">
        <f t="shared" si="24"/>
        <v>40379.443101851852</v>
      </c>
      <c r="L356" s="12">
        <f t="shared" si="21"/>
        <v>40421.822222222218</v>
      </c>
      <c r="M356" s="9" t="b">
        <v>0</v>
      </c>
      <c r="N356" s="9">
        <v>229</v>
      </c>
      <c r="O356" s="9" t="b">
        <v>1</v>
      </c>
      <c r="P356" s="4">
        <f t="shared" si="22"/>
        <v>1.0390027322404372</v>
      </c>
      <c r="Q356" s="5">
        <f t="shared" si="23"/>
        <v>56.460043668122275</v>
      </c>
      <c r="R356" s="9" t="s">
        <v>8268</v>
      </c>
      <c r="S356" s="9" t="s">
        <v>8308</v>
      </c>
      <c r="T356" s="9" t="s">
        <v>8313</v>
      </c>
    </row>
    <row r="357" spans="1:20" ht="43.2" x14ac:dyDescent="0.3">
      <c r="A357" s="9">
        <v>398</v>
      </c>
      <c r="B357" s="10" t="s">
        <v>399</v>
      </c>
      <c r="C357" s="10" t="s">
        <v>4508</v>
      </c>
      <c r="D357" s="9">
        <v>7500</v>
      </c>
      <c r="E357" s="9">
        <v>9387</v>
      </c>
      <c r="F357" s="9" t="s">
        <v>8218</v>
      </c>
      <c r="G357" s="9" t="s">
        <v>8223</v>
      </c>
      <c r="H357" s="9" t="s">
        <v>8245</v>
      </c>
      <c r="I357" s="9">
        <v>1430334126</v>
      </c>
      <c r="J357" s="9">
        <v>1426446126</v>
      </c>
      <c r="K357" s="12">
        <f t="shared" si="24"/>
        <v>42078.459791666661</v>
      </c>
      <c r="L357" s="12">
        <f t="shared" si="21"/>
        <v>42123.459791666661</v>
      </c>
      <c r="M357" s="9" t="b">
        <v>0</v>
      </c>
      <c r="N357" s="9">
        <v>67</v>
      </c>
      <c r="O357" s="9" t="b">
        <v>1</v>
      </c>
      <c r="P357" s="4">
        <f t="shared" si="22"/>
        <v>1.2516</v>
      </c>
      <c r="Q357" s="5">
        <f t="shared" si="23"/>
        <v>140.1044776119403</v>
      </c>
      <c r="R357" s="9" t="s">
        <v>8268</v>
      </c>
      <c r="S357" s="9" t="s">
        <v>8308</v>
      </c>
      <c r="T357" s="9" t="s">
        <v>8313</v>
      </c>
    </row>
    <row r="358" spans="1:20" ht="43.2" x14ac:dyDescent="0.3">
      <c r="A358" s="9">
        <v>399</v>
      </c>
      <c r="B358" s="10" t="s">
        <v>400</v>
      </c>
      <c r="C358" s="10" t="s">
        <v>4509</v>
      </c>
      <c r="D358" s="9">
        <v>20000</v>
      </c>
      <c r="E358" s="9">
        <v>21361</v>
      </c>
      <c r="F358" s="9" t="s">
        <v>8218</v>
      </c>
      <c r="G358" s="9" t="s">
        <v>8224</v>
      </c>
      <c r="H358" s="9" t="s">
        <v>8246</v>
      </c>
      <c r="I358" s="9">
        <v>1481716800</v>
      </c>
      <c r="J358" s="9">
        <v>1479070867</v>
      </c>
      <c r="K358" s="12">
        <f t="shared" si="24"/>
        <v>42687.542442129627</v>
      </c>
      <c r="L358" s="12">
        <f t="shared" si="21"/>
        <v>42718.166666666664</v>
      </c>
      <c r="M358" s="9" t="b">
        <v>0</v>
      </c>
      <c r="N358" s="9">
        <v>95</v>
      </c>
      <c r="O358" s="9" t="b">
        <v>1</v>
      </c>
      <c r="P358" s="4">
        <f t="shared" si="22"/>
        <v>1.0680499999999999</v>
      </c>
      <c r="Q358" s="5">
        <f t="shared" si="23"/>
        <v>224.85263157894738</v>
      </c>
      <c r="R358" s="9" t="s">
        <v>8268</v>
      </c>
      <c r="S358" s="9" t="s">
        <v>8308</v>
      </c>
      <c r="T358" s="9" t="s">
        <v>8313</v>
      </c>
    </row>
    <row r="359" spans="1:20" ht="43.2" x14ac:dyDescent="0.3">
      <c r="A359" s="9">
        <v>400</v>
      </c>
      <c r="B359" s="10" t="s">
        <v>401</v>
      </c>
      <c r="C359" s="10" t="s">
        <v>4510</v>
      </c>
      <c r="D359" s="9">
        <v>10000</v>
      </c>
      <c r="E359" s="9">
        <v>11230.25</v>
      </c>
      <c r="F359" s="9" t="s">
        <v>8218</v>
      </c>
      <c r="G359" s="9" t="s">
        <v>8223</v>
      </c>
      <c r="H359" s="9" t="s">
        <v>8245</v>
      </c>
      <c r="I359" s="9">
        <v>1400297400</v>
      </c>
      <c r="J359" s="9">
        <v>1397661347</v>
      </c>
      <c r="K359" s="12">
        <f t="shared" si="24"/>
        <v>41745.302627314813</v>
      </c>
      <c r="L359" s="12">
        <f t="shared" si="21"/>
        <v>41775.8125</v>
      </c>
      <c r="M359" s="9" t="b">
        <v>0</v>
      </c>
      <c r="N359" s="9">
        <v>62</v>
      </c>
      <c r="O359" s="9" t="b">
        <v>1</v>
      </c>
      <c r="P359" s="4">
        <f t="shared" si="22"/>
        <v>1.1230249999999999</v>
      </c>
      <c r="Q359" s="5">
        <f t="shared" si="23"/>
        <v>181.13306451612902</v>
      </c>
      <c r="R359" s="9" t="s">
        <v>8268</v>
      </c>
      <c r="S359" s="9" t="s">
        <v>8308</v>
      </c>
      <c r="T359" s="9" t="s">
        <v>8313</v>
      </c>
    </row>
    <row r="360" spans="1:20" ht="43.2" x14ac:dyDescent="0.3">
      <c r="A360" s="9">
        <v>401</v>
      </c>
      <c r="B360" s="10" t="s">
        <v>402</v>
      </c>
      <c r="C360" s="10" t="s">
        <v>4511</v>
      </c>
      <c r="D360" s="9">
        <v>50000</v>
      </c>
      <c r="E360" s="9">
        <v>51906</v>
      </c>
      <c r="F360" s="9" t="s">
        <v>8218</v>
      </c>
      <c r="G360" s="9" t="s">
        <v>8223</v>
      </c>
      <c r="H360" s="9" t="s">
        <v>8245</v>
      </c>
      <c r="I360" s="9">
        <v>1312747970</v>
      </c>
      <c r="J360" s="9">
        <v>1310155970</v>
      </c>
      <c r="K360" s="12">
        <f t="shared" si="24"/>
        <v>40732.508912037032</v>
      </c>
      <c r="L360" s="12">
        <f t="shared" si="21"/>
        <v>40762.508912037032</v>
      </c>
      <c r="M360" s="9" t="b">
        <v>0</v>
      </c>
      <c r="N360" s="9">
        <v>73</v>
      </c>
      <c r="O360" s="9" t="b">
        <v>1</v>
      </c>
      <c r="P360" s="4">
        <f t="shared" si="22"/>
        <v>1.0381199999999999</v>
      </c>
      <c r="Q360" s="5">
        <f t="shared" si="23"/>
        <v>711.04109589041093</v>
      </c>
      <c r="R360" s="9" t="s">
        <v>8268</v>
      </c>
      <c r="S360" s="9" t="s">
        <v>8308</v>
      </c>
      <c r="T360" s="9" t="s">
        <v>8313</v>
      </c>
    </row>
    <row r="361" spans="1:20" ht="43.2" x14ac:dyDescent="0.3">
      <c r="A361" s="9">
        <v>402</v>
      </c>
      <c r="B361" s="10" t="s">
        <v>403</v>
      </c>
      <c r="C361" s="10" t="s">
        <v>4512</v>
      </c>
      <c r="D361" s="9">
        <v>2000</v>
      </c>
      <c r="E361" s="9">
        <v>2833</v>
      </c>
      <c r="F361" s="9" t="s">
        <v>8218</v>
      </c>
      <c r="G361" s="9" t="s">
        <v>8223</v>
      </c>
      <c r="H361" s="9" t="s">
        <v>8245</v>
      </c>
      <c r="I361" s="9">
        <v>1446731817</v>
      </c>
      <c r="J361" s="9">
        <v>1444913817</v>
      </c>
      <c r="K361" s="12">
        <f t="shared" si="24"/>
        <v>42292.206215277773</v>
      </c>
      <c r="L361" s="12">
        <f t="shared" si="21"/>
        <v>42313.247881944444</v>
      </c>
      <c r="M361" s="9" t="b">
        <v>0</v>
      </c>
      <c r="N361" s="9">
        <v>43</v>
      </c>
      <c r="O361" s="9" t="b">
        <v>1</v>
      </c>
      <c r="P361" s="4">
        <f t="shared" si="22"/>
        <v>1.4165000000000001</v>
      </c>
      <c r="Q361" s="5">
        <f t="shared" si="23"/>
        <v>65.883720930232556</v>
      </c>
      <c r="R361" s="9" t="s">
        <v>8268</v>
      </c>
      <c r="S361" s="9" t="s">
        <v>8308</v>
      </c>
      <c r="T361" s="9" t="s">
        <v>8313</v>
      </c>
    </row>
    <row r="362" spans="1:20" ht="43.2" x14ac:dyDescent="0.3">
      <c r="A362" s="9">
        <v>403</v>
      </c>
      <c r="B362" s="10" t="s">
        <v>404</v>
      </c>
      <c r="C362" s="10" t="s">
        <v>4513</v>
      </c>
      <c r="D362" s="9">
        <v>5000</v>
      </c>
      <c r="E362" s="9">
        <v>5263</v>
      </c>
      <c r="F362" s="9" t="s">
        <v>8218</v>
      </c>
      <c r="G362" s="9" t="s">
        <v>8223</v>
      </c>
      <c r="H362" s="9" t="s">
        <v>8245</v>
      </c>
      <c r="I362" s="9">
        <v>1312960080</v>
      </c>
      <c r="J362" s="9">
        <v>1308900441</v>
      </c>
      <c r="K362" s="12">
        <f t="shared" si="24"/>
        <v>40717.977326388886</v>
      </c>
      <c r="L362" s="12">
        <f t="shared" si="21"/>
        <v>40764.963888888888</v>
      </c>
      <c r="M362" s="9" t="b">
        <v>0</v>
      </c>
      <c r="N362" s="9">
        <v>70</v>
      </c>
      <c r="O362" s="9" t="b">
        <v>1</v>
      </c>
      <c r="P362" s="4">
        <f t="shared" si="22"/>
        <v>1.0526</v>
      </c>
      <c r="Q362" s="5">
        <f t="shared" si="23"/>
        <v>75.185714285714283</v>
      </c>
      <c r="R362" s="9" t="s">
        <v>8268</v>
      </c>
      <c r="S362" s="9" t="s">
        <v>8308</v>
      </c>
      <c r="T362" s="9" t="s">
        <v>8313</v>
      </c>
    </row>
    <row r="363" spans="1:20" ht="43.2" x14ac:dyDescent="0.3">
      <c r="A363" s="9">
        <v>404</v>
      </c>
      <c r="B363" s="10" t="s">
        <v>405</v>
      </c>
      <c r="C363" s="10" t="s">
        <v>4514</v>
      </c>
      <c r="D363" s="9">
        <v>35000</v>
      </c>
      <c r="E363" s="9">
        <v>36082</v>
      </c>
      <c r="F363" s="9" t="s">
        <v>8218</v>
      </c>
      <c r="G363" s="9" t="s">
        <v>8223</v>
      </c>
      <c r="H363" s="9" t="s">
        <v>8245</v>
      </c>
      <c r="I363" s="9">
        <v>1391641440</v>
      </c>
      <c r="J363" s="9">
        <v>1389107062</v>
      </c>
      <c r="K363" s="12">
        <f t="shared" si="24"/>
        <v>41646.294699074067</v>
      </c>
      <c r="L363" s="12">
        <f t="shared" si="21"/>
        <v>41675.62777777778</v>
      </c>
      <c r="M363" s="9" t="b">
        <v>0</v>
      </c>
      <c r="N363" s="9">
        <v>271</v>
      </c>
      <c r="O363" s="9" t="b">
        <v>1</v>
      </c>
      <c r="P363" s="4">
        <f t="shared" si="22"/>
        <v>1.0309142857142857</v>
      </c>
      <c r="Q363" s="5">
        <f t="shared" si="23"/>
        <v>133.14391143911439</v>
      </c>
      <c r="R363" s="9" t="s">
        <v>8268</v>
      </c>
      <c r="S363" s="9" t="s">
        <v>8308</v>
      </c>
      <c r="T363" s="9" t="s">
        <v>8313</v>
      </c>
    </row>
    <row r="364" spans="1:20" ht="28.8" x14ac:dyDescent="0.3">
      <c r="A364" s="9">
        <v>405</v>
      </c>
      <c r="B364" s="10" t="s">
        <v>406</v>
      </c>
      <c r="C364" s="10" t="s">
        <v>4515</v>
      </c>
      <c r="D364" s="9">
        <v>2820</v>
      </c>
      <c r="E364" s="9">
        <v>3036</v>
      </c>
      <c r="F364" s="9" t="s">
        <v>8218</v>
      </c>
      <c r="G364" s="9" t="s">
        <v>8223</v>
      </c>
      <c r="H364" s="9" t="s">
        <v>8245</v>
      </c>
      <c r="I364" s="9">
        <v>1394071339</v>
      </c>
      <c r="J364" s="9">
        <v>1391479339</v>
      </c>
      <c r="K364" s="12">
        <f t="shared" si="24"/>
        <v>41673.751608796294</v>
      </c>
      <c r="L364" s="12">
        <f t="shared" si="21"/>
        <v>41703.751608796294</v>
      </c>
      <c r="M364" s="9" t="b">
        <v>0</v>
      </c>
      <c r="N364" s="9">
        <v>55</v>
      </c>
      <c r="O364" s="9" t="b">
        <v>1</v>
      </c>
      <c r="P364" s="4">
        <f t="shared" si="22"/>
        <v>1.0765957446808512</v>
      </c>
      <c r="Q364" s="5">
        <f t="shared" si="23"/>
        <v>55.2</v>
      </c>
      <c r="R364" s="9" t="s">
        <v>8268</v>
      </c>
      <c r="S364" s="9" t="s">
        <v>8308</v>
      </c>
      <c r="T364" s="9" t="s">
        <v>8313</v>
      </c>
    </row>
    <row r="365" spans="1:20" ht="43.2" x14ac:dyDescent="0.3">
      <c r="A365" s="9">
        <v>406</v>
      </c>
      <c r="B365" s="10" t="s">
        <v>407</v>
      </c>
      <c r="C365" s="10" t="s">
        <v>4516</v>
      </c>
      <c r="D365" s="9">
        <v>2800</v>
      </c>
      <c r="E365" s="9">
        <v>3015.73</v>
      </c>
      <c r="F365" s="9" t="s">
        <v>8218</v>
      </c>
      <c r="G365" s="9" t="s">
        <v>8223</v>
      </c>
      <c r="H365" s="9" t="s">
        <v>8245</v>
      </c>
      <c r="I365" s="9">
        <v>1304920740</v>
      </c>
      <c r="J365" s="9">
        <v>1301975637</v>
      </c>
      <c r="K365" s="12">
        <f t="shared" si="24"/>
        <v>40637.82913194444</v>
      </c>
      <c r="L365" s="12">
        <f t="shared" si="21"/>
        <v>40671.915972222218</v>
      </c>
      <c r="M365" s="9" t="b">
        <v>0</v>
      </c>
      <c r="N365" s="9">
        <v>35</v>
      </c>
      <c r="O365" s="9" t="b">
        <v>1</v>
      </c>
      <c r="P365" s="4">
        <f t="shared" si="22"/>
        <v>1.0770464285714285</v>
      </c>
      <c r="Q365" s="5">
        <f t="shared" si="23"/>
        <v>86.163714285714292</v>
      </c>
      <c r="R365" s="9" t="s">
        <v>8268</v>
      </c>
      <c r="S365" s="9" t="s">
        <v>8308</v>
      </c>
      <c r="T365" s="9" t="s">
        <v>8313</v>
      </c>
    </row>
    <row r="366" spans="1:20" ht="43.2" x14ac:dyDescent="0.3">
      <c r="A366" s="9">
        <v>407</v>
      </c>
      <c r="B366" s="10" t="s">
        <v>408</v>
      </c>
      <c r="C366" s="10" t="s">
        <v>4517</v>
      </c>
      <c r="D366" s="9">
        <v>2000</v>
      </c>
      <c r="E366" s="9">
        <v>2031</v>
      </c>
      <c r="F366" s="9" t="s">
        <v>8218</v>
      </c>
      <c r="G366" s="9" t="s">
        <v>8223</v>
      </c>
      <c r="H366" s="9" t="s">
        <v>8245</v>
      </c>
      <c r="I366" s="9">
        <v>1321739650</v>
      </c>
      <c r="J366" s="9">
        <v>1316552050</v>
      </c>
      <c r="K366" s="12">
        <f t="shared" si="24"/>
        <v>40806.537615740737</v>
      </c>
      <c r="L366" s="12">
        <f t="shared" si="21"/>
        <v>40866.579282407409</v>
      </c>
      <c r="M366" s="9" t="b">
        <v>0</v>
      </c>
      <c r="N366" s="9">
        <v>22</v>
      </c>
      <c r="O366" s="9" t="b">
        <v>1</v>
      </c>
      <c r="P366" s="4">
        <f t="shared" si="22"/>
        <v>1.0155000000000001</v>
      </c>
      <c r="Q366" s="5">
        <f t="shared" si="23"/>
        <v>92.318181818181813</v>
      </c>
      <c r="R366" s="9" t="s">
        <v>8268</v>
      </c>
      <c r="S366" s="9" t="s">
        <v>8308</v>
      </c>
      <c r="T366" s="9" t="s">
        <v>8313</v>
      </c>
    </row>
    <row r="367" spans="1:20" ht="43.2" x14ac:dyDescent="0.3">
      <c r="A367" s="9">
        <v>408</v>
      </c>
      <c r="B367" s="10" t="s">
        <v>409</v>
      </c>
      <c r="C367" s="10" t="s">
        <v>4518</v>
      </c>
      <c r="D367" s="9">
        <v>6000</v>
      </c>
      <c r="E367" s="9">
        <v>6086.26</v>
      </c>
      <c r="F367" s="9" t="s">
        <v>8218</v>
      </c>
      <c r="G367" s="9" t="s">
        <v>8223</v>
      </c>
      <c r="H367" s="9" t="s">
        <v>8245</v>
      </c>
      <c r="I367" s="9">
        <v>1383676790</v>
      </c>
      <c r="J367" s="9">
        <v>1380217190</v>
      </c>
      <c r="K367" s="12">
        <f t="shared" si="24"/>
        <v>41543.402662037035</v>
      </c>
      <c r="L367" s="12">
        <f t="shared" si="21"/>
        <v>41583.444328703699</v>
      </c>
      <c r="M367" s="9" t="b">
        <v>0</v>
      </c>
      <c r="N367" s="9">
        <v>38</v>
      </c>
      <c r="O367" s="9" t="b">
        <v>1</v>
      </c>
      <c r="P367" s="4">
        <f t="shared" si="22"/>
        <v>1.0143766666666667</v>
      </c>
      <c r="Q367" s="5">
        <f t="shared" si="23"/>
        <v>160.16473684210527</v>
      </c>
      <c r="R367" s="9" t="s">
        <v>8268</v>
      </c>
      <c r="S367" s="9" t="s">
        <v>8308</v>
      </c>
      <c r="T367" s="9" t="s">
        <v>8313</v>
      </c>
    </row>
    <row r="368" spans="1:20" ht="43.2" x14ac:dyDescent="0.3">
      <c r="A368" s="9">
        <v>409</v>
      </c>
      <c r="B368" s="10" t="s">
        <v>410</v>
      </c>
      <c r="C368" s="10" t="s">
        <v>4519</v>
      </c>
      <c r="D368" s="9">
        <v>500</v>
      </c>
      <c r="E368" s="9">
        <v>684</v>
      </c>
      <c r="F368" s="9" t="s">
        <v>8218</v>
      </c>
      <c r="G368" s="9" t="s">
        <v>8224</v>
      </c>
      <c r="H368" s="9" t="s">
        <v>8246</v>
      </c>
      <c r="I368" s="9">
        <v>1469220144</v>
      </c>
      <c r="J368" s="9">
        <v>1466628144</v>
      </c>
      <c r="K368" s="12">
        <f t="shared" si="24"/>
        <v>42543.529444444437</v>
      </c>
      <c r="L368" s="12">
        <f t="shared" si="21"/>
        <v>42573.529444444437</v>
      </c>
      <c r="M368" s="9" t="b">
        <v>0</v>
      </c>
      <c r="N368" s="9">
        <v>15</v>
      </c>
      <c r="O368" s="9" t="b">
        <v>1</v>
      </c>
      <c r="P368" s="4">
        <f t="shared" si="22"/>
        <v>1.3680000000000001</v>
      </c>
      <c r="Q368" s="5">
        <f t="shared" si="23"/>
        <v>45.6</v>
      </c>
      <c r="R368" s="9" t="s">
        <v>8268</v>
      </c>
      <c r="S368" s="9" t="s">
        <v>8308</v>
      </c>
      <c r="T368" s="9" t="s">
        <v>8313</v>
      </c>
    </row>
    <row r="369" spans="1:20" ht="43.2" x14ac:dyDescent="0.3">
      <c r="A369" s="9">
        <v>410</v>
      </c>
      <c r="B369" s="10" t="s">
        <v>411</v>
      </c>
      <c r="C369" s="10" t="s">
        <v>4520</v>
      </c>
      <c r="D369" s="9">
        <v>1000</v>
      </c>
      <c r="E369" s="9">
        <v>1283</v>
      </c>
      <c r="F369" s="9" t="s">
        <v>8218</v>
      </c>
      <c r="G369" s="9" t="s">
        <v>8228</v>
      </c>
      <c r="H369" s="9" t="s">
        <v>8250</v>
      </c>
      <c r="I369" s="9">
        <v>1434670397</v>
      </c>
      <c r="J369" s="9">
        <v>1429486397</v>
      </c>
      <c r="K369" s="12">
        <f t="shared" si="24"/>
        <v>42113.648113425923</v>
      </c>
      <c r="L369" s="12">
        <f t="shared" si="21"/>
        <v>42173.648113425923</v>
      </c>
      <c r="M369" s="9" t="b">
        <v>0</v>
      </c>
      <c r="N369" s="9">
        <v>7</v>
      </c>
      <c r="O369" s="9" t="b">
        <v>1</v>
      </c>
      <c r="P369" s="4">
        <f t="shared" si="22"/>
        <v>1.2829999999999999</v>
      </c>
      <c r="Q369" s="5">
        <f t="shared" si="23"/>
        <v>183.28571428571428</v>
      </c>
      <c r="R369" s="9" t="s">
        <v>8268</v>
      </c>
      <c r="S369" s="9" t="s">
        <v>8308</v>
      </c>
      <c r="T369" s="9" t="s">
        <v>8313</v>
      </c>
    </row>
    <row r="370" spans="1:20" ht="43.2" x14ac:dyDescent="0.3">
      <c r="A370" s="9">
        <v>411</v>
      </c>
      <c r="B370" s="10" t="s">
        <v>412</v>
      </c>
      <c r="C370" s="10" t="s">
        <v>4521</v>
      </c>
      <c r="D370" s="9">
        <v>30000</v>
      </c>
      <c r="E370" s="9">
        <v>30315</v>
      </c>
      <c r="F370" s="9" t="s">
        <v>8218</v>
      </c>
      <c r="G370" s="9" t="s">
        <v>8223</v>
      </c>
      <c r="H370" s="9" t="s">
        <v>8245</v>
      </c>
      <c r="I370" s="9">
        <v>1387688400</v>
      </c>
      <c r="J370" s="9">
        <v>1384920804</v>
      </c>
      <c r="K370" s="12">
        <f t="shared" si="24"/>
        <v>41597.842638888884</v>
      </c>
      <c r="L370" s="12">
        <f t="shared" si="21"/>
        <v>41629.875</v>
      </c>
      <c r="M370" s="9" t="b">
        <v>0</v>
      </c>
      <c r="N370" s="9">
        <v>241</v>
      </c>
      <c r="O370" s="9" t="b">
        <v>1</v>
      </c>
      <c r="P370" s="4">
        <f t="shared" si="22"/>
        <v>1.0105</v>
      </c>
      <c r="Q370" s="5">
        <f t="shared" si="23"/>
        <v>125.78838174273859</v>
      </c>
      <c r="R370" s="9" t="s">
        <v>8268</v>
      </c>
      <c r="S370" s="9" t="s">
        <v>8308</v>
      </c>
      <c r="T370" s="9" t="s">
        <v>8313</v>
      </c>
    </row>
    <row r="371" spans="1:20" ht="43.2" x14ac:dyDescent="0.3">
      <c r="A371" s="9">
        <v>412</v>
      </c>
      <c r="B371" s="10" t="s">
        <v>413</v>
      </c>
      <c r="C371" s="10" t="s">
        <v>4522</v>
      </c>
      <c r="D371" s="9">
        <v>2500</v>
      </c>
      <c r="E371" s="9">
        <v>3171</v>
      </c>
      <c r="F371" s="9" t="s">
        <v>8218</v>
      </c>
      <c r="G371" s="9" t="s">
        <v>8223</v>
      </c>
      <c r="H371" s="9" t="s">
        <v>8245</v>
      </c>
      <c r="I371" s="9">
        <v>1343238578</v>
      </c>
      <c r="J371" s="9">
        <v>1341856178</v>
      </c>
      <c r="K371" s="12">
        <f t="shared" si="24"/>
        <v>41099.409467592588</v>
      </c>
      <c r="L371" s="12">
        <f t="shared" si="21"/>
        <v>41115.409467592588</v>
      </c>
      <c r="M371" s="9" t="b">
        <v>0</v>
      </c>
      <c r="N371" s="9">
        <v>55</v>
      </c>
      <c r="O371" s="9" t="b">
        <v>1</v>
      </c>
      <c r="P371" s="4">
        <f t="shared" si="22"/>
        <v>1.2684</v>
      </c>
      <c r="Q371" s="5">
        <f t="shared" si="23"/>
        <v>57.654545454545456</v>
      </c>
      <c r="R371" s="9" t="s">
        <v>8268</v>
      </c>
      <c r="S371" s="9" t="s">
        <v>8308</v>
      </c>
      <c r="T371" s="9" t="s">
        <v>8313</v>
      </c>
    </row>
    <row r="372" spans="1:20" ht="43.2" x14ac:dyDescent="0.3">
      <c r="A372" s="9">
        <v>413</v>
      </c>
      <c r="B372" s="10" t="s">
        <v>414</v>
      </c>
      <c r="C372" s="10" t="s">
        <v>4523</v>
      </c>
      <c r="D372" s="9">
        <v>12800</v>
      </c>
      <c r="E372" s="9">
        <v>13451</v>
      </c>
      <c r="F372" s="9" t="s">
        <v>8218</v>
      </c>
      <c r="G372" s="9" t="s">
        <v>8223</v>
      </c>
      <c r="H372" s="9" t="s">
        <v>8245</v>
      </c>
      <c r="I372" s="9">
        <v>1342731811</v>
      </c>
      <c r="J372" s="9">
        <v>1340139811</v>
      </c>
      <c r="K372" s="12">
        <f t="shared" si="24"/>
        <v>41079.54410879629</v>
      </c>
      <c r="L372" s="12">
        <f t="shared" si="21"/>
        <v>41109.54410879629</v>
      </c>
      <c r="M372" s="9" t="b">
        <v>0</v>
      </c>
      <c r="N372" s="9">
        <v>171</v>
      </c>
      <c r="O372" s="9" t="b">
        <v>1</v>
      </c>
      <c r="P372" s="4">
        <f t="shared" si="22"/>
        <v>1.0508593749999999</v>
      </c>
      <c r="Q372" s="5">
        <f t="shared" si="23"/>
        <v>78.660818713450297</v>
      </c>
      <c r="R372" s="9" t="s">
        <v>8268</v>
      </c>
      <c r="S372" s="9" t="s">
        <v>8308</v>
      </c>
      <c r="T372" s="9" t="s">
        <v>8313</v>
      </c>
    </row>
    <row r="373" spans="1:20" ht="43.2" x14ac:dyDescent="0.3">
      <c r="A373" s="9">
        <v>414</v>
      </c>
      <c r="B373" s="10" t="s">
        <v>415</v>
      </c>
      <c r="C373" s="10" t="s">
        <v>4524</v>
      </c>
      <c r="D373" s="9">
        <v>18500</v>
      </c>
      <c r="E373" s="9">
        <v>19028</v>
      </c>
      <c r="F373" s="9" t="s">
        <v>8218</v>
      </c>
      <c r="G373" s="9" t="s">
        <v>8223</v>
      </c>
      <c r="H373" s="9" t="s">
        <v>8245</v>
      </c>
      <c r="I373" s="9">
        <v>1381541465</v>
      </c>
      <c r="J373" s="9">
        <v>1378949465</v>
      </c>
      <c r="K373" s="12">
        <f t="shared" si="24"/>
        <v>41528.72991898148</v>
      </c>
      <c r="L373" s="12">
        <f t="shared" si="21"/>
        <v>41558.72991898148</v>
      </c>
      <c r="M373" s="9" t="b">
        <v>0</v>
      </c>
      <c r="N373" s="9">
        <v>208</v>
      </c>
      <c r="O373" s="9" t="b">
        <v>1</v>
      </c>
      <c r="P373" s="4">
        <f t="shared" si="22"/>
        <v>1.0285405405405406</v>
      </c>
      <c r="Q373" s="5">
        <f t="shared" si="23"/>
        <v>91.480769230769226</v>
      </c>
      <c r="R373" s="9" t="s">
        <v>8268</v>
      </c>
      <c r="S373" s="9" t="s">
        <v>8308</v>
      </c>
      <c r="T373" s="9" t="s">
        <v>8313</v>
      </c>
    </row>
    <row r="374" spans="1:20" ht="57.6" x14ac:dyDescent="0.3">
      <c r="A374" s="9">
        <v>415</v>
      </c>
      <c r="B374" s="10" t="s">
        <v>416</v>
      </c>
      <c r="C374" s="10" t="s">
        <v>4525</v>
      </c>
      <c r="D374" s="9">
        <v>1400</v>
      </c>
      <c r="E374" s="9">
        <v>1430.06</v>
      </c>
      <c r="F374" s="9" t="s">
        <v>8218</v>
      </c>
      <c r="G374" s="9" t="s">
        <v>8228</v>
      </c>
      <c r="H374" s="9" t="s">
        <v>8250</v>
      </c>
      <c r="I374" s="9">
        <v>1413547200</v>
      </c>
      <c r="J374" s="9">
        <v>1411417602</v>
      </c>
      <c r="K374" s="12">
        <f t="shared" si="24"/>
        <v>41904.518541666665</v>
      </c>
      <c r="L374" s="12">
        <f t="shared" si="21"/>
        <v>41929.166666666664</v>
      </c>
      <c r="M374" s="9" t="b">
        <v>0</v>
      </c>
      <c r="N374" s="9">
        <v>21</v>
      </c>
      <c r="O374" s="9" t="b">
        <v>1</v>
      </c>
      <c r="P374" s="4">
        <f t="shared" si="22"/>
        <v>1.0214714285714286</v>
      </c>
      <c r="Q374" s="5">
        <f t="shared" si="23"/>
        <v>68.09809523809524</v>
      </c>
      <c r="R374" s="9" t="s">
        <v>8268</v>
      </c>
      <c r="S374" s="9" t="s">
        <v>8308</v>
      </c>
      <c r="T374" s="9" t="s">
        <v>8313</v>
      </c>
    </row>
    <row r="375" spans="1:20" ht="28.8" x14ac:dyDescent="0.3">
      <c r="A375" s="9">
        <v>416</v>
      </c>
      <c r="B375" s="10" t="s">
        <v>417</v>
      </c>
      <c r="C375" s="10" t="s">
        <v>4526</v>
      </c>
      <c r="D375" s="9">
        <v>1000</v>
      </c>
      <c r="E375" s="9">
        <v>1202.17</v>
      </c>
      <c r="F375" s="9" t="s">
        <v>8218</v>
      </c>
      <c r="G375" s="9" t="s">
        <v>8223</v>
      </c>
      <c r="H375" s="9" t="s">
        <v>8245</v>
      </c>
      <c r="I375" s="9">
        <v>1391851831</v>
      </c>
      <c r="J375" s="9">
        <v>1389259831</v>
      </c>
      <c r="K375" s="12">
        <f t="shared" si="24"/>
        <v>41648.062858796293</v>
      </c>
      <c r="L375" s="12">
        <f t="shared" si="21"/>
        <v>41678.062858796293</v>
      </c>
      <c r="M375" s="9" t="b">
        <v>0</v>
      </c>
      <c r="N375" s="9">
        <v>25</v>
      </c>
      <c r="O375" s="9" t="b">
        <v>1</v>
      </c>
      <c r="P375" s="4">
        <f t="shared" si="22"/>
        <v>1.2021700000000002</v>
      </c>
      <c r="Q375" s="5">
        <f t="shared" si="23"/>
        <v>48.086800000000004</v>
      </c>
      <c r="R375" s="9" t="s">
        <v>8268</v>
      </c>
      <c r="S375" s="9" t="s">
        <v>8308</v>
      </c>
      <c r="T375" s="9" t="s">
        <v>8313</v>
      </c>
    </row>
    <row r="376" spans="1:20" ht="43.2" x14ac:dyDescent="0.3">
      <c r="A376" s="9">
        <v>417</v>
      </c>
      <c r="B376" s="10" t="s">
        <v>418</v>
      </c>
      <c r="C376" s="10" t="s">
        <v>4527</v>
      </c>
      <c r="D376" s="9">
        <v>10500</v>
      </c>
      <c r="E376" s="9">
        <v>10526</v>
      </c>
      <c r="F376" s="9" t="s">
        <v>8218</v>
      </c>
      <c r="G376" s="9" t="s">
        <v>8223</v>
      </c>
      <c r="H376" s="9" t="s">
        <v>8245</v>
      </c>
      <c r="I376" s="9">
        <v>1365395580</v>
      </c>
      <c r="J376" s="9">
        <v>1364426260</v>
      </c>
      <c r="K376" s="12">
        <f t="shared" si="24"/>
        <v>41360.637268518512</v>
      </c>
      <c r="L376" s="12">
        <f t="shared" si="21"/>
        <v>41371.856249999997</v>
      </c>
      <c r="M376" s="9" t="b">
        <v>0</v>
      </c>
      <c r="N376" s="9">
        <v>52</v>
      </c>
      <c r="O376" s="9" t="b">
        <v>1</v>
      </c>
      <c r="P376" s="4">
        <f t="shared" si="22"/>
        <v>1.0024761904761905</v>
      </c>
      <c r="Q376" s="5">
        <f t="shared" si="23"/>
        <v>202.42307692307693</v>
      </c>
      <c r="R376" s="9" t="s">
        <v>8268</v>
      </c>
      <c r="S376" s="9" t="s">
        <v>8308</v>
      </c>
      <c r="T376" s="9" t="s">
        <v>8313</v>
      </c>
    </row>
    <row r="377" spans="1:20" ht="43.2" x14ac:dyDescent="0.3">
      <c r="A377" s="9">
        <v>418</v>
      </c>
      <c r="B377" s="10" t="s">
        <v>419</v>
      </c>
      <c r="C377" s="10" t="s">
        <v>4528</v>
      </c>
      <c r="D377" s="9">
        <v>22400</v>
      </c>
      <c r="E377" s="9">
        <v>22542</v>
      </c>
      <c r="F377" s="9" t="s">
        <v>8218</v>
      </c>
      <c r="G377" s="9" t="s">
        <v>8223</v>
      </c>
      <c r="H377" s="9" t="s">
        <v>8245</v>
      </c>
      <c r="I377" s="9">
        <v>1437633997</v>
      </c>
      <c r="J377" s="9">
        <v>1435041997</v>
      </c>
      <c r="K377" s="12">
        <f t="shared" si="24"/>
        <v>42177.94903935185</v>
      </c>
      <c r="L377" s="12">
        <f t="shared" si="21"/>
        <v>42207.94903935185</v>
      </c>
      <c r="M377" s="9" t="b">
        <v>0</v>
      </c>
      <c r="N377" s="9">
        <v>104</v>
      </c>
      <c r="O377" s="9" t="b">
        <v>1</v>
      </c>
      <c r="P377" s="4">
        <f t="shared" si="22"/>
        <v>1.0063392857142857</v>
      </c>
      <c r="Q377" s="5">
        <f t="shared" si="23"/>
        <v>216.75</v>
      </c>
      <c r="R377" s="9" t="s">
        <v>8268</v>
      </c>
      <c r="S377" s="9" t="s">
        <v>8308</v>
      </c>
      <c r="T377" s="9" t="s">
        <v>8313</v>
      </c>
    </row>
    <row r="378" spans="1:20" ht="43.2" x14ac:dyDescent="0.3">
      <c r="A378" s="9">
        <v>419</v>
      </c>
      <c r="B378" s="10" t="s">
        <v>420</v>
      </c>
      <c r="C378" s="10" t="s">
        <v>4529</v>
      </c>
      <c r="D378" s="9">
        <v>8000</v>
      </c>
      <c r="E378" s="9">
        <v>8035</v>
      </c>
      <c r="F378" s="9" t="s">
        <v>8218</v>
      </c>
      <c r="G378" s="9" t="s">
        <v>8223</v>
      </c>
      <c r="H378" s="9" t="s">
        <v>8245</v>
      </c>
      <c r="I378" s="9">
        <v>1372536787</v>
      </c>
      <c r="J378" s="9">
        <v>1367352787</v>
      </c>
      <c r="K378" s="12">
        <f t="shared" si="24"/>
        <v>41394.509108796294</v>
      </c>
      <c r="L378" s="12">
        <f t="shared" si="21"/>
        <v>41454.509108796294</v>
      </c>
      <c r="M378" s="9" t="b">
        <v>0</v>
      </c>
      <c r="N378" s="9">
        <v>73</v>
      </c>
      <c r="O378" s="9" t="b">
        <v>1</v>
      </c>
      <c r="P378" s="4">
        <f t="shared" si="22"/>
        <v>1.004375</v>
      </c>
      <c r="Q378" s="5">
        <f t="shared" si="23"/>
        <v>110.06849315068493</v>
      </c>
      <c r="R378" s="9" t="s">
        <v>8268</v>
      </c>
      <c r="S378" s="9" t="s">
        <v>8308</v>
      </c>
      <c r="T378" s="9" t="s">
        <v>8313</v>
      </c>
    </row>
    <row r="379" spans="1:20" ht="43.2" x14ac:dyDescent="0.3">
      <c r="A379" s="9">
        <v>420</v>
      </c>
      <c r="B379" s="10" t="s">
        <v>421</v>
      </c>
      <c r="C379" s="10" t="s">
        <v>4530</v>
      </c>
      <c r="D379" s="9">
        <v>3300</v>
      </c>
      <c r="E379" s="9">
        <v>14.5</v>
      </c>
      <c r="F379" s="9" t="s">
        <v>8220</v>
      </c>
      <c r="G379" s="9" t="s">
        <v>8223</v>
      </c>
      <c r="H379" s="9" t="s">
        <v>8245</v>
      </c>
      <c r="I379" s="9">
        <v>1394772031</v>
      </c>
      <c r="J379" s="9">
        <v>1392183631</v>
      </c>
      <c r="K379" s="12">
        <f t="shared" si="24"/>
        <v>41681.903136574074</v>
      </c>
      <c r="L379" s="12">
        <f t="shared" si="21"/>
        <v>41711.861469907402</v>
      </c>
      <c r="M379" s="9" t="b">
        <v>0</v>
      </c>
      <c r="N379" s="9">
        <v>3</v>
      </c>
      <c r="O379" s="9" t="b">
        <v>0</v>
      </c>
      <c r="P379" s="4">
        <f t="shared" si="22"/>
        <v>4.3939393939393936E-3</v>
      </c>
      <c r="Q379" s="5">
        <f t="shared" si="23"/>
        <v>4.833333333333333</v>
      </c>
      <c r="R379" s="9" t="s">
        <v>8269</v>
      </c>
      <c r="S379" s="9" t="s">
        <v>8308</v>
      </c>
      <c r="T379" s="9" t="s">
        <v>8314</v>
      </c>
    </row>
    <row r="380" spans="1:20" ht="43.2" x14ac:dyDescent="0.3">
      <c r="A380" s="9">
        <v>421</v>
      </c>
      <c r="B380" s="10" t="s">
        <v>422</v>
      </c>
      <c r="C380" s="10" t="s">
        <v>4531</v>
      </c>
      <c r="D380" s="9">
        <v>15000</v>
      </c>
      <c r="E380" s="9">
        <v>301</v>
      </c>
      <c r="F380" s="9" t="s">
        <v>8220</v>
      </c>
      <c r="G380" s="9" t="s">
        <v>8223</v>
      </c>
      <c r="H380" s="9" t="s">
        <v>8245</v>
      </c>
      <c r="I380" s="9">
        <v>1440157656</v>
      </c>
      <c r="J380" s="9">
        <v>1434973656</v>
      </c>
      <c r="K380" s="12">
        <f t="shared" si="24"/>
        <v>42177.158055555548</v>
      </c>
      <c r="L380" s="12">
        <f t="shared" si="21"/>
        <v>42237.158055555548</v>
      </c>
      <c r="M380" s="9" t="b">
        <v>0</v>
      </c>
      <c r="N380" s="9">
        <v>6</v>
      </c>
      <c r="O380" s="9" t="b">
        <v>0</v>
      </c>
      <c r="P380" s="4">
        <f t="shared" si="22"/>
        <v>2.0066666666666667E-2</v>
      </c>
      <c r="Q380" s="5">
        <f t="shared" si="23"/>
        <v>50.166666666666664</v>
      </c>
      <c r="R380" s="9" t="s">
        <v>8269</v>
      </c>
      <c r="S380" s="9" t="s">
        <v>8308</v>
      </c>
      <c r="T380" s="9" t="s">
        <v>8314</v>
      </c>
    </row>
    <row r="381" spans="1:20" ht="43.2" x14ac:dyDescent="0.3">
      <c r="A381" s="9">
        <v>422</v>
      </c>
      <c r="B381" s="10" t="s">
        <v>423</v>
      </c>
      <c r="C381" s="10" t="s">
        <v>4532</v>
      </c>
      <c r="D381" s="9">
        <v>40000</v>
      </c>
      <c r="E381" s="9">
        <v>430</v>
      </c>
      <c r="F381" s="9" t="s">
        <v>8220</v>
      </c>
      <c r="G381" s="9" t="s">
        <v>8223</v>
      </c>
      <c r="H381" s="9" t="s">
        <v>8245</v>
      </c>
      <c r="I381" s="9">
        <v>1410416097</v>
      </c>
      <c r="J381" s="9">
        <v>1407824097</v>
      </c>
      <c r="K381" s="12">
        <f t="shared" si="24"/>
        <v>41862.927048611113</v>
      </c>
      <c r="L381" s="12">
        <f t="shared" si="21"/>
        <v>41892.927048611113</v>
      </c>
      <c r="M381" s="9" t="b">
        <v>0</v>
      </c>
      <c r="N381" s="9">
        <v>12</v>
      </c>
      <c r="O381" s="9" t="b">
        <v>0</v>
      </c>
      <c r="P381" s="4">
        <f t="shared" si="22"/>
        <v>1.0749999999999999E-2</v>
      </c>
      <c r="Q381" s="5">
        <f t="shared" si="23"/>
        <v>35.833333333333336</v>
      </c>
      <c r="R381" s="9" t="s">
        <v>8269</v>
      </c>
      <c r="S381" s="9" t="s">
        <v>8308</v>
      </c>
      <c r="T381" s="9" t="s">
        <v>8314</v>
      </c>
    </row>
    <row r="382" spans="1:20" ht="43.2" x14ac:dyDescent="0.3">
      <c r="A382" s="9">
        <v>423</v>
      </c>
      <c r="B382" s="10" t="s">
        <v>424</v>
      </c>
      <c r="C382" s="10" t="s">
        <v>4533</v>
      </c>
      <c r="D382" s="9">
        <v>20000</v>
      </c>
      <c r="E382" s="9">
        <v>153</v>
      </c>
      <c r="F382" s="9" t="s">
        <v>8220</v>
      </c>
      <c r="G382" s="9" t="s">
        <v>8223</v>
      </c>
      <c r="H382" s="9" t="s">
        <v>8245</v>
      </c>
      <c r="I382" s="9">
        <v>1370470430</v>
      </c>
      <c r="J382" s="9">
        <v>1367878430</v>
      </c>
      <c r="K382" s="12">
        <f t="shared" si="24"/>
        <v>41400.592939814815</v>
      </c>
      <c r="L382" s="12">
        <f t="shared" si="21"/>
        <v>41430.592939814815</v>
      </c>
      <c r="M382" s="9" t="b">
        <v>0</v>
      </c>
      <c r="N382" s="9">
        <v>13</v>
      </c>
      <c r="O382" s="9" t="b">
        <v>0</v>
      </c>
      <c r="P382" s="4">
        <f t="shared" si="22"/>
        <v>7.6499999999999997E-3</v>
      </c>
      <c r="Q382" s="5">
        <f t="shared" si="23"/>
        <v>11.76923076923077</v>
      </c>
      <c r="R382" s="9" t="s">
        <v>8269</v>
      </c>
      <c r="S382" s="9" t="s">
        <v>8308</v>
      </c>
      <c r="T382" s="9" t="s">
        <v>8314</v>
      </c>
    </row>
    <row r="383" spans="1:20" ht="43.2" x14ac:dyDescent="0.3">
      <c r="A383" s="9">
        <v>424</v>
      </c>
      <c r="B383" s="10" t="s">
        <v>425</v>
      </c>
      <c r="C383" s="10" t="s">
        <v>4534</v>
      </c>
      <c r="D383" s="9">
        <v>3000</v>
      </c>
      <c r="E383" s="9">
        <v>203.9</v>
      </c>
      <c r="F383" s="9" t="s">
        <v>8220</v>
      </c>
      <c r="G383" s="9" t="s">
        <v>8223</v>
      </c>
      <c r="H383" s="9" t="s">
        <v>8245</v>
      </c>
      <c r="I383" s="9">
        <v>1332748899</v>
      </c>
      <c r="J383" s="9">
        <v>1327568499</v>
      </c>
      <c r="K383" s="12">
        <f t="shared" si="24"/>
        <v>40934.042812499996</v>
      </c>
      <c r="L383" s="12">
        <f t="shared" si="21"/>
        <v>40994.001145833332</v>
      </c>
      <c r="M383" s="9" t="b">
        <v>0</v>
      </c>
      <c r="N383" s="9">
        <v>5</v>
      </c>
      <c r="O383" s="9" t="b">
        <v>0</v>
      </c>
      <c r="P383" s="4">
        <f t="shared" si="22"/>
        <v>6.7966666666666675E-2</v>
      </c>
      <c r="Q383" s="5">
        <f t="shared" si="23"/>
        <v>40.78</v>
      </c>
      <c r="R383" s="9" t="s">
        <v>8269</v>
      </c>
      <c r="S383" s="9" t="s">
        <v>8308</v>
      </c>
      <c r="T383" s="9" t="s">
        <v>8314</v>
      </c>
    </row>
    <row r="384" spans="1:20" ht="43.2" x14ac:dyDescent="0.3">
      <c r="A384" s="9">
        <v>425</v>
      </c>
      <c r="B384" s="10" t="s">
        <v>426</v>
      </c>
      <c r="C384" s="10" t="s">
        <v>4535</v>
      </c>
      <c r="D384" s="9">
        <v>50000</v>
      </c>
      <c r="E384" s="9">
        <v>6</v>
      </c>
      <c r="F384" s="9" t="s">
        <v>8220</v>
      </c>
      <c r="G384" s="9" t="s">
        <v>8223</v>
      </c>
      <c r="H384" s="9" t="s">
        <v>8245</v>
      </c>
      <c r="I384" s="9">
        <v>1448660404</v>
      </c>
      <c r="J384" s="9">
        <v>1443472804</v>
      </c>
      <c r="K384" s="12">
        <f t="shared" si="24"/>
        <v>42275.527824074066</v>
      </c>
      <c r="L384" s="12">
        <f t="shared" si="21"/>
        <v>42335.569490740738</v>
      </c>
      <c r="M384" s="9" t="b">
        <v>0</v>
      </c>
      <c r="N384" s="9">
        <v>2</v>
      </c>
      <c r="O384" s="9" t="b">
        <v>0</v>
      </c>
      <c r="P384" s="4">
        <f t="shared" si="22"/>
        <v>1.2E-4</v>
      </c>
      <c r="Q384" s="5">
        <f t="shared" si="23"/>
        <v>3</v>
      </c>
      <c r="R384" s="9" t="s">
        <v>8269</v>
      </c>
      <c r="S384" s="9" t="s">
        <v>8308</v>
      </c>
      <c r="T384" s="9" t="s">
        <v>8314</v>
      </c>
    </row>
    <row r="385" spans="1:20" ht="43.2" x14ac:dyDescent="0.3">
      <c r="A385" s="9">
        <v>426</v>
      </c>
      <c r="B385" s="10" t="s">
        <v>427</v>
      </c>
      <c r="C385" s="10" t="s">
        <v>4536</v>
      </c>
      <c r="D385" s="9">
        <v>10000</v>
      </c>
      <c r="E385" s="9">
        <v>133</v>
      </c>
      <c r="F385" s="9" t="s">
        <v>8220</v>
      </c>
      <c r="G385" s="9" t="s">
        <v>8223</v>
      </c>
      <c r="H385" s="9" t="s">
        <v>8245</v>
      </c>
      <c r="I385" s="9">
        <v>1456851914</v>
      </c>
      <c r="J385" s="9">
        <v>1454259914</v>
      </c>
      <c r="K385" s="12">
        <f t="shared" si="24"/>
        <v>42400.378634259258</v>
      </c>
      <c r="L385" s="12">
        <f t="shared" si="21"/>
        <v>42430.378634259258</v>
      </c>
      <c r="M385" s="9" t="b">
        <v>0</v>
      </c>
      <c r="N385" s="9">
        <v>8</v>
      </c>
      <c r="O385" s="9" t="b">
        <v>0</v>
      </c>
      <c r="P385" s="4">
        <f t="shared" si="22"/>
        <v>1.3299999999999999E-2</v>
      </c>
      <c r="Q385" s="5">
        <f t="shared" si="23"/>
        <v>16.625</v>
      </c>
      <c r="R385" s="9" t="s">
        <v>8269</v>
      </c>
      <c r="S385" s="9" t="s">
        <v>8308</v>
      </c>
      <c r="T385" s="9" t="s">
        <v>8314</v>
      </c>
    </row>
    <row r="386" spans="1:20" ht="28.8" x14ac:dyDescent="0.3">
      <c r="A386" s="9">
        <v>428</v>
      </c>
      <c r="B386" s="10" t="s">
        <v>429</v>
      </c>
      <c r="C386" s="10" t="s">
        <v>4538</v>
      </c>
      <c r="D386" s="9">
        <v>12000</v>
      </c>
      <c r="E386" s="9">
        <v>676</v>
      </c>
      <c r="F386" s="9" t="s">
        <v>8220</v>
      </c>
      <c r="G386" s="9" t="s">
        <v>8223</v>
      </c>
      <c r="H386" s="9" t="s">
        <v>8245</v>
      </c>
      <c r="I386" s="9">
        <v>1402956000</v>
      </c>
      <c r="J386" s="9">
        <v>1400523845</v>
      </c>
      <c r="K386" s="12">
        <f t="shared" si="24"/>
        <v>41778.433391203704</v>
      </c>
      <c r="L386" s="12">
        <f t="shared" ref="L386:L449" si="25">(I386/86400)+25569+(-8/24)</f>
        <v>41806.583333333328</v>
      </c>
      <c r="M386" s="9" t="b">
        <v>0</v>
      </c>
      <c r="N386" s="9">
        <v>13</v>
      </c>
      <c r="O386" s="9" t="b">
        <v>0</v>
      </c>
      <c r="P386" s="4">
        <f t="shared" ref="P386:P449" si="26">E386/D386</f>
        <v>5.6333333333333332E-2</v>
      </c>
      <c r="Q386" s="5">
        <f t="shared" ref="Q386:Q449" si="27">E386/N386</f>
        <v>52</v>
      </c>
      <c r="R386" s="9" t="s">
        <v>8269</v>
      </c>
      <c r="S386" s="9" t="s">
        <v>8308</v>
      </c>
      <c r="T386" s="9" t="s">
        <v>8314</v>
      </c>
    </row>
    <row r="387" spans="1:20" ht="28.8" x14ac:dyDescent="0.3">
      <c r="A387" s="9">
        <v>430</v>
      </c>
      <c r="B387" s="10" t="s">
        <v>431</v>
      </c>
      <c r="C387" s="10" t="s">
        <v>4540</v>
      </c>
      <c r="D387" s="9">
        <v>1000</v>
      </c>
      <c r="E387" s="9">
        <v>24</v>
      </c>
      <c r="F387" s="9" t="s">
        <v>8220</v>
      </c>
      <c r="G387" s="9" t="s">
        <v>8223</v>
      </c>
      <c r="H387" s="9" t="s">
        <v>8245</v>
      </c>
      <c r="I387" s="9">
        <v>1378866867</v>
      </c>
      <c r="J387" s="9">
        <v>1377570867</v>
      </c>
      <c r="K387" s="12">
        <f t="shared" si="24"/>
        <v>41512.773923611108</v>
      </c>
      <c r="L387" s="12">
        <f t="shared" si="25"/>
        <v>41527.773923611108</v>
      </c>
      <c r="M387" s="9" t="b">
        <v>0</v>
      </c>
      <c r="N387" s="9">
        <v>5</v>
      </c>
      <c r="O387" s="9" t="b">
        <v>0</v>
      </c>
      <c r="P387" s="4">
        <f t="shared" si="26"/>
        <v>2.4E-2</v>
      </c>
      <c r="Q387" s="5">
        <f t="shared" si="27"/>
        <v>4.8</v>
      </c>
      <c r="R387" s="9" t="s">
        <v>8269</v>
      </c>
      <c r="S387" s="9" t="s">
        <v>8308</v>
      </c>
      <c r="T387" s="9" t="s">
        <v>8314</v>
      </c>
    </row>
    <row r="388" spans="1:20" ht="43.2" x14ac:dyDescent="0.3">
      <c r="A388" s="9">
        <v>431</v>
      </c>
      <c r="B388" s="10" t="s">
        <v>432</v>
      </c>
      <c r="C388" s="10" t="s">
        <v>4541</v>
      </c>
      <c r="D388" s="9">
        <v>3000</v>
      </c>
      <c r="E388" s="9">
        <v>415</v>
      </c>
      <c r="F388" s="9" t="s">
        <v>8220</v>
      </c>
      <c r="G388" s="9" t="s">
        <v>8224</v>
      </c>
      <c r="H388" s="9" t="s">
        <v>8246</v>
      </c>
      <c r="I388" s="9">
        <v>1467752083</v>
      </c>
      <c r="J388" s="9">
        <v>1465160083</v>
      </c>
      <c r="K388" s="12">
        <f t="shared" si="24"/>
        <v>42526.537997685184</v>
      </c>
      <c r="L388" s="12">
        <f t="shared" si="25"/>
        <v>42556.537997685184</v>
      </c>
      <c r="M388" s="9" t="b">
        <v>0</v>
      </c>
      <c r="N388" s="9">
        <v>8</v>
      </c>
      <c r="O388" s="9" t="b">
        <v>0</v>
      </c>
      <c r="P388" s="4">
        <f t="shared" si="26"/>
        <v>0.13833333333333334</v>
      </c>
      <c r="Q388" s="5">
        <f t="shared" si="27"/>
        <v>51.875</v>
      </c>
      <c r="R388" s="9" t="s">
        <v>8269</v>
      </c>
      <c r="S388" s="9" t="s">
        <v>8308</v>
      </c>
      <c r="T388" s="9" t="s">
        <v>8314</v>
      </c>
    </row>
    <row r="389" spans="1:20" ht="43.2" x14ac:dyDescent="0.3">
      <c r="A389" s="9">
        <v>432</v>
      </c>
      <c r="B389" s="10" t="s">
        <v>433</v>
      </c>
      <c r="C389" s="10" t="s">
        <v>4542</v>
      </c>
      <c r="D389" s="9">
        <v>6000</v>
      </c>
      <c r="E389" s="9">
        <v>570</v>
      </c>
      <c r="F389" s="9" t="s">
        <v>8220</v>
      </c>
      <c r="G389" s="9" t="s">
        <v>8223</v>
      </c>
      <c r="H389" s="9" t="s">
        <v>8245</v>
      </c>
      <c r="I389" s="9">
        <v>1445448381</v>
      </c>
      <c r="J389" s="9">
        <v>1440264381</v>
      </c>
      <c r="K389" s="12">
        <f t="shared" si="24"/>
        <v>42238.39329861111</v>
      </c>
      <c r="L389" s="12">
        <f t="shared" si="25"/>
        <v>42298.39329861111</v>
      </c>
      <c r="M389" s="9" t="b">
        <v>0</v>
      </c>
      <c r="N389" s="9">
        <v>8</v>
      </c>
      <c r="O389" s="9" t="b">
        <v>0</v>
      </c>
      <c r="P389" s="4">
        <f t="shared" si="26"/>
        <v>9.5000000000000001E-2</v>
      </c>
      <c r="Q389" s="5">
        <f t="shared" si="27"/>
        <v>71.25</v>
      </c>
      <c r="R389" s="9" t="s">
        <v>8269</v>
      </c>
      <c r="S389" s="9" t="s">
        <v>8308</v>
      </c>
      <c r="T389" s="9" t="s">
        <v>8314</v>
      </c>
    </row>
    <row r="390" spans="1:20" ht="100.8" x14ac:dyDescent="0.3">
      <c r="A390" s="9">
        <v>434</v>
      </c>
      <c r="B390" s="10" t="s">
        <v>435</v>
      </c>
      <c r="C390" s="10" t="s">
        <v>4544</v>
      </c>
      <c r="D390" s="9">
        <v>2500</v>
      </c>
      <c r="E390" s="9">
        <v>125</v>
      </c>
      <c r="F390" s="9" t="s">
        <v>8220</v>
      </c>
      <c r="G390" s="9" t="s">
        <v>8223</v>
      </c>
      <c r="H390" s="9" t="s">
        <v>8245</v>
      </c>
      <c r="I390" s="9">
        <v>1385931702</v>
      </c>
      <c r="J390" s="9">
        <v>1383076902</v>
      </c>
      <c r="K390" s="12">
        <f t="shared" si="24"/>
        <v>41576.501180555555</v>
      </c>
      <c r="L390" s="12">
        <f t="shared" si="25"/>
        <v>41609.542847222219</v>
      </c>
      <c r="M390" s="9" t="b">
        <v>0</v>
      </c>
      <c r="N390" s="9">
        <v>2</v>
      </c>
      <c r="O390" s="9" t="b">
        <v>0</v>
      </c>
      <c r="P390" s="4">
        <f t="shared" si="26"/>
        <v>0.05</v>
      </c>
      <c r="Q390" s="5">
        <f t="shared" si="27"/>
        <v>62.5</v>
      </c>
      <c r="R390" s="9" t="s">
        <v>8269</v>
      </c>
      <c r="S390" s="9" t="s">
        <v>8308</v>
      </c>
      <c r="T390" s="9" t="s">
        <v>8314</v>
      </c>
    </row>
    <row r="391" spans="1:20" ht="43.2" x14ac:dyDescent="0.3">
      <c r="A391" s="9">
        <v>435</v>
      </c>
      <c r="B391" s="10" t="s">
        <v>436</v>
      </c>
      <c r="C391" s="10" t="s">
        <v>4545</v>
      </c>
      <c r="D391" s="9">
        <v>110000</v>
      </c>
      <c r="E391" s="9">
        <v>3</v>
      </c>
      <c r="F391" s="9" t="s">
        <v>8220</v>
      </c>
      <c r="G391" s="9" t="s">
        <v>8223</v>
      </c>
      <c r="H391" s="9" t="s">
        <v>8245</v>
      </c>
      <c r="I391" s="9">
        <v>1379094980</v>
      </c>
      <c r="J391" s="9">
        <v>1376502980</v>
      </c>
      <c r="K391" s="12">
        <f t="shared" si="24"/>
        <v>41500.414120370369</v>
      </c>
      <c r="L391" s="12">
        <f t="shared" si="25"/>
        <v>41530.414120370369</v>
      </c>
      <c r="M391" s="9" t="b">
        <v>0</v>
      </c>
      <c r="N391" s="9">
        <v>3</v>
      </c>
      <c r="O391" s="9" t="b">
        <v>0</v>
      </c>
      <c r="P391" s="4">
        <f t="shared" si="26"/>
        <v>2.7272727272727273E-5</v>
      </c>
      <c r="Q391" s="5">
        <f t="shared" si="27"/>
        <v>1</v>
      </c>
      <c r="R391" s="9" t="s">
        <v>8269</v>
      </c>
      <c r="S391" s="9" t="s">
        <v>8308</v>
      </c>
      <c r="T391" s="9" t="s">
        <v>8314</v>
      </c>
    </row>
    <row r="392" spans="1:20" ht="43.2" x14ac:dyDescent="0.3">
      <c r="A392" s="9">
        <v>438</v>
      </c>
      <c r="B392" s="10" t="s">
        <v>439</v>
      </c>
      <c r="C392" s="10" t="s">
        <v>4548</v>
      </c>
      <c r="D392" s="9">
        <v>20000</v>
      </c>
      <c r="E392" s="9">
        <v>1876</v>
      </c>
      <c r="F392" s="9" t="s">
        <v>8220</v>
      </c>
      <c r="G392" s="9" t="s">
        <v>8223</v>
      </c>
      <c r="H392" s="9" t="s">
        <v>8245</v>
      </c>
      <c r="I392" s="9">
        <v>1447830958</v>
      </c>
      <c r="J392" s="9">
        <v>1445235358</v>
      </c>
      <c r="K392" s="12">
        <f t="shared" si="24"/>
        <v>42295.927754629629</v>
      </c>
      <c r="L392" s="12">
        <f t="shared" si="25"/>
        <v>42325.969421296293</v>
      </c>
      <c r="M392" s="9" t="b">
        <v>0</v>
      </c>
      <c r="N392" s="9">
        <v>11</v>
      </c>
      <c r="O392" s="9" t="b">
        <v>0</v>
      </c>
      <c r="P392" s="4">
        <f t="shared" si="26"/>
        <v>9.3799999999999994E-2</v>
      </c>
      <c r="Q392" s="5">
        <f t="shared" si="27"/>
        <v>170.54545454545453</v>
      </c>
      <c r="R392" s="9" t="s">
        <v>8269</v>
      </c>
      <c r="S392" s="9" t="s">
        <v>8308</v>
      </c>
      <c r="T392" s="9" t="s">
        <v>8314</v>
      </c>
    </row>
    <row r="393" spans="1:20" ht="43.2" x14ac:dyDescent="0.3">
      <c r="A393" s="9">
        <v>440</v>
      </c>
      <c r="B393" s="10" t="s">
        <v>441</v>
      </c>
      <c r="C393" s="10" t="s">
        <v>4550</v>
      </c>
      <c r="D393" s="9">
        <v>5000</v>
      </c>
      <c r="E393" s="9">
        <v>5</v>
      </c>
      <c r="F393" s="9" t="s">
        <v>8220</v>
      </c>
      <c r="G393" s="9" t="s">
        <v>8223</v>
      </c>
      <c r="H393" s="9" t="s">
        <v>8245</v>
      </c>
      <c r="I393" s="9">
        <v>1458859153</v>
      </c>
      <c r="J393" s="9">
        <v>1456270753</v>
      </c>
      <c r="K393" s="12">
        <f t="shared" si="24"/>
        <v>42423.652233796289</v>
      </c>
      <c r="L393" s="12">
        <f t="shared" si="25"/>
        <v>42453.610567129632</v>
      </c>
      <c r="M393" s="9" t="b">
        <v>0</v>
      </c>
      <c r="N393" s="9">
        <v>1</v>
      </c>
      <c r="O393" s="9" t="b">
        <v>0</v>
      </c>
      <c r="P393" s="4">
        <f t="shared" si="26"/>
        <v>1E-3</v>
      </c>
      <c r="Q393" s="5">
        <f t="shared" si="27"/>
        <v>5</v>
      </c>
      <c r="R393" s="9" t="s">
        <v>8269</v>
      </c>
      <c r="S393" s="9" t="s">
        <v>8308</v>
      </c>
      <c r="T393" s="9" t="s">
        <v>8314</v>
      </c>
    </row>
    <row r="394" spans="1:20" x14ac:dyDescent="0.3">
      <c r="A394" s="9">
        <v>442</v>
      </c>
      <c r="B394" s="10" t="s">
        <v>443</v>
      </c>
      <c r="C394" s="10" t="s">
        <v>4552</v>
      </c>
      <c r="D394" s="9">
        <v>17000</v>
      </c>
      <c r="E394" s="9">
        <v>6691</v>
      </c>
      <c r="F394" s="9" t="s">
        <v>8220</v>
      </c>
      <c r="G394" s="9" t="s">
        <v>8223</v>
      </c>
      <c r="H394" s="9" t="s">
        <v>8245</v>
      </c>
      <c r="I394" s="9">
        <v>1424380783</v>
      </c>
      <c r="J394" s="9">
        <v>1421788783</v>
      </c>
      <c r="K394" s="12">
        <f t="shared" si="24"/>
        <v>42024.555358796293</v>
      </c>
      <c r="L394" s="12">
        <f t="shared" si="25"/>
        <v>42054.555358796293</v>
      </c>
      <c r="M394" s="9" t="b">
        <v>0</v>
      </c>
      <c r="N394" s="9">
        <v>17</v>
      </c>
      <c r="O394" s="9" t="b">
        <v>0</v>
      </c>
      <c r="P394" s="4">
        <f t="shared" si="26"/>
        <v>0.39358823529411763</v>
      </c>
      <c r="Q394" s="5">
        <f t="shared" si="27"/>
        <v>393.58823529411762</v>
      </c>
      <c r="R394" s="9" t="s">
        <v>8269</v>
      </c>
      <c r="S394" s="9" t="s">
        <v>8308</v>
      </c>
      <c r="T394" s="9" t="s">
        <v>8314</v>
      </c>
    </row>
    <row r="395" spans="1:20" ht="43.2" x14ac:dyDescent="0.3">
      <c r="A395" s="9">
        <v>443</v>
      </c>
      <c r="B395" s="10" t="s">
        <v>444</v>
      </c>
      <c r="C395" s="10" t="s">
        <v>4553</v>
      </c>
      <c r="D395" s="9">
        <v>10000</v>
      </c>
      <c r="E395" s="9">
        <v>10</v>
      </c>
      <c r="F395" s="9" t="s">
        <v>8220</v>
      </c>
      <c r="G395" s="9" t="s">
        <v>8228</v>
      </c>
      <c r="H395" s="9" t="s">
        <v>8250</v>
      </c>
      <c r="I395" s="9">
        <v>1391991701</v>
      </c>
      <c r="J395" s="9">
        <v>1389399701</v>
      </c>
      <c r="K395" s="12">
        <f t="shared" si="24"/>
        <v>41649.681724537033</v>
      </c>
      <c r="L395" s="12">
        <f t="shared" si="25"/>
        <v>41679.681724537033</v>
      </c>
      <c r="M395" s="9" t="b">
        <v>0</v>
      </c>
      <c r="N395" s="9">
        <v>2</v>
      </c>
      <c r="O395" s="9" t="b">
        <v>0</v>
      </c>
      <c r="P395" s="4">
        <f t="shared" si="26"/>
        <v>1E-3</v>
      </c>
      <c r="Q395" s="5">
        <f t="shared" si="27"/>
        <v>5</v>
      </c>
      <c r="R395" s="9" t="s">
        <v>8269</v>
      </c>
      <c r="S395" s="9" t="s">
        <v>8308</v>
      </c>
      <c r="T395" s="9" t="s">
        <v>8314</v>
      </c>
    </row>
    <row r="396" spans="1:20" ht="28.8" x14ac:dyDescent="0.3">
      <c r="A396" s="9">
        <v>444</v>
      </c>
      <c r="B396" s="10" t="s">
        <v>445</v>
      </c>
      <c r="C396" s="10" t="s">
        <v>4554</v>
      </c>
      <c r="D396" s="9">
        <v>1000</v>
      </c>
      <c r="E396" s="9">
        <v>50</v>
      </c>
      <c r="F396" s="9" t="s">
        <v>8220</v>
      </c>
      <c r="G396" s="9" t="s">
        <v>8223</v>
      </c>
      <c r="H396" s="9" t="s">
        <v>8245</v>
      </c>
      <c r="I396" s="9">
        <v>1329342361</v>
      </c>
      <c r="J396" s="9">
        <v>1324158361</v>
      </c>
      <c r="K396" s="12">
        <f t="shared" si="24"/>
        <v>40894.57362268518</v>
      </c>
      <c r="L396" s="12">
        <f t="shared" si="25"/>
        <v>40954.57362268518</v>
      </c>
      <c r="M396" s="9" t="b">
        <v>0</v>
      </c>
      <c r="N396" s="9">
        <v>1</v>
      </c>
      <c r="O396" s="9" t="b">
        <v>0</v>
      </c>
      <c r="P396" s="4">
        <f t="shared" si="26"/>
        <v>0.05</v>
      </c>
      <c r="Q396" s="5">
        <f t="shared" si="27"/>
        <v>50</v>
      </c>
      <c r="R396" s="9" t="s">
        <v>8269</v>
      </c>
      <c r="S396" s="9" t="s">
        <v>8308</v>
      </c>
      <c r="T396" s="9" t="s">
        <v>8314</v>
      </c>
    </row>
    <row r="397" spans="1:20" ht="43.2" x14ac:dyDescent="0.3">
      <c r="A397" s="9">
        <v>445</v>
      </c>
      <c r="B397" s="10" t="s">
        <v>446</v>
      </c>
      <c r="C397" s="10" t="s">
        <v>4555</v>
      </c>
      <c r="D397" s="9">
        <v>60000</v>
      </c>
      <c r="E397" s="9">
        <v>2</v>
      </c>
      <c r="F397" s="9" t="s">
        <v>8220</v>
      </c>
      <c r="G397" s="9" t="s">
        <v>8223</v>
      </c>
      <c r="H397" s="9" t="s">
        <v>8245</v>
      </c>
      <c r="I397" s="9">
        <v>1432195375</v>
      </c>
      <c r="J397" s="9">
        <v>1430899375</v>
      </c>
      <c r="K397" s="12">
        <f t="shared" si="24"/>
        <v>42130.002025462956</v>
      </c>
      <c r="L397" s="12">
        <f t="shared" si="25"/>
        <v>42145.002025462956</v>
      </c>
      <c r="M397" s="9" t="b">
        <v>0</v>
      </c>
      <c r="N397" s="9">
        <v>2</v>
      </c>
      <c r="O397" s="9" t="b">
        <v>0</v>
      </c>
      <c r="P397" s="4">
        <f t="shared" si="26"/>
        <v>3.3333333333333335E-5</v>
      </c>
      <c r="Q397" s="5">
        <f t="shared" si="27"/>
        <v>1</v>
      </c>
      <c r="R397" s="9" t="s">
        <v>8269</v>
      </c>
      <c r="S397" s="9" t="s">
        <v>8308</v>
      </c>
      <c r="T397" s="9" t="s">
        <v>8314</v>
      </c>
    </row>
    <row r="398" spans="1:20" ht="43.2" x14ac:dyDescent="0.3">
      <c r="A398" s="9">
        <v>446</v>
      </c>
      <c r="B398" s="10" t="s">
        <v>447</v>
      </c>
      <c r="C398" s="10" t="s">
        <v>4556</v>
      </c>
      <c r="D398" s="9">
        <v>10500</v>
      </c>
      <c r="E398" s="9">
        <v>766</v>
      </c>
      <c r="F398" s="9" t="s">
        <v>8220</v>
      </c>
      <c r="G398" s="9" t="s">
        <v>8223</v>
      </c>
      <c r="H398" s="9" t="s">
        <v>8245</v>
      </c>
      <c r="I398" s="9">
        <v>1425434420</v>
      </c>
      <c r="J398" s="9">
        <v>1422842420</v>
      </c>
      <c r="K398" s="12">
        <f t="shared" si="24"/>
        <v>42036.750231481477</v>
      </c>
      <c r="L398" s="12">
        <f t="shared" si="25"/>
        <v>42066.750231481477</v>
      </c>
      <c r="M398" s="9" t="b">
        <v>0</v>
      </c>
      <c r="N398" s="9">
        <v>16</v>
      </c>
      <c r="O398" s="9" t="b">
        <v>0</v>
      </c>
      <c r="P398" s="4">
        <f t="shared" si="26"/>
        <v>7.2952380952380949E-2</v>
      </c>
      <c r="Q398" s="5">
        <f t="shared" si="27"/>
        <v>47.875</v>
      </c>
      <c r="R398" s="9" t="s">
        <v>8269</v>
      </c>
      <c r="S398" s="9" t="s">
        <v>8308</v>
      </c>
      <c r="T398" s="9" t="s">
        <v>8314</v>
      </c>
    </row>
    <row r="399" spans="1:20" ht="43.2" x14ac:dyDescent="0.3">
      <c r="A399" s="9">
        <v>447</v>
      </c>
      <c r="B399" s="10" t="s">
        <v>448</v>
      </c>
      <c r="C399" s="10" t="s">
        <v>4557</v>
      </c>
      <c r="D399" s="9">
        <v>30000</v>
      </c>
      <c r="E399" s="9">
        <v>5</v>
      </c>
      <c r="F399" s="9" t="s">
        <v>8220</v>
      </c>
      <c r="G399" s="9" t="s">
        <v>8224</v>
      </c>
      <c r="H399" s="9" t="s">
        <v>8246</v>
      </c>
      <c r="I399" s="9">
        <v>1364041163</v>
      </c>
      <c r="J399" s="9">
        <v>1361884763</v>
      </c>
      <c r="K399" s="12">
        <f t="shared" si="24"/>
        <v>41331.22179398148</v>
      </c>
      <c r="L399" s="12">
        <f t="shared" si="25"/>
        <v>41356.180127314808</v>
      </c>
      <c r="M399" s="9" t="b">
        <v>0</v>
      </c>
      <c r="N399" s="9">
        <v>1</v>
      </c>
      <c r="O399" s="9" t="b">
        <v>0</v>
      </c>
      <c r="P399" s="4">
        <f t="shared" si="26"/>
        <v>1.6666666666666666E-4</v>
      </c>
      <c r="Q399" s="5">
        <f t="shared" si="27"/>
        <v>5</v>
      </c>
      <c r="R399" s="9" t="s">
        <v>8269</v>
      </c>
      <c r="S399" s="9" t="s">
        <v>8308</v>
      </c>
      <c r="T399" s="9" t="s">
        <v>8314</v>
      </c>
    </row>
    <row r="400" spans="1:20" ht="43.2" x14ac:dyDescent="0.3">
      <c r="A400" s="9">
        <v>448</v>
      </c>
      <c r="B400" s="10" t="s">
        <v>449</v>
      </c>
      <c r="C400" s="10" t="s">
        <v>4558</v>
      </c>
      <c r="D400" s="9">
        <v>2500</v>
      </c>
      <c r="E400" s="9">
        <v>82.01</v>
      </c>
      <c r="F400" s="9" t="s">
        <v>8220</v>
      </c>
      <c r="G400" s="9" t="s">
        <v>8223</v>
      </c>
      <c r="H400" s="9" t="s">
        <v>8245</v>
      </c>
      <c r="I400" s="9">
        <v>1400091095</v>
      </c>
      <c r="J400" s="9">
        <v>1398363095</v>
      </c>
      <c r="K400" s="12">
        <f t="shared" si="24"/>
        <v>41753.424710648142</v>
      </c>
      <c r="L400" s="12">
        <f t="shared" si="25"/>
        <v>41773.424710648142</v>
      </c>
      <c r="M400" s="9" t="b">
        <v>0</v>
      </c>
      <c r="N400" s="9">
        <v>4</v>
      </c>
      <c r="O400" s="9" t="b">
        <v>0</v>
      </c>
      <c r="P400" s="4">
        <f t="shared" si="26"/>
        <v>3.2804E-2</v>
      </c>
      <c r="Q400" s="5">
        <f t="shared" si="27"/>
        <v>20.502500000000001</v>
      </c>
      <c r="R400" s="9" t="s">
        <v>8269</v>
      </c>
      <c r="S400" s="9" t="s">
        <v>8308</v>
      </c>
      <c r="T400" s="9" t="s">
        <v>8314</v>
      </c>
    </row>
    <row r="401" spans="1:20" ht="43.2" x14ac:dyDescent="0.3">
      <c r="A401" s="9">
        <v>449</v>
      </c>
      <c r="B401" s="10" t="s">
        <v>450</v>
      </c>
      <c r="C401" s="10" t="s">
        <v>4559</v>
      </c>
      <c r="D401" s="9">
        <v>2000</v>
      </c>
      <c r="E401" s="9">
        <v>45</v>
      </c>
      <c r="F401" s="9" t="s">
        <v>8220</v>
      </c>
      <c r="G401" s="9" t="s">
        <v>8224</v>
      </c>
      <c r="H401" s="9" t="s">
        <v>8246</v>
      </c>
      <c r="I401" s="9">
        <v>1382017085</v>
      </c>
      <c r="J401" s="9">
        <v>1379425085</v>
      </c>
      <c r="K401" s="12">
        <f t="shared" ref="K401:K446" si="28">(J401/86400)+25569+(-8/24)</f>
        <v>41534.234780092593</v>
      </c>
      <c r="L401" s="12">
        <f t="shared" si="25"/>
        <v>41564.234780092593</v>
      </c>
      <c r="M401" s="9" t="b">
        <v>0</v>
      </c>
      <c r="N401" s="9">
        <v>5</v>
      </c>
      <c r="O401" s="9" t="b">
        <v>0</v>
      </c>
      <c r="P401" s="4">
        <f t="shared" si="26"/>
        <v>2.2499999999999999E-2</v>
      </c>
      <c r="Q401" s="5">
        <f t="shared" si="27"/>
        <v>9</v>
      </c>
      <c r="R401" s="9" t="s">
        <v>8269</v>
      </c>
      <c r="S401" s="9" t="s">
        <v>8308</v>
      </c>
      <c r="T401" s="9" t="s">
        <v>8314</v>
      </c>
    </row>
    <row r="402" spans="1:20" ht="43.2" x14ac:dyDescent="0.3">
      <c r="A402" s="9">
        <v>450</v>
      </c>
      <c r="B402" s="10" t="s">
        <v>451</v>
      </c>
      <c r="C402" s="10" t="s">
        <v>4560</v>
      </c>
      <c r="D402" s="9">
        <v>50000</v>
      </c>
      <c r="E402" s="9">
        <v>396</v>
      </c>
      <c r="F402" s="9" t="s">
        <v>8220</v>
      </c>
      <c r="G402" s="9" t="s">
        <v>8223</v>
      </c>
      <c r="H402" s="9" t="s">
        <v>8245</v>
      </c>
      <c r="I402" s="9">
        <v>1392417800</v>
      </c>
      <c r="J402" s="9">
        <v>1389825800</v>
      </c>
      <c r="K402" s="12">
        <f t="shared" si="28"/>
        <v>41654.61342592592</v>
      </c>
      <c r="L402" s="12">
        <f t="shared" si="25"/>
        <v>41684.61342592592</v>
      </c>
      <c r="M402" s="9" t="b">
        <v>0</v>
      </c>
      <c r="N402" s="9">
        <v>7</v>
      </c>
      <c r="O402" s="9" t="b">
        <v>0</v>
      </c>
      <c r="P402" s="4">
        <f t="shared" si="26"/>
        <v>7.92E-3</v>
      </c>
      <c r="Q402" s="5">
        <f t="shared" si="27"/>
        <v>56.571428571428569</v>
      </c>
      <c r="R402" s="9" t="s">
        <v>8269</v>
      </c>
      <c r="S402" s="9" t="s">
        <v>8308</v>
      </c>
      <c r="T402" s="9" t="s">
        <v>8314</v>
      </c>
    </row>
    <row r="403" spans="1:20" ht="28.8" x14ac:dyDescent="0.3">
      <c r="A403" s="9">
        <v>452</v>
      </c>
      <c r="B403" s="10" t="s">
        <v>453</v>
      </c>
      <c r="C403" s="10" t="s">
        <v>4562</v>
      </c>
      <c r="D403" s="9">
        <v>750</v>
      </c>
      <c r="E403" s="9">
        <v>480</v>
      </c>
      <c r="F403" s="9" t="s">
        <v>8220</v>
      </c>
      <c r="G403" s="9" t="s">
        <v>8223</v>
      </c>
      <c r="H403" s="9" t="s">
        <v>8245</v>
      </c>
      <c r="I403" s="9">
        <v>1431536015</v>
      </c>
      <c r="J403" s="9">
        <v>1428944015</v>
      </c>
      <c r="K403" s="12">
        <f t="shared" si="28"/>
        <v>42107.37054398148</v>
      </c>
      <c r="L403" s="12">
        <f t="shared" si="25"/>
        <v>42137.37054398148</v>
      </c>
      <c r="M403" s="9" t="b">
        <v>0</v>
      </c>
      <c r="N403" s="9">
        <v>12</v>
      </c>
      <c r="O403" s="9" t="b">
        <v>0</v>
      </c>
      <c r="P403" s="4">
        <f t="shared" si="26"/>
        <v>0.64</v>
      </c>
      <c r="Q403" s="5">
        <f t="shared" si="27"/>
        <v>40</v>
      </c>
      <c r="R403" s="9" t="s">
        <v>8269</v>
      </c>
      <c r="S403" s="9" t="s">
        <v>8308</v>
      </c>
      <c r="T403" s="9" t="s">
        <v>8314</v>
      </c>
    </row>
    <row r="404" spans="1:20" ht="43.2" x14ac:dyDescent="0.3">
      <c r="A404" s="9">
        <v>453</v>
      </c>
      <c r="B404" s="10" t="s">
        <v>454</v>
      </c>
      <c r="C404" s="10" t="s">
        <v>4563</v>
      </c>
      <c r="D404" s="9">
        <v>94875</v>
      </c>
      <c r="E404" s="9">
        <v>26</v>
      </c>
      <c r="F404" s="9" t="s">
        <v>8220</v>
      </c>
      <c r="G404" s="9" t="s">
        <v>8223</v>
      </c>
      <c r="H404" s="9" t="s">
        <v>8245</v>
      </c>
      <c r="I404" s="9">
        <v>1424375279</v>
      </c>
      <c r="J404" s="9">
        <v>1422992879</v>
      </c>
      <c r="K404" s="12">
        <f t="shared" si="28"/>
        <v>42038.491655092592</v>
      </c>
      <c r="L404" s="12">
        <f t="shared" si="25"/>
        <v>42054.491655092592</v>
      </c>
      <c r="M404" s="9" t="b">
        <v>0</v>
      </c>
      <c r="N404" s="9">
        <v>2</v>
      </c>
      <c r="O404" s="9" t="b">
        <v>0</v>
      </c>
      <c r="P404" s="4">
        <f t="shared" si="26"/>
        <v>2.740447957839262E-4</v>
      </c>
      <c r="Q404" s="5">
        <f t="shared" si="27"/>
        <v>13</v>
      </c>
      <c r="R404" s="9" t="s">
        <v>8269</v>
      </c>
      <c r="S404" s="9" t="s">
        <v>8308</v>
      </c>
      <c r="T404" s="9" t="s">
        <v>8314</v>
      </c>
    </row>
    <row r="405" spans="1:20" ht="86.4" x14ac:dyDescent="0.3">
      <c r="A405" s="9">
        <v>454</v>
      </c>
      <c r="B405" s="10" t="s">
        <v>455</v>
      </c>
      <c r="C405" s="10" t="s">
        <v>4564</v>
      </c>
      <c r="D405" s="9">
        <v>10000</v>
      </c>
      <c r="E405" s="9">
        <v>82</v>
      </c>
      <c r="F405" s="9" t="s">
        <v>8220</v>
      </c>
      <c r="G405" s="9" t="s">
        <v>8223</v>
      </c>
      <c r="H405" s="9" t="s">
        <v>8245</v>
      </c>
      <c r="I405" s="9">
        <v>1417007640</v>
      </c>
      <c r="J405" s="9">
        <v>1414343571</v>
      </c>
      <c r="K405" s="12">
        <f t="shared" si="28"/>
        <v>41938.383923611109</v>
      </c>
      <c r="L405" s="12">
        <f t="shared" si="25"/>
        <v>41969.218055555553</v>
      </c>
      <c r="M405" s="9" t="b">
        <v>0</v>
      </c>
      <c r="N405" s="9">
        <v>5</v>
      </c>
      <c r="O405" s="9" t="b">
        <v>0</v>
      </c>
      <c r="P405" s="4">
        <f t="shared" si="26"/>
        <v>8.2000000000000007E-3</v>
      </c>
      <c r="Q405" s="5">
        <f t="shared" si="27"/>
        <v>16.399999999999999</v>
      </c>
      <c r="R405" s="9" t="s">
        <v>8269</v>
      </c>
      <c r="S405" s="9" t="s">
        <v>8308</v>
      </c>
      <c r="T405" s="9" t="s">
        <v>8314</v>
      </c>
    </row>
    <row r="406" spans="1:20" ht="43.2" x14ac:dyDescent="0.3">
      <c r="A406" s="9">
        <v>455</v>
      </c>
      <c r="B406" s="10" t="s">
        <v>456</v>
      </c>
      <c r="C406" s="10" t="s">
        <v>4565</v>
      </c>
      <c r="D406" s="9">
        <v>65000</v>
      </c>
      <c r="E406" s="9">
        <v>45</v>
      </c>
      <c r="F406" s="9" t="s">
        <v>8220</v>
      </c>
      <c r="G406" s="9" t="s">
        <v>8223</v>
      </c>
      <c r="H406" s="9" t="s">
        <v>8245</v>
      </c>
      <c r="I406" s="9">
        <v>1334622660</v>
      </c>
      <c r="J406" s="9">
        <v>1330733022</v>
      </c>
      <c r="K406" s="12">
        <f t="shared" si="28"/>
        <v>40970.669236111113</v>
      </c>
      <c r="L406" s="12">
        <f t="shared" si="25"/>
        <v>41015.688194444439</v>
      </c>
      <c r="M406" s="9" t="b">
        <v>0</v>
      </c>
      <c r="N406" s="9">
        <v>2</v>
      </c>
      <c r="O406" s="9" t="b">
        <v>0</v>
      </c>
      <c r="P406" s="4">
        <f t="shared" si="26"/>
        <v>6.9230769230769226E-4</v>
      </c>
      <c r="Q406" s="5">
        <f t="shared" si="27"/>
        <v>22.5</v>
      </c>
      <c r="R406" s="9" t="s">
        <v>8269</v>
      </c>
      <c r="S406" s="9" t="s">
        <v>8308</v>
      </c>
      <c r="T406" s="9" t="s">
        <v>8314</v>
      </c>
    </row>
    <row r="407" spans="1:20" ht="43.2" x14ac:dyDescent="0.3">
      <c r="A407" s="9">
        <v>456</v>
      </c>
      <c r="B407" s="10" t="s">
        <v>457</v>
      </c>
      <c r="C407" s="10" t="s">
        <v>4566</v>
      </c>
      <c r="D407" s="9">
        <v>8888</v>
      </c>
      <c r="E407" s="9">
        <v>61</v>
      </c>
      <c r="F407" s="9" t="s">
        <v>8220</v>
      </c>
      <c r="G407" s="9" t="s">
        <v>8223</v>
      </c>
      <c r="H407" s="9" t="s">
        <v>8245</v>
      </c>
      <c r="I407" s="9">
        <v>1382414340</v>
      </c>
      <c r="J407" s="9">
        <v>1380559201</v>
      </c>
      <c r="K407" s="12">
        <f t="shared" si="28"/>
        <v>41547.361122685186</v>
      </c>
      <c r="L407" s="12">
        <f t="shared" si="25"/>
        <v>41568.832638888889</v>
      </c>
      <c r="M407" s="9" t="b">
        <v>0</v>
      </c>
      <c r="N407" s="9">
        <v>3</v>
      </c>
      <c r="O407" s="9" t="b">
        <v>0</v>
      </c>
      <c r="P407" s="4">
        <f t="shared" si="26"/>
        <v>6.8631863186318634E-3</v>
      </c>
      <c r="Q407" s="5">
        <f t="shared" si="27"/>
        <v>20.333333333333332</v>
      </c>
      <c r="R407" s="9" t="s">
        <v>8269</v>
      </c>
      <c r="S407" s="9" t="s">
        <v>8308</v>
      </c>
      <c r="T407" s="9" t="s">
        <v>8314</v>
      </c>
    </row>
    <row r="408" spans="1:20" ht="43.2" x14ac:dyDescent="0.3">
      <c r="A408" s="9">
        <v>458</v>
      </c>
      <c r="B408" s="10" t="s">
        <v>459</v>
      </c>
      <c r="C408" s="10" t="s">
        <v>4568</v>
      </c>
      <c r="D408" s="9">
        <v>10000</v>
      </c>
      <c r="E408" s="9">
        <v>821</v>
      </c>
      <c r="F408" s="9" t="s">
        <v>8220</v>
      </c>
      <c r="G408" s="9" t="s">
        <v>8224</v>
      </c>
      <c r="H408" s="9" t="s">
        <v>8246</v>
      </c>
      <c r="I408" s="9">
        <v>1368550060</v>
      </c>
      <c r="J408" s="9">
        <v>1365958060</v>
      </c>
      <c r="K408" s="12">
        <f t="shared" si="28"/>
        <v>41378.366435185184</v>
      </c>
      <c r="L408" s="12">
        <f t="shared" si="25"/>
        <v>41408.366435185184</v>
      </c>
      <c r="M408" s="9" t="b">
        <v>0</v>
      </c>
      <c r="N408" s="9">
        <v>49</v>
      </c>
      <c r="O408" s="9" t="b">
        <v>0</v>
      </c>
      <c r="P408" s="4">
        <f t="shared" si="26"/>
        <v>8.2100000000000006E-2</v>
      </c>
      <c r="Q408" s="5">
        <f t="shared" si="27"/>
        <v>16.755102040816325</v>
      </c>
      <c r="R408" s="9" t="s">
        <v>8269</v>
      </c>
      <c r="S408" s="9" t="s">
        <v>8308</v>
      </c>
      <c r="T408" s="9" t="s">
        <v>8314</v>
      </c>
    </row>
    <row r="409" spans="1:20" ht="43.2" x14ac:dyDescent="0.3">
      <c r="A409" s="9">
        <v>459</v>
      </c>
      <c r="B409" s="10" t="s">
        <v>460</v>
      </c>
      <c r="C409" s="10" t="s">
        <v>4569</v>
      </c>
      <c r="D409" s="9">
        <v>39000</v>
      </c>
      <c r="E409" s="9">
        <v>25</v>
      </c>
      <c r="F409" s="9" t="s">
        <v>8220</v>
      </c>
      <c r="G409" s="9" t="s">
        <v>8223</v>
      </c>
      <c r="H409" s="9" t="s">
        <v>8245</v>
      </c>
      <c r="I409" s="9">
        <v>1321201327</v>
      </c>
      <c r="J409" s="9">
        <v>1316013727</v>
      </c>
      <c r="K409" s="12">
        <f t="shared" si="28"/>
        <v>40800.307025462964</v>
      </c>
      <c r="L409" s="12">
        <f t="shared" si="25"/>
        <v>40860.348692129628</v>
      </c>
      <c r="M409" s="9" t="b">
        <v>0</v>
      </c>
      <c r="N409" s="9">
        <v>1</v>
      </c>
      <c r="O409" s="9" t="b">
        <v>0</v>
      </c>
      <c r="P409" s="4">
        <f t="shared" si="26"/>
        <v>6.4102564102564103E-4</v>
      </c>
      <c r="Q409" s="5">
        <f t="shared" si="27"/>
        <v>25</v>
      </c>
      <c r="R409" s="9" t="s">
        <v>8269</v>
      </c>
      <c r="S409" s="9" t="s">
        <v>8308</v>
      </c>
      <c r="T409" s="9" t="s">
        <v>8314</v>
      </c>
    </row>
    <row r="410" spans="1:20" ht="28.8" x14ac:dyDescent="0.3">
      <c r="A410" s="9">
        <v>460</v>
      </c>
      <c r="B410" s="10" t="s">
        <v>461</v>
      </c>
      <c r="C410" s="10" t="s">
        <v>4570</v>
      </c>
      <c r="D410" s="9">
        <v>8500</v>
      </c>
      <c r="E410" s="9">
        <v>25</v>
      </c>
      <c r="F410" s="9" t="s">
        <v>8220</v>
      </c>
      <c r="G410" s="9" t="s">
        <v>8223</v>
      </c>
      <c r="H410" s="9" t="s">
        <v>8245</v>
      </c>
      <c r="I410" s="9">
        <v>1401595200</v>
      </c>
      <c r="J410" s="9">
        <v>1398862875</v>
      </c>
      <c r="K410" s="12">
        <f t="shared" si="28"/>
        <v>41759.209201388883</v>
      </c>
      <c r="L410" s="12">
        <f t="shared" si="25"/>
        <v>41790.833333333328</v>
      </c>
      <c r="M410" s="9" t="b">
        <v>0</v>
      </c>
      <c r="N410" s="9">
        <v>2</v>
      </c>
      <c r="O410" s="9" t="b">
        <v>0</v>
      </c>
      <c r="P410" s="4">
        <f t="shared" si="26"/>
        <v>2.9411764705882353E-3</v>
      </c>
      <c r="Q410" s="5">
        <f t="shared" si="27"/>
        <v>12.5</v>
      </c>
      <c r="R410" s="9" t="s">
        <v>8269</v>
      </c>
      <c r="S410" s="9" t="s">
        <v>8308</v>
      </c>
      <c r="T410" s="9" t="s">
        <v>8314</v>
      </c>
    </row>
    <row r="411" spans="1:20" ht="43.2" x14ac:dyDescent="0.3">
      <c r="A411" s="9">
        <v>463</v>
      </c>
      <c r="B411" s="10" t="s">
        <v>464</v>
      </c>
      <c r="C411" s="10" t="s">
        <v>4573</v>
      </c>
      <c r="D411" s="9">
        <v>55000</v>
      </c>
      <c r="E411" s="9">
        <v>1250</v>
      </c>
      <c r="F411" s="9" t="s">
        <v>8220</v>
      </c>
      <c r="G411" s="9" t="s">
        <v>8223</v>
      </c>
      <c r="H411" s="9" t="s">
        <v>8245</v>
      </c>
      <c r="I411" s="9">
        <v>1316883753</v>
      </c>
      <c r="J411" s="9">
        <v>1311699753</v>
      </c>
      <c r="K411" s="12">
        <f t="shared" si="28"/>
        <v>40750.376770833333</v>
      </c>
      <c r="L411" s="12">
        <f t="shared" si="25"/>
        <v>40810.376770833333</v>
      </c>
      <c r="M411" s="9" t="b">
        <v>0</v>
      </c>
      <c r="N411" s="9">
        <v>11</v>
      </c>
      <c r="O411" s="9" t="b">
        <v>0</v>
      </c>
      <c r="P411" s="4">
        <f t="shared" si="26"/>
        <v>2.2727272727272728E-2</v>
      </c>
      <c r="Q411" s="5">
        <f t="shared" si="27"/>
        <v>113.63636363636364</v>
      </c>
      <c r="R411" s="9" t="s">
        <v>8269</v>
      </c>
      <c r="S411" s="9" t="s">
        <v>8308</v>
      </c>
      <c r="T411" s="9" t="s">
        <v>8314</v>
      </c>
    </row>
    <row r="412" spans="1:20" ht="57.6" x14ac:dyDescent="0.3">
      <c r="A412" s="9">
        <v>464</v>
      </c>
      <c r="B412" s="10" t="s">
        <v>465</v>
      </c>
      <c r="C412" s="10" t="s">
        <v>4574</v>
      </c>
      <c r="D412" s="9">
        <v>1010</v>
      </c>
      <c r="E412" s="9">
        <v>1</v>
      </c>
      <c r="F412" s="9" t="s">
        <v>8220</v>
      </c>
      <c r="G412" s="9" t="s">
        <v>8235</v>
      </c>
      <c r="H412" s="9" t="s">
        <v>8248</v>
      </c>
      <c r="I412" s="9">
        <v>1463602935</v>
      </c>
      <c r="J412" s="9">
        <v>1461874935</v>
      </c>
      <c r="K412" s="12">
        <f t="shared" si="28"/>
        <v>42488.515451388885</v>
      </c>
      <c r="L412" s="12">
        <f t="shared" si="25"/>
        <v>42508.515451388885</v>
      </c>
      <c r="M412" s="9" t="b">
        <v>0</v>
      </c>
      <c r="N412" s="9">
        <v>1</v>
      </c>
      <c r="O412" s="9" t="b">
        <v>0</v>
      </c>
      <c r="P412" s="4">
        <f t="shared" si="26"/>
        <v>9.9009900990099011E-4</v>
      </c>
      <c r="Q412" s="5">
        <f t="shared" si="27"/>
        <v>1</v>
      </c>
      <c r="R412" s="9" t="s">
        <v>8269</v>
      </c>
      <c r="S412" s="9" t="s">
        <v>8308</v>
      </c>
      <c r="T412" s="9" t="s">
        <v>8314</v>
      </c>
    </row>
    <row r="413" spans="1:20" x14ac:dyDescent="0.3">
      <c r="A413" s="9">
        <v>465</v>
      </c>
      <c r="B413" s="10" t="s">
        <v>466</v>
      </c>
      <c r="C413" s="10" t="s">
        <v>4575</v>
      </c>
      <c r="D413" s="9">
        <v>512</v>
      </c>
      <c r="E413" s="9">
        <v>138</v>
      </c>
      <c r="F413" s="9" t="s">
        <v>8220</v>
      </c>
      <c r="G413" s="9" t="s">
        <v>8223</v>
      </c>
      <c r="H413" s="9" t="s">
        <v>8245</v>
      </c>
      <c r="I413" s="9">
        <v>1403837574</v>
      </c>
      <c r="J413" s="9">
        <v>1402455174</v>
      </c>
      <c r="K413" s="12">
        <f t="shared" si="28"/>
        <v>41800.786736111106</v>
      </c>
      <c r="L413" s="12">
        <f t="shared" si="25"/>
        <v>41816.786736111106</v>
      </c>
      <c r="M413" s="9" t="b">
        <v>0</v>
      </c>
      <c r="N413" s="9">
        <v>8</v>
      </c>
      <c r="O413" s="9" t="b">
        <v>0</v>
      </c>
      <c r="P413" s="4">
        <f t="shared" si="26"/>
        <v>0.26953125</v>
      </c>
      <c r="Q413" s="5">
        <f t="shared" si="27"/>
        <v>17.25</v>
      </c>
      <c r="R413" s="9" t="s">
        <v>8269</v>
      </c>
      <c r="S413" s="9" t="s">
        <v>8308</v>
      </c>
      <c r="T413" s="9" t="s">
        <v>8314</v>
      </c>
    </row>
    <row r="414" spans="1:20" ht="43.2" x14ac:dyDescent="0.3">
      <c r="A414" s="9">
        <v>466</v>
      </c>
      <c r="B414" s="10" t="s">
        <v>467</v>
      </c>
      <c r="C414" s="10" t="s">
        <v>4576</v>
      </c>
      <c r="D414" s="9">
        <v>10000</v>
      </c>
      <c r="E414" s="9">
        <v>76</v>
      </c>
      <c r="F414" s="9" t="s">
        <v>8220</v>
      </c>
      <c r="G414" s="9" t="s">
        <v>8223</v>
      </c>
      <c r="H414" s="9" t="s">
        <v>8245</v>
      </c>
      <c r="I414" s="9">
        <v>1347057464</v>
      </c>
      <c r="J414" s="9">
        <v>1344465464</v>
      </c>
      <c r="K414" s="12">
        <f t="shared" si="28"/>
        <v>41129.609537037039</v>
      </c>
      <c r="L414" s="12">
        <f t="shared" si="25"/>
        <v>41159.609537037039</v>
      </c>
      <c r="M414" s="9" t="b">
        <v>0</v>
      </c>
      <c r="N414" s="9">
        <v>5</v>
      </c>
      <c r="O414" s="9" t="b">
        <v>0</v>
      </c>
      <c r="P414" s="4">
        <f t="shared" si="26"/>
        <v>7.6E-3</v>
      </c>
      <c r="Q414" s="5">
        <f t="shared" si="27"/>
        <v>15.2</v>
      </c>
      <c r="R414" s="9" t="s">
        <v>8269</v>
      </c>
      <c r="S414" s="9" t="s">
        <v>8308</v>
      </c>
      <c r="T414" s="9" t="s">
        <v>8314</v>
      </c>
    </row>
    <row r="415" spans="1:20" ht="43.2" x14ac:dyDescent="0.3">
      <c r="A415" s="9">
        <v>467</v>
      </c>
      <c r="B415" s="10" t="s">
        <v>468</v>
      </c>
      <c r="C415" s="10" t="s">
        <v>4577</v>
      </c>
      <c r="D415" s="9">
        <v>20000</v>
      </c>
      <c r="E415" s="9">
        <v>4315</v>
      </c>
      <c r="F415" s="9" t="s">
        <v>8220</v>
      </c>
      <c r="G415" s="9" t="s">
        <v>8223</v>
      </c>
      <c r="H415" s="9" t="s">
        <v>8245</v>
      </c>
      <c r="I415" s="9">
        <v>1348849134</v>
      </c>
      <c r="J415" s="9">
        <v>1344961134</v>
      </c>
      <c r="K415" s="12">
        <f t="shared" si="28"/>
        <v>41135.346458333333</v>
      </c>
      <c r="L415" s="12">
        <f t="shared" si="25"/>
        <v>41180.346458333333</v>
      </c>
      <c r="M415" s="9" t="b">
        <v>0</v>
      </c>
      <c r="N415" s="9">
        <v>39</v>
      </c>
      <c r="O415" s="9" t="b">
        <v>0</v>
      </c>
      <c r="P415" s="4">
        <f t="shared" si="26"/>
        <v>0.21575</v>
      </c>
      <c r="Q415" s="5">
        <f t="shared" si="27"/>
        <v>110.64102564102564</v>
      </c>
      <c r="R415" s="9" t="s">
        <v>8269</v>
      </c>
      <c r="S415" s="9" t="s">
        <v>8308</v>
      </c>
      <c r="T415" s="9" t="s">
        <v>8314</v>
      </c>
    </row>
    <row r="416" spans="1:20" ht="43.2" x14ac:dyDescent="0.3">
      <c r="A416" s="9">
        <v>470</v>
      </c>
      <c r="B416" s="10" t="s">
        <v>471</v>
      </c>
      <c r="C416" s="10" t="s">
        <v>4580</v>
      </c>
      <c r="D416" s="9">
        <v>5000</v>
      </c>
      <c r="E416" s="9">
        <v>51</v>
      </c>
      <c r="F416" s="9" t="s">
        <v>8220</v>
      </c>
      <c r="G416" s="9" t="s">
        <v>8223</v>
      </c>
      <c r="H416" s="9" t="s">
        <v>8245</v>
      </c>
      <c r="I416" s="9">
        <v>1389844800</v>
      </c>
      <c r="J416" s="9">
        <v>1385524889</v>
      </c>
      <c r="K416" s="12">
        <f t="shared" si="28"/>
        <v>41604.834363425922</v>
      </c>
      <c r="L416" s="12">
        <f t="shared" si="25"/>
        <v>41654.833333333328</v>
      </c>
      <c r="M416" s="9" t="b">
        <v>0</v>
      </c>
      <c r="N416" s="9">
        <v>2</v>
      </c>
      <c r="O416" s="9" t="b">
        <v>0</v>
      </c>
      <c r="P416" s="4">
        <f t="shared" si="26"/>
        <v>1.0200000000000001E-2</v>
      </c>
      <c r="Q416" s="5">
        <f t="shared" si="27"/>
        <v>25.5</v>
      </c>
      <c r="R416" s="9" t="s">
        <v>8269</v>
      </c>
      <c r="S416" s="9" t="s">
        <v>8308</v>
      </c>
      <c r="T416" s="9" t="s">
        <v>8314</v>
      </c>
    </row>
    <row r="417" spans="1:20" ht="57.6" x14ac:dyDescent="0.3">
      <c r="A417" s="9">
        <v>471</v>
      </c>
      <c r="B417" s="10" t="s">
        <v>472</v>
      </c>
      <c r="C417" s="10" t="s">
        <v>4581</v>
      </c>
      <c r="D417" s="9">
        <v>55000</v>
      </c>
      <c r="E417" s="9">
        <v>6541</v>
      </c>
      <c r="F417" s="9" t="s">
        <v>8220</v>
      </c>
      <c r="G417" s="9" t="s">
        <v>8223</v>
      </c>
      <c r="H417" s="9" t="s">
        <v>8245</v>
      </c>
      <c r="I417" s="9">
        <v>1397924379</v>
      </c>
      <c r="J417" s="9">
        <v>1394039979</v>
      </c>
      <c r="K417" s="12">
        <f t="shared" si="28"/>
        <v>41703.388645833329</v>
      </c>
      <c r="L417" s="12">
        <f t="shared" si="25"/>
        <v>41748.346979166665</v>
      </c>
      <c r="M417" s="9" t="b">
        <v>0</v>
      </c>
      <c r="N417" s="9">
        <v>170</v>
      </c>
      <c r="O417" s="9" t="b">
        <v>0</v>
      </c>
      <c r="P417" s="4">
        <f t="shared" si="26"/>
        <v>0.11892727272727273</v>
      </c>
      <c r="Q417" s="5">
        <f t="shared" si="27"/>
        <v>38.476470588235294</v>
      </c>
      <c r="R417" s="9" t="s">
        <v>8269</v>
      </c>
      <c r="S417" s="9" t="s">
        <v>8308</v>
      </c>
      <c r="T417" s="9" t="s">
        <v>8314</v>
      </c>
    </row>
    <row r="418" spans="1:20" ht="43.2" x14ac:dyDescent="0.3">
      <c r="A418" s="9">
        <v>472</v>
      </c>
      <c r="B418" s="10" t="s">
        <v>473</v>
      </c>
      <c r="C418" s="10" t="s">
        <v>4582</v>
      </c>
      <c r="D418" s="9">
        <v>800</v>
      </c>
      <c r="E418" s="9">
        <v>141</v>
      </c>
      <c r="F418" s="9" t="s">
        <v>8220</v>
      </c>
      <c r="G418" s="9" t="s">
        <v>8223</v>
      </c>
      <c r="H418" s="9" t="s">
        <v>8245</v>
      </c>
      <c r="I418" s="9">
        <v>1408831718</v>
      </c>
      <c r="J418" s="9">
        <v>1406239718</v>
      </c>
      <c r="K418" s="12">
        <f t="shared" si="28"/>
        <v>41844.589328703703</v>
      </c>
      <c r="L418" s="12">
        <f t="shared" si="25"/>
        <v>41874.589328703703</v>
      </c>
      <c r="M418" s="9" t="b">
        <v>0</v>
      </c>
      <c r="N418" s="9">
        <v>5</v>
      </c>
      <c r="O418" s="9" t="b">
        <v>0</v>
      </c>
      <c r="P418" s="4">
        <f t="shared" si="26"/>
        <v>0.17624999999999999</v>
      </c>
      <c r="Q418" s="5">
        <f t="shared" si="27"/>
        <v>28.2</v>
      </c>
      <c r="R418" s="9" t="s">
        <v>8269</v>
      </c>
      <c r="S418" s="9" t="s">
        <v>8308</v>
      </c>
      <c r="T418" s="9" t="s">
        <v>8314</v>
      </c>
    </row>
    <row r="419" spans="1:20" ht="86.4" x14ac:dyDescent="0.3">
      <c r="A419" s="9">
        <v>473</v>
      </c>
      <c r="B419" s="10" t="s">
        <v>474</v>
      </c>
      <c r="C419" s="10" t="s">
        <v>4583</v>
      </c>
      <c r="D419" s="9">
        <v>30000</v>
      </c>
      <c r="E419" s="9">
        <v>861</v>
      </c>
      <c r="F419" s="9" t="s">
        <v>8220</v>
      </c>
      <c r="G419" s="9" t="s">
        <v>8223</v>
      </c>
      <c r="H419" s="9" t="s">
        <v>8245</v>
      </c>
      <c r="I419" s="9">
        <v>1410972319</v>
      </c>
      <c r="J419" s="9">
        <v>1408380319</v>
      </c>
      <c r="K419" s="12">
        <f t="shared" si="28"/>
        <v>41869.364803240736</v>
      </c>
      <c r="L419" s="12">
        <f t="shared" si="25"/>
        <v>41899.364803240736</v>
      </c>
      <c r="M419" s="9" t="b">
        <v>0</v>
      </c>
      <c r="N419" s="9">
        <v>14</v>
      </c>
      <c r="O419" s="9" t="b">
        <v>0</v>
      </c>
      <c r="P419" s="4">
        <f t="shared" si="26"/>
        <v>2.87E-2</v>
      </c>
      <c r="Q419" s="5">
        <f t="shared" si="27"/>
        <v>61.5</v>
      </c>
      <c r="R419" s="9" t="s">
        <v>8269</v>
      </c>
      <c r="S419" s="9" t="s">
        <v>8308</v>
      </c>
      <c r="T419" s="9" t="s">
        <v>8314</v>
      </c>
    </row>
    <row r="420" spans="1:20" ht="43.2" x14ac:dyDescent="0.3">
      <c r="A420" s="9">
        <v>474</v>
      </c>
      <c r="B420" s="10" t="s">
        <v>475</v>
      </c>
      <c r="C420" s="10" t="s">
        <v>4584</v>
      </c>
      <c r="D420" s="9">
        <v>3300</v>
      </c>
      <c r="E420" s="9">
        <v>1</v>
      </c>
      <c r="F420" s="9" t="s">
        <v>8220</v>
      </c>
      <c r="G420" s="9" t="s">
        <v>8223</v>
      </c>
      <c r="H420" s="9" t="s">
        <v>8245</v>
      </c>
      <c r="I420" s="9">
        <v>1487318029</v>
      </c>
      <c r="J420" s="9">
        <v>1484726029</v>
      </c>
      <c r="K420" s="12">
        <f t="shared" si="28"/>
        <v>42752.995706018519</v>
      </c>
      <c r="L420" s="12">
        <f t="shared" si="25"/>
        <v>42782.995706018519</v>
      </c>
      <c r="M420" s="9" t="b">
        <v>0</v>
      </c>
      <c r="N420" s="9">
        <v>1</v>
      </c>
      <c r="O420" s="9" t="b">
        <v>0</v>
      </c>
      <c r="P420" s="4">
        <f t="shared" si="26"/>
        <v>3.0303030303030303E-4</v>
      </c>
      <c r="Q420" s="5">
        <f t="shared" si="27"/>
        <v>1</v>
      </c>
      <c r="R420" s="9" t="s">
        <v>8269</v>
      </c>
      <c r="S420" s="9" t="s">
        <v>8308</v>
      </c>
      <c r="T420" s="9" t="s">
        <v>8314</v>
      </c>
    </row>
    <row r="421" spans="1:20" ht="28.8" x14ac:dyDescent="0.3">
      <c r="A421" s="9">
        <v>476</v>
      </c>
      <c r="B421" s="10" t="s">
        <v>477</v>
      </c>
      <c r="C421" s="10" t="s">
        <v>4586</v>
      </c>
      <c r="D421" s="9">
        <v>220000</v>
      </c>
      <c r="E421" s="9">
        <v>4906.59</v>
      </c>
      <c r="F421" s="9" t="s">
        <v>8220</v>
      </c>
      <c r="G421" s="9" t="s">
        <v>8223</v>
      </c>
      <c r="H421" s="9" t="s">
        <v>8245</v>
      </c>
      <c r="I421" s="9">
        <v>1401767940</v>
      </c>
      <c r="J421" s="9">
        <v>1398727441</v>
      </c>
      <c r="K421" s="12">
        <f t="shared" si="28"/>
        <v>41757.64167824074</v>
      </c>
      <c r="L421" s="12">
        <f t="shared" si="25"/>
        <v>41792.832638888889</v>
      </c>
      <c r="M421" s="9" t="b">
        <v>0</v>
      </c>
      <c r="N421" s="9">
        <v>124</v>
      </c>
      <c r="O421" s="9" t="b">
        <v>0</v>
      </c>
      <c r="P421" s="4">
        <f t="shared" si="26"/>
        <v>2.2302681818181819E-2</v>
      </c>
      <c r="Q421" s="5">
        <f t="shared" si="27"/>
        <v>39.569274193548388</v>
      </c>
      <c r="R421" s="9" t="s">
        <v>8269</v>
      </c>
      <c r="S421" s="9" t="s">
        <v>8308</v>
      </c>
      <c r="T421" s="9" t="s">
        <v>8314</v>
      </c>
    </row>
    <row r="422" spans="1:20" ht="43.2" x14ac:dyDescent="0.3">
      <c r="A422" s="9">
        <v>479</v>
      </c>
      <c r="B422" s="10" t="s">
        <v>480</v>
      </c>
      <c r="C422" s="10" t="s">
        <v>4589</v>
      </c>
      <c r="D422" s="9">
        <v>15000</v>
      </c>
      <c r="E422" s="9">
        <v>4884</v>
      </c>
      <c r="F422" s="9" t="s">
        <v>8220</v>
      </c>
      <c r="G422" s="9" t="s">
        <v>8223</v>
      </c>
      <c r="H422" s="9" t="s">
        <v>8245</v>
      </c>
      <c r="I422" s="9">
        <v>1416566835</v>
      </c>
      <c r="J422" s="9">
        <v>1411379235</v>
      </c>
      <c r="K422" s="12">
        <f t="shared" si="28"/>
        <v>41904.074479166666</v>
      </c>
      <c r="L422" s="12">
        <f t="shared" si="25"/>
        <v>41964.11614583333</v>
      </c>
      <c r="M422" s="9" t="b">
        <v>0</v>
      </c>
      <c r="N422" s="9">
        <v>55</v>
      </c>
      <c r="O422" s="9" t="b">
        <v>0</v>
      </c>
      <c r="P422" s="4">
        <f t="shared" si="26"/>
        <v>0.3256</v>
      </c>
      <c r="Q422" s="5">
        <f t="shared" si="27"/>
        <v>88.8</v>
      </c>
      <c r="R422" s="9" t="s">
        <v>8269</v>
      </c>
      <c r="S422" s="9" t="s">
        <v>8308</v>
      </c>
      <c r="T422" s="9" t="s">
        <v>8314</v>
      </c>
    </row>
    <row r="423" spans="1:20" ht="86.4" x14ac:dyDescent="0.3">
      <c r="A423" s="9">
        <v>480</v>
      </c>
      <c r="B423" s="10" t="s">
        <v>481</v>
      </c>
      <c r="C423" s="10" t="s">
        <v>4590</v>
      </c>
      <c r="D423" s="9">
        <v>40000</v>
      </c>
      <c r="E423" s="9">
        <v>7764</v>
      </c>
      <c r="F423" s="9" t="s">
        <v>8220</v>
      </c>
      <c r="G423" s="9" t="s">
        <v>8223</v>
      </c>
      <c r="H423" s="9" t="s">
        <v>8245</v>
      </c>
      <c r="I423" s="9">
        <v>1376049615</v>
      </c>
      <c r="J423" s="9">
        <v>1373457615</v>
      </c>
      <c r="K423" s="12">
        <f t="shared" si="28"/>
        <v>41465.16684027778</v>
      </c>
      <c r="L423" s="12">
        <f t="shared" si="25"/>
        <v>41495.16684027778</v>
      </c>
      <c r="M423" s="9" t="b">
        <v>0</v>
      </c>
      <c r="N423" s="9">
        <v>140</v>
      </c>
      <c r="O423" s="9" t="b">
        <v>0</v>
      </c>
      <c r="P423" s="4">
        <f t="shared" si="26"/>
        <v>0.19409999999999999</v>
      </c>
      <c r="Q423" s="5">
        <f t="shared" si="27"/>
        <v>55.457142857142856</v>
      </c>
      <c r="R423" s="9" t="s">
        <v>8269</v>
      </c>
      <c r="S423" s="9" t="s">
        <v>8308</v>
      </c>
      <c r="T423" s="9" t="s">
        <v>8314</v>
      </c>
    </row>
    <row r="424" spans="1:20" ht="43.2" x14ac:dyDescent="0.3">
      <c r="A424" s="9">
        <v>481</v>
      </c>
      <c r="B424" s="10" t="s">
        <v>482</v>
      </c>
      <c r="C424" s="10" t="s">
        <v>4591</v>
      </c>
      <c r="D424" s="9">
        <v>30000</v>
      </c>
      <c r="E424" s="9">
        <v>1830</v>
      </c>
      <c r="F424" s="9" t="s">
        <v>8220</v>
      </c>
      <c r="G424" s="9" t="s">
        <v>8223</v>
      </c>
      <c r="H424" s="9" t="s">
        <v>8245</v>
      </c>
      <c r="I424" s="9">
        <v>1349885289</v>
      </c>
      <c r="J424" s="9">
        <v>1347293289</v>
      </c>
      <c r="K424" s="12">
        <f t="shared" si="28"/>
        <v>41162.33899305555</v>
      </c>
      <c r="L424" s="12">
        <f t="shared" si="25"/>
        <v>41192.33899305555</v>
      </c>
      <c r="M424" s="9" t="b">
        <v>0</v>
      </c>
      <c r="N424" s="9">
        <v>21</v>
      </c>
      <c r="O424" s="9" t="b">
        <v>0</v>
      </c>
      <c r="P424" s="4">
        <f t="shared" si="26"/>
        <v>6.0999999999999999E-2</v>
      </c>
      <c r="Q424" s="5">
        <f t="shared" si="27"/>
        <v>87.142857142857139</v>
      </c>
      <c r="R424" s="9" t="s">
        <v>8269</v>
      </c>
      <c r="S424" s="9" t="s">
        <v>8308</v>
      </c>
      <c r="T424" s="9" t="s">
        <v>8314</v>
      </c>
    </row>
    <row r="425" spans="1:20" ht="43.2" x14ac:dyDescent="0.3">
      <c r="A425" s="9">
        <v>482</v>
      </c>
      <c r="B425" s="10" t="s">
        <v>483</v>
      </c>
      <c r="C425" s="10" t="s">
        <v>4592</v>
      </c>
      <c r="D425" s="9">
        <v>10000</v>
      </c>
      <c r="E425" s="9">
        <v>10</v>
      </c>
      <c r="F425" s="9" t="s">
        <v>8220</v>
      </c>
      <c r="G425" s="9" t="s">
        <v>8223</v>
      </c>
      <c r="H425" s="9" t="s">
        <v>8245</v>
      </c>
      <c r="I425" s="9">
        <v>1460644440</v>
      </c>
      <c r="J425" s="9">
        <v>1458336690</v>
      </c>
      <c r="K425" s="12">
        <f t="shared" si="28"/>
        <v>42447.563541666663</v>
      </c>
      <c r="L425" s="12">
        <f t="shared" si="25"/>
        <v>42474.273611111108</v>
      </c>
      <c r="M425" s="9" t="b">
        <v>0</v>
      </c>
      <c r="N425" s="9">
        <v>1</v>
      </c>
      <c r="O425" s="9" t="b">
        <v>0</v>
      </c>
      <c r="P425" s="4">
        <f t="shared" si="26"/>
        <v>1E-3</v>
      </c>
      <c r="Q425" s="5">
        <f t="shared" si="27"/>
        <v>10</v>
      </c>
      <c r="R425" s="9" t="s">
        <v>8269</v>
      </c>
      <c r="S425" s="9" t="s">
        <v>8308</v>
      </c>
      <c r="T425" s="9" t="s">
        <v>8314</v>
      </c>
    </row>
    <row r="426" spans="1:20" ht="43.2" x14ac:dyDescent="0.3">
      <c r="A426" s="9">
        <v>483</v>
      </c>
      <c r="B426" s="10" t="s">
        <v>484</v>
      </c>
      <c r="C426" s="10" t="s">
        <v>4593</v>
      </c>
      <c r="D426" s="9">
        <v>15000</v>
      </c>
      <c r="E426" s="9">
        <v>7530</v>
      </c>
      <c r="F426" s="9" t="s">
        <v>8220</v>
      </c>
      <c r="G426" s="9" t="s">
        <v>8224</v>
      </c>
      <c r="H426" s="9" t="s">
        <v>8246</v>
      </c>
      <c r="I426" s="9">
        <v>1359434672</v>
      </c>
      <c r="J426" s="9">
        <v>1354250672</v>
      </c>
      <c r="K426" s="12">
        <f t="shared" si="28"/>
        <v>41242.864259259259</v>
      </c>
      <c r="L426" s="12">
        <f t="shared" si="25"/>
        <v>41302.864259259259</v>
      </c>
      <c r="M426" s="9" t="b">
        <v>0</v>
      </c>
      <c r="N426" s="9">
        <v>147</v>
      </c>
      <c r="O426" s="9" t="b">
        <v>0</v>
      </c>
      <c r="P426" s="4">
        <f t="shared" si="26"/>
        <v>0.502</v>
      </c>
      <c r="Q426" s="5">
        <f t="shared" si="27"/>
        <v>51.224489795918366</v>
      </c>
      <c r="R426" s="9" t="s">
        <v>8269</v>
      </c>
      <c r="S426" s="9" t="s">
        <v>8308</v>
      </c>
      <c r="T426" s="9" t="s">
        <v>8314</v>
      </c>
    </row>
    <row r="427" spans="1:20" ht="57.6" x14ac:dyDescent="0.3">
      <c r="A427" s="9">
        <v>484</v>
      </c>
      <c r="B427" s="10" t="s">
        <v>485</v>
      </c>
      <c r="C427" s="10" t="s">
        <v>4594</v>
      </c>
      <c r="D427" s="9">
        <v>80000</v>
      </c>
      <c r="E427" s="9">
        <v>149</v>
      </c>
      <c r="F427" s="9" t="s">
        <v>8220</v>
      </c>
      <c r="G427" s="9" t="s">
        <v>8224</v>
      </c>
      <c r="H427" s="9" t="s">
        <v>8246</v>
      </c>
      <c r="I427" s="9">
        <v>1446766372</v>
      </c>
      <c r="J427" s="9">
        <v>1443220372</v>
      </c>
      <c r="K427" s="12">
        <f t="shared" si="28"/>
        <v>42272.606157407405</v>
      </c>
      <c r="L427" s="12">
        <f t="shared" si="25"/>
        <v>42313.647824074076</v>
      </c>
      <c r="M427" s="9" t="b">
        <v>0</v>
      </c>
      <c r="N427" s="9">
        <v>11</v>
      </c>
      <c r="O427" s="9" t="b">
        <v>0</v>
      </c>
      <c r="P427" s="4">
        <f t="shared" si="26"/>
        <v>1.8625E-3</v>
      </c>
      <c r="Q427" s="5">
        <f t="shared" si="27"/>
        <v>13.545454545454545</v>
      </c>
      <c r="R427" s="9" t="s">
        <v>8269</v>
      </c>
      <c r="S427" s="9" t="s">
        <v>8308</v>
      </c>
      <c r="T427" s="9" t="s">
        <v>8314</v>
      </c>
    </row>
    <row r="428" spans="1:20" ht="28.8" x14ac:dyDescent="0.3">
      <c r="A428" s="9">
        <v>485</v>
      </c>
      <c r="B428" s="10" t="s">
        <v>486</v>
      </c>
      <c r="C428" s="10" t="s">
        <v>4595</v>
      </c>
      <c r="D428" s="9">
        <v>37956</v>
      </c>
      <c r="E428" s="9">
        <v>8315.01</v>
      </c>
      <c r="F428" s="9" t="s">
        <v>8220</v>
      </c>
      <c r="G428" s="9" t="s">
        <v>8224</v>
      </c>
      <c r="H428" s="9" t="s">
        <v>8246</v>
      </c>
      <c r="I428" s="9">
        <v>1368792499</v>
      </c>
      <c r="J428" s="9">
        <v>1366200499</v>
      </c>
      <c r="K428" s="12">
        <f t="shared" si="28"/>
        <v>41381.172442129631</v>
      </c>
      <c r="L428" s="12">
        <f t="shared" si="25"/>
        <v>41411.172442129631</v>
      </c>
      <c r="M428" s="9" t="b">
        <v>0</v>
      </c>
      <c r="N428" s="9">
        <v>125</v>
      </c>
      <c r="O428" s="9" t="b">
        <v>0</v>
      </c>
      <c r="P428" s="4">
        <f t="shared" si="26"/>
        <v>0.21906971229845085</v>
      </c>
      <c r="Q428" s="5">
        <f t="shared" si="27"/>
        <v>66.520080000000007</v>
      </c>
      <c r="R428" s="9" t="s">
        <v>8269</v>
      </c>
      <c r="S428" s="9" t="s">
        <v>8308</v>
      </c>
      <c r="T428" s="9" t="s">
        <v>8314</v>
      </c>
    </row>
    <row r="429" spans="1:20" ht="43.2" x14ac:dyDescent="0.3">
      <c r="A429" s="9">
        <v>486</v>
      </c>
      <c r="B429" s="10" t="s">
        <v>487</v>
      </c>
      <c r="C429" s="10" t="s">
        <v>4596</v>
      </c>
      <c r="D429" s="9">
        <v>550000</v>
      </c>
      <c r="E429" s="9">
        <v>50</v>
      </c>
      <c r="F429" s="9" t="s">
        <v>8220</v>
      </c>
      <c r="G429" s="9" t="s">
        <v>8225</v>
      </c>
      <c r="H429" s="9" t="s">
        <v>8247</v>
      </c>
      <c r="I429" s="9">
        <v>1401662239</v>
      </c>
      <c r="J429" s="9">
        <v>1399070239</v>
      </c>
      <c r="K429" s="12">
        <f t="shared" si="28"/>
        <v>41761.609247685185</v>
      </c>
      <c r="L429" s="12">
        <f t="shared" si="25"/>
        <v>41791.609247685185</v>
      </c>
      <c r="M429" s="9" t="b">
        <v>0</v>
      </c>
      <c r="N429" s="9">
        <v>1</v>
      </c>
      <c r="O429" s="9" t="b">
        <v>0</v>
      </c>
      <c r="P429" s="4">
        <f t="shared" si="26"/>
        <v>9.0909090909090904E-5</v>
      </c>
      <c r="Q429" s="5">
        <f t="shared" si="27"/>
        <v>50</v>
      </c>
      <c r="R429" s="9" t="s">
        <v>8269</v>
      </c>
      <c r="S429" s="9" t="s">
        <v>8308</v>
      </c>
      <c r="T429" s="9" t="s">
        <v>8314</v>
      </c>
    </row>
    <row r="430" spans="1:20" ht="43.2" x14ac:dyDescent="0.3">
      <c r="A430" s="9">
        <v>489</v>
      </c>
      <c r="B430" s="10" t="s">
        <v>490</v>
      </c>
      <c r="C430" s="10" t="s">
        <v>4599</v>
      </c>
      <c r="D430" s="9">
        <v>74997</v>
      </c>
      <c r="E430" s="9">
        <v>215</v>
      </c>
      <c r="F430" s="9" t="s">
        <v>8220</v>
      </c>
      <c r="G430" s="9" t="s">
        <v>8223</v>
      </c>
      <c r="H430" s="9" t="s">
        <v>8245</v>
      </c>
      <c r="I430" s="9">
        <v>1325763180</v>
      </c>
      <c r="J430" s="9">
        <v>1323084816</v>
      </c>
      <c r="K430" s="12">
        <f t="shared" si="28"/>
        <v>40882.148333333331</v>
      </c>
      <c r="L430" s="12">
        <f t="shared" si="25"/>
        <v>40913.147916666661</v>
      </c>
      <c r="M430" s="9" t="b">
        <v>0</v>
      </c>
      <c r="N430" s="9">
        <v>3</v>
      </c>
      <c r="O430" s="9" t="b">
        <v>0</v>
      </c>
      <c r="P430" s="4">
        <f t="shared" si="26"/>
        <v>2.8667813379201833E-3</v>
      </c>
      <c r="Q430" s="5">
        <f t="shared" si="27"/>
        <v>71.666666666666671</v>
      </c>
      <c r="R430" s="9" t="s">
        <v>8269</v>
      </c>
      <c r="S430" s="9" t="s">
        <v>8308</v>
      </c>
      <c r="T430" s="9" t="s">
        <v>8314</v>
      </c>
    </row>
    <row r="431" spans="1:20" ht="43.2" x14ac:dyDescent="0.3">
      <c r="A431" s="9">
        <v>494</v>
      </c>
      <c r="B431" s="10" t="s">
        <v>495</v>
      </c>
      <c r="C431" s="10" t="s">
        <v>4604</v>
      </c>
      <c r="D431" s="9">
        <v>20000</v>
      </c>
      <c r="E431" s="9">
        <v>31</v>
      </c>
      <c r="F431" s="9" t="s">
        <v>8220</v>
      </c>
      <c r="G431" s="9" t="s">
        <v>8223</v>
      </c>
      <c r="H431" s="9" t="s">
        <v>8245</v>
      </c>
      <c r="I431" s="9">
        <v>1404356400</v>
      </c>
      <c r="J431" s="9">
        <v>1402343765</v>
      </c>
      <c r="K431" s="12">
        <f t="shared" si="28"/>
        <v>41799.49728009259</v>
      </c>
      <c r="L431" s="12">
        <f t="shared" si="25"/>
        <v>41822.791666666664</v>
      </c>
      <c r="M431" s="9" t="b">
        <v>0</v>
      </c>
      <c r="N431" s="9">
        <v>3</v>
      </c>
      <c r="O431" s="9" t="b">
        <v>0</v>
      </c>
      <c r="P431" s="4">
        <f t="shared" si="26"/>
        <v>1.5499999999999999E-3</v>
      </c>
      <c r="Q431" s="5">
        <f t="shared" si="27"/>
        <v>10.333333333333334</v>
      </c>
      <c r="R431" s="9" t="s">
        <v>8269</v>
      </c>
      <c r="S431" s="9" t="s">
        <v>8308</v>
      </c>
      <c r="T431" s="9" t="s">
        <v>8314</v>
      </c>
    </row>
    <row r="432" spans="1:20" ht="28.8" x14ac:dyDescent="0.3">
      <c r="A432" s="9">
        <v>496</v>
      </c>
      <c r="B432" s="10" t="s">
        <v>497</v>
      </c>
      <c r="C432" s="10" t="s">
        <v>4606</v>
      </c>
      <c r="D432" s="9">
        <v>60000</v>
      </c>
      <c r="E432" s="9">
        <v>1</v>
      </c>
      <c r="F432" s="9" t="s">
        <v>8220</v>
      </c>
      <c r="G432" s="9" t="s">
        <v>8223</v>
      </c>
      <c r="H432" s="9" t="s">
        <v>8245</v>
      </c>
      <c r="I432" s="9">
        <v>1392070874</v>
      </c>
      <c r="J432" s="9">
        <v>1386886874</v>
      </c>
      <c r="K432" s="12">
        <f t="shared" si="28"/>
        <v>41620.598078703704</v>
      </c>
      <c r="L432" s="12">
        <f t="shared" si="25"/>
        <v>41680.598078703704</v>
      </c>
      <c r="M432" s="9" t="b">
        <v>0</v>
      </c>
      <c r="N432" s="9">
        <v>1</v>
      </c>
      <c r="O432" s="9" t="b">
        <v>0</v>
      </c>
      <c r="P432" s="4">
        <f t="shared" si="26"/>
        <v>1.6666666666666667E-5</v>
      </c>
      <c r="Q432" s="5">
        <f t="shared" si="27"/>
        <v>1</v>
      </c>
      <c r="R432" s="9" t="s">
        <v>8269</v>
      </c>
      <c r="S432" s="9" t="s">
        <v>8308</v>
      </c>
      <c r="T432" s="9" t="s">
        <v>8314</v>
      </c>
    </row>
    <row r="433" spans="1:20" x14ac:dyDescent="0.3">
      <c r="A433" s="9">
        <v>497</v>
      </c>
      <c r="B433" s="10" t="s">
        <v>498</v>
      </c>
      <c r="C433" s="10" t="s">
        <v>4607</v>
      </c>
      <c r="D433" s="9">
        <v>4480</v>
      </c>
      <c r="E433" s="9">
        <v>30</v>
      </c>
      <c r="F433" s="9" t="s">
        <v>8220</v>
      </c>
      <c r="G433" s="9" t="s">
        <v>8223</v>
      </c>
      <c r="H433" s="9" t="s">
        <v>8245</v>
      </c>
      <c r="I433" s="9">
        <v>1419483600</v>
      </c>
      <c r="J433" s="9">
        <v>1414889665</v>
      </c>
      <c r="K433" s="12">
        <f t="shared" si="28"/>
        <v>41944.704456018517</v>
      </c>
      <c r="L433" s="12">
        <f t="shared" si="25"/>
        <v>41997.874999999993</v>
      </c>
      <c r="M433" s="9" t="b">
        <v>0</v>
      </c>
      <c r="N433" s="9">
        <v>3</v>
      </c>
      <c r="O433" s="9" t="b">
        <v>0</v>
      </c>
      <c r="P433" s="4">
        <f t="shared" si="26"/>
        <v>6.6964285714285711E-3</v>
      </c>
      <c r="Q433" s="5">
        <f t="shared" si="27"/>
        <v>10</v>
      </c>
      <c r="R433" s="9" t="s">
        <v>8269</v>
      </c>
      <c r="S433" s="9" t="s">
        <v>8308</v>
      </c>
      <c r="T433" s="9" t="s">
        <v>8314</v>
      </c>
    </row>
    <row r="434" spans="1:20" ht="43.2" x14ac:dyDescent="0.3">
      <c r="A434" s="9">
        <v>498</v>
      </c>
      <c r="B434" s="10" t="s">
        <v>499</v>
      </c>
      <c r="C434" s="10" t="s">
        <v>4608</v>
      </c>
      <c r="D434" s="9">
        <v>65108</v>
      </c>
      <c r="E434" s="9">
        <v>2994</v>
      </c>
      <c r="F434" s="9" t="s">
        <v>8220</v>
      </c>
      <c r="G434" s="9" t="s">
        <v>8223</v>
      </c>
      <c r="H434" s="9" t="s">
        <v>8245</v>
      </c>
      <c r="I434" s="9">
        <v>1324664249</v>
      </c>
      <c r="J434" s="9">
        <v>1321035449</v>
      </c>
      <c r="K434" s="12">
        <f t="shared" si="28"/>
        <v>40858.428807870368</v>
      </c>
      <c r="L434" s="12">
        <f t="shared" si="25"/>
        <v>40900.428807870368</v>
      </c>
      <c r="M434" s="9" t="b">
        <v>0</v>
      </c>
      <c r="N434" s="9">
        <v>22</v>
      </c>
      <c r="O434" s="9" t="b">
        <v>0</v>
      </c>
      <c r="P434" s="4">
        <f t="shared" si="26"/>
        <v>4.5985132395404561E-2</v>
      </c>
      <c r="Q434" s="5">
        <f t="shared" si="27"/>
        <v>136.09090909090909</v>
      </c>
      <c r="R434" s="9" t="s">
        <v>8269</v>
      </c>
      <c r="S434" s="9" t="s">
        <v>8308</v>
      </c>
      <c r="T434" s="9" t="s">
        <v>8314</v>
      </c>
    </row>
    <row r="435" spans="1:20" ht="57.6" x14ac:dyDescent="0.3">
      <c r="A435" s="9">
        <v>499</v>
      </c>
      <c r="B435" s="10" t="s">
        <v>500</v>
      </c>
      <c r="C435" s="10" t="s">
        <v>4609</v>
      </c>
      <c r="D435" s="9">
        <v>20000</v>
      </c>
      <c r="E435" s="9">
        <v>1910</v>
      </c>
      <c r="F435" s="9" t="s">
        <v>8220</v>
      </c>
      <c r="G435" s="9" t="s">
        <v>8223</v>
      </c>
      <c r="H435" s="9" t="s">
        <v>8245</v>
      </c>
      <c r="I435" s="9">
        <v>1255381140</v>
      </c>
      <c r="J435" s="9">
        <v>1250630968</v>
      </c>
      <c r="K435" s="12">
        <f t="shared" si="28"/>
        <v>40043.562129629623</v>
      </c>
      <c r="L435" s="12">
        <f t="shared" si="25"/>
        <v>40098.540972222218</v>
      </c>
      <c r="M435" s="9" t="b">
        <v>0</v>
      </c>
      <c r="N435" s="9">
        <v>26</v>
      </c>
      <c r="O435" s="9" t="b">
        <v>0</v>
      </c>
      <c r="P435" s="4">
        <f t="shared" si="26"/>
        <v>9.5500000000000002E-2</v>
      </c>
      <c r="Q435" s="5">
        <f t="shared" si="27"/>
        <v>73.461538461538467</v>
      </c>
      <c r="R435" s="9" t="s">
        <v>8269</v>
      </c>
      <c r="S435" s="9" t="s">
        <v>8308</v>
      </c>
      <c r="T435" s="9" t="s">
        <v>8314</v>
      </c>
    </row>
    <row r="436" spans="1:20" ht="57.6" x14ac:dyDescent="0.3">
      <c r="A436" s="9">
        <v>500</v>
      </c>
      <c r="B436" s="10" t="s">
        <v>501</v>
      </c>
      <c r="C436" s="10" t="s">
        <v>4610</v>
      </c>
      <c r="D436" s="9">
        <v>6500</v>
      </c>
      <c r="E436" s="9">
        <v>215</v>
      </c>
      <c r="F436" s="9" t="s">
        <v>8220</v>
      </c>
      <c r="G436" s="9" t="s">
        <v>8223</v>
      </c>
      <c r="H436" s="9" t="s">
        <v>8245</v>
      </c>
      <c r="I436" s="9">
        <v>1273356960</v>
      </c>
      <c r="J436" s="9">
        <v>1268255751</v>
      </c>
      <c r="K436" s="12">
        <f t="shared" si="28"/>
        <v>40247.552673611106</v>
      </c>
      <c r="L436" s="12">
        <f t="shared" si="25"/>
        <v>40306.594444444439</v>
      </c>
      <c r="M436" s="9" t="b">
        <v>0</v>
      </c>
      <c r="N436" s="9">
        <v>4</v>
      </c>
      <c r="O436" s="9" t="b">
        <v>0</v>
      </c>
      <c r="P436" s="4">
        <f t="shared" si="26"/>
        <v>3.307692307692308E-2</v>
      </c>
      <c r="Q436" s="5">
        <f t="shared" si="27"/>
        <v>53.75</v>
      </c>
      <c r="R436" s="9" t="s">
        <v>8269</v>
      </c>
      <c r="S436" s="9" t="s">
        <v>8308</v>
      </c>
      <c r="T436" s="9" t="s">
        <v>8314</v>
      </c>
    </row>
    <row r="437" spans="1:20" ht="43.2" x14ac:dyDescent="0.3">
      <c r="A437" s="9">
        <v>502</v>
      </c>
      <c r="B437" s="10" t="s">
        <v>503</v>
      </c>
      <c r="C437" s="10" t="s">
        <v>4612</v>
      </c>
      <c r="D437" s="9">
        <v>20000</v>
      </c>
      <c r="E437" s="9">
        <v>230</v>
      </c>
      <c r="F437" s="9" t="s">
        <v>8220</v>
      </c>
      <c r="G437" s="9" t="s">
        <v>8223</v>
      </c>
      <c r="H437" s="9" t="s">
        <v>8245</v>
      </c>
      <c r="I437" s="9">
        <v>1332073025</v>
      </c>
      <c r="J437" s="9">
        <v>1329484625</v>
      </c>
      <c r="K437" s="12">
        <f t="shared" si="28"/>
        <v>40956.220196759255</v>
      </c>
      <c r="L437" s="12">
        <f t="shared" si="25"/>
        <v>40986.178530092591</v>
      </c>
      <c r="M437" s="9" t="b">
        <v>0</v>
      </c>
      <c r="N437" s="9">
        <v>4</v>
      </c>
      <c r="O437" s="9" t="b">
        <v>0</v>
      </c>
      <c r="P437" s="4">
        <f t="shared" si="26"/>
        <v>1.15E-2</v>
      </c>
      <c r="Q437" s="5">
        <f t="shared" si="27"/>
        <v>57.5</v>
      </c>
      <c r="R437" s="9" t="s">
        <v>8269</v>
      </c>
      <c r="S437" s="9" t="s">
        <v>8308</v>
      </c>
      <c r="T437" s="9" t="s">
        <v>8314</v>
      </c>
    </row>
    <row r="438" spans="1:20" ht="43.2" x14ac:dyDescent="0.3">
      <c r="A438" s="9">
        <v>503</v>
      </c>
      <c r="B438" s="10" t="s">
        <v>504</v>
      </c>
      <c r="C438" s="10" t="s">
        <v>4613</v>
      </c>
      <c r="D438" s="9">
        <v>6500</v>
      </c>
      <c r="E438" s="9">
        <v>114</v>
      </c>
      <c r="F438" s="9" t="s">
        <v>8220</v>
      </c>
      <c r="G438" s="9" t="s">
        <v>8224</v>
      </c>
      <c r="H438" s="9" t="s">
        <v>8246</v>
      </c>
      <c r="I438" s="9">
        <v>1421498303</v>
      </c>
      <c r="J438" s="9">
        <v>1418906303</v>
      </c>
      <c r="K438" s="12">
        <f t="shared" si="28"/>
        <v>41991.193321759252</v>
      </c>
      <c r="L438" s="12">
        <f t="shared" si="25"/>
        <v>42021.193321759252</v>
      </c>
      <c r="M438" s="9" t="b">
        <v>0</v>
      </c>
      <c r="N438" s="9">
        <v>9</v>
      </c>
      <c r="O438" s="9" t="b">
        <v>0</v>
      </c>
      <c r="P438" s="4">
        <f t="shared" si="26"/>
        <v>1.7538461538461537E-2</v>
      </c>
      <c r="Q438" s="5">
        <f t="shared" si="27"/>
        <v>12.666666666666666</v>
      </c>
      <c r="R438" s="9" t="s">
        <v>8269</v>
      </c>
      <c r="S438" s="9" t="s">
        <v>8308</v>
      </c>
      <c r="T438" s="9" t="s">
        <v>8314</v>
      </c>
    </row>
    <row r="439" spans="1:20" ht="43.2" x14ac:dyDescent="0.3">
      <c r="A439" s="9">
        <v>504</v>
      </c>
      <c r="B439" s="10" t="s">
        <v>505</v>
      </c>
      <c r="C439" s="10" t="s">
        <v>4614</v>
      </c>
      <c r="D439" s="9">
        <v>24500</v>
      </c>
      <c r="E439" s="9">
        <v>335</v>
      </c>
      <c r="F439" s="9" t="s">
        <v>8220</v>
      </c>
      <c r="G439" s="9" t="s">
        <v>8223</v>
      </c>
      <c r="H439" s="9" t="s">
        <v>8245</v>
      </c>
      <c r="I439" s="9">
        <v>1334097387</v>
      </c>
      <c r="J439" s="9">
        <v>1328916987</v>
      </c>
      <c r="K439" s="12">
        <f t="shared" si="28"/>
        <v>40949.650312499994</v>
      </c>
      <c r="L439" s="12">
        <f t="shared" si="25"/>
        <v>41009.60864583333</v>
      </c>
      <c r="M439" s="9" t="b">
        <v>0</v>
      </c>
      <c r="N439" s="9">
        <v>5</v>
      </c>
      <c r="O439" s="9" t="b">
        <v>0</v>
      </c>
      <c r="P439" s="4">
        <f t="shared" si="26"/>
        <v>1.3673469387755101E-2</v>
      </c>
      <c r="Q439" s="5">
        <f t="shared" si="27"/>
        <v>67</v>
      </c>
      <c r="R439" s="9" t="s">
        <v>8269</v>
      </c>
      <c r="S439" s="9" t="s">
        <v>8308</v>
      </c>
      <c r="T439" s="9" t="s">
        <v>8314</v>
      </c>
    </row>
    <row r="440" spans="1:20" ht="86.4" x14ac:dyDescent="0.3">
      <c r="A440" s="9">
        <v>505</v>
      </c>
      <c r="B440" s="10" t="s">
        <v>506</v>
      </c>
      <c r="C440" s="10" t="s">
        <v>4615</v>
      </c>
      <c r="D440" s="9">
        <v>12000</v>
      </c>
      <c r="E440" s="9">
        <v>52</v>
      </c>
      <c r="F440" s="9" t="s">
        <v>8220</v>
      </c>
      <c r="G440" s="9" t="s">
        <v>8223</v>
      </c>
      <c r="H440" s="9" t="s">
        <v>8245</v>
      </c>
      <c r="I440" s="9">
        <v>1451010086</v>
      </c>
      <c r="J440" s="9">
        <v>1447122086</v>
      </c>
      <c r="K440" s="12">
        <f t="shared" si="28"/>
        <v>42317.764884259253</v>
      </c>
      <c r="L440" s="12">
        <f t="shared" si="25"/>
        <v>42362.764884259253</v>
      </c>
      <c r="M440" s="9" t="b">
        <v>0</v>
      </c>
      <c r="N440" s="9">
        <v>14</v>
      </c>
      <c r="O440" s="9" t="b">
        <v>0</v>
      </c>
      <c r="P440" s="4">
        <f t="shared" si="26"/>
        <v>4.3333333333333331E-3</v>
      </c>
      <c r="Q440" s="5">
        <f t="shared" si="27"/>
        <v>3.7142857142857144</v>
      </c>
      <c r="R440" s="9" t="s">
        <v>8269</v>
      </c>
      <c r="S440" s="9" t="s">
        <v>8308</v>
      </c>
      <c r="T440" s="9" t="s">
        <v>8314</v>
      </c>
    </row>
    <row r="441" spans="1:20" ht="43.2" x14ac:dyDescent="0.3">
      <c r="A441" s="9">
        <v>506</v>
      </c>
      <c r="B441" s="10" t="s">
        <v>507</v>
      </c>
      <c r="C441" s="10" t="s">
        <v>4616</v>
      </c>
      <c r="D441" s="9">
        <v>200000</v>
      </c>
      <c r="E441" s="9">
        <v>250</v>
      </c>
      <c r="F441" s="9" t="s">
        <v>8220</v>
      </c>
      <c r="G441" s="9" t="s">
        <v>8223</v>
      </c>
      <c r="H441" s="9" t="s">
        <v>8245</v>
      </c>
      <c r="I441" s="9">
        <v>1376140520</v>
      </c>
      <c r="J441" s="9">
        <v>1373548520</v>
      </c>
      <c r="K441" s="12">
        <f t="shared" si="28"/>
        <v>41466.218981481477</v>
      </c>
      <c r="L441" s="12">
        <f t="shared" si="25"/>
        <v>41496.218981481477</v>
      </c>
      <c r="M441" s="9" t="b">
        <v>0</v>
      </c>
      <c r="N441" s="9">
        <v>1</v>
      </c>
      <c r="O441" s="9" t="b">
        <v>0</v>
      </c>
      <c r="P441" s="4">
        <f t="shared" si="26"/>
        <v>1.25E-3</v>
      </c>
      <c r="Q441" s="5">
        <f t="shared" si="27"/>
        <v>250</v>
      </c>
      <c r="R441" s="9" t="s">
        <v>8269</v>
      </c>
      <c r="S441" s="9" t="s">
        <v>8308</v>
      </c>
      <c r="T441" s="9" t="s">
        <v>8314</v>
      </c>
    </row>
    <row r="442" spans="1:20" ht="43.2" x14ac:dyDescent="0.3">
      <c r="A442" s="9">
        <v>507</v>
      </c>
      <c r="B442" s="10" t="s">
        <v>508</v>
      </c>
      <c r="C442" s="10" t="s">
        <v>4617</v>
      </c>
      <c r="D442" s="9">
        <v>20000</v>
      </c>
      <c r="E442" s="9">
        <v>640</v>
      </c>
      <c r="F442" s="9" t="s">
        <v>8220</v>
      </c>
      <c r="G442" s="9" t="s">
        <v>8223</v>
      </c>
      <c r="H442" s="9" t="s">
        <v>8245</v>
      </c>
      <c r="I442" s="9">
        <v>1350687657</v>
      </c>
      <c r="J442" s="9">
        <v>1346799657</v>
      </c>
      <c r="K442" s="12">
        <f t="shared" si="28"/>
        <v>41156.625659722216</v>
      </c>
      <c r="L442" s="12">
        <f t="shared" si="25"/>
        <v>41201.625659722216</v>
      </c>
      <c r="M442" s="9" t="b">
        <v>0</v>
      </c>
      <c r="N442" s="9">
        <v>10</v>
      </c>
      <c r="O442" s="9" t="b">
        <v>0</v>
      </c>
      <c r="P442" s="4">
        <f t="shared" si="26"/>
        <v>3.2000000000000001E-2</v>
      </c>
      <c r="Q442" s="5">
        <f t="shared" si="27"/>
        <v>64</v>
      </c>
      <c r="R442" s="9" t="s">
        <v>8269</v>
      </c>
      <c r="S442" s="9" t="s">
        <v>8308</v>
      </c>
      <c r="T442" s="9" t="s">
        <v>8314</v>
      </c>
    </row>
    <row r="443" spans="1:20" ht="43.2" x14ac:dyDescent="0.3">
      <c r="A443" s="9">
        <v>508</v>
      </c>
      <c r="B443" s="10" t="s">
        <v>509</v>
      </c>
      <c r="C443" s="10" t="s">
        <v>4618</v>
      </c>
      <c r="D443" s="9">
        <v>50000</v>
      </c>
      <c r="E443" s="9">
        <v>400</v>
      </c>
      <c r="F443" s="9" t="s">
        <v>8220</v>
      </c>
      <c r="G443" s="9" t="s">
        <v>8223</v>
      </c>
      <c r="H443" s="9" t="s">
        <v>8245</v>
      </c>
      <c r="I443" s="9">
        <v>1337955240</v>
      </c>
      <c r="J443" s="9">
        <v>1332808501</v>
      </c>
      <c r="K443" s="12">
        <f t="shared" si="28"/>
        <v>40994.690983796296</v>
      </c>
      <c r="L443" s="12">
        <f t="shared" si="25"/>
        <v>41054.259722222218</v>
      </c>
      <c r="M443" s="9" t="b">
        <v>0</v>
      </c>
      <c r="N443" s="9">
        <v>3</v>
      </c>
      <c r="O443" s="9" t="b">
        <v>0</v>
      </c>
      <c r="P443" s="4">
        <f t="shared" si="26"/>
        <v>8.0000000000000002E-3</v>
      </c>
      <c r="Q443" s="5">
        <f t="shared" si="27"/>
        <v>133.33333333333334</v>
      </c>
      <c r="R443" s="9" t="s">
        <v>8269</v>
      </c>
      <c r="S443" s="9" t="s">
        <v>8308</v>
      </c>
      <c r="T443" s="9" t="s">
        <v>8314</v>
      </c>
    </row>
    <row r="444" spans="1:20" ht="43.2" x14ac:dyDescent="0.3">
      <c r="A444" s="9">
        <v>509</v>
      </c>
      <c r="B444" s="10" t="s">
        <v>510</v>
      </c>
      <c r="C444" s="10" t="s">
        <v>4619</v>
      </c>
      <c r="D444" s="9">
        <v>5000</v>
      </c>
      <c r="E444" s="9">
        <v>10</v>
      </c>
      <c r="F444" s="9" t="s">
        <v>8220</v>
      </c>
      <c r="G444" s="9" t="s">
        <v>8224</v>
      </c>
      <c r="H444" s="9" t="s">
        <v>8246</v>
      </c>
      <c r="I444" s="9">
        <v>1435504170</v>
      </c>
      <c r="J444" s="9">
        <v>1432912170</v>
      </c>
      <c r="K444" s="12">
        <f t="shared" si="28"/>
        <v>42153.298263888886</v>
      </c>
      <c r="L444" s="12">
        <f t="shared" si="25"/>
        <v>42183.298263888886</v>
      </c>
      <c r="M444" s="9" t="b">
        <v>0</v>
      </c>
      <c r="N444" s="9">
        <v>1</v>
      </c>
      <c r="O444" s="9" t="b">
        <v>0</v>
      </c>
      <c r="P444" s="4">
        <f t="shared" si="26"/>
        <v>2E-3</v>
      </c>
      <c r="Q444" s="5">
        <f t="shared" si="27"/>
        <v>10</v>
      </c>
      <c r="R444" s="9" t="s">
        <v>8269</v>
      </c>
      <c r="S444" s="9" t="s">
        <v>8308</v>
      </c>
      <c r="T444" s="9" t="s">
        <v>8314</v>
      </c>
    </row>
    <row r="445" spans="1:20" ht="43.2" x14ac:dyDescent="0.3">
      <c r="A445" s="9">
        <v>511</v>
      </c>
      <c r="B445" s="10" t="s">
        <v>512</v>
      </c>
      <c r="C445" s="10" t="s">
        <v>4621</v>
      </c>
      <c r="D445" s="9">
        <v>5000</v>
      </c>
      <c r="E445" s="9">
        <v>150</v>
      </c>
      <c r="F445" s="9" t="s">
        <v>8220</v>
      </c>
      <c r="G445" s="9" t="s">
        <v>8223</v>
      </c>
      <c r="H445" s="9" t="s">
        <v>8245</v>
      </c>
      <c r="I445" s="9">
        <v>1365228982</v>
      </c>
      <c r="J445" s="9">
        <v>1362640582</v>
      </c>
      <c r="K445" s="12">
        <f t="shared" si="28"/>
        <v>41339.96969907407</v>
      </c>
      <c r="L445" s="12">
        <f t="shared" si="25"/>
        <v>41369.928032407406</v>
      </c>
      <c r="M445" s="9" t="b">
        <v>0</v>
      </c>
      <c r="N445" s="9">
        <v>5</v>
      </c>
      <c r="O445" s="9" t="b">
        <v>0</v>
      </c>
      <c r="P445" s="4">
        <f t="shared" si="26"/>
        <v>0.03</v>
      </c>
      <c r="Q445" s="5">
        <f t="shared" si="27"/>
        <v>30</v>
      </c>
      <c r="R445" s="9" t="s">
        <v>8269</v>
      </c>
      <c r="S445" s="9" t="s">
        <v>8308</v>
      </c>
      <c r="T445" s="9" t="s">
        <v>8314</v>
      </c>
    </row>
    <row r="446" spans="1:20" ht="43.2" x14ac:dyDescent="0.3">
      <c r="A446" s="9">
        <v>512</v>
      </c>
      <c r="B446" s="10" t="s">
        <v>513</v>
      </c>
      <c r="C446" s="10" t="s">
        <v>4622</v>
      </c>
      <c r="D446" s="9">
        <v>8000</v>
      </c>
      <c r="E446" s="9">
        <v>11</v>
      </c>
      <c r="F446" s="9" t="s">
        <v>8220</v>
      </c>
      <c r="G446" s="9" t="s">
        <v>8223</v>
      </c>
      <c r="H446" s="9" t="s">
        <v>8245</v>
      </c>
      <c r="I446" s="9">
        <v>1479667727</v>
      </c>
      <c r="J446" s="9">
        <v>1475776127</v>
      </c>
      <c r="K446" s="12">
        <f t="shared" si="28"/>
        <v>42649.408877314818</v>
      </c>
      <c r="L446" s="12">
        <f t="shared" si="25"/>
        <v>42694.450543981475</v>
      </c>
      <c r="M446" s="9" t="b">
        <v>0</v>
      </c>
      <c r="N446" s="9">
        <v>2</v>
      </c>
      <c r="O446" s="9" t="b">
        <v>0</v>
      </c>
      <c r="P446" s="4">
        <f t="shared" si="26"/>
        <v>1.3749999999999999E-3</v>
      </c>
      <c r="Q446" s="5">
        <f t="shared" si="27"/>
        <v>5.5</v>
      </c>
      <c r="R446" s="9" t="s">
        <v>8269</v>
      </c>
      <c r="S446" s="9" t="s">
        <v>8308</v>
      </c>
      <c r="T446" s="9" t="s">
        <v>8314</v>
      </c>
    </row>
    <row r="447" spans="1:20" ht="28.8" x14ac:dyDescent="0.3">
      <c r="A447" s="9">
        <v>513</v>
      </c>
      <c r="B447" s="10" t="s">
        <v>514</v>
      </c>
      <c r="C447" s="10" t="s">
        <v>4623</v>
      </c>
      <c r="D447" s="9">
        <v>50000</v>
      </c>
      <c r="E447" s="9">
        <v>6962</v>
      </c>
      <c r="F447" s="9" t="s">
        <v>8220</v>
      </c>
      <c r="G447" s="9" t="s">
        <v>8223</v>
      </c>
      <c r="H447" s="9" t="s">
        <v>8245</v>
      </c>
      <c r="I447" s="9">
        <v>1471244400</v>
      </c>
      <c r="J447" s="9">
        <v>1467387705</v>
      </c>
      <c r="K447" s="12">
        <f t="shared" ref="K447:K500" si="29">(J447/86400)+25569+(-8/24)</f>
        <v>42552.320659722223</v>
      </c>
      <c r="L447" s="12">
        <f t="shared" si="25"/>
        <v>42596.958333333336</v>
      </c>
      <c r="M447" s="9" t="b">
        <v>0</v>
      </c>
      <c r="N447" s="9">
        <v>68</v>
      </c>
      <c r="O447" s="9" t="b">
        <v>0</v>
      </c>
      <c r="P447" s="4">
        <f t="shared" si="26"/>
        <v>0.13924</v>
      </c>
      <c r="Q447" s="5">
        <f t="shared" si="27"/>
        <v>102.38235294117646</v>
      </c>
      <c r="R447" s="9" t="s">
        <v>8269</v>
      </c>
      <c r="S447" s="9" t="s">
        <v>8308</v>
      </c>
      <c r="T447" s="9" t="s">
        <v>8314</v>
      </c>
    </row>
    <row r="448" spans="1:20" ht="43.2" x14ac:dyDescent="0.3">
      <c r="A448" s="9">
        <v>514</v>
      </c>
      <c r="B448" s="10" t="s">
        <v>515</v>
      </c>
      <c r="C448" s="10" t="s">
        <v>4624</v>
      </c>
      <c r="D448" s="9">
        <v>1500</v>
      </c>
      <c r="E448" s="9">
        <v>50</v>
      </c>
      <c r="F448" s="9" t="s">
        <v>8220</v>
      </c>
      <c r="G448" s="9" t="s">
        <v>8228</v>
      </c>
      <c r="H448" s="9" t="s">
        <v>8250</v>
      </c>
      <c r="I448" s="9">
        <v>1407595447</v>
      </c>
      <c r="J448" s="9">
        <v>1405003447</v>
      </c>
      <c r="K448" s="12">
        <f t="shared" si="29"/>
        <v>41830.280636574069</v>
      </c>
      <c r="L448" s="12">
        <f t="shared" si="25"/>
        <v>41860.280636574069</v>
      </c>
      <c r="M448" s="9" t="b">
        <v>0</v>
      </c>
      <c r="N448" s="9">
        <v>3</v>
      </c>
      <c r="O448" s="9" t="b">
        <v>0</v>
      </c>
      <c r="P448" s="4">
        <f t="shared" si="26"/>
        <v>3.3333333333333333E-2</v>
      </c>
      <c r="Q448" s="5">
        <f t="shared" si="27"/>
        <v>16.666666666666668</v>
      </c>
      <c r="R448" s="9" t="s">
        <v>8269</v>
      </c>
      <c r="S448" s="9" t="s">
        <v>8308</v>
      </c>
      <c r="T448" s="9" t="s">
        <v>8314</v>
      </c>
    </row>
    <row r="449" spans="1:20" ht="43.2" x14ac:dyDescent="0.3">
      <c r="A449" s="9">
        <v>515</v>
      </c>
      <c r="B449" s="10" t="s">
        <v>516</v>
      </c>
      <c r="C449" s="10" t="s">
        <v>4625</v>
      </c>
      <c r="D449" s="9">
        <v>97000</v>
      </c>
      <c r="E449" s="9">
        <v>24651</v>
      </c>
      <c r="F449" s="9" t="s">
        <v>8220</v>
      </c>
      <c r="G449" s="9" t="s">
        <v>8223</v>
      </c>
      <c r="H449" s="9" t="s">
        <v>8245</v>
      </c>
      <c r="I449" s="9">
        <v>1451389601</v>
      </c>
      <c r="J449" s="9">
        <v>1447933601</v>
      </c>
      <c r="K449" s="12">
        <f t="shared" si="29"/>
        <v>42327.157418981478</v>
      </c>
      <c r="L449" s="12">
        <f t="shared" si="25"/>
        <v>42367.157418981478</v>
      </c>
      <c r="M449" s="9" t="b">
        <v>0</v>
      </c>
      <c r="N449" s="9">
        <v>34</v>
      </c>
      <c r="O449" s="9" t="b">
        <v>0</v>
      </c>
      <c r="P449" s="4">
        <f t="shared" si="26"/>
        <v>0.25413402061855672</v>
      </c>
      <c r="Q449" s="5">
        <f t="shared" si="27"/>
        <v>725.02941176470586</v>
      </c>
      <c r="R449" s="9" t="s">
        <v>8269</v>
      </c>
      <c r="S449" s="9" t="s">
        <v>8308</v>
      </c>
      <c r="T449" s="9" t="s">
        <v>8314</v>
      </c>
    </row>
    <row r="450" spans="1:20" ht="43.2" x14ac:dyDescent="0.3">
      <c r="A450" s="9">
        <v>517</v>
      </c>
      <c r="B450" s="10" t="s">
        <v>518</v>
      </c>
      <c r="C450" s="10" t="s">
        <v>4627</v>
      </c>
      <c r="D450" s="9">
        <v>15000</v>
      </c>
      <c r="E450" s="9">
        <v>205</v>
      </c>
      <c r="F450" s="9" t="s">
        <v>8220</v>
      </c>
      <c r="G450" s="9" t="s">
        <v>8223</v>
      </c>
      <c r="H450" s="9" t="s">
        <v>8245</v>
      </c>
      <c r="I450" s="9">
        <v>1486046761</v>
      </c>
      <c r="J450" s="9">
        <v>1483454761</v>
      </c>
      <c r="K450" s="12">
        <f t="shared" si="29"/>
        <v>42738.281956018516</v>
      </c>
      <c r="L450" s="12">
        <f t="shared" ref="L450:L513" si="30">(I450/86400)+25569+(-8/24)</f>
        <v>42768.281956018516</v>
      </c>
      <c r="M450" s="9" t="b">
        <v>0</v>
      </c>
      <c r="N450" s="9">
        <v>3</v>
      </c>
      <c r="O450" s="9" t="b">
        <v>0</v>
      </c>
      <c r="P450" s="4">
        <f t="shared" ref="P450:P513" si="31">E450/D450</f>
        <v>1.3666666666666667E-2</v>
      </c>
      <c r="Q450" s="5">
        <f t="shared" ref="Q450:Q513" si="32">E450/N450</f>
        <v>68.333333333333329</v>
      </c>
      <c r="R450" s="9" t="s">
        <v>8269</v>
      </c>
      <c r="S450" s="9" t="s">
        <v>8308</v>
      </c>
      <c r="T450" s="9" t="s">
        <v>8314</v>
      </c>
    </row>
    <row r="451" spans="1:20" ht="43.2" x14ac:dyDescent="0.3">
      <c r="A451" s="9">
        <v>519</v>
      </c>
      <c r="B451" s="10" t="s">
        <v>520</v>
      </c>
      <c r="C451" s="10" t="s">
        <v>4629</v>
      </c>
      <c r="D451" s="9">
        <v>12001</v>
      </c>
      <c r="E451" s="9">
        <v>2746</v>
      </c>
      <c r="F451" s="9" t="s">
        <v>8220</v>
      </c>
      <c r="G451" s="9" t="s">
        <v>8223</v>
      </c>
      <c r="H451" s="9" t="s">
        <v>8245</v>
      </c>
      <c r="I451" s="9">
        <v>1354699421</v>
      </c>
      <c r="J451" s="9">
        <v>1352107421</v>
      </c>
      <c r="K451" s="12">
        <f t="shared" si="29"/>
        <v>41218.058113425919</v>
      </c>
      <c r="L451" s="12">
        <f t="shared" si="30"/>
        <v>41248.058113425919</v>
      </c>
      <c r="M451" s="9" t="b">
        <v>0</v>
      </c>
      <c r="N451" s="9">
        <v>70</v>
      </c>
      <c r="O451" s="9" t="b">
        <v>0</v>
      </c>
      <c r="P451" s="4">
        <f t="shared" si="31"/>
        <v>0.22881426547787684</v>
      </c>
      <c r="Q451" s="5">
        <f t="shared" si="32"/>
        <v>39.228571428571428</v>
      </c>
      <c r="R451" s="9" t="s">
        <v>8269</v>
      </c>
      <c r="S451" s="9" t="s">
        <v>8308</v>
      </c>
      <c r="T451" s="9" t="s">
        <v>8314</v>
      </c>
    </row>
    <row r="452" spans="1:20" ht="43.2" x14ac:dyDescent="0.3">
      <c r="A452" s="9">
        <v>520</v>
      </c>
      <c r="B452" s="10" t="s">
        <v>521</v>
      </c>
      <c r="C452" s="10" t="s">
        <v>4630</v>
      </c>
      <c r="D452" s="9">
        <v>5000</v>
      </c>
      <c r="E452" s="9">
        <v>5105</v>
      </c>
      <c r="F452" s="9" t="s">
        <v>8218</v>
      </c>
      <c r="G452" s="9" t="s">
        <v>8224</v>
      </c>
      <c r="H452" s="9" t="s">
        <v>8246</v>
      </c>
      <c r="I452" s="9">
        <v>1449766261</v>
      </c>
      <c r="J452" s="9">
        <v>1447174261</v>
      </c>
      <c r="K452" s="12">
        <f t="shared" si="29"/>
        <v>42318.368761574071</v>
      </c>
      <c r="L452" s="12">
        <f t="shared" si="30"/>
        <v>42348.368761574071</v>
      </c>
      <c r="M452" s="9" t="b">
        <v>0</v>
      </c>
      <c r="N452" s="9">
        <v>34</v>
      </c>
      <c r="O452" s="9" t="b">
        <v>1</v>
      </c>
      <c r="P452" s="4">
        <f t="shared" si="31"/>
        <v>1.0209999999999999</v>
      </c>
      <c r="Q452" s="5">
        <f t="shared" si="32"/>
        <v>150.14705882352942</v>
      </c>
      <c r="R452" s="9" t="s">
        <v>8270</v>
      </c>
      <c r="S452" s="9" t="s">
        <v>8315</v>
      </c>
      <c r="T452" s="9" t="s">
        <v>8316</v>
      </c>
    </row>
    <row r="453" spans="1:20" ht="43.2" x14ac:dyDescent="0.3">
      <c r="A453" s="9">
        <v>521</v>
      </c>
      <c r="B453" s="10" t="s">
        <v>522</v>
      </c>
      <c r="C453" s="10" t="s">
        <v>4631</v>
      </c>
      <c r="D453" s="9">
        <v>5000</v>
      </c>
      <c r="E453" s="9">
        <v>5232</v>
      </c>
      <c r="F453" s="9" t="s">
        <v>8218</v>
      </c>
      <c r="G453" s="9" t="s">
        <v>8223</v>
      </c>
      <c r="H453" s="9" t="s">
        <v>8245</v>
      </c>
      <c r="I453" s="9">
        <v>1477976340</v>
      </c>
      <c r="J453" s="9">
        <v>1475460819</v>
      </c>
      <c r="K453" s="12">
        <f t="shared" si="29"/>
        <v>42645.759479166663</v>
      </c>
      <c r="L453" s="12">
        <f t="shared" si="30"/>
        <v>42674.874305555553</v>
      </c>
      <c r="M453" s="9" t="b">
        <v>0</v>
      </c>
      <c r="N453" s="9">
        <v>56</v>
      </c>
      <c r="O453" s="9" t="b">
        <v>1</v>
      </c>
      <c r="P453" s="4">
        <f t="shared" si="31"/>
        <v>1.0464</v>
      </c>
      <c r="Q453" s="5">
        <f t="shared" si="32"/>
        <v>93.428571428571431</v>
      </c>
      <c r="R453" s="9" t="s">
        <v>8270</v>
      </c>
      <c r="S453" s="9" t="s">
        <v>8315</v>
      </c>
      <c r="T453" s="9" t="s">
        <v>8316</v>
      </c>
    </row>
    <row r="454" spans="1:20" ht="43.2" x14ac:dyDescent="0.3">
      <c r="A454" s="9">
        <v>522</v>
      </c>
      <c r="B454" s="10" t="s">
        <v>523</v>
      </c>
      <c r="C454" s="10" t="s">
        <v>4632</v>
      </c>
      <c r="D454" s="9">
        <v>3000</v>
      </c>
      <c r="E454" s="9">
        <v>3440</v>
      </c>
      <c r="F454" s="9" t="s">
        <v>8218</v>
      </c>
      <c r="G454" s="9" t="s">
        <v>8223</v>
      </c>
      <c r="H454" s="9" t="s">
        <v>8245</v>
      </c>
      <c r="I454" s="9">
        <v>1458518325</v>
      </c>
      <c r="J454" s="9">
        <v>1456793925</v>
      </c>
      <c r="K454" s="12">
        <f t="shared" si="29"/>
        <v>42429.707465277774</v>
      </c>
      <c r="L454" s="12">
        <f t="shared" si="30"/>
        <v>42449.665798611109</v>
      </c>
      <c r="M454" s="9" t="b">
        <v>0</v>
      </c>
      <c r="N454" s="9">
        <v>31</v>
      </c>
      <c r="O454" s="9" t="b">
        <v>1</v>
      </c>
      <c r="P454" s="4">
        <f t="shared" si="31"/>
        <v>1.1466666666666667</v>
      </c>
      <c r="Q454" s="5">
        <f t="shared" si="32"/>
        <v>110.96774193548387</v>
      </c>
      <c r="R454" s="9" t="s">
        <v>8270</v>
      </c>
      <c r="S454" s="9" t="s">
        <v>8315</v>
      </c>
      <c r="T454" s="9" t="s">
        <v>8316</v>
      </c>
    </row>
    <row r="455" spans="1:20" ht="43.2" x14ac:dyDescent="0.3">
      <c r="A455" s="9">
        <v>523</v>
      </c>
      <c r="B455" s="10" t="s">
        <v>524</v>
      </c>
      <c r="C455" s="10" t="s">
        <v>4633</v>
      </c>
      <c r="D455" s="9">
        <v>5000</v>
      </c>
      <c r="E455" s="9">
        <v>6030</v>
      </c>
      <c r="F455" s="9" t="s">
        <v>8218</v>
      </c>
      <c r="G455" s="9" t="s">
        <v>8223</v>
      </c>
      <c r="H455" s="9" t="s">
        <v>8245</v>
      </c>
      <c r="I455" s="9">
        <v>1442805076</v>
      </c>
      <c r="J455" s="9">
        <v>1440213076</v>
      </c>
      <c r="K455" s="12">
        <f t="shared" si="29"/>
        <v>42237.799490740734</v>
      </c>
      <c r="L455" s="12">
        <f t="shared" si="30"/>
        <v>42267.799490740734</v>
      </c>
      <c r="M455" s="9" t="b">
        <v>0</v>
      </c>
      <c r="N455" s="9">
        <v>84</v>
      </c>
      <c r="O455" s="9" t="b">
        <v>1</v>
      </c>
      <c r="P455" s="4">
        <f t="shared" si="31"/>
        <v>1.206</v>
      </c>
      <c r="Q455" s="5">
        <f t="shared" si="32"/>
        <v>71.785714285714292</v>
      </c>
      <c r="R455" s="9" t="s">
        <v>8270</v>
      </c>
      <c r="S455" s="9" t="s">
        <v>8315</v>
      </c>
      <c r="T455" s="9" t="s">
        <v>8316</v>
      </c>
    </row>
    <row r="456" spans="1:20" ht="86.4" x14ac:dyDescent="0.3">
      <c r="A456" s="9">
        <v>524</v>
      </c>
      <c r="B456" s="10" t="s">
        <v>525</v>
      </c>
      <c r="C456" s="10" t="s">
        <v>4634</v>
      </c>
      <c r="D456" s="9">
        <v>3500</v>
      </c>
      <c r="E456" s="9">
        <v>3803.55</v>
      </c>
      <c r="F456" s="9" t="s">
        <v>8218</v>
      </c>
      <c r="G456" s="9" t="s">
        <v>8224</v>
      </c>
      <c r="H456" s="9" t="s">
        <v>8246</v>
      </c>
      <c r="I456" s="9">
        <v>1464801169</v>
      </c>
      <c r="J456" s="9">
        <v>1462209169</v>
      </c>
      <c r="K456" s="12">
        <f t="shared" si="29"/>
        <v>42492.383900462963</v>
      </c>
      <c r="L456" s="12">
        <f t="shared" si="30"/>
        <v>42522.383900462963</v>
      </c>
      <c r="M456" s="9" t="b">
        <v>0</v>
      </c>
      <c r="N456" s="9">
        <v>130</v>
      </c>
      <c r="O456" s="9" t="b">
        <v>1</v>
      </c>
      <c r="P456" s="4">
        <f t="shared" si="31"/>
        <v>1.0867285714285715</v>
      </c>
      <c r="Q456" s="5">
        <f t="shared" si="32"/>
        <v>29.258076923076924</v>
      </c>
      <c r="R456" s="9" t="s">
        <v>8270</v>
      </c>
      <c r="S456" s="9" t="s">
        <v>8315</v>
      </c>
      <c r="T456" s="9" t="s">
        <v>8316</v>
      </c>
    </row>
    <row r="457" spans="1:20" ht="43.2" x14ac:dyDescent="0.3">
      <c r="A457" s="9">
        <v>525</v>
      </c>
      <c r="B457" s="10" t="s">
        <v>526</v>
      </c>
      <c r="C457" s="10" t="s">
        <v>4635</v>
      </c>
      <c r="D457" s="9">
        <v>12000</v>
      </c>
      <c r="E457" s="9">
        <v>12000</v>
      </c>
      <c r="F457" s="9" t="s">
        <v>8218</v>
      </c>
      <c r="G457" s="9" t="s">
        <v>8223</v>
      </c>
      <c r="H457" s="9" t="s">
        <v>8245</v>
      </c>
      <c r="I457" s="9">
        <v>1410601041</v>
      </c>
      <c r="J457" s="9">
        <v>1406713041</v>
      </c>
      <c r="K457" s="12">
        <f t="shared" si="29"/>
        <v>41850.067604166667</v>
      </c>
      <c r="L457" s="12">
        <f t="shared" si="30"/>
        <v>41895.067604166667</v>
      </c>
      <c r="M457" s="9" t="b">
        <v>0</v>
      </c>
      <c r="N457" s="9">
        <v>12</v>
      </c>
      <c r="O457" s="9" t="b">
        <v>1</v>
      </c>
      <c r="P457" s="4">
        <f t="shared" si="31"/>
        <v>1</v>
      </c>
      <c r="Q457" s="5">
        <f t="shared" si="32"/>
        <v>1000</v>
      </c>
      <c r="R457" s="9" t="s">
        <v>8270</v>
      </c>
      <c r="S457" s="9" t="s">
        <v>8315</v>
      </c>
      <c r="T457" s="9" t="s">
        <v>8316</v>
      </c>
    </row>
    <row r="458" spans="1:20" ht="43.2" x14ac:dyDescent="0.3">
      <c r="A458" s="9">
        <v>526</v>
      </c>
      <c r="B458" s="10" t="s">
        <v>527</v>
      </c>
      <c r="C458" s="10" t="s">
        <v>4636</v>
      </c>
      <c r="D458" s="9">
        <v>1500</v>
      </c>
      <c r="E458" s="9">
        <v>1710</v>
      </c>
      <c r="F458" s="9" t="s">
        <v>8218</v>
      </c>
      <c r="G458" s="9" t="s">
        <v>8224</v>
      </c>
      <c r="H458" s="9" t="s">
        <v>8246</v>
      </c>
      <c r="I458" s="9">
        <v>1438966800</v>
      </c>
      <c r="J458" s="9">
        <v>1436278344</v>
      </c>
      <c r="K458" s="12">
        <f t="shared" si="29"/>
        <v>42192.258611111109</v>
      </c>
      <c r="L458" s="12">
        <f t="shared" si="30"/>
        <v>42223.374999999993</v>
      </c>
      <c r="M458" s="9" t="b">
        <v>0</v>
      </c>
      <c r="N458" s="9">
        <v>23</v>
      </c>
      <c r="O458" s="9" t="b">
        <v>1</v>
      </c>
      <c r="P458" s="4">
        <f t="shared" si="31"/>
        <v>1.1399999999999999</v>
      </c>
      <c r="Q458" s="5">
        <f t="shared" si="32"/>
        <v>74.347826086956516</v>
      </c>
      <c r="R458" s="9" t="s">
        <v>8270</v>
      </c>
      <c r="S458" s="9" t="s">
        <v>8315</v>
      </c>
      <c r="T458" s="9" t="s">
        <v>8316</v>
      </c>
    </row>
    <row r="459" spans="1:20" ht="43.2" x14ac:dyDescent="0.3">
      <c r="A459" s="9">
        <v>527</v>
      </c>
      <c r="B459" s="10" t="s">
        <v>528</v>
      </c>
      <c r="C459" s="10" t="s">
        <v>4637</v>
      </c>
      <c r="D459" s="9">
        <v>10000</v>
      </c>
      <c r="E459" s="9">
        <v>10085</v>
      </c>
      <c r="F459" s="9" t="s">
        <v>8218</v>
      </c>
      <c r="G459" s="9" t="s">
        <v>8223</v>
      </c>
      <c r="H459" s="9" t="s">
        <v>8245</v>
      </c>
      <c r="I459" s="9">
        <v>1487347500</v>
      </c>
      <c r="J459" s="9">
        <v>1484715366</v>
      </c>
      <c r="K459" s="12">
        <f t="shared" si="29"/>
        <v>42752.872291666667</v>
      </c>
      <c r="L459" s="12">
        <f t="shared" si="30"/>
        <v>42783.336805555555</v>
      </c>
      <c r="M459" s="9" t="b">
        <v>0</v>
      </c>
      <c r="N459" s="9">
        <v>158</v>
      </c>
      <c r="O459" s="9" t="b">
        <v>1</v>
      </c>
      <c r="P459" s="4">
        <f t="shared" si="31"/>
        <v>1.0085</v>
      </c>
      <c r="Q459" s="5">
        <f t="shared" si="32"/>
        <v>63.829113924050631</v>
      </c>
      <c r="R459" s="9" t="s">
        <v>8270</v>
      </c>
      <c r="S459" s="9" t="s">
        <v>8315</v>
      </c>
      <c r="T459" s="9" t="s">
        <v>8316</v>
      </c>
    </row>
    <row r="460" spans="1:20" x14ac:dyDescent="0.3">
      <c r="A460" s="9">
        <v>528</v>
      </c>
      <c r="B460" s="10" t="s">
        <v>529</v>
      </c>
      <c r="C460" s="10" t="s">
        <v>4638</v>
      </c>
      <c r="D460" s="9">
        <v>1150</v>
      </c>
      <c r="E460" s="9">
        <v>1330</v>
      </c>
      <c r="F460" s="9" t="s">
        <v>8218</v>
      </c>
      <c r="G460" s="9" t="s">
        <v>8223</v>
      </c>
      <c r="H460" s="9" t="s">
        <v>8245</v>
      </c>
      <c r="I460" s="9">
        <v>1434921600</v>
      </c>
      <c r="J460" s="9">
        <v>1433109907</v>
      </c>
      <c r="K460" s="12">
        <f t="shared" si="29"/>
        <v>42155.58688657407</v>
      </c>
      <c r="L460" s="12">
        <f t="shared" si="30"/>
        <v>42176.555555555555</v>
      </c>
      <c r="M460" s="9" t="b">
        <v>0</v>
      </c>
      <c r="N460" s="9">
        <v>30</v>
      </c>
      <c r="O460" s="9" t="b">
        <v>1</v>
      </c>
      <c r="P460" s="4">
        <f t="shared" si="31"/>
        <v>1.1565217391304348</v>
      </c>
      <c r="Q460" s="5">
        <f t="shared" si="32"/>
        <v>44.333333333333336</v>
      </c>
      <c r="R460" s="9" t="s">
        <v>8270</v>
      </c>
      <c r="S460" s="9" t="s">
        <v>8315</v>
      </c>
      <c r="T460" s="9" t="s">
        <v>8316</v>
      </c>
    </row>
    <row r="461" spans="1:20" ht="43.2" x14ac:dyDescent="0.3">
      <c r="A461" s="9">
        <v>529</v>
      </c>
      <c r="B461" s="10" t="s">
        <v>530</v>
      </c>
      <c r="C461" s="10" t="s">
        <v>4639</v>
      </c>
      <c r="D461" s="9">
        <v>1200</v>
      </c>
      <c r="E461" s="9">
        <v>1565</v>
      </c>
      <c r="F461" s="9" t="s">
        <v>8218</v>
      </c>
      <c r="G461" s="9" t="s">
        <v>8228</v>
      </c>
      <c r="H461" s="9" t="s">
        <v>8250</v>
      </c>
      <c r="I461" s="9">
        <v>1484110800</v>
      </c>
      <c r="J461" s="9">
        <v>1482281094</v>
      </c>
      <c r="K461" s="12">
        <f t="shared" si="29"/>
        <v>42724.697847222218</v>
      </c>
      <c r="L461" s="12">
        <f t="shared" si="30"/>
        <v>42745.874999999993</v>
      </c>
      <c r="M461" s="9" t="b">
        <v>0</v>
      </c>
      <c r="N461" s="9">
        <v>18</v>
      </c>
      <c r="O461" s="9" t="b">
        <v>1</v>
      </c>
      <c r="P461" s="4">
        <f t="shared" si="31"/>
        <v>1.3041666666666667</v>
      </c>
      <c r="Q461" s="5">
        <f t="shared" si="32"/>
        <v>86.944444444444443</v>
      </c>
      <c r="R461" s="9" t="s">
        <v>8270</v>
      </c>
      <c r="S461" s="9" t="s">
        <v>8315</v>
      </c>
      <c r="T461" s="9" t="s">
        <v>8316</v>
      </c>
    </row>
    <row r="462" spans="1:20" ht="43.2" x14ac:dyDescent="0.3">
      <c r="A462" s="9">
        <v>530</v>
      </c>
      <c r="B462" s="10" t="s">
        <v>531</v>
      </c>
      <c r="C462" s="10" t="s">
        <v>4640</v>
      </c>
      <c r="D462" s="9">
        <v>3405</v>
      </c>
      <c r="E462" s="9">
        <v>3670</v>
      </c>
      <c r="F462" s="9" t="s">
        <v>8218</v>
      </c>
      <c r="G462" s="9" t="s">
        <v>8223</v>
      </c>
      <c r="H462" s="9" t="s">
        <v>8245</v>
      </c>
      <c r="I462" s="9">
        <v>1435111200</v>
      </c>
      <c r="J462" s="9">
        <v>1433254268</v>
      </c>
      <c r="K462" s="12">
        <f t="shared" si="29"/>
        <v>42157.257731481477</v>
      </c>
      <c r="L462" s="12">
        <f t="shared" si="30"/>
        <v>42178.749999999993</v>
      </c>
      <c r="M462" s="9" t="b">
        <v>0</v>
      </c>
      <c r="N462" s="9">
        <v>29</v>
      </c>
      <c r="O462" s="9" t="b">
        <v>1</v>
      </c>
      <c r="P462" s="4">
        <f t="shared" si="31"/>
        <v>1.0778267254038179</v>
      </c>
      <c r="Q462" s="5">
        <f t="shared" si="32"/>
        <v>126.55172413793103</v>
      </c>
      <c r="R462" s="9" t="s">
        <v>8270</v>
      </c>
      <c r="S462" s="9" t="s">
        <v>8315</v>
      </c>
      <c r="T462" s="9" t="s">
        <v>8316</v>
      </c>
    </row>
    <row r="463" spans="1:20" ht="43.2" x14ac:dyDescent="0.3">
      <c r="A463" s="9">
        <v>531</v>
      </c>
      <c r="B463" s="10" t="s">
        <v>532</v>
      </c>
      <c r="C463" s="10" t="s">
        <v>4641</v>
      </c>
      <c r="D463" s="9">
        <v>4000</v>
      </c>
      <c r="E463" s="9">
        <v>4000</v>
      </c>
      <c r="F463" s="9" t="s">
        <v>8218</v>
      </c>
      <c r="G463" s="9" t="s">
        <v>8223</v>
      </c>
      <c r="H463" s="9" t="s">
        <v>8245</v>
      </c>
      <c r="I463" s="9">
        <v>1481957940</v>
      </c>
      <c r="J463" s="9">
        <v>1478050429</v>
      </c>
      <c r="K463" s="12">
        <f t="shared" si="29"/>
        <v>42675.731817129628</v>
      </c>
      <c r="L463" s="12">
        <f t="shared" si="30"/>
        <v>42720.957638888889</v>
      </c>
      <c r="M463" s="9" t="b">
        <v>0</v>
      </c>
      <c r="N463" s="9">
        <v>31</v>
      </c>
      <c r="O463" s="9" t="b">
        <v>1</v>
      </c>
      <c r="P463" s="4">
        <f t="shared" si="31"/>
        <v>1</v>
      </c>
      <c r="Q463" s="5">
        <f t="shared" si="32"/>
        <v>129.03225806451613</v>
      </c>
      <c r="R463" s="9" t="s">
        <v>8270</v>
      </c>
      <c r="S463" s="9" t="s">
        <v>8315</v>
      </c>
      <c r="T463" s="9" t="s">
        <v>8316</v>
      </c>
    </row>
    <row r="464" spans="1:20" ht="43.2" x14ac:dyDescent="0.3">
      <c r="A464" s="9">
        <v>532</v>
      </c>
      <c r="B464" s="10" t="s">
        <v>533</v>
      </c>
      <c r="C464" s="10" t="s">
        <v>4642</v>
      </c>
      <c r="D464" s="9">
        <v>10000</v>
      </c>
      <c r="E464" s="9">
        <v>12325</v>
      </c>
      <c r="F464" s="9" t="s">
        <v>8218</v>
      </c>
      <c r="G464" s="9" t="s">
        <v>8223</v>
      </c>
      <c r="H464" s="9" t="s">
        <v>8245</v>
      </c>
      <c r="I464" s="9">
        <v>1463098208</v>
      </c>
      <c r="J464" s="9">
        <v>1460506208</v>
      </c>
      <c r="K464" s="12">
        <f t="shared" si="29"/>
        <v>42472.673703703702</v>
      </c>
      <c r="L464" s="12">
        <f t="shared" si="30"/>
        <v>42502.673703703702</v>
      </c>
      <c r="M464" s="9" t="b">
        <v>0</v>
      </c>
      <c r="N464" s="9">
        <v>173</v>
      </c>
      <c r="O464" s="9" t="b">
        <v>1</v>
      </c>
      <c r="P464" s="4">
        <f t="shared" si="31"/>
        <v>1.2324999999999999</v>
      </c>
      <c r="Q464" s="5">
        <f t="shared" si="32"/>
        <v>71.242774566473983</v>
      </c>
      <c r="R464" s="9" t="s">
        <v>8270</v>
      </c>
      <c r="S464" s="9" t="s">
        <v>8315</v>
      </c>
      <c r="T464" s="9" t="s">
        <v>8316</v>
      </c>
    </row>
    <row r="465" spans="1:20" ht="86.4" x14ac:dyDescent="0.3">
      <c r="A465" s="9">
        <v>533</v>
      </c>
      <c r="B465" s="10" t="s">
        <v>534</v>
      </c>
      <c r="C465" s="10" t="s">
        <v>4643</v>
      </c>
      <c r="D465" s="9">
        <v>2000</v>
      </c>
      <c r="E465" s="9">
        <v>2004</v>
      </c>
      <c r="F465" s="9" t="s">
        <v>8218</v>
      </c>
      <c r="G465" s="9" t="s">
        <v>8224</v>
      </c>
      <c r="H465" s="9" t="s">
        <v>8246</v>
      </c>
      <c r="I465" s="9">
        <v>1463394365</v>
      </c>
      <c r="J465" s="9">
        <v>1461320765</v>
      </c>
      <c r="K465" s="12">
        <f t="shared" si="29"/>
        <v>42482.101446759254</v>
      </c>
      <c r="L465" s="12">
        <f t="shared" si="30"/>
        <v>42506.101446759254</v>
      </c>
      <c r="M465" s="9" t="b">
        <v>0</v>
      </c>
      <c r="N465" s="9">
        <v>17</v>
      </c>
      <c r="O465" s="9" t="b">
        <v>1</v>
      </c>
      <c r="P465" s="4">
        <f t="shared" si="31"/>
        <v>1.002</v>
      </c>
      <c r="Q465" s="5">
        <f t="shared" si="32"/>
        <v>117.88235294117646</v>
      </c>
      <c r="R465" s="9" t="s">
        <v>8270</v>
      </c>
      <c r="S465" s="9" t="s">
        <v>8315</v>
      </c>
      <c r="T465" s="9" t="s">
        <v>8316</v>
      </c>
    </row>
    <row r="466" spans="1:20" ht="43.2" x14ac:dyDescent="0.3">
      <c r="A466" s="9">
        <v>534</v>
      </c>
      <c r="B466" s="10" t="s">
        <v>535</v>
      </c>
      <c r="C466" s="10" t="s">
        <v>4644</v>
      </c>
      <c r="D466" s="9">
        <v>15000</v>
      </c>
      <c r="E466" s="9">
        <v>15700</v>
      </c>
      <c r="F466" s="9" t="s">
        <v>8218</v>
      </c>
      <c r="G466" s="9" t="s">
        <v>8233</v>
      </c>
      <c r="H466" s="9" t="s">
        <v>8253</v>
      </c>
      <c r="I466" s="9">
        <v>1446418800</v>
      </c>
      <c r="J466" s="9">
        <v>1443036470</v>
      </c>
      <c r="K466" s="12">
        <f t="shared" si="29"/>
        <v>42270.477662037032</v>
      </c>
      <c r="L466" s="12">
        <f t="shared" si="30"/>
        <v>42309.624999999993</v>
      </c>
      <c r="M466" s="9" t="b">
        <v>0</v>
      </c>
      <c r="N466" s="9">
        <v>48</v>
      </c>
      <c r="O466" s="9" t="b">
        <v>1</v>
      </c>
      <c r="P466" s="4">
        <f t="shared" si="31"/>
        <v>1.0466666666666666</v>
      </c>
      <c r="Q466" s="5">
        <f t="shared" si="32"/>
        <v>327.08333333333331</v>
      </c>
      <c r="R466" s="9" t="s">
        <v>8270</v>
      </c>
      <c r="S466" s="9" t="s">
        <v>8315</v>
      </c>
      <c r="T466" s="9" t="s">
        <v>8316</v>
      </c>
    </row>
    <row r="467" spans="1:20" ht="72" x14ac:dyDescent="0.3">
      <c r="A467" s="9">
        <v>535</v>
      </c>
      <c r="B467" s="10" t="s">
        <v>536</v>
      </c>
      <c r="C467" s="10" t="s">
        <v>4645</v>
      </c>
      <c r="D467" s="9">
        <v>2000</v>
      </c>
      <c r="E467" s="9">
        <v>2050</v>
      </c>
      <c r="F467" s="9" t="s">
        <v>8218</v>
      </c>
      <c r="G467" s="9" t="s">
        <v>8224</v>
      </c>
      <c r="H467" s="9" t="s">
        <v>8246</v>
      </c>
      <c r="I467" s="9">
        <v>1483707905</v>
      </c>
      <c r="J467" s="9">
        <v>1481115905</v>
      </c>
      <c r="K467" s="12">
        <f t="shared" si="29"/>
        <v>42711.211863425924</v>
      </c>
      <c r="L467" s="12">
        <f t="shared" si="30"/>
        <v>42741.211863425924</v>
      </c>
      <c r="M467" s="9" t="b">
        <v>0</v>
      </c>
      <c r="N467" s="9">
        <v>59</v>
      </c>
      <c r="O467" s="9" t="b">
        <v>1</v>
      </c>
      <c r="P467" s="4">
        <f t="shared" si="31"/>
        <v>1.0249999999999999</v>
      </c>
      <c r="Q467" s="5">
        <f t="shared" si="32"/>
        <v>34.745762711864408</v>
      </c>
      <c r="R467" s="9" t="s">
        <v>8270</v>
      </c>
      <c r="S467" s="9" t="s">
        <v>8315</v>
      </c>
      <c r="T467" s="9" t="s">
        <v>8316</v>
      </c>
    </row>
    <row r="468" spans="1:20" ht="43.2" x14ac:dyDescent="0.3">
      <c r="A468" s="9">
        <v>536</v>
      </c>
      <c r="B468" s="10" t="s">
        <v>537</v>
      </c>
      <c r="C468" s="10" t="s">
        <v>4646</v>
      </c>
      <c r="D468" s="9">
        <v>3300</v>
      </c>
      <c r="E468" s="9">
        <v>3902.5</v>
      </c>
      <c r="F468" s="9" t="s">
        <v>8218</v>
      </c>
      <c r="G468" s="9" t="s">
        <v>8224</v>
      </c>
      <c r="H468" s="9" t="s">
        <v>8246</v>
      </c>
      <c r="I468" s="9">
        <v>1438624800</v>
      </c>
      <c r="J468" s="9">
        <v>1435133807</v>
      </c>
      <c r="K468" s="12">
        <f t="shared" si="29"/>
        <v>42179.011655092589</v>
      </c>
      <c r="L468" s="12">
        <f t="shared" si="30"/>
        <v>42219.416666666664</v>
      </c>
      <c r="M468" s="9" t="b">
        <v>0</v>
      </c>
      <c r="N468" s="9">
        <v>39</v>
      </c>
      <c r="O468" s="9" t="b">
        <v>1</v>
      </c>
      <c r="P468" s="4">
        <f t="shared" si="31"/>
        <v>1.1825757575757576</v>
      </c>
      <c r="Q468" s="5">
        <f t="shared" si="32"/>
        <v>100.06410256410257</v>
      </c>
      <c r="R468" s="9" t="s">
        <v>8270</v>
      </c>
      <c r="S468" s="9" t="s">
        <v>8315</v>
      </c>
      <c r="T468" s="9" t="s">
        <v>8316</v>
      </c>
    </row>
    <row r="469" spans="1:20" ht="43.2" x14ac:dyDescent="0.3">
      <c r="A469" s="9">
        <v>537</v>
      </c>
      <c r="B469" s="10" t="s">
        <v>538</v>
      </c>
      <c r="C469" s="10" t="s">
        <v>4647</v>
      </c>
      <c r="D469" s="9">
        <v>2000</v>
      </c>
      <c r="E469" s="9">
        <v>2410</v>
      </c>
      <c r="F469" s="9" t="s">
        <v>8218</v>
      </c>
      <c r="G469" s="9" t="s">
        <v>8223</v>
      </c>
      <c r="H469" s="9" t="s">
        <v>8245</v>
      </c>
      <c r="I469" s="9">
        <v>1446665191</v>
      </c>
      <c r="J469" s="9">
        <v>1444069591</v>
      </c>
      <c r="K469" s="12">
        <f t="shared" si="29"/>
        <v>42282.435081018521</v>
      </c>
      <c r="L469" s="12">
        <f t="shared" si="30"/>
        <v>42312.476747685178</v>
      </c>
      <c r="M469" s="9" t="b">
        <v>0</v>
      </c>
      <c r="N469" s="9">
        <v>59</v>
      </c>
      <c r="O469" s="9" t="b">
        <v>1</v>
      </c>
      <c r="P469" s="4">
        <f t="shared" si="31"/>
        <v>1.2050000000000001</v>
      </c>
      <c r="Q469" s="5">
        <f t="shared" si="32"/>
        <v>40.847457627118644</v>
      </c>
      <c r="R469" s="9" t="s">
        <v>8270</v>
      </c>
      <c r="S469" s="9" t="s">
        <v>8315</v>
      </c>
      <c r="T469" s="9" t="s">
        <v>8316</v>
      </c>
    </row>
    <row r="470" spans="1:20" ht="43.2" x14ac:dyDescent="0.3">
      <c r="A470" s="9">
        <v>538</v>
      </c>
      <c r="B470" s="10" t="s">
        <v>539</v>
      </c>
      <c r="C470" s="10" t="s">
        <v>4648</v>
      </c>
      <c r="D470" s="9">
        <v>5000</v>
      </c>
      <c r="E470" s="9">
        <v>15121</v>
      </c>
      <c r="F470" s="9" t="s">
        <v>8218</v>
      </c>
      <c r="G470" s="9" t="s">
        <v>8223</v>
      </c>
      <c r="H470" s="9" t="s">
        <v>8245</v>
      </c>
      <c r="I470" s="9">
        <v>1463166263</v>
      </c>
      <c r="J470" s="9">
        <v>1460574263</v>
      </c>
      <c r="K470" s="12">
        <f t="shared" si="29"/>
        <v>42473.461377314808</v>
      </c>
      <c r="L470" s="12">
        <f t="shared" si="30"/>
        <v>42503.461377314808</v>
      </c>
      <c r="M470" s="9" t="b">
        <v>0</v>
      </c>
      <c r="N470" s="9">
        <v>60</v>
      </c>
      <c r="O470" s="9" t="b">
        <v>1</v>
      </c>
      <c r="P470" s="4">
        <f t="shared" si="31"/>
        <v>3.0242</v>
      </c>
      <c r="Q470" s="5">
        <f t="shared" si="32"/>
        <v>252.01666666666668</v>
      </c>
      <c r="R470" s="9" t="s">
        <v>8270</v>
      </c>
      <c r="S470" s="9" t="s">
        <v>8315</v>
      </c>
      <c r="T470" s="9" t="s">
        <v>8316</v>
      </c>
    </row>
    <row r="471" spans="1:20" ht="43.2" x14ac:dyDescent="0.3">
      <c r="A471" s="9">
        <v>539</v>
      </c>
      <c r="B471" s="10" t="s">
        <v>540</v>
      </c>
      <c r="C471" s="10" t="s">
        <v>4649</v>
      </c>
      <c r="D471" s="9">
        <v>500</v>
      </c>
      <c r="E471" s="9">
        <v>503.22</v>
      </c>
      <c r="F471" s="9" t="s">
        <v>8218</v>
      </c>
      <c r="G471" s="9" t="s">
        <v>8224</v>
      </c>
      <c r="H471" s="9" t="s">
        <v>8246</v>
      </c>
      <c r="I471" s="9">
        <v>1467681107</v>
      </c>
      <c r="J471" s="9">
        <v>1465866707</v>
      </c>
      <c r="K471" s="12">
        <f t="shared" si="29"/>
        <v>42534.716516203705</v>
      </c>
      <c r="L471" s="12">
        <f t="shared" si="30"/>
        <v>42555.716516203705</v>
      </c>
      <c r="M471" s="9" t="b">
        <v>0</v>
      </c>
      <c r="N471" s="9">
        <v>20</v>
      </c>
      <c r="O471" s="9" t="b">
        <v>1</v>
      </c>
      <c r="P471" s="4">
        <f t="shared" si="31"/>
        <v>1.00644</v>
      </c>
      <c r="Q471" s="5">
        <f t="shared" si="32"/>
        <v>25.161000000000001</v>
      </c>
      <c r="R471" s="9" t="s">
        <v>8270</v>
      </c>
      <c r="S471" s="9" t="s">
        <v>8315</v>
      </c>
      <c r="T471" s="9" t="s">
        <v>8316</v>
      </c>
    </row>
    <row r="472" spans="1:20" ht="57.6" x14ac:dyDescent="0.3">
      <c r="A472" s="9">
        <v>540</v>
      </c>
      <c r="B472" s="10" t="s">
        <v>541</v>
      </c>
      <c r="C472" s="10" t="s">
        <v>4650</v>
      </c>
      <c r="D472" s="9">
        <v>15000</v>
      </c>
      <c r="E472" s="9">
        <v>1</v>
      </c>
      <c r="F472" s="9" t="s">
        <v>8220</v>
      </c>
      <c r="G472" s="9" t="s">
        <v>8223</v>
      </c>
      <c r="H472" s="9" t="s">
        <v>8245</v>
      </c>
      <c r="I472" s="9">
        <v>1423078606</v>
      </c>
      <c r="J472" s="9">
        <v>1420486606</v>
      </c>
      <c r="K472" s="12">
        <f t="shared" si="29"/>
        <v>42009.483865740738</v>
      </c>
      <c r="L472" s="12">
        <f t="shared" si="30"/>
        <v>42039.483865740738</v>
      </c>
      <c r="M472" s="9" t="b">
        <v>0</v>
      </c>
      <c r="N472" s="9">
        <v>1</v>
      </c>
      <c r="O472" s="9" t="b">
        <v>0</v>
      </c>
      <c r="P472" s="4">
        <f t="shared" si="31"/>
        <v>6.666666666666667E-5</v>
      </c>
      <c r="Q472" s="5">
        <f t="shared" si="32"/>
        <v>1</v>
      </c>
      <c r="R472" s="9" t="s">
        <v>8271</v>
      </c>
      <c r="S472" s="9" t="s">
        <v>8317</v>
      </c>
      <c r="T472" s="9" t="s">
        <v>8318</v>
      </c>
    </row>
    <row r="473" spans="1:20" ht="43.2" x14ac:dyDescent="0.3">
      <c r="A473" s="9">
        <v>541</v>
      </c>
      <c r="B473" s="10" t="s">
        <v>542</v>
      </c>
      <c r="C473" s="10" t="s">
        <v>4651</v>
      </c>
      <c r="D473" s="9">
        <v>4500</v>
      </c>
      <c r="E473" s="9">
        <v>25</v>
      </c>
      <c r="F473" s="9" t="s">
        <v>8220</v>
      </c>
      <c r="G473" s="9" t="s">
        <v>8223</v>
      </c>
      <c r="H473" s="9" t="s">
        <v>8245</v>
      </c>
      <c r="I473" s="9">
        <v>1446080834</v>
      </c>
      <c r="J473" s="9">
        <v>1443488834</v>
      </c>
      <c r="K473" s="12">
        <f t="shared" si="29"/>
        <v>42275.713356481479</v>
      </c>
      <c r="L473" s="12">
        <f t="shared" si="30"/>
        <v>42305.713356481479</v>
      </c>
      <c r="M473" s="9" t="b">
        <v>0</v>
      </c>
      <c r="N473" s="9">
        <v>1</v>
      </c>
      <c r="O473" s="9" t="b">
        <v>0</v>
      </c>
      <c r="P473" s="4">
        <f t="shared" si="31"/>
        <v>5.5555555555555558E-3</v>
      </c>
      <c r="Q473" s="5">
        <f t="shared" si="32"/>
        <v>25</v>
      </c>
      <c r="R473" s="9" t="s">
        <v>8271</v>
      </c>
      <c r="S473" s="9" t="s">
        <v>8317</v>
      </c>
      <c r="T473" s="9" t="s">
        <v>8318</v>
      </c>
    </row>
    <row r="474" spans="1:20" ht="43.2" x14ac:dyDescent="0.3">
      <c r="A474" s="9">
        <v>542</v>
      </c>
      <c r="B474" s="10" t="s">
        <v>543</v>
      </c>
      <c r="C474" s="10" t="s">
        <v>4652</v>
      </c>
      <c r="D474" s="9">
        <v>250000</v>
      </c>
      <c r="E474" s="9">
        <v>1</v>
      </c>
      <c r="F474" s="9" t="s">
        <v>8220</v>
      </c>
      <c r="G474" s="9" t="s">
        <v>8223</v>
      </c>
      <c r="H474" s="9" t="s">
        <v>8245</v>
      </c>
      <c r="I474" s="9">
        <v>1462293716</v>
      </c>
      <c r="J474" s="9">
        <v>1457113316</v>
      </c>
      <c r="K474" s="12">
        <f t="shared" si="29"/>
        <v>42433.404120370367</v>
      </c>
      <c r="L474" s="12">
        <f t="shared" si="30"/>
        <v>42493.362453703703</v>
      </c>
      <c r="M474" s="9" t="b">
        <v>0</v>
      </c>
      <c r="N474" s="9">
        <v>1</v>
      </c>
      <c r="O474" s="9" t="b">
        <v>0</v>
      </c>
      <c r="P474" s="4">
        <f t="shared" si="31"/>
        <v>3.9999999999999998E-6</v>
      </c>
      <c r="Q474" s="5">
        <f t="shared" si="32"/>
        <v>1</v>
      </c>
      <c r="R474" s="9" t="s">
        <v>8271</v>
      </c>
      <c r="S474" s="9" t="s">
        <v>8317</v>
      </c>
      <c r="T474" s="9" t="s">
        <v>8318</v>
      </c>
    </row>
    <row r="475" spans="1:20" ht="43.2" x14ac:dyDescent="0.3">
      <c r="A475" s="9">
        <v>543</v>
      </c>
      <c r="B475" s="10" t="s">
        <v>544</v>
      </c>
      <c r="C475" s="10" t="s">
        <v>4653</v>
      </c>
      <c r="D475" s="9">
        <v>22000</v>
      </c>
      <c r="E475" s="9">
        <v>70</v>
      </c>
      <c r="F475" s="9" t="s">
        <v>8220</v>
      </c>
      <c r="G475" s="9" t="s">
        <v>8225</v>
      </c>
      <c r="H475" s="9" t="s">
        <v>8247</v>
      </c>
      <c r="I475" s="9">
        <v>1414807962</v>
      </c>
      <c r="J475" s="9">
        <v>1412215962</v>
      </c>
      <c r="K475" s="12">
        <f t="shared" si="29"/>
        <v>41913.75881944444</v>
      </c>
      <c r="L475" s="12">
        <f t="shared" si="30"/>
        <v>41943.75881944444</v>
      </c>
      <c r="M475" s="9" t="b">
        <v>0</v>
      </c>
      <c r="N475" s="9">
        <v>2</v>
      </c>
      <c r="O475" s="9" t="b">
        <v>0</v>
      </c>
      <c r="P475" s="4">
        <f t="shared" si="31"/>
        <v>3.1818181818181819E-3</v>
      </c>
      <c r="Q475" s="5">
        <f t="shared" si="32"/>
        <v>35</v>
      </c>
      <c r="R475" s="9" t="s">
        <v>8271</v>
      </c>
      <c r="S475" s="9" t="s">
        <v>8317</v>
      </c>
      <c r="T475" s="9" t="s">
        <v>8318</v>
      </c>
    </row>
    <row r="476" spans="1:20" ht="43.2" x14ac:dyDescent="0.3">
      <c r="A476" s="9">
        <v>544</v>
      </c>
      <c r="B476" s="10" t="s">
        <v>545</v>
      </c>
      <c r="C476" s="10" t="s">
        <v>4654</v>
      </c>
      <c r="D476" s="9">
        <v>500</v>
      </c>
      <c r="E476" s="9">
        <v>6</v>
      </c>
      <c r="F476" s="9" t="s">
        <v>8220</v>
      </c>
      <c r="G476" s="9" t="s">
        <v>8223</v>
      </c>
      <c r="H476" s="9" t="s">
        <v>8245</v>
      </c>
      <c r="I476" s="9">
        <v>1467647160</v>
      </c>
      <c r="J476" s="9">
        <v>1465055160</v>
      </c>
      <c r="K476" s="12">
        <f t="shared" si="29"/>
        <v>42525.323611111111</v>
      </c>
      <c r="L476" s="12">
        <f t="shared" si="30"/>
        <v>42555.323611111111</v>
      </c>
      <c r="M476" s="9" t="b">
        <v>0</v>
      </c>
      <c r="N476" s="9">
        <v>2</v>
      </c>
      <c r="O476" s="9" t="b">
        <v>0</v>
      </c>
      <c r="P476" s="4">
        <f t="shared" si="31"/>
        <v>1.2E-2</v>
      </c>
      <c r="Q476" s="5">
        <f t="shared" si="32"/>
        <v>3</v>
      </c>
      <c r="R476" s="9" t="s">
        <v>8271</v>
      </c>
      <c r="S476" s="9" t="s">
        <v>8317</v>
      </c>
      <c r="T476" s="9" t="s">
        <v>8318</v>
      </c>
    </row>
    <row r="477" spans="1:20" ht="43.2" x14ac:dyDescent="0.3">
      <c r="A477" s="9">
        <v>545</v>
      </c>
      <c r="B477" s="10" t="s">
        <v>546</v>
      </c>
      <c r="C477" s="10" t="s">
        <v>4655</v>
      </c>
      <c r="D477" s="9">
        <v>50000</v>
      </c>
      <c r="E477" s="9">
        <v>13692</v>
      </c>
      <c r="F477" s="9" t="s">
        <v>8220</v>
      </c>
      <c r="G477" s="9" t="s">
        <v>8229</v>
      </c>
      <c r="H477" s="9" t="s">
        <v>8248</v>
      </c>
      <c r="I477" s="9">
        <v>1447600389</v>
      </c>
      <c r="J477" s="9">
        <v>1444140789</v>
      </c>
      <c r="K477" s="12">
        <f t="shared" si="29"/>
        <v>42283.25913194444</v>
      </c>
      <c r="L477" s="12">
        <f t="shared" si="30"/>
        <v>42323.300798611112</v>
      </c>
      <c r="M477" s="9" t="b">
        <v>0</v>
      </c>
      <c r="N477" s="9">
        <v>34</v>
      </c>
      <c r="O477" s="9" t="b">
        <v>0</v>
      </c>
      <c r="P477" s="4">
        <f t="shared" si="31"/>
        <v>0.27383999999999997</v>
      </c>
      <c r="Q477" s="5">
        <f t="shared" si="32"/>
        <v>402.70588235294116</v>
      </c>
      <c r="R477" s="9" t="s">
        <v>8271</v>
      </c>
      <c r="S477" s="9" t="s">
        <v>8317</v>
      </c>
      <c r="T477" s="9" t="s">
        <v>8318</v>
      </c>
    </row>
    <row r="478" spans="1:20" ht="43.2" x14ac:dyDescent="0.3">
      <c r="A478" s="9">
        <v>546</v>
      </c>
      <c r="B478" s="10" t="s">
        <v>547</v>
      </c>
      <c r="C478" s="10" t="s">
        <v>4656</v>
      </c>
      <c r="D478" s="9">
        <v>60000</v>
      </c>
      <c r="E478" s="9">
        <v>52</v>
      </c>
      <c r="F478" s="9" t="s">
        <v>8220</v>
      </c>
      <c r="G478" s="9" t="s">
        <v>8223</v>
      </c>
      <c r="H478" s="9" t="s">
        <v>8245</v>
      </c>
      <c r="I478" s="9">
        <v>1445097715</v>
      </c>
      <c r="J478" s="9">
        <v>1441209715</v>
      </c>
      <c r="K478" s="12">
        <f t="shared" si="29"/>
        <v>42249.334664351853</v>
      </c>
      <c r="L478" s="12">
        <f t="shared" si="30"/>
        <v>42294.334664351853</v>
      </c>
      <c r="M478" s="9" t="b">
        <v>0</v>
      </c>
      <c r="N478" s="9">
        <v>2</v>
      </c>
      <c r="O478" s="9" t="b">
        <v>0</v>
      </c>
      <c r="P478" s="4">
        <f t="shared" si="31"/>
        <v>8.6666666666666663E-4</v>
      </c>
      <c r="Q478" s="5">
        <f t="shared" si="32"/>
        <v>26</v>
      </c>
      <c r="R478" s="9" t="s">
        <v>8271</v>
      </c>
      <c r="S478" s="9" t="s">
        <v>8317</v>
      </c>
      <c r="T478" s="9" t="s">
        <v>8318</v>
      </c>
    </row>
    <row r="479" spans="1:20" ht="43.2" x14ac:dyDescent="0.3">
      <c r="A479" s="9">
        <v>548</v>
      </c>
      <c r="B479" s="10" t="s">
        <v>549</v>
      </c>
      <c r="C479" s="10" t="s">
        <v>4658</v>
      </c>
      <c r="D479" s="9">
        <v>10000</v>
      </c>
      <c r="E479" s="9">
        <v>9</v>
      </c>
      <c r="F479" s="9" t="s">
        <v>8220</v>
      </c>
      <c r="G479" s="9" t="s">
        <v>8224</v>
      </c>
      <c r="H479" s="9" t="s">
        <v>8246</v>
      </c>
      <c r="I479" s="9">
        <v>1446154848</v>
      </c>
      <c r="J479" s="9">
        <v>1443562848</v>
      </c>
      <c r="K479" s="12">
        <f t="shared" si="29"/>
        <v>42276.57</v>
      </c>
      <c r="L479" s="12">
        <f t="shared" si="30"/>
        <v>42306.57</v>
      </c>
      <c r="M479" s="9" t="b">
        <v>0</v>
      </c>
      <c r="N479" s="9">
        <v>1</v>
      </c>
      <c r="O479" s="9" t="b">
        <v>0</v>
      </c>
      <c r="P479" s="4">
        <f t="shared" si="31"/>
        <v>8.9999999999999998E-4</v>
      </c>
      <c r="Q479" s="5">
        <f t="shared" si="32"/>
        <v>9</v>
      </c>
      <c r="R479" s="9" t="s">
        <v>8271</v>
      </c>
      <c r="S479" s="9" t="s">
        <v>8317</v>
      </c>
      <c r="T479" s="9" t="s">
        <v>8318</v>
      </c>
    </row>
    <row r="480" spans="1:20" ht="43.2" x14ac:dyDescent="0.3">
      <c r="A480" s="9">
        <v>549</v>
      </c>
      <c r="B480" s="10" t="s">
        <v>550</v>
      </c>
      <c r="C480" s="10" t="s">
        <v>4659</v>
      </c>
      <c r="D480" s="9">
        <v>2500</v>
      </c>
      <c r="E480" s="9">
        <v>68</v>
      </c>
      <c r="F480" s="9" t="s">
        <v>8220</v>
      </c>
      <c r="G480" s="9" t="s">
        <v>8224</v>
      </c>
      <c r="H480" s="9" t="s">
        <v>8246</v>
      </c>
      <c r="I480" s="9">
        <v>1436368622</v>
      </c>
      <c r="J480" s="9">
        <v>1433776622</v>
      </c>
      <c r="K480" s="12">
        <f t="shared" si="29"/>
        <v>42163.303495370368</v>
      </c>
      <c r="L480" s="12">
        <f t="shared" si="30"/>
        <v>42193.303495370368</v>
      </c>
      <c r="M480" s="9" t="b">
        <v>0</v>
      </c>
      <c r="N480" s="9">
        <v>8</v>
      </c>
      <c r="O480" s="9" t="b">
        <v>0</v>
      </c>
      <c r="P480" s="4">
        <f t="shared" si="31"/>
        <v>2.7199999999999998E-2</v>
      </c>
      <c r="Q480" s="5">
        <f t="shared" si="32"/>
        <v>8.5</v>
      </c>
      <c r="R480" s="9" t="s">
        <v>8271</v>
      </c>
      <c r="S480" s="9" t="s">
        <v>8317</v>
      </c>
      <c r="T480" s="9" t="s">
        <v>8318</v>
      </c>
    </row>
    <row r="481" spans="1:20" ht="43.2" x14ac:dyDescent="0.3">
      <c r="A481" s="9">
        <v>550</v>
      </c>
      <c r="B481" s="10" t="s">
        <v>551</v>
      </c>
      <c r="C481" s="10" t="s">
        <v>4660</v>
      </c>
      <c r="D481" s="9">
        <v>5000</v>
      </c>
      <c r="E481" s="9">
        <v>35</v>
      </c>
      <c r="F481" s="9" t="s">
        <v>8220</v>
      </c>
      <c r="G481" s="9" t="s">
        <v>8228</v>
      </c>
      <c r="H481" s="9" t="s">
        <v>8250</v>
      </c>
      <c r="I481" s="9">
        <v>1485838800</v>
      </c>
      <c r="J481" s="9">
        <v>1484756245</v>
      </c>
      <c r="K481" s="12">
        <f t="shared" si="29"/>
        <v>42753.34542824074</v>
      </c>
      <c r="L481" s="12">
        <f t="shared" si="30"/>
        <v>42765.874999999993</v>
      </c>
      <c r="M481" s="9" t="b">
        <v>0</v>
      </c>
      <c r="N481" s="9">
        <v>4</v>
      </c>
      <c r="O481" s="9" t="b">
        <v>0</v>
      </c>
      <c r="P481" s="4">
        <f t="shared" si="31"/>
        <v>7.0000000000000001E-3</v>
      </c>
      <c r="Q481" s="5">
        <f t="shared" si="32"/>
        <v>8.75</v>
      </c>
      <c r="R481" s="9" t="s">
        <v>8271</v>
      </c>
      <c r="S481" s="9" t="s">
        <v>8317</v>
      </c>
      <c r="T481" s="9" t="s">
        <v>8318</v>
      </c>
    </row>
    <row r="482" spans="1:20" ht="43.2" x14ac:dyDescent="0.3">
      <c r="A482" s="9">
        <v>551</v>
      </c>
      <c r="B482" s="10" t="s">
        <v>552</v>
      </c>
      <c r="C482" s="10" t="s">
        <v>4661</v>
      </c>
      <c r="D482" s="9">
        <v>75000</v>
      </c>
      <c r="E482" s="9">
        <v>3781</v>
      </c>
      <c r="F482" s="9" t="s">
        <v>8220</v>
      </c>
      <c r="G482" s="9" t="s">
        <v>8223</v>
      </c>
      <c r="H482" s="9" t="s">
        <v>8245</v>
      </c>
      <c r="I482" s="9">
        <v>1438451580</v>
      </c>
      <c r="J482" s="9">
        <v>1434609424</v>
      </c>
      <c r="K482" s="12">
        <f t="shared" si="29"/>
        <v>42172.942407407405</v>
      </c>
      <c r="L482" s="12">
        <f t="shared" si="30"/>
        <v>42217.411805555552</v>
      </c>
      <c r="M482" s="9" t="b">
        <v>0</v>
      </c>
      <c r="N482" s="9">
        <v>28</v>
      </c>
      <c r="O482" s="9" t="b">
        <v>0</v>
      </c>
      <c r="P482" s="4">
        <f t="shared" si="31"/>
        <v>5.0413333333333331E-2</v>
      </c>
      <c r="Q482" s="5">
        <f t="shared" si="32"/>
        <v>135.03571428571428</v>
      </c>
      <c r="R482" s="9" t="s">
        <v>8271</v>
      </c>
      <c r="S482" s="9" t="s">
        <v>8317</v>
      </c>
      <c r="T482" s="9" t="s">
        <v>8318</v>
      </c>
    </row>
    <row r="483" spans="1:20" ht="43.2" x14ac:dyDescent="0.3">
      <c r="A483" s="9">
        <v>553</v>
      </c>
      <c r="B483" s="10" t="s">
        <v>554</v>
      </c>
      <c r="C483" s="10" t="s">
        <v>4663</v>
      </c>
      <c r="D483" s="9">
        <v>25000</v>
      </c>
      <c r="E483" s="9">
        <v>123</v>
      </c>
      <c r="F483" s="9" t="s">
        <v>8220</v>
      </c>
      <c r="G483" s="9" t="s">
        <v>8223</v>
      </c>
      <c r="H483" s="9" t="s">
        <v>8245</v>
      </c>
      <c r="I483" s="9">
        <v>1415988991</v>
      </c>
      <c r="J483" s="9">
        <v>1413393391</v>
      </c>
      <c r="K483" s="12">
        <f t="shared" si="29"/>
        <v>41927.386469907404</v>
      </c>
      <c r="L483" s="12">
        <f t="shared" si="30"/>
        <v>41957.428136574068</v>
      </c>
      <c r="M483" s="9" t="b">
        <v>0</v>
      </c>
      <c r="N483" s="9">
        <v>6</v>
      </c>
      <c r="O483" s="9" t="b">
        <v>0</v>
      </c>
      <c r="P483" s="4">
        <f t="shared" si="31"/>
        <v>4.9199999999999999E-3</v>
      </c>
      <c r="Q483" s="5">
        <f t="shared" si="32"/>
        <v>20.5</v>
      </c>
      <c r="R483" s="9" t="s">
        <v>8271</v>
      </c>
      <c r="S483" s="9" t="s">
        <v>8317</v>
      </c>
      <c r="T483" s="9" t="s">
        <v>8318</v>
      </c>
    </row>
    <row r="484" spans="1:20" ht="43.2" x14ac:dyDescent="0.3">
      <c r="A484" s="9">
        <v>554</v>
      </c>
      <c r="B484" s="10" t="s">
        <v>555</v>
      </c>
      <c r="C484" s="10" t="s">
        <v>4664</v>
      </c>
      <c r="D484" s="9">
        <v>3870</v>
      </c>
      <c r="E484" s="9">
        <v>1416</v>
      </c>
      <c r="F484" s="9" t="s">
        <v>8220</v>
      </c>
      <c r="G484" s="9" t="s">
        <v>8223</v>
      </c>
      <c r="H484" s="9" t="s">
        <v>8245</v>
      </c>
      <c r="I484" s="9">
        <v>1413735972</v>
      </c>
      <c r="J484" s="9">
        <v>1411143972</v>
      </c>
      <c r="K484" s="12">
        <f t="shared" si="29"/>
        <v>41901.351527777777</v>
      </c>
      <c r="L484" s="12">
        <f t="shared" si="30"/>
        <v>41931.351527777777</v>
      </c>
      <c r="M484" s="9" t="b">
        <v>0</v>
      </c>
      <c r="N484" s="9">
        <v>22</v>
      </c>
      <c r="O484" s="9" t="b">
        <v>0</v>
      </c>
      <c r="P484" s="4">
        <f t="shared" si="31"/>
        <v>0.36589147286821705</v>
      </c>
      <c r="Q484" s="5">
        <f t="shared" si="32"/>
        <v>64.36363636363636</v>
      </c>
      <c r="R484" s="9" t="s">
        <v>8271</v>
      </c>
      <c r="S484" s="9" t="s">
        <v>8317</v>
      </c>
      <c r="T484" s="9" t="s">
        <v>8318</v>
      </c>
    </row>
    <row r="485" spans="1:20" ht="28.8" x14ac:dyDescent="0.3">
      <c r="A485" s="9">
        <v>556</v>
      </c>
      <c r="B485" s="10" t="s">
        <v>557</v>
      </c>
      <c r="C485" s="10" t="s">
        <v>4666</v>
      </c>
      <c r="D485" s="9">
        <v>8000</v>
      </c>
      <c r="E485" s="9">
        <v>200</v>
      </c>
      <c r="F485" s="9" t="s">
        <v>8220</v>
      </c>
      <c r="G485" s="9" t="s">
        <v>8223</v>
      </c>
      <c r="H485" s="9" t="s">
        <v>8245</v>
      </c>
      <c r="I485" s="9">
        <v>1452112717</v>
      </c>
      <c r="J485" s="9">
        <v>1449520717</v>
      </c>
      <c r="K485" s="12">
        <f t="shared" si="29"/>
        <v>42345.526817129627</v>
      </c>
      <c r="L485" s="12">
        <f t="shared" si="30"/>
        <v>42375.526817129627</v>
      </c>
      <c r="M485" s="9" t="b">
        <v>0</v>
      </c>
      <c r="N485" s="9">
        <v>1</v>
      </c>
      <c r="O485" s="9" t="b">
        <v>0</v>
      </c>
      <c r="P485" s="4">
        <f t="shared" si="31"/>
        <v>2.5000000000000001E-2</v>
      </c>
      <c r="Q485" s="5">
        <f t="shared" si="32"/>
        <v>200</v>
      </c>
      <c r="R485" s="9" t="s">
        <v>8271</v>
      </c>
      <c r="S485" s="9" t="s">
        <v>8317</v>
      </c>
      <c r="T485" s="9" t="s">
        <v>8318</v>
      </c>
    </row>
    <row r="486" spans="1:20" ht="43.2" x14ac:dyDescent="0.3">
      <c r="A486" s="9">
        <v>557</v>
      </c>
      <c r="B486" s="10" t="s">
        <v>558</v>
      </c>
      <c r="C486" s="10" t="s">
        <v>4667</v>
      </c>
      <c r="D486" s="9">
        <v>150000</v>
      </c>
      <c r="E486" s="9">
        <v>1366</v>
      </c>
      <c r="F486" s="9" t="s">
        <v>8220</v>
      </c>
      <c r="G486" s="9" t="s">
        <v>8235</v>
      </c>
      <c r="H486" s="9" t="s">
        <v>8248</v>
      </c>
      <c r="I486" s="9">
        <v>1480721803</v>
      </c>
      <c r="J486" s="9">
        <v>1478126203</v>
      </c>
      <c r="K486" s="12">
        <f t="shared" si="29"/>
        <v>42676.608831018515</v>
      </c>
      <c r="L486" s="12">
        <f t="shared" si="30"/>
        <v>42706.650497685179</v>
      </c>
      <c r="M486" s="9" t="b">
        <v>0</v>
      </c>
      <c r="N486" s="9">
        <v>20</v>
      </c>
      <c r="O486" s="9" t="b">
        <v>0</v>
      </c>
      <c r="P486" s="4">
        <f t="shared" si="31"/>
        <v>9.1066666666666674E-3</v>
      </c>
      <c r="Q486" s="5">
        <f t="shared" si="32"/>
        <v>68.3</v>
      </c>
      <c r="R486" s="9" t="s">
        <v>8271</v>
      </c>
      <c r="S486" s="9" t="s">
        <v>8317</v>
      </c>
      <c r="T486" s="9" t="s">
        <v>8318</v>
      </c>
    </row>
    <row r="487" spans="1:20" ht="43.2" x14ac:dyDescent="0.3">
      <c r="A487" s="9">
        <v>559</v>
      </c>
      <c r="B487" s="10" t="s">
        <v>560</v>
      </c>
      <c r="C487" s="10" t="s">
        <v>4669</v>
      </c>
      <c r="D487" s="9">
        <v>240000</v>
      </c>
      <c r="E487" s="9">
        <v>50</v>
      </c>
      <c r="F487" s="9" t="s">
        <v>8220</v>
      </c>
      <c r="G487" s="9" t="s">
        <v>8223</v>
      </c>
      <c r="H487" s="9" t="s">
        <v>8245</v>
      </c>
      <c r="I487" s="9">
        <v>1449989260</v>
      </c>
      <c r="J487" s="9">
        <v>1447397260</v>
      </c>
      <c r="K487" s="12">
        <f t="shared" si="29"/>
        <v>42320.949768518512</v>
      </c>
      <c r="L487" s="12">
        <f t="shared" si="30"/>
        <v>42350.949768518512</v>
      </c>
      <c r="M487" s="9" t="b">
        <v>0</v>
      </c>
      <c r="N487" s="9">
        <v>1</v>
      </c>
      <c r="O487" s="9" t="b">
        <v>0</v>
      </c>
      <c r="P487" s="4">
        <f t="shared" si="31"/>
        <v>2.0833333333333335E-4</v>
      </c>
      <c r="Q487" s="5">
        <f t="shared" si="32"/>
        <v>50</v>
      </c>
      <c r="R487" s="9" t="s">
        <v>8271</v>
      </c>
      <c r="S487" s="9" t="s">
        <v>8317</v>
      </c>
      <c r="T487" s="9" t="s">
        <v>8318</v>
      </c>
    </row>
    <row r="488" spans="1:20" ht="43.2" x14ac:dyDescent="0.3">
      <c r="A488" s="9">
        <v>560</v>
      </c>
      <c r="B488" s="10" t="s">
        <v>561</v>
      </c>
      <c r="C488" s="10" t="s">
        <v>4670</v>
      </c>
      <c r="D488" s="9">
        <v>100000</v>
      </c>
      <c r="E488" s="9">
        <v>12</v>
      </c>
      <c r="F488" s="9" t="s">
        <v>8220</v>
      </c>
      <c r="G488" s="9" t="s">
        <v>8228</v>
      </c>
      <c r="H488" s="9" t="s">
        <v>8250</v>
      </c>
      <c r="I488" s="9">
        <v>1418841045</v>
      </c>
      <c r="J488" s="9">
        <v>1416249045</v>
      </c>
      <c r="K488" s="12">
        <f t="shared" si="29"/>
        <v>41960.438020833331</v>
      </c>
      <c r="L488" s="12">
        <f t="shared" si="30"/>
        <v>41990.438020833331</v>
      </c>
      <c r="M488" s="9" t="b">
        <v>0</v>
      </c>
      <c r="N488" s="9">
        <v>3</v>
      </c>
      <c r="O488" s="9" t="b">
        <v>0</v>
      </c>
      <c r="P488" s="4">
        <f t="shared" si="31"/>
        <v>1.2E-4</v>
      </c>
      <c r="Q488" s="5">
        <f t="shared" si="32"/>
        <v>4</v>
      </c>
      <c r="R488" s="9" t="s">
        <v>8271</v>
      </c>
      <c r="S488" s="9" t="s">
        <v>8317</v>
      </c>
      <c r="T488" s="9" t="s">
        <v>8318</v>
      </c>
    </row>
    <row r="489" spans="1:20" ht="43.2" x14ac:dyDescent="0.3">
      <c r="A489" s="9">
        <v>561</v>
      </c>
      <c r="B489" s="10" t="s">
        <v>562</v>
      </c>
      <c r="C489" s="10" t="s">
        <v>4671</v>
      </c>
      <c r="D489" s="9">
        <v>15000</v>
      </c>
      <c r="E489" s="9">
        <v>55</v>
      </c>
      <c r="F489" s="9" t="s">
        <v>8220</v>
      </c>
      <c r="G489" s="9" t="s">
        <v>8223</v>
      </c>
      <c r="H489" s="9" t="s">
        <v>8245</v>
      </c>
      <c r="I489" s="9">
        <v>1445874513</v>
      </c>
      <c r="J489" s="9">
        <v>1442850513</v>
      </c>
      <c r="K489" s="12">
        <f t="shared" si="29"/>
        <v>42268.325381944444</v>
      </c>
      <c r="L489" s="12">
        <f t="shared" si="30"/>
        <v>42303.325381944444</v>
      </c>
      <c r="M489" s="9" t="b">
        <v>0</v>
      </c>
      <c r="N489" s="9">
        <v>2</v>
      </c>
      <c r="O489" s="9" t="b">
        <v>0</v>
      </c>
      <c r="P489" s="4">
        <f t="shared" si="31"/>
        <v>3.6666666666666666E-3</v>
      </c>
      <c r="Q489" s="5">
        <f t="shared" si="32"/>
        <v>27.5</v>
      </c>
      <c r="R489" s="9" t="s">
        <v>8271</v>
      </c>
      <c r="S489" s="9" t="s">
        <v>8317</v>
      </c>
      <c r="T489" s="9" t="s">
        <v>8318</v>
      </c>
    </row>
    <row r="490" spans="1:20" ht="43.2" x14ac:dyDescent="0.3">
      <c r="A490" s="9">
        <v>563</v>
      </c>
      <c r="B490" s="10" t="s">
        <v>564</v>
      </c>
      <c r="C490" s="10" t="s">
        <v>4673</v>
      </c>
      <c r="D490" s="9">
        <v>75000</v>
      </c>
      <c r="E490" s="9">
        <v>68</v>
      </c>
      <c r="F490" s="9" t="s">
        <v>8220</v>
      </c>
      <c r="G490" s="9" t="s">
        <v>8225</v>
      </c>
      <c r="H490" s="9" t="s">
        <v>8247</v>
      </c>
      <c r="I490" s="9">
        <v>1424137247</v>
      </c>
      <c r="J490" s="9">
        <v>1421545247</v>
      </c>
      <c r="K490" s="12">
        <f t="shared" si="29"/>
        <v>42021.736655092587</v>
      </c>
      <c r="L490" s="12">
        <f t="shared" si="30"/>
        <v>42051.736655092587</v>
      </c>
      <c r="M490" s="9" t="b">
        <v>0</v>
      </c>
      <c r="N490" s="9">
        <v>2</v>
      </c>
      <c r="O490" s="9" t="b">
        <v>0</v>
      </c>
      <c r="P490" s="4">
        <f t="shared" si="31"/>
        <v>9.0666666666666662E-4</v>
      </c>
      <c r="Q490" s="5">
        <f t="shared" si="32"/>
        <v>34</v>
      </c>
      <c r="R490" s="9" t="s">
        <v>8271</v>
      </c>
      <c r="S490" s="9" t="s">
        <v>8317</v>
      </c>
      <c r="T490" s="9" t="s">
        <v>8318</v>
      </c>
    </row>
    <row r="491" spans="1:20" ht="100.8" x14ac:dyDescent="0.3">
      <c r="A491" s="9">
        <v>564</v>
      </c>
      <c r="B491" s="10" t="s">
        <v>565</v>
      </c>
      <c r="C491" s="10" t="s">
        <v>4674</v>
      </c>
      <c r="D491" s="9">
        <v>18000</v>
      </c>
      <c r="E491" s="9">
        <v>1</v>
      </c>
      <c r="F491" s="9" t="s">
        <v>8220</v>
      </c>
      <c r="G491" s="9" t="s">
        <v>8229</v>
      </c>
      <c r="H491" s="9" t="s">
        <v>8248</v>
      </c>
      <c r="I491" s="9">
        <v>1457822275</v>
      </c>
      <c r="J491" s="9">
        <v>1455230275</v>
      </c>
      <c r="K491" s="12">
        <f t="shared" si="29"/>
        <v>42411.609664351847</v>
      </c>
      <c r="L491" s="12">
        <f t="shared" si="30"/>
        <v>42441.609664351847</v>
      </c>
      <c r="M491" s="9" t="b">
        <v>0</v>
      </c>
      <c r="N491" s="9">
        <v>1</v>
      </c>
      <c r="O491" s="9" t="b">
        <v>0</v>
      </c>
      <c r="P491" s="4">
        <f t="shared" si="31"/>
        <v>5.5555555555555558E-5</v>
      </c>
      <c r="Q491" s="5">
        <f t="shared" si="32"/>
        <v>1</v>
      </c>
      <c r="R491" s="9" t="s">
        <v>8271</v>
      </c>
      <c r="S491" s="9" t="s">
        <v>8317</v>
      </c>
      <c r="T491" s="9" t="s">
        <v>8318</v>
      </c>
    </row>
    <row r="492" spans="1:20" ht="43.2" x14ac:dyDescent="0.3">
      <c r="A492" s="9">
        <v>566</v>
      </c>
      <c r="B492" s="10" t="s">
        <v>567</v>
      </c>
      <c r="C492" s="10" t="s">
        <v>4676</v>
      </c>
      <c r="D492" s="9">
        <v>5000</v>
      </c>
      <c r="E492" s="9">
        <v>1</v>
      </c>
      <c r="F492" s="9" t="s">
        <v>8220</v>
      </c>
      <c r="G492" s="9" t="s">
        <v>8223</v>
      </c>
      <c r="H492" s="9" t="s">
        <v>8245</v>
      </c>
      <c r="I492" s="9">
        <v>1468513533</v>
      </c>
      <c r="J492" s="9">
        <v>1465921533</v>
      </c>
      <c r="K492" s="12">
        <f t="shared" si="29"/>
        <v>42535.351076388884</v>
      </c>
      <c r="L492" s="12">
        <f t="shared" si="30"/>
        <v>42565.351076388884</v>
      </c>
      <c r="M492" s="9" t="b">
        <v>0</v>
      </c>
      <c r="N492" s="9">
        <v>1</v>
      </c>
      <c r="O492" s="9" t="b">
        <v>0</v>
      </c>
      <c r="P492" s="4">
        <f t="shared" si="31"/>
        <v>2.0000000000000001E-4</v>
      </c>
      <c r="Q492" s="5">
        <f t="shared" si="32"/>
        <v>1</v>
      </c>
      <c r="R492" s="9" t="s">
        <v>8271</v>
      </c>
      <c r="S492" s="9" t="s">
        <v>8317</v>
      </c>
      <c r="T492" s="9" t="s">
        <v>8318</v>
      </c>
    </row>
    <row r="493" spans="1:20" ht="57.6" x14ac:dyDescent="0.3">
      <c r="A493" s="9">
        <v>568</v>
      </c>
      <c r="B493" s="10" t="s">
        <v>569</v>
      </c>
      <c r="C493" s="10" t="s">
        <v>4678</v>
      </c>
      <c r="D493" s="9">
        <v>24500</v>
      </c>
      <c r="E493" s="9">
        <v>245</v>
      </c>
      <c r="F493" s="9" t="s">
        <v>8220</v>
      </c>
      <c r="G493" s="9" t="s">
        <v>8227</v>
      </c>
      <c r="H493" s="9" t="s">
        <v>8249</v>
      </c>
      <c r="I493" s="9">
        <v>1452942000</v>
      </c>
      <c r="J493" s="9">
        <v>1449785223</v>
      </c>
      <c r="K493" s="12">
        <f t="shared" si="29"/>
        <v>42348.588229166664</v>
      </c>
      <c r="L493" s="12">
        <f t="shared" si="30"/>
        <v>42385.124999999993</v>
      </c>
      <c r="M493" s="9" t="b">
        <v>0</v>
      </c>
      <c r="N493" s="9">
        <v>5</v>
      </c>
      <c r="O493" s="9" t="b">
        <v>0</v>
      </c>
      <c r="P493" s="4">
        <f t="shared" si="31"/>
        <v>0.01</v>
      </c>
      <c r="Q493" s="5">
        <f t="shared" si="32"/>
        <v>49</v>
      </c>
      <c r="R493" s="9" t="s">
        <v>8271</v>
      </c>
      <c r="S493" s="9" t="s">
        <v>8317</v>
      </c>
      <c r="T493" s="9" t="s">
        <v>8318</v>
      </c>
    </row>
    <row r="494" spans="1:20" ht="43.2" x14ac:dyDescent="0.3">
      <c r="A494" s="9">
        <v>569</v>
      </c>
      <c r="B494" s="10" t="s">
        <v>570</v>
      </c>
      <c r="C494" s="10" t="s">
        <v>4679</v>
      </c>
      <c r="D494" s="9">
        <v>2500</v>
      </c>
      <c r="E494" s="9">
        <v>20</v>
      </c>
      <c r="F494" s="9" t="s">
        <v>8220</v>
      </c>
      <c r="G494" s="9" t="s">
        <v>8228</v>
      </c>
      <c r="H494" s="9" t="s">
        <v>8250</v>
      </c>
      <c r="I494" s="9">
        <v>1451679612</v>
      </c>
      <c r="J494" s="9">
        <v>1449087612</v>
      </c>
      <c r="K494" s="12">
        <f t="shared" si="29"/>
        <v>42340.514027777775</v>
      </c>
      <c r="L494" s="12">
        <f t="shared" si="30"/>
        <v>42370.514027777775</v>
      </c>
      <c r="M494" s="9" t="b">
        <v>0</v>
      </c>
      <c r="N494" s="9">
        <v>1</v>
      </c>
      <c r="O494" s="9" t="b">
        <v>0</v>
      </c>
      <c r="P494" s="4">
        <f t="shared" si="31"/>
        <v>8.0000000000000002E-3</v>
      </c>
      <c r="Q494" s="5">
        <f t="shared" si="32"/>
        <v>20</v>
      </c>
      <c r="R494" s="9" t="s">
        <v>8271</v>
      </c>
      <c r="S494" s="9" t="s">
        <v>8317</v>
      </c>
      <c r="T494" s="9" t="s">
        <v>8318</v>
      </c>
    </row>
    <row r="495" spans="1:20" ht="28.8" x14ac:dyDescent="0.3">
      <c r="A495" s="9">
        <v>570</v>
      </c>
      <c r="B495" s="10" t="s">
        <v>571</v>
      </c>
      <c r="C495" s="10" t="s">
        <v>4680</v>
      </c>
      <c r="D495" s="9">
        <v>85000</v>
      </c>
      <c r="E495" s="9">
        <v>142</v>
      </c>
      <c r="F495" s="9" t="s">
        <v>8220</v>
      </c>
      <c r="G495" s="9" t="s">
        <v>8223</v>
      </c>
      <c r="H495" s="9" t="s">
        <v>8245</v>
      </c>
      <c r="I495" s="9">
        <v>1455822569</v>
      </c>
      <c r="J495" s="9">
        <v>1453230569</v>
      </c>
      <c r="K495" s="12">
        <f t="shared" si="29"/>
        <v>42388.464918981474</v>
      </c>
      <c r="L495" s="12">
        <f t="shared" si="30"/>
        <v>42418.464918981474</v>
      </c>
      <c r="M495" s="9" t="b">
        <v>0</v>
      </c>
      <c r="N495" s="9">
        <v>1</v>
      </c>
      <c r="O495" s="9" t="b">
        <v>0</v>
      </c>
      <c r="P495" s="4">
        <f t="shared" si="31"/>
        <v>1.6705882352941177E-3</v>
      </c>
      <c r="Q495" s="5">
        <f t="shared" si="32"/>
        <v>142</v>
      </c>
      <c r="R495" s="9" t="s">
        <v>8271</v>
      </c>
      <c r="S495" s="9" t="s">
        <v>8317</v>
      </c>
      <c r="T495" s="9" t="s">
        <v>8318</v>
      </c>
    </row>
    <row r="496" spans="1:20" ht="43.2" x14ac:dyDescent="0.3">
      <c r="A496" s="9">
        <v>571</v>
      </c>
      <c r="B496" s="10" t="s">
        <v>572</v>
      </c>
      <c r="C496" s="10" t="s">
        <v>4681</v>
      </c>
      <c r="D496" s="9">
        <v>25000</v>
      </c>
      <c r="E496" s="9">
        <v>106</v>
      </c>
      <c r="F496" s="9" t="s">
        <v>8220</v>
      </c>
      <c r="G496" s="9" t="s">
        <v>8223</v>
      </c>
      <c r="H496" s="9" t="s">
        <v>8245</v>
      </c>
      <c r="I496" s="9">
        <v>1437969540</v>
      </c>
      <c r="J496" s="9">
        <v>1436297723</v>
      </c>
      <c r="K496" s="12">
        <f t="shared" si="29"/>
        <v>42192.482905092591</v>
      </c>
      <c r="L496" s="12">
        <f t="shared" si="30"/>
        <v>42211.832638888889</v>
      </c>
      <c r="M496" s="9" t="b">
        <v>0</v>
      </c>
      <c r="N496" s="9">
        <v>2</v>
      </c>
      <c r="O496" s="9" t="b">
        <v>0</v>
      </c>
      <c r="P496" s="4">
        <f t="shared" si="31"/>
        <v>4.2399999999999998E-3</v>
      </c>
      <c r="Q496" s="5">
        <f t="shared" si="32"/>
        <v>53</v>
      </c>
      <c r="R496" s="9" t="s">
        <v>8271</v>
      </c>
      <c r="S496" s="9" t="s">
        <v>8317</v>
      </c>
      <c r="T496" s="9" t="s">
        <v>8318</v>
      </c>
    </row>
    <row r="497" spans="1:20" ht="43.2" x14ac:dyDescent="0.3">
      <c r="A497" s="9">
        <v>573</v>
      </c>
      <c r="B497" s="10" t="s">
        <v>574</v>
      </c>
      <c r="C497" s="10" t="s">
        <v>4683</v>
      </c>
      <c r="D497" s="9">
        <v>88888</v>
      </c>
      <c r="E497" s="9">
        <v>346</v>
      </c>
      <c r="F497" s="9" t="s">
        <v>8220</v>
      </c>
      <c r="G497" s="9" t="s">
        <v>8223</v>
      </c>
      <c r="H497" s="9" t="s">
        <v>8245</v>
      </c>
      <c r="I497" s="9">
        <v>1421543520</v>
      </c>
      <c r="J497" s="9">
        <v>1416445931</v>
      </c>
      <c r="K497" s="12">
        <f t="shared" si="29"/>
        <v>41962.716793981475</v>
      </c>
      <c r="L497" s="12">
        <f t="shared" si="30"/>
        <v>42021.716666666667</v>
      </c>
      <c r="M497" s="9" t="b">
        <v>0</v>
      </c>
      <c r="N497" s="9">
        <v>9</v>
      </c>
      <c r="O497" s="9" t="b">
        <v>0</v>
      </c>
      <c r="P497" s="4">
        <f t="shared" si="31"/>
        <v>3.892538925389254E-3</v>
      </c>
      <c r="Q497" s="5">
        <f t="shared" si="32"/>
        <v>38.444444444444443</v>
      </c>
      <c r="R497" s="9" t="s">
        <v>8271</v>
      </c>
      <c r="S497" s="9" t="s">
        <v>8317</v>
      </c>
      <c r="T497" s="9" t="s">
        <v>8318</v>
      </c>
    </row>
    <row r="498" spans="1:20" ht="43.2" x14ac:dyDescent="0.3">
      <c r="A498" s="9">
        <v>574</v>
      </c>
      <c r="B498" s="10" t="s">
        <v>575</v>
      </c>
      <c r="C498" s="10" t="s">
        <v>4684</v>
      </c>
      <c r="D498" s="9">
        <v>11180</v>
      </c>
      <c r="E498" s="9">
        <v>80</v>
      </c>
      <c r="F498" s="9" t="s">
        <v>8220</v>
      </c>
      <c r="G498" s="9" t="s">
        <v>8224</v>
      </c>
      <c r="H498" s="9" t="s">
        <v>8246</v>
      </c>
      <c r="I498" s="9">
        <v>1476873507</v>
      </c>
      <c r="J498" s="9">
        <v>1474281507</v>
      </c>
      <c r="K498" s="12">
        <f t="shared" si="29"/>
        <v>42632.110034722216</v>
      </c>
      <c r="L498" s="12">
        <f t="shared" si="30"/>
        <v>42662.110034722216</v>
      </c>
      <c r="M498" s="9" t="b">
        <v>0</v>
      </c>
      <c r="N498" s="9">
        <v>4</v>
      </c>
      <c r="O498" s="9" t="b">
        <v>0</v>
      </c>
      <c r="P498" s="4">
        <f t="shared" si="31"/>
        <v>7.1556350626118068E-3</v>
      </c>
      <c r="Q498" s="5">
        <f t="shared" si="32"/>
        <v>20</v>
      </c>
      <c r="R498" s="9" t="s">
        <v>8271</v>
      </c>
      <c r="S498" s="9" t="s">
        <v>8317</v>
      </c>
      <c r="T498" s="9" t="s">
        <v>8318</v>
      </c>
    </row>
    <row r="499" spans="1:20" ht="100.8" x14ac:dyDescent="0.3">
      <c r="A499" s="9">
        <v>575</v>
      </c>
      <c r="B499" s="10" t="s">
        <v>576</v>
      </c>
      <c r="C499" s="10" t="s">
        <v>4685</v>
      </c>
      <c r="D499" s="9">
        <v>60000</v>
      </c>
      <c r="E499" s="9">
        <v>259</v>
      </c>
      <c r="F499" s="9" t="s">
        <v>8220</v>
      </c>
      <c r="G499" s="9" t="s">
        <v>8235</v>
      </c>
      <c r="H499" s="9" t="s">
        <v>8248</v>
      </c>
      <c r="I499" s="9">
        <v>1434213443</v>
      </c>
      <c r="J499" s="9">
        <v>1431621443</v>
      </c>
      <c r="K499" s="12">
        <f t="shared" si="29"/>
        <v>42138.359293981477</v>
      </c>
      <c r="L499" s="12">
        <f t="shared" si="30"/>
        <v>42168.359293981477</v>
      </c>
      <c r="M499" s="9" t="b">
        <v>0</v>
      </c>
      <c r="N499" s="9">
        <v>4</v>
      </c>
      <c r="O499" s="9" t="b">
        <v>0</v>
      </c>
      <c r="P499" s="4">
        <f t="shared" si="31"/>
        <v>4.3166666666666666E-3</v>
      </c>
      <c r="Q499" s="5">
        <f t="shared" si="32"/>
        <v>64.75</v>
      </c>
      <c r="R499" s="9" t="s">
        <v>8271</v>
      </c>
      <c r="S499" s="9" t="s">
        <v>8317</v>
      </c>
      <c r="T499" s="9" t="s">
        <v>8318</v>
      </c>
    </row>
    <row r="500" spans="1:20" ht="43.2" x14ac:dyDescent="0.3">
      <c r="A500" s="9">
        <v>576</v>
      </c>
      <c r="B500" s="10" t="s">
        <v>577</v>
      </c>
      <c r="C500" s="10" t="s">
        <v>4686</v>
      </c>
      <c r="D500" s="9">
        <v>80000</v>
      </c>
      <c r="E500" s="9">
        <v>1</v>
      </c>
      <c r="F500" s="9" t="s">
        <v>8220</v>
      </c>
      <c r="G500" s="9" t="s">
        <v>8223</v>
      </c>
      <c r="H500" s="9" t="s">
        <v>8245</v>
      </c>
      <c r="I500" s="9">
        <v>1427537952</v>
      </c>
      <c r="J500" s="9">
        <v>1422357552</v>
      </c>
      <c r="K500" s="12">
        <f t="shared" si="29"/>
        <v>42031.138333333329</v>
      </c>
      <c r="L500" s="12">
        <f t="shared" si="30"/>
        <v>42091.096666666665</v>
      </c>
      <c r="M500" s="9" t="b">
        <v>0</v>
      </c>
      <c r="N500" s="9">
        <v>1</v>
      </c>
      <c r="O500" s="9" t="b">
        <v>0</v>
      </c>
      <c r="P500" s="4">
        <f t="shared" si="31"/>
        <v>1.2500000000000001E-5</v>
      </c>
      <c r="Q500" s="5">
        <f t="shared" si="32"/>
        <v>1</v>
      </c>
      <c r="R500" s="9" t="s">
        <v>8271</v>
      </c>
      <c r="S500" s="9" t="s">
        <v>8317</v>
      </c>
      <c r="T500" s="9" t="s">
        <v>8318</v>
      </c>
    </row>
    <row r="501" spans="1:20" ht="43.2" x14ac:dyDescent="0.3">
      <c r="A501" s="9">
        <v>577</v>
      </c>
      <c r="B501" s="10" t="s">
        <v>578</v>
      </c>
      <c r="C501" s="10" t="s">
        <v>4687</v>
      </c>
      <c r="D501" s="9">
        <v>5000</v>
      </c>
      <c r="E501" s="9">
        <v>10</v>
      </c>
      <c r="F501" s="9" t="s">
        <v>8220</v>
      </c>
      <c r="G501" s="9" t="s">
        <v>8223</v>
      </c>
      <c r="H501" s="9" t="s">
        <v>8245</v>
      </c>
      <c r="I501" s="9">
        <v>1463753302</v>
      </c>
      <c r="J501" s="9">
        <v>1458569302</v>
      </c>
      <c r="K501" s="12">
        <f t="shared" ref="K501:K545" si="33">(J501/86400)+25569+(-8/24)</f>
        <v>42450.255810185183</v>
      </c>
      <c r="L501" s="12">
        <f t="shared" si="30"/>
        <v>42510.255810185183</v>
      </c>
      <c r="M501" s="9" t="b">
        <v>0</v>
      </c>
      <c r="N501" s="9">
        <v>1</v>
      </c>
      <c r="O501" s="9" t="b">
        <v>0</v>
      </c>
      <c r="P501" s="4">
        <f t="shared" si="31"/>
        <v>2E-3</v>
      </c>
      <c r="Q501" s="5">
        <f t="shared" si="32"/>
        <v>10</v>
      </c>
      <c r="R501" s="9" t="s">
        <v>8271</v>
      </c>
      <c r="S501" s="9" t="s">
        <v>8317</v>
      </c>
      <c r="T501" s="9" t="s">
        <v>8318</v>
      </c>
    </row>
    <row r="502" spans="1:20" ht="28.8" x14ac:dyDescent="0.3">
      <c r="A502" s="9">
        <v>578</v>
      </c>
      <c r="B502" s="10" t="s">
        <v>579</v>
      </c>
      <c r="C502" s="10" t="s">
        <v>4688</v>
      </c>
      <c r="D502" s="9">
        <v>125000</v>
      </c>
      <c r="E502" s="9">
        <v>14</v>
      </c>
      <c r="F502" s="9" t="s">
        <v>8220</v>
      </c>
      <c r="G502" s="9" t="s">
        <v>8224</v>
      </c>
      <c r="H502" s="9" t="s">
        <v>8246</v>
      </c>
      <c r="I502" s="9">
        <v>1441633993</v>
      </c>
      <c r="J502" s="9">
        <v>1439560393</v>
      </c>
      <c r="K502" s="12">
        <f t="shared" si="33"/>
        <v>42230.245289351849</v>
      </c>
      <c r="L502" s="12">
        <f t="shared" si="30"/>
        <v>42254.245289351849</v>
      </c>
      <c r="M502" s="9" t="b">
        <v>0</v>
      </c>
      <c r="N502" s="9">
        <v>7</v>
      </c>
      <c r="O502" s="9" t="b">
        <v>0</v>
      </c>
      <c r="P502" s="4">
        <f t="shared" si="31"/>
        <v>1.12E-4</v>
      </c>
      <c r="Q502" s="5">
        <f t="shared" si="32"/>
        <v>2</v>
      </c>
      <c r="R502" s="9" t="s">
        <v>8271</v>
      </c>
      <c r="S502" s="9" t="s">
        <v>8317</v>
      </c>
      <c r="T502" s="9" t="s">
        <v>8318</v>
      </c>
    </row>
    <row r="503" spans="1:20" ht="28.8" x14ac:dyDescent="0.3">
      <c r="A503" s="9">
        <v>579</v>
      </c>
      <c r="B503" s="10" t="s">
        <v>580</v>
      </c>
      <c r="C503" s="10" t="s">
        <v>4689</v>
      </c>
      <c r="D503" s="9">
        <v>12000</v>
      </c>
      <c r="E503" s="9">
        <v>175</v>
      </c>
      <c r="F503" s="9" t="s">
        <v>8220</v>
      </c>
      <c r="G503" s="9" t="s">
        <v>8223</v>
      </c>
      <c r="H503" s="9" t="s">
        <v>8245</v>
      </c>
      <c r="I503" s="9">
        <v>1419539223</v>
      </c>
      <c r="J503" s="9">
        <v>1416947223</v>
      </c>
      <c r="K503" s="12">
        <f t="shared" si="33"/>
        <v>41968.518784722219</v>
      </c>
      <c r="L503" s="12">
        <f t="shared" si="30"/>
        <v>41998.518784722219</v>
      </c>
      <c r="M503" s="9" t="b">
        <v>0</v>
      </c>
      <c r="N503" s="9">
        <v>5</v>
      </c>
      <c r="O503" s="9" t="b">
        <v>0</v>
      </c>
      <c r="P503" s="4">
        <f t="shared" si="31"/>
        <v>1.4583333333333334E-2</v>
      </c>
      <c r="Q503" s="5">
        <f t="shared" si="32"/>
        <v>35</v>
      </c>
      <c r="R503" s="9" t="s">
        <v>8271</v>
      </c>
      <c r="S503" s="9" t="s">
        <v>8317</v>
      </c>
      <c r="T503" s="9" t="s">
        <v>8318</v>
      </c>
    </row>
    <row r="504" spans="1:20" ht="100.8" x14ac:dyDescent="0.3">
      <c r="A504" s="9">
        <v>580</v>
      </c>
      <c r="B504" s="10" t="s">
        <v>581</v>
      </c>
      <c r="C504" s="10" t="s">
        <v>4690</v>
      </c>
      <c r="D504" s="9">
        <v>3000</v>
      </c>
      <c r="E504" s="9">
        <v>1</v>
      </c>
      <c r="F504" s="9" t="s">
        <v>8220</v>
      </c>
      <c r="G504" s="9" t="s">
        <v>8223</v>
      </c>
      <c r="H504" s="9" t="s">
        <v>8245</v>
      </c>
      <c r="I504" s="9">
        <v>1474580867</v>
      </c>
      <c r="J504" s="9">
        <v>1471988867</v>
      </c>
      <c r="K504" s="12">
        <f t="shared" si="33"/>
        <v>42605.574849537035</v>
      </c>
      <c r="L504" s="12">
        <f t="shared" si="30"/>
        <v>42635.574849537035</v>
      </c>
      <c r="M504" s="9" t="b">
        <v>0</v>
      </c>
      <c r="N504" s="9">
        <v>1</v>
      </c>
      <c r="O504" s="9" t="b">
        <v>0</v>
      </c>
      <c r="P504" s="4">
        <f t="shared" si="31"/>
        <v>3.3333333333333332E-4</v>
      </c>
      <c r="Q504" s="5">
        <f t="shared" si="32"/>
        <v>1</v>
      </c>
      <c r="R504" s="9" t="s">
        <v>8271</v>
      </c>
      <c r="S504" s="9" t="s">
        <v>8317</v>
      </c>
      <c r="T504" s="9" t="s">
        <v>8318</v>
      </c>
    </row>
    <row r="505" spans="1:20" ht="43.2" x14ac:dyDescent="0.3">
      <c r="A505" s="9">
        <v>583</v>
      </c>
      <c r="B505" s="10" t="s">
        <v>584</v>
      </c>
      <c r="C505" s="10" t="s">
        <v>4693</v>
      </c>
      <c r="D505" s="9">
        <v>9000</v>
      </c>
      <c r="E505" s="9">
        <v>1</v>
      </c>
      <c r="F505" s="9" t="s">
        <v>8220</v>
      </c>
      <c r="G505" s="9" t="s">
        <v>8223</v>
      </c>
      <c r="H505" s="9" t="s">
        <v>8245</v>
      </c>
      <c r="I505" s="9">
        <v>1426800687</v>
      </c>
      <c r="J505" s="9">
        <v>1424212287</v>
      </c>
      <c r="K505" s="12">
        <f t="shared" si="33"/>
        <v>42052.605173611104</v>
      </c>
      <c r="L505" s="12">
        <f t="shared" si="30"/>
        <v>42082.563506944447</v>
      </c>
      <c r="M505" s="9" t="b">
        <v>0</v>
      </c>
      <c r="N505" s="9">
        <v>1</v>
      </c>
      <c r="O505" s="9" t="b">
        <v>0</v>
      </c>
      <c r="P505" s="4">
        <f t="shared" si="31"/>
        <v>1.1111111111111112E-4</v>
      </c>
      <c r="Q505" s="5">
        <f t="shared" si="32"/>
        <v>1</v>
      </c>
      <c r="R505" s="9" t="s">
        <v>8271</v>
      </c>
      <c r="S505" s="9" t="s">
        <v>8317</v>
      </c>
      <c r="T505" s="9" t="s">
        <v>8318</v>
      </c>
    </row>
    <row r="506" spans="1:20" ht="28.8" x14ac:dyDescent="0.3">
      <c r="A506" s="9">
        <v>584</v>
      </c>
      <c r="B506" s="10" t="s">
        <v>585</v>
      </c>
      <c r="C506" s="10" t="s">
        <v>4694</v>
      </c>
      <c r="D506" s="9">
        <v>1000</v>
      </c>
      <c r="E506" s="9">
        <v>10</v>
      </c>
      <c r="F506" s="9" t="s">
        <v>8220</v>
      </c>
      <c r="G506" s="9" t="s">
        <v>8223</v>
      </c>
      <c r="H506" s="9" t="s">
        <v>8245</v>
      </c>
      <c r="I506" s="9">
        <v>1426522316</v>
      </c>
      <c r="J506" s="9">
        <v>1423933916</v>
      </c>
      <c r="K506" s="12">
        <f t="shared" si="33"/>
        <v>42049.383287037032</v>
      </c>
      <c r="L506" s="12">
        <f t="shared" si="30"/>
        <v>42079.341620370367</v>
      </c>
      <c r="M506" s="9" t="b">
        <v>0</v>
      </c>
      <c r="N506" s="9">
        <v>2</v>
      </c>
      <c r="O506" s="9" t="b">
        <v>0</v>
      </c>
      <c r="P506" s="4">
        <f t="shared" si="31"/>
        <v>0.01</v>
      </c>
      <c r="Q506" s="5">
        <f t="shared" si="32"/>
        <v>5</v>
      </c>
      <c r="R506" s="9" t="s">
        <v>8271</v>
      </c>
      <c r="S506" s="9" t="s">
        <v>8317</v>
      </c>
      <c r="T506" s="9" t="s">
        <v>8318</v>
      </c>
    </row>
    <row r="507" spans="1:20" ht="43.2" x14ac:dyDescent="0.3">
      <c r="A507" s="9">
        <v>586</v>
      </c>
      <c r="B507" s="10" t="s">
        <v>587</v>
      </c>
      <c r="C507" s="10" t="s">
        <v>4696</v>
      </c>
      <c r="D507" s="9">
        <v>10000</v>
      </c>
      <c r="E507" s="9">
        <v>56</v>
      </c>
      <c r="F507" s="9" t="s">
        <v>8220</v>
      </c>
      <c r="G507" s="9" t="s">
        <v>8223</v>
      </c>
      <c r="H507" s="9" t="s">
        <v>8245</v>
      </c>
      <c r="I507" s="9">
        <v>1424032207</v>
      </c>
      <c r="J507" s="9">
        <v>1421440207</v>
      </c>
      <c r="K507" s="12">
        <f t="shared" si="33"/>
        <v>42020.520914351851</v>
      </c>
      <c r="L507" s="12">
        <f t="shared" si="30"/>
        <v>42050.520914351851</v>
      </c>
      <c r="M507" s="9" t="b">
        <v>0</v>
      </c>
      <c r="N507" s="9">
        <v>4</v>
      </c>
      <c r="O507" s="9" t="b">
        <v>0</v>
      </c>
      <c r="P507" s="4">
        <f t="shared" si="31"/>
        <v>5.5999999999999999E-3</v>
      </c>
      <c r="Q507" s="5">
        <f t="shared" si="32"/>
        <v>14</v>
      </c>
      <c r="R507" s="9" t="s">
        <v>8271</v>
      </c>
      <c r="S507" s="9" t="s">
        <v>8317</v>
      </c>
      <c r="T507" s="9" t="s">
        <v>8318</v>
      </c>
    </row>
    <row r="508" spans="1:20" ht="72" x14ac:dyDescent="0.3">
      <c r="A508" s="9">
        <v>587</v>
      </c>
      <c r="B508" s="10" t="s">
        <v>588</v>
      </c>
      <c r="C508" s="10" t="s">
        <v>4697</v>
      </c>
      <c r="D508" s="9">
        <v>30000</v>
      </c>
      <c r="E508" s="9">
        <v>2725</v>
      </c>
      <c r="F508" s="9" t="s">
        <v>8220</v>
      </c>
      <c r="G508" s="9" t="s">
        <v>8228</v>
      </c>
      <c r="H508" s="9" t="s">
        <v>8250</v>
      </c>
      <c r="I508" s="9">
        <v>1429207833</v>
      </c>
      <c r="J508" s="9">
        <v>1426615833</v>
      </c>
      <c r="K508" s="12">
        <f t="shared" si="33"/>
        <v>42080.423993055556</v>
      </c>
      <c r="L508" s="12">
        <f t="shared" si="30"/>
        <v>42110.423993055556</v>
      </c>
      <c r="M508" s="9" t="b">
        <v>0</v>
      </c>
      <c r="N508" s="9">
        <v>7</v>
      </c>
      <c r="O508" s="9" t="b">
        <v>0</v>
      </c>
      <c r="P508" s="4">
        <f t="shared" si="31"/>
        <v>9.0833333333333335E-2</v>
      </c>
      <c r="Q508" s="5">
        <f t="shared" si="32"/>
        <v>389.28571428571428</v>
      </c>
      <c r="R508" s="9" t="s">
        <v>8271</v>
      </c>
      <c r="S508" s="9" t="s">
        <v>8317</v>
      </c>
      <c r="T508" s="9" t="s">
        <v>8318</v>
      </c>
    </row>
    <row r="509" spans="1:20" ht="43.2" x14ac:dyDescent="0.3">
      <c r="A509" s="9">
        <v>588</v>
      </c>
      <c r="B509" s="10" t="s">
        <v>589</v>
      </c>
      <c r="C509" s="10" t="s">
        <v>4698</v>
      </c>
      <c r="D509" s="9">
        <v>9000</v>
      </c>
      <c r="E509" s="9">
        <v>301</v>
      </c>
      <c r="F509" s="9" t="s">
        <v>8220</v>
      </c>
      <c r="G509" s="9" t="s">
        <v>8236</v>
      </c>
      <c r="H509" s="9" t="s">
        <v>8248</v>
      </c>
      <c r="I509" s="9">
        <v>1479410886</v>
      </c>
      <c r="J509" s="9">
        <v>1474223286</v>
      </c>
      <c r="K509" s="12">
        <f t="shared" si="33"/>
        <v>42631.436180555553</v>
      </c>
      <c r="L509" s="12">
        <f t="shared" si="30"/>
        <v>42691.477847222217</v>
      </c>
      <c r="M509" s="9" t="b">
        <v>0</v>
      </c>
      <c r="N509" s="9">
        <v>2</v>
      </c>
      <c r="O509" s="9" t="b">
        <v>0</v>
      </c>
      <c r="P509" s="4">
        <f t="shared" si="31"/>
        <v>3.3444444444444443E-2</v>
      </c>
      <c r="Q509" s="5">
        <f t="shared" si="32"/>
        <v>150.5</v>
      </c>
      <c r="R509" s="9" t="s">
        <v>8271</v>
      </c>
      <c r="S509" s="9" t="s">
        <v>8317</v>
      </c>
      <c r="T509" s="9" t="s">
        <v>8318</v>
      </c>
    </row>
    <row r="510" spans="1:20" x14ac:dyDescent="0.3">
      <c r="A510" s="9">
        <v>589</v>
      </c>
      <c r="B510" s="10" t="s">
        <v>590</v>
      </c>
      <c r="C510" s="10" t="s">
        <v>4699</v>
      </c>
      <c r="D510" s="9">
        <v>7500</v>
      </c>
      <c r="E510" s="9">
        <v>1</v>
      </c>
      <c r="F510" s="9" t="s">
        <v>8220</v>
      </c>
      <c r="G510" s="9" t="s">
        <v>8223</v>
      </c>
      <c r="H510" s="9" t="s">
        <v>8245</v>
      </c>
      <c r="I510" s="9">
        <v>1436366699</v>
      </c>
      <c r="J510" s="9">
        <v>1435070699</v>
      </c>
      <c r="K510" s="12">
        <f t="shared" si="33"/>
        <v>42178.281238425923</v>
      </c>
      <c r="L510" s="12">
        <f t="shared" si="30"/>
        <v>42193.281238425923</v>
      </c>
      <c r="M510" s="9" t="b">
        <v>0</v>
      </c>
      <c r="N510" s="9">
        <v>1</v>
      </c>
      <c r="O510" s="9" t="b">
        <v>0</v>
      </c>
      <c r="P510" s="4">
        <f t="shared" si="31"/>
        <v>1.3333333333333334E-4</v>
      </c>
      <c r="Q510" s="5">
        <f t="shared" si="32"/>
        <v>1</v>
      </c>
      <c r="R510" s="9" t="s">
        <v>8271</v>
      </c>
      <c r="S510" s="9" t="s">
        <v>8317</v>
      </c>
      <c r="T510" s="9" t="s">
        <v>8318</v>
      </c>
    </row>
    <row r="511" spans="1:20" ht="43.2" x14ac:dyDescent="0.3">
      <c r="A511" s="9">
        <v>590</v>
      </c>
      <c r="B511" s="10" t="s">
        <v>591</v>
      </c>
      <c r="C511" s="10" t="s">
        <v>4700</v>
      </c>
      <c r="D511" s="9">
        <v>5000</v>
      </c>
      <c r="E511" s="9">
        <v>223</v>
      </c>
      <c r="F511" s="9" t="s">
        <v>8220</v>
      </c>
      <c r="G511" s="9" t="s">
        <v>8224</v>
      </c>
      <c r="H511" s="9" t="s">
        <v>8246</v>
      </c>
      <c r="I511" s="9">
        <v>1454936460</v>
      </c>
      <c r="J511" s="9">
        <v>1452259131</v>
      </c>
      <c r="K511" s="12">
        <f t="shared" si="33"/>
        <v>42377.22142361111</v>
      </c>
      <c r="L511" s="12">
        <f t="shared" si="30"/>
        <v>42408.209027777775</v>
      </c>
      <c r="M511" s="9" t="b">
        <v>0</v>
      </c>
      <c r="N511" s="9">
        <v>9</v>
      </c>
      <c r="O511" s="9" t="b">
        <v>0</v>
      </c>
      <c r="P511" s="4">
        <f t="shared" si="31"/>
        <v>4.4600000000000001E-2</v>
      </c>
      <c r="Q511" s="5">
        <f t="shared" si="32"/>
        <v>24.777777777777779</v>
      </c>
      <c r="R511" s="9" t="s">
        <v>8271</v>
      </c>
      <c r="S511" s="9" t="s">
        <v>8317</v>
      </c>
      <c r="T511" s="9" t="s">
        <v>8318</v>
      </c>
    </row>
    <row r="512" spans="1:20" ht="43.2" x14ac:dyDescent="0.3">
      <c r="A512" s="9">
        <v>591</v>
      </c>
      <c r="B512" s="10" t="s">
        <v>592</v>
      </c>
      <c r="C512" s="10" t="s">
        <v>4701</v>
      </c>
      <c r="D512" s="9">
        <v>100000</v>
      </c>
      <c r="E512" s="9">
        <v>61</v>
      </c>
      <c r="F512" s="9" t="s">
        <v>8220</v>
      </c>
      <c r="G512" s="9" t="s">
        <v>8223</v>
      </c>
      <c r="H512" s="9" t="s">
        <v>8245</v>
      </c>
      <c r="I512" s="9">
        <v>1437570130</v>
      </c>
      <c r="J512" s="9">
        <v>1434978130</v>
      </c>
      <c r="K512" s="12">
        <f t="shared" si="33"/>
        <v>42177.209837962961</v>
      </c>
      <c r="L512" s="12">
        <f t="shared" si="30"/>
        <v>42207.209837962961</v>
      </c>
      <c r="M512" s="9" t="b">
        <v>0</v>
      </c>
      <c r="N512" s="9">
        <v>2</v>
      </c>
      <c r="O512" s="9" t="b">
        <v>0</v>
      </c>
      <c r="P512" s="4">
        <f t="shared" si="31"/>
        <v>6.0999999999999997E-4</v>
      </c>
      <c r="Q512" s="5">
        <f t="shared" si="32"/>
        <v>30.5</v>
      </c>
      <c r="R512" s="9" t="s">
        <v>8271</v>
      </c>
      <c r="S512" s="9" t="s">
        <v>8317</v>
      </c>
      <c r="T512" s="9" t="s">
        <v>8318</v>
      </c>
    </row>
    <row r="513" spans="1:20" ht="43.2" x14ac:dyDescent="0.3">
      <c r="A513" s="9">
        <v>592</v>
      </c>
      <c r="B513" s="10" t="s">
        <v>593</v>
      </c>
      <c r="C513" s="10" t="s">
        <v>4702</v>
      </c>
      <c r="D513" s="9">
        <v>7500</v>
      </c>
      <c r="E513" s="9">
        <v>250</v>
      </c>
      <c r="F513" s="9" t="s">
        <v>8220</v>
      </c>
      <c r="G513" s="9" t="s">
        <v>8223</v>
      </c>
      <c r="H513" s="9" t="s">
        <v>8245</v>
      </c>
      <c r="I513" s="9">
        <v>1417584860</v>
      </c>
      <c r="J513" s="9">
        <v>1414992860</v>
      </c>
      <c r="K513" s="12">
        <f t="shared" si="33"/>
        <v>41945.898842592593</v>
      </c>
      <c r="L513" s="12">
        <f t="shared" si="30"/>
        <v>41975.898842592585</v>
      </c>
      <c r="M513" s="9" t="b">
        <v>0</v>
      </c>
      <c r="N513" s="9">
        <v>1</v>
      </c>
      <c r="O513" s="9" t="b">
        <v>0</v>
      </c>
      <c r="P513" s="4">
        <f t="shared" si="31"/>
        <v>3.3333333333333333E-2</v>
      </c>
      <c r="Q513" s="5">
        <f t="shared" si="32"/>
        <v>250</v>
      </c>
      <c r="R513" s="9" t="s">
        <v>8271</v>
      </c>
      <c r="S513" s="9" t="s">
        <v>8317</v>
      </c>
      <c r="T513" s="9" t="s">
        <v>8318</v>
      </c>
    </row>
    <row r="514" spans="1:20" ht="43.2" x14ac:dyDescent="0.3">
      <c r="A514" s="9">
        <v>593</v>
      </c>
      <c r="B514" s="10" t="s">
        <v>594</v>
      </c>
      <c r="C514" s="10" t="s">
        <v>4703</v>
      </c>
      <c r="D514" s="9">
        <v>500</v>
      </c>
      <c r="E514" s="9">
        <v>115</v>
      </c>
      <c r="F514" s="9" t="s">
        <v>8220</v>
      </c>
      <c r="G514" s="9" t="s">
        <v>8224</v>
      </c>
      <c r="H514" s="9" t="s">
        <v>8246</v>
      </c>
      <c r="I514" s="9">
        <v>1428333345</v>
      </c>
      <c r="J514" s="9">
        <v>1425744945</v>
      </c>
      <c r="K514" s="12">
        <f t="shared" si="33"/>
        <v>42070.344270833331</v>
      </c>
      <c r="L514" s="12">
        <f t="shared" ref="L514:L577" si="34">(I514/86400)+25569+(-8/24)</f>
        <v>42100.302604166667</v>
      </c>
      <c r="M514" s="9" t="b">
        <v>0</v>
      </c>
      <c r="N514" s="9">
        <v>7</v>
      </c>
      <c r="O514" s="9" t="b">
        <v>0</v>
      </c>
      <c r="P514" s="4">
        <f t="shared" ref="P514:P577" si="35">E514/D514</f>
        <v>0.23</v>
      </c>
      <c r="Q514" s="5">
        <f t="shared" ref="Q514:Q577" si="36">E514/N514</f>
        <v>16.428571428571427</v>
      </c>
      <c r="R514" s="9" t="s">
        <v>8271</v>
      </c>
      <c r="S514" s="9" t="s">
        <v>8317</v>
      </c>
      <c r="T514" s="9" t="s">
        <v>8318</v>
      </c>
    </row>
    <row r="515" spans="1:20" ht="28.8" x14ac:dyDescent="0.3">
      <c r="A515" s="9">
        <v>594</v>
      </c>
      <c r="B515" s="10" t="s">
        <v>595</v>
      </c>
      <c r="C515" s="10" t="s">
        <v>4704</v>
      </c>
      <c r="D515" s="9">
        <v>25000</v>
      </c>
      <c r="E515" s="9">
        <v>26</v>
      </c>
      <c r="F515" s="9" t="s">
        <v>8220</v>
      </c>
      <c r="G515" s="9" t="s">
        <v>8223</v>
      </c>
      <c r="H515" s="9" t="s">
        <v>8245</v>
      </c>
      <c r="I515" s="9">
        <v>1460832206</v>
      </c>
      <c r="J515" s="9">
        <v>1458240206</v>
      </c>
      <c r="K515" s="12">
        <f t="shared" si="33"/>
        <v>42446.446828703702</v>
      </c>
      <c r="L515" s="12">
        <f t="shared" si="34"/>
        <v>42476.446828703702</v>
      </c>
      <c r="M515" s="9" t="b">
        <v>0</v>
      </c>
      <c r="N515" s="9">
        <v>2</v>
      </c>
      <c r="O515" s="9" t="b">
        <v>0</v>
      </c>
      <c r="P515" s="4">
        <f t="shared" si="35"/>
        <v>1.0399999999999999E-3</v>
      </c>
      <c r="Q515" s="5">
        <f t="shared" si="36"/>
        <v>13</v>
      </c>
      <c r="R515" s="9" t="s">
        <v>8271</v>
      </c>
      <c r="S515" s="9" t="s">
        <v>8317</v>
      </c>
      <c r="T515" s="9" t="s">
        <v>8318</v>
      </c>
    </row>
    <row r="516" spans="1:20" ht="43.2" x14ac:dyDescent="0.3">
      <c r="A516" s="9">
        <v>595</v>
      </c>
      <c r="B516" s="10" t="s">
        <v>596</v>
      </c>
      <c r="C516" s="10" t="s">
        <v>4705</v>
      </c>
      <c r="D516" s="9">
        <v>100000</v>
      </c>
      <c r="E516" s="9">
        <v>426</v>
      </c>
      <c r="F516" s="9" t="s">
        <v>8220</v>
      </c>
      <c r="G516" s="9" t="s">
        <v>8223</v>
      </c>
      <c r="H516" s="9" t="s">
        <v>8245</v>
      </c>
      <c r="I516" s="9">
        <v>1430703638</v>
      </c>
      <c r="J516" s="9">
        <v>1426815638</v>
      </c>
      <c r="K516" s="12">
        <f t="shared" si="33"/>
        <v>42082.736550925925</v>
      </c>
      <c r="L516" s="12">
        <f t="shared" si="34"/>
        <v>42127.736550925925</v>
      </c>
      <c r="M516" s="9" t="b">
        <v>0</v>
      </c>
      <c r="N516" s="9">
        <v>8</v>
      </c>
      <c r="O516" s="9" t="b">
        <v>0</v>
      </c>
      <c r="P516" s="4">
        <f t="shared" si="35"/>
        <v>4.2599999999999999E-3</v>
      </c>
      <c r="Q516" s="5">
        <f t="shared" si="36"/>
        <v>53.25</v>
      </c>
      <c r="R516" s="9" t="s">
        <v>8271</v>
      </c>
      <c r="S516" s="9" t="s">
        <v>8317</v>
      </c>
      <c r="T516" s="9" t="s">
        <v>8318</v>
      </c>
    </row>
    <row r="517" spans="1:20" ht="28.8" x14ac:dyDescent="0.3">
      <c r="A517" s="9">
        <v>596</v>
      </c>
      <c r="B517" s="10" t="s">
        <v>597</v>
      </c>
      <c r="C517" s="10" t="s">
        <v>4706</v>
      </c>
      <c r="D517" s="9">
        <v>20000</v>
      </c>
      <c r="E517" s="9">
        <v>6</v>
      </c>
      <c r="F517" s="9" t="s">
        <v>8220</v>
      </c>
      <c r="G517" s="9" t="s">
        <v>8223</v>
      </c>
      <c r="H517" s="9" t="s">
        <v>8245</v>
      </c>
      <c r="I517" s="9">
        <v>1478122292</v>
      </c>
      <c r="J517" s="9">
        <v>1475530292</v>
      </c>
      <c r="K517" s="12">
        <f t="shared" si="33"/>
        <v>42646.563564814809</v>
      </c>
      <c r="L517" s="12">
        <f t="shared" si="34"/>
        <v>42676.563564814809</v>
      </c>
      <c r="M517" s="9" t="b">
        <v>0</v>
      </c>
      <c r="N517" s="9">
        <v>2</v>
      </c>
      <c r="O517" s="9" t="b">
        <v>0</v>
      </c>
      <c r="P517" s="4">
        <f t="shared" si="35"/>
        <v>2.9999999999999997E-4</v>
      </c>
      <c r="Q517" s="5">
        <f t="shared" si="36"/>
        <v>3</v>
      </c>
      <c r="R517" s="9" t="s">
        <v>8271</v>
      </c>
      <c r="S517" s="9" t="s">
        <v>8317</v>
      </c>
      <c r="T517" s="9" t="s">
        <v>8318</v>
      </c>
    </row>
    <row r="518" spans="1:20" ht="43.2" x14ac:dyDescent="0.3">
      <c r="A518" s="9">
        <v>597</v>
      </c>
      <c r="B518" s="10" t="s">
        <v>598</v>
      </c>
      <c r="C518" s="10" t="s">
        <v>4707</v>
      </c>
      <c r="D518" s="9">
        <v>7500</v>
      </c>
      <c r="E518" s="9">
        <v>20</v>
      </c>
      <c r="F518" s="9" t="s">
        <v>8220</v>
      </c>
      <c r="G518" s="9" t="s">
        <v>8223</v>
      </c>
      <c r="H518" s="9" t="s">
        <v>8245</v>
      </c>
      <c r="I518" s="9">
        <v>1469980800</v>
      </c>
      <c r="J518" s="9">
        <v>1466787335</v>
      </c>
      <c r="K518" s="12">
        <f t="shared" si="33"/>
        <v>42545.371932870366</v>
      </c>
      <c r="L518" s="12">
        <f t="shared" si="34"/>
        <v>42582.333333333336</v>
      </c>
      <c r="M518" s="9" t="b">
        <v>0</v>
      </c>
      <c r="N518" s="9">
        <v>2</v>
      </c>
      <c r="O518" s="9" t="b">
        <v>0</v>
      </c>
      <c r="P518" s="4">
        <f t="shared" si="35"/>
        <v>2.6666666666666666E-3</v>
      </c>
      <c r="Q518" s="5">
        <f t="shared" si="36"/>
        <v>10</v>
      </c>
      <c r="R518" s="9" t="s">
        <v>8271</v>
      </c>
      <c r="S518" s="9" t="s">
        <v>8317</v>
      </c>
      <c r="T518" s="9" t="s">
        <v>8318</v>
      </c>
    </row>
    <row r="519" spans="1:20" ht="28.8" x14ac:dyDescent="0.3">
      <c r="A519" s="9">
        <v>598</v>
      </c>
      <c r="B519" s="10" t="s">
        <v>599</v>
      </c>
      <c r="C519" s="10" t="s">
        <v>4708</v>
      </c>
      <c r="D519" s="9">
        <v>2500</v>
      </c>
      <c r="E519" s="9">
        <v>850</v>
      </c>
      <c r="F519" s="9" t="s">
        <v>8220</v>
      </c>
      <c r="G519" s="9" t="s">
        <v>8223</v>
      </c>
      <c r="H519" s="9" t="s">
        <v>8245</v>
      </c>
      <c r="I519" s="9">
        <v>1417737781</v>
      </c>
      <c r="J519" s="9">
        <v>1415145781</v>
      </c>
      <c r="K519" s="12">
        <f t="shared" si="33"/>
        <v>41947.668761574074</v>
      </c>
      <c r="L519" s="12">
        <f t="shared" si="34"/>
        <v>41977.668761574074</v>
      </c>
      <c r="M519" s="9" t="b">
        <v>0</v>
      </c>
      <c r="N519" s="9">
        <v>7</v>
      </c>
      <c r="O519" s="9" t="b">
        <v>0</v>
      </c>
      <c r="P519" s="4">
        <f t="shared" si="35"/>
        <v>0.34</v>
      </c>
      <c r="Q519" s="5">
        <f t="shared" si="36"/>
        <v>121.42857142857143</v>
      </c>
      <c r="R519" s="9" t="s">
        <v>8271</v>
      </c>
      <c r="S519" s="9" t="s">
        <v>8317</v>
      </c>
      <c r="T519" s="9" t="s">
        <v>8318</v>
      </c>
    </row>
    <row r="520" spans="1:20" ht="43.2" x14ac:dyDescent="0.3">
      <c r="A520" s="9">
        <v>599</v>
      </c>
      <c r="B520" s="10" t="s">
        <v>600</v>
      </c>
      <c r="C520" s="10" t="s">
        <v>4709</v>
      </c>
      <c r="D520" s="9">
        <v>50000</v>
      </c>
      <c r="E520" s="9">
        <v>31</v>
      </c>
      <c r="F520" s="9" t="s">
        <v>8220</v>
      </c>
      <c r="G520" s="9" t="s">
        <v>8223</v>
      </c>
      <c r="H520" s="9" t="s">
        <v>8245</v>
      </c>
      <c r="I520" s="9">
        <v>1425827760</v>
      </c>
      <c r="J520" s="9">
        <v>1423769402</v>
      </c>
      <c r="K520" s="12">
        <f t="shared" si="33"/>
        <v>42047.479189814818</v>
      </c>
      <c r="L520" s="12">
        <f t="shared" si="34"/>
        <v>42071.302777777775</v>
      </c>
      <c r="M520" s="9" t="b">
        <v>0</v>
      </c>
      <c r="N520" s="9">
        <v>2</v>
      </c>
      <c r="O520" s="9" t="b">
        <v>0</v>
      </c>
      <c r="P520" s="4">
        <f t="shared" si="35"/>
        <v>6.2E-4</v>
      </c>
      <c r="Q520" s="5">
        <f t="shared" si="36"/>
        <v>15.5</v>
      </c>
      <c r="R520" s="9" t="s">
        <v>8271</v>
      </c>
      <c r="S520" s="9" t="s">
        <v>8317</v>
      </c>
      <c r="T520" s="9" t="s">
        <v>8318</v>
      </c>
    </row>
    <row r="521" spans="1:20" ht="28.8" x14ac:dyDescent="0.3">
      <c r="A521" s="9">
        <v>600</v>
      </c>
      <c r="B521" s="10" t="s">
        <v>601</v>
      </c>
      <c r="C521" s="10" t="s">
        <v>4710</v>
      </c>
      <c r="D521" s="9">
        <v>5000</v>
      </c>
      <c r="E521" s="9">
        <v>100</v>
      </c>
      <c r="F521" s="9" t="s">
        <v>8219</v>
      </c>
      <c r="G521" s="9" t="s">
        <v>8223</v>
      </c>
      <c r="H521" s="9" t="s">
        <v>8245</v>
      </c>
      <c r="I521" s="9">
        <v>1431198562</v>
      </c>
      <c r="J521" s="9">
        <v>1426014562</v>
      </c>
      <c r="K521" s="12">
        <f t="shared" si="33"/>
        <v>42073.464837962958</v>
      </c>
      <c r="L521" s="12">
        <f t="shared" si="34"/>
        <v>42133.464837962958</v>
      </c>
      <c r="M521" s="9" t="b">
        <v>0</v>
      </c>
      <c r="N521" s="9">
        <v>1</v>
      </c>
      <c r="O521" s="9" t="b">
        <v>0</v>
      </c>
      <c r="P521" s="4">
        <f t="shared" si="35"/>
        <v>0.02</v>
      </c>
      <c r="Q521" s="5">
        <f t="shared" si="36"/>
        <v>100</v>
      </c>
      <c r="R521" s="9" t="s">
        <v>8271</v>
      </c>
      <c r="S521" s="9" t="s">
        <v>8317</v>
      </c>
      <c r="T521" s="9" t="s">
        <v>8318</v>
      </c>
    </row>
    <row r="522" spans="1:20" ht="43.2" x14ac:dyDescent="0.3">
      <c r="A522" s="9">
        <v>601</v>
      </c>
      <c r="B522" s="10" t="s">
        <v>602</v>
      </c>
      <c r="C522" s="10" t="s">
        <v>4711</v>
      </c>
      <c r="D522" s="9">
        <v>10000</v>
      </c>
      <c r="E522" s="9">
        <v>140</v>
      </c>
      <c r="F522" s="9" t="s">
        <v>8219</v>
      </c>
      <c r="G522" s="9" t="s">
        <v>8228</v>
      </c>
      <c r="H522" s="9" t="s">
        <v>8250</v>
      </c>
      <c r="I522" s="9">
        <v>1419626139</v>
      </c>
      <c r="J522" s="9">
        <v>1417034139</v>
      </c>
      <c r="K522" s="12">
        <f t="shared" si="33"/>
        <v>41969.52475694444</v>
      </c>
      <c r="L522" s="12">
        <f t="shared" si="34"/>
        <v>41999.52475694444</v>
      </c>
      <c r="M522" s="9" t="b">
        <v>0</v>
      </c>
      <c r="N522" s="9">
        <v>6</v>
      </c>
      <c r="O522" s="9" t="b">
        <v>0</v>
      </c>
      <c r="P522" s="4">
        <f t="shared" si="35"/>
        <v>1.4E-2</v>
      </c>
      <c r="Q522" s="5">
        <f t="shared" si="36"/>
        <v>23.333333333333332</v>
      </c>
      <c r="R522" s="9" t="s">
        <v>8271</v>
      </c>
      <c r="S522" s="9" t="s">
        <v>8317</v>
      </c>
      <c r="T522" s="9" t="s">
        <v>8318</v>
      </c>
    </row>
    <row r="523" spans="1:20" ht="43.2" x14ac:dyDescent="0.3">
      <c r="A523" s="9">
        <v>603</v>
      </c>
      <c r="B523" s="10" t="s">
        <v>604</v>
      </c>
      <c r="C523" s="10" t="s">
        <v>4713</v>
      </c>
      <c r="D523" s="9">
        <v>15000</v>
      </c>
      <c r="E523" s="9">
        <v>590.02</v>
      </c>
      <c r="F523" s="9" t="s">
        <v>8219</v>
      </c>
      <c r="G523" s="9" t="s">
        <v>8223</v>
      </c>
      <c r="H523" s="9" t="s">
        <v>8245</v>
      </c>
      <c r="I523" s="9">
        <v>1408029623</v>
      </c>
      <c r="J523" s="9">
        <v>1405437623</v>
      </c>
      <c r="K523" s="12">
        <f t="shared" si="33"/>
        <v>41835.305821759255</v>
      </c>
      <c r="L523" s="12">
        <f t="shared" si="34"/>
        <v>41865.305821759255</v>
      </c>
      <c r="M523" s="9" t="b">
        <v>0</v>
      </c>
      <c r="N523" s="9">
        <v>13</v>
      </c>
      <c r="O523" s="9" t="b">
        <v>0</v>
      </c>
      <c r="P523" s="4">
        <f t="shared" si="35"/>
        <v>3.9334666666666664E-2</v>
      </c>
      <c r="Q523" s="5">
        <f t="shared" si="36"/>
        <v>45.386153846153846</v>
      </c>
      <c r="R523" s="9" t="s">
        <v>8271</v>
      </c>
      <c r="S523" s="9" t="s">
        <v>8317</v>
      </c>
      <c r="T523" s="9" t="s">
        <v>8318</v>
      </c>
    </row>
    <row r="524" spans="1:20" ht="28.8" x14ac:dyDescent="0.3">
      <c r="A524" s="9">
        <v>605</v>
      </c>
      <c r="B524" s="10" t="s">
        <v>606</v>
      </c>
      <c r="C524" s="10" t="s">
        <v>4715</v>
      </c>
      <c r="D524" s="9">
        <v>5000</v>
      </c>
      <c r="E524" s="9">
        <v>131</v>
      </c>
      <c r="F524" s="9" t="s">
        <v>8219</v>
      </c>
      <c r="G524" s="9" t="s">
        <v>8223</v>
      </c>
      <c r="H524" s="9" t="s">
        <v>8245</v>
      </c>
      <c r="I524" s="9">
        <v>1440318908</v>
      </c>
      <c r="J524" s="9">
        <v>1436430908</v>
      </c>
      <c r="K524" s="12">
        <f t="shared" si="33"/>
        <v>42194.024398148147</v>
      </c>
      <c r="L524" s="12">
        <f t="shared" si="34"/>
        <v>42239.024398148147</v>
      </c>
      <c r="M524" s="9" t="b">
        <v>0</v>
      </c>
      <c r="N524" s="9">
        <v>8</v>
      </c>
      <c r="O524" s="9" t="b">
        <v>0</v>
      </c>
      <c r="P524" s="4">
        <f t="shared" si="35"/>
        <v>2.6200000000000001E-2</v>
      </c>
      <c r="Q524" s="5">
        <f t="shared" si="36"/>
        <v>16.375</v>
      </c>
      <c r="R524" s="9" t="s">
        <v>8271</v>
      </c>
      <c r="S524" s="9" t="s">
        <v>8317</v>
      </c>
      <c r="T524" s="9" t="s">
        <v>8318</v>
      </c>
    </row>
    <row r="525" spans="1:20" ht="43.2" x14ac:dyDescent="0.3">
      <c r="A525" s="9">
        <v>606</v>
      </c>
      <c r="B525" s="10" t="s">
        <v>607</v>
      </c>
      <c r="C525" s="10" t="s">
        <v>4716</v>
      </c>
      <c r="D525" s="9">
        <v>5000</v>
      </c>
      <c r="E525" s="9">
        <v>10</v>
      </c>
      <c r="F525" s="9" t="s">
        <v>8219</v>
      </c>
      <c r="G525" s="9" t="s">
        <v>8232</v>
      </c>
      <c r="H525" s="9" t="s">
        <v>8248</v>
      </c>
      <c r="I525" s="9">
        <v>1432479600</v>
      </c>
      <c r="J525" s="9">
        <v>1428507409</v>
      </c>
      <c r="K525" s="12">
        <f t="shared" si="33"/>
        <v>42102.317233796297</v>
      </c>
      <c r="L525" s="12">
        <f t="shared" si="34"/>
        <v>42148.291666666664</v>
      </c>
      <c r="M525" s="9" t="b">
        <v>0</v>
      </c>
      <c r="N525" s="9">
        <v>1</v>
      </c>
      <c r="O525" s="9" t="b">
        <v>0</v>
      </c>
      <c r="P525" s="4">
        <f t="shared" si="35"/>
        <v>2E-3</v>
      </c>
      <c r="Q525" s="5">
        <f t="shared" si="36"/>
        <v>10</v>
      </c>
      <c r="R525" s="9" t="s">
        <v>8271</v>
      </c>
      <c r="S525" s="9" t="s">
        <v>8317</v>
      </c>
      <c r="T525" s="9" t="s">
        <v>8318</v>
      </c>
    </row>
    <row r="526" spans="1:20" ht="43.2" x14ac:dyDescent="0.3">
      <c r="A526" s="9">
        <v>608</v>
      </c>
      <c r="B526" s="10" t="s">
        <v>609</v>
      </c>
      <c r="C526" s="10" t="s">
        <v>4718</v>
      </c>
      <c r="D526" s="9">
        <v>150000</v>
      </c>
      <c r="E526" s="9">
        <v>1461</v>
      </c>
      <c r="F526" s="9" t="s">
        <v>8219</v>
      </c>
      <c r="G526" s="9" t="s">
        <v>8223</v>
      </c>
      <c r="H526" s="9" t="s">
        <v>8245</v>
      </c>
      <c r="I526" s="9">
        <v>1434405980</v>
      </c>
      <c r="J526" s="9">
        <v>1431813980</v>
      </c>
      <c r="K526" s="12">
        <f t="shared" si="33"/>
        <v>42140.587731481479</v>
      </c>
      <c r="L526" s="12">
        <f t="shared" si="34"/>
        <v>42170.587731481479</v>
      </c>
      <c r="M526" s="9" t="b">
        <v>0</v>
      </c>
      <c r="N526" s="9">
        <v>5</v>
      </c>
      <c r="O526" s="9" t="b">
        <v>0</v>
      </c>
      <c r="P526" s="4">
        <f t="shared" si="35"/>
        <v>9.7400000000000004E-3</v>
      </c>
      <c r="Q526" s="5">
        <f t="shared" si="36"/>
        <v>292.2</v>
      </c>
      <c r="R526" s="9" t="s">
        <v>8271</v>
      </c>
      <c r="S526" s="9" t="s">
        <v>8317</v>
      </c>
      <c r="T526" s="9" t="s">
        <v>8318</v>
      </c>
    </row>
    <row r="527" spans="1:20" ht="43.2" x14ac:dyDescent="0.3">
      <c r="A527" s="9">
        <v>609</v>
      </c>
      <c r="B527" s="10" t="s">
        <v>610</v>
      </c>
      <c r="C527" s="10" t="s">
        <v>4719</v>
      </c>
      <c r="D527" s="9">
        <v>780</v>
      </c>
      <c r="E527" s="9">
        <v>5</v>
      </c>
      <c r="F527" s="9" t="s">
        <v>8219</v>
      </c>
      <c r="G527" s="9" t="s">
        <v>8224</v>
      </c>
      <c r="H527" s="9" t="s">
        <v>8246</v>
      </c>
      <c r="I527" s="9">
        <v>1448761744</v>
      </c>
      <c r="J527" s="9">
        <v>1446166144</v>
      </c>
      <c r="K527" s="12">
        <f t="shared" si="33"/>
        <v>42306.700740740744</v>
      </c>
      <c r="L527" s="12">
        <f t="shared" si="34"/>
        <v>42336.742407407401</v>
      </c>
      <c r="M527" s="9" t="b">
        <v>0</v>
      </c>
      <c r="N527" s="9">
        <v>1</v>
      </c>
      <c r="O527" s="9" t="b">
        <v>0</v>
      </c>
      <c r="P527" s="4">
        <f t="shared" si="35"/>
        <v>6.41025641025641E-3</v>
      </c>
      <c r="Q527" s="5">
        <f t="shared" si="36"/>
        <v>5</v>
      </c>
      <c r="R527" s="9" t="s">
        <v>8271</v>
      </c>
      <c r="S527" s="9" t="s">
        <v>8317</v>
      </c>
      <c r="T527" s="9" t="s">
        <v>8318</v>
      </c>
    </row>
    <row r="528" spans="1:20" ht="43.2" x14ac:dyDescent="0.3">
      <c r="A528" s="9">
        <v>613</v>
      </c>
      <c r="B528" s="10" t="s">
        <v>614</v>
      </c>
      <c r="C528" s="10" t="s">
        <v>4723</v>
      </c>
      <c r="D528" s="9">
        <v>60000</v>
      </c>
      <c r="E528" s="9">
        <v>12818</v>
      </c>
      <c r="F528" s="9" t="s">
        <v>8219</v>
      </c>
      <c r="G528" s="9" t="s">
        <v>8223</v>
      </c>
      <c r="H528" s="9" t="s">
        <v>8245</v>
      </c>
      <c r="I528" s="9">
        <v>1443675540</v>
      </c>
      <c r="J528" s="9">
        <v>1441022120</v>
      </c>
      <c r="K528" s="12">
        <f t="shared" si="33"/>
        <v>42247.163425925923</v>
      </c>
      <c r="L528" s="12">
        <f t="shared" si="34"/>
        <v>42277.874305555553</v>
      </c>
      <c r="M528" s="9" t="b">
        <v>0</v>
      </c>
      <c r="N528" s="9">
        <v>121</v>
      </c>
      <c r="O528" s="9" t="b">
        <v>0</v>
      </c>
      <c r="P528" s="4">
        <f t="shared" si="35"/>
        <v>0.21363333333333334</v>
      </c>
      <c r="Q528" s="5">
        <f t="shared" si="36"/>
        <v>105.93388429752066</v>
      </c>
      <c r="R528" s="9" t="s">
        <v>8271</v>
      </c>
      <c r="S528" s="9" t="s">
        <v>8317</v>
      </c>
      <c r="T528" s="9" t="s">
        <v>8318</v>
      </c>
    </row>
    <row r="529" spans="1:20" ht="43.2" x14ac:dyDescent="0.3">
      <c r="A529" s="9">
        <v>617</v>
      </c>
      <c r="B529" s="10" t="s">
        <v>618</v>
      </c>
      <c r="C529" s="10" t="s">
        <v>4727</v>
      </c>
      <c r="D529" s="9">
        <v>2000</v>
      </c>
      <c r="E529" s="9">
        <v>60</v>
      </c>
      <c r="F529" s="9" t="s">
        <v>8219</v>
      </c>
      <c r="G529" s="9" t="s">
        <v>8224</v>
      </c>
      <c r="H529" s="9" t="s">
        <v>8246</v>
      </c>
      <c r="I529" s="9">
        <v>1431072843</v>
      </c>
      <c r="J529" s="9">
        <v>1427184843</v>
      </c>
      <c r="K529" s="12">
        <f t="shared" si="33"/>
        <v>42087.009756944441</v>
      </c>
      <c r="L529" s="12">
        <f t="shared" si="34"/>
        <v>42132.009756944441</v>
      </c>
      <c r="M529" s="9" t="b">
        <v>0</v>
      </c>
      <c r="N529" s="9">
        <v>3</v>
      </c>
      <c r="O529" s="9" t="b">
        <v>0</v>
      </c>
      <c r="P529" s="4">
        <f t="shared" si="35"/>
        <v>0.03</v>
      </c>
      <c r="Q529" s="5">
        <f t="shared" si="36"/>
        <v>20</v>
      </c>
      <c r="R529" s="9" t="s">
        <v>8271</v>
      </c>
      <c r="S529" s="9" t="s">
        <v>8317</v>
      </c>
      <c r="T529" s="9" t="s">
        <v>8318</v>
      </c>
    </row>
    <row r="530" spans="1:20" ht="28.8" x14ac:dyDescent="0.3">
      <c r="A530" s="9">
        <v>619</v>
      </c>
      <c r="B530" s="10" t="s">
        <v>620</v>
      </c>
      <c r="C530" s="10" t="s">
        <v>4729</v>
      </c>
      <c r="D530" s="9">
        <v>2500000</v>
      </c>
      <c r="E530" s="9">
        <v>1</v>
      </c>
      <c r="F530" s="9" t="s">
        <v>8219</v>
      </c>
      <c r="G530" s="9" t="s">
        <v>8223</v>
      </c>
      <c r="H530" s="9" t="s">
        <v>8245</v>
      </c>
      <c r="I530" s="9">
        <v>1416933390</v>
      </c>
      <c r="J530" s="9">
        <v>1411745790</v>
      </c>
      <c r="K530" s="12">
        <f t="shared" si="33"/>
        <v>41908.317013888889</v>
      </c>
      <c r="L530" s="12">
        <f t="shared" si="34"/>
        <v>41968.358680555553</v>
      </c>
      <c r="M530" s="9" t="b">
        <v>0</v>
      </c>
      <c r="N530" s="9">
        <v>1</v>
      </c>
      <c r="O530" s="9" t="b">
        <v>0</v>
      </c>
      <c r="P530" s="4">
        <f t="shared" si="35"/>
        <v>3.9999999999999998E-7</v>
      </c>
      <c r="Q530" s="5">
        <f t="shared" si="36"/>
        <v>1</v>
      </c>
      <c r="R530" s="9" t="s">
        <v>8271</v>
      </c>
      <c r="S530" s="9" t="s">
        <v>8317</v>
      </c>
      <c r="T530" s="9" t="s">
        <v>8318</v>
      </c>
    </row>
    <row r="531" spans="1:20" ht="43.2" x14ac:dyDescent="0.3">
      <c r="A531" s="9">
        <v>620</v>
      </c>
      <c r="B531" s="10" t="s">
        <v>621</v>
      </c>
      <c r="C531" s="10" t="s">
        <v>4730</v>
      </c>
      <c r="D531" s="9">
        <v>30000</v>
      </c>
      <c r="E531" s="9">
        <v>300</v>
      </c>
      <c r="F531" s="9" t="s">
        <v>8219</v>
      </c>
      <c r="G531" s="9" t="s">
        <v>8228</v>
      </c>
      <c r="H531" s="9" t="s">
        <v>8250</v>
      </c>
      <c r="I531" s="9">
        <v>1408986738</v>
      </c>
      <c r="J531" s="9">
        <v>1405098738</v>
      </c>
      <c r="K531" s="12">
        <f t="shared" si="33"/>
        <v>41831.383541666662</v>
      </c>
      <c r="L531" s="12">
        <f t="shared" si="34"/>
        <v>41876.383541666662</v>
      </c>
      <c r="M531" s="9" t="b">
        <v>0</v>
      </c>
      <c r="N531" s="9">
        <v>1</v>
      </c>
      <c r="O531" s="9" t="b">
        <v>0</v>
      </c>
      <c r="P531" s="4">
        <f t="shared" si="35"/>
        <v>0.01</v>
      </c>
      <c r="Q531" s="5">
        <f t="shared" si="36"/>
        <v>300</v>
      </c>
      <c r="R531" s="9" t="s">
        <v>8271</v>
      </c>
      <c r="S531" s="9" t="s">
        <v>8317</v>
      </c>
      <c r="T531" s="9" t="s">
        <v>8318</v>
      </c>
    </row>
    <row r="532" spans="1:20" ht="43.2" x14ac:dyDescent="0.3">
      <c r="A532" s="9">
        <v>621</v>
      </c>
      <c r="B532" s="10" t="s">
        <v>622</v>
      </c>
      <c r="C532" s="10" t="s">
        <v>4731</v>
      </c>
      <c r="D532" s="9">
        <v>25000</v>
      </c>
      <c r="E532" s="9">
        <v>261</v>
      </c>
      <c r="F532" s="9" t="s">
        <v>8219</v>
      </c>
      <c r="G532" s="9" t="s">
        <v>8223</v>
      </c>
      <c r="H532" s="9" t="s">
        <v>8245</v>
      </c>
      <c r="I532" s="9">
        <v>1467934937</v>
      </c>
      <c r="J532" s="9">
        <v>1465342937</v>
      </c>
      <c r="K532" s="12">
        <f t="shared" si="33"/>
        <v>42528.654363425921</v>
      </c>
      <c r="L532" s="12">
        <f t="shared" si="34"/>
        <v>42558.654363425921</v>
      </c>
      <c r="M532" s="9" t="b">
        <v>0</v>
      </c>
      <c r="N532" s="9">
        <v>3</v>
      </c>
      <c r="O532" s="9" t="b">
        <v>0</v>
      </c>
      <c r="P532" s="4">
        <f t="shared" si="35"/>
        <v>1.044E-2</v>
      </c>
      <c r="Q532" s="5">
        <f t="shared" si="36"/>
        <v>87</v>
      </c>
      <c r="R532" s="9" t="s">
        <v>8271</v>
      </c>
      <c r="S532" s="9" t="s">
        <v>8317</v>
      </c>
      <c r="T532" s="9" t="s">
        <v>8318</v>
      </c>
    </row>
    <row r="533" spans="1:20" ht="43.2" x14ac:dyDescent="0.3">
      <c r="A533" s="9">
        <v>622</v>
      </c>
      <c r="B533" s="10" t="s">
        <v>623</v>
      </c>
      <c r="C533" s="10" t="s">
        <v>4732</v>
      </c>
      <c r="D533" s="9">
        <v>6000</v>
      </c>
      <c r="E533" s="9">
        <v>341</v>
      </c>
      <c r="F533" s="9" t="s">
        <v>8219</v>
      </c>
      <c r="G533" s="9" t="s">
        <v>8223</v>
      </c>
      <c r="H533" s="9" t="s">
        <v>8245</v>
      </c>
      <c r="I533" s="9">
        <v>1467398138</v>
      </c>
      <c r="J533" s="9">
        <v>1465670138</v>
      </c>
      <c r="K533" s="12">
        <f t="shared" si="33"/>
        <v>42532.441412037035</v>
      </c>
      <c r="L533" s="12">
        <f t="shared" si="34"/>
        <v>42552.441412037035</v>
      </c>
      <c r="M533" s="9" t="b">
        <v>0</v>
      </c>
      <c r="N533" s="9">
        <v>9</v>
      </c>
      <c r="O533" s="9" t="b">
        <v>0</v>
      </c>
      <c r="P533" s="4">
        <f t="shared" si="35"/>
        <v>5.6833333333333333E-2</v>
      </c>
      <c r="Q533" s="5">
        <f t="shared" si="36"/>
        <v>37.888888888888886</v>
      </c>
      <c r="R533" s="9" t="s">
        <v>8271</v>
      </c>
      <c r="S533" s="9" t="s">
        <v>8317</v>
      </c>
      <c r="T533" s="9" t="s">
        <v>8318</v>
      </c>
    </row>
    <row r="534" spans="1:20" ht="43.2" x14ac:dyDescent="0.3">
      <c r="A534" s="9">
        <v>626</v>
      </c>
      <c r="B534" s="10" t="s">
        <v>627</v>
      </c>
      <c r="C534" s="10" t="s">
        <v>4736</v>
      </c>
      <c r="D534" s="9">
        <v>25000</v>
      </c>
      <c r="E534" s="9">
        <v>4345</v>
      </c>
      <c r="F534" s="9" t="s">
        <v>8219</v>
      </c>
      <c r="G534" s="9" t="s">
        <v>8223</v>
      </c>
      <c r="H534" s="9" t="s">
        <v>8245</v>
      </c>
      <c r="I534" s="9">
        <v>1439644920</v>
      </c>
      <c r="J534" s="9">
        <v>1436793939</v>
      </c>
      <c r="K534" s="12">
        <f t="shared" si="33"/>
        <v>42198.226145833331</v>
      </c>
      <c r="L534" s="12">
        <f t="shared" si="34"/>
        <v>42231.223611111105</v>
      </c>
      <c r="M534" s="9" t="b">
        <v>0</v>
      </c>
      <c r="N534" s="9">
        <v>39</v>
      </c>
      <c r="O534" s="9" t="b">
        <v>0</v>
      </c>
      <c r="P534" s="4">
        <f t="shared" si="35"/>
        <v>0.17380000000000001</v>
      </c>
      <c r="Q534" s="5">
        <f t="shared" si="36"/>
        <v>111.41025641025641</v>
      </c>
      <c r="R534" s="9" t="s">
        <v>8271</v>
      </c>
      <c r="S534" s="9" t="s">
        <v>8317</v>
      </c>
      <c r="T534" s="9" t="s">
        <v>8318</v>
      </c>
    </row>
    <row r="535" spans="1:20" ht="43.2" x14ac:dyDescent="0.3">
      <c r="A535" s="9">
        <v>627</v>
      </c>
      <c r="B535" s="10" t="s">
        <v>628</v>
      </c>
      <c r="C535" s="10" t="s">
        <v>4737</v>
      </c>
      <c r="D535" s="9">
        <v>450000</v>
      </c>
      <c r="E535" s="9">
        <v>90</v>
      </c>
      <c r="F535" s="9" t="s">
        <v>8219</v>
      </c>
      <c r="G535" s="9" t="s">
        <v>8234</v>
      </c>
      <c r="H535" s="9" t="s">
        <v>8254</v>
      </c>
      <c r="I535" s="9">
        <v>1457996400</v>
      </c>
      <c r="J535" s="9">
        <v>1452842511</v>
      </c>
      <c r="K535" s="12">
        <f t="shared" si="33"/>
        <v>42383.973506944443</v>
      </c>
      <c r="L535" s="12">
        <f t="shared" si="34"/>
        <v>42443.624999999993</v>
      </c>
      <c r="M535" s="9" t="b">
        <v>0</v>
      </c>
      <c r="N535" s="9">
        <v>1</v>
      </c>
      <c r="O535" s="9" t="b">
        <v>0</v>
      </c>
      <c r="P535" s="4">
        <f t="shared" si="35"/>
        <v>2.0000000000000001E-4</v>
      </c>
      <c r="Q535" s="5">
        <f t="shared" si="36"/>
        <v>90</v>
      </c>
      <c r="R535" s="9" t="s">
        <v>8271</v>
      </c>
      <c r="S535" s="9" t="s">
        <v>8317</v>
      </c>
      <c r="T535" s="9" t="s">
        <v>8318</v>
      </c>
    </row>
    <row r="536" spans="1:20" ht="43.2" x14ac:dyDescent="0.3">
      <c r="A536" s="9">
        <v>629</v>
      </c>
      <c r="B536" s="10" t="s">
        <v>630</v>
      </c>
      <c r="C536" s="10" t="s">
        <v>4739</v>
      </c>
      <c r="D536" s="9">
        <v>200000</v>
      </c>
      <c r="E536" s="9">
        <v>350</v>
      </c>
      <c r="F536" s="9" t="s">
        <v>8219</v>
      </c>
      <c r="G536" s="9" t="s">
        <v>8225</v>
      </c>
      <c r="H536" s="9" t="s">
        <v>8247</v>
      </c>
      <c r="I536" s="9">
        <v>1463239108</v>
      </c>
      <c r="J536" s="9">
        <v>1460647108</v>
      </c>
      <c r="K536" s="12">
        <f t="shared" si="33"/>
        <v>42474.304490740738</v>
      </c>
      <c r="L536" s="12">
        <f t="shared" si="34"/>
        <v>42504.304490740738</v>
      </c>
      <c r="M536" s="9" t="b">
        <v>0</v>
      </c>
      <c r="N536" s="9">
        <v>3</v>
      </c>
      <c r="O536" s="9" t="b">
        <v>0</v>
      </c>
      <c r="P536" s="4">
        <f t="shared" si="35"/>
        <v>1.75E-3</v>
      </c>
      <c r="Q536" s="5">
        <f t="shared" si="36"/>
        <v>116.66666666666667</v>
      </c>
      <c r="R536" s="9" t="s">
        <v>8271</v>
      </c>
      <c r="S536" s="9" t="s">
        <v>8317</v>
      </c>
      <c r="T536" s="9" t="s">
        <v>8318</v>
      </c>
    </row>
    <row r="537" spans="1:20" ht="43.2" x14ac:dyDescent="0.3">
      <c r="A537" s="9">
        <v>630</v>
      </c>
      <c r="B537" s="10" t="s">
        <v>631</v>
      </c>
      <c r="C537" s="10" t="s">
        <v>4740</v>
      </c>
      <c r="D537" s="9">
        <v>11999</v>
      </c>
      <c r="E537" s="9">
        <v>10</v>
      </c>
      <c r="F537" s="9" t="s">
        <v>8219</v>
      </c>
      <c r="G537" s="9" t="s">
        <v>8223</v>
      </c>
      <c r="H537" s="9" t="s">
        <v>8245</v>
      </c>
      <c r="I537" s="9">
        <v>1441516200</v>
      </c>
      <c r="J537" s="9">
        <v>1438959121</v>
      </c>
      <c r="K537" s="12">
        <f t="shared" si="33"/>
        <v>42223.286122685182</v>
      </c>
      <c r="L537" s="12">
        <f t="shared" si="34"/>
        <v>42252.881944444445</v>
      </c>
      <c r="M537" s="9" t="b">
        <v>0</v>
      </c>
      <c r="N537" s="9">
        <v>1</v>
      </c>
      <c r="O537" s="9" t="b">
        <v>0</v>
      </c>
      <c r="P537" s="4">
        <f t="shared" si="35"/>
        <v>8.3340278356529708E-4</v>
      </c>
      <c r="Q537" s="5">
        <f t="shared" si="36"/>
        <v>10</v>
      </c>
      <c r="R537" s="9" t="s">
        <v>8271</v>
      </c>
      <c r="S537" s="9" t="s">
        <v>8317</v>
      </c>
      <c r="T537" s="9" t="s">
        <v>8318</v>
      </c>
    </row>
    <row r="538" spans="1:20" ht="28.8" x14ac:dyDescent="0.3">
      <c r="A538" s="9">
        <v>631</v>
      </c>
      <c r="B538" s="10" t="s">
        <v>632</v>
      </c>
      <c r="C538" s="10" t="s">
        <v>4741</v>
      </c>
      <c r="D538" s="9">
        <v>50000</v>
      </c>
      <c r="E538" s="9">
        <v>690</v>
      </c>
      <c r="F538" s="9" t="s">
        <v>8219</v>
      </c>
      <c r="G538" s="9" t="s">
        <v>8228</v>
      </c>
      <c r="H538" s="9" t="s">
        <v>8250</v>
      </c>
      <c r="I538" s="9">
        <v>1464460329</v>
      </c>
      <c r="J538" s="9">
        <v>1461954729</v>
      </c>
      <c r="K538" s="12">
        <f t="shared" si="33"/>
        <v>42489.438993055555</v>
      </c>
      <c r="L538" s="12">
        <f t="shared" si="34"/>
        <v>42518.438993055555</v>
      </c>
      <c r="M538" s="9" t="b">
        <v>0</v>
      </c>
      <c r="N538" s="9">
        <v>9</v>
      </c>
      <c r="O538" s="9" t="b">
        <v>0</v>
      </c>
      <c r="P538" s="4">
        <f t="shared" si="35"/>
        <v>1.38E-2</v>
      </c>
      <c r="Q538" s="5">
        <f t="shared" si="36"/>
        <v>76.666666666666671</v>
      </c>
      <c r="R538" s="9" t="s">
        <v>8271</v>
      </c>
      <c r="S538" s="9" t="s">
        <v>8317</v>
      </c>
      <c r="T538" s="9" t="s">
        <v>8318</v>
      </c>
    </row>
    <row r="539" spans="1:20" ht="43.2" x14ac:dyDescent="0.3">
      <c r="A539" s="9">
        <v>633</v>
      </c>
      <c r="B539" s="10" t="s">
        <v>634</v>
      </c>
      <c r="C539" s="10" t="s">
        <v>4743</v>
      </c>
      <c r="D539" s="9">
        <v>10000</v>
      </c>
      <c r="E539" s="9">
        <v>1245</v>
      </c>
      <c r="F539" s="9" t="s">
        <v>8219</v>
      </c>
      <c r="G539" s="9" t="s">
        <v>8223</v>
      </c>
      <c r="H539" s="9" t="s">
        <v>8245</v>
      </c>
      <c r="I539" s="9">
        <v>1466204400</v>
      </c>
      <c r="J539" s="9">
        <v>1463469062</v>
      </c>
      <c r="K539" s="12">
        <f t="shared" si="33"/>
        <v>42506.965995370367</v>
      </c>
      <c r="L539" s="12">
        <f t="shared" si="34"/>
        <v>42538.624999999993</v>
      </c>
      <c r="M539" s="9" t="b">
        <v>0</v>
      </c>
      <c r="N539" s="9">
        <v>25</v>
      </c>
      <c r="O539" s="9" t="b">
        <v>0</v>
      </c>
      <c r="P539" s="4">
        <f t="shared" si="35"/>
        <v>0.1245</v>
      </c>
      <c r="Q539" s="5">
        <f t="shared" si="36"/>
        <v>49.8</v>
      </c>
      <c r="R539" s="9" t="s">
        <v>8271</v>
      </c>
      <c r="S539" s="9" t="s">
        <v>8317</v>
      </c>
      <c r="T539" s="9" t="s">
        <v>8318</v>
      </c>
    </row>
    <row r="540" spans="1:20" ht="28.8" x14ac:dyDescent="0.3">
      <c r="A540" s="9">
        <v>634</v>
      </c>
      <c r="B540" s="10" t="s">
        <v>635</v>
      </c>
      <c r="C540" s="10" t="s">
        <v>4744</v>
      </c>
      <c r="D540" s="9">
        <v>5000</v>
      </c>
      <c r="E540" s="9">
        <v>1</v>
      </c>
      <c r="F540" s="9" t="s">
        <v>8219</v>
      </c>
      <c r="G540" s="9" t="s">
        <v>8223</v>
      </c>
      <c r="H540" s="9" t="s">
        <v>8245</v>
      </c>
      <c r="I540" s="9">
        <v>1424989029</v>
      </c>
      <c r="J540" s="9">
        <v>1422397029</v>
      </c>
      <c r="K540" s="12">
        <f t="shared" si="33"/>
        <v>42031.595243055555</v>
      </c>
      <c r="L540" s="12">
        <f t="shared" si="34"/>
        <v>42061.595243055555</v>
      </c>
      <c r="M540" s="9" t="b">
        <v>0</v>
      </c>
      <c r="N540" s="9">
        <v>1</v>
      </c>
      <c r="O540" s="9" t="b">
        <v>0</v>
      </c>
      <c r="P540" s="4">
        <f t="shared" si="35"/>
        <v>2.0000000000000001E-4</v>
      </c>
      <c r="Q540" s="5">
        <f t="shared" si="36"/>
        <v>1</v>
      </c>
      <c r="R540" s="9" t="s">
        <v>8271</v>
      </c>
      <c r="S540" s="9" t="s">
        <v>8317</v>
      </c>
      <c r="T540" s="9" t="s">
        <v>8318</v>
      </c>
    </row>
    <row r="541" spans="1:20" ht="28.8" x14ac:dyDescent="0.3">
      <c r="A541" s="9">
        <v>635</v>
      </c>
      <c r="B541" s="10" t="s">
        <v>636</v>
      </c>
      <c r="C541" s="10" t="s">
        <v>4745</v>
      </c>
      <c r="D541" s="9">
        <v>25000</v>
      </c>
      <c r="E541" s="9">
        <v>2</v>
      </c>
      <c r="F541" s="9" t="s">
        <v>8219</v>
      </c>
      <c r="G541" s="9" t="s">
        <v>8223</v>
      </c>
      <c r="H541" s="9" t="s">
        <v>8245</v>
      </c>
      <c r="I541" s="9">
        <v>1428804762</v>
      </c>
      <c r="J541" s="9">
        <v>1426212762</v>
      </c>
      <c r="K541" s="12">
        <f t="shared" si="33"/>
        <v>42075.758819444447</v>
      </c>
      <c r="L541" s="12">
        <f t="shared" si="34"/>
        <v>42105.758819444447</v>
      </c>
      <c r="M541" s="9" t="b">
        <v>0</v>
      </c>
      <c r="N541" s="9">
        <v>1</v>
      </c>
      <c r="O541" s="9" t="b">
        <v>0</v>
      </c>
      <c r="P541" s="4">
        <f t="shared" si="35"/>
        <v>8.0000000000000007E-5</v>
      </c>
      <c r="Q541" s="5">
        <f t="shared" si="36"/>
        <v>2</v>
      </c>
      <c r="R541" s="9" t="s">
        <v>8271</v>
      </c>
      <c r="S541" s="9" t="s">
        <v>8317</v>
      </c>
      <c r="T541" s="9" t="s">
        <v>8318</v>
      </c>
    </row>
    <row r="542" spans="1:20" ht="28.8" x14ac:dyDescent="0.3">
      <c r="A542" s="9">
        <v>636</v>
      </c>
      <c r="B542" s="10" t="s">
        <v>637</v>
      </c>
      <c r="C542" s="10" t="s">
        <v>4746</v>
      </c>
      <c r="D542" s="9">
        <v>2000</v>
      </c>
      <c r="E542" s="9">
        <v>4</v>
      </c>
      <c r="F542" s="9" t="s">
        <v>8219</v>
      </c>
      <c r="G542" s="9" t="s">
        <v>8224</v>
      </c>
      <c r="H542" s="9" t="s">
        <v>8246</v>
      </c>
      <c r="I542" s="9">
        <v>1433587620</v>
      </c>
      <c r="J542" s="9">
        <v>1430996150</v>
      </c>
      <c r="K542" s="12">
        <f t="shared" si="33"/>
        <v>42131.122106481482</v>
      </c>
      <c r="L542" s="12">
        <f t="shared" si="34"/>
        <v>42161.115972222215</v>
      </c>
      <c r="M542" s="9" t="b">
        <v>0</v>
      </c>
      <c r="N542" s="9">
        <v>1</v>
      </c>
      <c r="O542" s="9" t="b">
        <v>0</v>
      </c>
      <c r="P542" s="4">
        <f t="shared" si="35"/>
        <v>2E-3</v>
      </c>
      <c r="Q542" s="5">
        <f t="shared" si="36"/>
        <v>4</v>
      </c>
      <c r="R542" s="9" t="s">
        <v>8271</v>
      </c>
      <c r="S542" s="9" t="s">
        <v>8317</v>
      </c>
      <c r="T542" s="9" t="s">
        <v>8318</v>
      </c>
    </row>
    <row r="543" spans="1:20" x14ac:dyDescent="0.3">
      <c r="A543" s="9">
        <v>638</v>
      </c>
      <c r="B543" s="10" t="s">
        <v>639</v>
      </c>
      <c r="C543" s="10" t="s">
        <v>4748</v>
      </c>
      <c r="D543" s="9">
        <v>200000</v>
      </c>
      <c r="E543" s="9">
        <v>18</v>
      </c>
      <c r="F543" s="9" t="s">
        <v>8219</v>
      </c>
      <c r="G543" s="9" t="s">
        <v>8235</v>
      </c>
      <c r="H543" s="9" t="s">
        <v>8248</v>
      </c>
      <c r="I543" s="9">
        <v>1490447662</v>
      </c>
      <c r="J543" s="9">
        <v>1485267262</v>
      </c>
      <c r="K543" s="12">
        <f t="shared" si="33"/>
        <v>42759.259976851848</v>
      </c>
      <c r="L543" s="12">
        <f t="shared" si="34"/>
        <v>42819.218310185184</v>
      </c>
      <c r="M543" s="9" t="b">
        <v>0</v>
      </c>
      <c r="N543" s="9">
        <v>6</v>
      </c>
      <c r="O543" s="9" t="b">
        <v>0</v>
      </c>
      <c r="P543" s="4">
        <f t="shared" si="35"/>
        <v>9.0000000000000006E-5</v>
      </c>
      <c r="Q543" s="5">
        <f t="shared" si="36"/>
        <v>3</v>
      </c>
      <c r="R543" s="9" t="s">
        <v>8271</v>
      </c>
      <c r="S543" s="9" t="s">
        <v>8317</v>
      </c>
      <c r="T543" s="9" t="s">
        <v>8318</v>
      </c>
    </row>
    <row r="544" spans="1:20" ht="28.8" x14ac:dyDescent="0.3">
      <c r="A544" s="9">
        <v>639</v>
      </c>
      <c r="B544" s="10" t="s">
        <v>640</v>
      </c>
      <c r="C544" s="10" t="s">
        <v>4749</v>
      </c>
      <c r="D544" s="9">
        <v>1000000</v>
      </c>
      <c r="E544" s="9">
        <v>1</v>
      </c>
      <c r="F544" s="9" t="s">
        <v>8219</v>
      </c>
      <c r="G544" s="9" t="s">
        <v>8223</v>
      </c>
      <c r="H544" s="9" t="s">
        <v>8245</v>
      </c>
      <c r="I544" s="9">
        <v>1413208795</v>
      </c>
      <c r="J544" s="9">
        <v>1408024795</v>
      </c>
      <c r="K544" s="12">
        <f t="shared" si="33"/>
        <v>41865.249942129631</v>
      </c>
      <c r="L544" s="12">
        <f t="shared" si="34"/>
        <v>41925.249942129631</v>
      </c>
      <c r="M544" s="9" t="b">
        <v>0</v>
      </c>
      <c r="N544" s="9">
        <v>1</v>
      </c>
      <c r="O544" s="9" t="b">
        <v>0</v>
      </c>
      <c r="P544" s="4">
        <f t="shared" si="35"/>
        <v>9.9999999999999995E-7</v>
      </c>
      <c r="Q544" s="5">
        <f t="shared" si="36"/>
        <v>1</v>
      </c>
      <c r="R544" s="9" t="s">
        <v>8271</v>
      </c>
      <c r="S544" s="9" t="s">
        <v>8317</v>
      </c>
      <c r="T544" s="9" t="s">
        <v>8318</v>
      </c>
    </row>
    <row r="545" spans="1:20" ht="43.2" x14ac:dyDescent="0.3">
      <c r="A545" s="9">
        <v>640</v>
      </c>
      <c r="B545" s="10" t="s">
        <v>641</v>
      </c>
      <c r="C545" s="10" t="s">
        <v>4750</v>
      </c>
      <c r="D545" s="9">
        <v>70</v>
      </c>
      <c r="E545" s="9">
        <v>101</v>
      </c>
      <c r="F545" s="9" t="s">
        <v>8218</v>
      </c>
      <c r="G545" s="9" t="s">
        <v>8229</v>
      </c>
      <c r="H545" s="9" t="s">
        <v>8248</v>
      </c>
      <c r="I545" s="9">
        <v>1480028400</v>
      </c>
      <c r="J545" s="9">
        <v>1478685915</v>
      </c>
      <c r="K545" s="12">
        <f t="shared" si="33"/>
        <v>42683.086979166663</v>
      </c>
      <c r="L545" s="12">
        <f t="shared" si="34"/>
        <v>42698.624999999993</v>
      </c>
      <c r="M545" s="9" t="b">
        <v>0</v>
      </c>
      <c r="N545" s="9">
        <v>2</v>
      </c>
      <c r="O545" s="9" t="b">
        <v>1</v>
      </c>
      <c r="P545" s="4">
        <f t="shared" si="35"/>
        <v>1.4428571428571428</v>
      </c>
      <c r="Q545" s="5">
        <f t="shared" si="36"/>
        <v>50.5</v>
      </c>
      <c r="R545" s="9" t="s">
        <v>8272</v>
      </c>
      <c r="S545" s="9" t="s">
        <v>8317</v>
      </c>
      <c r="T545" s="9" t="s">
        <v>8319</v>
      </c>
    </row>
    <row r="546" spans="1:20" ht="43.2" x14ac:dyDescent="0.3">
      <c r="A546" s="9">
        <v>641</v>
      </c>
      <c r="B546" s="10" t="s">
        <v>642</v>
      </c>
      <c r="C546" s="10" t="s">
        <v>4751</v>
      </c>
      <c r="D546" s="9">
        <v>40000</v>
      </c>
      <c r="E546" s="9">
        <v>47665</v>
      </c>
      <c r="F546" s="9" t="s">
        <v>8218</v>
      </c>
      <c r="G546" s="9" t="s">
        <v>8223</v>
      </c>
      <c r="H546" s="9" t="s">
        <v>8245</v>
      </c>
      <c r="I546" s="9">
        <v>1439473248</v>
      </c>
      <c r="J546" s="9">
        <v>1436881248</v>
      </c>
      <c r="K546" s="12">
        <f t="shared" ref="K546:K608" si="37">(J546/86400)+25569+(-8/24)</f>
        <v>42199.236666666664</v>
      </c>
      <c r="L546" s="12">
        <f t="shared" si="34"/>
        <v>42229.236666666664</v>
      </c>
      <c r="M546" s="9" t="b">
        <v>0</v>
      </c>
      <c r="N546" s="9">
        <v>315</v>
      </c>
      <c r="O546" s="9" t="b">
        <v>1</v>
      </c>
      <c r="P546" s="4">
        <f t="shared" si="35"/>
        <v>1.1916249999999999</v>
      </c>
      <c r="Q546" s="5">
        <f t="shared" si="36"/>
        <v>151.31746031746033</v>
      </c>
      <c r="R546" s="9" t="s">
        <v>8272</v>
      </c>
      <c r="S546" s="9" t="s">
        <v>8317</v>
      </c>
      <c r="T546" s="9" t="s">
        <v>8319</v>
      </c>
    </row>
    <row r="547" spans="1:20" ht="43.2" x14ac:dyDescent="0.3">
      <c r="A547" s="9">
        <v>642</v>
      </c>
      <c r="B547" s="10" t="s">
        <v>643</v>
      </c>
      <c r="C547" s="10" t="s">
        <v>4752</v>
      </c>
      <c r="D547" s="9">
        <v>20000</v>
      </c>
      <c r="E547" s="9">
        <v>292097</v>
      </c>
      <c r="F547" s="9" t="s">
        <v>8218</v>
      </c>
      <c r="G547" s="9" t="s">
        <v>8235</v>
      </c>
      <c r="H547" s="9" t="s">
        <v>8248</v>
      </c>
      <c r="I547" s="9">
        <v>1439998674</v>
      </c>
      <c r="J547" s="9">
        <v>1436888274</v>
      </c>
      <c r="K547" s="12">
        <f t="shared" si="37"/>
        <v>42199.317986111106</v>
      </c>
      <c r="L547" s="12">
        <f t="shared" si="34"/>
        <v>42235.317986111106</v>
      </c>
      <c r="M547" s="9" t="b">
        <v>0</v>
      </c>
      <c r="N547" s="9">
        <v>2174</v>
      </c>
      <c r="O547" s="9" t="b">
        <v>1</v>
      </c>
      <c r="P547" s="4">
        <f t="shared" si="35"/>
        <v>14.604850000000001</v>
      </c>
      <c r="Q547" s="5">
        <f t="shared" si="36"/>
        <v>134.3592456301748</v>
      </c>
      <c r="R547" s="9" t="s">
        <v>8272</v>
      </c>
      <c r="S547" s="9" t="s">
        <v>8317</v>
      </c>
      <c r="T547" s="9" t="s">
        <v>8319</v>
      </c>
    </row>
    <row r="548" spans="1:20" ht="28.8" x14ac:dyDescent="0.3">
      <c r="A548" s="9">
        <v>643</v>
      </c>
      <c r="B548" s="10" t="s">
        <v>644</v>
      </c>
      <c r="C548" s="10" t="s">
        <v>4753</v>
      </c>
      <c r="D548" s="9">
        <v>25000</v>
      </c>
      <c r="E548" s="9">
        <v>26452</v>
      </c>
      <c r="F548" s="9" t="s">
        <v>8218</v>
      </c>
      <c r="G548" s="9" t="s">
        <v>8223</v>
      </c>
      <c r="H548" s="9" t="s">
        <v>8245</v>
      </c>
      <c r="I548" s="9">
        <v>1433085875</v>
      </c>
      <c r="J548" s="9">
        <v>1428333875</v>
      </c>
      <c r="K548" s="12">
        <f t="shared" si="37"/>
        <v>42100.30873842592</v>
      </c>
      <c r="L548" s="12">
        <f t="shared" si="34"/>
        <v>42155.30873842592</v>
      </c>
      <c r="M548" s="9" t="b">
        <v>0</v>
      </c>
      <c r="N548" s="9">
        <v>152</v>
      </c>
      <c r="O548" s="9" t="b">
        <v>1</v>
      </c>
      <c r="P548" s="4">
        <f t="shared" si="35"/>
        <v>1.0580799999999999</v>
      </c>
      <c r="Q548" s="5">
        <f t="shared" si="36"/>
        <v>174.02631578947367</v>
      </c>
      <c r="R548" s="9" t="s">
        <v>8272</v>
      </c>
      <c r="S548" s="9" t="s">
        <v>8317</v>
      </c>
      <c r="T548" s="9" t="s">
        <v>8319</v>
      </c>
    </row>
    <row r="549" spans="1:20" ht="43.2" x14ac:dyDescent="0.3">
      <c r="A549" s="9">
        <v>644</v>
      </c>
      <c r="B549" s="10" t="s">
        <v>645</v>
      </c>
      <c r="C549" s="10" t="s">
        <v>4754</v>
      </c>
      <c r="D549" s="9">
        <v>25000</v>
      </c>
      <c r="E549" s="9">
        <v>75029.48</v>
      </c>
      <c r="F549" s="9" t="s">
        <v>8218</v>
      </c>
      <c r="G549" s="9" t="s">
        <v>8223</v>
      </c>
      <c r="H549" s="9" t="s">
        <v>8245</v>
      </c>
      <c r="I549" s="9">
        <v>1414544400</v>
      </c>
      <c r="J549" s="9">
        <v>1410883139</v>
      </c>
      <c r="K549" s="12">
        <f t="shared" si="37"/>
        <v>41898.332627314812</v>
      </c>
      <c r="L549" s="12">
        <f t="shared" si="34"/>
        <v>41940.708333333328</v>
      </c>
      <c r="M549" s="9" t="b">
        <v>0</v>
      </c>
      <c r="N549" s="9">
        <v>1021</v>
      </c>
      <c r="O549" s="9" t="b">
        <v>1</v>
      </c>
      <c r="P549" s="4">
        <f t="shared" si="35"/>
        <v>3.0011791999999997</v>
      </c>
      <c r="Q549" s="5">
        <f t="shared" si="36"/>
        <v>73.486268364348675</v>
      </c>
      <c r="R549" s="9" t="s">
        <v>8272</v>
      </c>
      <c r="S549" s="9" t="s">
        <v>8317</v>
      </c>
      <c r="T549" s="9" t="s">
        <v>8319</v>
      </c>
    </row>
    <row r="550" spans="1:20" ht="28.8" x14ac:dyDescent="0.3">
      <c r="A550" s="9">
        <v>645</v>
      </c>
      <c r="B550" s="10" t="s">
        <v>646</v>
      </c>
      <c r="C550" s="10" t="s">
        <v>4755</v>
      </c>
      <c r="D550" s="9">
        <v>2000</v>
      </c>
      <c r="E550" s="9">
        <v>5574</v>
      </c>
      <c r="F550" s="9" t="s">
        <v>8218</v>
      </c>
      <c r="G550" s="9" t="s">
        <v>8223</v>
      </c>
      <c r="H550" s="9" t="s">
        <v>8245</v>
      </c>
      <c r="I550" s="9">
        <v>1470962274</v>
      </c>
      <c r="J550" s="9">
        <v>1468370274</v>
      </c>
      <c r="K550" s="12">
        <f t="shared" si="37"/>
        <v>42563.692986111106</v>
      </c>
      <c r="L550" s="12">
        <f t="shared" si="34"/>
        <v>42593.692986111106</v>
      </c>
      <c r="M550" s="9" t="b">
        <v>0</v>
      </c>
      <c r="N550" s="9">
        <v>237</v>
      </c>
      <c r="O550" s="9" t="b">
        <v>1</v>
      </c>
      <c r="P550" s="4">
        <f t="shared" si="35"/>
        <v>2.7869999999999999</v>
      </c>
      <c r="Q550" s="5">
        <f t="shared" si="36"/>
        <v>23.518987341772153</v>
      </c>
      <c r="R550" s="9" t="s">
        <v>8272</v>
      </c>
      <c r="S550" s="9" t="s">
        <v>8317</v>
      </c>
      <c r="T550" s="9" t="s">
        <v>8319</v>
      </c>
    </row>
    <row r="551" spans="1:20" ht="43.2" x14ac:dyDescent="0.3">
      <c r="A551" s="9">
        <v>646</v>
      </c>
      <c r="B551" s="10" t="s">
        <v>647</v>
      </c>
      <c r="C551" s="10" t="s">
        <v>4756</v>
      </c>
      <c r="D551" s="9">
        <v>800</v>
      </c>
      <c r="E551" s="9">
        <v>1055.01</v>
      </c>
      <c r="F551" s="9" t="s">
        <v>8218</v>
      </c>
      <c r="G551" s="9" t="s">
        <v>8223</v>
      </c>
      <c r="H551" s="9" t="s">
        <v>8245</v>
      </c>
      <c r="I551" s="9">
        <v>1407788867</v>
      </c>
      <c r="J551" s="9">
        <v>1405196867</v>
      </c>
      <c r="K551" s="12">
        <f t="shared" si="37"/>
        <v>41832.519293981481</v>
      </c>
      <c r="L551" s="12">
        <f t="shared" si="34"/>
        <v>41862.519293981481</v>
      </c>
      <c r="M551" s="9" t="b">
        <v>0</v>
      </c>
      <c r="N551" s="9">
        <v>27</v>
      </c>
      <c r="O551" s="9" t="b">
        <v>1</v>
      </c>
      <c r="P551" s="4">
        <f t="shared" si="35"/>
        <v>1.3187625000000001</v>
      </c>
      <c r="Q551" s="5">
        <f t="shared" si="36"/>
        <v>39.074444444444445</v>
      </c>
      <c r="R551" s="9" t="s">
        <v>8272</v>
      </c>
      <c r="S551" s="9" t="s">
        <v>8317</v>
      </c>
      <c r="T551" s="9" t="s">
        <v>8319</v>
      </c>
    </row>
    <row r="552" spans="1:20" ht="43.2" x14ac:dyDescent="0.3">
      <c r="A552" s="9">
        <v>647</v>
      </c>
      <c r="B552" s="10" t="s">
        <v>648</v>
      </c>
      <c r="C552" s="10" t="s">
        <v>4757</v>
      </c>
      <c r="D552" s="9">
        <v>2000</v>
      </c>
      <c r="E552" s="9">
        <v>2141</v>
      </c>
      <c r="F552" s="9" t="s">
        <v>8218</v>
      </c>
      <c r="G552" s="9" t="s">
        <v>8228</v>
      </c>
      <c r="H552" s="9" t="s">
        <v>8250</v>
      </c>
      <c r="I552" s="9">
        <v>1458235549</v>
      </c>
      <c r="J552" s="9">
        <v>1455647149</v>
      </c>
      <c r="K552" s="12">
        <f t="shared" si="37"/>
        <v>42416.434594907405</v>
      </c>
      <c r="L552" s="12">
        <f t="shared" si="34"/>
        <v>42446.392928240741</v>
      </c>
      <c r="M552" s="9" t="b">
        <v>0</v>
      </c>
      <c r="N552" s="9">
        <v>17</v>
      </c>
      <c r="O552" s="9" t="b">
        <v>1</v>
      </c>
      <c r="P552" s="4">
        <f t="shared" si="35"/>
        <v>1.0705</v>
      </c>
      <c r="Q552" s="5">
        <f t="shared" si="36"/>
        <v>125.94117647058823</v>
      </c>
      <c r="R552" s="9" t="s">
        <v>8272</v>
      </c>
      <c r="S552" s="9" t="s">
        <v>8317</v>
      </c>
      <c r="T552" s="9" t="s">
        <v>8319</v>
      </c>
    </row>
    <row r="553" spans="1:20" ht="43.2" x14ac:dyDescent="0.3">
      <c r="A553" s="9">
        <v>648</v>
      </c>
      <c r="B553" s="10" t="s">
        <v>649</v>
      </c>
      <c r="C553" s="10" t="s">
        <v>4758</v>
      </c>
      <c r="D553" s="9">
        <v>35000</v>
      </c>
      <c r="E553" s="9">
        <v>44388</v>
      </c>
      <c r="F553" s="9" t="s">
        <v>8218</v>
      </c>
      <c r="G553" s="9" t="s">
        <v>8223</v>
      </c>
      <c r="H553" s="9" t="s">
        <v>8245</v>
      </c>
      <c r="I553" s="9">
        <v>1413304708</v>
      </c>
      <c r="J553" s="9">
        <v>1410280708</v>
      </c>
      <c r="K553" s="12">
        <f t="shared" si="37"/>
        <v>41891.360046296293</v>
      </c>
      <c r="L553" s="12">
        <f t="shared" si="34"/>
        <v>41926.360046296293</v>
      </c>
      <c r="M553" s="9" t="b">
        <v>0</v>
      </c>
      <c r="N553" s="9">
        <v>27</v>
      </c>
      <c r="O553" s="9" t="b">
        <v>1</v>
      </c>
      <c r="P553" s="4">
        <f t="shared" si="35"/>
        <v>1.2682285714285715</v>
      </c>
      <c r="Q553" s="5">
        <f t="shared" si="36"/>
        <v>1644</v>
      </c>
      <c r="R553" s="9" t="s">
        <v>8272</v>
      </c>
      <c r="S553" s="9" t="s">
        <v>8317</v>
      </c>
      <c r="T553" s="9" t="s">
        <v>8319</v>
      </c>
    </row>
    <row r="554" spans="1:20" ht="43.2" x14ac:dyDescent="0.3">
      <c r="A554" s="9">
        <v>649</v>
      </c>
      <c r="B554" s="10" t="s">
        <v>650</v>
      </c>
      <c r="C554" s="10" t="s">
        <v>4759</v>
      </c>
      <c r="D554" s="9">
        <v>2500</v>
      </c>
      <c r="E554" s="9">
        <v>3499</v>
      </c>
      <c r="F554" s="9" t="s">
        <v>8218</v>
      </c>
      <c r="G554" s="9" t="s">
        <v>8223</v>
      </c>
      <c r="H554" s="9" t="s">
        <v>8245</v>
      </c>
      <c r="I554" s="9">
        <v>1410904413</v>
      </c>
      <c r="J554" s="9">
        <v>1409090013</v>
      </c>
      <c r="K554" s="12">
        <f t="shared" si="37"/>
        <v>41877.578854166662</v>
      </c>
      <c r="L554" s="12">
        <f t="shared" si="34"/>
        <v>41898.578854166662</v>
      </c>
      <c r="M554" s="9" t="b">
        <v>0</v>
      </c>
      <c r="N554" s="9">
        <v>82</v>
      </c>
      <c r="O554" s="9" t="b">
        <v>1</v>
      </c>
      <c r="P554" s="4">
        <f t="shared" si="35"/>
        <v>1.3996</v>
      </c>
      <c r="Q554" s="5">
        <f t="shared" si="36"/>
        <v>42.670731707317074</v>
      </c>
      <c r="R554" s="9" t="s">
        <v>8272</v>
      </c>
      <c r="S554" s="9" t="s">
        <v>8317</v>
      </c>
      <c r="T554" s="9" t="s">
        <v>8319</v>
      </c>
    </row>
    <row r="555" spans="1:20" ht="43.2" x14ac:dyDescent="0.3">
      <c r="A555" s="9">
        <v>650</v>
      </c>
      <c r="B555" s="10" t="s">
        <v>651</v>
      </c>
      <c r="C555" s="10" t="s">
        <v>4760</v>
      </c>
      <c r="D555" s="9">
        <v>1500</v>
      </c>
      <c r="E555" s="9">
        <v>1686</v>
      </c>
      <c r="F555" s="9" t="s">
        <v>8218</v>
      </c>
      <c r="G555" s="9" t="s">
        <v>8223</v>
      </c>
      <c r="H555" s="9" t="s">
        <v>8245</v>
      </c>
      <c r="I555" s="9">
        <v>1418953984</v>
      </c>
      <c r="J555" s="9">
        <v>1413766384</v>
      </c>
      <c r="K555" s="12">
        <f t="shared" si="37"/>
        <v>41931.703518518516</v>
      </c>
      <c r="L555" s="12">
        <f t="shared" si="34"/>
        <v>41991.745185185187</v>
      </c>
      <c r="M555" s="9" t="b">
        <v>0</v>
      </c>
      <c r="N555" s="9">
        <v>48</v>
      </c>
      <c r="O555" s="9" t="b">
        <v>1</v>
      </c>
      <c r="P555" s="4">
        <f t="shared" si="35"/>
        <v>1.1240000000000001</v>
      </c>
      <c r="Q555" s="5">
        <f t="shared" si="36"/>
        <v>35.125</v>
      </c>
      <c r="R555" s="9" t="s">
        <v>8272</v>
      </c>
      <c r="S555" s="9" t="s">
        <v>8317</v>
      </c>
      <c r="T555" s="9" t="s">
        <v>8319</v>
      </c>
    </row>
    <row r="556" spans="1:20" ht="43.2" x14ac:dyDescent="0.3">
      <c r="A556" s="9">
        <v>651</v>
      </c>
      <c r="B556" s="10" t="s">
        <v>652</v>
      </c>
      <c r="C556" s="10" t="s">
        <v>4761</v>
      </c>
      <c r="D556" s="9">
        <v>25000</v>
      </c>
      <c r="E556" s="9">
        <v>25132</v>
      </c>
      <c r="F556" s="9" t="s">
        <v>8218</v>
      </c>
      <c r="G556" s="9" t="s">
        <v>8223</v>
      </c>
      <c r="H556" s="9" t="s">
        <v>8245</v>
      </c>
      <c r="I556" s="9">
        <v>1418430311</v>
      </c>
      <c r="J556" s="9">
        <v>1415838311</v>
      </c>
      <c r="K556" s="12">
        <f t="shared" si="37"/>
        <v>41955.684155092589</v>
      </c>
      <c r="L556" s="12">
        <f t="shared" si="34"/>
        <v>41985.684155092589</v>
      </c>
      <c r="M556" s="9" t="b">
        <v>0</v>
      </c>
      <c r="N556" s="9">
        <v>105</v>
      </c>
      <c r="O556" s="9" t="b">
        <v>1</v>
      </c>
      <c r="P556" s="4">
        <f t="shared" si="35"/>
        <v>1.00528</v>
      </c>
      <c r="Q556" s="5">
        <f t="shared" si="36"/>
        <v>239.35238095238094</v>
      </c>
      <c r="R556" s="9" t="s">
        <v>8272</v>
      </c>
      <c r="S556" s="9" t="s">
        <v>8317</v>
      </c>
      <c r="T556" s="9" t="s">
        <v>8319</v>
      </c>
    </row>
    <row r="557" spans="1:20" ht="43.2" x14ac:dyDescent="0.3">
      <c r="A557" s="9">
        <v>652</v>
      </c>
      <c r="B557" s="10" t="s">
        <v>653</v>
      </c>
      <c r="C557" s="10" t="s">
        <v>4762</v>
      </c>
      <c r="D557" s="9">
        <v>3000</v>
      </c>
      <c r="E557" s="9">
        <v>3014</v>
      </c>
      <c r="F557" s="9" t="s">
        <v>8218</v>
      </c>
      <c r="G557" s="9" t="s">
        <v>8223</v>
      </c>
      <c r="H557" s="9" t="s">
        <v>8245</v>
      </c>
      <c r="I557" s="9">
        <v>1480613650</v>
      </c>
      <c r="J557" s="9">
        <v>1478018050</v>
      </c>
      <c r="K557" s="12">
        <f t="shared" si="37"/>
        <v>42675.357060185182</v>
      </c>
      <c r="L557" s="12">
        <f t="shared" si="34"/>
        <v>42705.398726851847</v>
      </c>
      <c r="M557" s="9" t="b">
        <v>0</v>
      </c>
      <c r="N557" s="9">
        <v>28</v>
      </c>
      <c r="O557" s="9" t="b">
        <v>1</v>
      </c>
      <c r="P557" s="4">
        <f t="shared" si="35"/>
        <v>1.0046666666666666</v>
      </c>
      <c r="Q557" s="5">
        <f t="shared" si="36"/>
        <v>107.64285714285714</v>
      </c>
      <c r="R557" s="9" t="s">
        <v>8272</v>
      </c>
      <c r="S557" s="9" t="s">
        <v>8317</v>
      </c>
      <c r="T557" s="9" t="s">
        <v>8319</v>
      </c>
    </row>
    <row r="558" spans="1:20" ht="100.8" x14ac:dyDescent="0.3">
      <c r="A558" s="9">
        <v>653</v>
      </c>
      <c r="B558" s="10" t="s">
        <v>654</v>
      </c>
      <c r="C558" s="10" t="s">
        <v>4763</v>
      </c>
      <c r="D558" s="9">
        <v>75000</v>
      </c>
      <c r="E558" s="9">
        <v>106084.5</v>
      </c>
      <c r="F558" s="9" t="s">
        <v>8218</v>
      </c>
      <c r="G558" s="9" t="s">
        <v>8223</v>
      </c>
      <c r="H558" s="9" t="s">
        <v>8245</v>
      </c>
      <c r="I558" s="9">
        <v>1440082240</v>
      </c>
      <c r="J558" s="9">
        <v>1436885440</v>
      </c>
      <c r="K558" s="12">
        <f t="shared" si="37"/>
        <v>42199.285185185181</v>
      </c>
      <c r="L558" s="12">
        <f t="shared" si="34"/>
        <v>42236.285185185181</v>
      </c>
      <c r="M558" s="9" t="b">
        <v>0</v>
      </c>
      <c r="N558" s="9">
        <v>1107</v>
      </c>
      <c r="O558" s="9" t="b">
        <v>1</v>
      </c>
      <c r="P558" s="4">
        <f t="shared" si="35"/>
        <v>1.4144600000000001</v>
      </c>
      <c r="Q558" s="5">
        <f t="shared" si="36"/>
        <v>95.830623306233065</v>
      </c>
      <c r="R558" s="9" t="s">
        <v>8272</v>
      </c>
      <c r="S558" s="9" t="s">
        <v>8317</v>
      </c>
      <c r="T558" s="9" t="s">
        <v>8319</v>
      </c>
    </row>
    <row r="559" spans="1:20" ht="43.2" x14ac:dyDescent="0.3">
      <c r="A559" s="9">
        <v>654</v>
      </c>
      <c r="B559" s="10" t="s">
        <v>655</v>
      </c>
      <c r="C559" s="10" t="s">
        <v>4764</v>
      </c>
      <c r="D559" s="9">
        <v>12000</v>
      </c>
      <c r="E559" s="9">
        <v>32075</v>
      </c>
      <c r="F559" s="9" t="s">
        <v>8218</v>
      </c>
      <c r="G559" s="9" t="s">
        <v>8223</v>
      </c>
      <c r="H559" s="9" t="s">
        <v>8245</v>
      </c>
      <c r="I559" s="9">
        <v>1436396313</v>
      </c>
      <c r="J559" s="9">
        <v>1433804313</v>
      </c>
      <c r="K559" s="12">
        <f t="shared" si="37"/>
        <v>42163.623993055553</v>
      </c>
      <c r="L559" s="12">
        <f t="shared" si="34"/>
        <v>42193.623993055553</v>
      </c>
      <c r="M559" s="9" t="b">
        <v>0</v>
      </c>
      <c r="N559" s="9">
        <v>1013</v>
      </c>
      <c r="O559" s="9" t="b">
        <v>1</v>
      </c>
      <c r="P559" s="4">
        <f t="shared" si="35"/>
        <v>2.6729166666666666</v>
      </c>
      <c r="Q559" s="5">
        <f t="shared" si="36"/>
        <v>31.663376110562684</v>
      </c>
      <c r="R559" s="9" t="s">
        <v>8272</v>
      </c>
      <c r="S559" s="9" t="s">
        <v>8317</v>
      </c>
      <c r="T559" s="9" t="s">
        <v>8319</v>
      </c>
    </row>
    <row r="560" spans="1:20" ht="43.2" x14ac:dyDescent="0.3">
      <c r="A560" s="9">
        <v>655</v>
      </c>
      <c r="B560" s="10" t="s">
        <v>656</v>
      </c>
      <c r="C560" s="10" t="s">
        <v>4765</v>
      </c>
      <c r="D560" s="9">
        <v>8000</v>
      </c>
      <c r="E560" s="9">
        <v>11751</v>
      </c>
      <c r="F560" s="9" t="s">
        <v>8218</v>
      </c>
      <c r="G560" s="9" t="s">
        <v>8223</v>
      </c>
      <c r="H560" s="9" t="s">
        <v>8245</v>
      </c>
      <c r="I560" s="9">
        <v>1426197512</v>
      </c>
      <c r="J560" s="9">
        <v>1423609112</v>
      </c>
      <c r="K560" s="12">
        <f t="shared" si="37"/>
        <v>42045.623981481483</v>
      </c>
      <c r="L560" s="12">
        <f t="shared" si="34"/>
        <v>42075.582314814812</v>
      </c>
      <c r="M560" s="9" t="b">
        <v>0</v>
      </c>
      <c r="N560" s="9">
        <v>274</v>
      </c>
      <c r="O560" s="9" t="b">
        <v>1</v>
      </c>
      <c r="P560" s="4">
        <f t="shared" si="35"/>
        <v>1.4688749999999999</v>
      </c>
      <c r="Q560" s="5">
        <f t="shared" si="36"/>
        <v>42.886861313868614</v>
      </c>
      <c r="R560" s="9" t="s">
        <v>8272</v>
      </c>
      <c r="S560" s="9" t="s">
        <v>8317</v>
      </c>
      <c r="T560" s="9" t="s">
        <v>8319</v>
      </c>
    </row>
    <row r="561" spans="1:20" ht="43.2" x14ac:dyDescent="0.3">
      <c r="A561" s="9">
        <v>656</v>
      </c>
      <c r="B561" s="10" t="s">
        <v>657</v>
      </c>
      <c r="C561" s="10" t="s">
        <v>4766</v>
      </c>
      <c r="D561" s="9">
        <v>5000</v>
      </c>
      <c r="E561" s="9">
        <v>10678</v>
      </c>
      <c r="F561" s="9" t="s">
        <v>8218</v>
      </c>
      <c r="G561" s="9" t="s">
        <v>8223</v>
      </c>
      <c r="H561" s="9" t="s">
        <v>8245</v>
      </c>
      <c r="I561" s="9">
        <v>1460917119</v>
      </c>
      <c r="J561" s="9">
        <v>1455736719</v>
      </c>
      <c r="K561" s="12">
        <f t="shared" si="37"/>
        <v>42417.471284722218</v>
      </c>
      <c r="L561" s="12">
        <f t="shared" si="34"/>
        <v>42477.429618055554</v>
      </c>
      <c r="M561" s="9" t="b">
        <v>0</v>
      </c>
      <c r="N561" s="9">
        <v>87</v>
      </c>
      <c r="O561" s="9" t="b">
        <v>1</v>
      </c>
      <c r="P561" s="4">
        <f t="shared" si="35"/>
        <v>2.1356000000000002</v>
      </c>
      <c r="Q561" s="5">
        <f t="shared" si="36"/>
        <v>122.73563218390805</v>
      </c>
      <c r="R561" s="9" t="s">
        <v>8272</v>
      </c>
      <c r="S561" s="9" t="s">
        <v>8317</v>
      </c>
      <c r="T561" s="9" t="s">
        <v>8319</v>
      </c>
    </row>
    <row r="562" spans="1:20" ht="100.8" x14ac:dyDescent="0.3">
      <c r="A562" s="9">
        <v>657</v>
      </c>
      <c r="B562" s="10" t="s">
        <v>658</v>
      </c>
      <c r="C562" s="10" t="s">
        <v>4767</v>
      </c>
      <c r="D562" s="9">
        <v>15000</v>
      </c>
      <c r="E562" s="9">
        <v>18855</v>
      </c>
      <c r="F562" s="9" t="s">
        <v>8218</v>
      </c>
      <c r="G562" s="9" t="s">
        <v>8223</v>
      </c>
      <c r="H562" s="9" t="s">
        <v>8245</v>
      </c>
      <c r="I562" s="9">
        <v>1450901872</v>
      </c>
      <c r="J562" s="9">
        <v>1448309872</v>
      </c>
      <c r="K562" s="12">
        <f t="shared" si="37"/>
        <v>42331.512407407405</v>
      </c>
      <c r="L562" s="12">
        <f t="shared" si="34"/>
        <v>42361.512407407405</v>
      </c>
      <c r="M562" s="9" t="b">
        <v>0</v>
      </c>
      <c r="N562" s="9">
        <v>99</v>
      </c>
      <c r="O562" s="9" t="b">
        <v>1</v>
      </c>
      <c r="P562" s="4">
        <f t="shared" si="35"/>
        <v>1.2569999999999999</v>
      </c>
      <c r="Q562" s="5">
        <f t="shared" si="36"/>
        <v>190.45454545454547</v>
      </c>
      <c r="R562" s="9" t="s">
        <v>8272</v>
      </c>
      <c r="S562" s="9" t="s">
        <v>8317</v>
      </c>
      <c r="T562" s="9" t="s">
        <v>8319</v>
      </c>
    </row>
    <row r="563" spans="1:20" ht="43.2" x14ac:dyDescent="0.3">
      <c r="A563" s="9">
        <v>658</v>
      </c>
      <c r="B563" s="10" t="s">
        <v>659</v>
      </c>
      <c r="C563" s="10" t="s">
        <v>4768</v>
      </c>
      <c r="D563" s="9">
        <v>28888</v>
      </c>
      <c r="E563" s="9">
        <v>30177</v>
      </c>
      <c r="F563" s="9" t="s">
        <v>8218</v>
      </c>
      <c r="G563" s="9" t="s">
        <v>8223</v>
      </c>
      <c r="H563" s="9" t="s">
        <v>8245</v>
      </c>
      <c r="I563" s="9">
        <v>1437933600</v>
      </c>
      <c r="J563" s="9">
        <v>1435117889</v>
      </c>
      <c r="K563" s="12">
        <f t="shared" si="37"/>
        <v>42178.827418981477</v>
      </c>
      <c r="L563" s="12">
        <f t="shared" si="34"/>
        <v>42211.416666666664</v>
      </c>
      <c r="M563" s="9" t="b">
        <v>0</v>
      </c>
      <c r="N563" s="9">
        <v>276</v>
      </c>
      <c r="O563" s="9" t="b">
        <v>1</v>
      </c>
      <c r="P563" s="4">
        <f t="shared" si="35"/>
        <v>1.0446206037108834</v>
      </c>
      <c r="Q563" s="5">
        <f t="shared" si="36"/>
        <v>109.33695652173913</v>
      </c>
      <c r="R563" s="9" t="s">
        <v>8272</v>
      </c>
      <c r="S563" s="9" t="s">
        <v>8317</v>
      </c>
      <c r="T563" s="9" t="s">
        <v>8319</v>
      </c>
    </row>
    <row r="564" spans="1:20" x14ac:dyDescent="0.3">
      <c r="A564" s="9">
        <v>659</v>
      </c>
      <c r="B564" s="10" t="s">
        <v>660</v>
      </c>
      <c r="C564" s="10" t="s">
        <v>4769</v>
      </c>
      <c r="D564" s="9">
        <v>3000</v>
      </c>
      <c r="E564" s="9">
        <v>3017</v>
      </c>
      <c r="F564" s="9" t="s">
        <v>8218</v>
      </c>
      <c r="G564" s="9" t="s">
        <v>8223</v>
      </c>
      <c r="H564" s="9" t="s">
        <v>8245</v>
      </c>
      <c r="I564" s="9">
        <v>1440339295</v>
      </c>
      <c r="J564" s="9">
        <v>1437747295</v>
      </c>
      <c r="K564" s="12">
        <f t="shared" si="37"/>
        <v>42209.260358796295</v>
      </c>
      <c r="L564" s="12">
        <f t="shared" si="34"/>
        <v>42239.260358796295</v>
      </c>
      <c r="M564" s="9" t="b">
        <v>0</v>
      </c>
      <c r="N564" s="9">
        <v>21</v>
      </c>
      <c r="O564" s="9" t="b">
        <v>1</v>
      </c>
      <c r="P564" s="4">
        <f t="shared" si="35"/>
        <v>1.0056666666666667</v>
      </c>
      <c r="Q564" s="5">
        <f t="shared" si="36"/>
        <v>143.66666666666666</v>
      </c>
      <c r="R564" s="9" t="s">
        <v>8272</v>
      </c>
      <c r="S564" s="9" t="s">
        <v>8317</v>
      </c>
      <c r="T564" s="9" t="s">
        <v>8319</v>
      </c>
    </row>
    <row r="565" spans="1:20" ht="43.2" x14ac:dyDescent="0.3">
      <c r="A565" s="9">
        <v>660</v>
      </c>
      <c r="B565" s="10" t="s">
        <v>661</v>
      </c>
      <c r="C565" s="10" t="s">
        <v>4770</v>
      </c>
      <c r="D565" s="9">
        <v>50000</v>
      </c>
      <c r="E565" s="9">
        <v>1529</v>
      </c>
      <c r="F565" s="9" t="s">
        <v>8220</v>
      </c>
      <c r="G565" s="9" t="s">
        <v>8223</v>
      </c>
      <c r="H565" s="9" t="s">
        <v>8245</v>
      </c>
      <c r="I565" s="9">
        <v>1415558879</v>
      </c>
      <c r="J565" s="9">
        <v>1412963279</v>
      </c>
      <c r="K565" s="12">
        <f t="shared" si="37"/>
        <v>41922.408321759256</v>
      </c>
      <c r="L565" s="12">
        <f t="shared" si="34"/>
        <v>41952.44998842592</v>
      </c>
      <c r="M565" s="9" t="b">
        <v>0</v>
      </c>
      <c r="N565" s="9">
        <v>18</v>
      </c>
      <c r="O565" s="9" t="b">
        <v>0</v>
      </c>
      <c r="P565" s="4">
        <f t="shared" si="35"/>
        <v>3.058E-2</v>
      </c>
      <c r="Q565" s="5">
        <f t="shared" si="36"/>
        <v>84.944444444444443</v>
      </c>
      <c r="R565" s="9" t="s">
        <v>8272</v>
      </c>
      <c r="S565" s="9" t="s">
        <v>8317</v>
      </c>
      <c r="T565" s="9" t="s">
        <v>8319</v>
      </c>
    </row>
    <row r="566" spans="1:20" ht="43.2" x14ac:dyDescent="0.3">
      <c r="A566" s="9">
        <v>661</v>
      </c>
      <c r="B566" s="10" t="s">
        <v>662</v>
      </c>
      <c r="C566" s="10" t="s">
        <v>4771</v>
      </c>
      <c r="D566" s="9">
        <v>10000</v>
      </c>
      <c r="E566" s="9">
        <v>95</v>
      </c>
      <c r="F566" s="9" t="s">
        <v>8220</v>
      </c>
      <c r="G566" s="9" t="s">
        <v>8223</v>
      </c>
      <c r="H566" s="9" t="s">
        <v>8245</v>
      </c>
      <c r="I566" s="9">
        <v>1477236559</v>
      </c>
      <c r="J566" s="9">
        <v>1474644559</v>
      </c>
      <c r="K566" s="12">
        <f t="shared" si="37"/>
        <v>42636.312025462961</v>
      </c>
      <c r="L566" s="12">
        <f t="shared" si="34"/>
        <v>42666.312025462961</v>
      </c>
      <c r="M566" s="9" t="b">
        <v>0</v>
      </c>
      <c r="N566" s="9">
        <v>9</v>
      </c>
      <c r="O566" s="9" t="b">
        <v>0</v>
      </c>
      <c r="P566" s="4">
        <f t="shared" si="35"/>
        <v>9.4999999999999998E-3</v>
      </c>
      <c r="Q566" s="5">
        <f t="shared" si="36"/>
        <v>10.555555555555555</v>
      </c>
      <c r="R566" s="9" t="s">
        <v>8272</v>
      </c>
      <c r="S566" s="9" t="s">
        <v>8317</v>
      </c>
      <c r="T566" s="9" t="s">
        <v>8319</v>
      </c>
    </row>
    <row r="567" spans="1:20" ht="43.2" x14ac:dyDescent="0.3">
      <c r="A567" s="9">
        <v>662</v>
      </c>
      <c r="B567" s="10" t="s">
        <v>663</v>
      </c>
      <c r="C567" s="10" t="s">
        <v>4772</v>
      </c>
      <c r="D567" s="9">
        <v>39000</v>
      </c>
      <c r="E567" s="9">
        <v>156</v>
      </c>
      <c r="F567" s="9" t="s">
        <v>8220</v>
      </c>
      <c r="G567" s="9" t="s">
        <v>8223</v>
      </c>
      <c r="H567" s="9" t="s">
        <v>8245</v>
      </c>
      <c r="I567" s="9">
        <v>1421404247</v>
      </c>
      <c r="J567" s="9">
        <v>1418812247</v>
      </c>
      <c r="K567" s="12">
        <f t="shared" si="37"/>
        <v>41990.104710648149</v>
      </c>
      <c r="L567" s="12">
        <f t="shared" si="34"/>
        <v>42020.104710648149</v>
      </c>
      <c r="M567" s="9" t="b">
        <v>0</v>
      </c>
      <c r="N567" s="9">
        <v>4</v>
      </c>
      <c r="O567" s="9" t="b">
        <v>0</v>
      </c>
      <c r="P567" s="4">
        <f t="shared" si="35"/>
        <v>4.0000000000000001E-3</v>
      </c>
      <c r="Q567" s="5">
        <f t="shared" si="36"/>
        <v>39</v>
      </c>
      <c r="R567" s="9" t="s">
        <v>8272</v>
      </c>
      <c r="S567" s="9" t="s">
        <v>8317</v>
      </c>
      <c r="T567" s="9" t="s">
        <v>8319</v>
      </c>
    </row>
    <row r="568" spans="1:20" ht="43.2" x14ac:dyDescent="0.3">
      <c r="A568" s="9">
        <v>663</v>
      </c>
      <c r="B568" s="10" t="s">
        <v>664</v>
      </c>
      <c r="C568" s="10" t="s">
        <v>4773</v>
      </c>
      <c r="D568" s="9">
        <v>200000</v>
      </c>
      <c r="E568" s="9">
        <v>700</v>
      </c>
      <c r="F568" s="9" t="s">
        <v>8220</v>
      </c>
      <c r="G568" s="9" t="s">
        <v>8231</v>
      </c>
      <c r="H568" s="9" t="s">
        <v>8252</v>
      </c>
      <c r="I568" s="9">
        <v>1437250456</v>
      </c>
      <c r="J568" s="9">
        <v>1434658456</v>
      </c>
      <c r="K568" s="12">
        <f t="shared" si="37"/>
        <v>42173.509907407402</v>
      </c>
      <c r="L568" s="12">
        <f t="shared" si="34"/>
        <v>42203.509907407402</v>
      </c>
      <c r="M568" s="9" t="b">
        <v>0</v>
      </c>
      <c r="N568" s="9">
        <v>7</v>
      </c>
      <c r="O568" s="9" t="b">
        <v>0</v>
      </c>
      <c r="P568" s="4">
        <f t="shared" si="35"/>
        <v>3.5000000000000001E-3</v>
      </c>
      <c r="Q568" s="5">
        <f t="shared" si="36"/>
        <v>100</v>
      </c>
      <c r="R568" s="9" t="s">
        <v>8272</v>
      </c>
      <c r="S568" s="9" t="s">
        <v>8317</v>
      </c>
      <c r="T568" s="9" t="s">
        <v>8319</v>
      </c>
    </row>
    <row r="569" spans="1:20" ht="86.4" x14ac:dyDescent="0.3">
      <c r="A569" s="9">
        <v>664</v>
      </c>
      <c r="B569" s="10" t="s">
        <v>665</v>
      </c>
      <c r="C569" s="10" t="s">
        <v>4774</v>
      </c>
      <c r="D569" s="9">
        <v>12000</v>
      </c>
      <c r="E569" s="9">
        <v>904</v>
      </c>
      <c r="F569" s="9" t="s">
        <v>8220</v>
      </c>
      <c r="G569" s="9" t="s">
        <v>8223</v>
      </c>
      <c r="H569" s="9" t="s">
        <v>8245</v>
      </c>
      <c r="I569" s="9">
        <v>1428940775</v>
      </c>
      <c r="J569" s="9">
        <v>1426348775</v>
      </c>
      <c r="K569" s="12">
        <f t="shared" si="37"/>
        <v>42077.333043981482</v>
      </c>
      <c r="L569" s="12">
        <f t="shared" si="34"/>
        <v>42107.333043981482</v>
      </c>
      <c r="M569" s="9" t="b">
        <v>0</v>
      </c>
      <c r="N569" s="9">
        <v>29</v>
      </c>
      <c r="O569" s="9" t="b">
        <v>0</v>
      </c>
      <c r="P569" s="4">
        <f t="shared" si="35"/>
        <v>7.5333333333333335E-2</v>
      </c>
      <c r="Q569" s="5">
        <f t="shared" si="36"/>
        <v>31.172413793103448</v>
      </c>
      <c r="R569" s="9" t="s">
        <v>8272</v>
      </c>
      <c r="S569" s="9" t="s">
        <v>8317</v>
      </c>
      <c r="T569" s="9" t="s">
        <v>8319</v>
      </c>
    </row>
    <row r="570" spans="1:20" ht="43.2" x14ac:dyDescent="0.3">
      <c r="A570" s="9">
        <v>665</v>
      </c>
      <c r="B570" s="10" t="s">
        <v>666</v>
      </c>
      <c r="C570" s="10" t="s">
        <v>4775</v>
      </c>
      <c r="D570" s="9">
        <v>10000</v>
      </c>
      <c r="E570" s="9">
        <v>1864</v>
      </c>
      <c r="F570" s="9" t="s">
        <v>8220</v>
      </c>
      <c r="G570" s="9" t="s">
        <v>8223</v>
      </c>
      <c r="H570" s="9" t="s">
        <v>8245</v>
      </c>
      <c r="I570" s="9">
        <v>1484327061</v>
      </c>
      <c r="J570" s="9">
        <v>1479143061</v>
      </c>
      <c r="K570" s="12">
        <f t="shared" si="37"/>
        <v>42688.378020833326</v>
      </c>
      <c r="L570" s="12">
        <f t="shared" si="34"/>
        <v>42748.378020833326</v>
      </c>
      <c r="M570" s="9" t="b">
        <v>0</v>
      </c>
      <c r="N570" s="9">
        <v>12</v>
      </c>
      <c r="O570" s="9" t="b">
        <v>0</v>
      </c>
      <c r="P570" s="4">
        <f t="shared" si="35"/>
        <v>0.18640000000000001</v>
      </c>
      <c r="Q570" s="5">
        <f t="shared" si="36"/>
        <v>155.33333333333334</v>
      </c>
      <c r="R570" s="9" t="s">
        <v>8272</v>
      </c>
      <c r="S570" s="9" t="s">
        <v>8317</v>
      </c>
      <c r="T570" s="9" t="s">
        <v>8319</v>
      </c>
    </row>
    <row r="571" spans="1:20" ht="43.2" x14ac:dyDescent="0.3">
      <c r="A571" s="9">
        <v>666</v>
      </c>
      <c r="B571" s="10" t="s">
        <v>667</v>
      </c>
      <c r="C571" s="10" t="s">
        <v>4776</v>
      </c>
      <c r="D571" s="9">
        <v>200000</v>
      </c>
      <c r="E571" s="9">
        <v>8</v>
      </c>
      <c r="F571" s="9" t="s">
        <v>8220</v>
      </c>
      <c r="G571" s="9" t="s">
        <v>8223</v>
      </c>
      <c r="H571" s="9" t="s">
        <v>8245</v>
      </c>
      <c r="I571" s="9">
        <v>1408305498</v>
      </c>
      <c r="J571" s="9">
        <v>1405713498</v>
      </c>
      <c r="K571" s="12">
        <f t="shared" si="37"/>
        <v>41838.498819444438</v>
      </c>
      <c r="L571" s="12">
        <f t="shared" si="34"/>
        <v>41868.498819444438</v>
      </c>
      <c r="M571" s="9" t="b">
        <v>0</v>
      </c>
      <c r="N571" s="9">
        <v>4</v>
      </c>
      <c r="O571" s="9" t="b">
        <v>0</v>
      </c>
      <c r="P571" s="4">
        <f t="shared" si="35"/>
        <v>4.0000000000000003E-5</v>
      </c>
      <c r="Q571" s="5">
        <f t="shared" si="36"/>
        <v>2</v>
      </c>
      <c r="R571" s="9" t="s">
        <v>8272</v>
      </c>
      <c r="S571" s="9" t="s">
        <v>8317</v>
      </c>
      <c r="T571" s="9" t="s">
        <v>8319</v>
      </c>
    </row>
    <row r="572" spans="1:20" ht="43.2" x14ac:dyDescent="0.3">
      <c r="A572" s="9">
        <v>667</v>
      </c>
      <c r="B572" s="10" t="s">
        <v>668</v>
      </c>
      <c r="C572" s="10" t="s">
        <v>4777</v>
      </c>
      <c r="D572" s="9">
        <v>50000</v>
      </c>
      <c r="E572" s="9">
        <v>5010</v>
      </c>
      <c r="F572" s="9" t="s">
        <v>8220</v>
      </c>
      <c r="G572" s="9" t="s">
        <v>8236</v>
      </c>
      <c r="H572" s="9" t="s">
        <v>8248</v>
      </c>
      <c r="I572" s="9">
        <v>1477731463</v>
      </c>
      <c r="J572" s="9">
        <v>1474275463</v>
      </c>
      <c r="K572" s="12">
        <f t="shared" si="37"/>
        <v>42632.040081018517</v>
      </c>
      <c r="L572" s="12">
        <f t="shared" si="34"/>
        <v>42672.040081018517</v>
      </c>
      <c r="M572" s="9" t="b">
        <v>0</v>
      </c>
      <c r="N572" s="9">
        <v>28</v>
      </c>
      <c r="O572" s="9" t="b">
        <v>0</v>
      </c>
      <c r="P572" s="4">
        <f t="shared" si="35"/>
        <v>0.1002</v>
      </c>
      <c r="Q572" s="5">
        <f t="shared" si="36"/>
        <v>178.92857142857142</v>
      </c>
      <c r="R572" s="9" t="s">
        <v>8272</v>
      </c>
      <c r="S572" s="9" t="s">
        <v>8317</v>
      </c>
      <c r="T572" s="9" t="s">
        <v>8319</v>
      </c>
    </row>
    <row r="573" spans="1:20" ht="86.4" x14ac:dyDescent="0.3">
      <c r="A573" s="9">
        <v>668</v>
      </c>
      <c r="B573" s="10" t="s">
        <v>669</v>
      </c>
      <c r="C573" s="10" t="s">
        <v>4778</v>
      </c>
      <c r="D573" s="9">
        <v>15000</v>
      </c>
      <c r="E573" s="9">
        <v>684</v>
      </c>
      <c r="F573" s="9" t="s">
        <v>8220</v>
      </c>
      <c r="G573" s="9" t="s">
        <v>8223</v>
      </c>
      <c r="H573" s="9" t="s">
        <v>8245</v>
      </c>
      <c r="I573" s="9">
        <v>1431374222</v>
      </c>
      <c r="J573" s="9">
        <v>1427486222</v>
      </c>
      <c r="K573" s="12">
        <f t="shared" si="37"/>
        <v>42090.497939814813</v>
      </c>
      <c r="L573" s="12">
        <f t="shared" si="34"/>
        <v>42135.497939814813</v>
      </c>
      <c r="M573" s="9" t="b">
        <v>0</v>
      </c>
      <c r="N573" s="9">
        <v>25</v>
      </c>
      <c r="O573" s="9" t="b">
        <v>0</v>
      </c>
      <c r="P573" s="4">
        <f t="shared" si="35"/>
        <v>4.5600000000000002E-2</v>
      </c>
      <c r="Q573" s="5">
        <f t="shared" si="36"/>
        <v>27.36</v>
      </c>
      <c r="R573" s="9" t="s">
        <v>8272</v>
      </c>
      <c r="S573" s="9" t="s">
        <v>8317</v>
      </c>
      <c r="T573" s="9" t="s">
        <v>8319</v>
      </c>
    </row>
    <row r="574" spans="1:20" ht="57.6" x14ac:dyDescent="0.3">
      <c r="A574" s="9">
        <v>669</v>
      </c>
      <c r="B574" s="10" t="s">
        <v>670</v>
      </c>
      <c r="C574" s="10" t="s">
        <v>4779</v>
      </c>
      <c r="D574" s="9">
        <v>200000</v>
      </c>
      <c r="E574" s="9">
        <v>43015</v>
      </c>
      <c r="F574" s="9" t="s">
        <v>8220</v>
      </c>
      <c r="G574" s="9" t="s">
        <v>8234</v>
      </c>
      <c r="H574" s="9" t="s">
        <v>8254</v>
      </c>
      <c r="I574" s="9">
        <v>1467817258</v>
      </c>
      <c r="J574" s="9">
        <v>1465225258</v>
      </c>
      <c r="K574" s="12">
        <f t="shared" si="37"/>
        <v>42527.292337962957</v>
      </c>
      <c r="L574" s="12">
        <f t="shared" si="34"/>
        <v>42557.292337962957</v>
      </c>
      <c r="M574" s="9" t="b">
        <v>0</v>
      </c>
      <c r="N574" s="9">
        <v>28</v>
      </c>
      <c r="O574" s="9" t="b">
        <v>0</v>
      </c>
      <c r="P574" s="4">
        <f t="shared" si="35"/>
        <v>0.21507499999999999</v>
      </c>
      <c r="Q574" s="5">
        <f t="shared" si="36"/>
        <v>1536.25</v>
      </c>
      <c r="R574" s="9" t="s">
        <v>8272</v>
      </c>
      <c r="S574" s="9" t="s">
        <v>8317</v>
      </c>
      <c r="T574" s="9" t="s">
        <v>8319</v>
      </c>
    </row>
    <row r="575" spans="1:20" ht="43.2" x14ac:dyDescent="0.3">
      <c r="A575" s="9">
        <v>670</v>
      </c>
      <c r="B575" s="10" t="s">
        <v>671</v>
      </c>
      <c r="C575" s="10" t="s">
        <v>4780</v>
      </c>
      <c r="D575" s="9">
        <v>90000</v>
      </c>
      <c r="E575" s="9">
        <v>26349</v>
      </c>
      <c r="F575" s="9" t="s">
        <v>8220</v>
      </c>
      <c r="G575" s="9" t="s">
        <v>8236</v>
      </c>
      <c r="H575" s="9" t="s">
        <v>8248</v>
      </c>
      <c r="I575" s="9">
        <v>1466323800</v>
      </c>
      <c r="J575" s="9">
        <v>1463418120</v>
      </c>
      <c r="K575" s="12">
        <f t="shared" si="37"/>
        <v>42506.376388888886</v>
      </c>
      <c r="L575" s="12">
        <f t="shared" si="34"/>
        <v>42540.006944444445</v>
      </c>
      <c r="M575" s="9" t="b">
        <v>0</v>
      </c>
      <c r="N575" s="9">
        <v>310</v>
      </c>
      <c r="O575" s="9" t="b">
        <v>0</v>
      </c>
      <c r="P575" s="4">
        <f t="shared" si="35"/>
        <v>0.29276666666666668</v>
      </c>
      <c r="Q575" s="5">
        <f t="shared" si="36"/>
        <v>84.99677419354839</v>
      </c>
      <c r="R575" s="9" t="s">
        <v>8272</v>
      </c>
      <c r="S575" s="9" t="s">
        <v>8317</v>
      </c>
      <c r="T575" s="9" t="s">
        <v>8319</v>
      </c>
    </row>
    <row r="576" spans="1:20" ht="43.2" x14ac:dyDescent="0.3">
      <c r="A576" s="9">
        <v>671</v>
      </c>
      <c r="B576" s="10" t="s">
        <v>672</v>
      </c>
      <c r="C576" s="10" t="s">
        <v>4781</v>
      </c>
      <c r="D576" s="9">
        <v>30000</v>
      </c>
      <c r="E576" s="9">
        <v>11828</v>
      </c>
      <c r="F576" s="9" t="s">
        <v>8220</v>
      </c>
      <c r="G576" s="9" t="s">
        <v>8223</v>
      </c>
      <c r="H576" s="9" t="s">
        <v>8245</v>
      </c>
      <c r="I576" s="9">
        <v>1421208000</v>
      </c>
      <c r="J576" s="9">
        <v>1418315852</v>
      </c>
      <c r="K576" s="12">
        <f t="shared" si="37"/>
        <v>41984.359398148146</v>
      </c>
      <c r="L576" s="12">
        <f t="shared" si="34"/>
        <v>42017.833333333336</v>
      </c>
      <c r="M576" s="9" t="b">
        <v>0</v>
      </c>
      <c r="N576" s="9">
        <v>15</v>
      </c>
      <c r="O576" s="9" t="b">
        <v>0</v>
      </c>
      <c r="P576" s="4">
        <f t="shared" si="35"/>
        <v>0.39426666666666665</v>
      </c>
      <c r="Q576" s="5">
        <f t="shared" si="36"/>
        <v>788.5333333333333</v>
      </c>
      <c r="R576" s="9" t="s">
        <v>8272</v>
      </c>
      <c r="S576" s="9" t="s">
        <v>8317</v>
      </c>
      <c r="T576" s="9" t="s">
        <v>8319</v>
      </c>
    </row>
    <row r="577" spans="1:20" ht="43.2" x14ac:dyDescent="0.3">
      <c r="A577" s="9">
        <v>672</v>
      </c>
      <c r="B577" s="10" t="s">
        <v>673</v>
      </c>
      <c r="C577" s="10" t="s">
        <v>4782</v>
      </c>
      <c r="D577" s="9">
        <v>50000</v>
      </c>
      <c r="E577" s="9">
        <v>10814</v>
      </c>
      <c r="F577" s="9" t="s">
        <v>8220</v>
      </c>
      <c r="G577" s="9" t="s">
        <v>8223</v>
      </c>
      <c r="H577" s="9" t="s">
        <v>8245</v>
      </c>
      <c r="I577" s="9">
        <v>1420088340</v>
      </c>
      <c r="J577" s="9">
        <v>1417410964</v>
      </c>
      <c r="K577" s="12">
        <f t="shared" si="37"/>
        <v>41973.886157407404</v>
      </c>
      <c r="L577" s="12">
        <f t="shared" si="34"/>
        <v>42004.874305555553</v>
      </c>
      <c r="M577" s="9" t="b">
        <v>0</v>
      </c>
      <c r="N577" s="9">
        <v>215</v>
      </c>
      <c r="O577" s="9" t="b">
        <v>0</v>
      </c>
      <c r="P577" s="4">
        <f t="shared" si="35"/>
        <v>0.21628</v>
      </c>
      <c r="Q577" s="5">
        <f t="shared" si="36"/>
        <v>50.29767441860465</v>
      </c>
      <c r="R577" s="9" t="s">
        <v>8272</v>
      </c>
      <c r="S577" s="9" t="s">
        <v>8317</v>
      </c>
      <c r="T577" s="9" t="s">
        <v>8319</v>
      </c>
    </row>
    <row r="578" spans="1:20" ht="43.2" x14ac:dyDescent="0.3">
      <c r="A578" s="9">
        <v>673</v>
      </c>
      <c r="B578" s="10" t="s">
        <v>674</v>
      </c>
      <c r="C578" s="10" t="s">
        <v>4783</v>
      </c>
      <c r="D578" s="9">
        <v>100000</v>
      </c>
      <c r="E578" s="9">
        <v>205</v>
      </c>
      <c r="F578" s="9" t="s">
        <v>8220</v>
      </c>
      <c r="G578" s="9" t="s">
        <v>8223</v>
      </c>
      <c r="H578" s="9" t="s">
        <v>8245</v>
      </c>
      <c r="I578" s="9">
        <v>1409602217</v>
      </c>
      <c r="J578" s="9">
        <v>1405714217</v>
      </c>
      <c r="K578" s="12">
        <f t="shared" si="37"/>
        <v>41838.5071412037</v>
      </c>
      <c r="L578" s="12">
        <f t="shared" ref="L578:L641" si="38">(I578/86400)+25569+(-8/24)</f>
        <v>41883.5071412037</v>
      </c>
      <c r="M578" s="9" t="b">
        <v>0</v>
      </c>
      <c r="N578" s="9">
        <v>3</v>
      </c>
      <c r="O578" s="9" t="b">
        <v>0</v>
      </c>
      <c r="P578" s="4">
        <f t="shared" ref="P578:P641" si="39">E578/D578</f>
        <v>2.0500000000000002E-3</v>
      </c>
      <c r="Q578" s="5">
        <f t="shared" ref="Q578:Q641" si="40">E578/N578</f>
        <v>68.333333333333329</v>
      </c>
      <c r="R578" s="9" t="s">
        <v>8272</v>
      </c>
      <c r="S578" s="9" t="s">
        <v>8317</v>
      </c>
      <c r="T578" s="9" t="s">
        <v>8319</v>
      </c>
    </row>
    <row r="579" spans="1:20" ht="28.8" x14ac:dyDescent="0.3">
      <c r="A579" s="9">
        <v>674</v>
      </c>
      <c r="B579" s="10" t="s">
        <v>675</v>
      </c>
      <c r="C579" s="10" t="s">
        <v>4784</v>
      </c>
      <c r="D579" s="9">
        <v>50000</v>
      </c>
      <c r="E579" s="9">
        <v>15</v>
      </c>
      <c r="F579" s="9" t="s">
        <v>8220</v>
      </c>
      <c r="G579" s="9" t="s">
        <v>8223</v>
      </c>
      <c r="H579" s="9" t="s">
        <v>8245</v>
      </c>
      <c r="I579" s="9">
        <v>1407811627</v>
      </c>
      <c r="J579" s="9">
        <v>1402627627</v>
      </c>
      <c r="K579" s="12">
        <f t="shared" si="37"/>
        <v>41802.782719907402</v>
      </c>
      <c r="L579" s="12">
        <f t="shared" si="38"/>
        <v>41862.782719907402</v>
      </c>
      <c r="M579" s="9" t="b">
        <v>0</v>
      </c>
      <c r="N579" s="9">
        <v>2</v>
      </c>
      <c r="O579" s="9" t="b">
        <v>0</v>
      </c>
      <c r="P579" s="4">
        <f t="shared" si="39"/>
        <v>2.9999999999999997E-4</v>
      </c>
      <c r="Q579" s="5">
        <f t="shared" si="40"/>
        <v>7.5</v>
      </c>
      <c r="R579" s="9" t="s">
        <v>8272</v>
      </c>
      <c r="S579" s="9" t="s">
        <v>8317</v>
      </c>
      <c r="T579" s="9" t="s">
        <v>8319</v>
      </c>
    </row>
    <row r="580" spans="1:20" ht="43.2" x14ac:dyDescent="0.3">
      <c r="A580" s="9">
        <v>675</v>
      </c>
      <c r="B580" s="10" t="s">
        <v>676</v>
      </c>
      <c r="C580" s="10" t="s">
        <v>4785</v>
      </c>
      <c r="D580" s="9">
        <v>6000</v>
      </c>
      <c r="E580" s="9">
        <v>891</v>
      </c>
      <c r="F580" s="9" t="s">
        <v>8220</v>
      </c>
      <c r="G580" s="9" t="s">
        <v>8223</v>
      </c>
      <c r="H580" s="9" t="s">
        <v>8245</v>
      </c>
      <c r="I580" s="9">
        <v>1420095540</v>
      </c>
      <c r="J580" s="9">
        <v>1417558804</v>
      </c>
      <c r="K580" s="12">
        <f t="shared" si="37"/>
        <v>41975.597268518519</v>
      </c>
      <c r="L580" s="12">
        <f t="shared" si="38"/>
        <v>42004.957638888889</v>
      </c>
      <c r="M580" s="9" t="b">
        <v>0</v>
      </c>
      <c r="N580" s="9">
        <v>26</v>
      </c>
      <c r="O580" s="9" t="b">
        <v>0</v>
      </c>
      <c r="P580" s="4">
        <f t="shared" si="39"/>
        <v>0.14849999999999999</v>
      </c>
      <c r="Q580" s="5">
        <f t="shared" si="40"/>
        <v>34.269230769230766</v>
      </c>
      <c r="R580" s="9" t="s">
        <v>8272</v>
      </c>
      <c r="S580" s="9" t="s">
        <v>8317</v>
      </c>
      <c r="T580" s="9" t="s">
        <v>8319</v>
      </c>
    </row>
    <row r="581" spans="1:20" ht="57.6" x14ac:dyDescent="0.3">
      <c r="A581" s="9">
        <v>676</v>
      </c>
      <c r="B581" s="10" t="s">
        <v>677</v>
      </c>
      <c r="C581" s="10" t="s">
        <v>4786</v>
      </c>
      <c r="D581" s="9">
        <v>100000</v>
      </c>
      <c r="E581" s="9">
        <v>1471</v>
      </c>
      <c r="F581" s="9" t="s">
        <v>8220</v>
      </c>
      <c r="G581" s="9" t="s">
        <v>8228</v>
      </c>
      <c r="H581" s="9" t="s">
        <v>8250</v>
      </c>
      <c r="I581" s="9">
        <v>1423333581</v>
      </c>
      <c r="J581" s="9">
        <v>1420741581</v>
      </c>
      <c r="K581" s="12">
        <f t="shared" si="37"/>
        <v>42012.434965277775</v>
      </c>
      <c r="L581" s="12">
        <f t="shared" si="38"/>
        <v>42042.434965277775</v>
      </c>
      <c r="M581" s="9" t="b">
        <v>0</v>
      </c>
      <c r="N581" s="9">
        <v>24</v>
      </c>
      <c r="O581" s="9" t="b">
        <v>0</v>
      </c>
      <c r="P581" s="4">
        <f t="shared" si="39"/>
        <v>1.4710000000000001E-2</v>
      </c>
      <c r="Q581" s="5">
        <f t="shared" si="40"/>
        <v>61.291666666666664</v>
      </c>
      <c r="R581" s="9" t="s">
        <v>8272</v>
      </c>
      <c r="S581" s="9" t="s">
        <v>8317</v>
      </c>
      <c r="T581" s="9" t="s">
        <v>8319</v>
      </c>
    </row>
    <row r="582" spans="1:20" ht="43.2" x14ac:dyDescent="0.3">
      <c r="A582" s="9">
        <v>677</v>
      </c>
      <c r="B582" s="10" t="s">
        <v>678</v>
      </c>
      <c r="C582" s="10" t="s">
        <v>4787</v>
      </c>
      <c r="D582" s="9">
        <v>50000</v>
      </c>
      <c r="E582" s="9">
        <v>12792</v>
      </c>
      <c r="F582" s="9" t="s">
        <v>8220</v>
      </c>
      <c r="G582" s="9" t="s">
        <v>8236</v>
      </c>
      <c r="H582" s="9" t="s">
        <v>8248</v>
      </c>
      <c r="I582" s="9">
        <v>1467106895</v>
      </c>
      <c r="J582" s="9">
        <v>1463218895</v>
      </c>
      <c r="K582" s="12">
        <f t="shared" si="37"/>
        <v>42504.070543981477</v>
      </c>
      <c r="L582" s="12">
        <f t="shared" si="38"/>
        <v>42549.070543981477</v>
      </c>
      <c r="M582" s="9" t="b">
        <v>0</v>
      </c>
      <c r="N582" s="9">
        <v>96</v>
      </c>
      <c r="O582" s="9" t="b">
        <v>0</v>
      </c>
      <c r="P582" s="4">
        <f t="shared" si="39"/>
        <v>0.25584000000000001</v>
      </c>
      <c r="Q582" s="5">
        <f t="shared" si="40"/>
        <v>133.25</v>
      </c>
      <c r="R582" s="9" t="s">
        <v>8272</v>
      </c>
      <c r="S582" s="9" t="s">
        <v>8317</v>
      </c>
      <c r="T582" s="9" t="s">
        <v>8319</v>
      </c>
    </row>
    <row r="583" spans="1:20" ht="43.2" x14ac:dyDescent="0.3">
      <c r="A583" s="9">
        <v>678</v>
      </c>
      <c r="B583" s="10" t="s">
        <v>679</v>
      </c>
      <c r="C583" s="10" t="s">
        <v>4788</v>
      </c>
      <c r="D583" s="9">
        <v>29000</v>
      </c>
      <c r="E583" s="9">
        <v>1108</v>
      </c>
      <c r="F583" s="9" t="s">
        <v>8220</v>
      </c>
      <c r="G583" s="9" t="s">
        <v>8223</v>
      </c>
      <c r="H583" s="9" t="s">
        <v>8245</v>
      </c>
      <c r="I583" s="9">
        <v>1463821338</v>
      </c>
      <c r="J583" s="9">
        <v>1461229338</v>
      </c>
      <c r="K583" s="12">
        <f t="shared" si="37"/>
        <v>42481.043263888881</v>
      </c>
      <c r="L583" s="12">
        <f t="shared" si="38"/>
        <v>42511.043263888881</v>
      </c>
      <c r="M583" s="9" t="b">
        <v>0</v>
      </c>
      <c r="N583" s="9">
        <v>17</v>
      </c>
      <c r="O583" s="9" t="b">
        <v>0</v>
      </c>
      <c r="P583" s="4">
        <f t="shared" si="39"/>
        <v>3.8206896551724136E-2</v>
      </c>
      <c r="Q583" s="5">
        <f t="shared" si="40"/>
        <v>65.17647058823529</v>
      </c>
      <c r="R583" s="9" t="s">
        <v>8272</v>
      </c>
      <c r="S583" s="9" t="s">
        <v>8317</v>
      </c>
      <c r="T583" s="9" t="s">
        <v>8319</v>
      </c>
    </row>
    <row r="584" spans="1:20" ht="43.2" x14ac:dyDescent="0.3">
      <c r="A584" s="9">
        <v>679</v>
      </c>
      <c r="B584" s="10" t="s">
        <v>680</v>
      </c>
      <c r="C584" s="10" t="s">
        <v>4789</v>
      </c>
      <c r="D584" s="9">
        <v>57000</v>
      </c>
      <c r="E584" s="9">
        <v>8827</v>
      </c>
      <c r="F584" s="9" t="s">
        <v>8220</v>
      </c>
      <c r="G584" s="9" t="s">
        <v>8223</v>
      </c>
      <c r="H584" s="9" t="s">
        <v>8245</v>
      </c>
      <c r="I584" s="9">
        <v>1472920909</v>
      </c>
      <c r="J584" s="9">
        <v>1467736909</v>
      </c>
      <c r="K584" s="12">
        <f t="shared" si="37"/>
        <v>42556.362372685187</v>
      </c>
      <c r="L584" s="12">
        <f t="shared" si="38"/>
        <v>42616.362372685187</v>
      </c>
      <c r="M584" s="9" t="b">
        <v>0</v>
      </c>
      <c r="N584" s="9">
        <v>94</v>
      </c>
      <c r="O584" s="9" t="b">
        <v>0</v>
      </c>
      <c r="P584" s="4">
        <f t="shared" si="39"/>
        <v>0.15485964912280703</v>
      </c>
      <c r="Q584" s="5">
        <f t="shared" si="40"/>
        <v>93.90425531914893</v>
      </c>
      <c r="R584" s="9" t="s">
        <v>8272</v>
      </c>
      <c r="S584" s="9" t="s">
        <v>8317</v>
      </c>
      <c r="T584" s="9" t="s">
        <v>8319</v>
      </c>
    </row>
    <row r="585" spans="1:20" ht="43.2" x14ac:dyDescent="0.3">
      <c r="A585" s="9">
        <v>680</v>
      </c>
      <c r="B585" s="10" t="s">
        <v>681</v>
      </c>
      <c r="C585" s="10" t="s">
        <v>4790</v>
      </c>
      <c r="D585" s="9">
        <v>75000</v>
      </c>
      <c r="E585" s="9">
        <v>19434</v>
      </c>
      <c r="F585" s="9" t="s">
        <v>8220</v>
      </c>
      <c r="G585" s="9" t="s">
        <v>8223</v>
      </c>
      <c r="H585" s="9" t="s">
        <v>8245</v>
      </c>
      <c r="I585" s="9">
        <v>1410955331</v>
      </c>
      <c r="J585" s="9">
        <v>1407931331</v>
      </c>
      <c r="K585" s="12">
        <f t="shared" si="37"/>
        <v>41864.168182870366</v>
      </c>
      <c r="L585" s="12">
        <f t="shared" si="38"/>
        <v>41899.168182870366</v>
      </c>
      <c r="M585" s="9" t="b">
        <v>0</v>
      </c>
      <c r="N585" s="9">
        <v>129</v>
      </c>
      <c r="O585" s="9" t="b">
        <v>0</v>
      </c>
      <c r="P585" s="4">
        <f t="shared" si="39"/>
        <v>0.25912000000000002</v>
      </c>
      <c r="Q585" s="5">
        <f t="shared" si="40"/>
        <v>150.65116279069767</v>
      </c>
      <c r="R585" s="9" t="s">
        <v>8272</v>
      </c>
      <c r="S585" s="9" t="s">
        <v>8317</v>
      </c>
      <c r="T585" s="9" t="s">
        <v>8319</v>
      </c>
    </row>
    <row r="586" spans="1:20" ht="43.2" x14ac:dyDescent="0.3">
      <c r="A586" s="9">
        <v>681</v>
      </c>
      <c r="B586" s="10" t="s">
        <v>682</v>
      </c>
      <c r="C586" s="10" t="s">
        <v>4791</v>
      </c>
      <c r="D586" s="9">
        <v>2500</v>
      </c>
      <c r="E586" s="9">
        <v>1</v>
      </c>
      <c r="F586" s="9" t="s">
        <v>8220</v>
      </c>
      <c r="G586" s="9" t="s">
        <v>8223</v>
      </c>
      <c r="H586" s="9" t="s">
        <v>8245</v>
      </c>
      <c r="I586" s="9">
        <v>1477509604</v>
      </c>
      <c r="J586" s="9">
        <v>1474917604</v>
      </c>
      <c r="K586" s="12">
        <f t="shared" si="37"/>
        <v>42639.472268518519</v>
      </c>
      <c r="L586" s="12">
        <f t="shared" si="38"/>
        <v>42669.472268518519</v>
      </c>
      <c r="M586" s="9" t="b">
        <v>0</v>
      </c>
      <c r="N586" s="9">
        <v>1</v>
      </c>
      <c r="O586" s="9" t="b">
        <v>0</v>
      </c>
      <c r="P586" s="4">
        <f t="shared" si="39"/>
        <v>4.0000000000000002E-4</v>
      </c>
      <c r="Q586" s="5">
        <f t="shared" si="40"/>
        <v>1</v>
      </c>
      <c r="R586" s="9" t="s">
        <v>8272</v>
      </c>
      <c r="S586" s="9" t="s">
        <v>8317</v>
      </c>
      <c r="T586" s="9" t="s">
        <v>8319</v>
      </c>
    </row>
    <row r="587" spans="1:20" ht="43.2" x14ac:dyDescent="0.3">
      <c r="A587" s="9">
        <v>682</v>
      </c>
      <c r="B587" s="10" t="s">
        <v>683</v>
      </c>
      <c r="C587" s="10" t="s">
        <v>4792</v>
      </c>
      <c r="D587" s="9">
        <v>50000</v>
      </c>
      <c r="E587" s="9">
        <v>53</v>
      </c>
      <c r="F587" s="9" t="s">
        <v>8220</v>
      </c>
      <c r="G587" s="9" t="s">
        <v>8223</v>
      </c>
      <c r="H587" s="9" t="s">
        <v>8245</v>
      </c>
      <c r="I587" s="9">
        <v>1489512122</v>
      </c>
      <c r="J587" s="9">
        <v>1486923722</v>
      </c>
      <c r="K587" s="12">
        <f t="shared" si="37"/>
        <v>42778.431967592587</v>
      </c>
      <c r="L587" s="12">
        <f t="shared" si="38"/>
        <v>42808.390300925923</v>
      </c>
      <c r="M587" s="9" t="b">
        <v>0</v>
      </c>
      <c r="N587" s="9">
        <v>4</v>
      </c>
      <c r="O587" s="9" t="b">
        <v>0</v>
      </c>
      <c r="P587" s="4">
        <f t="shared" si="39"/>
        <v>1.06E-3</v>
      </c>
      <c r="Q587" s="5">
        <f t="shared" si="40"/>
        <v>13.25</v>
      </c>
      <c r="R587" s="9" t="s">
        <v>8272</v>
      </c>
      <c r="S587" s="9" t="s">
        <v>8317</v>
      </c>
      <c r="T587" s="9" t="s">
        <v>8319</v>
      </c>
    </row>
    <row r="588" spans="1:20" ht="43.2" x14ac:dyDescent="0.3">
      <c r="A588" s="9">
        <v>683</v>
      </c>
      <c r="B588" s="10" t="s">
        <v>684</v>
      </c>
      <c r="C588" s="10" t="s">
        <v>4793</v>
      </c>
      <c r="D588" s="9">
        <v>35000</v>
      </c>
      <c r="E588" s="9">
        <v>298</v>
      </c>
      <c r="F588" s="9" t="s">
        <v>8220</v>
      </c>
      <c r="G588" s="9" t="s">
        <v>8223</v>
      </c>
      <c r="H588" s="9" t="s">
        <v>8245</v>
      </c>
      <c r="I588" s="9">
        <v>1477949764</v>
      </c>
      <c r="J588" s="9">
        <v>1474493764</v>
      </c>
      <c r="K588" s="12">
        <f t="shared" si="37"/>
        <v>42634.566712962966</v>
      </c>
      <c r="L588" s="12">
        <f t="shared" si="38"/>
        <v>42674.566712962966</v>
      </c>
      <c r="M588" s="9" t="b">
        <v>0</v>
      </c>
      <c r="N588" s="9">
        <v>3</v>
      </c>
      <c r="O588" s="9" t="b">
        <v>0</v>
      </c>
      <c r="P588" s="4">
        <f t="shared" si="39"/>
        <v>8.5142857142857138E-3</v>
      </c>
      <c r="Q588" s="5">
        <f t="shared" si="40"/>
        <v>99.333333333333329</v>
      </c>
      <c r="R588" s="9" t="s">
        <v>8272</v>
      </c>
      <c r="S588" s="9" t="s">
        <v>8317</v>
      </c>
      <c r="T588" s="9" t="s">
        <v>8319</v>
      </c>
    </row>
    <row r="589" spans="1:20" ht="28.8" x14ac:dyDescent="0.3">
      <c r="A589" s="9">
        <v>684</v>
      </c>
      <c r="B589" s="10" t="s">
        <v>685</v>
      </c>
      <c r="C589" s="10" t="s">
        <v>4794</v>
      </c>
      <c r="D589" s="9">
        <v>320000</v>
      </c>
      <c r="E589" s="9">
        <v>23948</v>
      </c>
      <c r="F589" s="9" t="s">
        <v>8220</v>
      </c>
      <c r="G589" s="9" t="s">
        <v>8223</v>
      </c>
      <c r="H589" s="9" t="s">
        <v>8245</v>
      </c>
      <c r="I589" s="9">
        <v>1406257200</v>
      </c>
      <c r="J589" s="9">
        <v>1403176891</v>
      </c>
      <c r="K589" s="12">
        <f t="shared" si="37"/>
        <v>41809.13994212963</v>
      </c>
      <c r="L589" s="12">
        <f t="shared" si="38"/>
        <v>41844.791666666664</v>
      </c>
      <c r="M589" s="9" t="b">
        <v>0</v>
      </c>
      <c r="N589" s="9">
        <v>135</v>
      </c>
      <c r="O589" s="9" t="b">
        <v>0</v>
      </c>
      <c r="P589" s="4">
        <f t="shared" si="39"/>
        <v>7.4837500000000001E-2</v>
      </c>
      <c r="Q589" s="5">
        <f t="shared" si="40"/>
        <v>177.39259259259259</v>
      </c>
      <c r="R589" s="9" t="s">
        <v>8272</v>
      </c>
      <c r="S589" s="9" t="s">
        <v>8317</v>
      </c>
      <c r="T589" s="9" t="s">
        <v>8319</v>
      </c>
    </row>
    <row r="590" spans="1:20" ht="43.2" x14ac:dyDescent="0.3">
      <c r="A590" s="9">
        <v>685</v>
      </c>
      <c r="B590" s="10" t="s">
        <v>686</v>
      </c>
      <c r="C590" s="10" t="s">
        <v>4795</v>
      </c>
      <c r="D590" s="9">
        <v>2000</v>
      </c>
      <c r="E590" s="9">
        <v>553</v>
      </c>
      <c r="F590" s="9" t="s">
        <v>8220</v>
      </c>
      <c r="G590" s="9" t="s">
        <v>8223</v>
      </c>
      <c r="H590" s="9" t="s">
        <v>8245</v>
      </c>
      <c r="I590" s="9">
        <v>1421095672</v>
      </c>
      <c r="J590" s="9">
        <v>1417207672</v>
      </c>
      <c r="K590" s="12">
        <f t="shared" si="37"/>
        <v>41971.533240740733</v>
      </c>
      <c r="L590" s="12">
        <f t="shared" si="38"/>
        <v>42016.533240740733</v>
      </c>
      <c r="M590" s="9" t="b">
        <v>0</v>
      </c>
      <c r="N590" s="9">
        <v>10</v>
      </c>
      <c r="O590" s="9" t="b">
        <v>0</v>
      </c>
      <c r="P590" s="4">
        <f t="shared" si="39"/>
        <v>0.27650000000000002</v>
      </c>
      <c r="Q590" s="5">
        <f t="shared" si="40"/>
        <v>55.3</v>
      </c>
      <c r="R590" s="9" t="s">
        <v>8272</v>
      </c>
      <c r="S590" s="9" t="s">
        <v>8317</v>
      </c>
      <c r="T590" s="9" t="s">
        <v>8319</v>
      </c>
    </row>
    <row r="591" spans="1:20" ht="86.4" x14ac:dyDescent="0.3">
      <c r="A591" s="9">
        <v>687</v>
      </c>
      <c r="B591" s="10" t="s">
        <v>688</v>
      </c>
      <c r="C591" s="10" t="s">
        <v>4797</v>
      </c>
      <c r="D591" s="9">
        <v>100000</v>
      </c>
      <c r="E591" s="9">
        <v>3550</v>
      </c>
      <c r="F591" s="9" t="s">
        <v>8220</v>
      </c>
      <c r="G591" s="9" t="s">
        <v>8237</v>
      </c>
      <c r="H591" s="9" t="s">
        <v>8255</v>
      </c>
      <c r="I591" s="9">
        <v>1486317653</v>
      </c>
      <c r="J591" s="9">
        <v>1481133653</v>
      </c>
      <c r="K591" s="12">
        <f t="shared" si="37"/>
        <v>42711.417280092595</v>
      </c>
      <c r="L591" s="12">
        <f t="shared" si="38"/>
        <v>42771.417280092595</v>
      </c>
      <c r="M591" s="9" t="b">
        <v>0</v>
      </c>
      <c r="N591" s="9">
        <v>6</v>
      </c>
      <c r="O591" s="9" t="b">
        <v>0</v>
      </c>
      <c r="P591" s="4">
        <f t="shared" si="39"/>
        <v>3.5499999999999997E-2</v>
      </c>
      <c r="Q591" s="5">
        <f t="shared" si="40"/>
        <v>591.66666666666663</v>
      </c>
      <c r="R591" s="9" t="s">
        <v>8272</v>
      </c>
      <c r="S591" s="9" t="s">
        <v>8317</v>
      </c>
      <c r="T591" s="9" t="s">
        <v>8319</v>
      </c>
    </row>
    <row r="592" spans="1:20" ht="43.2" x14ac:dyDescent="0.3">
      <c r="A592" s="9">
        <v>688</v>
      </c>
      <c r="B592" s="10" t="s">
        <v>689</v>
      </c>
      <c r="C592" s="10" t="s">
        <v>4798</v>
      </c>
      <c r="D592" s="9">
        <v>20000</v>
      </c>
      <c r="E592" s="9">
        <v>14598</v>
      </c>
      <c r="F592" s="9" t="s">
        <v>8220</v>
      </c>
      <c r="G592" s="9" t="s">
        <v>8223</v>
      </c>
      <c r="H592" s="9" t="s">
        <v>8245</v>
      </c>
      <c r="I592" s="9">
        <v>1444876253</v>
      </c>
      <c r="J592" s="9">
        <v>1442284253</v>
      </c>
      <c r="K592" s="12">
        <f t="shared" si="37"/>
        <v>42261.771446759252</v>
      </c>
      <c r="L592" s="12">
        <f t="shared" si="38"/>
        <v>42291.771446759252</v>
      </c>
      <c r="M592" s="9" t="b">
        <v>0</v>
      </c>
      <c r="N592" s="9">
        <v>36</v>
      </c>
      <c r="O592" s="9" t="b">
        <v>0</v>
      </c>
      <c r="P592" s="4">
        <f t="shared" si="39"/>
        <v>0.72989999999999999</v>
      </c>
      <c r="Q592" s="5">
        <f t="shared" si="40"/>
        <v>405.5</v>
      </c>
      <c r="R592" s="9" t="s">
        <v>8272</v>
      </c>
      <c r="S592" s="9" t="s">
        <v>8317</v>
      </c>
      <c r="T592" s="9" t="s">
        <v>8319</v>
      </c>
    </row>
    <row r="593" spans="1:20" ht="86.4" x14ac:dyDescent="0.3">
      <c r="A593" s="9">
        <v>689</v>
      </c>
      <c r="B593" s="10" t="s">
        <v>690</v>
      </c>
      <c r="C593" s="10" t="s">
        <v>4799</v>
      </c>
      <c r="D593" s="9">
        <v>200000</v>
      </c>
      <c r="E593" s="9">
        <v>115297.5</v>
      </c>
      <c r="F593" s="9" t="s">
        <v>8220</v>
      </c>
      <c r="G593" s="9" t="s">
        <v>8223</v>
      </c>
      <c r="H593" s="9" t="s">
        <v>8245</v>
      </c>
      <c r="I593" s="9">
        <v>1481173140</v>
      </c>
      <c r="J593" s="9">
        <v>1478016097</v>
      </c>
      <c r="K593" s="12">
        <f t="shared" si="37"/>
        <v>42675.334456018514</v>
      </c>
      <c r="L593" s="12">
        <f t="shared" si="38"/>
        <v>42711.874305555553</v>
      </c>
      <c r="M593" s="9" t="b">
        <v>0</v>
      </c>
      <c r="N593" s="9">
        <v>336</v>
      </c>
      <c r="O593" s="9" t="b">
        <v>0</v>
      </c>
      <c r="P593" s="4">
        <f t="shared" si="39"/>
        <v>0.57648750000000004</v>
      </c>
      <c r="Q593" s="5">
        <f t="shared" si="40"/>
        <v>343.14732142857144</v>
      </c>
      <c r="R593" s="9" t="s">
        <v>8272</v>
      </c>
      <c r="S593" s="9" t="s">
        <v>8317</v>
      </c>
      <c r="T593" s="9" t="s">
        <v>8319</v>
      </c>
    </row>
    <row r="594" spans="1:20" ht="28.8" x14ac:dyDescent="0.3">
      <c r="A594" s="9">
        <v>690</v>
      </c>
      <c r="B594" s="10" t="s">
        <v>691</v>
      </c>
      <c r="C594" s="10" t="s">
        <v>4800</v>
      </c>
      <c r="D594" s="9">
        <v>20000</v>
      </c>
      <c r="E594" s="9">
        <v>2468</v>
      </c>
      <c r="F594" s="9" t="s">
        <v>8220</v>
      </c>
      <c r="G594" s="9" t="s">
        <v>8223</v>
      </c>
      <c r="H594" s="9" t="s">
        <v>8245</v>
      </c>
      <c r="I594" s="9">
        <v>1473400800</v>
      </c>
      <c r="J594" s="9">
        <v>1469718841</v>
      </c>
      <c r="K594" s="12">
        <f t="shared" si="37"/>
        <v>42579.301400462959</v>
      </c>
      <c r="L594" s="12">
        <f t="shared" si="38"/>
        <v>42621.916666666664</v>
      </c>
      <c r="M594" s="9" t="b">
        <v>0</v>
      </c>
      <c r="N594" s="9">
        <v>34</v>
      </c>
      <c r="O594" s="9" t="b">
        <v>0</v>
      </c>
      <c r="P594" s="4">
        <f t="shared" si="39"/>
        <v>0.1234</v>
      </c>
      <c r="Q594" s="5">
        <f t="shared" si="40"/>
        <v>72.588235294117652</v>
      </c>
      <c r="R594" s="9" t="s">
        <v>8272</v>
      </c>
      <c r="S594" s="9" t="s">
        <v>8317</v>
      </c>
      <c r="T594" s="9" t="s">
        <v>8319</v>
      </c>
    </row>
    <row r="595" spans="1:20" ht="43.2" x14ac:dyDescent="0.3">
      <c r="A595" s="9">
        <v>691</v>
      </c>
      <c r="B595" s="10" t="s">
        <v>692</v>
      </c>
      <c r="C595" s="10" t="s">
        <v>4801</v>
      </c>
      <c r="D595" s="9">
        <v>50000</v>
      </c>
      <c r="E595" s="9">
        <v>260</v>
      </c>
      <c r="F595" s="9" t="s">
        <v>8220</v>
      </c>
      <c r="G595" s="9" t="s">
        <v>8223</v>
      </c>
      <c r="H595" s="9" t="s">
        <v>8245</v>
      </c>
      <c r="I595" s="9">
        <v>1435711246</v>
      </c>
      <c r="J595" s="9">
        <v>1433292046</v>
      </c>
      <c r="K595" s="12">
        <f t="shared" si="37"/>
        <v>42157.694976851846</v>
      </c>
      <c r="L595" s="12">
        <f t="shared" si="38"/>
        <v>42185.694976851846</v>
      </c>
      <c r="M595" s="9" t="b">
        <v>0</v>
      </c>
      <c r="N595" s="9">
        <v>10</v>
      </c>
      <c r="O595" s="9" t="b">
        <v>0</v>
      </c>
      <c r="P595" s="4">
        <f t="shared" si="39"/>
        <v>5.1999999999999998E-3</v>
      </c>
      <c r="Q595" s="5">
        <f t="shared" si="40"/>
        <v>26</v>
      </c>
      <c r="R595" s="9" t="s">
        <v>8272</v>
      </c>
      <c r="S595" s="9" t="s">
        <v>8317</v>
      </c>
      <c r="T595" s="9" t="s">
        <v>8319</v>
      </c>
    </row>
    <row r="596" spans="1:20" ht="43.2" x14ac:dyDescent="0.3">
      <c r="A596" s="9">
        <v>692</v>
      </c>
      <c r="B596" s="10" t="s">
        <v>693</v>
      </c>
      <c r="C596" s="10" t="s">
        <v>4802</v>
      </c>
      <c r="D596" s="9">
        <v>20000</v>
      </c>
      <c r="E596" s="9">
        <v>1306</v>
      </c>
      <c r="F596" s="9" t="s">
        <v>8220</v>
      </c>
      <c r="G596" s="9" t="s">
        <v>8224</v>
      </c>
      <c r="H596" s="9" t="s">
        <v>8246</v>
      </c>
      <c r="I596" s="9">
        <v>1482397263</v>
      </c>
      <c r="J596" s="9">
        <v>1479805263</v>
      </c>
      <c r="K596" s="12">
        <f t="shared" si="37"/>
        <v>42696.042395833334</v>
      </c>
      <c r="L596" s="12">
        <f t="shared" si="38"/>
        <v>42726.042395833334</v>
      </c>
      <c r="M596" s="9" t="b">
        <v>0</v>
      </c>
      <c r="N596" s="9">
        <v>201</v>
      </c>
      <c r="O596" s="9" t="b">
        <v>0</v>
      </c>
      <c r="P596" s="4">
        <f t="shared" si="39"/>
        <v>6.5299999999999997E-2</v>
      </c>
      <c r="Q596" s="5">
        <f t="shared" si="40"/>
        <v>6.4975124378109452</v>
      </c>
      <c r="R596" s="9" t="s">
        <v>8272</v>
      </c>
      <c r="S596" s="9" t="s">
        <v>8317</v>
      </c>
      <c r="T596" s="9" t="s">
        <v>8319</v>
      </c>
    </row>
    <row r="597" spans="1:20" ht="28.8" x14ac:dyDescent="0.3">
      <c r="A597" s="9">
        <v>693</v>
      </c>
      <c r="B597" s="10" t="s">
        <v>694</v>
      </c>
      <c r="C597" s="10" t="s">
        <v>4803</v>
      </c>
      <c r="D597" s="9">
        <v>100000</v>
      </c>
      <c r="E597" s="9">
        <v>35338</v>
      </c>
      <c r="F597" s="9" t="s">
        <v>8220</v>
      </c>
      <c r="G597" s="9" t="s">
        <v>8223</v>
      </c>
      <c r="H597" s="9" t="s">
        <v>8245</v>
      </c>
      <c r="I597" s="9">
        <v>1430421827</v>
      </c>
      <c r="J597" s="9">
        <v>1427829827</v>
      </c>
      <c r="K597" s="12">
        <f t="shared" si="37"/>
        <v>42094.474849537037</v>
      </c>
      <c r="L597" s="12">
        <f t="shared" si="38"/>
        <v>42124.474849537037</v>
      </c>
      <c r="M597" s="9" t="b">
        <v>0</v>
      </c>
      <c r="N597" s="9">
        <v>296</v>
      </c>
      <c r="O597" s="9" t="b">
        <v>0</v>
      </c>
      <c r="P597" s="4">
        <f t="shared" si="39"/>
        <v>0.35338000000000003</v>
      </c>
      <c r="Q597" s="5">
        <f t="shared" si="40"/>
        <v>119.38513513513513</v>
      </c>
      <c r="R597" s="9" t="s">
        <v>8272</v>
      </c>
      <c r="S597" s="9" t="s">
        <v>8317</v>
      </c>
      <c r="T597" s="9" t="s">
        <v>8319</v>
      </c>
    </row>
    <row r="598" spans="1:20" ht="43.2" x14ac:dyDescent="0.3">
      <c r="A598" s="9">
        <v>694</v>
      </c>
      <c r="B598" s="10" t="s">
        <v>695</v>
      </c>
      <c r="C598" s="10" t="s">
        <v>4804</v>
      </c>
      <c r="D598" s="9">
        <v>150000</v>
      </c>
      <c r="E598" s="9">
        <v>590</v>
      </c>
      <c r="F598" s="9" t="s">
        <v>8220</v>
      </c>
      <c r="G598" s="9" t="s">
        <v>8223</v>
      </c>
      <c r="H598" s="9" t="s">
        <v>8245</v>
      </c>
      <c r="I598" s="9">
        <v>1485964559</v>
      </c>
      <c r="J598" s="9">
        <v>1483372559</v>
      </c>
      <c r="K598" s="12">
        <f t="shared" si="37"/>
        <v>42737.330543981479</v>
      </c>
      <c r="L598" s="12">
        <f t="shared" si="38"/>
        <v>42767.330543981479</v>
      </c>
      <c r="M598" s="9" t="b">
        <v>0</v>
      </c>
      <c r="N598" s="9">
        <v>7</v>
      </c>
      <c r="O598" s="9" t="b">
        <v>0</v>
      </c>
      <c r="P598" s="4">
        <f t="shared" si="39"/>
        <v>3.933333333333333E-3</v>
      </c>
      <c r="Q598" s="5">
        <f t="shared" si="40"/>
        <v>84.285714285714292</v>
      </c>
      <c r="R598" s="9" t="s">
        <v>8272</v>
      </c>
      <c r="S598" s="9" t="s">
        <v>8317</v>
      </c>
      <c r="T598" s="9" t="s">
        <v>8319</v>
      </c>
    </row>
    <row r="599" spans="1:20" ht="43.2" x14ac:dyDescent="0.3">
      <c r="A599" s="9">
        <v>695</v>
      </c>
      <c r="B599" s="10" t="s">
        <v>696</v>
      </c>
      <c r="C599" s="10" t="s">
        <v>4805</v>
      </c>
      <c r="D599" s="9">
        <v>60000</v>
      </c>
      <c r="E599" s="9">
        <v>636</v>
      </c>
      <c r="F599" s="9" t="s">
        <v>8220</v>
      </c>
      <c r="G599" s="9" t="s">
        <v>8223</v>
      </c>
      <c r="H599" s="9" t="s">
        <v>8245</v>
      </c>
      <c r="I599" s="9">
        <v>1414758620</v>
      </c>
      <c r="J599" s="9">
        <v>1412166620</v>
      </c>
      <c r="K599" s="12">
        <f t="shared" si="37"/>
        <v>41913.187731481477</v>
      </c>
      <c r="L599" s="12">
        <f t="shared" si="38"/>
        <v>41943.187731481477</v>
      </c>
      <c r="M599" s="9" t="b">
        <v>0</v>
      </c>
      <c r="N599" s="9">
        <v>7</v>
      </c>
      <c r="O599" s="9" t="b">
        <v>0</v>
      </c>
      <c r="P599" s="4">
        <f t="shared" si="39"/>
        <v>1.06E-2</v>
      </c>
      <c r="Q599" s="5">
        <f t="shared" si="40"/>
        <v>90.857142857142861</v>
      </c>
      <c r="R599" s="9" t="s">
        <v>8272</v>
      </c>
      <c r="S599" s="9" t="s">
        <v>8317</v>
      </c>
      <c r="T599" s="9" t="s">
        <v>8319</v>
      </c>
    </row>
    <row r="600" spans="1:20" ht="28.8" x14ac:dyDescent="0.3">
      <c r="A600" s="9">
        <v>696</v>
      </c>
      <c r="B600" s="10" t="s">
        <v>697</v>
      </c>
      <c r="C600" s="10" t="s">
        <v>4806</v>
      </c>
      <c r="D600" s="9">
        <v>175000</v>
      </c>
      <c r="E600" s="9">
        <v>1</v>
      </c>
      <c r="F600" s="9" t="s">
        <v>8220</v>
      </c>
      <c r="G600" s="9" t="s">
        <v>8232</v>
      </c>
      <c r="H600" s="9" t="s">
        <v>8248</v>
      </c>
      <c r="I600" s="9">
        <v>1406326502</v>
      </c>
      <c r="J600" s="9">
        <v>1403734502</v>
      </c>
      <c r="K600" s="12">
        <f t="shared" si="37"/>
        <v>41815.593773148146</v>
      </c>
      <c r="L600" s="12">
        <f t="shared" si="38"/>
        <v>41845.593773148146</v>
      </c>
      <c r="M600" s="9" t="b">
        <v>0</v>
      </c>
      <c r="N600" s="9">
        <v>1</v>
      </c>
      <c r="O600" s="9" t="b">
        <v>0</v>
      </c>
      <c r="P600" s="4">
        <f t="shared" si="39"/>
        <v>5.7142857142857145E-6</v>
      </c>
      <c r="Q600" s="5">
        <f t="shared" si="40"/>
        <v>1</v>
      </c>
      <c r="R600" s="9" t="s">
        <v>8272</v>
      </c>
      <c r="S600" s="9" t="s">
        <v>8317</v>
      </c>
      <c r="T600" s="9" t="s">
        <v>8319</v>
      </c>
    </row>
    <row r="601" spans="1:20" ht="43.2" x14ac:dyDescent="0.3">
      <c r="A601" s="9">
        <v>697</v>
      </c>
      <c r="B601" s="10" t="s">
        <v>698</v>
      </c>
      <c r="C601" s="10" t="s">
        <v>4807</v>
      </c>
      <c r="D601" s="9">
        <v>5000</v>
      </c>
      <c r="E601" s="9">
        <v>2319</v>
      </c>
      <c r="F601" s="9" t="s">
        <v>8220</v>
      </c>
      <c r="G601" s="9" t="s">
        <v>8235</v>
      </c>
      <c r="H601" s="9" t="s">
        <v>8248</v>
      </c>
      <c r="I601" s="9">
        <v>1454502789</v>
      </c>
      <c r="J601" s="9">
        <v>1453206789</v>
      </c>
      <c r="K601" s="12">
        <f t="shared" si="37"/>
        <v>42388.189687500002</v>
      </c>
      <c r="L601" s="12">
        <f t="shared" si="38"/>
        <v>42403.189687500002</v>
      </c>
      <c r="M601" s="9" t="b">
        <v>0</v>
      </c>
      <c r="N601" s="9">
        <v>114</v>
      </c>
      <c r="O601" s="9" t="b">
        <v>0</v>
      </c>
      <c r="P601" s="4">
        <f t="shared" si="39"/>
        <v>0.46379999999999999</v>
      </c>
      <c r="Q601" s="5">
        <f t="shared" si="40"/>
        <v>20.342105263157894</v>
      </c>
      <c r="R601" s="9" t="s">
        <v>8272</v>
      </c>
      <c r="S601" s="9" t="s">
        <v>8317</v>
      </c>
      <c r="T601" s="9" t="s">
        <v>8319</v>
      </c>
    </row>
    <row r="602" spans="1:20" ht="43.2" x14ac:dyDescent="0.3">
      <c r="A602" s="9">
        <v>698</v>
      </c>
      <c r="B602" s="10" t="s">
        <v>699</v>
      </c>
      <c r="C602" s="10" t="s">
        <v>4808</v>
      </c>
      <c r="D602" s="9">
        <v>100000</v>
      </c>
      <c r="E602" s="9">
        <v>15390</v>
      </c>
      <c r="F602" s="9" t="s">
        <v>8220</v>
      </c>
      <c r="G602" s="9" t="s">
        <v>8223</v>
      </c>
      <c r="H602" s="9" t="s">
        <v>8245</v>
      </c>
      <c r="I602" s="9">
        <v>1411005600</v>
      </c>
      <c r="J602" s="9">
        <v>1408141245</v>
      </c>
      <c r="K602" s="12">
        <f t="shared" si="37"/>
        <v>41866.597743055558</v>
      </c>
      <c r="L602" s="12">
        <f t="shared" si="38"/>
        <v>41899.75</v>
      </c>
      <c r="M602" s="9" t="b">
        <v>0</v>
      </c>
      <c r="N602" s="9">
        <v>29</v>
      </c>
      <c r="O602" s="9" t="b">
        <v>0</v>
      </c>
      <c r="P602" s="4">
        <f t="shared" si="39"/>
        <v>0.15390000000000001</v>
      </c>
      <c r="Q602" s="5">
        <f t="shared" si="40"/>
        <v>530.68965517241384</v>
      </c>
      <c r="R602" s="9" t="s">
        <v>8272</v>
      </c>
      <c r="S602" s="9" t="s">
        <v>8317</v>
      </c>
      <c r="T602" s="9" t="s">
        <v>8319</v>
      </c>
    </row>
    <row r="603" spans="1:20" ht="43.2" x14ac:dyDescent="0.3">
      <c r="A603" s="9">
        <v>699</v>
      </c>
      <c r="B603" s="10" t="s">
        <v>700</v>
      </c>
      <c r="C603" s="10" t="s">
        <v>4809</v>
      </c>
      <c r="D603" s="9">
        <v>130000</v>
      </c>
      <c r="E603" s="9">
        <v>107148.74</v>
      </c>
      <c r="F603" s="9" t="s">
        <v>8220</v>
      </c>
      <c r="G603" s="9" t="s">
        <v>8223</v>
      </c>
      <c r="H603" s="9" t="s">
        <v>8245</v>
      </c>
      <c r="I603" s="9">
        <v>1385136000</v>
      </c>
      <c r="J603" s="9">
        <v>1381923548</v>
      </c>
      <c r="K603" s="12">
        <f t="shared" si="37"/>
        <v>41563.152175925927</v>
      </c>
      <c r="L603" s="12">
        <f t="shared" si="38"/>
        <v>41600.333333333328</v>
      </c>
      <c r="M603" s="9" t="b">
        <v>0</v>
      </c>
      <c r="N603" s="9">
        <v>890</v>
      </c>
      <c r="O603" s="9" t="b">
        <v>0</v>
      </c>
      <c r="P603" s="4">
        <f t="shared" si="39"/>
        <v>0.824221076923077</v>
      </c>
      <c r="Q603" s="5">
        <f t="shared" si="40"/>
        <v>120.39184269662923</v>
      </c>
      <c r="R603" s="9" t="s">
        <v>8272</v>
      </c>
      <c r="S603" s="9" t="s">
        <v>8317</v>
      </c>
      <c r="T603" s="9" t="s">
        <v>8319</v>
      </c>
    </row>
    <row r="604" spans="1:20" ht="86.4" x14ac:dyDescent="0.3">
      <c r="A604" s="9">
        <v>700</v>
      </c>
      <c r="B604" s="10" t="s">
        <v>701</v>
      </c>
      <c r="C604" s="10" t="s">
        <v>4810</v>
      </c>
      <c r="D604" s="9">
        <v>15000</v>
      </c>
      <c r="E604" s="9">
        <v>403</v>
      </c>
      <c r="F604" s="9" t="s">
        <v>8220</v>
      </c>
      <c r="G604" s="9" t="s">
        <v>8226</v>
      </c>
      <c r="H604" s="9" t="s">
        <v>8248</v>
      </c>
      <c r="I604" s="9">
        <v>1484065881</v>
      </c>
      <c r="J604" s="9">
        <v>1481473881</v>
      </c>
      <c r="K604" s="12">
        <f t="shared" si="37"/>
        <v>42715.355104166665</v>
      </c>
      <c r="L604" s="12">
        <f t="shared" si="38"/>
        <v>42745.355104166665</v>
      </c>
      <c r="M604" s="9" t="b">
        <v>0</v>
      </c>
      <c r="N604" s="9">
        <v>31</v>
      </c>
      <c r="O604" s="9" t="b">
        <v>0</v>
      </c>
      <c r="P604" s="4">
        <f t="shared" si="39"/>
        <v>2.6866666666666667E-2</v>
      </c>
      <c r="Q604" s="5">
        <f t="shared" si="40"/>
        <v>13</v>
      </c>
      <c r="R604" s="9" t="s">
        <v>8272</v>
      </c>
      <c r="S604" s="9" t="s">
        <v>8317</v>
      </c>
      <c r="T604" s="9" t="s">
        <v>8319</v>
      </c>
    </row>
    <row r="605" spans="1:20" ht="43.2" x14ac:dyDescent="0.3">
      <c r="A605" s="9">
        <v>701</v>
      </c>
      <c r="B605" s="10" t="s">
        <v>702</v>
      </c>
      <c r="C605" s="10" t="s">
        <v>4811</v>
      </c>
      <c r="D605" s="9">
        <v>23000</v>
      </c>
      <c r="E605" s="9">
        <v>6118</v>
      </c>
      <c r="F605" s="9" t="s">
        <v>8220</v>
      </c>
      <c r="G605" s="9" t="s">
        <v>8224</v>
      </c>
      <c r="H605" s="9" t="s">
        <v>8246</v>
      </c>
      <c r="I605" s="9">
        <v>1406130880</v>
      </c>
      <c r="J605" s="9">
        <v>1403538880</v>
      </c>
      <c r="K605" s="12">
        <f t="shared" si="37"/>
        <v>41813.329629629625</v>
      </c>
      <c r="L605" s="12">
        <f t="shared" si="38"/>
        <v>41843.329629629625</v>
      </c>
      <c r="M605" s="9" t="b">
        <v>0</v>
      </c>
      <c r="N605" s="9">
        <v>21</v>
      </c>
      <c r="O605" s="9" t="b">
        <v>0</v>
      </c>
      <c r="P605" s="4">
        <f t="shared" si="39"/>
        <v>0.26600000000000001</v>
      </c>
      <c r="Q605" s="5">
        <f t="shared" si="40"/>
        <v>291.33333333333331</v>
      </c>
      <c r="R605" s="9" t="s">
        <v>8272</v>
      </c>
      <c r="S605" s="9" t="s">
        <v>8317</v>
      </c>
      <c r="T605" s="9" t="s">
        <v>8319</v>
      </c>
    </row>
    <row r="606" spans="1:20" ht="43.2" x14ac:dyDescent="0.3">
      <c r="A606" s="9">
        <v>702</v>
      </c>
      <c r="B606" s="10" t="s">
        <v>703</v>
      </c>
      <c r="C606" s="10" t="s">
        <v>4812</v>
      </c>
      <c r="D606" s="9">
        <v>15000</v>
      </c>
      <c r="E606" s="9">
        <v>4622.01</v>
      </c>
      <c r="F606" s="9" t="s">
        <v>8220</v>
      </c>
      <c r="G606" s="9" t="s">
        <v>8223</v>
      </c>
      <c r="H606" s="9" t="s">
        <v>8245</v>
      </c>
      <c r="I606" s="9">
        <v>1480011987</v>
      </c>
      <c r="J606" s="9">
        <v>1477416387</v>
      </c>
      <c r="K606" s="12">
        <f t="shared" si="37"/>
        <v>42668.393368055556</v>
      </c>
      <c r="L606" s="12">
        <f t="shared" si="38"/>
        <v>42698.435034722221</v>
      </c>
      <c r="M606" s="9" t="b">
        <v>0</v>
      </c>
      <c r="N606" s="9">
        <v>37</v>
      </c>
      <c r="O606" s="9" t="b">
        <v>0</v>
      </c>
      <c r="P606" s="4">
        <f t="shared" si="39"/>
        <v>0.30813400000000002</v>
      </c>
      <c r="Q606" s="5">
        <f t="shared" si="40"/>
        <v>124.9191891891892</v>
      </c>
      <c r="R606" s="9" t="s">
        <v>8272</v>
      </c>
      <c r="S606" s="9" t="s">
        <v>8317</v>
      </c>
      <c r="T606" s="9" t="s">
        <v>8319</v>
      </c>
    </row>
    <row r="607" spans="1:20" ht="43.2" x14ac:dyDescent="0.3">
      <c r="A607" s="9">
        <v>703</v>
      </c>
      <c r="B607" s="10" t="s">
        <v>704</v>
      </c>
      <c r="C607" s="10" t="s">
        <v>4813</v>
      </c>
      <c r="D607" s="9">
        <v>15000</v>
      </c>
      <c r="E607" s="9">
        <v>837</v>
      </c>
      <c r="F607" s="9" t="s">
        <v>8220</v>
      </c>
      <c r="G607" s="9" t="s">
        <v>8223</v>
      </c>
      <c r="H607" s="9" t="s">
        <v>8245</v>
      </c>
      <c r="I607" s="9">
        <v>1485905520</v>
      </c>
      <c r="J607" s="9">
        <v>1481150949</v>
      </c>
      <c r="K607" s="12">
        <f t="shared" si="37"/>
        <v>42711.617465277777</v>
      </c>
      <c r="L607" s="12">
        <f t="shared" si="38"/>
        <v>42766.647222222215</v>
      </c>
      <c r="M607" s="9" t="b">
        <v>0</v>
      </c>
      <c r="N607" s="9">
        <v>7</v>
      </c>
      <c r="O607" s="9" t="b">
        <v>0</v>
      </c>
      <c r="P607" s="4">
        <f t="shared" si="39"/>
        <v>5.5800000000000002E-2</v>
      </c>
      <c r="Q607" s="5">
        <f t="shared" si="40"/>
        <v>119.57142857142857</v>
      </c>
      <c r="R607" s="9" t="s">
        <v>8272</v>
      </c>
      <c r="S607" s="9" t="s">
        <v>8317</v>
      </c>
      <c r="T607" s="9" t="s">
        <v>8319</v>
      </c>
    </row>
    <row r="608" spans="1:20" ht="43.2" x14ac:dyDescent="0.3">
      <c r="A608" s="9">
        <v>704</v>
      </c>
      <c r="B608" s="10" t="s">
        <v>705</v>
      </c>
      <c r="C608" s="10" t="s">
        <v>4814</v>
      </c>
      <c r="D608" s="9">
        <v>55000</v>
      </c>
      <c r="E608" s="9">
        <v>481</v>
      </c>
      <c r="F608" s="9" t="s">
        <v>8220</v>
      </c>
      <c r="G608" s="9" t="s">
        <v>8228</v>
      </c>
      <c r="H608" s="9" t="s">
        <v>8250</v>
      </c>
      <c r="I608" s="9">
        <v>1487565468</v>
      </c>
      <c r="J608" s="9">
        <v>1482381468</v>
      </c>
      <c r="K608" s="12">
        <f t="shared" si="37"/>
        <v>42725.859583333331</v>
      </c>
      <c r="L608" s="12">
        <f t="shared" si="38"/>
        <v>42785.859583333331</v>
      </c>
      <c r="M608" s="9" t="b">
        <v>0</v>
      </c>
      <c r="N608" s="9">
        <v>4</v>
      </c>
      <c r="O608" s="9" t="b">
        <v>0</v>
      </c>
      <c r="P608" s="4">
        <f t="shared" si="39"/>
        <v>8.7454545454545458E-3</v>
      </c>
      <c r="Q608" s="5">
        <f t="shared" si="40"/>
        <v>120.25</v>
      </c>
      <c r="R608" s="9" t="s">
        <v>8272</v>
      </c>
      <c r="S608" s="9" t="s">
        <v>8317</v>
      </c>
      <c r="T608" s="9" t="s">
        <v>8319</v>
      </c>
    </row>
    <row r="609" spans="1:20" ht="28.8" x14ac:dyDescent="0.3">
      <c r="A609" s="9">
        <v>705</v>
      </c>
      <c r="B609" s="10" t="s">
        <v>706</v>
      </c>
      <c r="C609" s="10" t="s">
        <v>4815</v>
      </c>
      <c r="D609" s="9">
        <v>100000</v>
      </c>
      <c r="E609" s="9">
        <v>977</v>
      </c>
      <c r="F609" s="9" t="s">
        <v>8220</v>
      </c>
      <c r="G609" s="9" t="s">
        <v>8232</v>
      </c>
      <c r="H609" s="9" t="s">
        <v>8248</v>
      </c>
      <c r="I609" s="9">
        <v>1484999278</v>
      </c>
      <c r="J609" s="9">
        <v>1482407278</v>
      </c>
      <c r="K609" s="12">
        <f t="shared" ref="K609:K665" si="41">(J609/86400)+25569+(-8/24)</f>
        <v>42726.158310185179</v>
      </c>
      <c r="L609" s="12">
        <f t="shared" si="38"/>
        <v>42756.158310185179</v>
      </c>
      <c r="M609" s="9" t="b">
        <v>0</v>
      </c>
      <c r="N609" s="9">
        <v>5</v>
      </c>
      <c r="O609" s="9" t="b">
        <v>0</v>
      </c>
      <c r="P609" s="4">
        <f t="shared" si="39"/>
        <v>9.7699999999999992E-3</v>
      </c>
      <c r="Q609" s="5">
        <f t="shared" si="40"/>
        <v>195.4</v>
      </c>
      <c r="R609" s="9" t="s">
        <v>8272</v>
      </c>
      <c r="S609" s="9" t="s">
        <v>8317</v>
      </c>
      <c r="T609" s="9" t="s">
        <v>8319</v>
      </c>
    </row>
    <row r="610" spans="1:20" ht="43.2" x14ac:dyDescent="0.3">
      <c r="A610" s="9">
        <v>707</v>
      </c>
      <c r="B610" s="10" t="s">
        <v>708</v>
      </c>
      <c r="C610" s="10" t="s">
        <v>4817</v>
      </c>
      <c r="D610" s="9">
        <v>68000</v>
      </c>
      <c r="E610" s="9">
        <v>53670.6</v>
      </c>
      <c r="F610" s="9" t="s">
        <v>8220</v>
      </c>
      <c r="G610" s="9" t="s">
        <v>8224</v>
      </c>
      <c r="H610" s="9" t="s">
        <v>8246</v>
      </c>
      <c r="I610" s="9">
        <v>1483286127</v>
      </c>
      <c r="J610" s="9">
        <v>1479830127</v>
      </c>
      <c r="K610" s="12">
        <f t="shared" si="41"/>
        <v>42696.33017361111</v>
      </c>
      <c r="L610" s="12">
        <f t="shared" si="38"/>
        <v>42736.33017361111</v>
      </c>
      <c r="M610" s="9" t="b">
        <v>0</v>
      </c>
      <c r="N610" s="9">
        <v>456</v>
      </c>
      <c r="O610" s="9" t="b">
        <v>0</v>
      </c>
      <c r="P610" s="4">
        <f t="shared" si="39"/>
        <v>0.78927352941176465</v>
      </c>
      <c r="Q610" s="5">
        <f t="shared" si="40"/>
        <v>117.69868421052631</v>
      </c>
      <c r="R610" s="9" t="s">
        <v>8272</v>
      </c>
      <c r="S610" s="9" t="s">
        <v>8317</v>
      </c>
      <c r="T610" s="9" t="s">
        <v>8319</v>
      </c>
    </row>
    <row r="611" spans="1:20" ht="43.2" x14ac:dyDescent="0.3">
      <c r="A611" s="9">
        <v>708</v>
      </c>
      <c r="B611" s="10" t="s">
        <v>709</v>
      </c>
      <c r="C611" s="10" t="s">
        <v>4818</v>
      </c>
      <c r="D611" s="9">
        <v>40000</v>
      </c>
      <c r="E611" s="9">
        <v>8837</v>
      </c>
      <c r="F611" s="9" t="s">
        <v>8220</v>
      </c>
      <c r="G611" s="9" t="s">
        <v>8224</v>
      </c>
      <c r="H611" s="9" t="s">
        <v>8246</v>
      </c>
      <c r="I611" s="9">
        <v>1410616600</v>
      </c>
      <c r="J611" s="9">
        <v>1405432600</v>
      </c>
      <c r="K611" s="12">
        <f t="shared" si="41"/>
        <v>41835.247685185182</v>
      </c>
      <c r="L611" s="12">
        <f t="shared" si="38"/>
        <v>41895.247685185182</v>
      </c>
      <c r="M611" s="9" t="b">
        <v>0</v>
      </c>
      <c r="N611" s="9">
        <v>369</v>
      </c>
      <c r="O611" s="9" t="b">
        <v>0</v>
      </c>
      <c r="P611" s="4">
        <f t="shared" si="39"/>
        <v>0.22092500000000001</v>
      </c>
      <c r="Q611" s="5">
        <f t="shared" si="40"/>
        <v>23.948509485094849</v>
      </c>
      <c r="R611" s="9" t="s">
        <v>8272</v>
      </c>
      <c r="S611" s="9" t="s">
        <v>8317</v>
      </c>
      <c r="T611" s="9" t="s">
        <v>8319</v>
      </c>
    </row>
    <row r="612" spans="1:20" ht="28.8" x14ac:dyDescent="0.3">
      <c r="A612" s="9">
        <v>709</v>
      </c>
      <c r="B612" s="10" t="s">
        <v>710</v>
      </c>
      <c r="C612" s="10" t="s">
        <v>4819</v>
      </c>
      <c r="D612" s="9">
        <v>15000</v>
      </c>
      <c r="E612" s="9">
        <v>61</v>
      </c>
      <c r="F612" s="9" t="s">
        <v>8220</v>
      </c>
      <c r="G612" s="9" t="s">
        <v>8223</v>
      </c>
      <c r="H612" s="9" t="s">
        <v>8245</v>
      </c>
      <c r="I612" s="9">
        <v>1417741159</v>
      </c>
      <c r="J612" s="9">
        <v>1415149159</v>
      </c>
      <c r="K612" s="12">
        <f t="shared" si="41"/>
        <v>41947.707858796297</v>
      </c>
      <c r="L612" s="12">
        <f t="shared" si="38"/>
        <v>41977.707858796297</v>
      </c>
      <c r="M612" s="9" t="b">
        <v>0</v>
      </c>
      <c r="N612" s="9">
        <v>2</v>
      </c>
      <c r="O612" s="9" t="b">
        <v>0</v>
      </c>
      <c r="P612" s="4">
        <f t="shared" si="39"/>
        <v>4.0666666666666663E-3</v>
      </c>
      <c r="Q612" s="5">
        <f t="shared" si="40"/>
        <v>30.5</v>
      </c>
      <c r="R612" s="9" t="s">
        <v>8272</v>
      </c>
      <c r="S612" s="9" t="s">
        <v>8317</v>
      </c>
      <c r="T612" s="9" t="s">
        <v>8319</v>
      </c>
    </row>
    <row r="613" spans="1:20" ht="43.2" x14ac:dyDescent="0.3">
      <c r="A613" s="9">
        <v>711</v>
      </c>
      <c r="B613" s="10" t="s">
        <v>712</v>
      </c>
      <c r="C613" s="10" t="s">
        <v>4821</v>
      </c>
      <c r="D613" s="9">
        <v>100000</v>
      </c>
      <c r="E613" s="9">
        <v>33791</v>
      </c>
      <c r="F613" s="9" t="s">
        <v>8220</v>
      </c>
      <c r="G613" s="9" t="s">
        <v>8232</v>
      </c>
      <c r="H613" s="9" t="s">
        <v>8248</v>
      </c>
      <c r="I613" s="9">
        <v>1481716868</v>
      </c>
      <c r="J613" s="9">
        <v>1478257268</v>
      </c>
      <c r="K613" s="12">
        <f t="shared" si="41"/>
        <v>42678.125787037039</v>
      </c>
      <c r="L613" s="12">
        <f t="shared" si="38"/>
        <v>42718.167453703696</v>
      </c>
      <c r="M613" s="9" t="b">
        <v>0</v>
      </c>
      <c r="N613" s="9">
        <v>338</v>
      </c>
      <c r="O613" s="9" t="b">
        <v>0</v>
      </c>
      <c r="P613" s="4">
        <f t="shared" si="39"/>
        <v>0.33790999999999999</v>
      </c>
      <c r="Q613" s="5">
        <f t="shared" si="40"/>
        <v>99.973372781065095</v>
      </c>
      <c r="R613" s="9" t="s">
        <v>8272</v>
      </c>
      <c r="S613" s="9" t="s">
        <v>8317</v>
      </c>
      <c r="T613" s="9" t="s">
        <v>8319</v>
      </c>
    </row>
    <row r="614" spans="1:20" ht="43.2" x14ac:dyDescent="0.3">
      <c r="A614" s="9">
        <v>712</v>
      </c>
      <c r="B614" s="10" t="s">
        <v>713</v>
      </c>
      <c r="C614" s="10" t="s">
        <v>4822</v>
      </c>
      <c r="D614" s="9">
        <v>48500</v>
      </c>
      <c r="E614" s="9">
        <v>105</v>
      </c>
      <c r="F614" s="9" t="s">
        <v>8220</v>
      </c>
      <c r="G614" s="9" t="s">
        <v>8223</v>
      </c>
      <c r="H614" s="9" t="s">
        <v>8245</v>
      </c>
      <c r="I614" s="9">
        <v>1455466832</v>
      </c>
      <c r="J614" s="9">
        <v>1452874832</v>
      </c>
      <c r="K614" s="12">
        <f t="shared" si="41"/>
        <v>42384.347592592589</v>
      </c>
      <c r="L614" s="12">
        <f t="shared" si="38"/>
        <v>42414.347592592589</v>
      </c>
      <c r="M614" s="9" t="b">
        <v>0</v>
      </c>
      <c r="N614" s="9">
        <v>4</v>
      </c>
      <c r="O614" s="9" t="b">
        <v>0</v>
      </c>
      <c r="P614" s="4">
        <f t="shared" si="39"/>
        <v>2.1649484536082476E-3</v>
      </c>
      <c r="Q614" s="5">
        <f t="shared" si="40"/>
        <v>26.25</v>
      </c>
      <c r="R614" s="9" t="s">
        <v>8272</v>
      </c>
      <c r="S614" s="9" t="s">
        <v>8317</v>
      </c>
      <c r="T614" s="9" t="s">
        <v>8319</v>
      </c>
    </row>
    <row r="615" spans="1:20" ht="43.2" x14ac:dyDescent="0.3">
      <c r="A615" s="9">
        <v>713</v>
      </c>
      <c r="B615" s="10" t="s">
        <v>714</v>
      </c>
      <c r="C615" s="10" t="s">
        <v>4823</v>
      </c>
      <c r="D615" s="9">
        <v>25000</v>
      </c>
      <c r="E615" s="9">
        <v>199</v>
      </c>
      <c r="F615" s="9" t="s">
        <v>8220</v>
      </c>
      <c r="G615" s="9" t="s">
        <v>8236</v>
      </c>
      <c r="H615" s="9" t="s">
        <v>8248</v>
      </c>
      <c r="I615" s="9">
        <v>1465130532</v>
      </c>
      <c r="J615" s="9">
        <v>1462538532</v>
      </c>
      <c r="K615" s="12">
        <f t="shared" si="41"/>
        <v>42496.195972222216</v>
      </c>
      <c r="L615" s="12">
        <f t="shared" si="38"/>
        <v>42526.195972222216</v>
      </c>
      <c r="M615" s="9" t="b">
        <v>0</v>
      </c>
      <c r="N615" s="9">
        <v>1</v>
      </c>
      <c r="O615" s="9" t="b">
        <v>0</v>
      </c>
      <c r="P615" s="4">
        <f t="shared" si="39"/>
        <v>7.9600000000000001E-3</v>
      </c>
      <c r="Q615" s="5">
        <f t="shared" si="40"/>
        <v>199</v>
      </c>
      <c r="R615" s="9" t="s">
        <v>8272</v>
      </c>
      <c r="S615" s="9" t="s">
        <v>8317</v>
      </c>
      <c r="T615" s="9" t="s">
        <v>8319</v>
      </c>
    </row>
    <row r="616" spans="1:20" ht="43.2" x14ac:dyDescent="0.3">
      <c r="A616" s="9">
        <v>714</v>
      </c>
      <c r="B616" s="10" t="s">
        <v>715</v>
      </c>
      <c r="C616" s="10" t="s">
        <v>4824</v>
      </c>
      <c r="D616" s="9">
        <v>15000</v>
      </c>
      <c r="E616" s="9">
        <v>2249</v>
      </c>
      <c r="F616" s="9" t="s">
        <v>8220</v>
      </c>
      <c r="G616" s="9" t="s">
        <v>8223</v>
      </c>
      <c r="H616" s="9" t="s">
        <v>8245</v>
      </c>
      <c r="I616" s="9">
        <v>1488308082</v>
      </c>
      <c r="J616" s="9">
        <v>1483124082</v>
      </c>
      <c r="K616" s="12">
        <f t="shared" si="41"/>
        <v>42734.454652777778</v>
      </c>
      <c r="L616" s="12">
        <f t="shared" si="38"/>
        <v>42794.454652777778</v>
      </c>
      <c r="M616" s="9" t="b">
        <v>0</v>
      </c>
      <c r="N616" s="9">
        <v>28</v>
      </c>
      <c r="O616" s="9" t="b">
        <v>0</v>
      </c>
      <c r="P616" s="4">
        <f t="shared" si="39"/>
        <v>0.14993333333333334</v>
      </c>
      <c r="Q616" s="5">
        <f t="shared" si="40"/>
        <v>80.321428571428569</v>
      </c>
      <c r="R616" s="9" t="s">
        <v>8272</v>
      </c>
      <c r="S616" s="9" t="s">
        <v>8317</v>
      </c>
      <c r="T616" s="9" t="s">
        <v>8319</v>
      </c>
    </row>
    <row r="617" spans="1:20" ht="43.2" x14ac:dyDescent="0.3">
      <c r="A617" s="9">
        <v>715</v>
      </c>
      <c r="B617" s="10" t="s">
        <v>716</v>
      </c>
      <c r="C617" s="10" t="s">
        <v>4825</v>
      </c>
      <c r="D617" s="9">
        <v>27500</v>
      </c>
      <c r="E617" s="9">
        <v>1389</v>
      </c>
      <c r="F617" s="9" t="s">
        <v>8220</v>
      </c>
      <c r="G617" s="9" t="s">
        <v>8223</v>
      </c>
      <c r="H617" s="9" t="s">
        <v>8245</v>
      </c>
      <c r="I617" s="9">
        <v>1446693040</v>
      </c>
      <c r="J617" s="9">
        <v>1443233440</v>
      </c>
      <c r="K617" s="12">
        <f t="shared" si="41"/>
        <v>42272.7574074074</v>
      </c>
      <c r="L617" s="12">
        <f t="shared" si="38"/>
        <v>42312.799074074072</v>
      </c>
      <c r="M617" s="9" t="b">
        <v>0</v>
      </c>
      <c r="N617" s="9">
        <v>12</v>
      </c>
      <c r="O617" s="9" t="b">
        <v>0</v>
      </c>
      <c r="P617" s="4">
        <f t="shared" si="39"/>
        <v>5.0509090909090906E-2</v>
      </c>
      <c r="Q617" s="5">
        <f t="shared" si="40"/>
        <v>115.75</v>
      </c>
      <c r="R617" s="9" t="s">
        <v>8272</v>
      </c>
      <c r="S617" s="9" t="s">
        <v>8317</v>
      </c>
      <c r="T617" s="9" t="s">
        <v>8319</v>
      </c>
    </row>
    <row r="618" spans="1:20" ht="43.2" x14ac:dyDescent="0.3">
      <c r="A618" s="9">
        <v>716</v>
      </c>
      <c r="B618" s="10" t="s">
        <v>717</v>
      </c>
      <c r="C618" s="10" t="s">
        <v>4826</v>
      </c>
      <c r="D618" s="9">
        <v>7000</v>
      </c>
      <c r="E618" s="9">
        <v>715</v>
      </c>
      <c r="F618" s="9" t="s">
        <v>8220</v>
      </c>
      <c r="G618" s="9" t="s">
        <v>8223</v>
      </c>
      <c r="H618" s="9" t="s">
        <v>8245</v>
      </c>
      <c r="I618" s="9">
        <v>1417392000</v>
      </c>
      <c r="J618" s="9">
        <v>1414511307</v>
      </c>
      <c r="K618" s="12">
        <f t="shared" si="41"/>
        <v>41940.325312499997</v>
      </c>
      <c r="L618" s="12">
        <f t="shared" si="38"/>
        <v>41973.666666666664</v>
      </c>
      <c r="M618" s="9" t="b">
        <v>0</v>
      </c>
      <c r="N618" s="9">
        <v>16</v>
      </c>
      <c r="O618" s="9" t="b">
        <v>0</v>
      </c>
      <c r="P618" s="4">
        <f t="shared" si="39"/>
        <v>0.10214285714285715</v>
      </c>
      <c r="Q618" s="5">
        <f t="shared" si="40"/>
        <v>44.6875</v>
      </c>
      <c r="R618" s="9" t="s">
        <v>8272</v>
      </c>
      <c r="S618" s="9" t="s">
        <v>8317</v>
      </c>
      <c r="T618" s="9" t="s">
        <v>8319</v>
      </c>
    </row>
    <row r="619" spans="1:20" x14ac:dyDescent="0.3">
      <c r="A619" s="9">
        <v>717</v>
      </c>
      <c r="B619" s="10" t="s">
        <v>718</v>
      </c>
      <c r="C619" s="10" t="s">
        <v>4827</v>
      </c>
      <c r="D619" s="9">
        <v>100000</v>
      </c>
      <c r="E619" s="9">
        <v>305</v>
      </c>
      <c r="F619" s="9" t="s">
        <v>8220</v>
      </c>
      <c r="G619" s="9" t="s">
        <v>8223</v>
      </c>
      <c r="H619" s="9" t="s">
        <v>8245</v>
      </c>
      <c r="I619" s="9">
        <v>1409949002</v>
      </c>
      <c r="J619" s="9">
        <v>1407357002</v>
      </c>
      <c r="K619" s="12">
        <f t="shared" si="41"/>
        <v>41857.520856481475</v>
      </c>
      <c r="L619" s="12">
        <f t="shared" si="38"/>
        <v>41887.520856481475</v>
      </c>
      <c r="M619" s="9" t="b">
        <v>0</v>
      </c>
      <c r="N619" s="9">
        <v>4</v>
      </c>
      <c r="O619" s="9" t="b">
        <v>0</v>
      </c>
      <c r="P619" s="4">
        <f t="shared" si="39"/>
        <v>3.0500000000000002E-3</v>
      </c>
      <c r="Q619" s="5">
        <f t="shared" si="40"/>
        <v>76.25</v>
      </c>
      <c r="R619" s="9" t="s">
        <v>8272</v>
      </c>
      <c r="S619" s="9" t="s">
        <v>8317</v>
      </c>
      <c r="T619" s="9" t="s">
        <v>8319</v>
      </c>
    </row>
    <row r="620" spans="1:20" ht="43.2" x14ac:dyDescent="0.3">
      <c r="A620" s="9">
        <v>718</v>
      </c>
      <c r="B620" s="10" t="s">
        <v>719</v>
      </c>
      <c r="C620" s="10" t="s">
        <v>4828</v>
      </c>
      <c r="D620" s="9">
        <v>12000</v>
      </c>
      <c r="E620" s="9">
        <v>90</v>
      </c>
      <c r="F620" s="9" t="s">
        <v>8220</v>
      </c>
      <c r="G620" s="9" t="s">
        <v>8223</v>
      </c>
      <c r="H620" s="9" t="s">
        <v>8245</v>
      </c>
      <c r="I620" s="9">
        <v>1487397540</v>
      </c>
      <c r="J620" s="9">
        <v>1484684247</v>
      </c>
      <c r="K620" s="12">
        <f t="shared" si="41"/>
        <v>42752.512118055551</v>
      </c>
      <c r="L620" s="12">
        <f t="shared" si="38"/>
        <v>42783.915972222218</v>
      </c>
      <c r="M620" s="9" t="b">
        <v>0</v>
      </c>
      <c r="N620" s="9">
        <v>4</v>
      </c>
      <c r="O620" s="9" t="b">
        <v>0</v>
      </c>
      <c r="P620" s="4">
        <f t="shared" si="39"/>
        <v>7.4999999999999997E-3</v>
      </c>
      <c r="Q620" s="5">
        <f t="shared" si="40"/>
        <v>22.5</v>
      </c>
      <c r="R620" s="9" t="s">
        <v>8272</v>
      </c>
      <c r="S620" s="9" t="s">
        <v>8317</v>
      </c>
      <c r="T620" s="9" t="s">
        <v>8319</v>
      </c>
    </row>
    <row r="621" spans="1:20" ht="43.2" x14ac:dyDescent="0.3">
      <c r="A621" s="9">
        <v>719</v>
      </c>
      <c r="B621" s="10" t="s">
        <v>720</v>
      </c>
      <c r="C621" s="10" t="s">
        <v>4829</v>
      </c>
      <c r="D621" s="9">
        <v>15000</v>
      </c>
      <c r="E621" s="9">
        <v>194</v>
      </c>
      <c r="F621" s="9" t="s">
        <v>8220</v>
      </c>
      <c r="G621" s="9" t="s">
        <v>8223</v>
      </c>
      <c r="H621" s="9" t="s">
        <v>8245</v>
      </c>
      <c r="I621" s="9">
        <v>1456189076</v>
      </c>
      <c r="J621" s="9">
        <v>1454979476</v>
      </c>
      <c r="K621" s="12">
        <f t="shared" si="41"/>
        <v>42408.70689814815</v>
      </c>
      <c r="L621" s="12">
        <f t="shared" si="38"/>
        <v>42422.70689814815</v>
      </c>
      <c r="M621" s="9" t="b">
        <v>0</v>
      </c>
      <c r="N621" s="9">
        <v>10</v>
      </c>
      <c r="O621" s="9" t="b">
        <v>0</v>
      </c>
      <c r="P621" s="4">
        <f t="shared" si="39"/>
        <v>1.2933333333333333E-2</v>
      </c>
      <c r="Q621" s="5">
        <f t="shared" si="40"/>
        <v>19.399999999999999</v>
      </c>
      <c r="R621" s="9" t="s">
        <v>8272</v>
      </c>
      <c r="S621" s="9" t="s">
        <v>8317</v>
      </c>
      <c r="T621" s="9" t="s">
        <v>8319</v>
      </c>
    </row>
    <row r="622" spans="1:20" ht="43.2" x14ac:dyDescent="0.3">
      <c r="A622" s="9">
        <v>720</v>
      </c>
      <c r="B622" s="10" t="s">
        <v>721</v>
      </c>
      <c r="C622" s="10" t="s">
        <v>4830</v>
      </c>
      <c r="D622" s="9">
        <v>1900</v>
      </c>
      <c r="E622" s="9">
        <v>2735</v>
      </c>
      <c r="F622" s="9" t="s">
        <v>8218</v>
      </c>
      <c r="G622" s="9" t="s">
        <v>8223</v>
      </c>
      <c r="H622" s="9" t="s">
        <v>8245</v>
      </c>
      <c r="I622" s="9">
        <v>1327851291</v>
      </c>
      <c r="J622" s="9">
        <v>1325432091</v>
      </c>
      <c r="K622" s="12">
        <f t="shared" si="41"/>
        <v>40909.315868055557</v>
      </c>
      <c r="L622" s="12">
        <f t="shared" si="38"/>
        <v>40937.315868055557</v>
      </c>
      <c r="M622" s="9" t="b">
        <v>0</v>
      </c>
      <c r="N622" s="9">
        <v>41</v>
      </c>
      <c r="O622" s="9" t="b">
        <v>1</v>
      </c>
      <c r="P622" s="4">
        <f t="shared" si="39"/>
        <v>1.4394736842105262</v>
      </c>
      <c r="Q622" s="5">
        <f t="shared" si="40"/>
        <v>66.707317073170728</v>
      </c>
      <c r="R622" s="9" t="s">
        <v>8273</v>
      </c>
      <c r="S622" s="9" t="s">
        <v>8320</v>
      </c>
      <c r="T622" s="9" t="s">
        <v>8321</v>
      </c>
    </row>
    <row r="623" spans="1:20" ht="100.8" x14ac:dyDescent="0.3">
      <c r="A623" s="9">
        <v>721</v>
      </c>
      <c r="B623" s="10" t="s">
        <v>722</v>
      </c>
      <c r="C623" s="10" t="s">
        <v>4831</v>
      </c>
      <c r="D623" s="9">
        <v>8200</v>
      </c>
      <c r="E623" s="9">
        <v>10013</v>
      </c>
      <c r="F623" s="9" t="s">
        <v>8218</v>
      </c>
      <c r="G623" s="9" t="s">
        <v>8223</v>
      </c>
      <c r="H623" s="9" t="s">
        <v>8245</v>
      </c>
      <c r="I623" s="9">
        <v>1406900607</v>
      </c>
      <c r="J623" s="9">
        <v>1403012607</v>
      </c>
      <c r="K623" s="12">
        <f t="shared" si="41"/>
        <v>41807.238506944443</v>
      </c>
      <c r="L623" s="12">
        <f t="shared" si="38"/>
        <v>41852.238506944443</v>
      </c>
      <c r="M623" s="9" t="b">
        <v>0</v>
      </c>
      <c r="N623" s="9">
        <v>119</v>
      </c>
      <c r="O623" s="9" t="b">
        <v>1</v>
      </c>
      <c r="P623" s="4">
        <f t="shared" si="39"/>
        <v>1.2210975609756098</v>
      </c>
      <c r="Q623" s="5">
        <f t="shared" si="40"/>
        <v>84.142857142857139</v>
      </c>
      <c r="R623" s="9" t="s">
        <v>8273</v>
      </c>
      <c r="S623" s="9" t="s">
        <v>8320</v>
      </c>
      <c r="T623" s="9" t="s">
        <v>8321</v>
      </c>
    </row>
    <row r="624" spans="1:20" ht="43.2" x14ac:dyDescent="0.3">
      <c r="A624" s="9">
        <v>722</v>
      </c>
      <c r="B624" s="10" t="s">
        <v>723</v>
      </c>
      <c r="C624" s="10" t="s">
        <v>4832</v>
      </c>
      <c r="D624" s="9">
        <v>25000</v>
      </c>
      <c r="E624" s="9">
        <v>33006</v>
      </c>
      <c r="F624" s="9" t="s">
        <v>8218</v>
      </c>
      <c r="G624" s="9" t="s">
        <v>8223</v>
      </c>
      <c r="H624" s="9" t="s">
        <v>8245</v>
      </c>
      <c r="I624" s="9">
        <v>1333909178</v>
      </c>
      <c r="J624" s="9">
        <v>1331320778</v>
      </c>
      <c r="K624" s="12">
        <f t="shared" si="41"/>
        <v>40977.471967592588</v>
      </c>
      <c r="L624" s="12">
        <f t="shared" si="38"/>
        <v>41007.430300925924</v>
      </c>
      <c r="M624" s="9" t="b">
        <v>0</v>
      </c>
      <c r="N624" s="9">
        <v>153</v>
      </c>
      <c r="O624" s="9" t="b">
        <v>1</v>
      </c>
      <c r="P624" s="4">
        <f t="shared" si="39"/>
        <v>1.3202400000000001</v>
      </c>
      <c r="Q624" s="5">
        <f t="shared" si="40"/>
        <v>215.72549019607843</v>
      </c>
      <c r="R624" s="9" t="s">
        <v>8273</v>
      </c>
      <c r="S624" s="9" t="s">
        <v>8320</v>
      </c>
      <c r="T624" s="9" t="s">
        <v>8321</v>
      </c>
    </row>
    <row r="625" spans="1:20" ht="28.8" x14ac:dyDescent="0.3">
      <c r="A625" s="9">
        <v>723</v>
      </c>
      <c r="B625" s="10" t="s">
        <v>724</v>
      </c>
      <c r="C625" s="10" t="s">
        <v>4833</v>
      </c>
      <c r="D625" s="9">
        <v>5000</v>
      </c>
      <c r="E625" s="9">
        <v>5469</v>
      </c>
      <c r="F625" s="9" t="s">
        <v>8218</v>
      </c>
      <c r="G625" s="9" t="s">
        <v>8223</v>
      </c>
      <c r="H625" s="9" t="s">
        <v>8245</v>
      </c>
      <c r="I625" s="9">
        <v>1438228740</v>
      </c>
      <c r="J625" s="9">
        <v>1435606549</v>
      </c>
      <c r="K625" s="12">
        <f t="shared" si="41"/>
        <v>42184.483206018514</v>
      </c>
      <c r="L625" s="12">
        <f t="shared" si="38"/>
        <v>42214.832638888889</v>
      </c>
      <c r="M625" s="9" t="b">
        <v>0</v>
      </c>
      <c r="N625" s="9">
        <v>100</v>
      </c>
      <c r="O625" s="9" t="b">
        <v>1</v>
      </c>
      <c r="P625" s="4">
        <f t="shared" si="39"/>
        <v>1.0938000000000001</v>
      </c>
      <c r="Q625" s="5">
        <f t="shared" si="40"/>
        <v>54.69</v>
      </c>
      <c r="R625" s="9" t="s">
        <v>8273</v>
      </c>
      <c r="S625" s="9" t="s">
        <v>8320</v>
      </c>
      <c r="T625" s="9" t="s">
        <v>8321</v>
      </c>
    </row>
    <row r="626" spans="1:20" ht="43.2" x14ac:dyDescent="0.3">
      <c r="A626" s="9">
        <v>724</v>
      </c>
      <c r="B626" s="10" t="s">
        <v>725</v>
      </c>
      <c r="C626" s="10" t="s">
        <v>4834</v>
      </c>
      <c r="D626" s="9">
        <v>7000</v>
      </c>
      <c r="E626" s="9">
        <v>7383.01</v>
      </c>
      <c r="F626" s="9" t="s">
        <v>8218</v>
      </c>
      <c r="G626" s="9" t="s">
        <v>8223</v>
      </c>
      <c r="H626" s="9" t="s">
        <v>8245</v>
      </c>
      <c r="I626" s="9">
        <v>1309447163</v>
      </c>
      <c r="J626" s="9">
        <v>1306855163</v>
      </c>
      <c r="K626" s="12">
        <f t="shared" si="41"/>
        <v>40694.305127314808</v>
      </c>
      <c r="L626" s="12">
        <f t="shared" si="38"/>
        <v>40724.305127314808</v>
      </c>
      <c r="M626" s="9" t="b">
        <v>0</v>
      </c>
      <c r="N626" s="9">
        <v>143</v>
      </c>
      <c r="O626" s="9" t="b">
        <v>1</v>
      </c>
      <c r="P626" s="4">
        <f t="shared" si="39"/>
        <v>1.0547157142857144</v>
      </c>
      <c r="Q626" s="5">
        <f t="shared" si="40"/>
        <v>51.62944055944056</v>
      </c>
      <c r="R626" s="9" t="s">
        <v>8273</v>
      </c>
      <c r="S626" s="9" t="s">
        <v>8320</v>
      </c>
      <c r="T626" s="9" t="s">
        <v>8321</v>
      </c>
    </row>
    <row r="627" spans="1:20" ht="43.2" x14ac:dyDescent="0.3">
      <c r="A627" s="9">
        <v>725</v>
      </c>
      <c r="B627" s="10" t="s">
        <v>726</v>
      </c>
      <c r="C627" s="10" t="s">
        <v>4835</v>
      </c>
      <c r="D627" s="9">
        <v>20000</v>
      </c>
      <c r="E627" s="9">
        <v>20070</v>
      </c>
      <c r="F627" s="9" t="s">
        <v>8218</v>
      </c>
      <c r="G627" s="9" t="s">
        <v>8223</v>
      </c>
      <c r="H627" s="9" t="s">
        <v>8245</v>
      </c>
      <c r="I627" s="9">
        <v>1450018912</v>
      </c>
      <c r="J627" s="9">
        <v>1447426912</v>
      </c>
      <c r="K627" s="12">
        <f t="shared" si="41"/>
        <v>42321.292962962958</v>
      </c>
      <c r="L627" s="12">
        <f t="shared" si="38"/>
        <v>42351.292962962958</v>
      </c>
      <c r="M627" s="9" t="b">
        <v>0</v>
      </c>
      <c r="N627" s="9">
        <v>140</v>
      </c>
      <c r="O627" s="9" t="b">
        <v>1</v>
      </c>
      <c r="P627" s="4">
        <f t="shared" si="39"/>
        <v>1.0035000000000001</v>
      </c>
      <c r="Q627" s="5">
        <f t="shared" si="40"/>
        <v>143.35714285714286</v>
      </c>
      <c r="R627" s="9" t="s">
        <v>8273</v>
      </c>
      <c r="S627" s="9" t="s">
        <v>8320</v>
      </c>
      <c r="T627" s="9" t="s">
        <v>8321</v>
      </c>
    </row>
    <row r="628" spans="1:20" ht="43.2" x14ac:dyDescent="0.3">
      <c r="A628" s="9">
        <v>726</v>
      </c>
      <c r="B628" s="10" t="s">
        <v>727</v>
      </c>
      <c r="C628" s="10" t="s">
        <v>4836</v>
      </c>
      <c r="D628" s="9">
        <v>2500</v>
      </c>
      <c r="E628" s="9">
        <v>2535</v>
      </c>
      <c r="F628" s="9" t="s">
        <v>8218</v>
      </c>
      <c r="G628" s="9" t="s">
        <v>8223</v>
      </c>
      <c r="H628" s="9" t="s">
        <v>8245</v>
      </c>
      <c r="I628" s="9">
        <v>1365728487</v>
      </c>
      <c r="J628" s="9">
        <v>1363136487</v>
      </c>
      <c r="K628" s="12">
        <f t="shared" si="41"/>
        <v>41345.709340277775</v>
      </c>
      <c r="L628" s="12">
        <f t="shared" si="38"/>
        <v>41375.709340277775</v>
      </c>
      <c r="M628" s="9" t="b">
        <v>0</v>
      </c>
      <c r="N628" s="9">
        <v>35</v>
      </c>
      <c r="O628" s="9" t="b">
        <v>1</v>
      </c>
      <c r="P628" s="4">
        <f t="shared" si="39"/>
        <v>1.014</v>
      </c>
      <c r="Q628" s="5">
        <f t="shared" si="40"/>
        <v>72.428571428571431</v>
      </c>
      <c r="R628" s="9" t="s">
        <v>8273</v>
      </c>
      <c r="S628" s="9" t="s">
        <v>8320</v>
      </c>
      <c r="T628" s="9" t="s">
        <v>8321</v>
      </c>
    </row>
    <row r="629" spans="1:20" ht="43.2" x14ac:dyDescent="0.3">
      <c r="A629" s="9">
        <v>727</v>
      </c>
      <c r="B629" s="10" t="s">
        <v>728</v>
      </c>
      <c r="C629" s="10" t="s">
        <v>4837</v>
      </c>
      <c r="D629" s="9">
        <v>3500</v>
      </c>
      <c r="E629" s="9">
        <v>5443</v>
      </c>
      <c r="F629" s="9" t="s">
        <v>8218</v>
      </c>
      <c r="G629" s="9" t="s">
        <v>8223</v>
      </c>
      <c r="H629" s="9" t="s">
        <v>8245</v>
      </c>
      <c r="I629" s="9">
        <v>1358198400</v>
      </c>
      <c r="J629" s="9">
        <v>1354580949</v>
      </c>
      <c r="K629" s="12">
        <f t="shared" si="41"/>
        <v>41246.686909722222</v>
      </c>
      <c r="L629" s="12">
        <f t="shared" si="38"/>
        <v>41288.555555555555</v>
      </c>
      <c r="M629" s="9" t="b">
        <v>0</v>
      </c>
      <c r="N629" s="9">
        <v>149</v>
      </c>
      <c r="O629" s="9" t="b">
        <v>1</v>
      </c>
      <c r="P629" s="4">
        <f t="shared" si="39"/>
        <v>1.5551428571428572</v>
      </c>
      <c r="Q629" s="5">
        <f t="shared" si="40"/>
        <v>36.530201342281877</v>
      </c>
      <c r="R629" s="9" t="s">
        <v>8273</v>
      </c>
      <c r="S629" s="9" t="s">
        <v>8320</v>
      </c>
      <c r="T629" s="9" t="s">
        <v>8321</v>
      </c>
    </row>
    <row r="630" spans="1:20" ht="43.2" x14ac:dyDescent="0.3">
      <c r="A630" s="9">
        <v>728</v>
      </c>
      <c r="B630" s="10" t="s">
        <v>729</v>
      </c>
      <c r="C630" s="10" t="s">
        <v>4838</v>
      </c>
      <c r="D630" s="9">
        <v>7500</v>
      </c>
      <c r="E630" s="9">
        <v>7917.45</v>
      </c>
      <c r="F630" s="9" t="s">
        <v>8218</v>
      </c>
      <c r="G630" s="9" t="s">
        <v>8223</v>
      </c>
      <c r="H630" s="9" t="s">
        <v>8245</v>
      </c>
      <c r="I630" s="9">
        <v>1313957157</v>
      </c>
      <c r="J630" s="9">
        <v>1310069157</v>
      </c>
      <c r="K630" s="12">
        <f t="shared" si="41"/>
        <v>40731.504131944443</v>
      </c>
      <c r="L630" s="12">
        <f t="shared" si="38"/>
        <v>40776.504131944443</v>
      </c>
      <c r="M630" s="9" t="b">
        <v>0</v>
      </c>
      <c r="N630" s="9">
        <v>130</v>
      </c>
      <c r="O630" s="9" t="b">
        <v>1</v>
      </c>
      <c r="P630" s="4">
        <f t="shared" si="39"/>
        <v>1.05566</v>
      </c>
      <c r="Q630" s="5">
        <f t="shared" si="40"/>
        <v>60.903461538461535</v>
      </c>
      <c r="R630" s="9" t="s">
        <v>8273</v>
      </c>
      <c r="S630" s="9" t="s">
        <v>8320</v>
      </c>
      <c r="T630" s="9" t="s">
        <v>8321</v>
      </c>
    </row>
    <row r="631" spans="1:20" ht="43.2" x14ac:dyDescent="0.3">
      <c r="A631" s="9">
        <v>729</v>
      </c>
      <c r="B631" s="10" t="s">
        <v>730</v>
      </c>
      <c r="C631" s="10" t="s">
        <v>4839</v>
      </c>
      <c r="D631" s="9">
        <v>4000</v>
      </c>
      <c r="E631" s="9">
        <v>5226</v>
      </c>
      <c r="F631" s="9" t="s">
        <v>8218</v>
      </c>
      <c r="G631" s="9" t="s">
        <v>8223</v>
      </c>
      <c r="H631" s="9" t="s">
        <v>8245</v>
      </c>
      <c r="I631" s="9">
        <v>1348028861</v>
      </c>
      <c r="J631" s="9">
        <v>1342844861</v>
      </c>
      <c r="K631" s="12">
        <f t="shared" si="41"/>
        <v>41110.85255787037</v>
      </c>
      <c r="L631" s="12">
        <f t="shared" si="38"/>
        <v>41170.85255787037</v>
      </c>
      <c r="M631" s="9" t="b">
        <v>0</v>
      </c>
      <c r="N631" s="9">
        <v>120</v>
      </c>
      <c r="O631" s="9" t="b">
        <v>1</v>
      </c>
      <c r="P631" s="4">
        <f t="shared" si="39"/>
        <v>1.3065</v>
      </c>
      <c r="Q631" s="5">
        <f t="shared" si="40"/>
        <v>43.55</v>
      </c>
      <c r="R631" s="9" t="s">
        <v>8273</v>
      </c>
      <c r="S631" s="9" t="s">
        <v>8320</v>
      </c>
      <c r="T631" s="9" t="s">
        <v>8321</v>
      </c>
    </row>
    <row r="632" spans="1:20" ht="28.8" x14ac:dyDescent="0.3">
      <c r="A632" s="9">
        <v>730</v>
      </c>
      <c r="B632" s="10" t="s">
        <v>731</v>
      </c>
      <c r="C632" s="10" t="s">
        <v>4840</v>
      </c>
      <c r="D632" s="9">
        <v>20000</v>
      </c>
      <c r="E632" s="9">
        <v>26438</v>
      </c>
      <c r="F632" s="9" t="s">
        <v>8218</v>
      </c>
      <c r="G632" s="9" t="s">
        <v>8223</v>
      </c>
      <c r="H632" s="9" t="s">
        <v>8245</v>
      </c>
      <c r="I632" s="9">
        <v>1323280391</v>
      </c>
      <c r="J632" s="9">
        <v>1320688391</v>
      </c>
      <c r="K632" s="12">
        <f t="shared" si="41"/>
        <v>40854.411932870367</v>
      </c>
      <c r="L632" s="12">
        <f t="shared" si="38"/>
        <v>40884.411932870367</v>
      </c>
      <c r="M632" s="9" t="b">
        <v>0</v>
      </c>
      <c r="N632" s="9">
        <v>265</v>
      </c>
      <c r="O632" s="9" t="b">
        <v>1</v>
      </c>
      <c r="P632" s="4">
        <f t="shared" si="39"/>
        <v>1.3219000000000001</v>
      </c>
      <c r="Q632" s="5">
        <f t="shared" si="40"/>
        <v>99.766037735849054</v>
      </c>
      <c r="R632" s="9" t="s">
        <v>8273</v>
      </c>
      <c r="S632" s="9" t="s">
        <v>8320</v>
      </c>
      <c r="T632" s="9" t="s">
        <v>8321</v>
      </c>
    </row>
    <row r="633" spans="1:20" ht="43.2" x14ac:dyDescent="0.3">
      <c r="A633" s="9">
        <v>731</v>
      </c>
      <c r="B633" s="10" t="s">
        <v>732</v>
      </c>
      <c r="C633" s="10" t="s">
        <v>4841</v>
      </c>
      <c r="D633" s="9">
        <v>5000</v>
      </c>
      <c r="E633" s="9">
        <v>6300</v>
      </c>
      <c r="F633" s="9" t="s">
        <v>8218</v>
      </c>
      <c r="G633" s="9" t="s">
        <v>8223</v>
      </c>
      <c r="H633" s="9" t="s">
        <v>8245</v>
      </c>
      <c r="I633" s="9">
        <v>1327212000</v>
      </c>
      <c r="J633" s="9">
        <v>1322852747</v>
      </c>
      <c r="K633" s="12">
        <f t="shared" si="41"/>
        <v>40879.462349537032</v>
      </c>
      <c r="L633" s="12">
        <f t="shared" si="38"/>
        <v>40929.916666666664</v>
      </c>
      <c r="M633" s="9" t="b">
        <v>0</v>
      </c>
      <c r="N633" s="9">
        <v>71</v>
      </c>
      <c r="O633" s="9" t="b">
        <v>1</v>
      </c>
      <c r="P633" s="4">
        <f t="shared" si="39"/>
        <v>1.26</v>
      </c>
      <c r="Q633" s="5">
        <f t="shared" si="40"/>
        <v>88.732394366197184</v>
      </c>
      <c r="R633" s="9" t="s">
        <v>8273</v>
      </c>
      <c r="S633" s="9" t="s">
        <v>8320</v>
      </c>
      <c r="T633" s="9" t="s">
        <v>8321</v>
      </c>
    </row>
    <row r="634" spans="1:20" ht="43.2" x14ac:dyDescent="0.3">
      <c r="A634" s="9">
        <v>732</v>
      </c>
      <c r="B634" s="10" t="s">
        <v>733</v>
      </c>
      <c r="C634" s="10" t="s">
        <v>4842</v>
      </c>
      <c r="D634" s="9">
        <v>40</v>
      </c>
      <c r="E634" s="9">
        <v>64</v>
      </c>
      <c r="F634" s="9" t="s">
        <v>8218</v>
      </c>
      <c r="G634" s="9" t="s">
        <v>8224</v>
      </c>
      <c r="H634" s="9" t="s">
        <v>8246</v>
      </c>
      <c r="I634" s="9">
        <v>1380449461</v>
      </c>
      <c r="J634" s="9">
        <v>1375265461</v>
      </c>
      <c r="K634" s="12">
        <f t="shared" si="41"/>
        <v>41486.09098379629</v>
      </c>
      <c r="L634" s="12">
        <f t="shared" si="38"/>
        <v>41546.09098379629</v>
      </c>
      <c r="M634" s="9" t="b">
        <v>0</v>
      </c>
      <c r="N634" s="9">
        <v>13</v>
      </c>
      <c r="O634" s="9" t="b">
        <v>1</v>
      </c>
      <c r="P634" s="4">
        <f t="shared" si="39"/>
        <v>1.6</v>
      </c>
      <c r="Q634" s="5">
        <f t="shared" si="40"/>
        <v>4.9230769230769234</v>
      </c>
      <c r="R634" s="9" t="s">
        <v>8273</v>
      </c>
      <c r="S634" s="9" t="s">
        <v>8320</v>
      </c>
      <c r="T634" s="9" t="s">
        <v>8321</v>
      </c>
    </row>
    <row r="635" spans="1:20" ht="43.2" x14ac:dyDescent="0.3">
      <c r="A635" s="9">
        <v>733</v>
      </c>
      <c r="B635" s="10" t="s">
        <v>734</v>
      </c>
      <c r="C635" s="10" t="s">
        <v>4843</v>
      </c>
      <c r="D635" s="9">
        <v>2500</v>
      </c>
      <c r="E635" s="9">
        <v>3012</v>
      </c>
      <c r="F635" s="9" t="s">
        <v>8218</v>
      </c>
      <c r="G635" s="9" t="s">
        <v>8224</v>
      </c>
      <c r="H635" s="9" t="s">
        <v>8246</v>
      </c>
      <c r="I635" s="9">
        <v>1387533892</v>
      </c>
      <c r="J635" s="9">
        <v>1384941892</v>
      </c>
      <c r="K635" s="12">
        <f t="shared" si="41"/>
        <v>41598.086712962962</v>
      </c>
      <c r="L635" s="12">
        <f t="shared" si="38"/>
        <v>41628.086712962962</v>
      </c>
      <c r="M635" s="9" t="b">
        <v>0</v>
      </c>
      <c r="N635" s="9">
        <v>169</v>
      </c>
      <c r="O635" s="9" t="b">
        <v>1</v>
      </c>
      <c r="P635" s="4">
        <f t="shared" si="39"/>
        <v>1.2048000000000001</v>
      </c>
      <c r="Q635" s="5">
        <f t="shared" si="40"/>
        <v>17.822485207100591</v>
      </c>
      <c r="R635" s="9" t="s">
        <v>8273</v>
      </c>
      <c r="S635" s="9" t="s">
        <v>8320</v>
      </c>
      <c r="T635" s="9" t="s">
        <v>8321</v>
      </c>
    </row>
    <row r="636" spans="1:20" ht="28.8" x14ac:dyDescent="0.3">
      <c r="A636" s="9">
        <v>734</v>
      </c>
      <c r="B636" s="10" t="s">
        <v>735</v>
      </c>
      <c r="C636" s="10" t="s">
        <v>4844</v>
      </c>
      <c r="D636" s="9">
        <v>8500</v>
      </c>
      <c r="E636" s="9">
        <v>10670</v>
      </c>
      <c r="F636" s="9" t="s">
        <v>8218</v>
      </c>
      <c r="G636" s="9" t="s">
        <v>8228</v>
      </c>
      <c r="H636" s="9" t="s">
        <v>8250</v>
      </c>
      <c r="I636" s="9">
        <v>1431147600</v>
      </c>
      <c r="J636" s="9">
        <v>1428465420</v>
      </c>
      <c r="K636" s="12">
        <f t="shared" si="41"/>
        <v>42101.831249999996</v>
      </c>
      <c r="L636" s="12">
        <f t="shared" si="38"/>
        <v>42132.874999999993</v>
      </c>
      <c r="M636" s="9" t="b">
        <v>0</v>
      </c>
      <c r="N636" s="9">
        <v>57</v>
      </c>
      <c r="O636" s="9" t="b">
        <v>1</v>
      </c>
      <c r="P636" s="4">
        <f t="shared" si="39"/>
        <v>1.2552941176470589</v>
      </c>
      <c r="Q636" s="5">
        <f t="shared" si="40"/>
        <v>187.19298245614036</v>
      </c>
      <c r="R636" s="9" t="s">
        <v>8273</v>
      </c>
      <c r="S636" s="9" t="s">
        <v>8320</v>
      </c>
      <c r="T636" s="9" t="s">
        <v>8321</v>
      </c>
    </row>
    <row r="637" spans="1:20" ht="72" x14ac:dyDescent="0.3">
      <c r="A637" s="9">
        <v>735</v>
      </c>
      <c r="B637" s="10" t="s">
        <v>736</v>
      </c>
      <c r="C637" s="10" t="s">
        <v>4845</v>
      </c>
      <c r="D637" s="9">
        <v>47000</v>
      </c>
      <c r="E637" s="9">
        <v>53771</v>
      </c>
      <c r="F637" s="9" t="s">
        <v>8218</v>
      </c>
      <c r="G637" s="9" t="s">
        <v>8223</v>
      </c>
      <c r="H637" s="9" t="s">
        <v>8245</v>
      </c>
      <c r="I637" s="9">
        <v>1417653540</v>
      </c>
      <c r="J637" s="9">
        <v>1414975346</v>
      </c>
      <c r="K637" s="12">
        <f t="shared" si="41"/>
        <v>41945.696134259255</v>
      </c>
      <c r="L637" s="12">
        <f t="shared" si="38"/>
        <v>41976.693749999999</v>
      </c>
      <c r="M637" s="9" t="b">
        <v>0</v>
      </c>
      <c r="N637" s="9">
        <v>229</v>
      </c>
      <c r="O637" s="9" t="b">
        <v>1</v>
      </c>
      <c r="P637" s="4">
        <f t="shared" si="39"/>
        <v>1.1440638297872341</v>
      </c>
      <c r="Q637" s="5">
        <f t="shared" si="40"/>
        <v>234.80786026200875</v>
      </c>
      <c r="R637" s="9" t="s">
        <v>8273</v>
      </c>
      <c r="S637" s="9" t="s">
        <v>8320</v>
      </c>
      <c r="T637" s="9" t="s">
        <v>8321</v>
      </c>
    </row>
    <row r="638" spans="1:20" ht="43.2" x14ac:dyDescent="0.3">
      <c r="A638" s="9">
        <v>736</v>
      </c>
      <c r="B638" s="10" t="s">
        <v>737</v>
      </c>
      <c r="C638" s="10" t="s">
        <v>4846</v>
      </c>
      <c r="D638" s="9">
        <v>3600</v>
      </c>
      <c r="E638" s="9">
        <v>11345</v>
      </c>
      <c r="F638" s="9" t="s">
        <v>8218</v>
      </c>
      <c r="G638" s="9" t="s">
        <v>8223</v>
      </c>
      <c r="H638" s="9" t="s">
        <v>8245</v>
      </c>
      <c r="I638" s="9">
        <v>1385009940</v>
      </c>
      <c r="J638" s="9">
        <v>1383327440</v>
      </c>
      <c r="K638" s="12">
        <f t="shared" si="41"/>
        <v>41579.400925925926</v>
      </c>
      <c r="L638" s="12">
        <f t="shared" si="38"/>
        <v>41598.874305555553</v>
      </c>
      <c r="M638" s="9" t="b">
        <v>0</v>
      </c>
      <c r="N638" s="9">
        <v>108</v>
      </c>
      <c r="O638" s="9" t="b">
        <v>1</v>
      </c>
      <c r="P638" s="4">
        <f t="shared" si="39"/>
        <v>3.151388888888889</v>
      </c>
      <c r="Q638" s="5">
        <f t="shared" si="40"/>
        <v>105.04629629629629</v>
      </c>
      <c r="R638" s="9" t="s">
        <v>8273</v>
      </c>
      <c r="S638" s="9" t="s">
        <v>8320</v>
      </c>
      <c r="T638" s="9" t="s">
        <v>8321</v>
      </c>
    </row>
    <row r="639" spans="1:20" ht="43.2" x14ac:dyDescent="0.3">
      <c r="A639" s="9">
        <v>737</v>
      </c>
      <c r="B639" s="10" t="s">
        <v>738</v>
      </c>
      <c r="C639" s="10" t="s">
        <v>4847</v>
      </c>
      <c r="D639" s="9">
        <v>5000</v>
      </c>
      <c r="E639" s="9">
        <v>6120</v>
      </c>
      <c r="F639" s="9" t="s">
        <v>8218</v>
      </c>
      <c r="G639" s="9" t="s">
        <v>8223</v>
      </c>
      <c r="H639" s="9" t="s">
        <v>8245</v>
      </c>
      <c r="I639" s="9">
        <v>1392408000</v>
      </c>
      <c r="J639" s="9">
        <v>1390890987</v>
      </c>
      <c r="K639" s="12">
        <f t="shared" si="41"/>
        <v>41666.941979166666</v>
      </c>
      <c r="L639" s="12">
        <f t="shared" si="38"/>
        <v>41684.5</v>
      </c>
      <c r="M639" s="9" t="b">
        <v>0</v>
      </c>
      <c r="N639" s="9">
        <v>108</v>
      </c>
      <c r="O639" s="9" t="b">
        <v>1</v>
      </c>
      <c r="P639" s="4">
        <f t="shared" si="39"/>
        <v>1.224</v>
      </c>
      <c r="Q639" s="5">
        <f t="shared" si="40"/>
        <v>56.666666666666664</v>
      </c>
      <c r="R639" s="9" t="s">
        <v>8273</v>
      </c>
      <c r="S639" s="9" t="s">
        <v>8320</v>
      </c>
      <c r="T639" s="9" t="s">
        <v>8321</v>
      </c>
    </row>
    <row r="640" spans="1:20" ht="28.8" x14ac:dyDescent="0.3">
      <c r="A640" s="9">
        <v>738</v>
      </c>
      <c r="B640" s="10" t="s">
        <v>739</v>
      </c>
      <c r="C640" s="10" t="s">
        <v>4848</v>
      </c>
      <c r="D640" s="9">
        <v>1500</v>
      </c>
      <c r="E640" s="9">
        <v>1601</v>
      </c>
      <c r="F640" s="9" t="s">
        <v>8218</v>
      </c>
      <c r="G640" s="9" t="s">
        <v>8223</v>
      </c>
      <c r="H640" s="9" t="s">
        <v>8245</v>
      </c>
      <c r="I640" s="9">
        <v>1417409940</v>
      </c>
      <c r="J640" s="9">
        <v>1414765794</v>
      </c>
      <c r="K640" s="12">
        <f t="shared" si="41"/>
        <v>41943.27076388889</v>
      </c>
      <c r="L640" s="12">
        <f t="shared" si="38"/>
        <v>41973.874305555553</v>
      </c>
      <c r="M640" s="9" t="b">
        <v>0</v>
      </c>
      <c r="N640" s="9">
        <v>41</v>
      </c>
      <c r="O640" s="9" t="b">
        <v>1</v>
      </c>
      <c r="P640" s="4">
        <f t="shared" si="39"/>
        <v>1.0673333333333332</v>
      </c>
      <c r="Q640" s="5">
        <f t="shared" si="40"/>
        <v>39.048780487804876</v>
      </c>
      <c r="R640" s="9" t="s">
        <v>8273</v>
      </c>
      <c r="S640" s="9" t="s">
        <v>8320</v>
      </c>
      <c r="T640" s="9" t="s">
        <v>8321</v>
      </c>
    </row>
    <row r="641" spans="1:20" ht="43.2" x14ac:dyDescent="0.3">
      <c r="A641" s="9">
        <v>739</v>
      </c>
      <c r="B641" s="10" t="s">
        <v>740</v>
      </c>
      <c r="C641" s="10" t="s">
        <v>4849</v>
      </c>
      <c r="D641" s="9">
        <v>6000</v>
      </c>
      <c r="E641" s="9">
        <v>9500</v>
      </c>
      <c r="F641" s="9" t="s">
        <v>8218</v>
      </c>
      <c r="G641" s="9" t="s">
        <v>8223</v>
      </c>
      <c r="H641" s="9" t="s">
        <v>8245</v>
      </c>
      <c r="I641" s="9">
        <v>1407758629</v>
      </c>
      <c r="J641" s="9">
        <v>1404907429</v>
      </c>
      <c r="K641" s="12">
        <f t="shared" si="41"/>
        <v>41829.169317129628</v>
      </c>
      <c r="L641" s="12">
        <f t="shared" si="38"/>
        <v>41862.169317129628</v>
      </c>
      <c r="M641" s="9" t="b">
        <v>0</v>
      </c>
      <c r="N641" s="9">
        <v>139</v>
      </c>
      <c r="O641" s="9" t="b">
        <v>1</v>
      </c>
      <c r="P641" s="4">
        <f t="shared" si="39"/>
        <v>1.5833333333333333</v>
      </c>
      <c r="Q641" s="5">
        <f t="shared" si="40"/>
        <v>68.345323741007192</v>
      </c>
      <c r="R641" s="9" t="s">
        <v>8273</v>
      </c>
      <c r="S641" s="9" t="s">
        <v>8320</v>
      </c>
      <c r="T641" s="9" t="s">
        <v>8321</v>
      </c>
    </row>
    <row r="642" spans="1:20" ht="43.2" x14ac:dyDescent="0.3">
      <c r="A642" s="9">
        <v>740</v>
      </c>
      <c r="B642" s="10" t="s">
        <v>741</v>
      </c>
      <c r="C642" s="10" t="s">
        <v>4850</v>
      </c>
      <c r="D642" s="9">
        <v>3000</v>
      </c>
      <c r="E642" s="9">
        <v>3222</v>
      </c>
      <c r="F642" s="9" t="s">
        <v>8218</v>
      </c>
      <c r="G642" s="9" t="s">
        <v>8223</v>
      </c>
      <c r="H642" s="9" t="s">
        <v>8245</v>
      </c>
      <c r="I642" s="9">
        <v>1434857482</v>
      </c>
      <c r="J642" s="9">
        <v>1433647882</v>
      </c>
      <c r="K642" s="12">
        <f t="shared" si="41"/>
        <v>42161.81344907407</v>
      </c>
      <c r="L642" s="12">
        <f t="shared" ref="L642:L705" si="42">(I642/86400)+25569+(-8/24)</f>
        <v>42175.81344907407</v>
      </c>
      <c r="M642" s="9" t="b">
        <v>0</v>
      </c>
      <c r="N642" s="9">
        <v>19</v>
      </c>
      <c r="O642" s="9" t="b">
        <v>1</v>
      </c>
      <c r="P642" s="4">
        <f t="shared" ref="P642:P705" si="43">E642/D642</f>
        <v>1.0740000000000001</v>
      </c>
      <c r="Q642" s="5">
        <f t="shared" ref="Q642:Q705" si="44">E642/N642</f>
        <v>169.57894736842104</v>
      </c>
      <c r="R642" s="9" t="s">
        <v>8273</v>
      </c>
      <c r="S642" s="9" t="s">
        <v>8320</v>
      </c>
      <c r="T642" s="9" t="s">
        <v>8321</v>
      </c>
    </row>
    <row r="643" spans="1:20" ht="28.8" x14ac:dyDescent="0.3">
      <c r="A643" s="9">
        <v>741</v>
      </c>
      <c r="B643" s="10" t="s">
        <v>742</v>
      </c>
      <c r="C643" s="10" t="s">
        <v>4851</v>
      </c>
      <c r="D643" s="9">
        <v>13000</v>
      </c>
      <c r="E643" s="9">
        <v>13293.8</v>
      </c>
      <c r="F643" s="9" t="s">
        <v>8218</v>
      </c>
      <c r="G643" s="9" t="s">
        <v>8223</v>
      </c>
      <c r="H643" s="9" t="s">
        <v>8245</v>
      </c>
      <c r="I643" s="9">
        <v>1370964806</v>
      </c>
      <c r="J643" s="9">
        <v>1367940806</v>
      </c>
      <c r="K643" s="12">
        <f t="shared" si="41"/>
        <v>41401.314884259256</v>
      </c>
      <c r="L643" s="12">
        <f t="shared" si="42"/>
        <v>41436.314884259256</v>
      </c>
      <c r="M643" s="9" t="b">
        <v>0</v>
      </c>
      <c r="N643" s="9">
        <v>94</v>
      </c>
      <c r="O643" s="9" t="b">
        <v>1</v>
      </c>
      <c r="P643" s="4">
        <f t="shared" si="43"/>
        <v>1.0226</v>
      </c>
      <c r="Q643" s="5">
        <f t="shared" si="44"/>
        <v>141.42340425531913</v>
      </c>
      <c r="R643" s="9" t="s">
        <v>8273</v>
      </c>
      <c r="S643" s="9" t="s">
        <v>8320</v>
      </c>
      <c r="T643" s="9" t="s">
        <v>8321</v>
      </c>
    </row>
    <row r="644" spans="1:20" ht="100.8" x14ac:dyDescent="0.3">
      <c r="A644" s="9">
        <v>742</v>
      </c>
      <c r="B644" s="10" t="s">
        <v>743</v>
      </c>
      <c r="C644" s="10" t="s">
        <v>4852</v>
      </c>
      <c r="D644" s="9">
        <v>1400</v>
      </c>
      <c r="E644" s="9">
        <v>1550</v>
      </c>
      <c r="F644" s="9" t="s">
        <v>8218</v>
      </c>
      <c r="G644" s="9" t="s">
        <v>8223</v>
      </c>
      <c r="H644" s="9" t="s">
        <v>8245</v>
      </c>
      <c r="I644" s="9">
        <v>1395435712</v>
      </c>
      <c r="J644" s="9">
        <v>1392847312</v>
      </c>
      <c r="K644" s="12">
        <f t="shared" si="41"/>
        <v>41689.584629629629</v>
      </c>
      <c r="L644" s="12">
        <f t="shared" si="42"/>
        <v>41719.542962962958</v>
      </c>
      <c r="M644" s="9" t="b">
        <v>0</v>
      </c>
      <c r="N644" s="9">
        <v>23</v>
      </c>
      <c r="O644" s="9" t="b">
        <v>1</v>
      </c>
      <c r="P644" s="4">
        <f t="shared" si="43"/>
        <v>1.1071428571428572</v>
      </c>
      <c r="Q644" s="5">
        <f t="shared" si="44"/>
        <v>67.391304347826093</v>
      </c>
      <c r="R644" s="9" t="s">
        <v>8273</v>
      </c>
      <c r="S644" s="9" t="s">
        <v>8320</v>
      </c>
      <c r="T644" s="9" t="s">
        <v>8321</v>
      </c>
    </row>
    <row r="645" spans="1:20" ht="43.2" x14ac:dyDescent="0.3">
      <c r="A645" s="9">
        <v>743</v>
      </c>
      <c r="B645" s="10" t="s">
        <v>744</v>
      </c>
      <c r="C645" s="10" t="s">
        <v>4853</v>
      </c>
      <c r="D645" s="9">
        <v>550</v>
      </c>
      <c r="E645" s="9">
        <v>814</v>
      </c>
      <c r="F645" s="9" t="s">
        <v>8218</v>
      </c>
      <c r="G645" s="9" t="s">
        <v>8223</v>
      </c>
      <c r="H645" s="9" t="s">
        <v>8245</v>
      </c>
      <c r="I645" s="9">
        <v>1334610000</v>
      </c>
      <c r="J645" s="9">
        <v>1332435685</v>
      </c>
      <c r="K645" s="12">
        <f t="shared" si="41"/>
        <v>40990.375983796293</v>
      </c>
      <c r="L645" s="12">
        <f t="shared" si="42"/>
        <v>41015.541666666664</v>
      </c>
      <c r="M645" s="9" t="b">
        <v>0</v>
      </c>
      <c r="N645" s="9">
        <v>15</v>
      </c>
      <c r="O645" s="9" t="b">
        <v>1</v>
      </c>
      <c r="P645" s="4">
        <f t="shared" si="43"/>
        <v>1.48</v>
      </c>
      <c r="Q645" s="5">
        <f t="shared" si="44"/>
        <v>54.266666666666666</v>
      </c>
      <c r="R645" s="9" t="s">
        <v>8273</v>
      </c>
      <c r="S645" s="9" t="s">
        <v>8320</v>
      </c>
      <c r="T645" s="9" t="s">
        <v>8321</v>
      </c>
    </row>
    <row r="646" spans="1:20" ht="28.8" x14ac:dyDescent="0.3">
      <c r="A646" s="9">
        <v>744</v>
      </c>
      <c r="B646" s="10" t="s">
        <v>745</v>
      </c>
      <c r="C646" s="10" t="s">
        <v>4854</v>
      </c>
      <c r="D646" s="9">
        <v>5000</v>
      </c>
      <c r="E646" s="9">
        <v>5116</v>
      </c>
      <c r="F646" s="9" t="s">
        <v>8218</v>
      </c>
      <c r="G646" s="9" t="s">
        <v>8223</v>
      </c>
      <c r="H646" s="9" t="s">
        <v>8245</v>
      </c>
      <c r="I646" s="9">
        <v>1355439503</v>
      </c>
      <c r="J646" s="9">
        <v>1352847503</v>
      </c>
      <c r="K646" s="12">
        <f t="shared" si="41"/>
        <v>41226.623877314814</v>
      </c>
      <c r="L646" s="12">
        <f t="shared" si="42"/>
        <v>41256.623877314814</v>
      </c>
      <c r="M646" s="9" t="b">
        <v>0</v>
      </c>
      <c r="N646" s="9">
        <v>62</v>
      </c>
      <c r="O646" s="9" t="b">
        <v>1</v>
      </c>
      <c r="P646" s="4">
        <f t="shared" si="43"/>
        <v>1.0232000000000001</v>
      </c>
      <c r="Q646" s="5">
        <f t="shared" si="44"/>
        <v>82.516129032258064</v>
      </c>
      <c r="R646" s="9" t="s">
        <v>8273</v>
      </c>
      <c r="S646" s="9" t="s">
        <v>8320</v>
      </c>
      <c r="T646" s="9" t="s">
        <v>8321</v>
      </c>
    </row>
    <row r="647" spans="1:20" ht="43.2" x14ac:dyDescent="0.3">
      <c r="A647" s="9">
        <v>745</v>
      </c>
      <c r="B647" s="10" t="s">
        <v>746</v>
      </c>
      <c r="C647" s="10" t="s">
        <v>4855</v>
      </c>
      <c r="D647" s="9">
        <v>2220</v>
      </c>
      <c r="E647" s="9">
        <v>3976</v>
      </c>
      <c r="F647" s="9" t="s">
        <v>8218</v>
      </c>
      <c r="G647" s="9" t="s">
        <v>8223</v>
      </c>
      <c r="H647" s="9" t="s">
        <v>8245</v>
      </c>
      <c r="I647" s="9">
        <v>1367588645</v>
      </c>
      <c r="J647" s="9">
        <v>1364996645</v>
      </c>
      <c r="K647" s="12">
        <f t="shared" si="41"/>
        <v>41367.238946759258</v>
      </c>
      <c r="L647" s="12">
        <f t="shared" si="42"/>
        <v>41397.238946759258</v>
      </c>
      <c r="M647" s="9" t="b">
        <v>0</v>
      </c>
      <c r="N647" s="9">
        <v>74</v>
      </c>
      <c r="O647" s="9" t="b">
        <v>1</v>
      </c>
      <c r="P647" s="4">
        <f t="shared" si="43"/>
        <v>1.7909909909909909</v>
      </c>
      <c r="Q647" s="5">
        <f t="shared" si="44"/>
        <v>53.729729729729726</v>
      </c>
      <c r="R647" s="9" t="s">
        <v>8273</v>
      </c>
      <c r="S647" s="9" t="s">
        <v>8320</v>
      </c>
      <c r="T647" s="9" t="s">
        <v>8321</v>
      </c>
    </row>
    <row r="648" spans="1:20" x14ac:dyDescent="0.3">
      <c r="A648" s="9">
        <v>746</v>
      </c>
      <c r="B648" s="10" t="s">
        <v>747</v>
      </c>
      <c r="C648" s="10" t="s">
        <v>4856</v>
      </c>
      <c r="D648" s="9">
        <v>2987</v>
      </c>
      <c r="E648" s="9">
        <v>3318</v>
      </c>
      <c r="F648" s="9" t="s">
        <v>8218</v>
      </c>
      <c r="G648" s="9" t="s">
        <v>8223</v>
      </c>
      <c r="H648" s="9" t="s">
        <v>8245</v>
      </c>
      <c r="I648" s="9">
        <v>1348372740</v>
      </c>
      <c r="J648" s="9">
        <v>1346806909</v>
      </c>
      <c r="K648" s="12">
        <f t="shared" si="41"/>
        <v>41156.709594907406</v>
      </c>
      <c r="L648" s="12">
        <f t="shared" si="42"/>
        <v>41174.832638888889</v>
      </c>
      <c r="M648" s="9" t="b">
        <v>0</v>
      </c>
      <c r="N648" s="9">
        <v>97</v>
      </c>
      <c r="O648" s="9" t="b">
        <v>1</v>
      </c>
      <c r="P648" s="4">
        <f t="shared" si="43"/>
        <v>1.1108135252761968</v>
      </c>
      <c r="Q648" s="5">
        <f t="shared" si="44"/>
        <v>34.206185567010309</v>
      </c>
      <c r="R648" s="9" t="s">
        <v>8273</v>
      </c>
      <c r="S648" s="9" t="s">
        <v>8320</v>
      </c>
      <c r="T648" s="9" t="s">
        <v>8321</v>
      </c>
    </row>
    <row r="649" spans="1:20" ht="86.4" x14ac:dyDescent="0.3">
      <c r="A649" s="9">
        <v>747</v>
      </c>
      <c r="B649" s="10" t="s">
        <v>748</v>
      </c>
      <c r="C649" s="10" t="s">
        <v>4857</v>
      </c>
      <c r="D649" s="9">
        <v>7000</v>
      </c>
      <c r="E649" s="9">
        <v>7003</v>
      </c>
      <c r="F649" s="9" t="s">
        <v>8218</v>
      </c>
      <c r="G649" s="9" t="s">
        <v>8232</v>
      </c>
      <c r="H649" s="9" t="s">
        <v>8248</v>
      </c>
      <c r="I649" s="9">
        <v>1421319240</v>
      </c>
      <c r="J649" s="9">
        <v>1418649019</v>
      </c>
      <c r="K649" s="12">
        <f t="shared" si="41"/>
        <v>41988.215497685182</v>
      </c>
      <c r="L649" s="12">
        <f t="shared" si="42"/>
        <v>42019.120833333327</v>
      </c>
      <c r="M649" s="9" t="b">
        <v>0</v>
      </c>
      <c r="N649" s="9">
        <v>55</v>
      </c>
      <c r="O649" s="9" t="b">
        <v>1</v>
      </c>
      <c r="P649" s="4">
        <f t="shared" si="43"/>
        <v>1.0004285714285714</v>
      </c>
      <c r="Q649" s="5">
        <f t="shared" si="44"/>
        <v>127.32727272727273</v>
      </c>
      <c r="R649" s="9" t="s">
        <v>8273</v>
      </c>
      <c r="S649" s="9" t="s">
        <v>8320</v>
      </c>
      <c r="T649" s="9" t="s">
        <v>8321</v>
      </c>
    </row>
    <row r="650" spans="1:20" ht="43.2" x14ac:dyDescent="0.3">
      <c r="A650" s="9">
        <v>748</v>
      </c>
      <c r="B650" s="10" t="s">
        <v>749</v>
      </c>
      <c r="C650" s="10" t="s">
        <v>4858</v>
      </c>
      <c r="D650" s="9">
        <v>2000</v>
      </c>
      <c r="E650" s="9">
        <v>2005</v>
      </c>
      <c r="F650" s="9" t="s">
        <v>8218</v>
      </c>
      <c r="G650" s="9" t="s">
        <v>8223</v>
      </c>
      <c r="H650" s="9" t="s">
        <v>8245</v>
      </c>
      <c r="I650" s="9">
        <v>1407701966</v>
      </c>
      <c r="J650" s="9">
        <v>1405109966</v>
      </c>
      <c r="K650" s="12">
        <f t="shared" si="41"/>
        <v>41831.513495370367</v>
      </c>
      <c r="L650" s="12">
        <f t="shared" si="42"/>
        <v>41861.513495370367</v>
      </c>
      <c r="M650" s="9" t="b">
        <v>0</v>
      </c>
      <c r="N650" s="9">
        <v>44</v>
      </c>
      <c r="O650" s="9" t="b">
        <v>1</v>
      </c>
      <c r="P650" s="4">
        <f t="shared" si="43"/>
        <v>1.0024999999999999</v>
      </c>
      <c r="Q650" s="5">
        <f t="shared" si="44"/>
        <v>45.56818181818182</v>
      </c>
      <c r="R650" s="9" t="s">
        <v>8273</v>
      </c>
      <c r="S650" s="9" t="s">
        <v>8320</v>
      </c>
      <c r="T650" s="9" t="s">
        <v>8321</v>
      </c>
    </row>
    <row r="651" spans="1:20" ht="43.2" x14ac:dyDescent="0.3">
      <c r="A651" s="9">
        <v>749</v>
      </c>
      <c r="B651" s="10" t="s">
        <v>750</v>
      </c>
      <c r="C651" s="10" t="s">
        <v>4859</v>
      </c>
      <c r="D651" s="9">
        <v>10000</v>
      </c>
      <c r="E651" s="9">
        <v>10556</v>
      </c>
      <c r="F651" s="9" t="s">
        <v>8218</v>
      </c>
      <c r="G651" s="9" t="s">
        <v>8223</v>
      </c>
      <c r="H651" s="9" t="s">
        <v>8245</v>
      </c>
      <c r="I651" s="9">
        <v>1485642930</v>
      </c>
      <c r="J651" s="9">
        <v>1483050930</v>
      </c>
      <c r="K651" s="12">
        <f t="shared" si="41"/>
        <v>42733.607986111114</v>
      </c>
      <c r="L651" s="12">
        <f t="shared" si="42"/>
        <v>42763.607986111114</v>
      </c>
      <c r="M651" s="9" t="b">
        <v>0</v>
      </c>
      <c r="N651" s="9">
        <v>110</v>
      </c>
      <c r="O651" s="9" t="b">
        <v>1</v>
      </c>
      <c r="P651" s="4">
        <f t="shared" si="43"/>
        <v>1.0556000000000001</v>
      </c>
      <c r="Q651" s="5">
        <f t="shared" si="44"/>
        <v>95.963636363636368</v>
      </c>
      <c r="R651" s="9" t="s">
        <v>8273</v>
      </c>
      <c r="S651" s="9" t="s">
        <v>8320</v>
      </c>
      <c r="T651" s="9" t="s">
        <v>8321</v>
      </c>
    </row>
    <row r="652" spans="1:20" ht="43.2" x14ac:dyDescent="0.3">
      <c r="A652" s="9">
        <v>750</v>
      </c>
      <c r="B652" s="10" t="s">
        <v>751</v>
      </c>
      <c r="C652" s="10" t="s">
        <v>4860</v>
      </c>
      <c r="D652" s="9">
        <v>4444</v>
      </c>
      <c r="E652" s="9">
        <v>4559</v>
      </c>
      <c r="F652" s="9" t="s">
        <v>8218</v>
      </c>
      <c r="G652" s="9" t="s">
        <v>8223</v>
      </c>
      <c r="H652" s="9" t="s">
        <v>8245</v>
      </c>
      <c r="I652" s="9">
        <v>1361739872</v>
      </c>
      <c r="J652" s="9">
        <v>1359147872</v>
      </c>
      <c r="K652" s="12">
        <f t="shared" si="41"/>
        <v>41299.544814814813</v>
      </c>
      <c r="L652" s="12">
        <f t="shared" si="42"/>
        <v>41329.544814814813</v>
      </c>
      <c r="M652" s="9" t="b">
        <v>0</v>
      </c>
      <c r="N652" s="9">
        <v>59</v>
      </c>
      <c r="O652" s="9" t="b">
        <v>1</v>
      </c>
      <c r="P652" s="4">
        <f t="shared" si="43"/>
        <v>1.0258775877587758</v>
      </c>
      <c r="Q652" s="5">
        <f t="shared" si="44"/>
        <v>77.271186440677965</v>
      </c>
      <c r="R652" s="9" t="s">
        <v>8273</v>
      </c>
      <c r="S652" s="9" t="s">
        <v>8320</v>
      </c>
      <c r="T652" s="9" t="s">
        <v>8321</v>
      </c>
    </row>
    <row r="653" spans="1:20" ht="43.2" x14ac:dyDescent="0.3">
      <c r="A653" s="9">
        <v>751</v>
      </c>
      <c r="B653" s="10" t="s">
        <v>752</v>
      </c>
      <c r="C653" s="10" t="s">
        <v>4861</v>
      </c>
      <c r="D653" s="9">
        <v>3000</v>
      </c>
      <c r="E653" s="9">
        <v>3555</v>
      </c>
      <c r="F653" s="9" t="s">
        <v>8218</v>
      </c>
      <c r="G653" s="9" t="s">
        <v>8223</v>
      </c>
      <c r="H653" s="9" t="s">
        <v>8245</v>
      </c>
      <c r="I653" s="9">
        <v>1312470475</v>
      </c>
      <c r="J653" s="9">
        <v>1308496075</v>
      </c>
      <c r="K653" s="12">
        <f t="shared" si="41"/>
        <v>40713.297164351847</v>
      </c>
      <c r="L653" s="12">
        <f t="shared" si="42"/>
        <v>40759.297164351847</v>
      </c>
      <c r="M653" s="9" t="b">
        <v>0</v>
      </c>
      <c r="N653" s="9">
        <v>62</v>
      </c>
      <c r="O653" s="9" t="b">
        <v>1</v>
      </c>
      <c r="P653" s="4">
        <f t="shared" si="43"/>
        <v>1.1850000000000001</v>
      </c>
      <c r="Q653" s="5">
        <f t="shared" si="44"/>
        <v>57.338709677419352</v>
      </c>
      <c r="R653" s="9" t="s">
        <v>8273</v>
      </c>
      <c r="S653" s="9" t="s">
        <v>8320</v>
      </c>
      <c r="T653" s="9" t="s">
        <v>8321</v>
      </c>
    </row>
    <row r="654" spans="1:20" ht="43.2" x14ac:dyDescent="0.3">
      <c r="A654" s="9">
        <v>752</v>
      </c>
      <c r="B654" s="10" t="s">
        <v>753</v>
      </c>
      <c r="C654" s="10" t="s">
        <v>4862</v>
      </c>
      <c r="D654" s="9">
        <v>5000</v>
      </c>
      <c r="E654" s="9">
        <v>5585</v>
      </c>
      <c r="F654" s="9" t="s">
        <v>8218</v>
      </c>
      <c r="G654" s="9" t="s">
        <v>8225</v>
      </c>
      <c r="H654" s="9" t="s">
        <v>8247</v>
      </c>
      <c r="I654" s="9">
        <v>1476615600</v>
      </c>
      <c r="J654" s="9">
        <v>1474884417</v>
      </c>
      <c r="K654" s="12">
        <f t="shared" si="41"/>
        <v>42639.088159722225</v>
      </c>
      <c r="L654" s="12">
        <f t="shared" si="42"/>
        <v>42659.124999999993</v>
      </c>
      <c r="M654" s="9" t="b">
        <v>0</v>
      </c>
      <c r="N654" s="9">
        <v>105</v>
      </c>
      <c r="O654" s="9" t="b">
        <v>1</v>
      </c>
      <c r="P654" s="4">
        <f t="shared" si="43"/>
        <v>1.117</v>
      </c>
      <c r="Q654" s="5">
        <f t="shared" si="44"/>
        <v>53.19047619047619</v>
      </c>
      <c r="R654" s="9" t="s">
        <v>8273</v>
      </c>
      <c r="S654" s="9" t="s">
        <v>8320</v>
      </c>
      <c r="T654" s="9" t="s">
        <v>8321</v>
      </c>
    </row>
    <row r="655" spans="1:20" ht="43.2" x14ac:dyDescent="0.3">
      <c r="A655" s="9">
        <v>753</v>
      </c>
      <c r="B655" s="10" t="s">
        <v>754</v>
      </c>
      <c r="C655" s="10" t="s">
        <v>4863</v>
      </c>
      <c r="D655" s="9">
        <v>10000</v>
      </c>
      <c r="E655" s="9">
        <v>12800</v>
      </c>
      <c r="F655" s="9" t="s">
        <v>8218</v>
      </c>
      <c r="G655" s="9" t="s">
        <v>8223</v>
      </c>
      <c r="H655" s="9" t="s">
        <v>8245</v>
      </c>
      <c r="I655" s="9">
        <v>1423922991</v>
      </c>
      <c r="J655" s="9">
        <v>1421330991</v>
      </c>
      <c r="K655" s="12">
        <f t="shared" si="41"/>
        <v>42019.256840277776</v>
      </c>
      <c r="L655" s="12">
        <f t="shared" si="42"/>
        <v>42049.256840277776</v>
      </c>
      <c r="M655" s="9" t="b">
        <v>0</v>
      </c>
      <c r="N655" s="9">
        <v>26</v>
      </c>
      <c r="O655" s="9" t="b">
        <v>1</v>
      </c>
      <c r="P655" s="4">
        <f t="shared" si="43"/>
        <v>1.28</v>
      </c>
      <c r="Q655" s="5">
        <f t="shared" si="44"/>
        <v>492.30769230769232</v>
      </c>
      <c r="R655" s="9" t="s">
        <v>8273</v>
      </c>
      <c r="S655" s="9" t="s">
        <v>8320</v>
      </c>
      <c r="T655" s="9" t="s">
        <v>8321</v>
      </c>
    </row>
    <row r="656" spans="1:20" ht="43.2" x14ac:dyDescent="0.3">
      <c r="A656" s="9">
        <v>754</v>
      </c>
      <c r="B656" s="10" t="s">
        <v>755</v>
      </c>
      <c r="C656" s="10" t="s">
        <v>4864</v>
      </c>
      <c r="D656" s="9">
        <v>2000</v>
      </c>
      <c r="E656" s="9">
        <v>2075</v>
      </c>
      <c r="F656" s="9" t="s">
        <v>8218</v>
      </c>
      <c r="G656" s="9" t="s">
        <v>8223</v>
      </c>
      <c r="H656" s="9" t="s">
        <v>8245</v>
      </c>
      <c r="I656" s="9">
        <v>1357408721</v>
      </c>
      <c r="J656" s="9">
        <v>1354816721</v>
      </c>
      <c r="K656" s="12">
        <f t="shared" si="41"/>
        <v>41249.41575231481</v>
      </c>
      <c r="L656" s="12">
        <f t="shared" si="42"/>
        <v>41279.41575231481</v>
      </c>
      <c r="M656" s="9" t="b">
        <v>0</v>
      </c>
      <c r="N656" s="9">
        <v>49</v>
      </c>
      <c r="O656" s="9" t="b">
        <v>1</v>
      </c>
      <c r="P656" s="4">
        <f t="shared" si="43"/>
        <v>1.0375000000000001</v>
      </c>
      <c r="Q656" s="5">
        <f t="shared" si="44"/>
        <v>42.346938775510203</v>
      </c>
      <c r="R656" s="9" t="s">
        <v>8273</v>
      </c>
      <c r="S656" s="9" t="s">
        <v>8320</v>
      </c>
      <c r="T656" s="9" t="s">
        <v>8321</v>
      </c>
    </row>
    <row r="657" spans="1:20" ht="43.2" x14ac:dyDescent="0.3">
      <c r="A657" s="9">
        <v>755</v>
      </c>
      <c r="B657" s="10" t="s">
        <v>756</v>
      </c>
      <c r="C657" s="10" t="s">
        <v>4865</v>
      </c>
      <c r="D657" s="9">
        <v>2500</v>
      </c>
      <c r="E657" s="9">
        <v>2547.69</v>
      </c>
      <c r="F657" s="9" t="s">
        <v>8218</v>
      </c>
      <c r="G657" s="9" t="s">
        <v>8223</v>
      </c>
      <c r="H657" s="9" t="s">
        <v>8245</v>
      </c>
      <c r="I657" s="9">
        <v>1369010460</v>
      </c>
      <c r="J657" s="9">
        <v>1366381877</v>
      </c>
      <c r="K657" s="12">
        <f t="shared" si="41"/>
        <v>41383.271724537037</v>
      </c>
      <c r="L657" s="12">
        <f t="shared" si="42"/>
        <v>41413.695138888885</v>
      </c>
      <c r="M657" s="9" t="b">
        <v>0</v>
      </c>
      <c r="N657" s="9">
        <v>68</v>
      </c>
      <c r="O657" s="9" t="b">
        <v>1</v>
      </c>
      <c r="P657" s="4">
        <f t="shared" si="43"/>
        <v>1.0190760000000001</v>
      </c>
      <c r="Q657" s="5">
        <f t="shared" si="44"/>
        <v>37.466029411764708</v>
      </c>
      <c r="R657" s="9" t="s">
        <v>8273</v>
      </c>
      <c r="S657" s="9" t="s">
        <v>8320</v>
      </c>
      <c r="T657" s="9" t="s">
        <v>8321</v>
      </c>
    </row>
    <row r="658" spans="1:20" ht="43.2" x14ac:dyDescent="0.3">
      <c r="A658" s="9">
        <v>756</v>
      </c>
      <c r="B658" s="10" t="s">
        <v>757</v>
      </c>
      <c r="C658" s="10" t="s">
        <v>4866</v>
      </c>
      <c r="D658" s="9">
        <v>700</v>
      </c>
      <c r="E658" s="9">
        <v>824</v>
      </c>
      <c r="F658" s="9" t="s">
        <v>8218</v>
      </c>
      <c r="G658" s="9" t="s">
        <v>8223</v>
      </c>
      <c r="H658" s="9" t="s">
        <v>8245</v>
      </c>
      <c r="I658" s="9">
        <v>1303147459</v>
      </c>
      <c r="J658" s="9">
        <v>1297880659</v>
      </c>
      <c r="K658" s="12">
        <f t="shared" si="41"/>
        <v>40590.433553240735</v>
      </c>
      <c r="L658" s="12">
        <f t="shared" si="42"/>
        <v>40651.391886574071</v>
      </c>
      <c r="M658" s="9" t="b">
        <v>0</v>
      </c>
      <c r="N658" s="9">
        <v>22</v>
      </c>
      <c r="O658" s="9" t="b">
        <v>1</v>
      </c>
      <c r="P658" s="4">
        <f t="shared" si="43"/>
        <v>1.177142857142857</v>
      </c>
      <c r="Q658" s="5">
        <f t="shared" si="44"/>
        <v>37.454545454545453</v>
      </c>
      <c r="R658" s="9" t="s">
        <v>8273</v>
      </c>
      <c r="S658" s="9" t="s">
        <v>8320</v>
      </c>
      <c r="T658" s="9" t="s">
        <v>8321</v>
      </c>
    </row>
    <row r="659" spans="1:20" ht="43.2" x14ac:dyDescent="0.3">
      <c r="A659" s="9">
        <v>757</v>
      </c>
      <c r="B659" s="10" t="s">
        <v>758</v>
      </c>
      <c r="C659" s="10" t="s">
        <v>4867</v>
      </c>
      <c r="D659" s="9">
        <v>250</v>
      </c>
      <c r="E659" s="9">
        <v>595</v>
      </c>
      <c r="F659" s="9" t="s">
        <v>8218</v>
      </c>
      <c r="G659" s="9" t="s">
        <v>8223</v>
      </c>
      <c r="H659" s="9" t="s">
        <v>8245</v>
      </c>
      <c r="I659" s="9">
        <v>1354756714</v>
      </c>
      <c r="J659" s="9">
        <v>1353547114</v>
      </c>
      <c r="K659" s="12">
        <f t="shared" si="41"/>
        <v>41234.721226851849</v>
      </c>
      <c r="L659" s="12">
        <f t="shared" si="42"/>
        <v>41248.721226851849</v>
      </c>
      <c r="M659" s="9" t="b">
        <v>0</v>
      </c>
      <c r="N659" s="9">
        <v>18</v>
      </c>
      <c r="O659" s="9" t="b">
        <v>1</v>
      </c>
      <c r="P659" s="4">
        <f t="shared" si="43"/>
        <v>2.38</v>
      </c>
      <c r="Q659" s="5">
        <f t="shared" si="44"/>
        <v>33.055555555555557</v>
      </c>
      <c r="R659" s="9" t="s">
        <v>8273</v>
      </c>
      <c r="S659" s="9" t="s">
        <v>8320</v>
      </c>
      <c r="T659" s="9" t="s">
        <v>8321</v>
      </c>
    </row>
    <row r="660" spans="1:20" ht="28.8" x14ac:dyDescent="0.3">
      <c r="A660" s="9">
        <v>758</v>
      </c>
      <c r="B660" s="10" t="s">
        <v>759</v>
      </c>
      <c r="C660" s="10" t="s">
        <v>4868</v>
      </c>
      <c r="D660" s="9">
        <v>2500</v>
      </c>
      <c r="E660" s="9">
        <v>2550</v>
      </c>
      <c r="F660" s="9" t="s">
        <v>8218</v>
      </c>
      <c r="G660" s="9" t="s">
        <v>8223</v>
      </c>
      <c r="H660" s="9" t="s">
        <v>8245</v>
      </c>
      <c r="I660" s="9">
        <v>1286568268</v>
      </c>
      <c r="J660" s="9">
        <v>1283976268</v>
      </c>
      <c r="K660" s="12">
        <f t="shared" si="41"/>
        <v>40429.503101851849</v>
      </c>
      <c r="L660" s="12">
        <f t="shared" si="42"/>
        <v>40459.503101851849</v>
      </c>
      <c r="M660" s="9" t="b">
        <v>0</v>
      </c>
      <c r="N660" s="9">
        <v>19</v>
      </c>
      <c r="O660" s="9" t="b">
        <v>1</v>
      </c>
      <c r="P660" s="4">
        <f t="shared" si="43"/>
        <v>1.02</v>
      </c>
      <c r="Q660" s="5">
        <f t="shared" si="44"/>
        <v>134.21052631578948</v>
      </c>
      <c r="R660" s="9" t="s">
        <v>8273</v>
      </c>
      <c r="S660" s="9" t="s">
        <v>8320</v>
      </c>
      <c r="T660" s="9" t="s">
        <v>8321</v>
      </c>
    </row>
    <row r="661" spans="1:20" ht="43.2" x14ac:dyDescent="0.3">
      <c r="A661" s="9">
        <v>759</v>
      </c>
      <c r="B661" s="10" t="s">
        <v>760</v>
      </c>
      <c r="C661" s="10" t="s">
        <v>4869</v>
      </c>
      <c r="D661" s="9">
        <v>5000</v>
      </c>
      <c r="E661" s="9">
        <v>5096</v>
      </c>
      <c r="F661" s="9" t="s">
        <v>8218</v>
      </c>
      <c r="G661" s="9" t="s">
        <v>8224</v>
      </c>
      <c r="H661" s="9" t="s">
        <v>8246</v>
      </c>
      <c r="I661" s="9">
        <v>1404892539</v>
      </c>
      <c r="J661" s="9">
        <v>1401436539</v>
      </c>
      <c r="K661" s="12">
        <f t="shared" si="41"/>
        <v>41788.996979166666</v>
      </c>
      <c r="L661" s="12">
        <f t="shared" si="42"/>
        <v>41828.996979166666</v>
      </c>
      <c r="M661" s="9" t="b">
        <v>0</v>
      </c>
      <c r="N661" s="9">
        <v>99</v>
      </c>
      <c r="O661" s="9" t="b">
        <v>1</v>
      </c>
      <c r="P661" s="4">
        <f t="shared" si="43"/>
        <v>1.0192000000000001</v>
      </c>
      <c r="Q661" s="5">
        <f t="shared" si="44"/>
        <v>51.474747474747474</v>
      </c>
      <c r="R661" s="9" t="s">
        <v>8273</v>
      </c>
      <c r="S661" s="9" t="s">
        <v>8320</v>
      </c>
      <c r="T661" s="9" t="s">
        <v>8321</v>
      </c>
    </row>
    <row r="662" spans="1:20" ht="43.2" x14ac:dyDescent="0.3">
      <c r="A662" s="9">
        <v>761</v>
      </c>
      <c r="B662" s="10" t="s">
        <v>762</v>
      </c>
      <c r="C662" s="10" t="s">
        <v>4871</v>
      </c>
      <c r="D662" s="9">
        <v>5000</v>
      </c>
      <c r="E662" s="9">
        <v>235</v>
      </c>
      <c r="F662" s="9" t="s">
        <v>8220</v>
      </c>
      <c r="G662" s="9" t="s">
        <v>8223</v>
      </c>
      <c r="H662" s="9" t="s">
        <v>8245</v>
      </c>
      <c r="I662" s="9">
        <v>1391364126</v>
      </c>
      <c r="J662" s="9">
        <v>1388772126</v>
      </c>
      <c r="K662" s="12">
        <f t="shared" si="41"/>
        <v>41642.418124999997</v>
      </c>
      <c r="L662" s="12">
        <f t="shared" si="42"/>
        <v>41672.418124999997</v>
      </c>
      <c r="M662" s="9" t="b">
        <v>0</v>
      </c>
      <c r="N662" s="9">
        <v>6</v>
      </c>
      <c r="O662" s="9" t="b">
        <v>0</v>
      </c>
      <c r="P662" s="4">
        <f t="shared" si="43"/>
        <v>4.7E-2</v>
      </c>
      <c r="Q662" s="5">
        <f t="shared" si="44"/>
        <v>39.166666666666664</v>
      </c>
      <c r="R662" s="9" t="s">
        <v>8274</v>
      </c>
      <c r="S662" s="9" t="s">
        <v>8320</v>
      </c>
      <c r="T662" s="9" t="s">
        <v>8322</v>
      </c>
    </row>
    <row r="663" spans="1:20" ht="43.2" x14ac:dyDescent="0.3">
      <c r="A663" s="9">
        <v>763</v>
      </c>
      <c r="B663" s="10" t="s">
        <v>764</v>
      </c>
      <c r="C663" s="10" t="s">
        <v>4873</v>
      </c>
      <c r="D663" s="9">
        <v>4290</v>
      </c>
      <c r="E663" s="9">
        <v>5</v>
      </c>
      <c r="F663" s="9" t="s">
        <v>8220</v>
      </c>
      <c r="G663" s="9" t="s">
        <v>8224</v>
      </c>
      <c r="H663" s="9" t="s">
        <v>8246</v>
      </c>
      <c r="I663" s="9">
        <v>1376563408</v>
      </c>
      <c r="J663" s="9">
        <v>1373971408</v>
      </c>
      <c r="K663" s="12">
        <f t="shared" si="41"/>
        <v>41471.113518518519</v>
      </c>
      <c r="L663" s="12">
        <f t="shared" si="42"/>
        <v>41501.113518518519</v>
      </c>
      <c r="M663" s="9" t="b">
        <v>0</v>
      </c>
      <c r="N663" s="9">
        <v>1</v>
      </c>
      <c r="O663" s="9" t="b">
        <v>0</v>
      </c>
      <c r="P663" s="4">
        <f t="shared" si="43"/>
        <v>1.1655011655011655E-3</v>
      </c>
      <c r="Q663" s="5">
        <f t="shared" si="44"/>
        <v>5</v>
      </c>
      <c r="R663" s="9" t="s">
        <v>8274</v>
      </c>
      <c r="S663" s="9" t="s">
        <v>8320</v>
      </c>
      <c r="T663" s="9" t="s">
        <v>8322</v>
      </c>
    </row>
    <row r="664" spans="1:20" ht="43.2" x14ac:dyDescent="0.3">
      <c r="A664" s="9">
        <v>765</v>
      </c>
      <c r="B664" s="10" t="s">
        <v>766</v>
      </c>
      <c r="C664" s="10" t="s">
        <v>4875</v>
      </c>
      <c r="D664" s="9">
        <v>7000</v>
      </c>
      <c r="E664" s="9">
        <v>2521</v>
      </c>
      <c r="F664" s="9" t="s">
        <v>8220</v>
      </c>
      <c r="G664" s="9" t="s">
        <v>8223</v>
      </c>
      <c r="H664" s="9" t="s">
        <v>8245</v>
      </c>
      <c r="I664" s="9">
        <v>1413723684</v>
      </c>
      <c r="J664" s="9">
        <v>1411131684</v>
      </c>
      <c r="K664" s="12">
        <f t="shared" si="41"/>
        <v>41901.209305555552</v>
      </c>
      <c r="L664" s="12">
        <f t="shared" si="42"/>
        <v>41931.209305555552</v>
      </c>
      <c r="M664" s="9" t="b">
        <v>0</v>
      </c>
      <c r="N664" s="9">
        <v>44</v>
      </c>
      <c r="O664" s="9" t="b">
        <v>0</v>
      </c>
      <c r="P664" s="4">
        <f t="shared" si="43"/>
        <v>0.36014285714285715</v>
      </c>
      <c r="Q664" s="5">
        <f t="shared" si="44"/>
        <v>57.295454545454547</v>
      </c>
      <c r="R664" s="9" t="s">
        <v>8274</v>
      </c>
      <c r="S664" s="9" t="s">
        <v>8320</v>
      </c>
      <c r="T664" s="9" t="s">
        <v>8322</v>
      </c>
    </row>
    <row r="665" spans="1:20" ht="57.6" x14ac:dyDescent="0.3">
      <c r="A665" s="9">
        <v>767</v>
      </c>
      <c r="B665" s="10" t="s">
        <v>768</v>
      </c>
      <c r="C665" s="10" t="s">
        <v>4877</v>
      </c>
      <c r="D665" s="9">
        <v>5000</v>
      </c>
      <c r="E665" s="9">
        <v>177</v>
      </c>
      <c r="F665" s="9" t="s">
        <v>8220</v>
      </c>
      <c r="G665" s="9" t="s">
        <v>8223</v>
      </c>
      <c r="H665" s="9" t="s">
        <v>8245</v>
      </c>
      <c r="I665" s="9">
        <v>1432178810</v>
      </c>
      <c r="J665" s="9">
        <v>1429586810</v>
      </c>
      <c r="K665" s="12">
        <f t="shared" si="41"/>
        <v>42114.810300925928</v>
      </c>
      <c r="L665" s="12">
        <f t="shared" si="42"/>
        <v>42144.810300925928</v>
      </c>
      <c r="M665" s="9" t="b">
        <v>0</v>
      </c>
      <c r="N665" s="9">
        <v>3</v>
      </c>
      <c r="O665" s="9" t="b">
        <v>0</v>
      </c>
      <c r="P665" s="4">
        <f t="shared" si="43"/>
        <v>3.5400000000000001E-2</v>
      </c>
      <c r="Q665" s="5">
        <f t="shared" si="44"/>
        <v>59</v>
      </c>
      <c r="R665" s="9" t="s">
        <v>8274</v>
      </c>
      <c r="S665" s="9" t="s">
        <v>8320</v>
      </c>
      <c r="T665" s="9" t="s">
        <v>8322</v>
      </c>
    </row>
    <row r="666" spans="1:20" ht="43.2" x14ac:dyDescent="0.3">
      <c r="A666" s="9">
        <v>769</v>
      </c>
      <c r="B666" s="10" t="s">
        <v>770</v>
      </c>
      <c r="C666" s="10" t="s">
        <v>4879</v>
      </c>
      <c r="D666" s="9">
        <v>4000</v>
      </c>
      <c r="E666" s="9">
        <v>1656</v>
      </c>
      <c r="F666" s="9" t="s">
        <v>8220</v>
      </c>
      <c r="G666" s="9" t="s">
        <v>8223</v>
      </c>
      <c r="H666" s="9" t="s">
        <v>8245</v>
      </c>
      <c r="I666" s="9">
        <v>1388102094</v>
      </c>
      <c r="J666" s="9">
        <v>1385510094</v>
      </c>
      <c r="K666" s="12">
        <f t="shared" ref="K666:K728" si="45">(J666/86400)+25569+(-8/24)</f>
        <v>41604.663124999999</v>
      </c>
      <c r="L666" s="12">
        <f t="shared" si="42"/>
        <v>41634.663124999999</v>
      </c>
      <c r="M666" s="9" t="b">
        <v>0</v>
      </c>
      <c r="N666" s="9">
        <v>52</v>
      </c>
      <c r="O666" s="9" t="b">
        <v>0</v>
      </c>
      <c r="P666" s="4">
        <f t="shared" si="43"/>
        <v>0.41399999999999998</v>
      </c>
      <c r="Q666" s="5">
        <f t="shared" si="44"/>
        <v>31.846153846153847</v>
      </c>
      <c r="R666" s="9" t="s">
        <v>8274</v>
      </c>
      <c r="S666" s="9" t="s">
        <v>8320</v>
      </c>
      <c r="T666" s="9" t="s">
        <v>8322</v>
      </c>
    </row>
    <row r="667" spans="1:20" ht="43.2" x14ac:dyDescent="0.3">
      <c r="A667" s="9">
        <v>771</v>
      </c>
      <c r="B667" s="10" t="s">
        <v>772</v>
      </c>
      <c r="C667" s="10" t="s">
        <v>4881</v>
      </c>
      <c r="D667" s="9">
        <v>38000</v>
      </c>
      <c r="E667" s="9">
        <v>10</v>
      </c>
      <c r="F667" s="9" t="s">
        <v>8220</v>
      </c>
      <c r="G667" s="9" t="s">
        <v>8223</v>
      </c>
      <c r="H667" s="9" t="s">
        <v>8245</v>
      </c>
      <c r="I667" s="9">
        <v>1454183202</v>
      </c>
      <c r="J667" s="9">
        <v>1449863202</v>
      </c>
      <c r="K667" s="12">
        <f t="shared" si="45"/>
        <v>42349.490763888891</v>
      </c>
      <c r="L667" s="12">
        <f t="shared" si="42"/>
        <v>42399.490763888891</v>
      </c>
      <c r="M667" s="9" t="b">
        <v>0</v>
      </c>
      <c r="N667" s="9">
        <v>1</v>
      </c>
      <c r="O667" s="9" t="b">
        <v>0</v>
      </c>
      <c r="P667" s="4">
        <f t="shared" si="43"/>
        <v>2.631578947368421E-4</v>
      </c>
      <c r="Q667" s="5">
        <f t="shared" si="44"/>
        <v>10</v>
      </c>
      <c r="R667" s="9" t="s">
        <v>8274</v>
      </c>
      <c r="S667" s="9" t="s">
        <v>8320</v>
      </c>
      <c r="T667" s="9" t="s">
        <v>8322</v>
      </c>
    </row>
    <row r="668" spans="1:20" ht="57.6" x14ac:dyDescent="0.3">
      <c r="A668" s="9">
        <v>772</v>
      </c>
      <c r="B668" s="10" t="s">
        <v>773</v>
      </c>
      <c r="C668" s="10" t="s">
        <v>4882</v>
      </c>
      <c r="D668" s="9">
        <v>1500</v>
      </c>
      <c r="E668" s="9">
        <v>50</v>
      </c>
      <c r="F668" s="9" t="s">
        <v>8220</v>
      </c>
      <c r="G668" s="9" t="s">
        <v>8223</v>
      </c>
      <c r="H668" s="9" t="s">
        <v>8245</v>
      </c>
      <c r="I668" s="9">
        <v>1257047940</v>
      </c>
      <c r="J668" s="9">
        <v>1252718519</v>
      </c>
      <c r="K668" s="12">
        <f t="shared" si="45"/>
        <v>40067.723599537036</v>
      </c>
      <c r="L668" s="12">
        <f t="shared" si="42"/>
        <v>40117.832638888889</v>
      </c>
      <c r="M668" s="9" t="b">
        <v>0</v>
      </c>
      <c r="N668" s="9">
        <v>1</v>
      </c>
      <c r="O668" s="9" t="b">
        <v>0</v>
      </c>
      <c r="P668" s="4">
        <f t="shared" si="43"/>
        <v>3.3333333333333333E-2</v>
      </c>
      <c r="Q668" s="5">
        <f t="shared" si="44"/>
        <v>50</v>
      </c>
      <c r="R668" s="9" t="s">
        <v>8274</v>
      </c>
      <c r="S668" s="9" t="s">
        <v>8320</v>
      </c>
      <c r="T668" s="9" t="s">
        <v>8322</v>
      </c>
    </row>
    <row r="669" spans="1:20" ht="43.2" x14ac:dyDescent="0.3">
      <c r="A669" s="9">
        <v>773</v>
      </c>
      <c r="B669" s="10" t="s">
        <v>774</v>
      </c>
      <c r="C669" s="10" t="s">
        <v>4883</v>
      </c>
      <c r="D669" s="9">
        <v>3759</v>
      </c>
      <c r="E669" s="9">
        <v>32</v>
      </c>
      <c r="F669" s="9" t="s">
        <v>8220</v>
      </c>
      <c r="G669" s="9" t="s">
        <v>8224</v>
      </c>
      <c r="H669" s="9" t="s">
        <v>8246</v>
      </c>
      <c r="I669" s="9">
        <v>1431298860</v>
      </c>
      <c r="J669" s="9">
        <v>1428341985</v>
      </c>
      <c r="K669" s="12">
        <f t="shared" si="45"/>
        <v>42100.402604166666</v>
      </c>
      <c r="L669" s="12">
        <f t="shared" si="42"/>
        <v>42134.625694444439</v>
      </c>
      <c r="M669" s="9" t="b">
        <v>0</v>
      </c>
      <c r="N669" s="9">
        <v>2</v>
      </c>
      <c r="O669" s="9" t="b">
        <v>0</v>
      </c>
      <c r="P669" s="4">
        <f t="shared" si="43"/>
        <v>8.5129023676509714E-3</v>
      </c>
      <c r="Q669" s="5">
        <f t="shared" si="44"/>
        <v>16</v>
      </c>
      <c r="R669" s="9" t="s">
        <v>8274</v>
      </c>
      <c r="S669" s="9" t="s">
        <v>8320</v>
      </c>
      <c r="T669" s="9" t="s">
        <v>8322</v>
      </c>
    </row>
    <row r="670" spans="1:20" ht="43.2" x14ac:dyDescent="0.3">
      <c r="A670" s="9">
        <v>774</v>
      </c>
      <c r="B670" s="10" t="s">
        <v>775</v>
      </c>
      <c r="C670" s="10" t="s">
        <v>4884</v>
      </c>
      <c r="D670" s="9">
        <v>500</v>
      </c>
      <c r="E670" s="9">
        <v>351</v>
      </c>
      <c r="F670" s="9" t="s">
        <v>8220</v>
      </c>
      <c r="G670" s="9" t="s">
        <v>8223</v>
      </c>
      <c r="H670" s="9" t="s">
        <v>8245</v>
      </c>
      <c r="I670" s="9">
        <v>1393181018</v>
      </c>
      <c r="J670" s="9">
        <v>1390589018</v>
      </c>
      <c r="K670" s="12">
        <f t="shared" si="45"/>
        <v>41663.446967592587</v>
      </c>
      <c r="L670" s="12">
        <f t="shared" si="42"/>
        <v>41693.446967592587</v>
      </c>
      <c r="M670" s="9" t="b">
        <v>0</v>
      </c>
      <c r="N670" s="9">
        <v>9</v>
      </c>
      <c r="O670" s="9" t="b">
        <v>0</v>
      </c>
      <c r="P670" s="4">
        <f t="shared" si="43"/>
        <v>0.70199999999999996</v>
      </c>
      <c r="Q670" s="5">
        <f t="shared" si="44"/>
        <v>39</v>
      </c>
      <c r="R670" s="9" t="s">
        <v>8274</v>
      </c>
      <c r="S670" s="9" t="s">
        <v>8320</v>
      </c>
      <c r="T670" s="9" t="s">
        <v>8322</v>
      </c>
    </row>
    <row r="671" spans="1:20" ht="43.2" x14ac:dyDescent="0.3">
      <c r="A671" s="9">
        <v>775</v>
      </c>
      <c r="B671" s="10" t="s">
        <v>776</v>
      </c>
      <c r="C671" s="10" t="s">
        <v>4885</v>
      </c>
      <c r="D671" s="9">
        <v>10000</v>
      </c>
      <c r="E671" s="9">
        <v>170</v>
      </c>
      <c r="F671" s="9" t="s">
        <v>8220</v>
      </c>
      <c r="G671" s="9" t="s">
        <v>8223</v>
      </c>
      <c r="H671" s="9" t="s">
        <v>8245</v>
      </c>
      <c r="I671" s="9">
        <v>1323998795</v>
      </c>
      <c r="J671" s="9">
        <v>1321406795</v>
      </c>
      <c r="K671" s="12">
        <f t="shared" si="45"/>
        <v>40862.726793981477</v>
      </c>
      <c r="L671" s="12">
        <f t="shared" si="42"/>
        <v>40892.726793981477</v>
      </c>
      <c r="M671" s="9" t="b">
        <v>0</v>
      </c>
      <c r="N671" s="9">
        <v>5</v>
      </c>
      <c r="O671" s="9" t="b">
        <v>0</v>
      </c>
      <c r="P671" s="4">
        <f t="shared" si="43"/>
        <v>1.7000000000000001E-2</v>
      </c>
      <c r="Q671" s="5">
        <f t="shared" si="44"/>
        <v>34</v>
      </c>
      <c r="R671" s="9" t="s">
        <v>8274</v>
      </c>
      <c r="S671" s="9" t="s">
        <v>8320</v>
      </c>
      <c r="T671" s="9" t="s">
        <v>8322</v>
      </c>
    </row>
    <row r="672" spans="1:20" ht="43.2" x14ac:dyDescent="0.3">
      <c r="A672" s="9">
        <v>776</v>
      </c>
      <c r="B672" s="10" t="s">
        <v>777</v>
      </c>
      <c r="C672" s="10" t="s">
        <v>4886</v>
      </c>
      <c r="D672" s="9">
        <v>7000</v>
      </c>
      <c r="E672" s="9">
        <v>3598</v>
      </c>
      <c r="F672" s="9" t="s">
        <v>8220</v>
      </c>
      <c r="G672" s="9" t="s">
        <v>8223</v>
      </c>
      <c r="H672" s="9" t="s">
        <v>8245</v>
      </c>
      <c r="I672" s="9">
        <v>1444539600</v>
      </c>
      <c r="J672" s="9">
        <v>1441297645</v>
      </c>
      <c r="K672" s="12">
        <f t="shared" si="45"/>
        <v>42250.352372685178</v>
      </c>
      <c r="L672" s="12">
        <f t="shared" si="42"/>
        <v>42287.874999999993</v>
      </c>
      <c r="M672" s="9" t="b">
        <v>0</v>
      </c>
      <c r="N672" s="9">
        <v>57</v>
      </c>
      <c r="O672" s="9" t="b">
        <v>0</v>
      </c>
      <c r="P672" s="4">
        <f t="shared" si="43"/>
        <v>0.51400000000000001</v>
      </c>
      <c r="Q672" s="5">
        <f t="shared" si="44"/>
        <v>63.122807017543863</v>
      </c>
      <c r="R672" s="9" t="s">
        <v>8274</v>
      </c>
      <c r="S672" s="9" t="s">
        <v>8320</v>
      </c>
      <c r="T672" s="9" t="s">
        <v>8322</v>
      </c>
    </row>
    <row r="673" spans="1:20" ht="43.2" x14ac:dyDescent="0.3">
      <c r="A673" s="9">
        <v>777</v>
      </c>
      <c r="B673" s="10" t="s">
        <v>778</v>
      </c>
      <c r="C673" s="10" t="s">
        <v>4887</v>
      </c>
      <c r="D673" s="9">
        <v>3000</v>
      </c>
      <c r="E673" s="9">
        <v>21</v>
      </c>
      <c r="F673" s="9" t="s">
        <v>8220</v>
      </c>
      <c r="G673" s="9" t="s">
        <v>8223</v>
      </c>
      <c r="H673" s="9" t="s">
        <v>8245</v>
      </c>
      <c r="I673" s="9">
        <v>1375313577</v>
      </c>
      <c r="J673" s="9">
        <v>1372721577</v>
      </c>
      <c r="K673" s="12">
        <f t="shared" si="45"/>
        <v>41456.647881944438</v>
      </c>
      <c r="L673" s="12">
        <f t="shared" si="42"/>
        <v>41486.647881944438</v>
      </c>
      <c r="M673" s="9" t="b">
        <v>0</v>
      </c>
      <c r="N673" s="9">
        <v>3</v>
      </c>
      <c r="O673" s="9" t="b">
        <v>0</v>
      </c>
      <c r="P673" s="4">
        <f t="shared" si="43"/>
        <v>7.0000000000000001E-3</v>
      </c>
      <c r="Q673" s="5">
        <f t="shared" si="44"/>
        <v>7</v>
      </c>
      <c r="R673" s="9" t="s">
        <v>8274</v>
      </c>
      <c r="S673" s="9" t="s">
        <v>8320</v>
      </c>
      <c r="T673" s="9" t="s">
        <v>8322</v>
      </c>
    </row>
    <row r="674" spans="1:20" ht="43.2" x14ac:dyDescent="0.3">
      <c r="A674" s="9">
        <v>778</v>
      </c>
      <c r="B674" s="10" t="s">
        <v>779</v>
      </c>
      <c r="C674" s="10" t="s">
        <v>4888</v>
      </c>
      <c r="D674" s="9">
        <v>500</v>
      </c>
      <c r="E674" s="9">
        <v>2</v>
      </c>
      <c r="F674" s="9" t="s">
        <v>8220</v>
      </c>
      <c r="G674" s="9" t="s">
        <v>8223</v>
      </c>
      <c r="H674" s="9" t="s">
        <v>8245</v>
      </c>
      <c r="I674" s="9">
        <v>1398876680</v>
      </c>
      <c r="J674" s="9">
        <v>1396284680</v>
      </c>
      <c r="K674" s="12">
        <f t="shared" si="45"/>
        <v>41729.368981481479</v>
      </c>
      <c r="L674" s="12">
        <f t="shared" si="42"/>
        <v>41759.368981481479</v>
      </c>
      <c r="M674" s="9" t="b">
        <v>0</v>
      </c>
      <c r="N674" s="9">
        <v>1</v>
      </c>
      <c r="O674" s="9" t="b">
        <v>0</v>
      </c>
      <c r="P674" s="4">
        <f t="shared" si="43"/>
        <v>4.0000000000000001E-3</v>
      </c>
      <c r="Q674" s="5">
        <f t="shared" si="44"/>
        <v>2</v>
      </c>
      <c r="R674" s="9" t="s">
        <v>8274</v>
      </c>
      <c r="S674" s="9" t="s">
        <v>8320</v>
      </c>
      <c r="T674" s="9" t="s">
        <v>8322</v>
      </c>
    </row>
    <row r="675" spans="1:20" ht="43.2" x14ac:dyDescent="0.3">
      <c r="A675" s="9">
        <v>779</v>
      </c>
      <c r="B675" s="10" t="s">
        <v>780</v>
      </c>
      <c r="C675" s="10" t="s">
        <v>4889</v>
      </c>
      <c r="D675" s="9">
        <v>15000</v>
      </c>
      <c r="E675" s="9">
        <v>400</v>
      </c>
      <c r="F675" s="9" t="s">
        <v>8220</v>
      </c>
      <c r="G675" s="9" t="s">
        <v>8223</v>
      </c>
      <c r="H675" s="9" t="s">
        <v>8245</v>
      </c>
      <c r="I675" s="9">
        <v>1287115200</v>
      </c>
      <c r="J675" s="9">
        <v>1284567905</v>
      </c>
      <c r="K675" s="12">
        <f t="shared" si="45"/>
        <v>40436.350752314815</v>
      </c>
      <c r="L675" s="12">
        <f t="shared" si="42"/>
        <v>40465.833333333328</v>
      </c>
      <c r="M675" s="9" t="b">
        <v>0</v>
      </c>
      <c r="N675" s="9">
        <v>6</v>
      </c>
      <c r="O675" s="9" t="b">
        <v>0</v>
      </c>
      <c r="P675" s="4">
        <f t="shared" si="43"/>
        <v>2.6666666666666668E-2</v>
      </c>
      <c r="Q675" s="5">
        <f t="shared" si="44"/>
        <v>66.666666666666671</v>
      </c>
      <c r="R675" s="9" t="s">
        <v>8274</v>
      </c>
      <c r="S675" s="9" t="s">
        <v>8320</v>
      </c>
      <c r="T675" s="9" t="s">
        <v>8322</v>
      </c>
    </row>
    <row r="676" spans="1:20" ht="28.8" x14ac:dyDescent="0.3">
      <c r="A676" s="9">
        <v>780</v>
      </c>
      <c r="B676" s="10" t="s">
        <v>781</v>
      </c>
      <c r="C676" s="10" t="s">
        <v>4890</v>
      </c>
      <c r="D676" s="9">
        <v>1000</v>
      </c>
      <c r="E676" s="9">
        <v>1040</v>
      </c>
      <c r="F676" s="9" t="s">
        <v>8218</v>
      </c>
      <c r="G676" s="9" t="s">
        <v>8223</v>
      </c>
      <c r="H676" s="9" t="s">
        <v>8245</v>
      </c>
      <c r="I676" s="9">
        <v>1304439025</v>
      </c>
      <c r="J676" s="9">
        <v>1301847025</v>
      </c>
      <c r="K676" s="12">
        <f t="shared" si="45"/>
        <v>40636.340567129628</v>
      </c>
      <c r="L676" s="12">
        <f t="shared" si="42"/>
        <v>40666.340567129628</v>
      </c>
      <c r="M676" s="9" t="b">
        <v>0</v>
      </c>
      <c r="N676" s="9">
        <v>27</v>
      </c>
      <c r="O676" s="9" t="b">
        <v>1</v>
      </c>
      <c r="P676" s="4">
        <f t="shared" si="43"/>
        <v>1.04</v>
      </c>
      <c r="Q676" s="5">
        <f t="shared" si="44"/>
        <v>38.518518518518519</v>
      </c>
      <c r="R676" s="9" t="s">
        <v>8275</v>
      </c>
      <c r="S676" s="9" t="s">
        <v>8323</v>
      </c>
      <c r="T676" s="9" t="s">
        <v>8324</v>
      </c>
    </row>
    <row r="677" spans="1:20" ht="43.2" x14ac:dyDescent="0.3">
      <c r="A677" s="9">
        <v>781</v>
      </c>
      <c r="B677" s="10" t="s">
        <v>782</v>
      </c>
      <c r="C677" s="10" t="s">
        <v>4891</v>
      </c>
      <c r="D677" s="9">
        <v>800</v>
      </c>
      <c r="E677" s="9">
        <v>1065.23</v>
      </c>
      <c r="F677" s="9" t="s">
        <v>8218</v>
      </c>
      <c r="G677" s="9" t="s">
        <v>8223</v>
      </c>
      <c r="H677" s="9" t="s">
        <v>8245</v>
      </c>
      <c r="I677" s="9">
        <v>1370649674</v>
      </c>
      <c r="J677" s="9">
        <v>1368057674</v>
      </c>
      <c r="K677" s="12">
        <f t="shared" si="45"/>
        <v>41402.667523148142</v>
      </c>
      <c r="L677" s="12">
        <f t="shared" si="42"/>
        <v>41432.667523148142</v>
      </c>
      <c r="M677" s="9" t="b">
        <v>0</v>
      </c>
      <c r="N677" s="9">
        <v>25</v>
      </c>
      <c r="O677" s="9" t="b">
        <v>1</v>
      </c>
      <c r="P677" s="4">
        <f t="shared" si="43"/>
        <v>1.3315375</v>
      </c>
      <c r="Q677" s="5">
        <f t="shared" si="44"/>
        <v>42.609200000000001</v>
      </c>
      <c r="R677" s="9" t="s">
        <v>8275</v>
      </c>
      <c r="S677" s="9" t="s">
        <v>8323</v>
      </c>
      <c r="T677" s="9" t="s">
        <v>8324</v>
      </c>
    </row>
    <row r="678" spans="1:20" ht="43.2" x14ac:dyDescent="0.3">
      <c r="A678" s="9">
        <v>782</v>
      </c>
      <c r="B678" s="10" t="s">
        <v>783</v>
      </c>
      <c r="C678" s="10" t="s">
        <v>4892</v>
      </c>
      <c r="D678" s="9">
        <v>700</v>
      </c>
      <c r="E678" s="9">
        <v>700</v>
      </c>
      <c r="F678" s="9" t="s">
        <v>8218</v>
      </c>
      <c r="G678" s="9" t="s">
        <v>8223</v>
      </c>
      <c r="H678" s="9" t="s">
        <v>8245</v>
      </c>
      <c r="I678" s="9">
        <v>1345918302</v>
      </c>
      <c r="J678" s="9">
        <v>1343326302</v>
      </c>
      <c r="K678" s="12">
        <f t="shared" si="45"/>
        <v>41116.424791666665</v>
      </c>
      <c r="L678" s="12">
        <f t="shared" si="42"/>
        <v>41146.424791666665</v>
      </c>
      <c r="M678" s="9" t="b">
        <v>0</v>
      </c>
      <c r="N678" s="9">
        <v>14</v>
      </c>
      <c r="O678" s="9" t="b">
        <v>1</v>
      </c>
      <c r="P678" s="4">
        <f t="shared" si="43"/>
        <v>1</v>
      </c>
      <c r="Q678" s="5">
        <f t="shared" si="44"/>
        <v>50</v>
      </c>
      <c r="R678" s="9" t="s">
        <v>8275</v>
      </c>
      <c r="S678" s="9" t="s">
        <v>8323</v>
      </c>
      <c r="T678" s="9" t="s">
        <v>8324</v>
      </c>
    </row>
    <row r="679" spans="1:20" ht="43.2" x14ac:dyDescent="0.3">
      <c r="A679" s="9">
        <v>783</v>
      </c>
      <c r="B679" s="10" t="s">
        <v>784</v>
      </c>
      <c r="C679" s="10" t="s">
        <v>4893</v>
      </c>
      <c r="D679" s="9">
        <v>1500</v>
      </c>
      <c r="E679" s="9">
        <v>2222</v>
      </c>
      <c r="F679" s="9" t="s">
        <v>8218</v>
      </c>
      <c r="G679" s="9" t="s">
        <v>8223</v>
      </c>
      <c r="H679" s="9" t="s">
        <v>8245</v>
      </c>
      <c r="I679" s="9">
        <v>1335564000</v>
      </c>
      <c r="J679" s="9">
        <v>1332182049</v>
      </c>
      <c r="K679" s="12">
        <f t="shared" si="45"/>
        <v>40987.440381944441</v>
      </c>
      <c r="L679" s="12">
        <f t="shared" si="42"/>
        <v>41026.583333333328</v>
      </c>
      <c r="M679" s="9" t="b">
        <v>0</v>
      </c>
      <c r="N679" s="9">
        <v>35</v>
      </c>
      <c r="O679" s="9" t="b">
        <v>1</v>
      </c>
      <c r="P679" s="4">
        <f t="shared" si="43"/>
        <v>1.4813333333333334</v>
      </c>
      <c r="Q679" s="5">
        <f t="shared" si="44"/>
        <v>63.485714285714288</v>
      </c>
      <c r="R679" s="9" t="s">
        <v>8275</v>
      </c>
      <c r="S679" s="9" t="s">
        <v>8323</v>
      </c>
      <c r="T679" s="9" t="s">
        <v>8324</v>
      </c>
    </row>
    <row r="680" spans="1:20" ht="43.2" x14ac:dyDescent="0.3">
      <c r="A680" s="9">
        <v>784</v>
      </c>
      <c r="B680" s="10" t="s">
        <v>785</v>
      </c>
      <c r="C680" s="10" t="s">
        <v>4894</v>
      </c>
      <c r="D680" s="9">
        <v>1000</v>
      </c>
      <c r="E680" s="9">
        <v>1025</v>
      </c>
      <c r="F680" s="9" t="s">
        <v>8218</v>
      </c>
      <c r="G680" s="9" t="s">
        <v>8223</v>
      </c>
      <c r="H680" s="9" t="s">
        <v>8245</v>
      </c>
      <c r="I680" s="9">
        <v>1395023719</v>
      </c>
      <c r="J680" s="9">
        <v>1391571319</v>
      </c>
      <c r="K680" s="12">
        <f t="shared" si="45"/>
        <v>41674.816192129627</v>
      </c>
      <c r="L680" s="12">
        <f t="shared" si="42"/>
        <v>41714.774525462963</v>
      </c>
      <c r="M680" s="9" t="b">
        <v>0</v>
      </c>
      <c r="N680" s="9">
        <v>10</v>
      </c>
      <c r="O680" s="9" t="b">
        <v>1</v>
      </c>
      <c r="P680" s="4">
        <f t="shared" si="43"/>
        <v>1.0249999999999999</v>
      </c>
      <c r="Q680" s="5">
        <f t="shared" si="44"/>
        <v>102.5</v>
      </c>
      <c r="R680" s="9" t="s">
        <v>8275</v>
      </c>
      <c r="S680" s="9" t="s">
        <v>8323</v>
      </c>
      <c r="T680" s="9" t="s">
        <v>8324</v>
      </c>
    </row>
    <row r="681" spans="1:20" ht="43.2" x14ac:dyDescent="0.3">
      <c r="A681" s="9">
        <v>785</v>
      </c>
      <c r="B681" s="10" t="s">
        <v>786</v>
      </c>
      <c r="C681" s="10" t="s">
        <v>4895</v>
      </c>
      <c r="D681" s="9">
        <v>500</v>
      </c>
      <c r="E681" s="9">
        <v>903.14</v>
      </c>
      <c r="F681" s="9" t="s">
        <v>8218</v>
      </c>
      <c r="G681" s="9" t="s">
        <v>8223</v>
      </c>
      <c r="H681" s="9" t="s">
        <v>8245</v>
      </c>
      <c r="I681" s="9">
        <v>1362060915</v>
      </c>
      <c r="J681" s="9">
        <v>1359468915</v>
      </c>
      <c r="K681" s="12">
        <f t="shared" si="45"/>
        <v>41303.26059027778</v>
      </c>
      <c r="L681" s="12">
        <f t="shared" si="42"/>
        <v>41333.26059027778</v>
      </c>
      <c r="M681" s="9" t="b">
        <v>0</v>
      </c>
      <c r="N681" s="9">
        <v>29</v>
      </c>
      <c r="O681" s="9" t="b">
        <v>1</v>
      </c>
      <c r="P681" s="4">
        <f t="shared" si="43"/>
        <v>1.8062799999999999</v>
      </c>
      <c r="Q681" s="5">
        <f t="shared" si="44"/>
        <v>31.142758620689655</v>
      </c>
      <c r="R681" s="9" t="s">
        <v>8275</v>
      </c>
      <c r="S681" s="9" t="s">
        <v>8323</v>
      </c>
      <c r="T681" s="9" t="s">
        <v>8324</v>
      </c>
    </row>
    <row r="682" spans="1:20" ht="43.2" x14ac:dyDescent="0.3">
      <c r="A682" s="9">
        <v>786</v>
      </c>
      <c r="B682" s="10" t="s">
        <v>787</v>
      </c>
      <c r="C682" s="10" t="s">
        <v>4896</v>
      </c>
      <c r="D682" s="9">
        <v>5000</v>
      </c>
      <c r="E682" s="9">
        <v>7140</v>
      </c>
      <c r="F682" s="9" t="s">
        <v>8218</v>
      </c>
      <c r="G682" s="9" t="s">
        <v>8223</v>
      </c>
      <c r="H682" s="9" t="s">
        <v>8245</v>
      </c>
      <c r="I682" s="9">
        <v>1336751220</v>
      </c>
      <c r="J682" s="9">
        <v>1331774434</v>
      </c>
      <c r="K682" s="12">
        <f t="shared" si="45"/>
        <v>40982.722615740735</v>
      </c>
      <c r="L682" s="12">
        <f t="shared" si="42"/>
        <v>41040.324305555558</v>
      </c>
      <c r="M682" s="9" t="b">
        <v>0</v>
      </c>
      <c r="N682" s="9">
        <v>44</v>
      </c>
      <c r="O682" s="9" t="b">
        <v>1</v>
      </c>
      <c r="P682" s="4">
        <f t="shared" si="43"/>
        <v>1.4279999999999999</v>
      </c>
      <c r="Q682" s="5">
        <f t="shared" si="44"/>
        <v>162.27272727272728</v>
      </c>
      <c r="R682" s="9" t="s">
        <v>8275</v>
      </c>
      <c r="S682" s="9" t="s">
        <v>8323</v>
      </c>
      <c r="T682" s="9" t="s">
        <v>8324</v>
      </c>
    </row>
    <row r="683" spans="1:20" ht="43.2" x14ac:dyDescent="0.3">
      <c r="A683" s="9">
        <v>787</v>
      </c>
      <c r="B683" s="10" t="s">
        <v>788</v>
      </c>
      <c r="C683" s="10" t="s">
        <v>4897</v>
      </c>
      <c r="D683" s="9">
        <v>1200</v>
      </c>
      <c r="E683" s="9">
        <v>1370</v>
      </c>
      <c r="F683" s="9" t="s">
        <v>8218</v>
      </c>
      <c r="G683" s="9" t="s">
        <v>8223</v>
      </c>
      <c r="H683" s="9" t="s">
        <v>8245</v>
      </c>
      <c r="I683" s="9">
        <v>1383318226</v>
      </c>
      <c r="J683" s="9">
        <v>1380726226</v>
      </c>
      <c r="K683" s="12">
        <f t="shared" si="45"/>
        <v>41549.294282407405</v>
      </c>
      <c r="L683" s="12">
        <f t="shared" si="42"/>
        <v>41579.294282407405</v>
      </c>
      <c r="M683" s="9" t="b">
        <v>0</v>
      </c>
      <c r="N683" s="9">
        <v>17</v>
      </c>
      <c r="O683" s="9" t="b">
        <v>1</v>
      </c>
      <c r="P683" s="4">
        <f t="shared" si="43"/>
        <v>1.1416666666666666</v>
      </c>
      <c r="Q683" s="5">
        <f t="shared" si="44"/>
        <v>80.588235294117652</v>
      </c>
      <c r="R683" s="9" t="s">
        <v>8275</v>
      </c>
      <c r="S683" s="9" t="s">
        <v>8323</v>
      </c>
      <c r="T683" s="9" t="s">
        <v>8324</v>
      </c>
    </row>
    <row r="684" spans="1:20" ht="43.2" x14ac:dyDescent="0.3">
      <c r="A684" s="9">
        <v>788</v>
      </c>
      <c r="B684" s="10" t="s">
        <v>789</v>
      </c>
      <c r="C684" s="10" t="s">
        <v>4898</v>
      </c>
      <c r="D684" s="9">
        <v>1000</v>
      </c>
      <c r="E684" s="9">
        <v>2035.05</v>
      </c>
      <c r="F684" s="9" t="s">
        <v>8218</v>
      </c>
      <c r="G684" s="9" t="s">
        <v>8223</v>
      </c>
      <c r="H684" s="9" t="s">
        <v>8245</v>
      </c>
      <c r="I684" s="9">
        <v>1341633540</v>
      </c>
      <c r="J684" s="9">
        <v>1338336588</v>
      </c>
      <c r="K684" s="12">
        <f t="shared" si="45"/>
        <v>41058.673472222217</v>
      </c>
      <c r="L684" s="12">
        <f t="shared" si="42"/>
        <v>41096.832638888889</v>
      </c>
      <c r="M684" s="9" t="b">
        <v>0</v>
      </c>
      <c r="N684" s="9">
        <v>34</v>
      </c>
      <c r="O684" s="9" t="b">
        <v>1</v>
      </c>
      <c r="P684" s="4">
        <f t="shared" si="43"/>
        <v>2.03505</v>
      </c>
      <c r="Q684" s="5">
        <f t="shared" si="44"/>
        <v>59.85441176470588</v>
      </c>
      <c r="R684" s="9" t="s">
        <v>8275</v>
      </c>
      <c r="S684" s="9" t="s">
        <v>8323</v>
      </c>
      <c r="T684" s="9" t="s">
        <v>8324</v>
      </c>
    </row>
    <row r="685" spans="1:20" ht="43.2" x14ac:dyDescent="0.3">
      <c r="A685" s="9">
        <v>789</v>
      </c>
      <c r="B685" s="10" t="s">
        <v>790</v>
      </c>
      <c r="C685" s="10" t="s">
        <v>4899</v>
      </c>
      <c r="D685" s="9">
        <v>1700</v>
      </c>
      <c r="E685" s="9">
        <v>1860</v>
      </c>
      <c r="F685" s="9" t="s">
        <v>8218</v>
      </c>
      <c r="G685" s="9" t="s">
        <v>8223</v>
      </c>
      <c r="H685" s="9" t="s">
        <v>8245</v>
      </c>
      <c r="I685" s="9">
        <v>1358755140</v>
      </c>
      <c r="J685" s="9">
        <v>1357187280</v>
      </c>
      <c r="K685" s="12">
        <f t="shared" si="45"/>
        <v>41276.852777777771</v>
      </c>
      <c r="L685" s="12">
        <f t="shared" si="42"/>
        <v>41294.999305555553</v>
      </c>
      <c r="M685" s="9" t="b">
        <v>0</v>
      </c>
      <c r="N685" s="9">
        <v>14</v>
      </c>
      <c r="O685" s="9" t="b">
        <v>1</v>
      </c>
      <c r="P685" s="4">
        <f t="shared" si="43"/>
        <v>1.0941176470588236</v>
      </c>
      <c r="Q685" s="5">
        <f t="shared" si="44"/>
        <v>132.85714285714286</v>
      </c>
      <c r="R685" s="9" t="s">
        <v>8275</v>
      </c>
      <c r="S685" s="9" t="s">
        <v>8323</v>
      </c>
      <c r="T685" s="9" t="s">
        <v>8324</v>
      </c>
    </row>
    <row r="686" spans="1:20" ht="43.2" x14ac:dyDescent="0.3">
      <c r="A686" s="9">
        <v>790</v>
      </c>
      <c r="B686" s="10" t="s">
        <v>791</v>
      </c>
      <c r="C686" s="10" t="s">
        <v>4900</v>
      </c>
      <c r="D686" s="9">
        <v>10000</v>
      </c>
      <c r="E686" s="9">
        <v>14437.46</v>
      </c>
      <c r="F686" s="9" t="s">
        <v>8218</v>
      </c>
      <c r="G686" s="9" t="s">
        <v>8223</v>
      </c>
      <c r="H686" s="9" t="s">
        <v>8245</v>
      </c>
      <c r="I686" s="9">
        <v>1359680939</v>
      </c>
      <c r="J686" s="9">
        <v>1357088939</v>
      </c>
      <c r="K686" s="12">
        <f t="shared" si="45"/>
        <v>41275.714571759258</v>
      </c>
      <c r="L686" s="12">
        <f t="shared" si="42"/>
        <v>41305.714571759258</v>
      </c>
      <c r="M686" s="9" t="b">
        <v>0</v>
      </c>
      <c r="N686" s="9">
        <v>156</v>
      </c>
      <c r="O686" s="9" t="b">
        <v>1</v>
      </c>
      <c r="P686" s="4">
        <f t="shared" si="43"/>
        <v>1.443746</v>
      </c>
      <c r="Q686" s="5">
        <f t="shared" si="44"/>
        <v>92.547820512820508</v>
      </c>
      <c r="R686" s="9" t="s">
        <v>8275</v>
      </c>
      <c r="S686" s="9" t="s">
        <v>8323</v>
      </c>
      <c r="T686" s="9" t="s">
        <v>8324</v>
      </c>
    </row>
    <row r="687" spans="1:20" ht="43.2" x14ac:dyDescent="0.3">
      <c r="A687" s="9">
        <v>791</v>
      </c>
      <c r="B687" s="10" t="s">
        <v>792</v>
      </c>
      <c r="C687" s="10" t="s">
        <v>4901</v>
      </c>
      <c r="D687" s="9">
        <v>7500</v>
      </c>
      <c r="E687" s="9">
        <v>7790</v>
      </c>
      <c r="F687" s="9" t="s">
        <v>8218</v>
      </c>
      <c r="G687" s="9" t="s">
        <v>8223</v>
      </c>
      <c r="H687" s="9" t="s">
        <v>8245</v>
      </c>
      <c r="I687" s="9">
        <v>1384322340</v>
      </c>
      <c r="J687" s="9">
        <v>1381430646</v>
      </c>
      <c r="K687" s="12">
        <f t="shared" si="45"/>
        <v>41557.447291666664</v>
      </c>
      <c r="L687" s="12">
        <f t="shared" si="42"/>
        <v>41590.915972222218</v>
      </c>
      <c r="M687" s="9" t="b">
        <v>0</v>
      </c>
      <c r="N687" s="9">
        <v>128</v>
      </c>
      <c r="O687" s="9" t="b">
        <v>1</v>
      </c>
      <c r="P687" s="4">
        <f t="shared" si="43"/>
        <v>1.0386666666666666</v>
      </c>
      <c r="Q687" s="5">
        <f t="shared" si="44"/>
        <v>60.859375</v>
      </c>
      <c r="R687" s="9" t="s">
        <v>8275</v>
      </c>
      <c r="S687" s="9" t="s">
        <v>8323</v>
      </c>
      <c r="T687" s="9" t="s">
        <v>8324</v>
      </c>
    </row>
    <row r="688" spans="1:20" ht="28.8" x14ac:dyDescent="0.3">
      <c r="A688" s="9">
        <v>792</v>
      </c>
      <c r="B688" s="10" t="s">
        <v>793</v>
      </c>
      <c r="C688" s="10" t="s">
        <v>4902</v>
      </c>
      <c r="D688" s="9">
        <v>2500</v>
      </c>
      <c r="E688" s="9">
        <v>2511.11</v>
      </c>
      <c r="F688" s="9" t="s">
        <v>8218</v>
      </c>
      <c r="G688" s="9" t="s">
        <v>8223</v>
      </c>
      <c r="H688" s="9" t="s">
        <v>8245</v>
      </c>
      <c r="I688" s="9">
        <v>1383861483</v>
      </c>
      <c r="J688" s="9">
        <v>1381265883</v>
      </c>
      <c r="K688" s="12">
        <f t="shared" si="45"/>
        <v>41555.540312499994</v>
      </c>
      <c r="L688" s="12">
        <f t="shared" si="42"/>
        <v>41585.581979166665</v>
      </c>
      <c r="M688" s="9" t="b">
        <v>0</v>
      </c>
      <c r="N688" s="9">
        <v>60</v>
      </c>
      <c r="O688" s="9" t="b">
        <v>1</v>
      </c>
      <c r="P688" s="4">
        <f t="shared" si="43"/>
        <v>1.0044440000000001</v>
      </c>
      <c r="Q688" s="5">
        <f t="shared" si="44"/>
        <v>41.851833333333339</v>
      </c>
      <c r="R688" s="9" t="s">
        <v>8275</v>
      </c>
      <c r="S688" s="9" t="s">
        <v>8323</v>
      </c>
      <c r="T688" s="9" t="s">
        <v>8324</v>
      </c>
    </row>
    <row r="689" spans="1:20" ht="43.2" x14ac:dyDescent="0.3">
      <c r="A689" s="9">
        <v>793</v>
      </c>
      <c r="B689" s="10" t="s">
        <v>794</v>
      </c>
      <c r="C689" s="10" t="s">
        <v>4903</v>
      </c>
      <c r="D689" s="9">
        <v>2750</v>
      </c>
      <c r="E689" s="9">
        <v>2826.43</v>
      </c>
      <c r="F689" s="9" t="s">
        <v>8218</v>
      </c>
      <c r="G689" s="9" t="s">
        <v>8223</v>
      </c>
      <c r="H689" s="9" t="s">
        <v>8245</v>
      </c>
      <c r="I689" s="9">
        <v>1372827540</v>
      </c>
      <c r="J689" s="9">
        <v>1371491244</v>
      </c>
      <c r="K689" s="12">
        <f t="shared" si="45"/>
        <v>41442.407916666663</v>
      </c>
      <c r="L689" s="12">
        <f t="shared" si="42"/>
        <v>41457.874305555553</v>
      </c>
      <c r="M689" s="9" t="b">
        <v>0</v>
      </c>
      <c r="N689" s="9">
        <v>32</v>
      </c>
      <c r="O689" s="9" t="b">
        <v>1</v>
      </c>
      <c r="P689" s="4">
        <f t="shared" si="43"/>
        <v>1.0277927272727272</v>
      </c>
      <c r="Q689" s="5">
        <f t="shared" si="44"/>
        <v>88.325937499999995</v>
      </c>
      <c r="R689" s="9" t="s">
        <v>8275</v>
      </c>
      <c r="S689" s="9" t="s">
        <v>8323</v>
      </c>
      <c r="T689" s="9" t="s">
        <v>8324</v>
      </c>
    </row>
    <row r="690" spans="1:20" ht="43.2" x14ac:dyDescent="0.3">
      <c r="A690" s="9">
        <v>794</v>
      </c>
      <c r="B690" s="10" t="s">
        <v>795</v>
      </c>
      <c r="C690" s="10" t="s">
        <v>4904</v>
      </c>
      <c r="D690" s="9">
        <v>8000</v>
      </c>
      <c r="E690" s="9">
        <v>8425</v>
      </c>
      <c r="F690" s="9" t="s">
        <v>8218</v>
      </c>
      <c r="G690" s="9" t="s">
        <v>8223</v>
      </c>
      <c r="H690" s="9" t="s">
        <v>8245</v>
      </c>
      <c r="I690" s="9">
        <v>1315242360</v>
      </c>
      <c r="J690" s="9">
        <v>1310438737</v>
      </c>
      <c r="K690" s="12">
        <f t="shared" si="45"/>
        <v>40735.781678240739</v>
      </c>
      <c r="L690" s="12">
        <f t="shared" si="42"/>
        <v>40791.379166666666</v>
      </c>
      <c r="M690" s="9" t="b">
        <v>0</v>
      </c>
      <c r="N690" s="9">
        <v>53</v>
      </c>
      <c r="O690" s="9" t="b">
        <v>1</v>
      </c>
      <c r="P690" s="4">
        <f t="shared" si="43"/>
        <v>1.0531250000000001</v>
      </c>
      <c r="Q690" s="5">
        <f t="shared" si="44"/>
        <v>158.96226415094338</v>
      </c>
      <c r="R690" s="9" t="s">
        <v>8275</v>
      </c>
      <c r="S690" s="9" t="s">
        <v>8323</v>
      </c>
      <c r="T690" s="9" t="s">
        <v>8324</v>
      </c>
    </row>
    <row r="691" spans="1:20" ht="43.2" x14ac:dyDescent="0.3">
      <c r="A691" s="9">
        <v>795</v>
      </c>
      <c r="B691" s="10" t="s">
        <v>796</v>
      </c>
      <c r="C691" s="10" t="s">
        <v>4905</v>
      </c>
      <c r="D691" s="9">
        <v>14000</v>
      </c>
      <c r="E691" s="9">
        <v>15650</v>
      </c>
      <c r="F691" s="9" t="s">
        <v>8218</v>
      </c>
      <c r="G691" s="9" t="s">
        <v>8223</v>
      </c>
      <c r="H691" s="9" t="s">
        <v>8245</v>
      </c>
      <c r="I691" s="9">
        <v>1333774740</v>
      </c>
      <c r="J691" s="9">
        <v>1330094566</v>
      </c>
      <c r="K691" s="12">
        <f t="shared" si="45"/>
        <v>40963.279699074068</v>
      </c>
      <c r="L691" s="12">
        <f t="shared" si="42"/>
        <v>41005.874305555553</v>
      </c>
      <c r="M691" s="9" t="b">
        <v>0</v>
      </c>
      <c r="N691" s="9">
        <v>184</v>
      </c>
      <c r="O691" s="9" t="b">
        <v>1</v>
      </c>
      <c r="P691" s="4">
        <f t="shared" si="43"/>
        <v>1.1178571428571429</v>
      </c>
      <c r="Q691" s="5">
        <f t="shared" si="44"/>
        <v>85.054347826086953</v>
      </c>
      <c r="R691" s="9" t="s">
        <v>8275</v>
      </c>
      <c r="S691" s="9" t="s">
        <v>8323</v>
      </c>
      <c r="T691" s="9" t="s">
        <v>8324</v>
      </c>
    </row>
    <row r="692" spans="1:20" ht="57.6" x14ac:dyDescent="0.3">
      <c r="A692" s="9">
        <v>796</v>
      </c>
      <c r="B692" s="10" t="s">
        <v>797</v>
      </c>
      <c r="C692" s="10" t="s">
        <v>4906</v>
      </c>
      <c r="D692" s="9">
        <v>10000</v>
      </c>
      <c r="E692" s="9">
        <v>10135</v>
      </c>
      <c r="F692" s="9" t="s">
        <v>8218</v>
      </c>
      <c r="G692" s="9" t="s">
        <v>8223</v>
      </c>
      <c r="H692" s="9" t="s">
        <v>8245</v>
      </c>
      <c r="I692" s="9">
        <v>1379279400</v>
      </c>
      <c r="J692" s="9">
        <v>1376687485</v>
      </c>
      <c r="K692" s="12">
        <f t="shared" si="45"/>
        <v>41502.549594907403</v>
      </c>
      <c r="L692" s="12">
        <f t="shared" si="42"/>
        <v>41532.548611111109</v>
      </c>
      <c r="M692" s="9" t="b">
        <v>0</v>
      </c>
      <c r="N692" s="9">
        <v>90</v>
      </c>
      <c r="O692" s="9" t="b">
        <v>1</v>
      </c>
      <c r="P692" s="4">
        <f t="shared" si="43"/>
        <v>1.0135000000000001</v>
      </c>
      <c r="Q692" s="5">
        <f t="shared" si="44"/>
        <v>112.61111111111111</v>
      </c>
      <c r="R692" s="9" t="s">
        <v>8275</v>
      </c>
      <c r="S692" s="9" t="s">
        <v>8323</v>
      </c>
      <c r="T692" s="9" t="s">
        <v>8324</v>
      </c>
    </row>
    <row r="693" spans="1:20" ht="43.2" x14ac:dyDescent="0.3">
      <c r="A693" s="9">
        <v>797</v>
      </c>
      <c r="B693" s="10" t="s">
        <v>798</v>
      </c>
      <c r="C693" s="10" t="s">
        <v>4907</v>
      </c>
      <c r="D693" s="9">
        <v>3000</v>
      </c>
      <c r="E693" s="9">
        <v>3226</v>
      </c>
      <c r="F693" s="9" t="s">
        <v>8218</v>
      </c>
      <c r="G693" s="9" t="s">
        <v>8223</v>
      </c>
      <c r="H693" s="9" t="s">
        <v>8245</v>
      </c>
      <c r="I693" s="9">
        <v>1335672000</v>
      </c>
      <c r="J693" s="9">
        <v>1332978688</v>
      </c>
      <c r="K693" s="12">
        <f t="shared" si="45"/>
        <v>40996.660740740735</v>
      </c>
      <c r="L693" s="12">
        <f t="shared" si="42"/>
        <v>41027.833333333328</v>
      </c>
      <c r="M693" s="9" t="b">
        <v>0</v>
      </c>
      <c r="N693" s="9">
        <v>71</v>
      </c>
      <c r="O693" s="9" t="b">
        <v>1</v>
      </c>
      <c r="P693" s="4">
        <f t="shared" si="43"/>
        <v>1.0753333333333333</v>
      </c>
      <c r="Q693" s="5">
        <f t="shared" si="44"/>
        <v>45.436619718309856</v>
      </c>
      <c r="R693" s="9" t="s">
        <v>8275</v>
      </c>
      <c r="S693" s="9" t="s">
        <v>8323</v>
      </c>
      <c r="T693" s="9" t="s">
        <v>8324</v>
      </c>
    </row>
    <row r="694" spans="1:20" ht="43.2" x14ac:dyDescent="0.3">
      <c r="A694" s="9">
        <v>798</v>
      </c>
      <c r="B694" s="10" t="s">
        <v>799</v>
      </c>
      <c r="C694" s="10" t="s">
        <v>4908</v>
      </c>
      <c r="D694" s="9">
        <v>3500</v>
      </c>
      <c r="E694" s="9">
        <v>4021</v>
      </c>
      <c r="F694" s="9" t="s">
        <v>8218</v>
      </c>
      <c r="G694" s="9" t="s">
        <v>8223</v>
      </c>
      <c r="H694" s="9" t="s">
        <v>8245</v>
      </c>
      <c r="I694" s="9">
        <v>1412086187</v>
      </c>
      <c r="J694" s="9">
        <v>1409494187</v>
      </c>
      <c r="K694" s="12">
        <f t="shared" si="45"/>
        <v>41882.256793981483</v>
      </c>
      <c r="L694" s="12">
        <f t="shared" si="42"/>
        <v>41912.256793981483</v>
      </c>
      <c r="M694" s="9" t="b">
        <v>0</v>
      </c>
      <c r="N694" s="9">
        <v>87</v>
      </c>
      <c r="O694" s="9" t="b">
        <v>1</v>
      </c>
      <c r="P694" s="4">
        <f t="shared" si="43"/>
        <v>1.1488571428571428</v>
      </c>
      <c r="Q694" s="5">
        <f t="shared" si="44"/>
        <v>46.218390804597703</v>
      </c>
      <c r="R694" s="9" t="s">
        <v>8275</v>
      </c>
      <c r="S694" s="9" t="s">
        <v>8323</v>
      </c>
      <c r="T694" s="9" t="s">
        <v>8324</v>
      </c>
    </row>
    <row r="695" spans="1:20" ht="43.2" x14ac:dyDescent="0.3">
      <c r="A695" s="9">
        <v>799</v>
      </c>
      <c r="B695" s="10" t="s">
        <v>800</v>
      </c>
      <c r="C695" s="10" t="s">
        <v>4909</v>
      </c>
      <c r="D695" s="9">
        <v>5000</v>
      </c>
      <c r="E695" s="9">
        <v>5001</v>
      </c>
      <c r="F695" s="9" t="s">
        <v>8218</v>
      </c>
      <c r="G695" s="9" t="s">
        <v>8223</v>
      </c>
      <c r="H695" s="9" t="s">
        <v>8245</v>
      </c>
      <c r="I695" s="9">
        <v>1335542446</v>
      </c>
      <c r="J695" s="9">
        <v>1332950446</v>
      </c>
      <c r="K695" s="12">
        <f t="shared" si="45"/>
        <v>40996.333865740737</v>
      </c>
      <c r="L695" s="12">
        <f t="shared" si="42"/>
        <v>41026.333865740737</v>
      </c>
      <c r="M695" s="9" t="b">
        <v>0</v>
      </c>
      <c r="N695" s="9">
        <v>28</v>
      </c>
      <c r="O695" s="9" t="b">
        <v>1</v>
      </c>
      <c r="P695" s="4">
        <f t="shared" si="43"/>
        <v>1.0002</v>
      </c>
      <c r="Q695" s="5">
        <f t="shared" si="44"/>
        <v>178.60714285714286</v>
      </c>
      <c r="R695" s="9" t="s">
        <v>8275</v>
      </c>
      <c r="S695" s="9" t="s">
        <v>8323</v>
      </c>
      <c r="T695" s="9" t="s">
        <v>8324</v>
      </c>
    </row>
    <row r="696" spans="1:20" ht="43.2" x14ac:dyDescent="0.3">
      <c r="A696" s="9">
        <v>800</v>
      </c>
      <c r="B696" s="10" t="s">
        <v>801</v>
      </c>
      <c r="C696" s="10" t="s">
        <v>4910</v>
      </c>
      <c r="D696" s="9">
        <v>1500</v>
      </c>
      <c r="E696" s="9">
        <v>2282</v>
      </c>
      <c r="F696" s="9" t="s">
        <v>8218</v>
      </c>
      <c r="G696" s="9" t="s">
        <v>8224</v>
      </c>
      <c r="H696" s="9" t="s">
        <v>8246</v>
      </c>
      <c r="I696" s="9">
        <v>1410431054</v>
      </c>
      <c r="J696" s="9">
        <v>1407839054</v>
      </c>
      <c r="K696" s="12">
        <f t="shared" si="45"/>
        <v>41863.100162037037</v>
      </c>
      <c r="L696" s="12">
        <f t="shared" si="42"/>
        <v>41893.100162037037</v>
      </c>
      <c r="M696" s="9" t="b">
        <v>0</v>
      </c>
      <c r="N696" s="9">
        <v>56</v>
      </c>
      <c r="O696" s="9" t="b">
        <v>1</v>
      </c>
      <c r="P696" s="4">
        <f t="shared" si="43"/>
        <v>1.5213333333333334</v>
      </c>
      <c r="Q696" s="5">
        <f t="shared" si="44"/>
        <v>40.75</v>
      </c>
      <c r="R696" s="9" t="s">
        <v>8275</v>
      </c>
      <c r="S696" s="9" t="s">
        <v>8323</v>
      </c>
      <c r="T696" s="9" t="s">
        <v>8324</v>
      </c>
    </row>
    <row r="697" spans="1:20" ht="43.2" x14ac:dyDescent="0.3">
      <c r="A697" s="9">
        <v>801</v>
      </c>
      <c r="B697" s="10" t="s">
        <v>802</v>
      </c>
      <c r="C697" s="10" t="s">
        <v>4911</v>
      </c>
      <c r="D697" s="9">
        <v>2000</v>
      </c>
      <c r="E697" s="9">
        <v>2230.4299999999998</v>
      </c>
      <c r="F697" s="9" t="s">
        <v>8218</v>
      </c>
      <c r="G697" s="9" t="s">
        <v>8223</v>
      </c>
      <c r="H697" s="9" t="s">
        <v>8245</v>
      </c>
      <c r="I697" s="9">
        <v>1309547120</v>
      </c>
      <c r="J697" s="9">
        <v>1306955120</v>
      </c>
      <c r="K697" s="12">
        <f t="shared" si="45"/>
        <v>40695.462037037032</v>
      </c>
      <c r="L697" s="12">
        <f t="shared" si="42"/>
        <v>40725.462037037032</v>
      </c>
      <c r="M697" s="9" t="b">
        <v>0</v>
      </c>
      <c r="N697" s="9">
        <v>51</v>
      </c>
      <c r="O697" s="9" t="b">
        <v>1</v>
      </c>
      <c r="P697" s="4">
        <f t="shared" si="43"/>
        <v>1.1152149999999998</v>
      </c>
      <c r="Q697" s="5">
        <f t="shared" si="44"/>
        <v>43.733921568627444</v>
      </c>
      <c r="R697" s="9" t="s">
        <v>8275</v>
      </c>
      <c r="S697" s="9" t="s">
        <v>8323</v>
      </c>
      <c r="T697" s="9" t="s">
        <v>8324</v>
      </c>
    </row>
    <row r="698" spans="1:20" ht="43.2" x14ac:dyDescent="0.3">
      <c r="A698" s="9">
        <v>802</v>
      </c>
      <c r="B698" s="10" t="s">
        <v>803</v>
      </c>
      <c r="C698" s="10" t="s">
        <v>4912</v>
      </c>
      <c r="D698" s="9">
        <v>6000</v>
      </c>
      <c r="E698" s="9">
        <v>6080</v>
      </c>
      <c r="F698" s="9" t="s">
        <v>8218</v>
      </c>
      <c r="G698" s="9" t="s">
        <v>8223</v>
      </c>
      <c r="H698" s="9" t="s">
        <v>8245</v>
      </c>
      <c r="I698" s="9">
        <v>1347854700</v>
      </c>
      <c r="J698" s="9">
        <v>1343867524</v>
      </c>
      <c r="K698" s="12">
        <f t="shared" si="45"/>
        <v>41122.688935185179</v>
      </c>
      <c r="L698" s="12">
        <f t="shared" si="42"/>
        <v>41168.836805555555</v>
      </c>
      <c r="M698" s="9" t="b">
        <v>0</v>
      </c>
      <c r="N698" s="9">
        <v>75</v>
      </c>
      <c r="O698" s="9" t="b">
        <v>1</v>
      </c>
      <c r="P698" s="4">
        <f t="shared" si="43"/>
        <v>1.0133333333333334</v>
      </c>
      <c r="Q698" s="5">
        <f t="shared" si="44"/>
        <v>81.066666666666663</v>
      </c>
      <c r="R698" s="9" t="s">
        <v>8275</v>
      </c>
      <c r="S698" s="9" t="s">
        <v>8323</v>
      </c>
      <c r="T698" s="9" t="s">
        <v>8324</v>
      </c>
    </row>
    <row r="699" spans="1:20" ht="43.2" x14ac:dyDescent="0.3">
      <c r="A699" s="9">
        <v>803</v>
      </c>
      <c r="B699" s="10" t="s">
        <v>804</v>
      </c>
      <c r="C699" s="10" t="s">
        <v>4913</v>
      </c>
      <c r="D699" s="9">
        <v>2300</v>
      </c>
      <c r="E699" s="9">
        <v>2835</v>
      </c>
      <c r="F699" s="9" t="s">
        <v>8218</v>
      </c>
      <c r="G699" s="9" t="s">
        <v>8223</v>
      </c>
      <c r="H699" s="9" t="s">
        <v>8245</v>
      </c>
      <c r="I699" s="9">
        <v>1306630800</v>
      </c>
      <c r="J699" s="9">
        <v>1304376478</v>
      </c>
      <c r="K699" s="12">
        <f t="shared" si="45"/>
        <v>40665.616643518515</v>
      </c>
      <c r="L699" s="12">
        <f t="shared" si="42"/>
        <v>40691.708333333328</v>
      </c>
      <c r="M699" s="9" t="b">
        <v>0</v>
      </c>
      <c r="N699" s="9">
        <v>38</v>
      </c>
      <c r="O699" s="9" t="b">
        <v>1</v>
      </c>
      <c r="P699" s="4">
        <f t="shared" si="43"/>
        <v>1.232608695652174</v>
      </c>
      <c r="Q699" s="5">
        <f t="shared" si="44"/>
        <v>74.60526315789474</v>
      </c>
      <c r="R699" s="9" t="s">
        <v>8275</v>
      </c>
      <c r="S699" s="9" t="s">
        <v>8323</v>
      </c>
      <c r="T699" s="9" t="s">
        <v>8324</v>
      </c>
    </row>
    <row r="700" spans="1:20" ht="43.2" x14ac:dyDescent="0.3">
      <c r="A700" s="9">
        <v>804</v>
      </c>
      <c r="B700" s="10" t="s">
        <v>805</v>
      </c>
      <c r="C700" s="10" t="s">
        <v>4914</v>
      </c>
      <c r="D700" s="9">
        <v>5500</v>
      </c>
      <c r="E700" s="9">
        <v>5500</v>
      </c>
      <c r="F700" s="9" t="s">
        <v>8218</v>
      </c>
      <c r="G700" s="9" t="s">
        <v>8223</v>
      </c>
      <c r="H700" s="9" t="s">
        <v>8245</v>
      </c>
      <c r="I700" s="9">
        <v>1311393540</v>
      </c>
      <c r="J700" s="9">
        <v>1309919526</v>
      </c>
      <c r="K700" s="12">
        <f t="shared" si="45"/>
        <v>40729.772291666661</v>
      </c>
      <c r="L700" s="12">
        <f t="shared" si="42"/>
        <v>40746.832638888889</v>
      </c>
      <c r="M700" s="9" t="b">
        <v>0</v>
      </c>
      <c r="N700" s="9">
        <v>18</v>
      </c>
      <c r="O700" s="9" t="b">
        <v>1</v>
      </c>
      <c r="P700" s="4">
        <f t="shared" si="43"/>
        <v>1</v>
      </c>
      <c r="Q700" s="5">
        <f t="shared" si="44"/>
        <v>305.55555555555554</v>
      </c>
      <c r="R700" s="9" t="s">
        <v>8275</v>
      </c>
      <c r="S700" s="9" t="s">
        <v>8323</v>
      </c>
      <c r="T700" s="9" t="s">
        <v>8324</v>
      </c>
    </row>
    <row r="701" spans="1:20" ht="43.2" x14ac:dyDescent="0.3">
      <c r="A701" s="9">
        <v>805</v>
      </c>
      <c r="B701" s="10" t="s">
        <v>806</v>
      </c>
      <c r="C701" s="10" t="s">
        <v>4915</v>
      </c>
      <c r="D701" s="9">
        <v>3000</v>
      </c>
      <c r="E701" s="9">
        <v>3150</v>
      </c>
      <c r="F701" s="9" t="s">
        <v>8218</v>
      </c>
      <c r="G701" s="9" t="s">
        <v>8223</v>
      </c>
      <c r="H701" s="9" t="s">
        <v>8245</v>
      </c>
      <c r="I701" s="9">
        <v>1310857200</v>
      </c>
      <c r="J701" s="9">
        <v>1306525512</v>
      </c>
      <c r="K701" s="12">
        <f t="shared" si="45"/>
        <v>40690.489722222221</v>
      </c>
      <c r="L701" s="12">
        <f t="shared" si="42"/>
        <v>40740.625</v>
      </c>
      <c r="M701" s="9" t="b">
        <v>0</v>
      </c>
      <c r="N701" s="9">
        <v>54</v>
      </c>
      <c r="O701" s="9" t="b">
        <v>1</v>
      </c>
      <c r="P701" s="4">
        <f t="shared" si="43"/>
        <v>1.05</v>
      </c>
      <c r="Q701" s="5">
        <f t="shared" si="44"/>
        <v>58.333333333333336</v>
      </c>
      <c r="R701" s="9" t="s">
        <v>8275</v>
      </c>
      <c r="S701" s="9" t="s">
        <v>8323</v>
      </c>
      <c r="T701" s="9" t="s">
        <v>8324</v>
      </c>
    </row>
    <row r="702" spans="1:20" x14ac:dyDescent="0.3">
      <c r="A702" s="9">
        <v>806</v>
      </c>
      <c r="B702" s="10" t="s">
        <v>807</v>
      </c>
      <c r="C702" s="10" t="s">
        <v>4916</v>
      </c>
      <c r="D702" s="9">
        <v>8000</v>
      </c>
      <c r="E702" s="9">
        <v>8355</v>
      </c>
      <c r="F702" s="9" t="s">
        <v>8218</v>
      </c>
      <c r="G702" s="9" t="s">
        <v>8223</v>
      </c>
      <c r="H702" s="9" t="s">
        <v>8245</v>
      </c>
      <c r="I702" s="9">
        <v>1315413339</v>
      </c>
      <c r="J702" s="9">
        <v>1312821339</v>
      </c>
      <c r="K702" s="12">
        <f t="shared" si="45"/>
        <v>40763.358090277776</v>
      </c>
      <c r="L702" s="12">
        <f t="shared" si="42"/>
        <v>40793.358090277776</v>
      </c>
      <c r="M702" s="9" t="b">
        <v>0</v>
      </c>
      <c r="N702" s="9">
        <v>71</v>
      </c>
      <c r="O702" s="9" t="b">
        <v>1</v>
      </c>
      <c r="P702" s="4">
        <f t="shared" si="43"/>
        <v>1.0443750000000001</v>
      </c>
      <c r="Q702" s="5">
        <f t="shared" si="44"/>
        <v>117.67605633802818</v>
      </c>
      <c r="R702" s="9" t="s">
        <v>8275</v>
      </c>
      <c r="S702" s="9" t="s">
        <v>8323</v>
      </c>
      <c r="T702" s="9" t="s">
        <v>8324</v>
      </c>
    </row>
    <row r="703" spans="1:20" ht="28.8" x14ac:dyDescent="0.3">
      <c r="A703" s="9">
        <v>807</v>
      </c>
      <c r="B703" s="10" t="s">
        <v>808</v>
      </c>
      <c r="C703" s="10" t="s">
        <v>4917</v>
      </c>
      <c r="D703" s="9">
        <v>4000</v>
      </c>
      <c r="E703" s="9">
        <v>4205</v>
      </c>
      <c r="F703" s="9" t="s">
        <v>8218</v>
      </c>
      <c r="G703" s="9" t="s">
        <v>8223</v>
      </c>
      <c r="H703" s="9" t="s">
        <v>8245</v>
      </c>
      <c r="I703" s="9">
        <v>1488333600</v>
      </c>
      <c r="J703" s="9">
        <v>1485270311</v>
      </c>
      <c r="K703" s="12">
        <f t="shared" si="45"/>
        <v>42759.295266203706</v>
      </c>
      <c r="L703" s="12">
        <f t="shared" si="42"/>
        <v>42794.749999999993</v>
      </c>
      <c r="M703" s="9" t="b">
        <v>0</v>
      </c>
      <c r="N703" s="9">
        <v>57</v>
      </c>
      <c r="O703" s="9" t="b">
        <v>1</v>
      </c>
      <c r="P703" s="4">
        <f t="shared" si="43"/>
        <v>1.05125</v>
      </c>
      <c r="Q703" s="5">
        <f t="shared" si="44"/>
        <v>73.771929824561397</v>
      </c>
      <c r="R703" s="9" t="s">
        <v>8275</v>
      </c>
      <c r="S703" s="9" t="s">
        <v>8323</v>
      </c>
      <c r="T703" s="9" t="s">
        <v>8324</v>
      </c>
    </row>
    <row r="704" spans="1:20" ht="43.2" x14ac:dyDescent="0.3">
      <c r="A704" s="9">
        <v>808</v>
      </c>
      <c r="B704" s="10" t="s">
        <v>809</v>
      </c>
      <c r="C704" s="10" t="s">
        <v>4918</v>
      </c>
      <c r="D704" s="9">
        <v>4500</v>
      </c>
      <c r="E704" s="9">
        <v>4500</v>
      </c>
      <c r="F704" s="9" t="s">
        <v>8218</v>
      </c>
      <c r="G704" s="9" t="s">
        <v>8228</v>
      </c>
      <c r="H704" s="9" t="s">
        <v>8250</v>
      </c>
      <c r="I704" s="9">
        <v>1419224340</v>
      </c>
      <c r="J704" s="9">
        <v>1416363886</v>
      </c>
      <c r="K704" s="12">
        <f t="shared" si="45"/>
        <v>41961.767199074071</v>
      </c>
      <c r="L704" s="12">
        <f t="shared" si="42"/>
        <v>41994.874305555553</v>
      </c>
      <c r="M704" s="9" t="b">
        <v>0</v>
      </c>
      <c r="N704" s="9">
        <v>43</v>
      </c>
      <c r="O704" s="9" t="b">
        <v>1</v>
      </c>
      <c r="P704" s="4">
        <f t="shared" si="43"/>
        <v>1</v>
      </c>
      <c r="Q704" s="5">
        <f t="shared" si="44"/>
        <v>104.65116279069767</v>
      </c>
      <c r="R704" s="9" t="s">
        <v>8275</v>
      </c>
      <c r="S704" s="9" t="s">
        <v>8323</v>
      </c>
      <c r="T704" s="9" t="s">
        <v>8324</v>
      </c>
    </row>
    <row r="705" spans="1:20" ht="28.8" x14ac:dyDescent="0.3">
      <c r="A705" s="9">
        <v>809</v>
      </c>
      <c r="B705" s="10" t="s">
        <v>810</v>
      </c>
      <c r="C705" s="10" t="s">
        <v>4919</v>
      </c>
      <c r="D705" s="9">
        <v>4000</v>
      </c>
      <c r="E705" s="9">
        <v>4151</v>
      </c>
      <c r="F705" s="9" t="s">
        <v>8218</v>
      </c>
      <c r="G705" s="9" t="s">
        <v>8223</v>
      </c>
      <c r="H705" s="9" t="s">
        <v>8245</v>
      </c>
      <c r="I705" s="9">
        <v>1390161630</v>
      </c>
      <c r="J705" s="9">
        <v>1387569630</v>
      </c>
      <c r="K705" s="12">
        <f t="shared" si="45"/>
        <v>41628.500347222223</v>
      </c>
      <c r="L705" s="12">
        <f t="shared" si="42"/>
        <v>41658.500347222223</v>
      </c>
      <c r="M705" s="9" t="b">
        <v>0</v>
      </c>
      <c r="N705" s="9">
        <v>52</v>
      </c>
      <c r="O705" s="9" t="b">
        <v>1</v>
      </c>
      <c r="P705" s="4">
        <f t="shared" si="43"/>
        <v>1.03775</v>
      </c>
      <c r="Q705" s="5">
        <f t="shared" si="44"/>
        <v>79.82692307692308</v>
      </c>
      <c r="R705" s="9" t="s">
        <v>8275</v>
      </c>
      <c r="S705" s="9" t="s">
        <v>8323</v>
      </c>
      <c r="T705" s="9" t="s">
        <v>8324</v>
      </c>
    </row>
    <row r="706" spans="1:20" ht="43.2" x14ac:dyDescent="0.3">
      <c r="A706" s="9">
        <v>810</v>
      </c>
      <c r="B706" s="10" t="s">
        <v>811</v>
      </c>
      <c r="C706" s="10" t="s">
        <v>4920</v>
      </c>
      <c r="D706" s="9">
        <v>1500</v>
      </c>
      <c r="E706" s="9">
        <v>1575</v>
      </c>
      <c r="F706" s="9" t="s">
        <v>8218</v>
      </c>
      <c r="G706" s="9" t="s">
        <v>8223</v>
      </c>
      <c r="H706" s="9" t="s">
        <v>8245</v>
      </c>
      <c r="I706" s="9">
        <v>1346462462</v>
      </c>
      <c r="J706" s="9">
        <v>1343870462</v>
      </c>
      <c r="K706" s="12">
        <f t="shared" si="45"/>
        <v>41122.722939814812</v>
      </c>
      <c r="L706" s="12">
        <f t="shared" ref="L706:L769" si="46">(I706/86400)+25569+(-8/24)</f>
        <v>41152.722939814812</v>
      </c>
      <c r="M706" s="9" t="b">
        <v>0</v>
      </c>
      <c r="N706" s="9">
        <v>27</v>
      </c>
      <c r="O706" s="9" t="b">
        <v>1</v>
      </c>
      <c r="P706" s="4">
        <f t="shared" ref="P706:P769" si="47">E706/D706</f>
        <v>1.05</v>
      </c>
      <c r="Q706" s="5">
        <f t="shared" ref="Q706:Q769" si="48">E706/N706</f>
        <v>58.333333333333336</v>
      </c>
      <c r="R706" s="9" t="s">
        <v>8275</v>
      </c>
      <c r="S706" s="9" t="s">
        <v>8323</v>
      </c>
      <c r="T706" s="9" t="s">
        <v>8324</v>
      </c>
    </row>
    <row r="707" spans="1:20" ht="28.8" x14ac:dyDescent="0.3">
      <c r="A707" s="9">
        <v>811</v>
      </c>
      <c r="B707" s="10" t="s">
        <v>812</v>
      </c>
      <c r="C707" s="10" t="s">
        <v>4921</v>
      </c>
      <c r="D707" s="9">
        <v>1000</v>
      </c>
      <c r="E707" s="9">
        <v>1040</v>
      </c>
      <c r="F707" s="9" t="s">
        <v>8218</v>
      </c>
      <c r="G707" s="9" t="s">
        <v>8223</v>
      </c>
      <c r="H707" s="9" t="s">
        <v>8245</v>
      </c>
      <c r="I707" s="9">
        <v>1373475120</v>
      </c>
      <c r="J707" s="9">
        <v>1371569202</v>
      </c>
      <c r="K707" s="12">
        <f t="shared" si="45"/>
        <v>41443.310208333329</v>
      </c>
      <c r="L707" s="12">
        <f t="shared" si="46"/>
        <v>41465.369444444441</v>
      </c>
      <c r="M707" s="9" t="b">
        <v>0</v>
      </c>
      <c r="N707" s="9">
        <v>12</v>
      </c>
      <c r="O707" s="9" t="b">
        <v>1</v>
      </c>
      <c r="P707" s="4">
        <f t="shared" si="47"/>
        <v>1.04</v>
      </c>
      <c r="Q707" s="5">
        <f t="shared" si="48"/>
        <v>86.666666666666671</v>
      </c>
      <c r="R707" s="9" t="s">
        <v>8275</v>
      </c>
      <c r="S707" s="9" t="s">
        <v>8323</v>
      </c>
      <c r="T707" s="9" t="s">
        <v>8324</v>
      </c>
    </row>
    <row r="708" spans="1:20" ht="43.2" x14ac:dyDescent="0.3">
      <c r="A708" s="9">
        <v>812</v>
      </c>
      <c r="B708" s="10" t="s">
        <v>813</v>
      </c>
      <c r="C708" s="10" t="s">
        <v>4922</v>
      </c>
      <c r="D708" s="9">
        <v>600</v>
      </c>
      <c r="E708" s="9">
        <v>911</v>
      </c>
      <c r="F708" s="9" t="s">
        <v>8218</v>
      </c>
      <c r="G708" s="9" t="s">
        <v>8223</v>
      </c>
      <c r="H708" s="9" t="s">
        <v>8245</v>
      </c>
      <c r="I708" s="9">
        <v>1362146280</v>
      </c>
      <c r="J708" s="9">
        <v>1357604752</v>
      </c>
      <c r="K708" s="12">
        <f t="shared" si="45"/>
        <v>41281.684629629628</v>
      </c>
      <c r="L708" s="12">
        <f t="shared" si="46"/>
        <v>41334.248611111107</v>
      </c>
      <c r="M708" s="9" t="b">
        <v>0</v>
      </c>
      <c r="N708" s="9">
        <v>33</v>
      </c>
      <c r="O708" s="9" t="b">
        <v>1</v>
      </c>
      <c r="P708" s="4">
        <f t="shared" si="47"/>
        <v>1.5183333333333333</v>
      </c>
      <c r="Q708" s="5">
        <f t="shared" si="48"/>
        <v>27.606060606060606</v>
      </c>
      <c r="R708" s="9" t="s">
        <v>8275</v>
      </c>
      <c r="S708" s="9" t="s">
        <v>8323</v>
      </c>
      <c r="T708" s="9" t="s">
        <v>8324</v>
      </c>
    </row>
    <row r="709" spans="1:20" ht="28.8" x14ac:dyDescent="0.3">
      <c r="A709" s="9">
        <v>813</v>
      </c>
      <c r="B709" s="10" t="s">
        <v>814</v>
      </c>
      <c r="C709" s="10" t="s">
        <v>4923</v>
      </c>
      <c r="D709" s="9">
        <v>1500</v>
      </c>
      <c r="E709" s="9">
        <v>2399.94</v>
      </c>
      <c r="F709" s="9" t="s">
        <v>8218</v>
      </c>
      <c r="G709" s="9" t="s">
        <v>8223</v>
      </c>
      <c r="H709" s="9" t="s">
        <v>8245</v>
      </c>
      <c r="I709" s="9">
        <v>1342825365</v>
      </c>
      <c r="J709" s="9">
        <v>1340233365</v>
      </c>
      <c r="K709" s="12">
        <f t="shared" si="45"/>
        <v>41080.626909722218</v>
      </c>
      <c r="L709" s="12">
        <f t="shared" si="46"/>
        <v>41110.626909722218</v>
      </c>
      <c r="M709" s="9" t="b">
        <v>0</v>
      </c>
      <c r="N709" s="9">
        <v>96</v>
      </c>
      <c r="O709" s="9" t="b">
        <v>1</v>
      </c>
      <c r="P709" s="4">
        <f t="shared" si="47"/>
        <v>1.59996</v>
      </c>
      <c r="Q709" s="5">
        <f t="shared" si="48"/>
        <v>24.999375000000001</v>
      </c>
      <c r="R709" s="9" t="s">
        <v>8275</v>
      </c>
      <c r="S709" s="9" t="s">
        <v>8323</v>
      </c>
      <c r="T709" s="9" t="s">
        <v>8324</v>
      </c>
    </row>
    <row r="710" spans="1:20" ht="43.2" x14ac:dyDescent="0.3">
      <c r="A710" s="9">
        <v>814</v>
      </c>
      <c r="B710" s="10" t="s">
        <v>815</v>
      </c>
      <c r="C710" s="10" t="s">
        <v>4924</v>
      </c>
      <c r="D710" s="9">
        <v>1000</v>
      </c>
      <c r="E710" s="9">
        <v>1273</v>
      </c>
      <c r="F710" s="9" t="s">
        <v>8218</v>
      </c>
      <c r="G710" s="9" t="s">
        <v>8223</v>
      </c>
      <c r="H710" s="9" t="s">
        <v>8245</v>
      </c>
      <c r="I710" s="9">
        <v>1306865040</v>
      </c>
      <c r="J710" s="9">
        <v>1305568201</v>
      </c>
      <c r="K710" s="12">
        <f t="shared" si="45"/>
        <v>40679.409733796296</v>
      </c>
      <c r="L710" s="12">
        <f t="shared" si="46"/>
        <v>40694.419444444444</v>
      </c>
      <c r="M710" s="9" t="b">
        <v>0</v>
      </c>
      <c r="N710" s="9">
        <v>28</v>
      </c>
      <c r="O710" s="9" t="b">
        <v>1</v>
      </c>
      <c r="P710" s="4">
        <f t="shared" si="47"/>
        <v>1.2729999999999999</v>
      </c>
      <c r="Q710" s="5">
        <f t="shared" si="48"/>
        <v>45.464285714285715</v>
      </c>
      <c r="R710" s="9" t="s">
        <v>8275</v>
      </c>
      <c r="S710" s="9" t="s">
        <v>8323</v>
      </c>
      <c r="T710" s="9" t="s">
        <v>8324</v>
      </c>
    </row>
    <row r="711" spans="1:20" ht="28.8" x14ac:dyDescent="0.3">
      <c r="A711" s="9">
        <v>815</v>
      </c>
      <c r="B711" s="10" t="s">
        <v>816</v>
      </c>
      <c r="C711" s="10" t="s">
        <v>4925</v>
      </c>
      <c r="D711" s="9">
        <v>4000</v>
      </c>
      <c r="E711" s="9">
        <v>4280</v>
      </c>
      <c r="F711" s="9" t="s">
        <v>8218</v>
      </c>
      <c r="G711" s="9" t="s">
        <v>8223</v>
      </c>
      <c r="H711" s="9" t="s">
        <v>8245</v>
      </c>
      <c r="I711" s="9">
        <v>1414879303</v>
      </c>
      <c r="J711" s="9">
        <v>1412287303</v>
      </c>
      <c r="K711" s="12">
        <f t="shared" si="45"/>
        <v>41914.58452546296</v>
      </c>
      <c r="L711" s="12">
        <f t="shared" si="46"/>
        <v>41944.58452546296</v>
      </c>
      <c r="M711" s="9" t="b">
        <v>0</v>
      </c>
      <c r="N711" s="9">
        <v>43</v>
      </c>
      <c r="O711" s="9" t="b">
        <v>1</v>
      </c>
      <c r="P711" s="4">
        <f t="shared" si="47"/>
        <v>1.07</v>
      </c>
      <c r="Q711" s="5">
        <f t="shared" si="48"/>
        <v>99.534883720930239</v>
      </c>
      <c r="R711" s="9" t="s">
        <v>8275</v>
      </c>
      <c r="S711" s="9" t="s">
        <v>8323</v>
      </c>
      <c r="T711" s="9" t="s">
        <v>8324</v>
      </c>
    </row>
    <row r="712" spans="1:20" ht="28.8" x14ac:dyDescent="0.3">
      <c r="A712" s="9">
        <v>816</v>
      </c>
      <c r="B712" s="10" t="s">
        <v>817</v>
      </c>
      <c r="C712" s="10" t="s">
        <v>4926</v>
      </c>
      <c r="D712" s="9">
        <v>7000</v>
      </c>
      <c r="E712" s="9">
        <v>8058.55</v>
      </c>
      <c r="F712" s="9" t="s">
        <v>8218</v>
      </c>
      <c r="G712" s="9" t="s">
        <v>8223</v>
      </c>
      <c r="H712" s="9" t="s">
        <v>8245</v>
      </c>
      <c r="I712" s="9">
        <v>1365489000</v>
      </c>
      <c r="J712" s="9">
        <v>1362776043</v>
      </c>
      <c r="K712" s="12">
        <f t="shared" si="45"/>
        <v>41341.537534722222</v>
      </c>
      <c r="L712" s="12">
        <f t="shared" si="46"/>
        <v>41372.9375</v>
      </c>
      <c r="M712" s="9" t="b">
        <v>0</v>
      </c>
      <c r="N712" s="9">
        <v>205</v>
      </c>
      <c r="O712" s="9" t="b">
        <v>1</v>
      </c>
      <c r="P712" s="4">
        <f t="shared" si="47"/>
        <v>1.1512214285714286</v>
      </c>
      <c r="Q712" s="5">
        <f t="shared" si="48"/>
        <v>39.31</v>
      </c>
      <c r="R712" s="9" t="s">
        <v>8275</v>
      </c>
      <c r="S712" s="9" t="s">
        <v>8323</v>
      </c>
      <c r="T712" s="9" t="s">
        <v>8324</v>
      </c>
    </row>
    <row r="713" spans="1:20" ht="43.2" x14ac:dyDescent="0.3">
      <c r="A713" s="9">
        <v>817</v>
      </c>
      <c r="B713" s="10" t="s">
        <v>818</v>
      </c>
      <c r="C713" s="10" t="s">
        <v>4927</v>
      </c>
      <c r="D713" s="9">
        <v>1500</v>
      </c>
      <c r="E713" s="9">
        <v>2056.66</v>
      </c>
      <c r="F713" s="9" t="s">
        <v>8218</v>
      </c>
      <c r="G713" s="9" t="s">
        <v>8223</v>
      </c>
      <c r="H713" s="9" t="s">
        <v>8245</v>
      </c>
      <c r="I713" s="9">
        <v>1331441940</v>
      </c>
      <c r="J713" s="9">
        <v>1326810211</v>
      </c>
      <c r="K713" s="12">
        <f t="shared" si="45"/>
        <v>40925.266331018516</v>
      </c>
      <c r="L713" s="12">
        <f t="shared" si="46"/>
        <v>40978.874305555553</v>
      </c>
      <c r="M713" s="9" t="b">
        <v>0</v>
      </c>
      <c r="N713" s="9">
        <v>23</v>
      </c>
      <c r="O713" s="9" t="b">
        <v>1</v>
      </c>
      <c r="P713" s="4">
        <f t="shared" si="47"/>
        <v>1.3711066666666665</v>
      </c>
      <c r="Q713" s="5">
        <f t="shared" si="48"/>
        <v>89.419999999999987</v>
      </c>
      <c r="R713" s="9" t="s">
        <v>8275</v>
      </c>
      <c r="S713" s="9" t="s">
        <v>8323</v>
      </c>
      <c r="T713" s="9" t="s">
        <v>8324</v>
      </c>
    </row>
    <row r="714" spans="1:20" ht="43.2" x14ac:dyDescent="0.3">
      <c r="A714" s="9">
        <v>818</v>
      </c>
      <c r="B714" s="10" t="s">
        <v>819</v>
      </c>
      <c r="C714" s="10" t="s">
        <v>4928</v>
      </c>
      <c r="D714" s="9">
        <v>350</v>
      </c>
      <c r="E714" s="9">
        <v>545</v>
      </c>
      <c r="F714" s="9" t="s">
        <v>8218</v>
      </c>
      <c r="G714" s="9" t="s">
        <v>8223</v>
      </c>
      <c r="H714" s="9" t="s">
        <v>8245</v>
      </c>
      <c r="I714" s="9">
        <v>1344358860</v>
      </c>
      <c r="J714" s="9">
        <v>1343682681</v>
      </c>
      <c r="K714" s="12">
        <f t="shared" si="45"/>
        <v>41120.54954861111</v>
      </c>
      <c r="L714" s="12">
        <f t="shared" si="46"/>
        <v>41128.375694444439</v>
      </c>
      <c r="M714" s="9" t="b">
        <v>0</v>
      </c>
      <c r="N714" s="9">
        <v>19</v>
      </c>
      <c r="O714" s="9" t="b">
        <v>1</v>
      </c>
      <c r="P714" s="4">
        <f t="shared" si="47"/>
        <v>1.5571428571428572</v>
      </c>
      <c r="Q714" s="5">
        <f t="shared" si="48"/>
        <v>28.684210526315791</v>
      </c>
      <c r="R714" s="9" t="s">
        <v>8275</v>
      </c>
      <c r="S714" s="9" t="s">
        <v>8323</v>
      </c>
      <c r="T714" s="9" t="s">
        <v>8324</v>
      </c>
    </row>
    <row r="715" spans="1:20" ht="28.8" x14ac:dyDescent="0.3">
      <c r="A715" s="9">
        <v>819</v>
      </c>
      <c r="B715" s="10" t="s">
        <v>820</v>
      </c>
      <c r="C715" s="10" t="s">
        <v>4929</v>
      </c>
      <c r="D715" s="9">
        <v>400</v>
      </c>
      <c r="E715" s="9">
        <v>435</v>
      </c>
      <c r="F715" s="9" t="s">
        <v>8218</v>
      </c>
      <c r="G715" s="9" t="s">
        <v>8223</v>
      </c>
      <c r="H715" s="9" t="s">
        <v>8245</v>
      </c>
      <c r="I715" s="9">
        <v>1387601040</v>
      </c>
      <c r="J715" s="9">
        <v>1386806254</v>
      </c>
      <c r="K715" s="12">
        <f t="shared" si="45"/>
        <v>41619.664976851847</v>
      </c>
      <c r="L715" s="12">
        <f t="shared" si="46"/>
        <v>41628.863888888889</v>
      </c>
      <c r="M715" s="9" t="b">
        <v>0</v>
      </c>
      <c r="N715" s="9">
        <v>14</v>
      </c>
      <c r="O715" s="9" t="b">
        <v>1</v>
      </c>
      <c r="P715" s="4">
        <f t="shared" si="47"/>
        <v>1.0874999999999999</v>
      </c>
      <c r="Q715" s="5">
        <f t="shared" si="48"/>
        <v>31.071428571428573</v>
      </c>
      <c r="R715" s="9" t="s">
        <v>8275</v>
      </c>
      <c r="S715" s="9" t="s">
        <v>8323</v>
      </c>
      <c r="T715" s="9" t="s">
        <v>8324</v>
      </c>
    </row>
    <row r="716" spans="1:20" ht="43.2" x14ac:dyDescent="0.3">
      <c r="A716" s="9">
        <v>820</v>
      </c>
      <c r="B716" s="10" t="s">
        <v>821</v>
      </c>
      <c r="C716" s="10" t="s">
        <v>4930</v>
      </c>
      <c r="D716" s="9">
        <v>2000</v>
      </c>
      <c r="E716" s="9">
        <v>2681</v>
      </c>
      <c r="F716" s="9" t="s">
        <v>8218</v>
      </c>
      <c r="G716" s="9" t="s">
        <v>8223</v>
      </c>
      <c r="H716" s="9" t="s">
        <v>8245</v>
      </c>
      <c r="I716" s="9">
        <v>1402290000</v>
      </c>
      <c r="J716" s="9">
        <v>1399666342</v>
      </c>
      <c r="K716" s="12">
        <f t="shared" si="45"/>
        <v>41768.508587962962</v>
      </c>
      <c r="L716" s="12">
        <f t="shared" si="46"/>
        <v>41798.875</v>
      </c>
      <c r="M716" s="9" t="b">
        <v>0</v>
      </c>
      <c r="N716" s="9">
        <v>38</v>
      </c>
      <c r="O716" s="9" t="b">
        <v>1</v>
      </c>
      <c r="P716" s="4">
        <f t="shared" si="47"/>
        <v>1.3405</v>
      </c>
      <c r="Q716" s="5">
        <f t="shared" si="48"/>
        <v>70.55263157894737</v>
      </c>
      <c r="R716" s="9" t="s">
        <v>8275</v>
      </c>
      <c r="S716" s="9" t="s">
        <v>8323</v>
      </c>
      <c r="T716" s="9" t="s">
        <v>8324</v>
      </c>
    </row>
    <row r="717" spans="1:20" ht="43.2" x14ac:dyDescent="0.3">
      <c r="A717" s="9">
        <v>821</v>
      </c>
      <c r="B717" s="10" t="s">
        <v>822</v>
      </c>
      <c r="C717" s="10" t="s">
        <v>4931</v>
      </c>
      <c r="D717" s="9">
        <v>17482</v>
      </c>
      <c r="E717" s="9">
        <v>17482</v>
      </c>
      <c r="F717" s="9" t="s">
        <v>8218</v>
      </c>
      <c r="G717" s="9" t="s">
        <v>8223</v>
      </c>
      <c r="H717" s="9" t="s">
        <v>8245</v>
      </c>
      <c r="I717" s="9">
        <v>1430712060</v>
      </c>
      <c r="J717" s="9">
        <v>1427753265</v>
      </c>
      <c r="K717" s="12">
        <f t="shared" si="45"/>
        <v>42093.58871527778</v>
      </c>
      <c r="L717" s="12">
        <f t="shared" si="46"/>
        <v>42127.834027777775</v>
      </c>
      <c r="M717" s="9" t="b">
        <v>0</v>
      </c>
      <c r="N717" s="9">
        <v>78</v>
      </c>
      <c r="O717" s="9" t="b">
        <v>1</v>
      </c>
      <c r="P717" s="4">
        <f t="shared" si="47"/>
        <v>1</v>
      </c>
      <c r="Q717" s="5">
        <f t="shared" si="48"/>
        <v>224.12820512820514</v>
      </c>
      <c r="R717" s="9" t="s">
        <v>8275</v>
      </c>
      <c r="S717" s="9" t="s">
        <v>8323</v>
      </c>
      <c r="T717" s="9" t="s">
        <v>8324</v>
      </c>
    </row>
    <row r="718" spans="1:20" ht="28.8" x14ac:dyDescent="0.3">
      <c r="A718" s="9">
        <v>822</v>
      </c>
      <c r="B718" s="10" t="s">
        <v>823</v>
      </c>
      <c r="C718" s="10" t="s">
        <v>4932</v>
      </c>
      <c r="D718" s="9">
        <v>3000</v>
      </c>
      <c r="E718" s="9">
        <v>3575</v>
      </c>
      <c r="F718" s="9" t="s">
        <v>8218</v>
      </c>
      <c r="G718" s="9" t="s">
        <v>8223</v>
      </c>
      <c r="H718" s="9" t="s">
        <v>8245</v>
      </c>
      <c r="I718" s="9">
        <v>1349477050</v>
      </c>
      <c r="J718" s="9">
        <v>1346885050</v>
      </c>
      <c r="K718" s="12">
        <f t="shared" si="45"/>
        <v>41157.614004629628</v>
      </c>
      <c r="L718" s="12">
        <f t="shared" si="46"/>
        <v>41187.614004629628</v>
      </c>
      <c r="M718" s="9" t="b">
        <v>0</v>
      </c>
      <c r="N718" s="9">
        <v>69</v>
      </c>
      <c r="O718" s="9" t="b">
        <v>1</v>
      </c>
      <c r="P718" s="4">
        <f t="shared" si="47"/>
        <v>1.1916666666666667</v>
      </c>
      <c r="Q718" s="5">
        <f t="shared" si="48"/>
        <v>51.811594202898547</v>
      </c>
      <c r="R718" s="9" t="s">
        <v>8275</v>
      </c>
      <c r="S718" s="9" t="s">
        <v>8323</v>
      </c>
      <c r="T718" s="9" t="s">
        <v>8324</v>
      </c>
    </row>
    <row r="719" spans="1:20" ht="43.2" x14ac:dyDescent="0.3">
      <c r="A719" s="9">
        <v>823</v>
      </c>
      <c r="B719" s="10" t="s">
        <v>824</v>
      </c>
      <c r="C719" s="10" t="s">
        <v>4933</v>
      </c>
      <c r="D719" s="9">
        <v>800</v>
      </c>
      <c r="E719" s="9">
        <v>1436</v>
      </c>
      <c r="F719" s="9" t="s">
        <v>8218</v>
      </c>
      <c r="G719" s="9" t="s">
        <v>8223</v>
      </c>
      <c r="H719" s="9" t="s">
        <v>8245</v>
      </c>
      <c r="I719" s="9">
        <v>1427062852</v>
      </c>
      <c r="J719" s="9">
        <v>1424474452</v>
      </c>
      <c r="K719" s="12">
        <f t="shared" si="45"/>
        <v>42055.639490740738</v>
      </c>
      <c r="L719" s="12">
        <f t="shared" si="46"/>
        <v>42085.597824074073</v>
      </c>
      <c r="M719" s="9" t="b">
        <v>0</v>
      </c>
      <c r="N719" s="9">
        <v>33</v>
      </c>
      <c r="O719" s="9" t="b">
        <v>1</v>
      </c>
      <c r="P719" s="4">
        <f t="shared" si="47"/>
        <v>1.7949999999999999</v>
      </c>
      <c r="Q719" s="5">
        <f t="shared" si="48"/>
        <v>43.515151515151516</v>
      </c>
      <c r="R719" s="9" t="s">
        <v>8275</v>
      </c>
      <c r="S719" s="9" t="s">
        <v>8323</v>
      </c>
      <c r="T719" s="9" t="s">
        <v>8324</v>
      </c>
    </row>
    <row r="720" spans="1:20" ht="43.2" x14ac:dyDescent="0.3">
      <c r="A720" s="9">
        <v>824</v>
      </c>
      <c r="B720" s="10" t="s">
        <v>825</v>
      </c>
      <c r="C720" s="10" t="s">
        <v>4934</v>
      </c>
      <c r="D720" s="9">
        <v>1600</v>
      </c>
      <c r="E720" s="9">
        <v>2150.1</v>
      </c>
      <c r="F720" s="9" t="s">
        <v>8218</v>
      </c>
      <c r="G720" s="9" t="s">
        <v>8223</v>
      </c>
      <c r="H720" s="9" t="s">
        <v>8245</v>
      </c>
      <c r="I720" s="9">
        <v>1271573940</v>
      </c>
      <c r="J720" s="9">
        <v>1268459318</v>
      </c>
      <c r="K720" s="12">
        <f t="shared" si="45"/>
        <v>40249.908773148149</v>
      </c>
      <c r="L720" s="12">
        <f t="shared" si="46"/>
        <v>40285.957638888889</v>
      </c>
      <c r="M720" s="9" t="b">
        <v>0</v>
      </c>
      <c r="N720" s="9">
        <v>54</v>
      </c>
      <c r="O720" s="9" t="b">
        <v>1</v>
      </c>
      <c r="P720" s="4">
        <f t="shared" si="47"/>
        <v>1.3438124999999999</v>
      </c>
      <c r="Q720" s="5">
        <f t="shared" si="48"/>
        <v>39.816666666666663</v>
      </c>
      <c r="R720" s="9" t="s">
        <v>8275</v>
      </c>
      <c r="S720" s="9" t="s">
        <v>8323</v>
      </c>
      <c r="T720" s="9" t="s">
        <v>8324</v>
      </c>
    </row>
    <row r="721" spans="1:20" ht="28.8" x14ac:dyDescent="0.3">
      <c r="A721" s="9">
        <v>825</v>
      </c>
      <c r="B721" s="10" t="s">
        <v>826</v>
      </c>
      <c r="C721" s="10" t="s">
        <v>4935</v>
      </c>
      <c r="D721" s="9">
        <v>12500</v>
      </c>
      <c r="E721" s="9">
        <v>12554</v>
      </c>
      <c r="F721" s="9" t="s">
        <v>8218</v>
      </c>
      <c r="G721" s="9" t="s">
        <v>8223</v>
      </c>
      <c r="H721" s="9" t="s">
        <v>8245</v>
      </c>
      <c r="I721" s="9">
        <v>1351495284</v>
      </c>
      <c r="J721" s="9">
        <v>1349335284</v>
      </c>
      <c r="K721" s="12">
        <f t="shared" si="45"/>
        <v>41185.973194444443</v>
      </c>
      <c r="L721" s="12">
        <f t="shared" si="46"/>
        <v>41210.973194444443</v>
      </c>
      <c r="M721" s="9" t="b">
        <v>0</v>
      </c>
      <c r="N721" s="9">
        <v>99</v>
      </c>
      <c r="O721" s="9" t="b">
        <v>1</v>
      </c>
      <c r="P721" s="4">
        <f t="shared" si="47"/>
        <v>1.0043200000000001</v>
      </c>
      <c r="Q721" s="5">
        <f t="shared" si="48"/>
        <v>126.8080808080808</v>
      </c>
      <c r="R721" s="9" t="s">
        <v>8275</v>
      </c>
      <c r="S721" s="9" t="s">
        <v>8323</v>
      </c>
      <c r="T721" s="9" t="s">
        <v>8324</v>
      </c>
    </row>
    <row r="722" spans="1:20" ht="43.2" x14ac:dyDescent="0.3">
      <c r="A722" s="9">
        <v>826</v>
      </c>
      <c r="B722" s="10" t="s">
        <v>827</v>
      </c>
      <c r="C722" s="10" t="s">
        <v>4936</v>
      </c>
      <c r="D722" s="9">
        <v>5500</v>
      </c>
      <c r="E722" s="9">
        <v>5580</v>
      </c>
      <c r="F722" s="9" t="s">
        <v>8218</v>
      </c>
      <c r="G722" s="9" t="s">
        <v>8223</v>
      </c>
      <c r="H722" s="9" t="s">
        <v>8245</v>
      </c>
      <c r="I722" s="9">
        <v>1332719730</v>
      </c>
      <c r="J722" s="9">
        <v>1330908930</v>
      </c>
      <c r="K722" s="12">
        <f t="shared" si="45"/>
        <v>40972.705208333333</v>
      </c>
      <c r="L722" s="12">
        <f t="shared" si="46"/>
        <v>40993.663541666661</v>
      </c>
      <c r="M722" s="9" t="b">
        <v>0</v>
      </c>
      <c r="N722" s="9">
        <v>49</v>
      </c>
      <c r="O722" s="9" t="b">
        <v>1</v>
      </c>
      <c r="P722" s="4">
        <f t="shared" si="47"/>
        <v>1.0145454545454546</v>
      </c>
      <c r="Q722" s="5">
        <f t="shared" si="48"/>
        <v>113.87755102040816</v>
      </c>
      <c r="R722" s="9" t="s">
        <v>8275</v>
      </c>
      <c r="S722" s="9" t="s">
        <v>8323</v>
      </c>
      <c r="T722" s="9" t="s">
        <v>8324</v>
      </c>
    </row>
    <row r="723" spans="1:20" ht="43.2" x14ac:dyDescent="0.3">
      <c r="A723" s="9">
        <v>827</v>
      </c>
      <c r="B723" s="10" t="s">
        <v>828</v>
      </c>
      <c r="C723" s="10" t="s">
        <v>4937</v>
      </c>
      <c r="D723" s="9">
        <v>300</v>
      </c>
      <c r="E723" s="9">
        <v>310</v>
      </c>
      <c r="F723" s="9" t="s">
        <v>8218</v>
      </c>
      <c r="G723" s="9" t="s">
        <v>8223</v>
      </c>
      <c r="H723" s="9" t="s">
        <v>8245</v>
      </c>
      <c r="I723" s="9">
        <v>1329248940</v>
      </c>
      <c r="J723" s="9">
        <v>1326972107</v>
      </c>
      <c r="K723" s="12">
        <f t="shared" si="45"/>
        <v>40927.140127314815</v>
      </c>
      <c r="L723" s="12">
        <f t="shared" si="46"/>
        <v>40953.492361111108</v>
      </c>
      <c r="M723" s="9" t="b">
        <v>0</v>
      </c>
      <c r="N723" s="9">
        <v>11</v>
      </c>
      <c r="O723" s="9" t="b">
        <v>1</v>
      </c>
      <c r="P723" s="4">
        <f t="shared" si="47"/>
        <v>1.0333333333333334</v>
      </c>
      <c r="Q723" s="5">
        <f t="shared" si="48"/>
        <v>28.181818181818183</v>
      </c>
      <c r="R723" s="9" t="s">
        <v>8275</v>
      </c>
      <c r="S723" s="9" t="s">
        <v>8323</v>
      </c>
      <c r="T723" s="9" t="s">
        <v>8324</v>
      </c>
    </row>
    <row r="724" spans="1:20" ht="43.2" x14ac:dyDescent="0.3">
      <c r="A724" s="9">
        <v>828</v>
      </c>
      <c r="B724" s="10" t="s">
        <v>829</v>
      </c>
      <c r="C724" s="10" t="s">
        <v>4938</v>
      </c>
      <c r="D724" s="9">
        <v>1300</v>
      </c>
      <c r="E724" s="9">
        <v>1391</v>
      </c>
      <c r="F724" s="9" t="s">
        <v>8218</v>
      </c>
      <c r="G724" s="9" t="s">
        <v>8223</v>
      </c>
      <c r="H724" s="9" t="s">
        <v>8245</v>
      </c>
      <c r="I724" s="9">
        <v>1340641440</v>
      </c>
      <c r="J724" s="9">
        <v>1339549982</v>
      </c>
      <c r="K724" s="12">
        <f t="shared" si="45"/>
        <v>41072.717384259253</v>
      </c>
      <c r="L724" s="12">
        <f t="shared" si="46"/>
        <v>41085.35</v>
      </c>
      <c r="M724" s="9" t="b">
        <v>0</v>
      </c>
      <c r="N724" s="9">
        <v>38</v>
      </c>
      <c r="O724" s="9" t="b">
        <v>1</v>
      </c>
      <c r="P724" s="4">
        <f t="shared" si="47"/>
        <v>1.07</v>
      </c>
      <c r="Q724" s="5">
        <f t="shared" si="48"/>
        <v>36.60526315789474</v>
      </c>
      <c r="R724" s="9" t="s">
        <v>8275</v>
      </c>
      <c r="S724" s="9" t="s">
        <v>8323</v>
      </c>
      <c r="T724" s="9" t="s">
        <v>8324</v>
      </c>
    </row>
    <row r="725" spans="1:20" ht="43.2" x14ac:dyDescent="0.3">
      <c r="A725" s="9">
        <v>829</v>
      </c>
      <c r="B725" s="10" t="s">
        <v>830</v>
      </c>
      <c r="C725" s="10" t="s">
        <v>4939</v>
      </c>
      <c r="D725" s="9">
        <v>500</v>
      </c>
      <c r="E725" s="9">
        <v>520</v>
      </c>
      <c r="F725" s="9" t="s">
        <v>8218</v>
      </c>
      <c r="G725" s="9" t="s">
        <v>8224</v>
      </c>
      <c r="H725" s="9" t="s">
        <v>8246</v>
      </c>
      <c r="I725" s="9">
        <v>1468437240</v>
      </c>
      <c r="J725" s="9">
        <v>1463253240</v>
      </c>
      <c r="K725" s="12">
        <f t="shared" si="45"/>
        <v>42504.468055555553</v>
      </c>
      <c r="L725" s="12">
        <f t="shared" si="46"/>
        <v>42564.468055555553</v>
      </c>
      <c r="M725" s="9" t="b">
        <v>0</v>
      </c>
      <c r="N725" s="9">
        <v>16</v>
      </c>
      <c r="O725" s="9" t="b">
        <v>1</v>
      </c>
      <c r="P725" s="4">
        <f t="shared" si="47"/>
        <v>1.04</v>
      </c>
      <c r="Q725" s="5">
        <f t="shared" si="48"/>
        <v>32.5</v>
      </c>
      <c r="R725" s="9" t="s">
        <v>8275</v>
      </c>
      <c r="S725" s="9" t="s">
        <v>8323</v>
      </c>
      <c r="T725" s="9" t="s">
        <v>8324</v>
      </c>
    </row>
    <row r="726" spans="1:20" ht="43.2" x14ac:dyDescent="0.3">
      <c r="A726" s="9">
        <v>830</v>
      </c>
      <c r="B726" s="10" t="s">
        <v>831</v>
      </c>
      <c r="C726" s="10" t="s">
        <v>4940</v>
      </c>
      <c r="D726" s="9">
        <v>1800</v>
      </c>
      <c r="E726" s="9">
        <v>1941</v>
      </c>
      <c r="F726" s="9" t="s">
        <v>8218</v>
      </c>
      <c r="G726" s="9" t="s">
        <v>8223</v>
      </c>
      <c r="H726" s="9" t="s">
        <v>8245</v>
      </c>
      <c r="I726" s="9">
        <v>1363952225</v>
      </c>
      <c r="J726" s="9">
        <v>1361363825</v>
      </c>
      <c r="K726" s="12">
        <f t="shared" si="45"/>
        <v>41325.192418981482</v>
      </c>
      <c r="L726" s="12">
        <f t="shared" si="46"/>
        <v>41355.15075231481</v>
      </c>
      <c r="M726" s="9" t="b">
        <v>0</v>
      </c>
      <c r="N726" s="9">
        <v>32</v>
      </c>
      <c r="O726" s="9" t="b">
        <v>1</v>
      </c>
      <c r="P726" s="4">
        <f t="shared" si="47"/>
        <v>1.0783333333333334</v>
      </c>
      <c r="Q726" s="5">
        <f t="shared" si="48"/>
        <v>60.65625</v>
      </c>
      <c r="R726" s="9" t="s">
        <v>8275</v>
      </c>
      <c r="S726" s="9" t="s">
        <v>8323</v>
      </c>
      <c r="T726" s="9" t="s">
        <v>8324</v>
      </c>
    </row>
    <row r="727" spans="1:20" ht="28.8" x14ac:dyDescent="0.3">
      <c r="A727" s="9">
        <v>831</v>
      </c>
      <c r="B727" s="10" t="s">
        <v>832</v>
      </c>
      <c r="C727" s="10" t="s">
        <v>4941</v>
      </c>
      <c r="D727" s="9">
        <v>1500</v>
      </c>
      <c r="E727" s="9">
        <v>3500</v>
      </c>
      <c r="F727" s="9" t="s">
        <v>8218</v>
      </c>
      <c r="G727" s="9" t="s">
        <v>8223</v>
      </c>
      <c r="H727" s="9" t="s">
        <v>8245</v>
      </c>
      <c r="I727" s="9">
        <v>1335540694</v>
      </c>
      <c r="J727" s="9">
        <v>1332948694</v>
      </c>
      <c r="K727" s="12">
        <f t="shared" si="45"/>
        <v>40996.313587962963</v>
      </c>
      <c r="L727" s="12">
        <f t="shared" si="46"/>
        <v>41026.313587962963</v>
      </c>
      <c r="M727" s="9" t="b">
        <v>0</v>
      </c>
      <c r="N727" s="9">
        <v>20</v>
      </c>
      <c r="O727" s="9" t="b">
        <v>1</v>
      </c>
      <c r="P727" s="4">
        <f t="shared" si="47"/>
        <v>2.3333333333333335</v>
      </c>
      <c r="Q727" s="5">
        <f t="shared" si="48"/>
        <v>175</v>
      </c>
      <c r="R727" s="9" t="s">
        <v>8275</v>
      </c>
      <c r="S727" s="9" t="s">
        <v>8323</v>
      </c>
      <c r="T727" s="9" t="s">
        <v>8324</v>
      </c>
    </row>
    <row r="728" spans="1:20" ht="43.2" x14ac:dyDescent="0.3">
      <c r="A728" s="9">
        <v>832</v>
      </c>
      <c r="B728" s="10" t="s">
        <v>833</v>
      </c>
      <c r="C728" s="10" t="s">
        <v>4942</v>
      </c>
      <c r="D728" s="9">
        <v>15000</v>
      </c>
      <c r="E728" s="9">
        <v>15091.06</v>
      </c>
      <c r="F728" s="9" t="s">
        <v>8218</v>
      </c>
      <c r="G728" s="9" t="s">
        <v>8223</v>
      </c>
      <c r="H728" s="9" t="s">
        <v>8245</v>
      </c>
      <c r="I728" s="9">
        <v>1327133580</v>
      </c>
      <c r="J728" s="9">
        <v>1321978335</v>
      </c>
      <c r="K728" s="12">
        <f t="shared" si="45"/>
        <v>40869.341840277775</v>
      </c>
      <c r="L728" s="12">
        <f t="shared" si="46"/>
        <v>40929.009027777771</v>
      </c>
      <c r="M728" s="9" t="b">
        <v>0</v>
      </c>
      <c r="N728" s="9">
        <v>154</v>
      </c>
      <c r="O728" s="9" t="b">
        <v>1</v>
      </c>
      <c r="P728" s="4">
        <f t="shared" si="47"/>
        <v>1.0060706666666666</v>
      </c>
      <c r="Q728" s="5">
        <f t="shared" si="48"/>
        <v>97.993896103896105</v>
      </c>
      <c r="R728" s="9" t="s">
        <v>8275</v>
      </c>
      <c r="S728" s="9" t="s">
        <v>8323</v>
      </c>
      <c r="T728" s="9" t="s">
        <v>8324</v>
      </c>
    </row>
    <row r="729" spans="1:20" x14ac:dyDescent="0.3">
      <c r="A729" s="9">
        <v>833</v>
      </c>
      <c r="B729" s="10" t="s">
        <v>834</v>
      </c>
      <c r="C729" s="10" t="s">
        <v>4943</v>
      </c>
      <c r="D729" s="9">
        <v>6000</v>
      </c>
      <c r="E729" s="9">
        <v>6100</v>
      </c>
      <c r="F729" s="9" t="s">
        <v>8218</v>
      </c>
      <c r="G729" s="9" t="s">
        <v>8223</v>
      </c>
      <c r="H729" s="9" t="s">
        <v>8245</v>
      </c>
      <c r="I729" s="9">
        <v>1397941475</v>
      </c>
      <c r="J729" s="9">
        <v>1395349475</v>
      </c>
      <c r="K729" s="12">
        <f t="shared" ref="K729:K790" si="49">(J729/86400)+25569+(-8/24)</f>
        <v>41718.544849537036</v>
      </c>
      <c r="L729" s="12">
        <f t="shared" si="46"/>
        <v>41748.544849537036</v>
      </c>
      <c r="M729" s="9" t="b">
        <v>0</v>
      </c>
      <c r="N729" s="9">
        <v>41</v>
      </c>
      <c r="O729" s="9" t="b">
        <v>1</v>
      </c>
      <c r="P729" s="4">
        <f t="shared" si="47"/>
        <v>1.0166666666666666</v>
      </c>
      <c r="Q729" s="5">
        <f t="shared" si="48"/>
        <v>148.78048780487805</v>
      </c>
      <c r="R729" s="9" t="s">
        <v>8275</v>
      </c>
      <c r="S729" s="9" t="s">
        <v>8323</v>
      </c>
      <c r="T729" s="9" t="s">
        <v>8324</v>
      </c>
    </row>
    <row r="730" spans="1:20" ht="43.2" x14ac:dyDescent="0.3">
      <c r="A730" s="9">
        <v>834</v>
      </c>
      <c r="B730" s="10" t="s">
        <v>835</v>
      </c>
      <c r="C730" s="10" t="s">
        <v>4944</v>
      </c>
      <c r="D730" s="9">
        <v>5500</v>
      </c>
      <c r="E730" s="9">
        <v>7206</v>
      </c>
      <c r="F730" s="9" t="s">
        <v>8218</v>
      </c>
      <c r="G730" s="9" t="s">
        <v>8223</v>
      </c>
      <c r="H730" s="9" t="s">
        <v>8245</v>
      </c>
      <c r="I730" s="9">
        <v>1372651140</v>
      </c>
      <c r="J730" s="9">
        <v>1369770292</v>
      </c>
      <c r="K730" s="12">
        <f t="shared" si="49"/>
        <v>41422.489490740736</v>
      </c>
      <c r="L730" s="12">
        <f t="shared" si="46"/>
        <v>41455.832638888889</v>
      </c>
      <c r="M730" s="9" t="b">
        <v>0</v>
      </c>
      <c r="N730" s="9">
        <v>75</v>
      </c>
      <c r="O730" s="9" t="b">
        <v>1</v>
      </c>
      <c r="P730" s="4">
        <f t="shared" si="47"/>
        <v>1.3101818181818181</v>
      </c>
      <c r="Q730" s="5">
        <f t="shared" si="48"/>
        <v>96.08</v>
      </c>
      <c r="R730" s="9" t="s">
        <v>8275</v>
      </c>
      <c r="S730" s="9" t="s">
        <v>8323</v>
      </c>
      <c r="T730" s="9" t="s">
        <v>8324</v>
      </c>
    </row>
    <row r="731" spans="1:20" ht="43.2" x14ac:dyDescent="0.3">
      <c r="A731" s="9">
        <v>835</v>
      </c>
      <c r="B731" s="10" t="s">
        <v>836</v>
      </c>
      <c r="C731" s="10" t="s">
        <v>4945</v>
      </c>
      <c r="D731" s="9">
        <v>2000</v>
      </c>
      <c r="E731" s="9">
        <v>2345</v>
      </c>
      <c r="F731" s="9" t="s">
        <v>8218</v>
      </c>
      <c r="G731" s="9" t="s">
        <v>8223</v>
      </c>
      <c r="H731" s="9" t="s">
        <v>8245</v>
      </c>
      <c r="I731" s="9">
        <v>1337396400</v>
      </c>
      <c r="J731" s="9">
        <v>1333709958</v>
      </c>
      <c r="K731" s="12">
        <f t="shared" si="49"/>
        <v>41005.124513888884</v>
      </c>
      <c r="L731" s="12">
        <f t="shared" si="46"/>
        <v>41047.791666666664</v>
      </c>
      <c r="M731" s="9" t="b">
        <v>0</v>
      </c>
      <c r="N731" s="9">
        <v>40</v>
      </c>
      <c r="O731" s="9" t="b">
        <v>1</v>
      </c>
      <c r="P731" s="4">
        <f t="shared" si="47"/>
        <v>1.1725000000000001</v>
      </c>
      <c r="Q731" s="5">
        <f t="shared" si="48"/>
        <v>58.625</v>
      </c>
      <c r="R731" s="9" t="s">
        <v>8275</v>
      </c>
      <c r="S731" s="9" t="s">
        <v>8323</v>
      </c>
      <c r="T731" s="9" t="s">
        <v>8324</v>
      </c>
    </row>
    <row r="732" spans="1:20" x14ac:dyDescent="0.3">
      <c r="A732" s="9">
        <v>836</v>
      </c>
      <c r="B732" s="10" t="s">
        <v>837</v>
      </c>
      <c r="C732" s="10" t="s">
        <v>4946</v>
      </c>
      <c r="D732" s="9">
        <v>5000</v>
      </c>
      <c r="E732" s="9">
        <v>5046.5200000000004</v>
      </c>
      <c r="F732" s="9" t="s">
        <v>8218</v>
      </c>
      <c r="G732" s="9" t="s">
        <v>8223</v>
      </c>
      <c r="H732" s="9" t="s">
        <v>8245</v>
      </c>
      <c r="I732" s="9">
        <v>1381108918</v>
      </c>
      <c r="J732" s="9">
        <v>1378516918</v>
      </c>
      <c r="K732" s="12">
        <f t="shared" si="49"/>
        <v>41523.723587962959</v>
      </c>
      <c r="L732" s="12">
        <f t="shared" si="46"/>
        <v>41553.723587962959</v>
      </c>
      <c r="M732" s="9" t="b">
        <v>0</v>
      </c>
      <c r="N732" s="9">
        <v>46</v>
      </c>
      <c r="O732" s="9" t="b">
        <v>1</v>
      </c>
      <c r="P732" s="4">
        <f t="shared" si="47"/>
        <v>1.009304</v>
      </c>
      <c r="Q732" s="5">
        <f t="shared" si="48"/>
        <v>109.70695652173914</v>
      </c>
      <c r="R732" s="9" t="s">
        <v>8275</v>
      </c>
      <c r="S732" s="9" t="s">
        <v>8323</v>
      </c>
      <c r="T732" s="9" t="s">
        <v>8324</v>
      </c>
    </row>
    <row r="733" spans="1:20" ht="28.8" x14ac:dyDescent="0.3">
      <c r="A733" s="9">
        <v>837</v>
      </c>
      <c r="B733" s="10" t="s">
        <v>838</v>
      </c>
      <c r="C733" s="10" t="s">
        <v>4947</v>
      </c>
      <c r="D733" s="9">
        <v>2500</v>
      </c>
      <c r="E733" s="9">
        <v>3045</v>
      </c>
      <c r="F733" s="9" t="s">
        <v>8218</v>
      </c>
      <c r="G733" s="9" t="s">
        <v>8223</v>
      </c>
      <c r="H733" s="9" t="s">
        <v>8245</v>
      </c>
      <c r="I733" s="9">
        <v>1398988662</v>
      </c>
      <c r="J733" s="9">
        <v>1396396662</v>
      </c>
      <c r="K733" s="12">
        <f t="shared" si="49"/>
        <v>41730.66506944444</v>
      </c>
      <c r="L733" s="12">
        <f t="shared" si="46"/>
        <v>41760.66506944444</v>
      </c>
      <c r="M733" s="9" t="b">
        <v>0</v>
      </c>
      <c r="N733" s="9">
        <v>62</v>
      </c>
      <c r="O733" s="9" t="b">
        <v>1</v>
      </c>
      <c r="P733" s="4">
        <f t="shared" si="47"/>
        <v>1.218</v>
      </c>
      <c r="Q733" s="5">
        <f t="shared" si="48"/>
        <v>49.112903225806448</v>
      </c>
      <c r="R733" s="9" t="s">
        <v>8275</v>
      </c>
      <c r="S733" s="9" t="s">
        <v>8323</v>
      </c>
      <c r="T733" s="9" t="s">
        <v>8324</v>
      </c>
    </row>
    <row r="734" spans="1:20" ht="43.2" x14ac:dyDescent="0.3">
      <c r="A734" s="9">
        <v>838</v>
      </c>
      <c r="B734" s="10" t="s">
        <v>839</v>
      </c>
      <c r="C734" s="10" t="s">
        <v>4948</v>
      </c>
      <c r="D734" s="9">
        <v>2000</v>
      </c>
      <c r="E734" s="9">
        <v>2908</v>
      </c>
      <c r="F734" s="9" t="s">
        <v>8218</v>
      </c>
      <c r="G734" s="9" t="s">
        <v>8223</v>
      </c>
      <c r="H734" s="9" t="s">
        <v>8245</v>
      </c>
      <c r="I734" s="9">
        <v>1326835985</v>
      </c>
      <c r="J734" s="9">
        <v>1324243985</v>
      </c>
      <c r="K734" s="12">
        <f t="shared" si="49"/>
        <v>40895.564641203702</v>
      </c>
      <c r="L734" s="12">
        <f t="shared" si="46"/>
        <v>40925.564641203702</v>
      </c>
      <c r="M734" s="9" t="b">
        <v>0</v>
      </c>
      <c r="N734" s="9">
        <v>61</v>
      </c>
      <c r="O734" s="9" t="b">
        <v>1</v>
      </c>
      <c r="P734" s="4">
        <f t="shared" si="47"/>
        <v>1.454</v>
      </c>
      <c r="Q734" s="5">
        <f t="shared" si="48"/>
        <v>47.672131147540981</v>
      </c>
      <c r="R734" s="9" t="s">
        <v>8275</v>
      </c>
      <c r="S734" s="9" t="s">
        <v>8323</v>
      </c>
      <c r="T734" s="9" t="s">
        <v>8324</v>
      </c>
    </row>
    <row r="735" spans="1:20" ht="43.2" x14ac:dyDescent="0.3">
      <c r="A735" s="9">
        <v>839</v>
      </c>
      <c r="B735" s="10" t="s">
        <v>840</v>
      </c>
      <c r="C735" s="10" t="s">
        <v>4949</v>
      </c>
      <c r="D735" s="9">
        <v>5000</v>
      </c>
      <c r="E735" s="9">
        <v>5830.83</v>
      </c>
      <c r="F735" s="9" t="s">
        <v>8218</v>
      </c>
      <c r="G735" s="9" t="s">
        <v>8223</v>
      </c>
      <c r="H735" s="9" t="s">
        <v>8245</v>
      </c>
      <c r="I735" s="9">
        <v>1348337956</v>
      </c>
      <c r="J735" s="9">
        <v>1345745956</v>
      </c>
      <c r="K735" s="12">
        <f t="shared" si="49"/>
        <v>41144.430046296293</v>
      </c>
      <c r="L735" s="12">
        <f t="shared" si="46"/>
        <v>41174.430046296293</v>
      </c>
      <c r="M735" s="9" t="b">
        <v>0</v>
      </c>
      <c r="N735" s="9">
        <v>96</v>
      </c>
      <c r="O735" s="9" t="b">
        <v>1</v>
      </c>
      <c r="P735" s="4">
        <f t="shared" si="47"/>
        <v>1.166166</v>
      </c>
      <c r="Q735" s="5">
        <f t="shared" si="48"/>
        <v>60.737812499999997</v>
      </c>
      <c r="R735" s="9" t="s">
        <v>8275</v>
      </c>
      <c r="S735" s="9" t="s">
        <v>8323</v>
      </c>
      <c r="T735" s="9" t="s">
        <v>8324</v>
      </c>
    </row>
    <row r="736" spans="1:20" ht="72" x14ac:dyDescent="0.3">
      <c r="A736" s="9">
        <v>840</v>
      </c>
      <c r="B736" s="10" t="s">
        <v>841</v>
      </c>
      <c r="C736" s="10" t="s">
        <v>4950</v>
      </c>
      <c r="D736" s="9">
        <v>10000</v>
      </c>
      <c r="E736" s="9">
        <v>12041.66</v>
      </c>
      <c r="F736" s="9" t="s">
        <v>8218</v>
      </c>
      <c r="G736" s="9" t="s">
        <v>8223</v>
      </c>
      <c r="H736" s="9" t="s">
        <v>8245</v>
      </c>
      <c r="I736" s="9">
        <v>1474694787</v>
      </c>
      <c r="J736" s="9">
        <v>1472102787</v>
      </c>
      <c r="K736" s="12">
        <f t="shared" si="49"/>
        <v>42606.893368055556</v>
      </c>
      <c r="L736" s="12">
        <f t="shared" si="46"/>
        <v>42636.893368055556</v>
      </c>
      <c r="M736" s="9" t="b">
        <v>0</v>
      </c>
      <c r="N736" s="9">
        <v>190</v>
      </c>
      <c r="O736" s="9" t="b">
        <v>1</v>
      </c>
      <c r="P736" s="4">
        <f t="shared" si="47"/>
        <v>1.2041660000000001</v>
      </c>
      <c r="Q736" s="5">
        <f t="shared" si="48"/>
        <v>63.37715789473684</v>
      </c>
      <c r="R736" s="9" t="s">
        <v>8276</v>
      </c>
      <c r="S736" s="9" t="s">
        <v>8323</v>
      </c>
      <c r="T736" s="9" t="s">
        <v>8325</v>
      </c>
    </row>
    <row r="737" spans="1:20" ht="43.2" x14ac:dyDescent="0.3">
      <c r="A737" s="9">
        <v>841</v>
      </c>
      <c r="B737" s="10" t="s">
        <v>842</v>
      </c>
      <c r="C737" s="10" t="s">
        <v>4951</v>
      </c>
      <c r="D737" s="9">
        <v>5000</v>
      </c>
      <c r="E737" s="9">
        <v>5066</v>
      </c>
      <c r="F737" s="9" t="s">
        <v>8218</v>
      </c>
      <c r="G737" s="9" t="s">
        <v>8223</v>
      </c>
      <c r="H737" s="9" t="s">
        <v>8245</v>
      </c>
      <c r="I737" s="9">
        <v>1415653663</v>
      </c>
      <c r="J737" s="9">
        <v>1413058063</v>
      </c>
      <c r="K737" s="12">
        <f t="shared" si="49"/>
        <v>41923.505358796298</v>
      </c>
      <c r="L737" s="12">
        <f t="shared" si="46"/>
        <v>41953.547025462962</v>
      </c>
      <c r="M737" s="9" t="b">
        <v>1</v>
      </c>
      <c r="N737" s="9">
        <v>94</v>
      </c>
      <c r="O737" s="9" t="b">
        <v>1</v>
      </c>
      <c r="P737" s="4">
        <f t="shared" si="47"/>
        <v>1.0132000000000001</v>
      </c>
      <c r="Q737" s="5">
        <f t="shared" si="48"/>
        <v>53.893617021276597</v>
      </c>
      <c r="R737" s="9" t="s">
        <v>8276</v>
      </c>
      <c r="S737" s="9" t="s">
        <v>8323</v>
      </c>
      <c r="T737" s="9" t="s">
        <v>8325</v>
      </c>
    </row>
    <row r="738" spans="1:20" ht="43.2" x14ac:dyDescent="0.3">
      <c r="A738" s="9">
        <v>842</v>
      </c>
      <c r="B738" s="10" t="s">
        <v>843</v>
      </c>
      <c r="C738" s="10" t="s">
        <v>4952</v>
      </c>
      <c r="D738" s="9">
        <v>2500</v>
      </c>
      <c r="E738" s="9">
        <v>2608</v>
      </c>
      <c r="F738" s="9" t="s">
        <v>8218</v>
      </c>
      <c r="G738" s="9" t="s">
        <v>8228</v>
      </c>
      <c r="H738" s="9" t="s">
        <v>8250</v>
      </c>
      <c r="I738" s="9">
        <v>1381723140</v>
      </c>
      <c r="J738" s="9">
        <v>1378735983</v>
      </c>
      <c r="K738" s="12">
        <f t="shared" si="49"/>
        <v>41526.259062499994</v>
      </c>
      <c r="L738" s="12">
        <f t="shared" si="46"/>
        <v>41560.832638888889</v>
      </c>
      <c r="M738" s="9" t="b">
        <v>1</v>
      </c>
      <c r="N738" s="9">
        <v>39</v>
      </c>
      <c r="O738" s="9" t="b">
        <v>1</v>
      </c>
      <c r="P738" s="4">
        <f t="shared" si="47"/>
        <v>1.0431999999999999</v>
      </c>
      <c r="Q738" s="5">
        <f t="shared" si="48"/>
        <v>66.871794871794876</v>
      </c>
      <c r="R738" s="9" t="s">
        <v>8276</v>
      </c>
      <c r="S738" s="9" t="s">
        <v>8323</v>
      </c>
      <c r="T738" s="9" t="s">
        <v>8325</v>
      </c>
    </row>
    <row r="739" spans="1:20" ht="43.2" x14ac:dyDescent="0.3">
      <c r="A739" s="9">
        <v>843</v>
      </c>
      <c r="B739" s="10" t="s">
        <v>844</v>
      </c>
      <c r="C739" s="10" t="s">
        <v>4953</v>
      </c>
      <c r="D739" s="9">
        <v>3000</v>
      </c>
      <c r="E739" s="9">
        <v>8014</v>
      </c>
      <c r="F739" s="9" t="s">
        <v>8218</v>
      </c>
      <c r="G739" s="9" t="s">
        <v>8223</v>
      </c>
      <c r="H739" s="9" t="s">
        <v>8245</v>
      </c>
      <c r="I739" s="9">
        <v>1481184000</v>
      </c>
      <c r="J739" s="9">
        <v>1479708680</v>
      </c>
      <c r="K739" s="12">
        <f t="shared" si="49"/>
        <v>42694.924537037034</v>
      </c>
      <c r="L739" s="12">
        <f t="shared" si="46"/>
        <v>42711.999999999993</v>
      </c>
      <c r="M739" s="9" t="b">
        <v>0</v>
      </c>
      <c r="N739" s="9">
        <v>127</v>
      </c>
      <c r="O739" s="9" t="b">
        <v>1</v>
      </c>
      <c r="P739" s="4">
        <f t="shared" si="47"/>
        <v>2.6713333333333331</v>
      </c>
      <c r="Q739" s="5">
        <f t="shared" si="48"/>
        <v>63.102362204724407</v>
      </c>
      <c r="R739" s="9" t="s">
        <v>8276</v>
      </c>
      <c r="S739" s="9" t="s">
        <v>8323</v>
      </c>
      <c r="T739" s="9" t="s">
        <v>8325</v>
      </c>
    </row>
    <row r="740" spans="1:20" ht="43.2" x14ac:dyDescent="0.3">
      <c r="A740" s="9">
        <v>844</v>
      </c>
      <c r="B740" s="10" t="s">
        <v>845</v>
      </c>
      <c r="C740" s="10" t="s">
        <v>4954</v>
      </c>
      <c r="D740" s="9">
        <v>3000</v>
      </c>
      <c r="E740" s="9">
        <v>5824</v>
      </c>
      <c r="F740" s="9" t="s">
        <v>8218</v>
      </c>
      <c r="G740" s="9" t="s">
        <v>8223</v>
      </c>
      <c r="H740" s="9" t="s">
        <v>8245</v>
      </c>
      <c r="I740" s="9">
        <v>1414817940</v>
      </c>
      <c r="J740" s="9">
        <v>1411489552</v>
      </c>
      <c r="K740" s="12">
        <f t="shared" si="49"/>
        <v>41905.351296296292</v>
      </c>
      <c r="L740" s="12">
        <f t="shared" si="46"/>
        <v>41943.874305555553</v>
      </c>
      <c r="M740" s="9" t="b">
        <v>1</v>
      </c>
      <c r="N740" s="9">
        <v>159</v>
      </c>
      <c r="O740" s="9" t="b">
        <v>1</v>
      </c>
      <c r="P740" s="4">
        <f t="shared" si="47"/>
        <v>1.9413333333333334</v>
      </c>
      <c r="Q740" s="5">
        <f t="shared" si="48"/>
        <v>36.628930817610062</v>
      </c>
      <c r="R740" s="9" t="s">
        <v>8276</v>
      </c>
      <c r="S740" s="9" t="s">
        <v>8323</v>
      </c>
      <c r="T740" s="9" t="s">
        <v>8325</v>
      </c>
    </row>
    <row r="741" spans="1:20" ht="43.2" x14ac:dyDescent="0.3">
      <c r="A741" s="9">
        <v>845</v>
      </c>
      <c r="B741" s="10" t="s">
        <v>846</v>
      </c>
      <c r="C741" s="10" t="s">
        <v>4955</v>
      </c>
      <c r="D741" s="9">
        <v>5000</v>
      </c>
      <c r="E741" s="9">
        <v>6019.01</v>
      </c>
      <c r="F741" s="9" t="s">
        <v>8218</v>
      </c>
      <c r="G741" s="9" t="s">
        <v>8223</v>
      </c>
      <c r="H741" s="9" t="s">
        <v>8245</v>
      </c>
      <c r="I741" s="9">
        <v>1473047940</v>
      </c>
      <c r="J741" s="9">
        <v>1469595396</v>
      </c>
      <c r="K741" s="12">
        <f t="shared" si="49"/>
        <v>42577.872638888883</v>
      </c>
      <c r="L741" s="12">
        <f t="shared" si="46"/>
        <v>42617.832638888889</v>
      </c>
      <c r="M741" s="9" t="b">
        <v>0</v>
      </c>
      <c r="N741" s="9">
        <v>177</v>
      </c>
      <c r="O741" s="9" t="b">
        <v>1</v>
      </c>
      <c r="P741" s="4">
        <f t="shared" si="47"/>
        <v>1.203802</v>
      </c>
      <c r="Q741" s="5">
        <f t="shared" si="48"/>
        <v>34.005706214689269</v>
      </c>
      <c r="R741" s="9" t="s">
        <v>8276</v>
      </c>
      <c r="S741" s="9" t="s">
        <v>8323</v>
      </c>
      <c r="T741" s="9" t="s">
        <v>8325</v>
      </c>
    </row>
    <row r="742" spans="1:20" ht="43.2" x14ac:dyDescent="0.3">
      <c r="A742" s="9">
        <v>846</v>
      </c>
      <c r="B742" s="10" t="s">
        <v>847</v>
      </c>
      <c r="C742" s="10" t="s">
        <v>4956</v>
      </c>
      <c r="D742" s="9">
        <v>1100</v>
      </c>
      <c r="E742" s="9">
        <v>1342.01</v>
      </c>
      <c r="F742" s="9" t="s">
        <v>8218</v>
      </c>
      <c r="G742" s="9" t="s">
        <v>8224</v>
      </c>
      <c r="H742" s="9" t="s">
        <v>8246</v>
      </c>
      <c r="I742" s="9">
        <v>1394460000</v>
      </c>
      <c r="J742" s="9">
        <v>1393233855</v>
      </c>
      <c r="K742" s="12">
        <f t="shared" si="49"/>
        <v>41694.058506944442</v>
      </c>
      <c r="L742" s="12">
        <f t="shared" si="46"/>
        <v>41708.25</v>
      </c>
      <c r="M742" s="9" t="b">
        <v>0</v>
      </c>
      <c r="N742" s="9">
        <v>47</v>
      </c>
      <c r="O742" s="9" t="b">
        <v>1</v>
      </c>
      <c r="P742" s="4">
        <f t="shared" si="47"/>
        <v>1.2200090909090908</v>
      </c>
      <c r="Q742" s="5">
        <f t="shared" si="48"/>
        <v>28.553404255319148</v>
      </c>
      <c r="R742" s="9" t="s">
        <v>8276</v>
      </c>
      <c r="S742" s="9" t="s">
        <v>8323</v>
      </c>
      <c r="T742" s="9" t="s">
        <v>8325</v>
      </c>
    </row>
    <row r="743" spans="1:20" ht="28.8" x14ac:dyDescent="0.3">
      <c r="A743" s="9">
        <v>847</v>
      </c>
      <c r="B743" s="10" t="s">
        <v>848</v>
      </c>
      <c r="C743" s="10" t="s">
        <v>4957</v>
      </c>
      <c r="D743" s="9">
        <v>10</v>
      </c>
      <c r="E743" s="9">
        <v>10</v>
      </c>
      <c r="F743" s="9" t="s">
        <v>8218</v>
      </c>
      <c r="G743" s="9" t="s">
        <v>8223</v>
      </c>
      <c r="H743" s="9" t="s">
        <v>8245</v>
      </c>
      <c r="I743" s="9">
        <v>1436555376</v>
      </c>
      <c r="J743" s="9">
        <v>1433963376</v>
      </c>
      <c r="K743" s="12">
        <f t="shared" si="49"/>
        <v>42165.464999999997</v>
      </c>
      <c r="L743" s="12">
        <f t="shared" si="46"/>
        <v>42195.464999999997</v>
      </c>
      <c r="M743" s="9" t="b">
        <v>0</v>
      </c>
      <c r="N743" s="9">
        <v>1</v>
      </c>
      <c r="O743" s="9" t="b">
        <v>1</v>
      </c>
      <c r="P743" s="4">
        <f t="shared" si="47"/>
        <v>1</v>
      </c>
      <c r="Q743" s="5">
        <f t="shared" si="48"/>
        <v>10</v>
      </c>
      <c r="R743" s="9" t="s">
        <v>8276</v>
      </c>
      <c r="S743" s="9" t="s">
        <v>8323</v>
      </c>
      <c r="T743" s="9" t="s">
        <v>8325</v>
      </c>
    </row>
    <row r="744" spans="1:20" ht="43.2" x14ac:dyDescent="0.3">
      <c r="A744" s="9">
        <v>848</v>
      </c>
      <c r="B744" s="10" t="s">
        <v>849</v>
      </c>
      <c r="C744" s="10" t="s">
        <v>4958</v>
      </c>
      <c r="D744" s="9">
        <v>300</v>
      </c>
      <c r="E744" s="9">
        <v>300</v>
      </c>
      <c r="F744" s="9" t="s">
        <v>8218</v>
      </c>
      <c r="G744" s="9" t="s">
        <v>8223</v>
      </c>
      <c r="H744" s="9" t="s">
        <v>8245</v>
      </c>
      <c r="I744" s="9">
        <v>1429038033</v>
      </c>
      <c r="J744" s="9">
        <v>1426446033</v>
      </c>
      <c r="K744" s="12">
        <f t="shared" si="49"/>
        <v>42078.458715277775</v>
      </c>
      <c r="L744" s="12">
        <f t="shared" si="46"/>
        <v>42108.458715277775</v>
      </c>
      <c r="M744" s="9" t="b">
        <v>0</v>
      </c>
      <c r="N744" s="9">
        <v>16</v>
      </c>
      <c r="O744" s="9" t="b">
        <v>1</v>
      </c>
      <c r="P744" s="4">
        <f t="shared" si="47"/>
        <v>1</v>
      </c>
      <c r="Q744" s="5">
        <f t="shared" si="48"/>
        <v>18.75</v>
      </c>
      <c r="R744" s="9" t="s">
        <v>8276</v>
      </c>
      <c r="S744" s="9" t="s">
        <v>8323</v>
      </c>
      <c r="T744" s="9" t="s">
        <v>8325</v>
      </c>
    </row>
    <row r="745" spans="1:20" ht="57.6" x14ac:dyDescent="0.3">
      <c r="A745" s="9">
        <v>849</v>
      </c>
      <c r="B745" s="10" t="s">
        <v>850</v>
      </c>
      <c r="C745" s="10" t="s">
        <v>4959</v>
      </c>
      <c r="D745" s="9">
        <v>4000</v>
      </c>
      <c r="E745" s="9">
        <v>4796</v>
      </c>
      <c r="F745" s="9" t="s">
        <v>8218</v>
      </c>
      <c r="G745" s="9" t="s">
        <v>8223</v>
      </c>
      <c r="H745" s="9" t="s">
        <v>8245</v>
      </c>
      <c r="I745" s="9">
        <v>1426473264</v>
      </c>
      <c r="J745" s="9">
        <v>1424057664</v>
      </c>
      <c r="K745" s="12">
        <f t="shared" si="49"/>
        <v>42050.81555555555</v>
      </c>
      <c r="L745" s="12">
        <f t="shared" si="46"/>
        <v>42078.773888888885</v>
      </c>
      <c r="M745" s="9" t="b">
        <v>0</v>
      </c>
      <c r="N745" s="9">
        <v>115</v>
      </c>
      <c r="O745" s="9" t="b">
        <v>1</v>
      </c>
      <c r="P745" s="4">
        <f t="shared" si="47"/>
        <v>1.1990000000000001</v>
      </c>
      <c r="Q745" s="5">
        <f t="shared" si="48"/>
        <v>41.704347826086959</v>
      </c>
      <c r="R745" s="9" t="s">
        <v>8276</v>
      </c>
      <c r="S745" s="9" t="s">
        <v>8323</v>
      </c>
      <c r="T745" s="9" t="s">
        <v>8325</v>
      </c>
    </row>
    <row r="746" spans="1:20" ht="43.2" x14ac:dyDescent="0.3">
      <c r="A746" s="9">
        <v>850</v>
      </c>
      <c r="B746" s="10" t="s">
        <v>851</v>
      </c>
      <c r="C746" s="10" t="s">
        <v>4960</v>
      </c>
      <c r="D746" s="9">
        <v>4000</v>
      </c>
      <c r="E746" s="9">
        <v>6207</v>
      </c>
      <c r="F746" s="9" t="s">
        <v>8218</v>
      </c>
      <c r="G746" s="9" t="s">
        <v>8223</v>
      </c>
      <c r="H746" s="9" t="s">
        <v>8245</v>
      </c>
      <c r="I746" s="9">
        <v>1461560340</v>
      </c>
      <c r="J746" s="9">
        <v>1458762717</v>
      </c>
      <c r="K746" s="12">
        <f t="shared" si="49"/>
        <v>42452.494409722225</v>
      </c>
      <c r="L746" s="12">
        <f t="shared" si="46"/>
        <v>42484.874305555553</v>
      </c>
      <c r="M746" s="9" t="b">
        <v>0</v>
      </c>
      <c r="N746" s="9">
        <v>133</v>
      </c>
      <c r="O746" s="9" t="b">
        <v>1</v>
      </c>
      <c r="P746" s="4">
        <f t="shared" si="47"/>
        <v>1.55175</v>
      </c>
      <c r="Q746" s="5">
        <f t="shared" si="48"/>
        <v>46.669172932330824</v>
      </c>
      <c r="R746" s="9" t="s">
        <v>8276</v>
      </c>
      <c r="S746" s="9" t="s">
        <v>8323</v>
      </c>
      <c r="T746" s="9" t="s">
        <v>8325</v>
      </c>
    </row>
    <row r="747" spans="1:20" ht="28.8" x14ac:dyDescent="0.3">
      <c r="A747" s="9">
        <v>851</v>
      </c>
      <c r="B747" s="10" t="s">
        <v>852</v>
      </c>
      <c r="C747" s="10" t="s">
        <v>4961</v>
      </c>
      <c r="D747" s="9">
        <v>2000</v>
      </c>
      <c r="E747" s="9">
        <v>2609</v>
      </c>
      <c r="F747" s="9" t="s">
        <v>8218</v>
      </c>
      <c r="G747" s="9" t="s">
        <v>8229</v>
      </c>
      <c r="H747" s="9" t="s">
        <v>8248</v>
      </c>
      <c r="I747" s="9">
        <v>1469994300</v>
      </c>
      <c r="J747" s="9">
        <v>1464815253</v>
      </c>
      <c r="K747" s="12">
        <f t="shared" si="49"/>
        <v>42522.546909722216</v>
      </c>
      <c r="L747" s="12">
        <f t="shared" si="46"/>
        <v>42582.489583333336</v>
      </c>
      <c r="M747" s="9" t="b">
        <v>0</v>
      </c>
      <c r="N747" s="9">
        <v>70</v>
      </c>
      <c r="O747" s="9" t="b">
        <v>1</v>
      </c>
      <c r="P747" s="4">
        <f t="shared" si="47"/>
        <v>1.3045</v>
      </c>
      <c r="Q747" s="5">
        <f t="shared" si="48"/>
        <v>37.271428571428572</v>
      </c>
      <c r="R747" s="9" t="s">
        <v>8276</v>
      </c>
      <c r="S747" s="9" t="s">
        <v>8323</v>
      </c>
      <c r="T747" s="9" t="s">
        <v>8325</v>
      </c>
    </row>
    <row r="748" spans="1:20" ht="28.8" x14ac:dyDescent="0.3">
      <c r="A748" s="9">
        <v>852</v>
      </c>
      <c r="B748" s="10" t="s">
        <v>853</v>
      </c>
      <c r="C748" s="10" t="s">
        <v>4962</v>
      </c>
      <c r="D748" s="9">
        <v>3500</v>
      </c>
      <c r="E748" s="9">
        <v>3674</v>
      </c>
      <c r="F748" s="9" t="s">
        <v>8218</v>
      </c>
      <c r="G748" s="9" t="s">
        <v>8223</v>
      </c>
      <c r="H748" s="9" t="s">
        <v>8245</v>
      </c>
      <c r="I748" s="9">
        <v>1477342800</v>
      </c>
      <c r="J748" s="9">
        <v>1476386395</v>
      </c>
      <c r="K748" s="12">
        <f t="shared" si="49"/>
        <v>42656.47216435185</v>
      </c>
      <c r="L748" s="12">
        <f t="shared" si="46"/>
        <v>42667.541666666664</v>
      </c>
      <c r="M748" s="9" t="b">
        <v>0</v>
      </c>
      <c r="N748" s="9">
        <v>62</v>
      </c>
      <c r="O748" s="9" t="b">
        <v>1</v>
      </c>
      <c r="P748" s="4">
        <f t="shared" si="47"/>
        <v>1.0497142857142858</v>
      </c>
      <c r="Q748" s="5">
        <f t="shared" si="48"/>
        <v>59.258064516129032</v>
      </c>
      <c r="R748" s="9" t="s">
        <v>8276</v>
      </c>
      <c r="S748" s="9" t="s">
        <v>8323</v>
      </c>
      <c r="T748" s="9" t="s">
        <v>8325</v>
      </c>
    </row>
    <row r="749" spans="1:20" ht="43.2" x14ac:dyDescent="0.3">
      <c r="A749" s="9">
        <v>853</v>
      </c>
      <c r="B749" s="10" t="s">
        <v>854</v>
      </c>
      <c r="C749" s="10" t="s">
        <v>4963</v>
      </c>
      <c r="D749" s="9">
        <v>300</v>
      </c>
      <c r="E749" s="9">
        <v>300</v>
      </c>
      <c r="F749" s="9" t="s">
        <v>8218</v>
      </c>
      <c r="G749" s="9" t="s">
        <v>8223</v>
      </c>
      <c r="H749" s="9" t="s">
        <v>8245</v>
      </c>
      <c r="I749" s="9">
        <v>1424116709</v>
      </c>
      <c r="J749" s="9">
        <v>1421524709</v>
      </c>
      <c r="K749" s="12">
        <f t="shared" si="49"/>
        <v>42021.49894675926</v>
      </c>
      <c r="L749" s="12">
        <f t="shared" si="46"/>
        <v>42051.49894675926</v>
      </c>
      <c r="M749" s="9" t="b">
        <v>0</v>
      </c>
      <c r="N749" s="9">
        <v>10</v>
      </c>
      <c r="O749" s="9" t="b">
        <v>1</v>
      </c>
      <c r="P749" s="4">
        <f t="shared" si="47"/>
        <v>1</v>
      </c>
      <c r="Q749" s="5">
        <f t="shared" si="48"/>
        <v>30</v>
      </c>
      <c r="R749" s="9" t="s">
        <v>8276</v>
      </c>
      <c r="S749" s="9" t="s">
        <v>8323</v>
      </c>
      <c r="T749" s="9" t="s">
        <v>8325</v>
      </c>
    </row>
    <row r="750" spans="1:20" ht="28.8" x14ac:dyDescent="0.3">
      <c r="A750" s="9">
        <v>854</v>
      </c>
      <c r="B750" s="10" t="s">
        <v>855</v>
      </c>
      <c r="C750" s="10" t="s">
        <v>4964</v>
      </c>
      <c r="D750" s="9">
        <v>27800</v>
      </c>
      <c r="E750" s="9">
        <v>32865.300000000003</v>
      </c>
      <c r="F750" s="9" t="s">
        <v>8218</v>
      </c>
      <c r="G750" s="9" t="s">
        <v>8223</v>
      </c>
      <c r="H750" s="9" t="s">
        <v>8245</v>
      </c>
      <c r="I750" s="9">
        <v>1482901546</v>
      </c>
      <c r="J750" s="9">
        <v>1480309546</v>
      </c>
      <c r="K750" s="12">
        <f t="shared" si="49"/>
        <v>42701.879004629627</v>
      </c>
      <c r="L750" s="12">
        <f t="shared" si="46"/>
        <v>42731.879004629627</v>
      </c>
      <c r="M750" s="9" t="b">
        <v>0</v>
      </c>
      <c r="N750" s="9">
        <v>499</v>
      </c>
      <c r="O750" s="9" t="b">
        <v>1</v>
      </c>
      <c r="P750" s="4">
        <f t="shared" si="47"/>
        <v>1.1822050359712231</v>
      </c>
      <c r="Q750" s="5">
        <f t="shared" si="48"/>
        <v>65.8623246492986</v>
      </c>
      <c r="R750" s="9" t="s">
        <v>8276</v>
      </c>
      <c r="S750" s="9" t="s">
        <v>8323</v>
      </c>
      <c r="T750" s="9" t="s">
        <v>8325</v>
      </c>
    </row>
    <row r="751" spans="1:20" ht="28.8" x14ac:dyDescent="0.3">
      <c r="A751" s="9">
        <v>855</v>
      </c>
      <c r="B751" s="10" t="s">
        <v>856</v>
      </c>
      <c r="C751" s="10" t="s">
        <v>4965</v>
      </c>
      <c r="D751" s="9">
        <v>1450</v>
      </c>
      <c r="E751" s="9">
        <v>1500</v>
      </c>
      <c r="F751" s="9" t="s">
        <v>8218</v>
      </c>
      <c r="G751" s="9" t="s">
        <v>8223</v>
      </c>
      <c r="H751" s="9" t="s">
        <v>8245</v>
      </c>
      <c r="I751" s="9">
        <v>1469329217</v>
      </c>
      <c r="J751" s="9">
        <v>1466737217</v>
      </c>
      <c r="K751" s="12">
        <f t="shared" si="49"/>
        <v>42544.791863425919</v>
      </c>
      <c r="L751" s="12">
        <f t="shared" si="46"/>
        <v>42574.791863425919</v>
      </c>
      <c r="M751" s="9" t="b">
        <v>0</v>
      </c>
      <c r="N751" s="9">
        <v>47</v>
      </c>
      <c r="O751" s="9" t="b">
        <v>1</v>
      </c>
      <c r="P751" s="4">
        <f t="shared" si="47"/>
        <v>1.0344827586206897</v>
      </c>
      <c r="Q751" s="5">
        <f t="shared" si="48"/>
        <v>31.914893617021278</v>
      </c>
      <c r="R751" s="9" t="s">
        <v>8276</v>
      </c>
      <c r="S751" s="9" t="s">
        <v>8323</v>
      </c>
      <c r="T751" s="9" t="s">
        <v>8325</v>
      </c>
    </row>
    <row r="752" spans="1:20" ht="43.2" x14ac:dyDescent="0.3">
      <c r="A752" s="9">
        <v>856</v>
      </c>
      <c r="B752" s="10" t="s">
        <v>857</v>
      </c>
      <c r="C752" s="10" t="s">
        <v>4966</v>
      </c>
      <c r="D752" s="9">
        <v>250</v>
      </c>
      <c r="E752" s="9">
        <v>545</v>
      </c>
      <c r="F752" s="9" t="s">
        <v>8218</v>
      </c>
      <c r="G752" s="9" t="s">
        <v>8235</v>
      </c>
      <c r="H752" s="9" t="s">
        <v>8248</v>
      </c>
      <c r="I752" s="9">
        <v>1477422000</v>
      </c>
      <c r="J752" s="9">
        <v>1472282956</v>
      </c>
      <c r="K752" s="12">
        <f t="shared" si="49"/>
        <v>42608.978657407402</v>
      </c>
      <c r="L752" s="12">
        <f t="shared" si="46"/>
        <v>42668.458333333336</v>
      </c>
      <c r="M752" s="9" t="b">
        <v>0</v>
      </c>
      <c r="N752" s="9">
        <v>28</v>
      </c>
      <c r="O752" s="9" t="b">
        <v>1</v>
      </c>
      <c r="P752" s="4">
        <f t="shared" si="47"/>
        <v>2.1800000000000002</v>
      </c>
      <c r="Q752" s="5">
        <f t="shared" si="48"/>
        <v>19.464285714285715</v>
      </c>
      <c r="R752" s="9" t="s">
        <v>8276</v>
      </c>
      <c r="S752" s="9" t="s">
        <v>8323</v>
      </c>
      <c r="T752" s="9" t="s">
        <v>8325</v>
      </c>
    </row>
    <row r="753" spans="1:20" ht="28.8" x14ac:dyDescent="0.3">
      <c r="A753" s="9">
        <v>857</v>
      </c>
      <c r="B753" s="10" t="s">
        <v>858</v>
      </c>
      <c r="C753" s="10" t="s">
        <v>4967</v>
      </c>
      <c r="D753" s="9">
        <v>1200</v>
      </c>
      <c r="E753" s="9">
        <v>1200</v>
      </c>
      <c r="F753" s="9" t="s">
        <v>8218</v>
      </c>
      <c r="G753" s="9" t="s">
        <v>8226</v>
      </c>
      <c r="H753" s="9" t="s">
        <v>8248</v>
      </c>
      <c r="I753" s="9">
        <v>1448463431</v>
      </c>
      <c r="J753" s="9">
        <v>1444831031</v>
      </c>
      <c r="K753" s="12">
        <f t="shared" si="49"/>
        <v>42291.248043981475</v>
      </c>
      <c r="L753" s="12">
        <f t="shared" si="46"/>
        <v>42333.289710648147</v>
      </c>
      <c r="M753" s="9" t="b">
        <v>0</v>
      </c>
      <c r="N753" s="9">
        <v>24</v>
      </c>
      <c r="O753" s="9" t="b">
        <v>1</v>
      </c>
      <c r="P753" s="4">
        <f t="shared" si="47"/>
        <v>1</v>
      </c>
      <c r="Q753" s="5">
        <f t="shared" si="48"/>
        <v>50</v>
      </c>
      <c r="R753" s="9" t="s">
        <v>8276</v>
      </c>
      <c r="S753" s="9" t="s">
        <v>8323</v>
      </c>
      <c r="T753" s="9" t="s">
        <v>8325</v>
      </c>
    </row>
    <row r="754" spans="1:20" ht="43.2" x14ac:dyDescent="0.3">
      <c r="A754" s="9">
        <v>858</v>
      </c>
      <c r="B754" s="10" t="s">
        <v>859</v>
      </c>
      <c r="C754" s="10" t="s">
        <v>4968</v>
      </c>
      <c r="D754" s="9">
        <v>1200</v>
      </c>
      <c r="E754" s="9">
        <v>1728.07</v>
      </c>
      <c r="F754" s="9" t="s">
        <v>8218</v>
      </c>
      <c r="G754" s="9" t="s">
        <v>8224</v>
      </c>
      <c r="H754" s="9" t="s">
        <v>8246</v>
      </c>
      <c r="I754" s="9">
        <v>1429138740</v>
      </c>
      <c r="J754" s="9">
        <v>1426528418</v>
      </c>
      <c r="K754" s="12">
        <f t="shared" si="49"/>
        <v>42079.412245370368</v>
      </c>
      <c r="L754" s="12">
        <f t="shared" si="46"/>
        <v>42109.624305555553</v>
      </c>
      <c r="M754" s="9" t="b">
        <v>0</v>
      </c>
      <c r="N754" s="9">
        <v>76</v>
      </c>
      <c r="O754" s="9" t="b">
        <v>1</v>
      </c>
      <c r="P754" s="4">
        <f t="shared" si="47"/>
        <v>1.4400583333333332</v>
      </c>
      <c r="Q754" s="5">
        <f t="shared" si="48"/>
        <v>22.737763157894737</v>
      </c>
      <c r="R754" s="9" t="s">
        <v>8276</v>
      </c>
      <c r="S754" s="9" t="s">
        <v>8323</v>
      </c>
      <c r="T754" s="9" t="s">
        <v>8325</v>
      </c>
    </row>
    <row r="755" spans="1:20" ht="28.8" x14ac:dyDescent="0.3">
      <c r="A755" s="9">
        <v>859</v>
      </c>
      <c r="B755" s="10" t="s">
        <v>860</v>
      </c>
      <c r="C755" s="10" t="s">
        <v>4969</v>
      </c>
      <c r="D755" s="9">
        <v>4000</v>
      </c>
      <c r="E755" s="9">
        <v>4187</v>
      </c>
      <c r="F755" s="9" t="s">
        <v>8218</v>
      </c>
      <c r="G755" s="9" t="s">
        <v>8223</v>
      </c>
      <c r="H755" s="9" t="s">
        <v>8245</v>
      </c>
      <c r="I755" s="9">
        <v>1433376000</v>
      </c>
      <c r="J755" s="9">
        <v>1430768468</v>
      </c>
      <c r="K755" s="12">
        <f t="shared" si="49"/>
        <v>42128.486898148149</v>
      </c>
      <c r="L755" s="12">
        <f t="shared" si="46"/>
        <v>42158.666666666664</v>
      </c>
      <c r="M755" s="9" t="b">
        <v>0</v>
      </c>
      <c r="N755" s="9">
        <v>98</v>
      </c>
      <c r="O755" s="9" t="b">
        <v>1</v>
      </c>
      <c r="P755" s="4">
        <f t="shared" si="47"/>
        <v>1.0467500000000001</v>
      </c>
      <c r="Q755" s="5">
        <f t="shared" si="48"/>
        <v>42.724489795918366</v>
      </c>
      <c r="R755" s="9" t="s">
        <v>8276</v>
      </c>
      <c r="S755" s="9" t="s">
        <v>8323</v>
      </c>
      <c r="T755" s="9" t="s">
        <v>8325</v>
      </c>
    </row>
    <row r="756" spans="1:20" ht="86.4" x14ac:dyDescent="0.3">
      <c r="A756" s="9">
        <v>860</v>
      </c>
      <c r="B756" s="10" t="s">
        <v>861</v>
      </c>
      <c r="C756" s="10" t="s">
        <v>4970</v>
      </c>
      <c r="D756" s="9">
        <v>14000</v>
      </c>
      <c r="E756" s="9">
        <v>2540</v>
      </c>
      <c r="F756" s="9" t="s">
        <v>8220</v>
      </c>
      <c r="G756" s="9" t="s">
        <v>8223</v>
      </c>
      <c r="H756" s="9" t="s">
        <v>8245</v>
      </c>
      <c r="I756" s="9">
        <v>1385123713</v>
      </c>
      <c r="J756" s="9">
        <v>1382528113</v>
      </c>
      <c r="K756" s="12">
        <f t="shared" si="49"/>
        <v>41570.149456018517</v>
      </c>
      <c r="L756" s="12">
        <f t="shared" si="46"/>
        <v>41600.191122685181</v>
      </c>
      <c r="M756" s="9" t="b">
        <v>0</v>
      </c>
      <c r="N756" s="9">
        <v>48</v>
      </c>
      <c r="O756" s="9" t="b">
        <v>0</v>
      </c>
      <c r="P756" s="4">
        <f t="shared" si="47"/>
        <v>0.18142857142857144</v>
      </c>
      <c r="Q756" s="5">
        <f t="shared" si="48"/>
        <v>52.916666666666664</v>
      </c>
      <c r="R756" s="9" t="s">
        <v>8277</v>
      </c>
      <c r="S756" s="9" t="s">
        <v>8323</v>
      </c>
      <c r="T756" s="9" t="s">
        <v>8326</v>
      </c>
    </row>
    <row r="757" spans="1:20" ht="43.2" x14ac:dyDescent="0.3">
      <c r="A757" s="9">
        <v>861</v>
      </c>
      <c r="B757" s="10" t="s">
        <v>862</v>
      </c>
      <c r="C757" s="10" t="s">
        <v>4971</v>
      </c>
      <c r="D757" s="9">
        <v>4500</v>
      </c>
      <c r="E757" s="9">
        <v>101</v>
      </c>
      <c r="F757" s="9" t="s">
        <v>8220</v>
      </c>
      <c r="G757" s="9" t="s">
        <v>8223</v>
      </c>
      <c r="H757" s="9" t="s">
        <v>8245</v>
      </c>
      <c r="I757" s="9">
        <v>1474067404</v>
      </c>
      <c r="J757" s="9">
        <v>1471475404</v>
      </c>
      <c r="K757" s="12">
        <f t="shared" si="49"/>
        <v>42599.631990740738</v>
      </c>
      <c r="L757" s="12">
        <f t="shared" si="46"/>
        <v>42629.631990740738</v>
      </c>
      <c r="M757" s="9" t="b">
        <v>0</v>
      </c>
      <c r="N757" s="9">
        <v>2</v>
      </c>
      <c r="O757" s="9" t="b">
        <v>0</v>
      </c>
      <c r="P757" s="4">
        <f t="shared" si="47"/>
        <v>2.2444444444444444E-2</v>
      </c>
      <c r="Q757" s="5">
        <f t="shared" si="48"/>
        <v>50.5</v>
      </c>
      <c r="R757" s="9" t="s">
        <v>8277</v>
      </c>
      <c r="S757" s="9" t="s">
        <v>8323</v>
      </c>
      <c r="T757" s="9" t="s">
        <v>8326</v>
      </c>
    </row>
    <row r="758" spans="1:20" ht="43.2" x14ac:dyDescent="0.3">
      <c r="A758" s="9">
        <v>862</v>
      </c>
      <c r="B758" s="10" t="s">
        <v>863</v>
      </c>
      <c r="C758" s="10" t="s">
        <v>4972</v>
      </c>
      <c r="D758" s="9">
        <v>50000</v>
      </c>
      <c r="E758" s="9">
        <v>170</v>
      </c>
      <c r="F758" s="9" t="s">
        <v>8220</v>
      </c>
      <c r="G758" s="9" t="s">
        <v>8224</v>
      </c>
      <c r="H758" s="9" t="s">
        <v>8246</v>
      </c>
      <c r="I758" s="9">
        <v>1384179548</v>
      </c>
      <c r="J758" s="9">
        <v>1381583948</v>
      </c>
      <c r="K758" s="12">
        <f t="shared" si="49"/>
        <v>41559.221620370365</v>
      </c>
      <c r="L758" s="12">
        <f t="shared" si="46"/>
        <v>41589.263287037036</v>
      </c>
      <c r="M758" s="9" t="b">
        <v>0</v>
      </c>
      <c r="N758" s="9">
        <v>4</v>
      </c>
      <c r="O758" s="9" t="b">
        <v>0</v>
      </c>
      <c r="P758" s="4">
        <f t="shared" si="47"/>
        <v>3.3999999999999998E-3</v>
      </c>
      <c r="Q758" s="5">
        <f t="shared" si="48"/>
        <v>42.5</v>
      </c>
      <c r="R758" s="9" t="s">
        <v>8277</v>
      </c>
      <c r="S758" s="9" t="s">
        <v>8323</v>
      </c>
      <c r="T758" s="9" t="s">
        <v>8326</v>
      </c>
    </row>
    <row r="759" spans="1:20" ht="43.2" x14ac:dyDescent="0.3">
      <c r="A759" s="9">
        <v>863</v>
      </c>
      <c r="B759" s="10" t="s">
        <v>864</v>
      </c>
      <c r="C759" s="10" t="s">
        <v>4973</v>
      </c>
      <c r="D759" s="9">
        <v>2000</v>
      </c>
      <c r="E759" s="9">
        <v>90</v>
      </c>
      <c r="F759" s="9" t="s">
        <v>8220</v>
      </c>
      <c r="G759" s="9" t="s">
        <v>8223</v>
      </c>
      <c r="H759" s="9" t="s">
        <v>8245</v>
      </c>
      <c r="I759" s="9">
        <v>1329014966</v>
      </c>
      <c r="J759" s="9">
        <v>1326422966</v>
      </c>
      <c r="K759" s="12">
        <f t="shared" si="49"/>
        <v>40920.784328703703</v>
      </c>
      <c r="L759" s="12">
        <f t="shared" si="46"/>
        <v>40950.784328703703</v>
      </c>
      <c r="M759" s="9" t="b">
        <v>0</v>
      </c>
      <c r="N759" s="9">
        <v>5</v>
      </c>
      <c r="O759" s="9" t="b">
        <v>0</v>
      </c>
      <c r="P759" s="4">
        <f t="shared" si="47"/>
        <v>4.4999999999999998E-2</v>
      </c>
      <c r="Q759" s="5">
        <f t="shared" si="48"/>
        <v>18</v>
      </c>
      <c r="R759" s="9" t="s">
        <v>8277</v>
      </c>
      <c r="S759" s="9" t="s">
        <v>8323</v>
      </c>
      <c r="T759" s="9" t="s">
        <v>8326</v>
      </c>
    </row>
    <row r="760" spans="1:20" ht="43.2" x14ac:dyDescent="0.3">
      <c r="A760" s="9">
        <v>864</v>
      </c>
      <c r="B760" s="10" t="s">
        <v>865</v>
      </c>
      <c r="C760" s="10" t="s">
        <v>4974</v>
      </c>
      <c r="D760" s="9">
        <v>6500</v>
      </c>
      <c r="E760" s="9">
        <v>2700</v>
      </c>
      <c r="F760" s="9" t="s">
        <v>8220</v>
      </c>
      <c r="G760" s="9" t="s">
        <v>8223</v>
      </c>
      <c r="H760" s="9" t="s">
        <v>8245</v>
      </c>
      <c r="I760" s="9">
        <v>1381917540</v>
      </c>
      <c r="J760" s="9">
        <v>1379990038</v>
      </c>
      <c r="K760" s="12">
        <f t="shared" si="49"/>
        <v>41540.773587962962</v>
      </c>
      <c r="L760" s="12">
        <f t="shared" si="46"/>
        <v>41563.082638888889</v>
      </c>
      <c r="M760" s="9" t="b">
        <v>0</v>
      </c>
      <c r="N760" s="9">
        <v>79</v>
      </c>
      <c r="O760" s="9" t="b">
        <v>0</v>
      </c>
      <c r="P760" s="4">
        <f t="shared" si="47"/>
        <v>0.41538461538461541</v>
      </c>
      <c r="Q760" s="5">
        <f t="shared" si="48"/>
        <v>34.177215189873415</v>
      </c>
      <c r="R760" s="9" t="s">
        <v>8277</v>
      </c>
      <c r="S760" s="9" t="s">
        <v>8323</v>
      </c>
      <c r="T760" s="9" t="s">
        <v>8326</v>
      </c>
    </row>
    <row r="761" spans="1:20" ht="43.2" x14ac:dyDescent="0.3">
      <c r="A761" s="9">
        <v>865</v>
      </c>
      <c r="B761" s="10" t="s">
        <v>866</v>
      </c>
      <c r="C761" s="10" t="s">
        <v>4975</v>
      </c>
      <c r="D761" s="9">
        <v>2200</v>
      </c>
      <c r="E761" s="9">
        <v>45</v>
      </c>
      <c r="F761" s="9" t="s">
        <v>8220</v>
      </c>
      <c r="G761" s="9" t="s">
        <v>8223</v>
      </c>
      <c r="H761" s="9" t="s">
        <v>8245</v>
      </c>
      <c r="I761" s="9">
        <v>1358361197</v>
      </c>
      <c r="J761" s="9">
        <v>1353177197</v>
      </c>
      <c r="K761" s="12">
        <f t="shared" si="49"/>
        <v>41230.439780092587</v>
      </c>
      <c r="L761" s="12">
        <f t="shared" si="46"/>
        <v>41290.439780092587</v>
      </c>
      <c r="M761" s="9" t="b">
        <v>0</v>
      </c>
      <c r="N761" s="9">
        <v>2</v>
      </c>
      <c r="O761" s="9" t="b">
        <v>0</v>
      </c>
      <c r="P761" s="4">
        <f t="shared" si="47"/>
        <v>2.0454545454545454E-2</v>
      </c>
      <c r="Q761" s="5">
        <f t="shared" si="48"/>
        <v>22.5</v>
      </c>
      <c r="R761" s="9" t="s">
        <v>8277</v>
      </c>
      <c r="S761" s="9" t="s">
        <v>8323</v>
      </c>
      <c r="T761" s="9" t="s">
        <v>8326</v>
      </c>
    </row>
    <row r="762" spans="1:20" ht="43.2" x14ac:dyDescent="0.3">
      <c r="A762" s="9">
        <v>866</v>
      </c>
      <c r="B762" s="10" t="s">
        <v>867</v>
      </c>
      <c r="C762" s="10" t="s">
        <v>4976</v>
      </c>
      <c r="D762" s="9">
        <v>3500</v>
      </c>
      <c r="E762" s="9">
        <v>640</v>
      </c>
      <c r="F762" s="9" t="s">
        <v>8220</v>
      </c>
      <c r="G762" s="9" t="s">
        <v>8223</v>
      </c>
      <c r="H762" s="9" t="s">
        <v>8245</v>
      </c>
      <c r="I762" s="9">
        <v>1425136200</v>
      </c>
      <c r="J762" s="9">
        <v>1421853518</v>
      </c>
      <c r="K762" s="12">
        <f t="shared" si="49"/>
        <v>42025.304606481477</v>
      </c>
      <c r="L762" s="12">
        <f t="shared" si="46"/>
        <v>42063.298611111109</v>
      </c>
      <c r="M762" s="9" t="b">
        <v>0</v>
      </c>
      <c r="N762" s="9">
        <v>11</v>
      </c>
      <c r="O762" s="9" t="b">
        <v>0</v>
      </c>
      <c r="P762" s="4">
        <f t="shared" si="47"/>
        <v>0.18285714285714286</v>
      </c>
      <c r="Q762" s="5">
        <f t="shared" si="48"/>
        <v>58.18181818181818</v>
      </c>
      <c r="R762" s="9" t="s">
        <v>8277</v>
      </c>
      <c r="S762" s="9" t="s">
        <v>8323</v>
      </c>
      <c r="T762" s="9" t="s">
        <v>8326</v>
      </c>
    </row>
    <row r="763" spans="1:20" ht="100.8" x14ac:dyDescent="0.3">
      <c r="A763" s="9">
        <v>867</v>
      </c>
      <c r="B763" s="10" t="s">
        <v>868</v>
      </c>
      <c r="C763" s="10" t="s">
        <v>4977</v>
      </c>
      <c r="D763" s="9">
        <v>5000</v>
      </c>
      <c r="E763" s="9">
        <v>1201</v>
      </c>
      <c r="F763" s="9" t="s">
        <v>8220</v>
      </c>
      <c r="G763" s="9" t="s">
        <v>8223</v>
      </c>
      <c r="H763" s="9" t="s">
        <v>8245</v>
      </c>
      <c r="I763" s="9">
        <v>1259643540</v>
      </c>
      <c r="J763" s="9">
        <v>1254450706</v>
      </c>
      <c r="K763" s="12">
        <f t="shared" si="49"/>
        <v>40087.772060185183</v>
      </c>
      <c r="L763" s="12">
        <f t="shared" si="46"/>
        <v>40147.874305555553</v>
      </c>
      <c r="M763" s="9" t="b">
        <v>0</v>
      </c>
      <c r="N763" s="9">
        <v>11</v>
      </c>
      <c r="O763" s="9" t="b">
        <v>0</v>
      </c>
      <c r="P763" s="4">
        <f t="shared" si="47"/>
        <v>0.2402</v>
      </c>
      <c r="Q763" s="5">
        <f t="shared" si="48"/>
        <v>109.18181818181819</v>
      </c>
      <c r="R763" s="9" t="s">
        <v>8277</v>
      </c>
      <c r="S763" s="9" t="s">
        <v>8323</v>
      </c>
      <c r="T763" s="9" t="s">
        <v>8326</v>
      </c>
    </row>
    <row r="764" spans="1:20" ht="57.6" x14ac:dyDescent="0.3">
      <c r="A764" s="9">
        <v>868</v>
      </c>
      <c r="B764" s="10" t="s">
        <v>869</v>
      </c>
      <c r="C764" s="10" t="s">
        <v>4978</v>
      </c>
      <c r="D764" s="9">
        <v>45000</v>
      </c>
      <c r="E764" s="9">
        <v>50</v>
      </c>
      <c r="F764" s="9" t="s">
        <v>8220</v>
      </c>
      <c r="G764" s="9" t="s">
        <v>8223</v>
      </c>
      <c r="H764" s="9" t="s">
        <v>8245</v>
      </c>
      <c r="I764" s="9">
        <v>1389055198</v>
      </c>
      <c r="J764" s="9">
        <v>1386463198</v>
      </c>
      <c r="K764" s="12">
        <f t="shared" si="49"/>
        <v>41615.694421296292</v>
      </c>
      <c r="L764" s="12">
        <f t="shared" si="46"/>
        <v>41645.694421296292</v>
      </c>
      <c r="M764" s="9" t="b">
        <v>0</v>
      </c>
      <c r="N764" s="9">
        <v>1</v>
      </c>
      <c r="O764" s="9" t="b">
        <v>0</v>
      </c>
      <c r="P764" s="4">
        <f t="shared" si="47"/>
        <v>1.1111111111111111E-3</v>
      </c>
      <c r="Q764" s="5">
        <f t="shared" si="48"/>
        <v>50</v>
      </c>
      <c r="R764" s="9" t="s">
        <v>8277</v>
      </c>
      <c r="S764" s="9" t="s">
        <v>8323</v>
      </c>
      <c r="T764" s="9" t="s">
        <v>8326</v>
      </c>
    </row>
    <row r="765" spans="1:20" ht="43.2" x14ac:dyDescent="0.3">
      <c r="A765" s="9">
        <v>869</v>
      </c>
      <c r="B765" s="10" t="s">
        <v>870</v>
      </c>
      <c r="C765" s="10" t="s">
        <v>4979</v>
      </c>
      <c r="D765" s="9">
        <v>8800</v>
      </c>
      <c r="E765" s="9">
        <v>1040</v>
      </c>
      <c r="F765" s="9" t="s">
        <v>8220</v>
      </c>
      <c r="G765" s="9" t="s">
        <v>8223</v>
      </c>
      <c r="H765" s="9" t="s">
        <v>8245</v>
      </c>
      <c r="I765" s="9">
        <v>1365448657</v>
      </c>
      <c r="J765" s="9">
        <v>1362860257</v>
      </c>
      <c r="K765" s="12">
        <f t="shared" si="49"/>
        <v>41342.512233796289</v>
      </c>
      <c r="L765" s="12">
        <f t="shared" si="46"/>
        <v>41372.470567129625</v>
      </c>
      <c r="M765" s="9" t="b">
        <v>0</v>
      </c>
      <c r="N765" s="9">
        <v>3</v>
      </c>
      <c r="O765" s="9" t="b">
        <v>0</v>
      </c>
      <c r="P765" s="4">
        <f t="shared" si="47"/>
        <v>0.11818181818181818</v>
      </c>
      <c r="Q765" s="5">
        <f t="shared" si="48"/>
        <v>346.66666666666669</v>
      </c>
      <c r="R765" s="9" t="s">
        <v>8277</v>
      </c>
      <c r="S765" s="9" t="s">
        <v>8323</v>
      </c>
      <c r="T765" s="9" t="s">
        <v>8326</v>
      </c>
    </row>
    <row r="766" spans="1:20" ht="43.2" x14ac:dyDescent="0.3">
      <c r="A766" s="9">
        <v>870</v>
      </c>
      <c r="B766" s="10" t="s">
        <v>871</v>
      </c>
      <c r="C766" s="10" t="s">
        <v>4980</v>
      </c>
      <c r="D766" s="9">
        <v>20000</v>
      </c>
      <c r="E766" s="9">
        <v>62</v>
      </c>
      <c r="F766" s="9" t="s">
        <v>8220</v>
      </c>
      <c r="G766" s="9" t="s">
        <v>8224</v>
      </c>
      <c r="H766" s="9" t="s">
        <v>8246</v>
      </c>
      <c r="I766" s="9">
        <v>1377995523</v>
      </c>
      <c r="J766" s="9">
        <v>1375403523</v>
      </c>
      <c r="K766" s="12">
        <f t="shared" si="49"/>
        <v>41487.688923611109</v>
      </c>
      <c r="L766" s="12">
        <f t="shared" si="46"/>
        <v>41517.688923611109</v>
      </c>
      <c r="M766" s="9" t="b">
        <v>0</v>
      </c>
      <c r="N766" s="9">
        <v>5</v>
      </c>
      <c r="O766" s="9" t="b">
        <v>0</v>
      </c>
      <c r="P766" s="4">
        <f t="shared" si="47"/>
        <v>3.0999999999999999E-3</v>
      </c>
      <c r="Q766" s="5">
        <f t="shared" si="48"/>
        <v>12.4</v>
      </c>
      <c r="R766" s="9" t="s">
        <v>8277</v>
      </c>
      <c r="S766" s="9" t="s">
        <v>8323</v>
      </c>
      <c r="T766" s="9" t="s">
        <v>8326</v>
      </c>
    </row>
    <row r="767" spans="1:20" ht="43.2" x14ac:dyDescent="0.3">
      <c r="A767" s="9">
        <v>871</v>
      </c>
      <c r="B767" s="10" t="s">
        <v>872</v>
      </c>
      <c r="C767" s="10" t="s">
        <v>4981</v>
      </c>
      <c r="D767" s="9">
        <v>6000</v>
      </c>
      <c r="E767" s="9">
        <v>325</v>
      </c>
      <c r="F767" s="9" t="s">
        <v>8220</v>
      </c>
      <c r="G767" s="9" t="s">
        <v>8223</v>
      </c>
      <c r="H767" s="9" t="s">
        <v>8245</v>
      </c>
      <c r="I767" s="9">
        <v>1385735295</v>
      </c>
      <c r="J767" s="9">
        <v>1383139695</v>
      </c>
      <c r="K767" s="12">
        <f t="shared" si="49"/>
        <v>41577.227951388886</v>
      </c>
      <c r="L767" s="12">
        <f t="shared" si="46"/>
        <v>41607.269618055558</v>
      </c>
      <c r="M767" s="9" t="b">
        <v>0</v>
      </c>
      <c r="N767" s="9">
        <v>12</v>
      </c>
      <c r="O767" s="9" t="b">
        <v>0</v>
      </c>
      <c r="P767" s="4">
        <f t="shared" si="47"/>
        <v>5.4166666666666669E-2</v>
      </c>
      <c r="Q767" s="5">
        <f t="shared" si="48"/>
        <v>27.083333333333332</v>
      </c>
      <c r="R767" s="9" t="s">
        <v>8277</v>
      </c>
      <c r="S767" s="9" t="s">
        <v>8323</v>
      </c>
      <c r="T767" s="9" t="s">
        <v>8326</v>
      </c>
    </row>
    <row r="768" spans="1:20" ht="43.2" x14ac:dyDescent="0.3">
      <c r="A768" s="9">
        <v>872</v>
      </c>
      <c r="B768" s="10" t="s">
        <v>873</v>
      </c>
      <c r="C768" s="10" t="s">
        <v>4982</v>
      </c>
      <c r="D768" s="9">
        <v>8000</v>
      </c>
      <c r="E768" s="9">
        <v>65</v>
      </c>
      <c r="F768" s="9" t="s">
        <v>8220</v>
      </c>
      <c r="G768" s="9" t="s">
        <v>8223</v>
      </c>
      <c r="H768" s="9" t="s">
        <v>8245</v>
      </c>
      <c r="I768" s="9">
        <v>1299786527</v>
      </c>
      <c r="J768" s="9">
        <v>1295898527</v>
      </c>
      <c r="K768" s="12">
        <f t="shared" si="49"/>
        <v>40567.492210648146</v>
      </c>
      <c r="L768" s="12">
        <f t="shared" si="46"/>
        <v>40612.492210648146</v>
      </c>
      <c r="M768" s="9" t="b">
        <v>0</v>
      </c>
      <c r="N768" s="9">
        <v>2</v>
      </c>
      <c r="O768" s="9" t="b">
        <v>0</v>
      </c>
      <c r="P768" s="4">
        <f t="shared" si="47"/>
        <v>8.1250000000000003E-3</v>
      </c>
      <c r="Q768" s="5">
        <f t="shared" si="48"/>
        <v>32.5</v>
      </c>
      <c r="R768" s="9" t="s">
        <v>8277</v>
      </c>
      <c r="S768" s="9" t="s">
        <v>8323</v>
      </c>
      <c r="T768" s="9" t="s">
        <v>8326</v>
      </c>
    </row>
    <row r="769" spans="1:20" ht="28.8" x14ac:dyDescent="0.3">
      <c r="A769" s="9">
        <v>873</v>
      </c>
      <c r="B769" s="10" t="s">
        <v>874</v>
      </c>
      <c r="C769" s="10" t="s">
        <v>4983</v>
      </c>
      <c r="D769" s="9">
        <v>3500</v>
      </c>
      <c r="E769" s="9">
        <v>45</v>
      </c>
      <c r="F769" s="9" t="s">
        <v>8220</v>
      </c>
      <c r="G769" s="9" t="s">
        <v>8223</v>
      </c>
      <c r="H769" s="9" t="s">
        <v>8245</v>
      </c>
      <c r="I769" s="9">
        <v>1352610040</v>
      </c>
      <c r="J769" s="9">
        <v>1349150440</v>
      </c>
      <c r="K769" s="12">
        <f t="shared" si="49"/>
        <v>41183.833796296291</v>
      </c>
      <c r="L769" s="12">
        <f t="shared" si="46"/>
        <v>41223.875462962962</v>
      </c>
      <c r="M769" s="9" t="b">
        <v>0</v>
      </c>
      <c r="N769" s="9">
        <v>5</v>
      </c>
      <c r="O769" s="9" t="b">
        <v>0</v>
      </c>
      <c r="P769" s="4">
        <f t="shared" si="47"/>
        <v>1.2857142857142857E-2</v>
      </c>
      <c r="Q769" s="5">
        <f t="shared" si="48"/>
        <v>9</v>
      </c>
      <c r="R769" s="9" t="s">
        <v>8277</v>
      </c>
      <c r="S769" s="9" t="s">
        <v>8323</v>
      </c>
      <c r="T769" s="9" t="s">
        <v>8326</v>
      </c>
    </row>
    <row r="770" spans="1:20" ht="43.2" x14ac:dyDescent="0.3">
      <c r="A770" s="9">
        <v>874</v>
      </c>
      <c r="B770" s="10" t="s">
        <v>875</v>
      </c>
      <c r="C770" s="10" t="s">
        <v>4984</v>
      </c>
      <c r="D770" s="9">
        <v>3000</v>
      </c>
      <c r="E770" s="9">
        <v>730</v>
      </c>
      <c r="F770" s="9" t="s">
        <v>8220</v>
      </c>
      <c r="G770" s="9" t="s">
        <v>8223</v>
      </c>
      <c r="H770" s="9" t="s">
        <v>8245</v>
      </c>
      <c r="I770" s="9">
        <v>1367676034</v>
      </c>
      <c r="J770" s="9">
        <v>1365084034</v>
      </c>
      <c r="K770" s="12">
        <f t="shared" si="49"/>
        <v>41368.250393518516</v>
      </c>
      <c r="L770" s="12">
        <f t="shared" ref="L770:L833" si="50">(I770/86400)+25569+(-8/24)</f>
        <v>41398.250393518516</v>
      </c>
      <c r="M770" s="9" t="b">
        <v>0</v>
      </c>
      <c r="N770" s="9">
        <v>21</v>
      </c>
      <c r="O770" s="9" t="b">
        <v>0</v>
      </c>
      <c r="P770" s="4">
        <f t="shared" ref="P770:P833" si="51">E770/D770</f>
        <v>0.24333333333333335</v>
      </c>
      <c r="Q770" s="5">
        <f t="shared" ref="Q770:Q833" si="52">E770/N770</f>
        <v>34.761904761904759</v>
      </c>
      <c r="R770" s="9" t="s">
        <v>8277</v>
      </c>
      <c r="S770" s="9" t="s">
        <v>8323</v>
      </c>
      <c r="T770" s="9" t="s">
        <v>8326</v>
      </c>
    </row>
    <row r="771" spans="1:20" ht="28.8" x14ac:dyDescent="0.3">
      <c r="A771" s="9">
        <v>876</v>
      </c>
      <c r="B771" s="10" t="s">
        <v>877</v>
      </c>
      <c r="C771" s="10" t="s">
        <v>4986</v>
      </c>
      <c r="D771" s="9">
        <v>3152</v>
      </c>
      <c r="E771" s="9">
        <v>1286</v>
      </c>
      <c r="F771" s="9" t="s">
        <v>8220</v>
      </c>
      <c r="G771" s="9" t="s">
        <v>8224</v>
      </c>
      <c r="H771" s="9" t="s">
        <v>8246</v>
      </c>
      <c r="I771" s="9">
        <v>1359978927</v>
      </c>
      <c r="J771" s="9">
        <v>1357127727</v>
      </c>
      <c r="K771" s="12">
        <f t="shared" si="49"/>
        <v>41276.163506944438</v>
      </c>
      <c r="L771" s="12">
        <f t="shared" si="50"/>
        <v>41309.163506944438</v>
      </c>
      <c r="M771" s="9" t="b">
        <v>0</v>
      </c>
      <c r="N771" s="9">
        <v>45</v>
      </c>
      <c r="O771" s="9" t="b">
        <v>0</v>
      </c>
      <c r="P771" s="4">
        <f t="shared" si="51"/>
        <v>0.40799492385786801</v>
      </c>
      <c r="Q771" s="5">
        <f t="shared" si="52"/>
        <v>28.577777777777779</v>
      </c>
      <c r="R771" s="9" t="s">
        <v>8277</v>
      </c>
      <c r="S771" s="9" t="s">
        <v>8323</v>
      </c>
      <c r="T771" s="9" t="s">
        <v>8326</v>
      </c>
    </row>
    <row r="772" spans="1:20" ht="43.2" x14ac:dyDescent="0.3">
      <c r="A772" s="9">
        <v>877</v>
      </c>
      <c r="B772" s="10" t="s">
        <v>878</v>
      </c>
      <c r="C772" s="10" t="s">
        <v>4987</v>
      </c>
      <c r="D772" s="9">
        <v>2000</v>
      </c>
      <c r="E772" s="9">
        <v>1351</v>
      </c>
      <c r="F772" s="9" t="s">
        <v>8220</v>
      </c>
      <c r="G772" s="9" t="s">
        <v>8223</v>
      </c>
      <c r="H772" s="9" t="s">
        <v>8245</v>
      </c>
      <c r="I772" s="9">
        <v>1387479360</v>
      </c>
      <c r="J772" s="9">
        <v>1384887360</v>
      </c>
      <c r="K772" s="12">
        <f t="shared" si="49"/>
        <v>41597.455555555549</v>
      </c>
      <c r="L772" s="12">
        <f t="shared" si="50"/>
        <v>41627.455555555549</v>
      </c>
      <c r="M772" s="9" t="b">
        <v>0</v>
      </c>
      <c r="N772" s="9">
        <v>29</v>
      </c>
      <c r="O772" s="9" t="b">
        <v>0</v>
      </c>
      <c r="P772" s="4">
        <f t="shared" si="51"/>
        <v>0.67549999999999999</v>
      </c>
      <c r="Q772" s="5">
        <f t="shared" si="52"/>
        <v>46.586206896551722</v>
      </c>
      <c r="R772" s="9" t="s">
        <v>8277</v>
      </c>
      <c r="S772" s="9" t="s">
        <v>8323</v>
      </c>
      <c r="T772" s="9" t="s">
        <v>8326</v>
      </c>
    </row>
    <row r="773" spans="1:20" ht="43.2" x14ac:dyDescent="0.3">
      <c r="A773" s="9">
        <v>878</v>
      </c>
      <c r="B773" s="10" t="s">
        <v>879</v>
      </c>
      <c r="C773" s="10" t="s">
        <v>4988</v>
      </c>
      <c r="D773" s="9">
        <v>5000</v>
      </c>
      <c r="E773" s="9">
        <v>65</v>
      </c>
      <c r="F773" s="9" t="s">
        <v>8220</v>
      </c>
      <c r="G773" s="9" t="s">
        <v>8223</v>
      </c>
      <c r="H773" s="9" t="s">
        <v>8245</v>
      </c>
      <c r="I773" s="9">
        <v>1293082524</v>
      </c>
      <c r="J773" s="9">
        <v>1290490524</v>
      </c>
      <c r="K773" s="12">
        <f t="shared" si="49"/>
        <v>40504.899583333332</v>
      </c>
      <c r="L773" s="12">
        <f t="shared" si="50"/>
        <v>40534.899583333332</v>
      </c>
      <c r="M773" s="9" t="b">
        <v>0</v>
      </c>
      <c r="N773" s="9">
        <v>2</v>
      </c>
      <c r="O773" s="9" t="b">
        <v>0</v>
      </c>
      <c r="P773" s="4">
        <f t="shared" si="51"/>
        <v>1.2999999999999999E-2</v>
      </c>
      <c r="Q773" s="5">
        <f t="shared" si="52"/>
        <v>32.5</v>
      </c>
      <c r="R773" s="9" t="s">
        <v>8277</v>
      </c>
      <c r="S773" s="9" t="s">
        <v>8323</v>
      </c>
      <c r="T773" s="9" t="s">
        <v>8326</v>
      </c>
    </row>
    <row r="774" spans="1:20" ht="100.8" x14ac:dyDescent="0.3">
      <c r="A774" s="9">
        <v>879</v>
      </c>
      <c r="B774" s="10" t="s">
        <v>880</v>
      </c>
      <c r="C774" s="10" t="s">
        <v>4989</v>
      </c>
      <c r="D774" s="9">
        <v>2100</v>
      </c>
      <c r="E774" s="9">
        <v>644</v>
      </c>
      <c r="F774" s="9" t="s">
        <v>8220</v>
      </c>
      <c r="G774" s="9" t="s">
        <v>8223</v>
      </c>
      <c r="H774" s="9" t="s">
        <v>8245</v>
      </c>
      <c r="I774" s="9">
        <v>1338321305</v>
      </c>
      <c r="J774" s="9">
        <v>1336506905</v>
      </c>
      <c r="K774" s="12">
        <f t="shared" si="49"/>
        <v>41037.496585648143</v>
      </c>
      <c r="L774" s="12">
        <f t="shared" si="50"/>
        <v>41058.496585648143</v>
      </c>
      <c r="M774" s="9" t="b">
        <v>0</v>
      </c>
      <c r="N774" s="9">
        <v>30</v>
      </c>
      <c r="O774" s="9" t="b">
        <v>0</v>
      </c>
      <c r="P774" s="4">
        <f t="shared" si="51"/>
        <v>0.30666666666666664</v>
      </c>
      <c r="Q774" s="5">
        <f t="shared" si="52"/>
        <v>21.466666666666665</v>
      </c>
      <c r="R774" s="9" t="s">
        <v>8277</v>
      </c>
      <c r="S774" s="9" t="s">
        <v>8323</v>
      </c>
      <c r="T774" s="9" t="s">
        <v>8326</v>
      </c>
    </row>
    <row r="775" spans="1:20" ht="43.2" x14ac:dyDescent="0.3">
      <c r="A775" s="9">
        <v>880</v>
      </c>
      <c r="B775" s="10" t="s">
        <v>881</v>
      </c>
      <c r="C775" s="10" t="s">
        <v>4990</v>
      </c>
      <c r="D775" s="9">
        <v>3780</v>
      </c>
      <c r="E775" s="9">
        <v>113</v>
      </c>
      <c r="F775" s="9" t="s">
        <v>8220</v>
      </c>
      <c r="G775" s="9" t="s">
        <v>8223</v>
      </c>
      <c r="H775" s="9" t="s">
        <v>8245</v>
      </c>
      <c r="I775" s="9">
        <v>1351582938</v>
      </c>
      <c r="J775" s="9">
        <v>1348731738</v>
      </c>
      <c r="K775" s="12">
        <f t="shared" si="49"/>
        <v>41178.987708333334</v>
      </c>
      <c r="L775" s="12">
        <f t="shared" si="50"/>
        <v>41211.987708333334</v>
      </c>
      <c r="M775" s="9" t="b">
        <v>0</v>
      </c>
      <c r="N775" s="9">
        <v>8</v>
      </c>
      <c r="O775" s="9" t="b">
        <v>0</v>
      </c>
      <c r="P775" s="4">
        <f t="shared" si="51"/>
        <v>2.9894179894179893E-2</v>
      </c>
      <c r="Q775" s="5">
        <f t="shared" si="52"/>
        <v>14.125</v>
      </c>
      <c r="R775" s="9" t="s">
        <v>8278</v>
      </c>
      <c r="S775" s="9" t="s">
        <v>8323</v>
      </c>
      <c r="T775" s="9" t="s">
        <v>8327</v>
      </c>
    </row>
    <row r="776" spans="1:20" ht="43.2" x14ac:dyDescent="0.3">
      <c r="A776" s="9">
        <v>881</v>
      </c>
      <c r="B776" s="10" t="s">
        <v>882</v>
      </c>
      <c r="C776" s="10" t="s">
        <v>4991</v>
      </c>
      <c r="D776" s="9">
        <v>3750</v>
      </c>
      <c r="E776" s="9">
        <v>30</v>
      </c>
      <c r="F776" s="9" t="s">
        <v>8220</v>
      </c>
      <c r="G776" s="9" t="s">
        <v>8223</v>
      </c>
      <c r="H776" s="9" t="s">
        <v>8245</v>
      </c>
      <c r="I776" s="9">
        <v>1326520886</v>
      </c>
      <c r="J776" s="9">
        <v>1322632886</v>
      </c>
      <c r="K776" s="12">
        <f t="shared" si="49"/>
        <v>40876.917662037034</v>
      </c>
      <c r="L776" s="12">
        <f t="shared" si="50"/>
        <v>40921.917662037034</v>
      </c>
      <c r="M776" s="9" t="b">
        <v>0</v>
      </c>
      <c r="N776" s="9">
        <v>1</v>
      </c>
      <c r="O776" s="9" t="b">
        <v>0</v>
      </c>
      <c r="P776" s="4">
        <f t="shared" si="51"/>
        <v>8.0000000000000002E-3</v>
      </c>
      <c r="Q776" s="5">
        <f t="shared" si="52"/>
        <v>30</v>
      </c>
      <c r="R776" s="9" t="s">
        <v>8278</v>
      </c>
      <c r="S776" s="9" t="s">
        <v>8323</v>
      </c>
      <c r="T776" s="9" t="s">
        <v>8327</v>
      </c>
    </row>
    <row r="777" spans="1:20" ht="43.2" x14ac:dyDescent="0.3">
      <c r="A777" s="9">
        <v>882</v>
      </c>
      <c r="B777" s="10" t="s">
        <v>883</v>
      </c>
      <c r="C777" s="10" t="s">
        <v>4992</v>
      </c>
      <c r="D777" s="9">
        <v>1500</v>
      </c>
      <c r="E777" s="9">
        <v>302</v>
      </c>
      <c r="F777" s="9" t="s">
        <v>8220</v>
      </c>
      <c r="G777" s="9" t="s">
        <v>8223</v>
      </c>
      <c r="H777" s="9" t="s">
        <v>8245</v>
      </c>
      <c r="I777" s="9">
        <v>1315341550</v>
      </c>
      <c r="J777" s="9">
        <v>1312490350</v>
      </c>
      <c r="K777" s="12">
        <f t="shared" si="49"/>
        <v>40759.527199074073</v>
      </c>
      <c r="L777" s="12">
        <f t="shared" si="50"/>
        <v>40792.527199074073</v>
      </c>
      <c r="M777" s="9" t="b">
        <v>0</v>
      </c>
      <c r="N777" s="9">
        <v>14</v>
      </c>
      <c r="O777" s="9" t="b">
        <v>0</v>
      </c>
      <c r="P777" s="4">
        <f t="shared" si="51"/>
        <v>0.20133333333333334</v>
      </c>
      <c r="Q777" s="5">
        <f t="shared" si="52"/>
        <v>21.571428571428573</v>
      </c>
      <c r="R777" s="9" t="s">
        <v>8278</v>
      </c>
      <c r="S777" s="9" t="s">
        <v>8323</v>
      </c>
      <c r="T777" s="9" t="s">
        <v>8327</v>
      </c>
    </row>
    <row r="778" spans="1:20" ht="43.2" x14ac:dyDescent="0.3">
      <c r="A778" s="9">
        <v>883</v>
      </c>
      <c r="B778" s="10" t="s">
        <v>884</v>
      </c>
      <c r="C778" s="10" t="s">
        <v>4993</v>
      </c>
      <c r="D778" s="9">
        <v>5000</v>
      </c>
      <c r="E778" s="9">
        <v>2001</v>
      </c>
      <c r="F778" s="9" t="s">
        <v>8220</v>
      </c>
      <c r="G778" s="9" t="s">
        <v>8223</v>
      </c>
      <c r="H778" s="9" t="s">
        <v>8245</v>
      </c>
      <c r="I778" s="9">
        <v>1456957635</v>
      </c>
      <c r="J778" s="9">
        <v>1451773635</v>
      </c>
      <c r="K778" s="12">
        <f t="shared" si="49"/>
        <v>42371.602256944439</v>
      </c>
      <c r="L778" s="12">
        <f t="shared" si="50"/>
        <v>42431.602256944439</v>
      </c>
      <c r="M778" s="9" t="b">
        <v>0</v>
      </c>
      <c r="N778" s="9">
        <v>24</v>
      </c>
      <c r="O778" s="9" t="b">
        <v>0</v>
      </c>
      <c r="P778" s="4">
        <f t="shared" si="51"/>
        <v>0.4002</v>
      </c>
      <c r="Q778" s="5">
        <f t="shared" si="52"/>
        <v>83.375</v>
      </c>
      <c r="R778" s="9" t="s">
        <v>8278</v>
      </c>
      <c r="S778" s="9" t="s">
        <v>8323</v>
      </c>
      <c r="T778" s="9" t="s">
        <v>8327</v>
      </c>
    </row>
    <row r="779" spans="1:20" ht="43.2" x14ac:dyDescent="0.3">
      <c r="A779" s="9">
        <v>884</v>
      </c>
      <c r="B779" s="10" t="s">
        <v>885</v>
      </c>
      <c r="C779" s="10" t="s">
        <v>4994</v>
      </c>
      <c r="D779" s="9">
        <v>2000</v>
      </c>
      <c r="E779" s="9">
        <v>20</v>
      </c>
      <c r="F779" s="9" t="s">
        <v>8220</v>
      </c>
      <c r="G779" s="9" t="s">
        <v>8223</v>
      </c>
      <c r="H779" s="9" t="s">
        <v>8245</v>
      </c>
      <c r="I779" s="9">
        <v>1336789860</v>
      </c>
      <c r="J779" s="9">
        <v>1331666146</v>
      </c>
      <c r="K779" s="12">
        <f t="shared" si="49"/>
        <v>40981.469282407408</v>
      </c>
      <c r="L779" s="12">
        <f t="shared" si="50"/>
        <v>41040.771527777775</v>
      </c>
      <c r="M779" s="9" t="b">
        <v>0</v>
      </c>
      <c r="N779" s="9">
        <v>2</v>
      </c>
      <c r="O779" s="9" t="b">
        <v>0</v>
      </c>
      <c r="P779" s="4">
        <f t="shared" si="51"/>
        <v>0.01</v>
      </c>
      <c r="Q779" s="5">
        <f t="shared" si="52"/>
        <v>10</v>
      </c>
      <c r="R779" s="9" t="s">
        <v>8278</v>
      </c>
      <c r="S779" s="9" t="s">
        <v>8323</v>
      </c>
      <c r="T779" s="9" t="s">
        <v>8327</v>
      </c>
    </row>
    <row r="780" spans="1:20" ht="43.2" x14ac:dyDescent="0.3">
      <c r="A780" s="9">
        <v>885</v>
      </c>
      <c r="B780" s="10" t="s">
        <v>886</v>
      </c>
      <c r="C780" s="10" t="s">
        <v>4995</v>
      </c>
      <c r="D780" s="9">
        <v>1000</v>
      </c>
      <c r="E780" s="9">
        <v>750</v>
      </c>
      <c r="F780" s="9" t="s">
        <v>8220</v>
      </c>
      <c r="G780" s="9" t="s">
        <v>8223</v>
      </c>
      <c r="H780" s="9" t="s">
        <v>8245</v>
      </c>
      <c r="I780" s="9">
        <v>1483137311</v>
      </c>
      <c r="J780" s="9">
        <v>1481322911</v>
      </c>
      <c r="K780" s="12">
        <f t="shared" si="49"/>
        <v>42713.607766203706</v>
      </c>
      <c r="L780" s="12">
        <f t="shared" si="50"/>
        <v>42734.607766203706</v>
      </c>
      <c r="M780" s="9" t="b">
        <v>0</v>
      </c>
      <c r="N780" s="9">
        <v>21</v>
      </c>
      <c r="O780" s="9" t="b">
        <v>0</v>
      </c>
      <c r="P780" s="4">
        <f t="shared" si="51"/>
        <v>0.75</v>
      </c>
      <c r="Q780" s="5">
        <f t="shared" si="52"/>
        <v>35.714285714285715</v>
      </c>
      <c r="R780" s="9" t="s">
        <v>8278</v>
      </c>
      <c r="S780" s="9" t="s">
        <v>8323</v>
      </c>
      <c r="T780" s="9" t="s">
        <v>8327</v>
      </c>
    </row>
    <row r="781" spans="1:20" ht="43.2" x14ac:dyDescent="0.3">
      <c r="A781" s="9">
        <v>886</v>
      </c>
      <c r="B781" s="10" t="s">
        <v>887</v>
      </c>
      <c r="C781" s="10" t="s">
        <v>4996</v>
      </c>
      <c r="D781" s="9">
        <v>500</v>
      </c>
      <c r="E781" s="9">
        <v>205</v>
      </c>
      <c r="F781" s="9" t="s">
        <v>8220</v>
      </c>
      <c r="G781" s="9" t="s">
        <v>8223</v>
      </c>
      <c r="H781" s="9" t="s">
        <v>8245</v>
      </c>
      <c r="I781" s="9">
        <v>1473972813</v>
      </c>
      <c r="J781" s="9">
        <v>1471812813</v>
      </c>
      <c r="K781" s="12">
        <f t="shared" si="49"/>
        <v>42603.537187499998</v>
      </c>
      <c r="L781" s="12">
        <f t="shared" si="50"/>
        <v>42628.537187499998</v>
      </c>
      <c r="M781" s="9" t="b">
        <v>0</v>
      </c>
      <c r="N781" s="9">
        <v>7</v>
      </c>
      <c r="O781" s="9" t="b">
        <v>0</v>
      </c>
      <c r="P781" s="4">
        <f t="shared" si="51"/>
        <v>0.41</v>
      </c>
      <c r="Q781" s="5">
        <f t="shared" si="52"/>
        <v>29.285714285714285</v>
      </c>
      <c r="R781" s="9" t="s">
        <v>8278</v>
      </c>
      <c r="S781" s="9" t="s">
        <v>8323</v>
      </c>
      <c r="T781" s="9" t="s">
        <v>8327</v>
      </c>
    </row>
    <row r="782" spans="1:20" ht="43.2" x14ac:dyDescent="0.3">
      <c r="A782" s="9">
        <v>888</v>
      </c>
      <c r="B782" s="10" t="s">
        <v>889</v>
      </c>
      <c r="C782" s="10" t="s">
        <v>4998</v>
      </c>
      <c r="D782" s="9">
        <v>1000</v>
      </c>
      <c r="E782" s="9">
        <v>72</v>
      </c>
      <c r="F782" s="9" t="s">
        <v>8220</v>
      </c>
      <c r="G782" s="9" t="s">
        <v>8223</v>
      </c>
      <c r="H782" s="9" t="s">
        <v>8245</v>
      </c>
      <c r="I782" s="9">
        <v>1314856800</v>
      </c>
      <c r="J782" s="9">
        <v>1311789885</v>
      </c>
      <c r="K782" s="12">
        <f t="shared" si="49"/>
        <v>40751.419965277775</v>
      </c>
      <c r="L782" s="12">
        <f t="shared" si="50"/>
        <v>40786.916666666664</v>
      </c>
      <c r="M782" s="9" t="b">
        <v>0</v>
      </c>
      <c r="N782" s="9">
        <v>4</v>
      </c>
      <c r="O782" s="9" t="b">
        <v>0</v>
      </c>
      <c r="P782" s="4">
        <f t="shared" si="51"/>
        <v>7.1999999999999995E-2</v>
      </c>
      <c r="Q782" s="5">
        <f t="shared" si="52"/>
        <v>18</v>
      </c>
      <c r="R782" s="9" t="s">
        <v>8278</v>
      </c>
      <c r="S782" s="9" t="s">
        <v>8323</v>
      </c>
      <c r="T782" s="9" t="s">
        <v>8327</v>
      </c>
    </row>
    <row r="783" spans="1:20" ht="43.2" x14ac:dyDescent="0.3">
      <c r="A783" s="9">
        <v>889</v>
      </c>
      <c r="B783" s="10" t="s">
        <v>890</v>
      </c>
      <c r="C783" s="10" t="s">
        <v>4999</v>
      </c>
      <c r="D783" s="9">
        <v>25000</v>
      </c>
      <c r="E783" s="9">
        <v>2360.3200000000002</v>
      </c>
      <c r="F783" s="9" t="s">
        <v>8220</v>
      </c>
      <c r="G783" s="9" t="s">
        <v>8223</v>
      </c>
      <c r="H783" s="9" t="s">
        <v>8245</v>
      </c>
      <c r="I783" s="9">
        <v>1412534943</v>
      </c>
      <c r="J783" s="9">
        <v>1409942943</v>
      </c>
      <c r="K783" s="12">
        <f t="shared" si="49"/>
        <v>41887.450729166667</v>
      </c>
      <c r="L783" s="12">
        <f t="shared" si="50"/>
        <v>41917.450729166667</v>
      </c>
      <c r="M783" s="9" t="b">
        <v>0</v>
      </c>
      <c r="N783" s="9">
        <v>32</v>
      </c>
      <c r="O783" s="9" t="b">
        <v>0</v>
      </c>
      <c r="P783" s="4">
        <f t="shared" si="51"/>
        <v>9.4412800000000005E-2</v>
      </c>
      <c r="Q783" s="5">
        <f t="shared" si="52"/>
        <v>73.760000000000005</v>
      </c>
      <c r="R783" s="9" t="s">
        <v>8278</v>
      </c>
      <c r="S783" s="9" t="s">
        <v>8323</v>
      </c>
      <c r="T783" s="9" t="s">
        <v>8327</v>
      </c>
    </row>
    <row r="784" spans="1:20" ht="100.8" x14ac:dyDescent="0.3">
      <c r="A784" s="9">
        <v>890</v>
      </c>
      <c r="B784" s="10" t="s">
        <v>891</v>
      </c>
      <c r="C784" s="10" t="s">
        <v>5000</v>
      </c>
      <c r="D784" s="9">
        <v>3000</v>
      </c>
      <c r="E784" s="9">
        <v>125</v>
      </c>
      <c r="F784" s="9" t="s">
        <v>8220</v>
      </c>
      <c r="G784" s="9" t="s">
        <v>8223</v>
      </c>
      <c r="H784" s="9" t="s">
        <v>8245</v>
      </c>
      <c r="I784" s="9">
        <v>1385055979</v>
      </c>
      <c r="J784" s="9">
        <v>1382460379</v>
      </c>
      <c r="K784" s="12">
        <f t="shared" si="49"/>
        <v>41569.365497685183</v>
      </c>
      <c r="L784" s="12">
        <f t="shared" si="50"/>
        <v>41599.407164351847</v>
      </c>
      <c r="M784" s="9" t="b">
        <v>0</v>
      </c>
      <c r="N784" s="9">
        <v>4</v>
      </c>
      <c r="O784" s="9" t="b">
        <v>0</v>
      </c>
      <c r="P784" s="4">
        <f t="shared" si="51"/>
        <v>4.1666666666666664E-2</v>
      </c>
      <c r="Q784" s="5">
        <f t="shared" si="52"/>
        <v>31.25</v>
      </c>
      <c r="R784" s="9" t="s">
        <v>8278</v>
      </c>
      <c r="S784" s="9" t="s">
        <v>8323</v>
      </c>
      <c r="T784" s="9" t="s">
        <v>8327</v>
      </c>
    </row>
    <row r="785" spans="1:20" ht="43.2" x14ac:dyDescent="0.3">
      <c r="A785" s="9">
        <v>891</v>
      </c>
      <c r="B785" s="10" t="s">
        <v>892</v>
      </c>
      <c r="C785" s="10" t="s">
        <v>5001</v>
      </c>
      <c r="D785" s="9">
        <v>8000</v>
      </c>
      <c r="E785" s="9">
        <v>260</v>
      </c>
      <c r="F785" s="9" t="s">
        <v>8220</v>
      </c>
      <c r="G785" s="9" t="s">
        <v>8223</v>
      </c>
      <c r="H785" s="9" t="s">
        <v>8245</v>
      </c>
      <c r="I785" s="9">
        <v>1408581930</v>
      </c>
      <c r="J785" s="9">
        <v>1405989930</v>
      </c>
      <c r="K785" s="12">
        <f t="shared" si="49"/>
        <v>41841.698263888888</v>
      </c>
      <c r="L785" s="12">
        <f t="shared" si="50"/>
        <v>41871.698263888888</v>
      </c>
      <c r="M785" s="9" t="b">
        <v>0</v>
      </c>
      <c r="N785" s="9">
        <v>9</v>
      </c>
      <c r="O785" s="9" t="b">
        <v>0</v>
      </c>
      <c r="P785" s="4">
        <f t="shared" si="51"/>
        <v>3.2500000000000001E-2</v>
      </c>
      <c r="Q785" s="5">
        <f t="shared" si="52"/>
        <v>28.888888888888889</v>
      </c>
      <c r="R785" s="9" t="s">
        <v>8278</v>
      </c>
      <c r="S785" s="9" t="s">
        <v>8323</v>
      </c>
      <c r="T785" s="9" t="s">
        <v>8327</v>
      </c>
    </row>
    <row r="786" spans="1:20" ht="43.2" x14ac:dyDescent="0.3">
      <c r="A786" s="9">
        <v>892</v>
      </c>
      <c r="B786" s="10" t="s">
        <v>893</v>
      </c>
      <c r="C786" s="10" t="s">
        <v>5002</v>
      </c>
      <c r="D786" s="9">
        <v>6000</v>
      </c>
      <c r="E786" s="9">
        <v>2445</v>
      </c>
      <c r="F786" s="9" t="s">
        <v>8220</v>
      </c>
      <c r="G786" s="9" t="s">
        <v>8223</v>
      </c>
      <c r="H786" s="9" t="s">
        <v>8245</v>
      </c>
      <c r="I786" s="9">
        <v>1280635200</v>
      </c>
      <c r="J786" s="9">
        <v>1273121283</v>
      </c>
      <c r="K786" s="12">
        <f t="shared" si="49"/>
        <v>40303.866701388884</v>
      </c>
      <c r="L786" s="12">
        <f t="shared" si="50"/>
        <v>40390.833333333328</v>
      </c>
      <c r="M786" s="9" t="b">
        <v>0</v>
      </c>
      <c r="N786" s="9">
        <v>17</v>
      </c>
      <c r="O786" s="9" t="b">
        <v>0</v>
      </c>
      <c r="P786" s="4">
        <f t="shared" si="51"/>
        <v>0.40749999999999997</v>
      </c>
      <c r="Q786" s="5">
        <f t="shared" si="52"/>
        <v>143.8235294117647</v>
      </c>
      <c r="R786" s="9" t="s">
        <v>8278</v>
      </c>
      <c r="S786" s="9" t="s">
        <v>8323</v>
      </c>
      <c r="T786" s="9" t="s">
        <v>8327</v>
      </c>
    </row>
    <row r="787" spans="1:20" ht="43.2" x14ac:dyDescent="0.3">
      <c r="A787" s="9">
        <v>893</v>
      </c>
      <c r="B787" s="10" t="s">
        <v>894</v>
      </c>
      <c r="C787" s="10" t="s">
        <v>5003</v>
      </c>
      <c r="D787" s="9">
        <v>2000</v>
      </c>
      <c r="E787" s="9">
        <v>200</v>
      </c>
      <c r="F787" s="9" t="s">
        <v>8220</v>
      </c>
      <c r="G787" s="9" t="s">
        <v>8223</v>
      </c>
      <c r="H787" s="9" t="s">
        <v>8245</v>
      </c>
      <c r="I787" s="9">
        <v>1427920363</v>
      </c>
      <c r="J787" s="9">
        <v>1425331963</v>
      </c>
      <c r="K787" s="12">
        <f t="shared" si="49"/>
        <v>42065.564386574071</v>
      </c>
      <c r="L787" s="12">
        <f t="shared" si="50"/>
        <v>42095.522719907407</v>
      </c>
      <c r="M787" s="9" t="b">
        <v>0</v>
      </c>
      <c r="N787" s="9">
        <v>5</v>
      </c>
      <c r="O787" s="9" t="b">
        <v>0</v>
      </c>
      <c r="P787" s="4">
        <f t="shared" si="51"/>
        <v>0.1</v>
      </c>
      <c r="Q787" s="5">
        <f t="shared" si="52"/>
        <v>40</v>
      </c>
      <c r="R787" s="9" t="s">
        <v>8278</v>
      </c>
      <c r="S787" s="9" t="s">
        <v>8323</v>
      </c>
      <c r="T787" s="9" t="s">
        <v>8327</v>
      </c>
    </row>
    <row r="788" spans="1:20" ht="43.2" x14ac:dyDescent="0.3">
      <c r="A788" s="9">
        <v>894</v>
      </c>
      <c r="B788" s="10" t="s">
        <v>895</v>
      </c>
      <c r="C788" s="10" t="s">
        <v>5004</v>
      </c>
      <c r="D788" s="9">
        <v>20000</v>
      </c>
      <c r="E788" s="9">
        <v>7834</v>
      </c>
      <c r="F788" s="9" t="s">
        <v>8220</v>
      </c>
      <c r="G788" s="9" t="s">
        <v>8223</v>
      </c>
      <c r="H788" s="9" t="s">
        <v>8245</v>
      </c>
      <c r="I788" s="9">
        <v>1465169610</v>
      </c>
      <c r="J788" s="9">
        <v>1462577610</v>
      </c>
      <c r="K788" s="12">
        <f t="shared" si="49"/>
        <v>42496.648263888885</v>
      </c>
      <c r="L788" s="12">
        <f t="shared" si="50"/>
        <v>42526.648263888885</v>
      </c>
      <c r="M788" s="9" t="b">
        <v>0</v>
      </c>
      <c r="N788" s="9">
        <v>53</v>
      </c>
      <c r="O788" s="9" t="b">
        <v>0</v>
      </c>
      <c r="P788" s="4">
        <f t="shared" si="51"/>
        <v>0.39169999999999999</v>
      </c>
      <c r="Q788" s="5">
        <f t="shared" si="52"/>
        <v>147.81132075471697</v>
      </c>
      <c r="R788" s="9" t="s">
        <v>8278</v>
      </c>
      <c r="S788" s="9" t="s">
        <v>8323</v>
      </c>
      <c r="T788" s="9" t="s">
        <v>8327</v>
      </c>
    </row>
    <row r="789" spans="1:20" ht="43.2" x14ac:dyDescent="0.3">
      <c r="A789" s="9">
        <v>895</v>
      </c>
      <c r="B789" s="10" t="s">
        <v>896</v>
      </c>
      <c r="C789" s="10" t="s">
        <v>5005</v>
      </c>
      <c r="D789" s="9">
        <v>8000</v>
      </c>
      <c r="E789" s="9">
        <v>195</v>
      </c>
      <c r="F789" s="9" t="s">
        <v>8220</v>
      </c>
      <c r="G789" s="9" t="s">
        <v>8223</v>
      </c>
      <c r="H789" s="9" t="s">
        <v>8245</v>
      </c>
      <c r="I789" s="9">
        <v>1287975829</v>
      </c>
      <c r="J789" s="9">
        <v>1284087829</v>
      </c>
      <c r="K789" s="12">
        <f t="shared" si="49"/>
        <v>40430.794317129628</v>
      </c>
      <c r="L789" s="12">
        <f t="shared" si="50"/>
        <v>40475.794317129628</v>
      </c>
      <c r="M789" s="9" t="b">
        <v>0</v>
      </c>
      <c r="N789" s="9">
        <v>7</v>
      </c>
      <c r="O789" s="9" t="b">
        <v>0</v>
      </c>
      <c r="P789" s="4">
        <f t="shared" si="51"/>
        <v>2.4375000000000001E-2</v>
      </c>
      <c r="Q789" s="5">
        <f t="shared" si="52"/>
        <v>27.857142857142858</v>
      </c>
      <c r="R789" s="9" t="s">
        <v>8278</v>
      </c>
      <c r="S789" s="9" t="s">
        <v>8323</v>
      </c>
      <c r="T789" s="9" t="s">
        <v>8327</v>
      </c>
    </row>
    <row r="790" spans="1:20" ht="43.2" x14ac:dyDescent="0.3">
      <c r="A790" s="9">
        <v>896</v>
      </c>
      <c r="B790" s="10" t="s">
        <v>897</v>
      </c>
      <c r="C790" s="10" t="s">
        <v>5006</v>
      </c>
      <c r="D790" s="9">
        <v>8000</v>
      </c>
      <c r="E790" s="9">
        <v>3200</v>
      </c>
      <c r="F790" s="9" t="s">
        <v>8220</v>
      </c>
      <c r="G790" s="9" t="s">
        <v>8223</v>
      </c>
      <c r="H790" s="9" t="s">
        <v>8245</v>
      </c>
      <c r="I790" s="9">
        <v>1440734400</v>
      </c>
      <c r="J790" s="9">
        <v>1438549026</v>
      </c>
      <c r="K790" s="12">
        <f t="shared" si="49"/>
        <v>42218.53965277777</v>
      </c>
      <c r="L790" s="12">
        <f t="shared" si="50"/>
        <v>42243.833333333336</v>
      </c>
      <c r="M790" s="9" t="b">
        <v>0</v>
      </c>
      <c r="N790" s="9">
        <v>72</v>
      </c>
      <c r="O790" s="9" t="b">
        <v>0</v>
      </c>
      <c r="P790" s="4">
        <f t="shared" si="51"/>
        <v>0.4</v>
      </c>
      <c r="Q790" s="5">
        <f t="shared" si="52"/>
        <v>44.444444444444443</v>
      </c>
      <c r="R790" s="9" t="s">
        <v>8278</v>
      </c>
      <c r="S790" s="9" t="s">
        <v>8323</v>
      </c>
      <c r="T790" s="9" t="s">
        <v>8327</v>
      </c>
    </row>
    <row r="791" spans="1:20" ht="43.2" x14ac:dyDescent="0.3">
      <c r="A791" s="9">
        <v>898</v>
      </c>
      <c r="B791" s="10" t="s">
        <v>899</v>
      </c>
      <c r="C791" s="10" t="s">
        <v>5008</v>
      </c>
      <c r="D791" s="9">
        <v>2500</v>
      </c>
      <c r="E791" s="9">
        <v>70</v>
      </c>
      <c r="F791" s="9" t="s">
        <v>8220</v>
      </c>
      <c r="G791" s="9" t="s">
        <v>8223</v>
      </c>
      <c r="H791" s="9" t="s">
        <v>8245</v>
      </c>
      <c r="I791" s="9">
        <v>1326651110</v>
      </c>
      <c r="J791" s="9">
        <v>1322763110</v>
      </c>
      <c r="K791" s="12">
        <f t="shared" ref="K791:K840" si="53">(J791/86400)+25569+(-8/24)</f>
        <v>40878.424884259257</v>
      </c>
      <c r="L791" s="12">
        <f t="shared" si="50"/>
        <v>40923.424884259257</v>
      </c>
      <c r="M791" s="9" t="b">
        <v>0</v>
      </c>
      <c r="N791" s="9">
        <v>2</v>
      </c>
      <c r="O791" s="9" t="b">
        <v>0</v>
      </c>
      <c r="P791" s="4">
        <f t="shared" si="51"/>
        <v>2.8000000000000001E-2</v>
      </c>
      <c r="Q791" s="5">
        <f t="shared" si="52"/>
        <v>35</v>
      </c>
      <c r="R791" s="9" t="s">
        <v>8278</v>
      </c>
      <c r="S791" s="9" t="s">
        <v>8323</v>
      </c>
      <c r="T791" s="9" t="s">
        <v>8327</v>
      </c>
    </row>
    <row r="792" spans="1:20" ht="43.2" x14ac:dyDescent="0.3">
      <c r="A792" s="9">
        <v>899</v>
      </c>
      <c r="B792" s="10" t="s">
        <v>900</v>
      </c>
      <c r="C792" s="10" t="s">
        <v>5009</v>
      </c>
      <c r="D792" s="9">
        <v>750</v>
      </c>
      <c r="E792" s="9">
        <v>280</v>
      </c>
      <c r="F792" s="9" t="s">
        <v>8220</v>
      </c>
      <c r="G792" s="9" t="s">
        <v>8223</v>
      </c>
      <c r="H792" s="9" t="s">
        <v>8245</v>
      </c>
      <c r="I792" s="9">
        <v>1306549362</v>
      </c>
      <c r="J792" s="9">
        <v>1302661362</v>
      </c>
      <c r="K792" s="12">
        <f t="shared" si="53"/>
        <v>40645.765763888885</v>
      </c>
      <c r="L792" s="12">
        <f t="shared" si="50"/>
        <v>40690.765763888885</v>
      </c>
      <c r="M792" s="9" t="b">
        <v>0</v>
      </c>
      <c r="N792" s="9">
        <v>8</v>
      </c>
      <c r="O792" s="9" t="b">
        <v>0</v>
      </c>
      <c r="P792" s="4">
        <f t="shared" si="51"/>
        <v>0.37333333333333335</v>
      </c>
      <c r="Q792" s="5">
        <f t="shared" si="52"/>
        <v>35</v>
      </c>
      <c r="R792" s="9" t="s">
        <v>8278</v>
      </c>
      <c r="S792" s="9" t="s">
        <v>8323</v>
      </c>
      <c r="T792" s="9" t="s">
        <v>8327</v>
      </c>
    </row>
    <row r="793" spans="1:20" ht="28.8" x14ac:dyDescent="0.3">
      <c r="A793" s="9">
        <v>900</v>
      </c>
      <c r="B793" s="10" t="s">
        <v>901</v>
      </c>
      <c r="C793" s="10" t="s">
        <v>5010</v>
      </c>
      <c r="D793" s="9">
        <v>5000</v>
      </c>
      <c r="E793" s="9">
        <v>21</v>
      </c>
      <c r="F793" s="9" t="s">
        <v>8220</v>
      </c>
      <c r="G793" s="9" t="s">
        <v>8223</v>
      </c>
      <c r="H793" s="9" t="s">
        <v>8245</v>
      </c>
      <c r="I793" s="9">
        <v>1459365802</v>
      </c>
      <c r="J793" s="9">
        <v>1456777402</v>
      </c>
      <c r="K793" s="12">
        <f t="shared" si="53"/>
        <v>42429.516226851854</v>
      </c>
      <c r="L793" s="12">
        <f t="shared" si="50"/>
        <v>42459.474560185183</v>
      </c>
      <c r="M793" s="9" t="b">
        <v>0</v>
      </c>
      <c r="N793" s="9">
        <v>2</v>
      </c>
      <c r="O793" s="9" t="b">
        <v>0</v>
      </c>
      <c r="P793" s="4">
        <f t="shared" si="51"/>
        <v>4.1999999999999997E-3</v>
      </c>
      <c r="Q793" s="5">
        <f t="shared" si="52"/>
        <v>10.5</v>
      </c>
      <c r="R793" s="9" t="s">
        <v>8277</v>
      </c>
      <c r="S793" s="9" t="s">
        <v>8323</v>
      </c>
      <c r="T793" s="9" t="s">
        <v>8326</v>
      </c>
    </row>
    <row r="794" spans="1:20" ht="57.6" x14ac:dyDescent="0.3">
      <c r="A794" s="9">
        <v>902</v>
      </c>
      <c r="B794" s="10" t="s">
        <v>903</v>
      </c>
      <c r="C794" s="10" t="s">
        <v>5012</v>
      </c>
      <c r="D794" s="9">
        <v>30000</v>
      </c>
      <c r="E794" s="9">
        <v>90</v>
      </c>
      <c r="F794" s="9" t="s">
        <v>8220</v>
      </c>
      <c r="G794" s="9" t="s">
        <v>8223</v>
      </c>
      <c r="H794" s="9" t="s">
        <v>8245</v>
      </c>
      <c r="I794" s="9">
        <v>1409412600</v>
      </c>
      <c r="J794" s="9">
        <v>1404947422</v>
      </c>
      <c r="K794" s="12">
        <f t="shared" si="53"/>
        <v>41829.632199074069</v>
      </c>
      <c r="L794" s="12">
        <f t="shared" si="50"/>
        <v>41881.3125</v>
      </c>
      <c r="M794" s="9" t="b">
        <v>0</v>
      </c>
      <c r="N794" s="9">
        <v>3</v>
      </c>
      <c r="O794" s="9" t="b">
        <v>0</v>
      </c>
      <c r="P794" s="4">
        <f t="shared" si="51"/>
        <v>3.0000000000000001E-3</v>
      </c>
      <c r="Q794" s="5">
        <f t="shared" si="52"/>
        <v>30</v>
      </c>
      <c r="R794" s="9" t="s">
        <v>8277</v>
      </c>
      <c r="S794" s="9" t="s">
        <v>8323</v>
      </c>
      <c r="T794" s="9" t="s">
        <v>8326</v>
      </c>
    </row>
    <row r="795" spans="1:20" ht="43.2" x14ac:dyDescent="0.3">
      <c r="A795" s="9">
        <v>903</v>
      </c>
      <c r="B795" s="10" t="s">
        <v>904</v>
      </c>
      <c r="C795" s="10" t="s">
        <v>5013</v>
      </c>
      <c r="D795" s="9">
        <v>5000</v>
      </c>
      <c r="E795" s="9">
        <v>160</v>
      </c>
      <c r="F795" s="9" t="s">
        <v>8220</v>
      </c>
      <c r="G795" s="9" t="s">
        <v>8223</v>
      </c>
      <c r="H795" s="9" t="s">
        <v>8245</v>
      </c>
      <c r="I795" s="9">
        <v>1348367100</v>
      </c>
      <c r="J795" s="9">
        <v>1346180780</v>
      </c>
      <c r="K795" s="12">
        <f t="shared" si="53"/>
        <v>41149.462731481479</v>
      </c>
      <c r="L795" s="12">
        <f t="shared" si="50"/>
        <v>41174.767361111109</v>
      </c>
      <c r="M795" s="9" t="b">
        <v>0</v>
      </c>
      <c r="N795" s="9">
        <v>4</v>
      </c>
      <c r="O795" s="9" t="b">
        <v>0</v>
      </c>
      <c r="P795" s="4">
        <f t="shared" si="51"/>
        <v>3.2000000000000001E-2</v>
      </c>
      <c r="Q795" s="5">
        <f t="shared" si="52"/>
        <v>40</v>
      </c>
      <c r="R795" s="9" t="s">
        <v>8277</v>
      </c>
      <c r="S795" s="9" t="s">
        <v>8323</v>
      </c>
      <c r="T795" s="9" t="s">
        <v>8326</v>
      </c>
    </row>
    <row r="796" spans="1:20" ht="43.2" x14ac:dyDescent="0.3">
      <c r="A796" s="9">
        <v>904</v>
      </c>
      <c r="B796" s="10" t="s">
        <v>905</v>
      </c>
      <c r="C796" s="10" t="s">
        <v>5014</v>
      </c>
      <c r="D796" s="9">
        <v>50000</v>
      </c>
      <c r="E796" s="9">
        <v>151</v>
      </c>
      <c r="F796" s="9" t="s">
        <v>8220</v>
      </c>
      <c r="G796" s="9" t="s">
        <v>8223</v>
      </c>
      <c r="H796" s="9" t="s">
        <v>8245</v>
      </c>
      <c r="I796" s="9">
        <v>1451786137</v>
      </c>
      <c r="J796" s="9">
        <v>1449194137</v>
      </c>
      <c r="K796" s="12">
        <f t="shared" si="53"/>
        <v>42341.74695601852</v>
      </c>
      <c r="L796" s="12">
        <f t="shared" si="50"/>
        <v>42371.74695601852</v>
      </c>
      <c r="M796" s="9" t="b">
        <v>0</v>
      </c>
      <c r="N796" s="9">
        <v>3</v>
      </c>
      <c r="O796" s="9" t="b">
        <v>0</v>
      </c>
      <c r="P796" s="4">
        <f t="shared" si="51"/>
        <v>3.0200000000000001E-3</v>
      </c>
      <c r="Q796" s="5">
        <f t="shared" si="52"/>
        <v>50.333333333333336</v>
      </c>
      <c r="R796" s="9" t="s">
        <v>8277</v>
      </c>
      <c r="S796" s="9" t="s">
        <v>8323</v>
      </c>
      <c r="T796" s="9" t="s">
        <v>8326</v>
      </c>
    </row>
    <row r="797" spans="1:20" ht="43.2" x14ac:dyDescent="0.3">
      <c r="A797" s="9">
        <v>905</v>
      </c>
      <c r="B797" s="10" t="s">
        <v>906</v>
      </c>
      <c r="C797" s="10" t="s">
        <v>5015</v>
      </c>
      <c r="D797" s="9">
        <v>6500</v>
      </c>
      <c r="E797" s="9">
        <v>196</v>
      </c>
      <c r="F797" s="9" t="s">
        <v>8220</v>
      </c>
      <c r="G797" s="9" t="s">
        <v>8223</v>
      </c>
      <c r="H797" s="9" t="s">
        <v>8245</v>
      </c>
      <c r="I797" s="9">
        <v>1295847926</v>
      </c>
      <c r="J797" s="9">
        <v>1290663926</v>
      </c>
      <c r="K797" s="12">
        <f t="shared" si="53"/>
        <v>40506.906550925924</v>
      </c>
      <c r="L797" s="12">
        <f t="shared" si="50"/>
        <v>40566.906550925924</v>
      </c>
      <c r="M797" s="9" t="b">
        <v>0</v>
      </c>
      <c r="N797" s="9">
        <v>6</v>
      </c>
      <c r="O797" s="9" t="b">
        <v>0</v>
      </c>
      <c r="P797" s="4">
        <f t="shared" si="51"/>
        <v>3.0153846153846153E-2</v>
      </c>
      <c r="Q797" s="5">
        <f t="shared" si="52"/>
        <v>32.666666666666664</v>
      </c>
      <c r="R797" s="9" t="s">
        <v>8277</v>
      </c>
      <c r="S797" s="9" t="s">
        <v>8323</v>
      </c>
      <c r="T797" s="9" t="s">
        <v>8326</v>
      </c>
    </row>
    <row r="798" spans="1:20" ht="100.8" x14ac:dyDescent="0.3">
      <c r="A798" s="9">
        <v>909</v>
      </c>
      <c r="B798" s="10" t="s">
        <v>910</v>
      </c>
      <c r="C798" s="10" t="s">
        <v>5019</v>
      </c>
      <c r="D798" s="9">
        <v>16000</v>
      </c>
      <c r="E798" s="9">
        <v>520</v>
      </c>
      <c r="F798" s="9" t="s">
        <v>8220</v>
      </c>
      <c r="G798" s="9" t="s">
        <v>8223</v>
      </c>
      <c r="H798" s="9" t="s">
        <v>8245</v>
      </c>
      <c r="I798" s="9">
        <v>1343016000</v>
      </c>
      <c r="J798" s="9">
        <v>1340296440</v>
      </c>
      <c r="K798" s="12">
        <f t="shared" si="53"/>
        <v>41081.356944444444</v>
      </c>
      <c r="L798" s="12">
        <f t="shared" si="50"/>
        <v>41112.833333333328</v>
      </c>
      <c r="M798" s="9" t="b">
        <v>0</v>
      </c>
      <c r="N798" s="9">
        <v>8</v>
      </c>
      <c r="O798" s="9" t="b">
        <v>0</v>
      </c>
      <c r="P798" s="4">
        <f t="shared" si="51"/>
        <v>3.2500000000000001E-2</v>
      </c>
      <c r="Q798" s="5">
        <f t="shared" si="52"/>
        <v>65</v>
      </c>
      <c r="R798" s="9" t="s">
        <v>8277</v>
      </c>
      <c r="S798" s="9" t="s">
        <v>8323</v>
      </c>
      <c r="T798" s="9" t="s">
        <v>8326</v>
      </c>
    </row>
    <row r="799" spans="1:20" ht="43.2" x14ac:dyDescent="0.3">
      <c r="A799" s="9">
        <v>910</v>
      </c>
      <c r="B799" s="10" t="s">
        <v>911</v>
      </c>
      <c r="C799" s="10" t="s">
        <v>5020</v>
      </c>
      <c r="D799" s="9">
        <v>550</v>
      </c>
      <c r="E799" s="9">
        <v>123</v>
      </c>
      <c r="F799" s="9" t="s">
        <v>8220</v>
      </c>
      <c r="G799" s="9" t="s">
        <v>8224</v>
      </c>
      <c r="H799" s="9" t="s">
        <v>8246</v>
      </c>
      <c r="I799" s="9">
        <v>1488546319</v>
      </c>
      <c r="J799" s="9">
        <v>1483362319</v>
      </c>
      <c r="K799" s="12">
        <f t="shared" si="53"/>
        <v>42737.212025462963</v>
      </c>
      <c r="L799" s="12">
        <f t="shared" si="50"/>
        <v>42797.212025462963</v>
      </c>
      <c r="M799" s="9" t="b">
        <v>0</v>
      </c>
      <c r="N799" s="9">
        <v>5</v>
      </c>
      <c r="O799" s="9" t="b">
        <v>0</v>
      </c>
      <c r="P799" s="4">
        <f t="shared" si="51"/>
        <v>0.22363636363636363</v>
      </c>
      <c r="Q799" s="5">
        <f t="shared" si="52"/>
        <v>24.6</v>
      </c>
      <c r="R799" s="9" t="s">
        <v>8277</v>
      </c>
      <c r="S799" s="9" t="s">
        <v>8323</v>
      </c>
      <c r="T799" s="9" t="s">
        <v>8326</v>
      </c>
    </row>
    <row r="800" spans="1:20" ht="43.2" x14ac:dyDescent="0.3">
      <c r="A800" s="9">
        <v>912</v>
      </c>
      <c r="B800" s="10" t="s">
        <v>913</v>
      </c>
      <c r="C800" s="10" t="s">
        <v>5022</v>
      </c>
      <c r="D800" s="9">
        <v>3500</v>
      </c>
      <c r="E800" s="9">
        <v>30</v>
      </c>
      <c r="F800" s="9" t="s">
        <v>8220</v>
      </c>
      <c r="G800" s="9" t="s">
        <v>8223</v>
      </c>
      <c r="H800" s="9" t="s">
        <v>8245</v>
      </c>
      <c r="I800" s="9">
        <v>1355197047</v>
      </c>
      <c r="J800" s="9">
        <v>1350009447</v>
      </c>
      <c r="K800" s="12">
        <f t="shared" si="53"/>
        <v>41193.776006944441</v>
      </c>
      <c r="L800" s="12">
        <f t="shared" si="50"/>
        <v>41253.817673611113</v>
      </c>
      <c r="M800" s="9" t="b">
        <v>0</v>
      </c>
      <c r="N800" s="9">
        <v>2</v>
      </c>
      <c r="O800" s="9" t="b">
        <v>0</v>
      </c>
      <c r="P800" s="4">
        <f t="shared" si="51"/>
        <v>8.5714285714285719E-3</v>
      </c>
      <c r="Q800" s="5">
        <f t="shared" si="52"/>
        <v>15</v>
      </c>
      <c r="R800" s="9" t="s">
        <v>8277</v>
      </c>
      <c r="S800" s="9" t="s">
        <v>8323</v>
      </c>
      <c r="T800" s="9" t="s">
        <v>8326</v>
      </c>
    </row>
    <row r="801" spans="1:20" ht="43.2" x14ac:dyDescent="0.3">
      <c r="A801" s="9">
        <v>913</v>
      </c>
      <c r="B801" s="10" t="s">
        <v>914</v>
      </c>
      <c r="C801" s="10" t="s">
        <v>5023</v>
      </c>
      <c r="D801" s="9">
        <v>30000</v>
      </c>
      <c r="E801" s="9">
        <v>1982</v>
      </c>
      <c r="F801" s="9" t="s">
        <v>8220</v>
      </c>
      <c r="G801" s="9" t="s">
        <v>8223</v>
      </c>
      <c r="H801" s="9" t="s">
        <v>8245</v>
      </c>
      <c r="I801" s="9">
        <v>1336188019</v>
      </c>
      <c r="J801" s="9">
        <v>1333596019</v>
      </c>
      <c r="K801" s="12">
        <f t="shared" si="53"/>
        <v>41003.805775462963</v>
      </c>
      <c r="L801" s="12">
        <f t="shared" si="50"/>
        <v>41033.805775462963</v>
      </c>
      <c r="M801" s="9" t="b">
        <v>0</v>
      </c>
      <c r="N801" s="9">
        <v>24</v>
      </c>
      <c r="O801" s="9" t="b">
        <v>0</v>
      </c>
      <c r="P801" s="4">
        <f t="shared" si="51"/>
        <v>6.6066666666666662E-2</v>
      </c>
      <c r="Q801" s="5">
        <f t="shared" si="52"/>
        <v>82.583333333333329</v>
      </c>
      <c r="R801" s="9" t="s">
        <v>8277</v>
      </c>
      <c r="S801" s="9" t="s">
        <v>8323</v>
      </c>
      <c r="T801" s="9" t="s">
        <v>8326</v>
      </c>
    </row>
    <row r="802" spans="1:20" ht="72" x14ac:dyDescent="0.3">
      <c r="A802" s="9">
        <v>915</v>
      </c>
      <c r="B802" s="10" t="s">
        <v>916</v>
      </c>
      <c r="C802" s="10" t="s">
        <v>5025</v>
      </c>
      <c r="D802" s="9">
        <v>6500</v>
      </c>
      <c r="E802" s="9">
        <v>375</v>
      </c>
      <c r="F802" s="9" t="s">
        <v>8220</v>
      </c>
      <c r="G802" s="9" t="s">
        <v>8223</v>
      </c>
      <c r="H802" s="9" t="s">
        <v>8245</v>
      </c>
      <c r="I802" s="9">
        <v>1330577940</v>
      </c>
      <c r="J802" s="9">
        <v>1327853914</v>
      </c>
      <c r="K802" s="12">
        <f t="shared" si="53"/>
        <v>40937.346226851849</v>
      </c>
      <c r="L802" s="12">
        <f t="shared" si="50"/>
        <v>40968.874305555553</v>
      </c>
      <c r="M802" s="9" t="b">
        <v>0</v>
      </c>
      <c r="N802" s="9">
        <v>9</v>
      </c>
      <c r="O802" s="9" t="b">
        <v>0</v>
      </c>
      <c r="P802" s="4">
        <f t="shared" si="51"/>
        <v>5.7692307692307696E-2</v>
      </c>
      <c r="Q802" s="5">
        <f t="shared" si="52"/>
        <v>41.666666666666664</v>
      </c>
      <c r="R802" s="9" t="s">
        <v>8277</v>
      </c>
      <c r="S802" s="9" t="s">
        <v>8323</v>
      </c>
      <c r="T802" s="9" t="s">
        <v>8326</v>
      </c>
    </row>
    <row r="803" spans="1:20" ht="43.2" x14ac:dyDescent="0.3">
      <c r="A803" s="9">
        <v>917</v>
      </c>
      <c r="B803" s="10" t="s">
        <v>918</v>
      </c>
      <c r="C803" s="10" t="s">
        <v>5027</v>
      </c>
      <c r="D803" s="9">
        <v>5000</v>
      </c>
      <c r="E803" s="9">
        <v>30</v>
      </c>
      <c r="F803" s="9" t="s">
        <v>8220</v>
      </c>
      <c r="G803" s="9" t="s">
        <v>8223</v>
      </c>
      <c r="H803" s="9" t="s">
        <v>8245</v>
      </c>
      <c r="I803" s="9">
        <v>1405305000</v>
      </c>
      <c r="J803" s="9">
        <v>1402612730</v>
      </c>
      <c r="K803" s="12">
        <f t="shared" si="53"/>
        <v>41802.610300925924</v>
      </c>
      <c r="L803" s="12">
        <f t="shared" si="50"/>
        <v>41833.770833333328</v>
      </c>
      <c r="M803" s="9" t="b">
        <v>0</v>
      </c>
      <c r="N803" s="9">
        <v>1</v>
      </c>
      <c r="O803" s="9" t="b">
        <v>0</v>
      </c>
      <c r="P803" s="4">
        <f t="shared" si="51"/>
        <v>6.0000000000000001E-3</v>
      </c>
      <c r="Q803" s="5">
        <f t="shared" si="52"/>
        <v>30</v>
      </c>
      <c r="R803" s="9" t="s">
        <v>8277</v>
      </c>
      <c r="S803" s="9" t="s">
        <v>8323</v>
      </c>
      <c r="T803" s="9" t="s">
        <v>8326</v>
      </c>
    </row>
    <row r="804" spans="1:20" ht="100.8" x14ac:dyDescent="0.3">
      <c r="A804" s="9">
        <v>918</v>
      </c>
      <c r="B804" s="10" t="s">
        <v>919</v>
      </c>
      <c r="C804" s="10" t="s">
        <v>5028</v>
      </c>
      <c r="D804" s="9">
        <v>3900</v>
      </c>
      <c r="E804" s="9">
        <v>196</v>
      </c>
      <c r="F804" s="9" t="s">
        <v>8220</v>
      </c>
      <c r="G804" s="9" t="s">
        <v>8224</v>
      </c>
      <c r="H804" s="9" t="s">
        <v>8246</v>
      </c>
      <c r="I804" s="9">
        <v>1417474761</v>
      </c>
      <c r="J804" s="9">
        <v>1414879161</v>
      </c>
      <c r="K804" s="12">
        <f t="shared" si="53"/>
        <v>41944.582881944443</v>
      </c>
      <c r="L804" s="12">
        <f t="shared" si="50"/>
        <v>41974.624548611107</v>
      </c>
      <c r="M804" s="9" t="b">
        <v>0</v>
      </c>
      <c r="N804" s="9">
        <v>10</v>
      </c>
      <c r="O804" s="9" t="b">
        <v>0</v>
      </c>
      <c r="P804" s="4">
        <f t="shared" si="51"/>
        <v>5.0256410256410255E-2</v>
      </c>
      <c r="Q804" s="5">
        <f t="shared" si="52"/>
        <v>19.600000000000001</v>
      </c>
      <c r="R804" s="9" t="s">
        <v>8277</v>
      </c>
      <c r="S804" s="9" t="s">
        <v>8323</v>
      </c>
      <c r="T804" s="9" t="s">
        <v>8326</v>
      </c>
    </row>
    <row r="805" spans="1:20" x14ac:dyDescent="0.3">
      <c r="A805" s="9">
        <v>919</v>
      </c>
      <c r="B805" s="10" t="s">
        <v>920</v>
      </c>
      <c r="C805" s="10" t="s">
        <v>5029</v>
      </c>
      <c r="D805" s="9">
        <v>20000</v>
      </c>
      <c r="E805" s="9">
        <v>100</v>
      </c>
      <c r="F805" s="9" t="s">
        <v>8220</v>
      </c>
      <c r="G805" s="9" t="s">
        <v>8223</v>
      </c>
      <c r="H805" s="9" t="s">
        <v>8245</v>
      </c>
      <c r="I805" s="9">
        <v>1355930645</v>
      </c>
      <c r="J805" s="9">
        <v>1352906645</v>
      </c>
      <c r="K805" s="12">
        <f t="shared" si="53"/>
        <v>41227.308391203704</v>
      </c>
      <c r="L805" s="12">
        <f t="shared" si="50"/>
        <v>41262.308391203704</v>
      </c>
      <c r="M805" s="9" t="b">
        <v>0</v>
      </c>
      <c r="N805" s="9">
        <v>1</v>
      </c>
      <c r="O805" s="9" t="b">
        <v>0</v>
      </c>
      <c r="P805" s="4">
        <f t="shared" si="51"/>
        <v>5.0000000000000001E-3</v>
      </c>
      <c r="Q805" s="5">
        <f t="shared" si="52"/>
        <v>100</v>
      </c>
      <c r="R805" s="9" t="s">
        <v>8277</v>
      </c>
      <c r="S805" s="9" t="s">
        <v>8323</v>
      </c>
      <c r="T805" s="9" t="s">
        <v>8326</v>
      </c>
    </row>
    <row r="806" spans="1:20" ht="43.2" x14ac:dyDescent="0.3">
      <c r="A806" s="9">
        <v>921</v>
      </c>
      <c r="B806" s="10" t="s">
        <v>922</v>
      </c>
      <c r="C806" s="10" t="s">
        <v>5031</v>
      </c>
      <c r="D806" s="9">
        <v>15000</v>
      </c>
      <c r="E806" s="9">
        <v>4635</v>
      </c>
      <c r="F806" s="9" t="s">
        <v>8220</v>
      </c>
      <c r="G806" s="9" t="s">
        <v>8223</v>
      </c>
      <c r="H806" s="9" t="s">
        <v>8245</v>
      </c>
      <c r="I806" s="9">
        <v>1323666376</v>
      </c>
      <c r="J806" s="9">
        <v>1320033976</v>
      </c>
      <c r="K806" s="12">
        <f t="shared" si="53"/>
        <v>40846.837685185186</v>
      </c>
      <c r="L806" s="12">
        <f t="shared" si="50"/>
        <v>40888.879351851851</v>
      </c>
      <c r="M806" s="9" t="b">
        <v>0</v>
      </c>
      <c r="N806" s="9">
        <v>20</v>
      </c>
      <c r="O806" s="9" t="b">
        <v>0</v>
      </c>
      <c r="P806" s="4">
        <f t="shared" si="51"/>
        <v>0.309</v>
      </c>
      <c r="Q806" s="5">
        <f t="shared" si="52"/>
        <v>231.75</v>
      </c>
      <c r="R806" s="9" t="s">
        <v>8277</v>
      </c>
      <c r="S806" s="9" t="s">
        <v>8323</v>
      </c>
      <c r="T806" s="9" t="s">
        <v>8326</v>
      </c>
    </row>
    <row r="807" spans="1:20" ht="43.2" x14ac:dyDescent="0.3">
      <c r="A807" s="9">
        <v>922</v>
      </c>
      <c r="B807" s="10" t="s">
        <v>923</v>
      </c>
      <c r="C807" s="10" t="s">
        <v>5032</v>
      </c>
      <c r="D807" s="9">
        <v>27000</v>
      </c>
      <c r="E807" s="9">
        <v>5680</v>
      </c>
      <c r="F807" s="9" t="s">
        <v>8220</v>
      </c>
      <c r="G807" s="9" t="s">
        <v>8223</v>
      </c>
      <c r="H807" s="9" t="s">
        <v>8245</v>
      </c>
      <c r="I807" s="9">
        <v>1412167393</v>
      </c>
      <c r="J807" s="9">
        <v>1409143393</v>
      </c>
      <c r="K807" s="12">
        <f t="shared" si="53"/>
        <v>41878.19667824074</v>
      </c>
      <c r="L807" s="12">
        <f t="shared" si="50"/>
        <v>41913.19667824074</v>
      </c>
      <c r="M807" s="9" t="b">
        <v>0</v>
      </c>
      <c r="N807" s="9">
        <v>30</v>
      </c>
      <c r="O807" s="9" t="b">
        <v>0</v>
      </c>
      <c r="P807" s="4">
        <f t="shared" si="51"/>
        <v>0.21037037037037037</v>
      </c>
      <c r="Q807" s="5">
        <f t="shared" si="52"/>
        <v>189.33333333333334</v>
      </c>
      <c r="R807" s="9" t="s">
        <v>8277</v>
      </c>
      <c r="S807" s="9" t="s">
        <v>8323</v>
      </c>
      <c r="T807" s="9" t="s">
        <v>8326</v>
      </c>
    </row>
    <row r="808" spans="1:20" ht="43.2" x14ac:dyDescent="0.3">
      <c r="A808" s="9">
        <v>923</v>
      </c>
      <c r="B808" s="10" t="s">
        <v>924</v>
      </c>
      <c r="C808" s="10" t="s">
        <v>5033</v>
      </c>
      <c r="D808" s="9">
        <v>15000</v>
      </c>
      <c r="E808" s="9">
        <v>330</v>
      </c>
      <c r="F808" s="9" t="s">
        <v>8220</v>
      </c>
      <c r="G808" s="9" t="s">
        <v>8223</v>
      </c>
      <c r="H808" s="9" t="s">
        <v>8245</v>
      </c>
      <c r="I808" s="9">
        <v>1416614523</v>
      </c>
      <c r="J808" s="9">
        <v>1414018923</v>
      </c>
      <c r="K808" s="12">
        <f t="shared" si="53"/>
        <v>41934.626423611109</v>
      </c>
      <c r="L808" s="12">
        <f t="shared" si="50"/>
        <v>41964.668090277781</v>
      </c>
      <c r="M808" s="9" t="b">
        <v>0</v>
      </c>
      <c r="N808" s="9">
        <v>6</v>
      </c>
      <c r="O808" s="9" t="b">
        <v>0</v>
      </c>
      <c r="P808" s="4">
        <f t="shared" si="51"/>
        <v>2.1999999999999999E-2</v>
      </c>
      <c r="Q808" s="5">
        <f t="shared" si="52"/>
        <v>55</v>
      </c>
      <c r="R808" s="9" t="s">
        <v>8277</v>
      </c>
      <c r="S808" s="9" t="s">
        <v>8323</v>
      </c>
      <c r="T808" s="9" t="s">
        <v>8326</v>
      </c>
    </row>
    <row r="809" spans="1:20" ht="43.2" x14ac:dyDescent="0.3">
      <c r="A809" s="9">
        <v>924</v>
      </c>
      <c r="B809" s="10" t="s">
        <v>925</v>
      </c>
      <c r="C809" s="10" t="s">
        <v>5034</v>
      </c>
      <c r="D809" s="9">
        <v>3000</v>
      </c>
      <c r="E809" s="9">
        <v>327</v>
      </c>
      <c r="F809" s="9" t="s">
        <v>8220</v>
      </c>
      <c r="G809" s="9" t="s">
        <v>8223</v>
      </c>
      <c r="H809" s="9" t="s">
        <v>8245</v>
      </c>
      <c r="I809" s="9">
        <v>1360795069</v>
      </c>
      <c r="J809" s="9">
        <v>1358203069</v>
      </c>
      <c r="K809" s="12">
        <f t="shared" si="53"/>
        <v>41288.609594907401</v>
      </c>
      <c r="L809" s="12">
        <f t="shared" si="50"/>
        <v>41318.609594907401</v>
      </c>
      <c r="M809" s="9" t="b">
        <v>0</v>
      </c>
      <c r="N809" s="9">
        <v>15</v>
      </c>
      <c r="O809" s="9" t="b">
        <v>0</v>
      </c>
      <c r="P809" s="4">
        <f t="shared" si="51"/>
        <v>0.109</v>
      </c>
      <c r="Q809" s="5">
        <f t="shared" si="52"/>
        <v>21.8</v>
      </c>
      <c r="R809" s="9" t="s">
        <v>8277</v>
      </c>
      <c r="S809" s="9" t="s">
        <v>8323</v>
      </c>
      <c r="T809" s="9" t="s">
        <v>8326</v>
      </c>
    </row>
    <row r="810" spans="1:20" ht="43.2" x14ac:dyDescent="0.3">
      <c r="A810" s="9">
        <v>925</v>
      </c>
      <c r="B810" s="10" t="s">
        <v>926</v>
      </c>
      <c r="C810" s="10" t="s">
        <v>5035</v>
      </c>
      <c r="D810" s="9">
        <v>6000</v>
      </c>
      <c r="E810" s="9">
        <v>160</v>
      </c>
      <c r="F810" s="9" t="s">
        <v>8220</v>
      </c>
      <c r="G810" s="9" t="s">
        <v>8223</v>
      </c>
      <c r="H810" s="9" t="s">
        <v>8245</v>
      </c>
      <c r="I810" s="9">
        <v>1385590111</v>
      </c>
      <c r="J810" s="9">
        <v>1382994511</v>
      </c>
      <c r="K810" s="12">
        <f t="shared" si="53"/>
        <v>41575.547581018516</v>
      </c>
      <c r="L810" s="12">
        <f t="shared" si="50"/>
        <v>41605.58924768518</v>
      </c>
      <c r="M810" s="9" t="b">
        <v>0</v>
      </c>
      <c r="N810" s="9">
        <v>5</v>
      </c>
      <c r="O810" s="9" t="b">
        <v>0</v>
      </c>
      <c r="P810" s="4">
        <f t="shared" si="51"/>
        <v>2.6666666666666668E-2</v>
      </c>
      <c r="Q810" s="5">
        <f t="shared" si="52"/>
        <v>32</v>
      </c>
      <c r="R810" s="9" t="s">
        <v>8277</v>
      </c>
      <c r="S810" s="9" t="s">
        <v>8323</v>
      </c>
      <c r="T810" s="9" t="s">
        <v>8326</v>
      </c>
    </row>
    <row r="811" spans="1:20" ht="43.2" x14ac:dyDescent="0.3">
      <c r="A811" s="9">
        <v>928</v>
      </c>
      <c r="B811" s="10" t="s">
        <v>929</v>
      </c>
      <c r="C811" s="10" t="s">
        <v>5038</v>
      </c>
      <c r="D811" s="9">
        <v>14500</v>
      </c>
      <c r="E811" s="9">
        <v>1575</v>
      </c>
      <c r="F811" s="9" t="s">
        <v>8220</v>
      </c>
      <c r="G811" s="9" t="s">
        <v>8223</v>
      </c>
      <c r="H811" s="9" t="s">
        <v>8245</v>
      </c>
      <c r="I811" s="9">
        <v>1353196800</v>
      </c>
      <c r="J811" s="9">
        <v>1348864913</v>
      </c>
      <c r="K811" s="12">
        <f t="shared" si="53"/>
        <v>41180.529085648144</v>
      </c>
      <c r="L811" s="12">
        <f t="shared" si="50"/>
        <v>41230.666666666664</v>
      </c>
      <c r="M811" s="9" t="b">
        <v>0</v>
      </c>
      <c r="N811" s="9">
        <v>28</v>
      </c>
      <c r="O811" s="9" t="b">
        <v>0</v>
      </c>
      <c r="P811" s="4">
        <f t="shared" si="51"/>
        <v>0.10862068965517241</v>
      </c>
      <c r="Q811" s="5">
        <f t="shared" si="52"/>
        <v>56.25</v>
      </c>
      <c r="R811" s="9" t="s">
        <v>8277</v>
      </c>
      <c r="S811" s="9" t="s">
        <v>8323</v>
      </c>
      <c r="T811" s="9" t="s">
        <v>8326</v>
      </c>
    </row>
    <row r="812" spans="1:20" ht="43.2" x14ac:dyDescent="0.3">
      <c r="A812" s="9">
        <v>930</v>
      </c>
      <c r="B812" s="10" t="s">
        <v>931</v>
      </c>
      <c r="C812" s="10" t="s">
        <v>5040</v>
      </c>
      <c r="D812" s="9">
        <v>900</v>
      </c>
      <c r="E812" s="9">
        <v>345</v>
      </c>
      <c r="F812" s="9" t="s">
        <v>8220</v>
      </c>
      <c r="G812" s="9" t="s">
        <v>8223</v>
      </c>
      <c r="H812" s="9" t="s">
        <v>8245</v>
      </c>
      <c r="I812" s="9">
        <v>1277501520</v>
      </c>
      <c r="J812" s="9">
        <v>1273874306</v>
      </c>
      <c r="K812" s="12">
        <f t="shared" si="53"/>
        <v>40312.582245370366</v>
      </c>
      <c r="L812" s="12">
        <f t="shared" si="50"/>
        <v>40354.563888888886</v>
      </c>
      <c r="M812" s="9" t="b">
        <v>0</v>
      </c>
      <c r="N812" s="9">
        <v>5</v>
      </c>
      <c r="O812" s="9" t="b">
        <v>0</v>
      </c>
      <c r="P812" s="4">
        <f t="shared" si="51"/>
        <v>0.38333333333333336</v>
      </c>
      <c r="Q812" s="5">
        <f t="shared" si="52"/>
        <v>69</v>
      </c>
      <c r="R812" s="9" t="s">
        <v>8277</v>
      </c>
      <c r="S812" s="9" t="s">
        <v>8323</v>
      </c>
      <c r="T812" s="9" t="s">
        <v>8326</v>
      </c>
    </row>
    <row r="813" spans="1:20" ht="43.2" x14ac:dyDescent="0.3">
      <c r="A813" s="9">
        <v>931</v>
      </c>
      <c r="B813" s="10" t="s">
        <v>932</v>
      </c>
      <c r="C813" s="10" t="s">
        <v>5041</v>
      </c>
      <c r="D813" s="9">
        <v>2000</v>
      </c>
      <c r="E813" s="9">
        <v>131</v>
      </c>
      <c r="F813" s="9" t="s">
        <v>8220</v>
      </c>
      <c r="G813" s="9" t="s">
        <v>8224</v>
      </c>
      <c r="H813" s="9" t="s">
        <v>8246</v>
      </c>
      <c r="I813" s="9">
        <v>1395007200</v>
      </c>
      <c r="J813" s="9">
        <v>1392021502</v>
      </c>
      <c r="K813" s="12">
        <f t="shared" si="53"/>
        <v>41680.026643518519</v>
      </c>
      <c r="L813" s="12">
        <f t="shared" si="50"/>
        <v>41714.583333333328</v>
      </c>
      <c r="M813" s="9" t="b">
        <v>0</v>
      </c>
      <c r="N813" s="9">
        <v>7</v>
      </c>
      <c r="O813" s="9" t="b">
        <v>0</v>
      </c>
      <c r="P813" s="4">
        <f t="shared" si="51"/>
        <v>6.5500000000000003E-2</v>
      </c>
      <c r="Q813" s="5">
        <f t="shared" si="52"/>
        <v>18.714285714285715</v>
      </c>
      <c r="R813" s="9" t="s">
        <v>8277</v>
      </c>
      <c r="S813" s="9" t="s">
        <v>8323</v>
      </c>
      <c r="T813" s="9" t="s">
        <v>8326</v>
      </c>
    </row>
    <row r="814" spans="1:20" ht="28.8" x14ac:dyDescent="0.3">
      <c r="A814" s="9">
        <v>932</v>
      </c>
      <c r="B814" s="10" t="s">
        <v>933</v>
      </c>
      <c r="C814" s="10" t="s">
        <v>5042</v>
      </c>
      <c r="D814" s="9">
        <v>9500</v>
      </c>
      <c r="E814" s="9">
        <v>1381</v>
      </c>
      <c r="F814" s="9" t="s">
        <v>8220</v>
      </c>
      <c r="G814" s="9" t="s">
        <v>8223</v>
      </c>
      <c r="H814" s="9" t="s">
        <v>8245</v>
      </c>
      <c r="I814" s="9">
        <v>1363990545</v>
      </c>
      <c r="J814" s="9">
        <v>1360106145</v>
      </c>
      <c r="K814" s="12">
        <f t="shared" si="53"/>
        <v>41310.635937499996</v>
      </c>
      <c r="L814" s="12">
        <f t="shared" si="50"/>
        <v>41355.594270833331</v>
      </c>
      <c r="M814" s="9" t="b">
        <v>0</v>
      </c>
      <c r="N814" s="9">
        <v>30</v>
      </c>
      <c r="O814" s="9" t="b">
        <v>0</v>
      </c>
      <c r="P814" s="4">
        <f t="shared" si="51"/>
        <v>0.14536842105263159</v>
      </c>
      <c r="Q814" s="5">
        <f t="shared" si="52"/>
        <v>46.033333333333331</v>
      </c>
      <c r="R814" s="9" t="s">
        <v>8277</v>
      </c>
      <c r="S814" s="9" t="s">
        <v>8323</v>
      </c>
      <c r="T814" s="9" t="s">
        <v>8326</v>
      </c>
    </row>
    <row r="815" spans="1:20" ht="43.2" x14ac:dyDescent="0.3">
      <c r="A815" s="9">
        <v>933</v>
      </c>
      <c r="B815" s="10" t="s">
        <v>934</v>
      </c>
      <c r="C815" s="10" t="s">
        <v>5043</v>
      </c>
      <c r="D815" s="9">
        <v>2000</v>
      </c>
      <c r="E815" s="9">
        <v>120</v>
      </c>
      <c r="F815" s="9" t="s">
        <v>8220</v>
      </c>
      <c r="G815" s="9" t="s">
        <v>8223</v>
      </c>
      <c r="H815" s="9" t="s">
        <v>8245</v>
      </c>
      <c r="I815" s="9">
        <v>1399867409</v>
      </c>
      <c r="J815" s="9">
        <v>1394683409</v>
      </c>
      <c r="K815" s="12">
        <f t="shared" si="53"/>
        <v>41710.835752314808</v>
      </c>
      <c r="L815" s="12">
        <f t="shared" si="50"/>
        <v>41770.835752314808</v>
      </c>
      <c r="M815" s="9" t="b">
        <v>0</v>
      </c>
      <c r="N815" s="9">
        <v>2</v>
      </c>
      <c r="O815" s="9" t="b">
        <v>0</v>
      </c>
      <c r="P815" s="4">
        <f t="shared" si="51"/>
        <v>0.06</v>
      </c>
      <c r="Q815" s="5">
        <f t="shared" si="52"/>
        <v>60</v>
      </c>
      <c r="R815" s="9" t="s">
        <v>8277</v>
      </c>
      <c r="S815" s="9" t="s">
        <v>8323</v>
      </c>
      <c r="T815" s="9" t="s">
        <v>8326</v>
      </c>
    </row>
    <row r="816" spans="1:20" ht="43.2" x14ac:dyDescent="0.3">
      <c r="A816" s="9">
        <v>934</v>
      </c>
      <c r="B816" s="10" t="s">
        <v>935</v>
      </c>
      <c r="C816" s="10" t="s">
        <v>5044</v>
      </c>
      <c r="D816" s="9">
        <v>5000</v>
      </c>
      <c r="E816" s="9">
        <v>1520</v>
      </c>
      <c r="F816" s="9" t="s">
        <v>8220</v>
      </c>
      <c r="G816" s="9" t="s">
        <v>8228</v>
      </c>
      <c r="H816" s="9" t="s">
        <v>8250</v>
      </c>
      <c r="I816" s="9">
        <v>1399183200</v>
      </c>
      <c r="J816" s="9">
        <v>1396633284</v>
      </c>
      <c r="K816" s="12">
        <f t="shared" si="53"/>
        <v>41733.403749999998</v>
      </c>
      <c r="L816" s="12">
        <f t="shared" si="50"/>
        <v>41762.916666666664</v>
      </c>
      <c r="M816" s="9" t="b">
        <v>0</v>
      </c>
      <c r="N816" s="9">
        <v>30</v>
      </c>
      <c r="O816" s="9" t="b">
        <v>0</v>
      </c>
      <c r="P816" s="4">
        <f t="shared" si="51"/>
        <v>0.30399999999999999</v>
      </c>
      <c r="Q816" s="5">
        <f t="shared" si="52"/>
        <v>50.666666666666664</v>
      </c>
      <c r="R816" s="9" t="s">
        <v>8277</v>
      </c>
      <c r="S816" s="9" t="s">
        <v>8323</v>
      </c>
      <c r="T816" s="9" t="s">
        <v>8326</v>
      </c>
    </row>
    <row r="817" spans="1:20" ht="43.2" x14ac:dyDescent="0.3">
      <c r="A817" s="9">
        <v>935</v>
      </c>
      <c r="B817" s="10" t="s">
        <v>936</v>
      </c>
      <c r="C817" s="10" t="s">
        <v>5045</v>
      </c>
      <c r="D817" s="9">
        <v>3500</v>
      </c>
      <c r="E817" s="9">
        <v>50</v>
      </c>
      <c r="F817" s="9" t="s">
        <v>8220</v>
      </c>
      <c r="G817" s="9" t="s">
        <v>8223</v>
      </c>
      <c r="H817" s="9" t="s">
        <v>8245</v>
      </c>
      <c r="I817" s="9">
        <v>1454054429</v>
      </c>
      <c r="J817" s="9">
        <v>1451462429</v>
      </c>
      <c r="K817" s="12">
        <f t="shared" si="53"/>
        <v>42368.000335648147</v>
      </c>
      <c r="L817" s="12">
        <f t="shared" si="50"/>
        <v>42398.000335648147</v>
      </c>
      <c r="M817" s="9" t="b">
        <v>0</v>
      </c>
      <c r="N817" s="9">
        <v>2</v>
      </c>
      <c r="O817" s="9" t="b">
        <v>0</v>
      </c>
      <c r="P817" s="4">
        <f t="shared" si="51"/>
        <v>1.4285714285714285E-2</v>
      </c>
      <c r="Q817" s="5">
        <f t="shared" si="52"/>
        <v>25</v>
      </c>
      <c r="R817" s="9" t="s">
        <v>8277</v>
      </c>
      <c r="S817" s="9" t="s">
        <v>8323</v>
      </c>
      <c r="T817" s="9" t="s">
        <v>8326</v>
      </c>
    </row>
    <row r="818" spans="1:20" ht="43.2" x14ac:dyDescent="0.3">
      <c r="A818" s="9">
        <v>937</v>
      </c>
      <c r="B818" s="10" t="s">
        <v>938</v>
      </c>
      <c r="C818" s="10" t="s">
        <v>5047</v>
      </c>
      <c r="D818" s="9">
        <v>3500</v>
      </c>
      <c r="E818" s="9">
        <v>40</v>
      </c>
      <c r="F818" s="9" t="s">
        <v>8220</v>
      </c>
      <c r="G818" s="9" t="s">
        <v>8223</v>
      </c>
      <c r="H818" s="9" t="s">
        <v>8245</v>
      </c>
      <c r="I818" s="9">
        <v>1383509357</v>
      </c>
      <c r="J818" s="9">
        <v>1380913757</v>
      </c>
      <c r="K818" s="12">
        <f t="shared" si="53"/>
        <v>41551.464780092589</v>
      </c>
      <c r="L818" s="12">
        <f t="shared" si="50"/>
        <v>41581.506446759253</v>
      </c>
      <c r="M818" s="9" t="b">
        <v>0</v>
      </c>
      <c r="N818" s="9">
        <v>2</v>
      </c>
      <c r="O818" s="9" t="b">
        <v>0</v>
      </c>
      <c r="P818" s="4">
        <f t="shared" si="51"/>
        <v>1.1428571428571429E-2</v>
      </c>
      <c r="Q818" s="5">
        <f t="shared" si="52"/>
        <v>20</v>
      </c>
      <c r="R818" s="9" t="s">
        <v>8277</v>
      </c>
      <c r="S818" s="9" t="s">
        <v>8323</v>
      </c>
      <c r="T818" s="9" t="s">
        <v>8326</v>
      </c>
    </row>
    <row r="819" spans="1:20" ht="43.2" x14ac:dyDescent="0.3">
      <c r="A819" s="9">
        <v>938</v>
      </c>
      <c r="B819" s="10" t="s">
        <v>939</v>
      </c>
      <c r="C819" s="10" t="s">
        <v>5048</v>
      </c>
      <c r="D819" s="9">
        <v>7000</v>
      </c>
      <c r="E819" s="9">
        <v>25</v>
      </c>
      <c r="F819" s="9" t="s">
        <v>8220</v>
      </c>
      <c r="G819" s="9" t="s">
        <v>8223</v>
      </c>
      <c r="H819" s="9" t="s">
        <v>8245</v>
      </c>
      <c r="I819" s="9">
        <v>1346585448</v>
      </c>
      <c r="J819" s="9">
        <v>1343993448</v>
      </c>
      <c r="K819" s="12">
        <f t="shared" si="53"/>
        <v>41124.14638888889</v>
      </c>
      <c r="L819" s="12">
        <f t="shared" si="50"/>
        <v>41154.14638888889</v>
      </c>
      <c r="M819" s="9" t="b">
        <v>0</v>
      </c>
      <c r="N819" s="9">
        <v>1</v>
      </c>
      <c r="O819" s="9" t="b">
        <v>0</v>
      </c>
      <c r="P819" s="4">
        <f t="shared" si="51"/>
        <v>3.5714285714285713E-3</v>
      </c>
      <c r="Q819" s="5">
        <f t="shared" si="52"/>
        <v>25</v>
      </c>
      <c r="R819" s="9" t="s">
        <v>8277</v>
      </c>
      <c r="S819" s="9" t="s">
        <v>8323</v>
      </c>
      <c r="T819" s="9" t="s">
        <v>8326</v>
      </c>
    </row>
    <row r="820" spans="1:20" ht="43.2" x14ac:dyDescent="0.3">
      <c r="A820" s="9">
        <v>939</v>
      </c>
      <c r="B820" s="10" t="s">
        <v>940</v>
      </c>
      <c r="C820" s="10" t="s">
        <v>5049</v>
      </c>
      <c r="D820" s="9">
        <v>2750</v>
      </c>
      <c r="E820" s="9">
        <v>40</v>
      </c>
      <c r="F820" s="9" t="s">
        <v>8220</v>
      </c>
      <c r="G820" s="9" t="s">
        <v>8223</v>
      </c>
      <c r="H820" s="9" t="s">
        <v>8245</v>
      </c>
      <c r="I820" s="9">
        <v>1372622280</v>
      </c>
      <c r="J820" s="9">
        <v>1369246738</v>
      </c>
      <c r="K820" s="12">
        <f t="shared" si="53"/>
        <v>41416.429837962962</v>
      </c>
      <c r="L820" s="12">
        <f t="shared" si="50"/>
        <v>41455.498611111107</v>
      </c>
      <c r="M820" s="9" t="b">
        <v>0</v>
      </c>
      <c r="N820" s="9">
        <v>2</v>
      </c>
      <c r="O820" s="9" t="b">
        <v>0</v>
      </c>
      <c r="P820" s="4">
        <f t="shared" si="51"/>
        <v>1.4545454545454545E-2</v>
      </c>
      <c r="Q820" s="5">
        <f t="shared" si="52"/>
        <v>20</v>
      </c>
      <c r="R820" s="9" t="s">
        <v>8277</v>
      </c>
      <c r="S820" s="9" t="s">
        <v>8323</v>
      </c>
      <c r="T820" s="9" t="s">
        <v>8326</v>
      </c>
    </row>
    <row r="821" spans="1:20" ht="43.2" x14ac:dyDescent="0.3">
      <c r="A821" s="9">
        <v>940</v>
      </c>
      <c r="B821" s="10" t="s">
        <v>941</v>
      </c>
      <c r="C821" s="10" t="s">
        <v>5050</v>
      </c>
      <c r="D821" s="9">
        <v>9000</v>
      </c>
      <c r="E821" s="9">
        <v>1544</v>
      </c>
      <c r="F821" s="9" t="s">
        <v>8220</v>
      </c>
      <c r="G821" s="9" t="s">
        <v>8223</v>
      </c>
      <c r="H821" s="9" t="s">
        <v>8245</v>
      </c>
      <c r="I821" s="9">
        <v>1439251926</v>
      </c>
      <c r="J821" s="9">
        <v>1435363926</v>
      </c>
      <c r="K821" s="12">
        <f t="shared" si="53"/>
        <v>42181.675069444442</v>
      </c>
      <c r="L821" s="12">
        <f t="shared" si="50"/>
        <v>42226.675069444442</v>
      </c>
      <c r="M821" s="9" t="b">
        <v>0</v>
      </c>
      <c r="N821" s="9">
        <v>14</v>
      </c>
      <c r="O821" s="9" t="b">
        <v>0</v>
      </c>
      <c r="P821" s="4">
        <f t="shared" si="51"/>
        <v>0.17155555555555554</v>
      </c>
      <c r="Q821" s="5">
        <f t="shared" si="52"/>
        <v>110.28571428571429</v>
      </c>
      <c r="R821" s="9" t="s">
        <v>8272</v>
      </c>
      <c r="S821" s="9" t="s">
        <v>8317</v>
      </c>
      <c r="T821" s="9" t="s">
        <v>8319</v>
      </c>
    </row>
    <row r="822" spans="1:20" ht="43.2" x14ac:dyDescent="0.3">
      <c r="A822" s="9">
        <v>941</v>
      </c>
      <c r="B822" s="10" t="s">
        <v>942</v>
      </c>
      <c r="C822" s="10" t="s">
        <v>5051</v>
      </c>
      <c r="D822" s="9">
        <v>50000</v>
      </c>
      <c r="E822" s="9">
        <v>1161</v>
      </c>
      <c r="F822" s="9" t="s">
        <v>8220</v>
      </c>
      <c r="G822" s="9" t="s">
        <v>8223</v>
      </c>
      <c r="H822" s="9" t="s">
        <v>8245</v>
      </c>
      <c r="I822" s="9">
        <v>1486693145</v>
      </c>
      <c r="J822" s="9">
        <v>1484101145</v>
      </c>
      <c r="K822" s="12">
        <f t="shared" si="53"/>
        <v>42745.763252314813</v>
      </c>
      <c r="L822" s="12">
        <f t="shared" si="50"/>
        <v>42775.763252314813</v>
      </c>
      <c r="M822" s="9" t="b">
        <v>0</v>
      </c>
      <c r="N822" s="9">
        <v>31</v>
      </c>
      <c r="O822" s="9" t="b">
        <v>0</v>
      </c>
      <c r="P822" s="4">
        <f t="shared" si="51"/>
        <v>2.3220000000000001E-2</v>
      </c>
      <c r="Q822" s="5">
        <f t="shared" si="52"/>
        <v>37.451612903225808</v>
      </c>
      <c r="R822" s="9" t="s">
        <v>8272</v>
      </c>
      <c r="S822" s="9" t="s">
        <v>8317</v>
      </c>
      <c r="T822" s="9" t="s">
        <v>8319</v>
      </c>
    </row>
    <row r="823" spans="1:20" ht="43.2" x14ac:dyDescent="0.3">
      <c r="A823" s="9">
        <v>942</v>
      </c>
      <c r="B823" s="10" t="s">
        <v>943</v>
      </c>
      <c r="C823" s="10" t="s">
        <v>5052</v>
      </c>
      <c r="D823" s="9">
        <v>7500</v>
      </c>
      <c r="E823" s="9">
        <v>668</v>
      </c>
      <c r="F823" s="9" t="s">
        <v>8220</v>
      </c>
      <c r="G823" s="9" t="s">
        <v>8223</v>
      </c>
      <c r="H823" s="9" t="s">
        <v>8245</v>
      </c>
      <c r="I823" s="9">
        <v>1455826460</v>
      </c>
      <c r="J823" s="9">
        <v>1452716060</v>
      </c>
      <c r="K823" s="12">
        <f t="shared" si="53"/>
        <v>42382.509953703702</v>
      </c>
      <c r="L823" s="12">
        <f t="shared" si="50"/>
        <v>42418.509953703702</v>
      </c>
      <c r="M823" s="9" t="b">
        <v>0</v>
      </c>
      <c r="N823" s="9">
        <v>16</v>
      </c>
      <c r="O823" s="9" t="b">
        <v>0</v>
      </c>
      <c r="P823" s="4">
        <f t="shared" si="51"/>
        <v>8.9066666666666669E-2</v>
      </c>
      <c r="Q823" s="5">
        <f t="shared" si="52"/>
        <v>41.75</v>
      </c>
      <c r="R823" s="9" t="s">
        <v>8272</v>
      </c>
      <c r="S823" s="9" t="s">
        <v>8317</v>
      </c>
      <c r="T823" s="9" t="s">
        <v>8319</v>
      </c>
    </row>
    <row r="824" spans="1:20" ht="28.8" x14ac:dyDescent="0.3">
      <c r="A824" s="9">
        <v>943</v>
      </c>
      <c r="B824" s="10" t="s">
        <v>944</v>
      </c>
      <c r="C824" s="10" t="s">
        <v>5053</v>
      </c>
      <c r="D824" s="9">
        <v>3000</v>
      </c>
      <c r="E824" s="9">
        <v>289</v>
      </c>
      <c r="F824" s="9" t="s">
        <v>8220</v>
      </c>
      <c r="G824" s="9" t="s">
        <v>8223</v>
      </c>
      <c r="H824" s="9" t="s">
        <v>8245</v>
      </c>
      <c r="I824" s="9">
        <v>1480438905</v>
      </c>
      <c r="J824" s="9">
        <v>1477843305</v>
      </c>
      <c r="K824" s="12">
        <f t="shared" si="53"/>
        <v>42673.334548611114</v>
      </c>
      <c r="L824" s="12">
        <f t="shared" si="50"/>
        <v>42703.376215277771</v>
      </c>
      <c r="M824" s="9" t="b">
        <v>0</v>
      </c>
      <c r="N824" s="9">
        <v>12</v>
      </c>
      <c r="O824" s="9" t="b">
        <v>0</v>
      </c>
      <c r="P824" s="4">
        <f t="shared" si="51"/>
        <v>9.633333333333334E-2</v>
      </c>
      <c r="Q824" s="5">
        <f t="shared" si="52"/>
        <v>24.083333333333332</v>
      </c>
      <c r="R824" s="9" t="s">
        <v>8272</v>
      </c>
      <c r="S824" s="9" t="s">
        <v>8317</v>
      </c>
      <c r="T824" s="9" t="s">
        <v>8319</v>
      </c>
    </row>
    <row r="825" spans="1:20" ht="43.2" x14ac:dyDescent="0.3">
      <c r="A825" s="9">
        <v>944</v>
      </c>
      <c r="B825" s="10" t="s">
        <v>945</v>
      </c>
      <c r="C825" s="10" t="s">
        <v>5054</v>
      </c>
      <c r="D825" s="9">
        <v>50000</v>
      </c>
      <c r="E825" s="9">
        <v>6663</v>
      </c>
      <c r="F825" s="9" t="s">
        <v>8220</v>
      </c>
      <c r="G825" s="9" t="s">
        <v>8223</v>
      </c>
      <c r="H825" s="9" t="s">
        <v>8245</v>
      </c>
      <c r="I825" s="9">
        <v>1460988000</v>
      </c>
      <c r="J825" s="9">
        <v>1458050450</v>
      </c>
      <c r="K825" s="12">
        <f t="shared" si="53"/>
        <v>42444.250578703701</v>
      </c>
      <c r="L825" s="12">
        <f t="shared" si="50"/>
        <v>42478.249999999993</v>
      </c>
      <c r="M825" s="9" t="b">
        <v>0</v>
      </c>
      <c r="N825" s="9">
        <v>96</v>
      </c>
      <c r="O825" s="9" t="b">
        <v>0</v>
      </c>
      <c r="P825" s="4">
        <f t="shared" si="51"/>
        <v>0.13325999999999999</v>
      </c>
      <c r="Q825" s="5">
        <f t="shared" si="52"/>
        <v>69.40625</v>
      </c>
      <c r="R825" s="9" t="s">
        <v>8272</v>
      </c>
      <c r="S825" s="9" t="s">
        <v>8317</v>
      </c>
      <c r="T825" s="9" t="s">
        <v>8319</v>
      </c>
    </row>
    <row r="826" spans="1:20" ht="43.2" x14ac:dyDescent="0.3">
      <c r="A826" s="9">
        <v>945</v>
      </c>
      <c r="B826" s="10" t="s">
        <v>946</v>
      </c>
      <c r="C826" s="10" t="s">
        <v>5055</v>
      </c>
      <c r="D826" s="9">
        <v>100000</v>
      </c>
      <c r="E826" s="9">
        <v>2484</v>
      </c>
      <c r="F826" s="9" t="s">
        <v>8220</v>
      </c>
      <c r="G826" s="9" t="s">
        <v>8229</v>
      </c>
      <c r="H826" s="9" t="s">
        <v>8248</v>
      </c>
      <c r="I826" s="9">
        <v>1487462340</v>
      </c>
      <c r="J826" s="9">
        <v>1482958626</v>
      </c>
      <c r="K826" s="12">
        <f t="shared" si="53"/>
        <v>42732.53965277777</v>
      </c>
      <c r="L826" s="12">
        <f t="shared" si="50"/>
        <v>42784.665972222218</v>
      </c>
      <c r="M826" s="9" t="b">
        <v>0</v>
      </c>
      <c r="N826" s="9">
        <v>16</v>
      </c>
      <c r="O826" s="9" t="b">
        <v>0</v>
      </c>
      <c r="P826" s="4">
        <f t="shared" si="51"/>
        <v>2.4840000000000001E-2</v>
      </c>
      <c r="Q826" s="5">
        <f t="shared" si="52"/>
        <v>155.25</v>
      </c>
      <c r="R826" s="9" t="s">
        <v>8272</v>
      </c>
      <c r="S826" s="9" t="s">
        <v>8317</v>
      </c>
      <c r="T826" s="9" t="s">
        <v>8319</v>
      </c>
    </row>
    <row r="827" spans="1:20" ht="28.8" x14ac:dyDescent="0.3">
      <c r="A827" s="9">
        <v>946</v>
      </c>
      <c r="B827" s="10" t="s">
        <v>947</v>
      </c>
      <c r="C827" s="10" t="s">
        <v>5056</v>
      </c>
      <c r="D827" s="9">
        <v>15000</v>
      </c>
      <c r="E827" s="9">
        <v>286</v>
      </c>
      <c r="F827" s="9" t="s">
        <v>8220</v>
      </c>
      <c r="G827" s="9" t="s">
        <v>8223</v>
      </c>
      <c r="H827" s="9" t="s">
        <v>8245</v>
      </c>
      <c r="I827" s="9">
        <v>1473444048</v>
      </c>
      <c r="J827" s="9">
        <v>1470852048</v>
      </c>
      <c r="K827" s="12">
        <f t="shared" si="53"/>
        <v>42592.417222222219</v>
      </c>
      <c r="L827" s="12">
        <f t="shared" si="50"/>
        <v>42622.417222222219</v>
      </c>
      <c r="M827" s="9" t="b">
        <v>0</v>
      </c>
      <c r="N827" s="9">
        <v>5</v>
      </c>
      <c r="O827" s="9" t="b">
        <v>0</v>
      </c>
      <c r="P827" s="4">
        <f t="shared" si="51"/>
        <v>1.9066666666666666E-2</v>
      </c>
      <c r="Q827" s="5">
        <f t="shared" si="52"/>
        <v>57.2</v>
      </c>
      <c r="R827" s="9" t="s">
        <v>8272</v>
      </c>
      <c r="S827" s="9" t="s">
        <v>8317</v>
      </c>
      <c r="T827" s="9" t="s">
        <v>8319</v>
      </c>
    </row>
    <row r="828" spans="1:20" ht="43.2" x14ac:dyDescent="0.3">
      <c r="A828" s="9">
        <v>948</v>
      </c>
      <c r="B828" s="10" t="s">
        <v>949</v>
      </c>
      <c r="C828" s="10" t="s">
        <v>5058</v>
      </c>
      <c r="D828" s="9">
        <v>4000</v>
      </c>
      <c r="E828" s="9">
        <v>480</v>
      </c>
      <c r="F828" s="9" t="s">
        <v>8220</v>
      </c>
      <c r="G828" s="9" t="s">
        <v>8232</v>
      </c>
      <c r="H828" s="9" t="s">
        <v>8248</v>
      </c>
      <c r="I828" s="9">
        <v>1457812364</v>
      </c>
      <c r="J828" s="9">
        <v>1455220364</v>
      </c>
      <c r="K828" s="12">
        <f t="shared" si="53"/>
        <v>42411.494953703703</v>
      </c>
      <c r="L828" s="12">
        <f t="shared" si="50"/>
        <v>42441.494953703703</v>
      </c>
      <c r="M828" s="9" t="b">
        <v>0</v>
      </c>
      <c r="N828" s="9">
        <v>8</v>
      </c>
      <c r="O828" s="9" t="b">
        <v>0</v>
      </c>
      <c r="P828" s="4">
        <f t="shared" si="51"/>
        <v>0.12</v>
      </c>
      <c r="Q828" s="5">
        <f t="shared" si="52"/>
        <v>60</v>
      </c>
      <c r="R828" s="9" t="s">
        <v>8272</v>
      </c>
      <c r="S828" s="9" t="s">
        <v>8317</v>
      </c>
      <c r="T828" s="9" t="s">
        <v>8319</v>
      </c>
    </row>
    <row r="829" spans="1:20" ht="100.8" x14ac:dyDescent="0.3">
      <c r="A829" s="9">
        <v>949</v>
      </c>
      <c r="B829" s="10" t="s">
        <v>950</v>
      </c>
      <c r="C829" s="10" t="s">
        <v>5059</v>
      </c>
      <c r="D829" s="9">
        <v>20000</v>
      </c>
      <c r="E829" s="9">
        <v>273</v>
      </c>
      <c r="F829" s="9" t="s">
        <v>8220</v>
      </c>
      <c r="G829" s="9" t="s">
        <v>8235</v>
      </c>
      <c r="H829" s="9" t="s">
        <v>8248</v>
      </c>
      <c r="I829" s="9">
        <v>1456016576</v>
      </c>
      <c r="J829" s="9">
        <v>1450832576</v>
      </c>
      <c r="K829" s="12">
        <f t="shared" si="53"/>
        <v>42360.710370370369</v>
      </c>
      <c r="L829" s="12">
        <f t="shared" si="50"/>
        <v>42420.710370370369</v>
      </c>
      <c r="M829" s="9" t="b">
        <v>0</v>
      </c>
      <c r="N829" s="9">
        <v>7</v>
      </c>
      <c r="O829" s="9" t="b">
        <v>0</v>
      </c>
      <c r="P829" s="4">
        <f t="shared" si="51"/>
        <v>1.3650000000000001E-2</v>
      </c>
      <c r="Q829" s="5">
        <f t="shared" si="52"/>
        <v>39</v>
      </c>
      <c r="R829" s="9" t="s">
        <v>8272</v>
      </c>
      <c r="S829" s="9" t="s">
        <v>8317</v>
      </c>
      <c r="T829" s="9" t="s">
        <v>8319</v>
      </c>
    </row>
    <row r="830" spans="1:20" ht="43.2" x14ac:dyDescent="0.3">
      <c r="A830" s="9">
        <v>950</v>
      </c>
      <c r="B830" s="10" t="s">
        <v>951</v>
      </c>
      <c r="C830" s="10" t="s">
        <v>5060</v>
      </c>
      <c r="D830" s="9">
        <v>5000</v>
      </c>
      <c r="E830" s="9">
        <v>1402</v>
      </c>
      <c r="F830" s="9" t="s">
        <v>8220</v>
      </c>
      <c r="G830" s="9" t="s">
        <v>8228</v>
      </c>
      <c r="H830" s="9" t="s">
        <v>8250</v>
      </c>
      <c r="I830" s="9">
        <v>1453053661</v>
      </c>
      <c r="J830" s="9">
        <v>1450461661</v>
      </c>
      <c r="K830" s="12">
        <f t="shared" si="53"/>
        <v>42356.41737268518</v>
      </c>
      <c r="L830" s="12">
        <f t="shared" si="50"/>
        <v>42386.41737268518</v>
      </c>
      <c r="M830" s="9" t="b">
        <v>0</v>
      </c>
      <c r="N830" s="9">
        <v>24</v>
      </c>
      <c r="O830" s="9" t="b">
        <v>0</v>
      </c>
      <c r="P830" s="4">
        <f t="shared" si="51"/>
        <v>0.28039999999999998</v>
      </c>
      <c r="Q830" s="5">
        <f t="shared" si="52"/>
        <v>58.416666666666664</v>
      </c>
      <c r="R830" s="9" t="s">
        <v>8272</v>
      </c>
      <c r="S830" s="9" t="s">
        <v>8317</v>
      </c>
      <c r="T830" s="9" t="s">
        <v>8319</v>
      </c>
    </row>
    <row r="831" spans="1:20" x14ac:dyDescent="0.3">
      <c r="A831" s="9">
        <v>951</v>
      </c>
      <c r="B831" s="10" t="s">
        <v>952</v>
      </c>
      <c r="C831" s="10" t="s">
        <v>5061</v>
      </c>
      <c r="D831" s="9">
        <v>50000</v>
      </c>
      <c r="E831" s="9">
        <v>19195</v>
      </c>
      <c r="F831" s="9" t="s">
        <v>8220</v>
      </c>
      <c r="G831" s="9" t="s">
        <v>8223</v>
      </c>
      <c r="H831" s="9" t="s">
        <v>8245</v>
      </c>
      <c r="I831" s="9">
        <v>1465054872</v>
      </c>
      <c r="J831" s="9">
        <v>1461166872</v>
      </c>
      <c r="K831" s="12">
        <f t="shared" si="53"/>
        <v>42480.320277777777</v>
      </c>
      <c r="L831" s="12">
        <f t="shared" si="50"/>
        <v>42525.320277777777</v>
      </c>
      <c r="M831" s="9" t="b">
        <v>0</v>
      </c>
      <c r="N831" s="9">
        <v>121</v>
      </c>
      <c r="O831" s="9" t="b">
        <v>0</v>
      </c>
      <c r="P831" s="4">
        <f t="shared" si="51"/>
        <v>0.38390000000000002</v>
      </c>
      <c r="Q831" s="5">
        <f t="shared" si="52"/>
        <v>158.63636363636363</v>
      </c>
      <c r="R831" s="9" t="s">
        <v>8272</v>
      </c>
      <c r="S831" s="9" t="s">
        <v>8317</v>
      </c>
      <c r="T831" s="9" t="s">
        <v>8319</v>
      </c>
    </row>
    <row r="832" spans="1:20" ht="28.8" x14ac:dyDescent="0.3">
      <c r="A832" s="9">
        <v>952</v>
      </c>
      <c r="B832" s="10" t="s">
        <v>953</v>
      </c>
      <c r="C832" s="10" t="s">
        <v>5062</v>
      </c>
      <c r="D832" s="9">
        <v>49000</v>
      </c>
      <c r="E832" s="9">
        <v>19572</v>
      </c>
      <c r="F832" s="9" t="s">
        <v>8220</v>
      </c>
      <c r="G832" s="9" t="s">
        <v>8223</v>
      </c>
      <c r="H832" s="9" t="s">
        <v>8245</v>
      </c>
      <c r="I832" s="9">
        <v>1479483812</v>
      </c>
      <c r="J832" s="9">
        <v>1476888212</v>
      </c>
      <c r="K832" s="12">
        <f t="shared" si="53"/>
        <v>42662.280231481483</v>
      </c>
      <c r="L832" s="12">
        <f t="shared" si="50"/>
        <v>42692.32189814814</v>
      </c>
      <c r="M832" s="9" t="b">
        <v>0</v>
      </c>
      <c r="N832" s="9">
        <v>196</v>
      </c>
      <c r="O832" s="9" t="b">
        <v>0</v>
      </c>
      <c r="P832" s="4">
        <f t="shared" si="51"/>
        <v>0.39942857142857141</v>
      </c>
      <c r="Q832" s="5">
        <f t="shared" si="52"/>
        <v>99.857142857142861</v>
      </c>
      <c r="R832" s="9" t="s">
        <v>8272</v>
      </c>
      <c r="S832" s="9" t="s">
        <v>8317</v>
      </c>
      <c r="T832" s="9" t="s">
        <v>8319</v>
      </c>
    </row>
    <row r="833" spans="1:20" ht="43.2" x14ac:dyDescent="0.3">
      <c r="A833" s="9">
        <v>953</v>
      </c>
      <c r="B833" s="10" t="s">
        <v>954</v>
      </c>
      <c r="C833" s="10" t="s">
        <v>5063</v>
      </c>
      <c r="D833" s="9">
        <v>15000</v>
      </c>
      <c r="E833" s="9">
        <v>126</v>
      </c>
      <c r="F833" s="9" t="s">
        <v>8220</v>
      </c>
      <c r="G833" s="9" t="s">
        <v>8223</v>
      </c>
      <c r="H833" s="9" t="s">
        <v>8245</v>
      </c>
      <c r="I833" s="9">
        <v>1422158199</v>
      </c>
      <c r="J833" s="9">
        <v>1419566199</v>
      </c>
      <c r="K833" s="12">
        <f t="shared" si="53"/>
        <v>41998.831006944441</v>
      </c>
      <c r="L833" s="12">
        <f t="shared" si="50"/>
        <v>42028.831006944441</v>
      </c>
      <c r="M833" s="9" t="b">
        <v>0</v>
      </c>
      <c r="N833" s="9">
        <v>5</v>
      </c>
      <c r="O833" s="9" t="b">
        <v>0</v>
      </c>
      <c r="P833" s="4">
        <f t="shared" si="51"/>
        <v>8.3999999999999995E-3</v>
      </c>
      <c r="Q833" s="5">
        <f t="shared" si="52"/>
        <v>25.2</v>
      </c>
      <c r="R833" s="9" t="s">
        <v>8272</v>
      </c>
      <c r="S833" s="9" t="s">
        <v>8317</v>
      </c>
      <c r="T833" s="9" t="s">
        <v>8319</v>
      </c>
    </row>
    <row r="834" spans="1:20" ht="43.2" x14ac:dyDescent="0.3">
      <c r="A834" s="9">
        <v>954</v>
      </c>
      <c r="B834" s="10" t="s">
        <v>955</v>
      </c>
      <c r="C834" s="10" t="s">
        <v>5064</v>
      </c>
      <c r="D834" s="9">
        <v>15000</v>
      </c>
      <c r="E834" s="9">
        <v>6511</v>
      </c>
      <c r="F834" s="9" t="s">
        <v>8220</v>
      </c>
      <c r="G834" s="9" t="s">
        <v>8223</v>
      </c>
      <c r="H834" s="9" t="s">
        <v>8245</v>
      </c>
      <c r="I834" s="9">
        <v>1440100839</v>
      </c>
      <c r="J834" s="9">
        <v>1436472039</v>
      </c>
      <c r="K834" s="12">
        <f t="shared" si="53"/>
        <v>42194.500451388885</v>
      </c>
      <c r="L834" s="12">
        <f t="shared" ref="L834:L897" si="54">(I834/86400)+25569+(-8/24)</f>
        <v>42236.500451388885</v>
      </c>
      <c r="M834" s="9" t="b">
        <v>0</v>
      </c>
      <c r="N834" s="9">
        <v>73</v>
      </c>
      <c r="O834" s="9" t="b">
        <v>0</v>
      </c>
      <c r="P834" s="4">
        <f t="shared" ref="P834:P897" si="55">E834/D834</f>
        <v>0.43406666666666666</v>
      </c>
      <c r="Q834" s="5">
        <f t="shared" ref="Q834:Q897" si="56">E834/N834</f>
        <v>89.191780821917803</v>
      </c>
      <c r="R834" s="9" t="s">
        <v>8272</v>
      </c>
      <c r="S834" s="9" t="s">
        <v>8317</v>
      </c>
      <c r="T834" s="9" t="s">
        <v>8319</v>
      </c>
    </row>
    <row r="835" spans="1:20" ht="86.4" x14ac:dyDescent="0.3">
      <c r="A835" s="9">
        <v>955</v>
      </c>
      <c r="B835" s="10" t="s">
        <v>956</v>
      </c>
      <c r="C835" s="10" t="s">
        <v>5065</v>
      </c>
      <c r="D835" s="9">
        <v>300000</v>
      </c>
      <c r="E835" s="9">
        <v>16984</v>
      </c>
      <c r="F835" s="9" t="s">
        <v>8220</v>
      </c>
      <c r="G835" s="9" t="s">
        <v>8223</v>
      </c>
      <c r="H835" s="9" t="s">
        <v>8245</v>
      </c>
      <c r="I835" s="9">
        <v>1473750300</v>
      </c>
      <c r="J835" s="9">
        <v>1470294300</v>
      </c>
      <c r="K835" s="12">
        <f t="shared" si="53"/>
        <v>42585.961805555555</v>
      </c>
      <c r="L835" s="12">
        <f t="shared" si="54"/>
        <v>42625.961805555555</v>
      </c>
      <c r="M835" s="9" t="b">
        <v>0</v>
      </c>
      <c r="N835" s="9">
        <v>93</v>
      </c>
      <c r="O835" s="9" t="b">
        <v>0</v>
      </c>
      <c r="P835" s="4">
        <f t="shared" si="55"/>
        <v>5.6613333333333335E-2</v>
      </c>
      <c r="Q835" s="5">
        <f t="shared" si="56"/>
        <v>182.6236559139785</v>
      </c>
      <c r="R835" s="9" t="s">
        <v>8272</v>
      </c>
      <c r="S835" s="9" t="s">
        <v>8317</v>
      </c>
      <c r="T835" s="9" t="s">
        <v>8319</v>
      </c>
    </row>
    <row r="836" spans="1:20" ht="57.6" x14ac:dyDescent="0.3">
      <c r="A836" s="9">
        <v>956</v>
      </c>
      <c r="B836" s="10" t="s">
        <v>957</v>
      </c>
      <c r="C836" s="10" t="s">
        <v>5066</v>
      </c>
      <c r="D836" s="9">
        <v>50000</v>
      </c>
      <c r="E836" s="9">
        <v>861</v>
      </c>
      <c r="F836" s="9" t="s">
        <v>8220</v>
      </c>
      <c r="G836" s="9" t="s">
        <v>8223</v>
      </c>
      <c r="H836" s="9" t="s">
        <v>8245</v>
      </c>
      <c r="I836" s="9">
        <v>1430081759</v>
      </c>
      <c r="J836" s="9">
        <v>1424901359</v>
      </c>
      <c r="K836" s="12">
        <f t="shared" si="53"/>
        <v>42060.580543981479</v>
      </c>
      <c r="L836" s="12">
        <f t="shared" si="54"/>
        <v>42120.538877314808</v>
      </c>
      <c r="M836" s="9" t="b">
        <v>0</v>
      </c>
      <c r="N836" s="9">
        <v>17</v>
      </c>
      <c r="O836" s="9" t="b">
        <v>0</v>
      </c>
      <c r="P836" s="4">
        <f t="shared" si="55"/>
        <v>1.7219999999999999E-2</v>
      </c>
      <c r="Q836" s="5">
        <f t="shared" si="56"/>
        <v>50.647058823529413</v>
      </c>
      <c r="R836" s="9" t="s">
        <v>8272</v>
      </c>
      <c r="S836" s="9" t="s">
        <v>8317</v>
      </c>
      <c r="T836" s="9" t="s">
        <v>8319</v>
      </c>
    </row>
    <row r="837" spans="1:20" ht="28.8" x14ac:dyDescent="0.3">
      <c r="A837" s="9">
        <v>957</v>
      </c>
      <c r="B837" s="10" t="s">
        <v>958</v>
      </c>
      <c r="C837" s="10" t="s">
        <v>5067</v>
      </c>
      <c r="D837" s="9">
        <v>12000</v>
      </c>
      <c r="E837" s="9">
        <v>233</v>
      </c>
      <c r="F837" s="9" t="s">
        <v>8220</v>
      </c>
      <c r="G837" s="9" t="s">
        <v>8223</v>
      </c>
      <c r="H837" s="9" t="s">
        <v>8245</v>
      </c>
      <c r="I837" s="9">
        <v>1479392133</v>
      </c>
      <c r="J837" s="9">
        <v>1476710133</v>
      </c>
      <c r="K837" s="12">
        <f t="shared" si="53"/>
        <v>42660.219131944446</v>
      </c>
      <c r="L837" s="12">
        <f t="shared" si="54"/>
        <v>42691.260798611103</v>
      </c>
      <c r="M837" s="9" t="b">
        <v>0</v>
      </c>
      <c r="N837" s="9">
        <v>7</v>
      </c>
      <c r="O837" s="9" t="b">
        <v>0</v>
      </c>
      <c r="P837" s="4">
        <f t="shared" si="55"/>
        <v>1.9416666666666665E-2</v>
      </c>
      <c r="Q837" s="5">
        <f t="shared" si="56"/>
        <v>33.285714285714285</v>
      </c>
      <c r="R837" s="9" t="s">
        <v>8272</v>
      </c>
      <c r="S837" s="9" t="s">
        <v>8317</v>
      </c>
      <c r="T837" s="9" t="s">
        <v>8319</v>
      </c>
    </row>
    <row r="838" spans="1:20" ht="43.2" x14ac:dyDescent="0.3">
      <c r="A838" s="9">
        <v>958</v>
      </c>
      <c r="B838" s="10" t="s">
        <v>959</v>
      </c>
      <c r="C838" s="10" t="s">
        <v>5068</v>
      </c>
      <c r="D838" s="9">
        <v>7777</v>
      </c>
      <c r="E838" s="9">
        <v>881</v>
      </c>
      <c r="F838" s="9" t="s">
        <v>8220</v>
      </c>
      <c r="G838" s="9" t="s">
        <v>8223</v>
      </c>
      <c r="H838" s="9" t="s">
        <v>8245</v>
      </c>
      <c r="I838" s="9">
        <v>1428641940</v>
      </c>
      <c r="J838" s="9">
        <v>1426792563</v>
      </c>
      <c r="K838" s="12">
        <f t="shared" si="53"/>
        <v>42082.469479166662</v>
      </c>
      <c r="L838" s="12">
        <f t="shared" si="54"/>
        <v>42103.874305555553</v>
      </c>
      <c r="M838" s="9" t="b">
        <v>0</v>
      </c>
      <c r="N838" s="9">
        <v>17</v>
      </c>
      <c r="O838" s="9" t="b">
        <v>0</v>
      </c>
      <c r="P838" s="4">
        <f t="shared" si="55"/>
        <v>0.11328275684711328</v>
      </c>
      <c r="Q838" s="5">
        <f t="shared" si="56"/>
        <v>51.823529411764703</v>
      </c>
      <c r="R838" s="9" t="s">
        <v>8272</v>
      </c>
      <c r="S838" s="9" t="s">
        <v>8317</v>
      </c>
      <c r="T838" s="9" t="s">
        <v>8319</v>
      </c>
    </row>
    <row r="839" spans="1:20" ht="43.2" x14ac:dyDescent="0.3">
      <c r="A839" s="9">
        <v>959</v>
      </c>
      <c r="B839" s="10" t="s">
        <v>960</v>
      </c>
      <c r="C839" s="10" t="s">
        <v>5069</v>
      </c>
      <c r="D839" s="9">
        <v>50000</v>
      </c>
      <c r="E839" s="9">
        <v>19430</v>
      </c>
      <c r="F839" s="9" t="s">
        <v>8220</v>
      </c>
      <c r="G839" s="9" t="s">
        <v>8223</v>
      </c>
      <c r="H839" s="9" t="s">
        <v>8245</v>
      </c>
      <c r="I839" s="9">
        <v>1421640665</v>
      </c>
      <c r="J839" s="9">
        <v>1419048665</v>
      </c>
      <c r="K839" s="12">
        <f t="shared" si="53"/>
        <v>41992.84103009259</v>
      </c>
      <c r="L839" s="12">
        <f t="shared" si="54"/>
        <v>42022.84103009259</v>
      </c>
      <c r="M839" s="9" t="b">
        <v>0</v>
      </c>
      <c r="N839" s="9">
        <v>171</v>
      </c>
      <c r="O839" s="9" t="b">
        <v>0</v>
      </c>
      <c r="P839" s="4">
        <f t="shared" si="55"/>
        <v>0.3886</v>
      </c>
      <c r="Q839" s="5">
        <f t="shared" si="56"/>
        <v>113.62573099415205</v>
      </c>
      <c r="R839" s="9" t="s">
        <v>8272</v>
      </c>
      <c r="S839" s="9" t="s">
        <v>8317</v>
      </c>
      <c r="T839" s="9" t="s">
        <v>8319</v>
      </c>
    </row>
    <row r="840" spans="1:20" ht="43.2" x14ac:dyDescent="0.3">
      <c r="A840" s="9">
        <v>960</v>
      </c>
      <c r="B840" s="10" t="s">
        <v>961</v>
      </c>
      <c r="C840" s="10" t="s">
        <v>5070</v>
      </c>
      <c r="D840" s="9">
        <v>55650</v>
      </c>
      <c r="E840" s="9">
        <v>25655</v>
      </c>
      <c r="F840" s="9" t="s">
        <v>8220</v>
      </c>
      <c r="G840" s="9" t="s">
        <v>8223</v>
      </c>
      <c r="H840" s="9" t="s">
        <v>8245</v>
      </c>
      <c r="I840" s="9">
        <v>1489500155</v>
      </c>
      <c r="J840" s="9">
        <v>1485874955</v>
      </c>
      <c r="K840" s="12">
        <f t="shared" si="53"/>
        <v>42766.29346064815</v>
      </c>
      <c r="L840" s="12">
        <f t="shared" si="54"/>
        <v>42808.251793981479</v>
      </c>
      <c r="M840" s="9" t="b">
        <v>0</v>
      </c>
      <c r="N840" s="9">
        <v>188</v>
      </c>
      <c r="O840" s="9" t="b">
        <v>0</v>
      </c>
      <c r="P840" s="4">
        <f t="shared" si="55"/>
        <v>0.46100628930817611</v>
      </c>
      <c r="Q840" s="5">
        <f t="shared" si="56"/>
        <v>136.46276595744681</v>
      </c>
      <c r="R840" s="9" t="s">
        <v>8272</v>
      </c>
      <c r="S840" s="9" t="s">
        <v>8317</v>
      </c>
      <c r="T840" s="9" t="s">
        <v>8319</v>
      </c>
    </row>
    <row r="841" spans="1:20" ht="72" x14ac:dyDescent="0.3">
      <c r="A841" s="9">
        <v>961</v>
      </c>
      <c r="B841" s="10" t="s">
        <v>962</v>
      </c>
      <c r="C841" s="10" t="s">
        <v>5071</v>
      </c>
      <c r="D841" s="9">
        <v>95000</v>
      </c>
      <c r="E841" s="9">
        <v>40079</v>
      </c>
      <c r="F841" s="9" t="s">
        <v>8220</v>
      </c>
      <c r="G841" s="9" t="s">
        <v>8223</v>
      </c>
      <c r="H841" s="9" t="s">
        <v>8245</v>
      </c>
      <c r="I841" s="9">
        <v>1487617200</v>
      </c>
      <c r="J841" s="9">
        <v>1483634335</v>
      </c>
      <c r="K841" s="12">
        <f t="shared" ref="K841:K903" si="57">(J841/86400)+25569+(-8/24)</f>
        <v>42740.360358796293</v>
      </c>
      <c r="L841" s="12">
        <f t="shared" si="54"/>
        <v>42786.458333333336</v>
      </c>
      <c r="M841" s="9" t="b">
        <v>0</v>
      </c>
      <c r="N841" s="9">
        <v>110</v>
      </c>
      <c r="O841" s="9" t="b">
        <v>0</v>
      </c>
      <c r="P841" s="4">
        <f t="shared" si="55"/>
        <v>0.42188421052631581</v>
      </c>
      <c r="Q841" s="5">
        <f t="shared" si="56"/>
        <v>364.35454545454547</v>
      </c>
      <c r="R841" s="9" t="s">
        <v>8272</v>
      </c>
      <c r="S841" s="9" t="s">
        <v>8317</v>
      </c>
      <c r="T841" s="9" t="s">
        <v>8319</v>
      </c>
    </row>
    <row r="842" spans="1:20" ht="86.4" x14ac:dyDescent="0.3">
      <c r="A842" s="9">
        <v>962</v>
      </c>
      <c r="B842" s="10" t="s">
        <v>963</v>
      </c>
      <c r="C842" s="10" t="s">
        <v>5072</v>
      </c>
      <c r="D842" s="9">
        <v>2500</v>
      </c>
      <c r="E842" s="9">
        <v>712</v>
      </c>
      <c r="F842" s="9" t="s">
        <v>8220</v>
      </c>
      <c r="G842" s="9" t="s">
        <v>8223</v>
      </c>
      <c r="H842" s="9" t="s">
        <v>8245</v>
      </c>
      <c r="I842" s="9">
        <v>1455210353</v>
      </c>
      <c r="J842" s="9">
        <v>1451927153</v>
      </c>
      <c r="K842" s="12">
        <f t="shared" si="57"/>
        <v>42373.379085648143</v>
      </c>
      <c r="L842" s="12">
        <f t="shared" si="54"/>
        <v>42411.379085648143</v>
      </c>
      <c r="M842" s="9" t="b">
        <v>0</v>
      </c>
      <c r="N842" s="9">
        <v>37</v>
      </c>
      <c r="O842" s="9" t="b">
        <v>0</v>
      </c>
      <c r="P842" s="4">
        <f t="shared" si="55"/>
        <v>0.2848</v>
      </c>
      <c r="Q842" s="5">
        <f t="shared" si="56"/>
        <v>19.243243243243242</v>
      </c>
      <c r="R842" s="9" t="s">
        <v>8272</v>
      </c>
      <c r="S842" s="9" t="s">
        <v>8317</v>
      </c>
      <c r="T842" s="9" t="s">
        <v>8319</v>
      </c>
    </row>
    <row r="843" spans="1:20" ht="28.8" x14ac:dyDescent="0.3">
      <c r="A843" s="9">
        <v>963</v>
      </c>
      <c r="B843" s="10" t="s">
        <v>964</v>
      </c>
      <c r="C843" s="10" t="s">
        <v>5073</v>
      </c>
      <c r="D843" s="9">
        <v>35000</v>
      </c>
      <c r="E843" s="9">
        <v>377</v>
      </c>
      <c r="F843" s="9" t="s">
        <v>8220</v>
      </c>
      <c r="G843" s="9" t="s">
        <v>8223</v>
      </c>
      <c r="H843" s="9" t="s">
        <v>8245</v>
      </c>
      <c r="I843" s="9">
        <v>1476717319</v>
      </c>
      <c r="J843" s="9">
        <v>1473693319</v>
      </c>
      <c r="K843" s="12">
        <f t="shared" si="57"/>
        <v>42625.302303240744</v>
      </c>
      <c r="L843" s="12">
        <f t="shared" si="54"/>
        <v>42660.302303240744</v>
      </c>
      <c r="M843" s="9" t="b">
        <v>0</v>
      </c>
      <c r="N843" s="9">
        <v>9</v>
      </c>
      <c r="O843" s="9" t="b">
        <v>0</v>
      </c>
      <c r="P843" s="4">
        <f t="shared" si="55"/>
        <v>1.0771428571428571E-2</v>
      </c>
      <c r="Q843" s="5">
        <f t="shared" si="56"/>
        <v>41.888888888888886</v>
      </c>
      <c r="R843" s="9" t="s">
        <v>8272</v>
      </c>
      <c r="S843" s="9" t="s">
        <v>8317</v>
      </c>
      <c r="T843" s="9" t="s">
        <v>8319</v>
      </c>
    </row>
    <row r="844" spans="1:20" ht="43.2" x14ac:dyDescent="0.3">
      <c r="A844" s="9">
        <v>964</v>
      </c>
      <c r="B844" s="10" t="s">
        <v>965</v>
      </c>
      <c r="C844" s="10" t="s">
        <v>5074</v>
      </c>
      <c r="D844" s="9">
        <v>110000</v>
      </c>
      <c r="E844" s="9">
        <v>879</v>
      </c>
      <c r="F844" s="9" t="s">
        <v>8220</v>
      </c>
      <c r="G844" s="9" t="s">
        <v>8228</v>
      </c>
      <c r="H844" s="9" t="s">
        <v>8250</v>
      </c>
      <c r="I844" s="9">
        <v>1441119919</v>
      </c>
      <c r="J844" s="9">
        <v>1437663919</v>
      </c>
      <c r="K844" s="12">
        <f t="shared" si="57"/>
        <v>42208.295358796291</v>
      </c>
      <c r="L844" s="12">
        <f t="shared" si="54"/>
        <v>42248.295358796291</v>
      </c>
      <c r="M844" s="9" t="b">
        <v>0</v>
      </c>
      <c r="N844" s="9">
        <v>29</v>
      </c>
      <c r="O844" s="9" t="b">
        <v>0</v>
      </c>
      <c r="P844" s="4">
        <f t="shared" si="55"/>
        <v>7.9909090909090902E-3</v>
      </c>
      <c r="Q844" s="5">
        <f t="shared" si="56"/>
        <v>30.310344827586206</v>
      </c>
      <c r="R844" s="9" t="s">
        <v>8272</v>
      </c>
      <c r="S844" s="9" t="s">
        <v>8317</v>
      </c>
      <c r="T844" s="9" t="s">
        <v>8319</v>
      </c>
    </row>
    <row r="845" spans="1:20" ht="43.2" x14ac:dyDescent="0.3">
      <c r="A845" s="9">
        <v>965</v>
      </c>
      <c r="B845" s="10" t="s">
        <v>966</v>
      </c>
      <c r="C845" s="10" t="s">
        <v>5075</v>
      </c>
      <c r="D845" s="9">
        <v>25000</v>
      </c>
      <c r="E845" s="9">
        <v>298</v>
      </c>
      <c r="F845" s="9" t="s">
        <v>8220</v>
      </c>
      <c r="G845" s="9" t="s">
        <v>8223</v>
      </c>
      <c r="H845" s="9" t="s">
        <v>8245</v>
      </c>
      <c r="I845" s="9">
        <v>1477454340</v>
      </c>
      <c r="J845" s="9">
        <v>1474676646</v>
      </c>
      <c r="K845" s="12">
        <f t="shared" si="57"/>
        <v>42636.683402777773</v>
      </c>
      <c r="L845" s="12">
        <f t="shared" si="54"/>
        <v>42668.832638888889</v>
      </c>
      <c r="M845" s="9" t="b">
        <v>0</v>
      </c>
      <c r="N845" s="9">
        <v>6</v>
      </c>
      <c r="O845" s="9" t="b">
        <v>0</v>
      </c>
      <c r="P845" s="4">
        <f t="shared" si="55"/>
        <v>1.192E-2</v>
      </c>
      <c r="Q845" s="5">
        <f t="shared" si="56"/>
        <v>49.666666666666664</v>
      </c>
      <c r="R845" s="9" t="s">
        <v>8272</v>
      </c>
      <c r="S845" s="9" t="s">
        <v>8317</v>
      </c>
      <c r="T845" s="9" t="s">
        <v>8319</v>
      </c>
    </row>
    <row r="846" spans="1:20" ht="43.2" x14ac:dyDescent="0.3">
      <c r="A846" s="9">
        <v>966</v>
      </c>
      <c r="B846" s="10" t="s">
        <v>967</v>
      </c>
      <c r="C846" s="10" t="s">
        <v>5076</v>
      </c>
      <c r="D846" s="9">
        <v>12000</v>
      </c>
      <c r="E846" s="9">
        <v>1776</v>
      </c>
      <c r="F846" s="9" t="s">
        <v>8220</v>
      </c>
      <c r="G846" s="9" t="s">
        <v>8223</v>
      </c>
      <c r="H846" s="9" t="s">
        <v>8245</v>
      </c>
      <c r="I846" s="9">
        <v>1475766932</v>
      </c>
      <c r="J846" s="9">
        <v>1473174932</v>
      </c>
      <c r="K846" s="12">
        <f t="shared" si="57"/>
        <v>42619.302453703705</v>
      </c>
      <c r="L846" s="12">
        <f t="shared" si="54"/>
        <v>42649.302453703705</v>
      </c>
      <c r="M846" s="9" t="b">
        <v>0</v>
      </c>
      <c r="N846" s="9">
        <v>30</v>
      </c>
      <c r="O846" s="9" t="b">
        <v>0</v>
      </c>
      <c r="P846" s="4">
        <f t="shared" si="55"/>
        <v>0.14799999999999999</v>
      </c>
      <c r="Q846" s="5">
        <f t="shared" si="56"/>
        <v>59.2</v>
      </c>
      <c r="R846" s="9" t="s">
        <v>8272</v>
      </c>
      <c r="S846" s="9" t="s">
        <v>8317</v>
      </c>
      <c r="T846" s="9" t="s">
        <v>8319</v>
      </c>
    </row>
    <row r="847" spans="1:20" ht="43.2" x14ac:dyDescent="0.3">
      <c r="A847" s="9">
        <v>967</v>
      </c>
      <c r="B847" s="10" t="s">
        <v>968</v>
      </c>
      <c r="C847" s="10" t="s">
        <v>5077</v>
      </c>
      <c r="D847" s="9">
        <v>20000</v>
      </c>
      <c r="E847" s="9">
        <v>3562</v>
      </c>
      <c r="F847" s="9" t="s">
        <v>8220</v>
      </c>
      <c r="G847" s="9" t="s">
        <v>8223</v>
      </c>
      <c r="H847" s="9" t="s">
        <v>8245</v>
      </c>
      <c r="I847" s="9">
        <v>1461301574</v>
      </c>
      <c r="J847" s="9">
        <v>1456121174</v>
      </c>
      <c r="K847" s="12">
        <f t="shared" si="57"/>
        <v>42421.920995370368</v>
      </c>
      <c r="L847" s="12">
        <f t="shared" si="54"/>
        <v>42481.879328703704</v>
      </c>
      <c r="M847" s="9" t="b">
        <v>0</v>
      </c>
      <c r="N847" s="9">
        <v>81</v>
      </c>
      <c r="O847" s="9" t="b">
        <v>0</v>
      </c>
      <c r="P847" s="4">
        <f t="shared" si="55"/>
        <v>0.17810000000000001</v>
      </c>
      <c r="Q847" s="5">
        <f t="shared" si="56"/>
        <v>43.97530864197531</v>
      </c>
      <c r="R847" s="9" t="s">
        <v>8272</v>
      </c>
      <c r="S847" s="9" t="s">
        <v>8317</v>
      </c>
      <c r="T847" s="9" t="s">
        <v>8319</v>
      </c>
    </row>
    <row r="848" spans="1:20" ht="43.2" x14ac:dyDescent="0.3">
      <c r="A848" s="9">
        <v>968</v>
      </c>
      <c r="B848" s="10" t="s">
        <v>969</v>
      </c>
      <c r="C848" s="10" t="s">
        <v>5078</v>
      </c>
      <c r="D848" s="9">
        <v>8000</v>
      </c>
      <c r="E848" s="9">
        <v>106</v>
      </c>
      <c r="F848" s="9" t="s">
        <v>8220</v>
      </c>
      <c r="G848" s="9" t="s">
        <v>8223</v>
      </c>
      <c r="H848" s="9" t="s">
        <v>8245</v>
      </c>
      <c r="I848" s="9">
        <v>1408134034</v>
      </c>
      <c r="J848" s="9">
        <v>1405542034</v>
      </c>
      <c r="K848" s="12">
        <f t="shared" si="57"/>
        <v>41836.514282407406</v>
      </c>
      <c r="L848" s="12">
        <f t="shared" si="54"/>
        <v>41866.514282407406</v>
      </c>
      <c r="M848" s="9" t="b">
        <v>0</v>
      </c>
      <c r="N848" s="9">
        <v>4</v>
      </c>
      <c r="O848" s="9" t="b">
        <v>0</v>
      </c>
      <c r="P848" s="4">
        <f t="shared" si="55"/>
        <v>1.325E-2</v>
      </c>
      <c r="Q848" s="5">
        <f t="shared" si="56"/>
        <v>26.5</v>
      </c>
      <c r="R848" s="9" t="s">
        <v>8272</v>
      </c>
      <c r="S848" s="9" t="s">
        <v>8317</v>
      </c>
      <c r="T848" s="9" t="s">
        <v>8319</v>
      </c>
    </row>
    <row r="849" spans="1:20" ht="28.8" x14ac:dyDescent="0.3">
      <c r="A849" s="9">
        <v>969</v>
      </c>
      <c r="B849" s="10" t="s">
        <v>970</v>
      </c>
      <c r="C849" s="10" t="s">
        <v>5079</v>
      </c>
      <c r="D849" s="9">
        <v>30000</v>
      </c>
      <c r="E849" s="9">
        <v>14000</v>
      </c>
      <c r="F849" s="9" t="s">
        <v>8220</v>
      </c>
      <c r="G849" s="9" t="s">
        <v>8237</v>
      </c>
      <c r="H849" s="9" t="s">
        <v>8255</v>
      </c>
      <c r="I849" s="9">
        <v>1486624607</v>
      </c>
      <c r="J849" s="9">
        <v>1483773407</v>
      </c>
      <c r="K849" s="12">
        <f t="shared" si="57"/>
        <v>42741.969988425924</v>
      </c>
      <c r="L849" s="12">
        <f t="shared" si="54"/>
        <v>42774.969988425924</v>
      </c>
      <c r="M849" s="9" t="b">
        <v>0</v>
      </c>
      <c r="N849" s="9">
        <v>11</v>
      </c>
      <c r="O849" s="9" t="b">
        <v>0</v>
      </c>
      <c r="P849" s="4">
        <f t="shared" si="55"/>
        <v>0.46666666666666667</v>
      </c>
      <c r="Q849" s="5">
        <f t="shared" si="56"/>
        <v>1272.7272727272727</v>
      </c>
      <c r="R849" s="9" t="s">
        <v>8272</v>
      </c>
      <c r="S849" s="9" t="s">
        <v>8317</v>
      </c>
      <c r="T849" s="9" t="s">
        <v>8319</v>
      </c>
    </row>
    <row r="850" spans="1:20" ht="43.2" x14ac:dyDescent="0.3">
      <c r="A850" s="9">
        <v>970</v>
      </c>
      <c r="B850" s="10" t="s">
        <v>971</v>
      </c>
      <c r="C850" s="10" t="s">
        <v>5080</v>
      </c>
      <c r="D850" s="9">
        <v>5000</v>
      </c>
      <c r="E850" s="9">
        <v>2296</v>
      </c>
      <c r="F850" s="9" t="s">
        <v>8220</v>
      </c>
      <c r="G850" s="9" t="s">
        <v>8228</v>
      </c>
      <c r="H850" s="9" t="s">
        <v>8250</v>
      </c>
      <c r="I850" s="9">
        <v>1485147540</v>
      </c>
      <c r="J850" s="9">
        <v>1481951853</v>
      </c>
      <c r="K850" s="12">
        <f t="shared" si="57"/>
        <v>42720.887187499997</v>
      </c>
      <c r="L850" s="12">
        <f t="shared" si="54"/>
        <v>42757.874305555553</v>
      </c>
      <c r="M850" s="9" t="b">
        <v>0</v>
      </c>
      <c r="N850" s="9">
        <v>14</v>
      </c>
      <c r="O850" s="9" t="b">
        <v>0</v>
      </c>
      <c r="P850" s="4">
        <f t="shared" si="55"/>
        <v>0.4592</v>
      </c>
      <c r="Q850" s="5">
        <f t="shared" si="56"/>
        <v>164</v>
      </c>
      <c r="R850" s="9" t="s">
        <v>8272</v>
      </c>
      <c r="S850" s="9" t="s">
        <v>8317</v>
      </c>
      <c r="T850" s="9" t="s">
        <v>8319</v>
      </c>
    </row>
    <row r="851" spans="1:20" ht="43.2" x14ac:dyDescent="0.3">
      <c r="A851" s="9">
        <v>971</v>
      </c>
      <c r="B851" s="10" t="s">
        <v>972</v>
      </c>
      <c r="C851" s="10" t="s">
        <v>5081</v>
      </c>
      <c r="D851" s="9">
        <v>100000</v>
      </c>
      <c r="E851" s="9">
        <v>226</v>
      </c>
      <c r="F851" s="9" t="s">
        <v>8220</v>
      </c>
      <c r="G851" s="9" t="s">
        <v>8223</v>
      </c>
      <c r="H851" s="9" t="s">
        <v>8245</v>
      </c>
      <c r="I851" s="9">
        <v>1433178060</v>
      </c>
      <c r="J851" s="9">
        <v>1429290060</v>
      </c>
      <c r="K851" s="12">
        <f t="shared" si="57"/>
        <v>42111.375694444439</v>
      </c>
      <c r="L851" s="12">
        <f t="shared" si="54"/>
        <v>42156.375694444439</v>
      </c>
      <c r="M851" s="9" t="b">
        <v>0</v>
      </c>
      <c r="N851" s="9">
        <v>5</v>
      </c>
      <c r="O851" s="9" t="b">
        <v>0</v>
      </c>
      <c r="P851" s="4">
        <f t="shared" si="55"/>
        <v>2.2599999999999999E-3</v>
      </c>
      <c r="Q851" s="5">
        <f t="shared" si="56"/>
        <v>45.2</v>
      </c>
      <c r="R851" s="9" t="s">
        <v>8272</v>
      </c>
      <c r="S851" s="9" t="s">
        <v>8317</v>
      </c>
      <c r="T851" s="9" t="s">
        <v>8319</v>
      </c>
    </row>
    <row r="852" spans="1:20" ht="43.2" x14ac:dyDescent="0.3">
      <c r="A852" s="9">
        <v>972</v>
      </c>
      <c r="B852" s="10" t="s">
        <v>973</v>
      </c>
      <c r="C852" s="10" t="s">
        <v>5082</v>
      </c>
      <c r="D852" s="9">
        <v>20000</v>
      </c>
      <c r="E852" s="9">
        <v>6925</v>
      </c>
      <c r="F852" s="9" t="s">
        <v>8220</v>
      </c>
      <c r="G852" s="9" t="s">
        <v>8223</v>
      </c>
      <c r="H852" s="9" t="s">
        <v>8245</v>
      </c>
      <c r="I852" s="9">
        <v>1409813940</v>
      </c>
      <c r="J852" s="9">
        <v>1407271598</v>
      </c>
      <c r="K852" s="12">
        <f t="shared" si="57"/>
        <v>41856.532384259255</v>
      </c>
      <c r="L852" s="12">
        <f t="shared" si="54"/>
        <v>41885.957638888889</v>
      </c>
      <c r="M852" s="9" t="b">
        <v>0</v>
      </c>
      <c r="N852" s="9">
        <v>45</v>
      </c>
      <c r="O852" s="9" t="b">
        <v>0</v>
      </c>
      <c r="P852" s="4">
        <f t="shared" si="55"/>
        <v>0.34625</v>
      </c>
      <c r="Q852" s="5">
        <f t="shared" si="56"/>
        <v>153.88888888888889</v>
      </c>
      <c r="R852" s="9" t="s">
        <v>8272</v>
      </c>
      <c r="S852" s="9" t="s">
        <v>8317</v>
      </c>
      <c r="T852" s="9" t="s">
        <v>8319</v>
      </c>
    </row>
    <row r="853" spans="1:20" ht="43.2" x14ac:dyDescent="0.3">
      <c r="A853" s="9">
        <v>973</v>
      </c>
      <c r="B853" s="10" t="s">
        <v>974</v>
      </c>
      <c r="C853" s="10" t="s">
        <v>5083</v>
      </c>
      <c r="D853" s="9">
        <v>20000</v>
      </c>
      <c r="E853" s="9">
        <v>411</v>
      </c>
      <c r="F853" s="9" t="s">
        <v>8220</v>
      </c>
      <c r="G853" s="9" t="s">
        <v>8223</v>
      </c>
      <c r="H853" s="9" t="s">
        <v>8245</v>
      </c>
      <c r="I853" s="9">
        <v>1447032093</v>
      </c>
      <c r="J853" s="9">
        <v>1441844493</v>
      </c>
      <c r="K853" s="12">
        <f t="shared" si="57"/>
        <v>42256.681631944441</v>
      </c>
      <c r="L853" s="12">
        <f t="shared" si="54"/>
        <v>42316.723298611112</v>
      </c>
      <c r="M853" s="9" t="b">
        <v>0</v>
      </c>
      <c r="N853" s="9">
        <v>8</v>
      </c>
      <c r="O853" s="9" t="b">
        <v>0</v>
      </c>
      <c r="P853" s="4">
        <f t="shared" si="55"/>
        <v>2.0549999999999999E-2</v>
      </c>
      <c r="Q853" s="5">
        <f t="shared" si="56"/>
        <v>51.375</v>
      </c>
      <c r="R853" s="9" t="s">
        <v>8272</v>
      </c>
      <c r="S853" s="9" t="s">
        <v>8317</v>
      </c>
      <c r="T853" s="9" t="s">
        <v>8319</v>
      </c>
    </row>
    <row r="854" spans="1:20" ht="43.2" x14ac:dyDescent="0.3">
      <c r="A854" s="9">
        <v>974</v>
      </c>
      <c r="B854" s="10" t="s">
        <v>975</v>
      </c>
      <c r="C854" s="10" t="s">
        <v>5084</v>
      </c>
      <c r="D854" s="9">
        <v>50000</v>
      </c>
      <c r="E854" s="9">
        <v>280</v>
      </c>
      <c r="F854" s="9" t="s">
        <v>8220</v>
      </c>
      <c r="G854" s="9" t="s">
        <v>8223</v>
      </c>
      <c r="H854" s="9" t="s">
        <v>8245</v>
      </c>
      <c r="I854" s="9">
        <v>1458925156</v>
      </c>
      <c r="J854" s="9">
        <v>1456336756</v>
      </c>
      <c r="K854" s="12">
        <f t="shared" si="57"/>
        <v>42424.416157407402</v>
      </c>
      <c r="L854" s="12">
        <f t="shared" si="54"/>
        <v>42454.374490740738</v>
      </c>
      <c r="M854" s="9" t="b">
        <v>0</v>
      </c>
      <c r="N854" s="9">
        <v>3</v>
      </c>
      <c r="O854" s="9" t="b">
        <v>0</v>
      </c>
      <c r="P854" s="4">
        <f t="shared" si="55"/>
        <v>5.5999999999999999E-3</v>
      </c>
      <c r="Q854" s="5">
        <f t="shared" si="56"/>
        <v>93.333333333333329</v>
      </c>
      <c r="R854" s="9" t="s">
        <v>8272</v>
      </c>
      <c r="S854" s="9" t="s">
        <v>8317</v>
      </c>
      <c r="T854" s="9" t="s">
        <v>8319</v>
      </c>
    </row>
    <row r="855" spans="1:20" ht="43.2" x14ac:dyDescent="0.3">
      <c r="A855" s="9">
        <v>975</v>
      </c>
      <c r="B855" s="10" t="s">
        <v>976</v>
      </c>
      <c r="C855" s="10" t="s">
        <v>5085</v>
      </c>
      <c r="D855" s="9">
        <v>100000</v>
      </c>
      <c r="E855" s="9">
        <v>2607</v>
      </c>
      <c r="F855" s="9" t="s">
        <v>8220</v>
      </c>
      <c r="G855" s="9" t="s">
        <v>8223</v>
      </c>
      <c r="H855" s="9" t="s">
        <v>8245</v>
      </c>
      <c r="I855" s="9">
        <v>1467132185</v>
      </c>
      <c r="J855" s="9">
        <v>1461948185</v>
      </c>
      <c r="K855" s="12">
        <f t="shared" si="57"/>
        <v>42489.363252314812</v>
      </c>
      <c r="L855" s="12">
        <f t="shared" si="54"/>
        <v>42549.363252314812</v>
      </c>
      <c r="M855" s="9" t="b">
        <v>0</v>
      </c>
      <c r="N855" s="9">
        <v>24</v>
      </c>
      <c r="O855" s="9" t="b">
        <v>0</v>
      </c>
      <c r="P855" s="4">
        <f t="shared" si="55"/>
        <v>2.6069999999999999E-2</v>
      </c>
      <c r="Q855" s="5">
        <f t="shared" si="56"/>
        <v>108.625</v>
      </c>
      <c r="R855" s="9" t="s">
        <v>8272</v>
      </c>
      <c r="S855" s="9" t="s">
        <v>8317</v>
      </c>
      <c r="T855" s="9" t="s">
        <v>8319</v>
      </c>
    </row>
    <row r="856" spans="1:20" ht="86.4" x14ac:dyDescent="0.3">
      <c r="A856" s="9">
        <v>976</v>
      </c>
      <c r="B856" s="10" t="s">
        <v>977</v>
      </c>
      <c r="C856" s="10" t="s">
        <v>5086</v>
      </c>
      <c r="D856" s="9">
        <v>150000</v>
      </c>
      <c r="E856" s="9">
        <v>2889</v>
      </c>
      <c r="F856" s="9" t="s">
        <v>8220</v>
      </c>
      <c r="G856" s="9" t="s">
        <v>8225</v>
      </c>
      <c r="H856" s="9" t="s">
        <v>8247</v>
      </c>
      <c r="I856" s="9">
        <v>1439515497</v>
      </c>
      <c r="J856" s="9">
        <v>1435627497</v>
      </c>
      <c r="K856" s="12">
        <f t="shared" si="57"/>
        <v>42184.725659722222</v>
      </c>
      <c r="L856" s="12">
        <f t="shared" si="54"/>
        <v>42229.725659722222</v>
      </c>
      <c r="M856" s="9" t="b">
        <v>0</v>
      </c>
      <c r="N856" s="9">
        <v>18</v>
      </c>
      <c r="O856" s="9" t="b">
        <v>0</v>
      </c>
      <c r="P856" s="4">
        <f t="shared" si="55"/>
        <v>1.9259999999999999E-2</v>
      </c>
      <c r="Q856" s="5">
        <f t="shared" si="56"/>
        <v>160.5</v>
      </c>
      <c r="R856" s="9" t="s">
        <v>8272</v>
      </c>
      <c r="S856" s="9" t="s">
        <v>8317</v>
      </c>
      <c r="T856" s="9" t="s">
        <v>8319</v>
      </c>
    </row>
    <row r="857" spans="1:20" ht="43.2" x14ac:dyDescent="0.3">
      <c r="A857" s="9">
        <v>977</v>
      </c>
      <c r="B857" s="10" t="s">
        <v>978</v>
      </c>
      <c r="C857" s="10" t="s">
        <v>5087</v>
      </c>
      <c r="D857" s="9">
        <v>2700</v>
      </c>
      <c r="E857" s="9">
        <v>909</v>
      </c>
      <c r="F857" s="9" t="s">
        <v>8220</v>
      </c>
      <c r="G857" s="9" t="s">
        <v>8238</v>
      </c>
      <c r="H857" s="9" t="s">
        <v>8248</v>
      </c>
      <c r="I857" s="9">
        <v>1456094197</v>
      </c>
      <c r="J857" s="9">
        <v>1453502197</v>
      </c>
      <c r="K857" s="12">
        <f t="shared" si="57"/>
        <v>42391.608761574076</v>
      </c>
      <c r="L857" s="12">
        <f t="shared" si="54"/>
        <v>42421.608761574076</v>
      </c>
      <c r="M857" s="9" t="b">
        <v>0</v>
      </c>
      <c r="N857" s="9">
        <v>12</v>
      </c>
      <c r="O857" s="9" t="b">
        <v>0</v>
      </c>
      <c r="P857" s="4">
        <f t="shared" si="55"/>
        <v>0.33666666666666667</v>
      </c>
      <c r="Q857" s="5">
        <f t="shared" si="56"/>
        <v>75.75</v>
      </c>
      <c r="R857" s="9" t="s">
        <v>8272</v>
      </c>
      <c r="S857" s="9" t="s">
        <v>8317</v>
      </c>
      <c r="T857" s="9" t="s">
        <v>8319</v>
      </c>
    </row>
    <row r="858" spans="1:20" ht="43.2" x14ac:dyDescent="0.3">
      <c r="A858" s="9">
        <v>978</v>
      </c>
      <c r="B858" s="10" t="s">
        <v>979</v>
      </c>
      <c r="C858" s="10" t="s">
        <v>5088</v>
      </c>
      <c r="D858" s="9">
        <v>172889</v>
      </c>
      <c r="E858" s="9">
        <v>97273</v>
      </c>
      <c r="F858" s="9" t="s">
        <v>8220</v>
      </c>
      <c r="G858" s="9" t="s">
        <v>8234</v>
      </c>
      <c r="H858" s="9" t="s">
        <v>8254</v>
      </c>
      <c r="I858" s="9">
        <v>1456385101</v>
      </c>
      <c r="J858" s="9">
        <v>1453793101</v>
      </c>
      <c r="K858" s="12">
        <f t="shared" si="57"/>
        <v>42394.975706018515</v>
      </c>
      <c r="L858" s="12">
        <f t="shared" si="54"/>
        <v>42424.975706018515</v>
      </c>
      <c r="M858" s="9" t="b">
        <v>0</v>
      </c>
      <c r="N858" s="9">
        <v>123</v>
      </c>
      <c r="O858" s="9" t="b">
        <v>0</v>
      </c>
      <c r="P858" s="4">
        <f t="shared" si="55"/>
        <v>0.5626326718299024</v>
      </c>
      <c r="Q858" s="5">
        <f t="shared" si="56"/>
        <v>790.83739837398377</v>
      </c>
      <c r="R858" s="9" t="s">
        <v>8272</v>
      </c>
      <c r="S858" s="9" t="s">
        <v>8317</v>
      </c>
      <c r="T858" s="9" t="s">
        <v>8319</v>
      </c>
    </row>
    <row r="859" spans="1:20" ht="43.2" x14ac:dyDescent="0.3">
      <c r="A859" s="9">
        <v>979</v>
      </c>
      <c r="B859" s="10" t="s">
        <v>980</v>
      </c>
      <c r="C859" s="10" t="s">
        <v>5089</v>
      </c>
      <c r="D859" s="9">
        <v>35000</v>
      </c>
      <c r="E859" s="9">
        <v>28986.16</v>
      </c>
      <c r="F859" s="9" t="s">
        <v>8220</v>
      </c>
      <c r="G859" s="9" t="s">
        <v>8223</v>
      </c>
      <c r="H859" s="9" t="s">
        <v>8245</v>
      </c>
      <c r="I859" s="9">
        <v>1466449140</v>
      </c>
      <c r="J859" s="9">
        <v>1463392828</v>
      </c>
      <c r="K859" s="12">
        <f t="shared" si="57"/>
        <v>42506.083657407406</v>
      </c>
      <c r="L859" s="12">
        <f t="shared" si="54"/>
        <v>42541.457638888889</v>
      </c>
      <c r="M859" s="9" t="b">
        <v>0</v>
      </c>
      <c r="N859" s="9">
        <v>96</v>
      </c>
      <c r="O859" s="9" t="b">
        <v>0</v>
      </c>
      <c r="P859" s="4">
        <f t="shared" si="55"/>
        <v>0.82817600000000002</v>
      </c>
      <c r="Q859" s="5">
        <f t="shared" si="56"/>
        <v>301.93916666666667</v>
      </c>
      <c r="R859" s="9" t="s">
        <v>8272</v>
      </c>
      <c r="S859" s="9" t="s">
        <v>8317</v>
      </c>
      <c r="T859" s="9" t="s">
        <v>8319</v>
      </c>
    </row>
    <row r="860" spans="1:20" ht="43.2" x14ac:dyDescent="0.3">
      <c r="A860" s="9">
        <v>980</v>
      </c>
      <c r="B860" s="10" t="s">
        <v>981</v>
      </c>
      <c r="C860" s="10" t="s">
        <v>5090</v>
      </c>
      <c r="D860" s="9">
        <v>10000</v>
      </c>
      <c r="E860" s="9">
        <v>1486</v>
      </c>
      <c r="F860" s="9" t="s">
        <v>8220</v>
      </c>
      <c r="G860" s="9" t="s">
        <v>8223</v>
      </c>
      <c r="H860" s="9" t="s">
        <v>8245</v>
      </c>
      <c r="I860" s="9">
        <v>1417387322</v>
      </c>
      <c r="J860" s="9">
        <v>1413495722</v>
      </c>
      <c r="K860" s="12">
        <f t="shared" si="57"/>
        <v>41928.570856481478</v>
      </c>
      <c r="L860" s="12">
        <f t="shared" si="54"/>
        <v>41973.612523148149</v>
      </c>
      <c r="M860" s="9" t="b">
        <v>0</v>
      </c>
      <c r="N860" s="9">
        <v>31</v>
      </c>
      <c r="O860" s="9" t="b">
        <v>0</v>
      </c>
      <c r="P860" s="4">
        <f t="shared" si="55"/>
        <v>0.14860000000000001</v>
      </c>
      <c r="Q860" s="5">
        <f t="shared" si="56"/>
        <v>47.935483870967744</v>
      </c>
      <c r="R860" s="9" t="s">
        <v>8272</v>
      </c>
      <c r="S860" s="9" t="s">
        <v>8317</v>
      </c>
      <c r="T860" s="9" t="s">
        <v>8319</v>
      </c>
    </row>
    <row r="861" spans="1:20" ht="43.2" x14ac:dyDescent="0.3">
      <c r="A861" s="9">
        <v>981</v>
      </c>
      <c r="B861" s="10" t="s">
        <v>982</v>
      </c>
      <c r="C861" s="10" t="s">
        <v>5091</v>
      </c>
      <c r="D861" s="9">
        <v>88888</v>
      </c>
      <c r="E861" s="9">
        <v>11</v>
      </c>
      <c r="F861" s="9" t="s">
        <v>8220</v>
      </c>
      <c r="G861" s="9" t="s">
        <v>8223</v>
      </c>
      <c r="H861" s="9" t="s">
        <v>8245</v>
      </c>
      <c r="I861" s="9">
        <v>1407624222</v>
      </c>
      <c r="J861" s="9">
        <v>1405032222</v>
      </c>
      <c r="K861" s="12">
        <f t="shared" si="57"/>
        <v>41830.613680555551</v>
      </c>
      <c r="L861" s="12">
        <f t="shared" si="54"/>
        <v>41860.613680555551</v>
      </c>
      <c r="M861" s="9" t="b">
        <v>0</v>
      </c>
      <c r="N861" s="9">
        <v>4</v>
      </c>
      <c r="O861" s="9" t="b">
        <v>0</v>
      </c>
      <c r="P861" s="4">
        <f t="shared" si="55"/>
        <v>1.2375123751237513E-4</v>
      </c>
      <c r="Q861" s="5">
        <f t="shared" si="56"/>
        <v>2.75</v>
      </c>
      <c r="R861" s="9" t="s">
        <v>8272</v>
      </c>
      <c r="S861" s="9" t="s">
        <v>8317</v>
      </c>
      <c r="T861" s="9" t="s">
        <v>8319</v>
      </c>
    </row>
    <row r="862" spans="1:20" ht="28.8" x14ac:dyDescent="0.3">
      <c r="A862" s="9">
        <v>982</v>
      </c>
      <c r="B862" s="10" t="s">
        <v>983</v>
      </c>
      <c r="C862" s="10" t="s">
        <v>5092</v>
      </c>
      <c r="D862" s="9">
        <v>17500</v>
      </c>
      <c r="E862" s="9">
        <v>3</v>
      </c>
      <c r="F862" s="9" t="s">
        <v>8220</v>
      </c>
      <c r="G862" s="9" t="s">
        <v>8223</v>
      </c>
      <c r="H862" s="9" t="s">
        <v>8245</v>
      </c>
      <c r="I862" s="9">
        <v>1475431486</v>
      </c>
      <c r="J862" s="9">
        <v>1472839486</v>
      </c>
      <c r="K862" s="12">
        <f t="shared" si="57"/>
        <v>42615.419976851852</v>
      </c>
      <c r="L862" s="12">
        <f t="shared" si="54"/>
        <v>42645.419976851852</v>
      </c>
      <c r="M862" s="9" t="b">
        <v>0</v>
      </c>
      <c r="N862" s="9">
        <v>3</v>
      </c>
      <c r="O862" s="9" t="b">
        <v>0</v>
      </c>
      <c r="P862" s="4">
        <f t="shared" si="55"/>
        <v>1.7142857142857143E-4</v>
      </c>
      <c r="Q862" s="5">
        <f t="shared" si="56"/>
        <v>1</v>
      </c>
      <c r="R862" s="9" t="s">
        <v>8272</v>
      </c>
      <c r="S862" s="9" t="s">
        <v>8317</v>
      </c>
      <c r="T862" s="9" t="s">
        <v>8319</v>
      </c>
    </row>
    <row r="863" spans="1:20" ht="100.8" x14ac:dyDescent="0.3">
      <c r="A863" s="9">
        <v>983</v>
      </c>
      <c r="B863" s="10" t="s">
        <v>984</v>
      </c>
      <c r="C863" s="10" t="s">
        <v>5093</v>
      </c>
      <c r="D863" s="9">
        <v>104219</v>
      </c>
      <c r="E863" s="9">
        <v>30751</v>
      </c>
      <c r="F863" s="9" t="s">
        <v>8220</v>
      </c>
      <c r="G863" s="9" t="s">
        <v>8226</v>
      </c>
      <c r="H863" s="9" t="s">
        <v>8248</v>
      </c>
      <c r="I863" s="9">
        <v>1471985640</v>
      </c>
      <c r="J863" s="9">
        <v>1469289685</v>
      </c>
      <c r="K863" s="12">
        <f t="shared" si="57"/>
        <v>42574.334317129622</v>
      </c>
      <c r="L863" s="12">
        <f t="shared" si="54"/>
        <v>42605.537499999999</v>
      </c>
      <c r="M863" s="9" t="b">
        <v>0</v>
      </c>
      <c r="N863" s="9">
        <v>179</v>
      </c>
      <c r="O863" s="9" t="b">
        <v>0</v>
      </c>
      <c r="P863" s="4">
        <f t="shared" si="55"/>
        <v>0.2950613611721471</v>
      </c>
      <c r="Q863" s="5">
        <f t="shared" si="56"/>
        <v>171.79329608938548</v>
      </c>
      <c r="R863" s="9" t="s">
        <v>8272</v>
      </c>
      <c r="S863" s="9" t="s">
        <v>8317</v>
      </c>
      <c r="T863" s="9" t="s">
        <v>8319</v>
      </c>
    </row>
    <row r="864" spans="1:20" ht="72" x14ac:dyDescent="0.3">
      <c r="A864" s="9">
        <v>984</v>
      </c>
      <c r="B864" s="10" t="s">
        <v>985</v>
      </c>
      <c r="C864" s="10" t="s">
        <v>5094</v>
      </c>
      <c r="D864" s="9">
        <v>10000</v>
      </c>
      <c r="E864" s="9">
        <v>106</v>
      </c>
      <c r="F864" s="9" t="s">
        <v>8220</v>
      </c>
      <c r="G864" s="9" t="s">
        <v>8223</v>
      </c>
      <c r="H864" s="9" t="s">
        <v>8245</v>
      </c>
      <c r="I864" s="9">
        <v>1427507208</v>
      </c>
      <c r="J864" s="9">
        <v>1424918808</v>
      </c>
      <c r="K864" s="12">
        <f t="shared" si="57"/>
        <v>42060.782499999994</v>
      </c>
      <c r="L864" s="12">
        <f t="shared" si="54"/>
        <v>42090.74083333333</v>
      </c>
      <c r="M864" s="9" t="b">
        <v>0</v>
      </c>
      <c r="N864" s="9">
        <v>3</v>
      </c>
      <c r="O864" s="9" t="b">
        <v>0</v>
      </c>
      <c r="P864" s="4">
        <f t="shared" si="55"/>
        <v>1.06E-2</v>
      </c>
      <c r="Q864" s="5">
        <f t="shared" si="56"/>
        <v>35.333333333333336</v>
      </c>
      <c r="R864" s="9" t="s">
        <v>8272</v>
      </c>
      <c r="S864" s="9" t="s">
        <v>8317</v>
      </c>
      <c r="T864" s="9" t="s">
        <v>8319</v>
      </c>
    </row>
    <row r="865" spans="1:20" ht="43.2" x14ac:dyDescent="0.3">
      <c r="A865" s="9">
        <v>985</v>
      </c>
      <c r="B865" s="10" t="s">
        <v>986</v>
      </c>
      <c r="C865" s="10" t="s">
        <v>5095</v>
      </c>
      <c r="D865" s="9">
        <v>30000</v>
      </c>
      <c r="E865" s="9">
        <v>1888</v>
      </c>
      <c r="F865" s="9" t="s">
        <v>8220</v>
      </c>
      <c r="G865" s="9" t="s">
        <v>8235</v>
      </c>
      <c r="H865" s="9" t="s">
        <v>8248</v>
      </c>
      <c r="I865" s="9">
        <v>1451602800</v>
      </c>
      <c r="J865" s="9">
        <v>1449011610</v>
      </c>
      <c r="K865" s="12">
        <f t="shared" si="57"/>
        <v>42339.634375000001</v>
      </c>
      <c r="L865" s="12">
        <f t="shared" si="54"/>
        <v>42369.624999999993</v>
      </c>
      <c r="M865" s="9" t="b">
        <v>0</v>
      </c>
      <c r="N865" s="9">
        <v>23</v>
      </c>
      <c r="O865" s="9" t="b">
        <v>0</v>
      </c>
      <c r="P865" s="4">
        <f t="shared" si="55"/>
        <v>6.2933333333333327E-2</v>
      </c>
      <c r="Q865" s="5">
        <f t="shared" si="56"/>
        <v>82.086956521739125</v>
      </c>
      <c r="R865" s="9" t="s">
        <v>8272</v>
      </c>
      <c r="S865" s="9" t="s">
        <v>8317</v>
      </c>
      <c r="T865" s="9" t="s">
        <v>8319</v>
      </c>
    </row>
    <row r="866" spans="1:20" ht="43.2" x14ac:dyDescent="0.3">
      <c r="A866" s="9">
        <v>986</v>
      </c>
      <c r="B866" s="10" t="s">
        <v>987</v>
      </c>
      <c r="C866" s="10" t="s">
        <v>5096</v>
      </c>
      <c r="D866" s="9">
        <v>20000</v>
      </c>
      <c r="E866" s="9">
        <v>2550</v>
      </c>
      <c r="F866" s="9" t="s">
        <v>8220</v>
      </c>
      <c r="G866" s="9" t="s">
        <v>8224</v>
      </c>
      <c r="H866" s="9" t="s">
        <v>8246</v>
      </c>
      <c r="I866" s="9">
        <v>1452384000</v>
      </c>
      <c r="J866" s="9">
        <v>1447698300</v>
      </c>
      <c r="K866" s="12">
        <f t="shared" si="57"/>
        <v>42324.434027777774</v>
      </c>
      <c r="L866" s="12">
        <f t="shared" si="54"/>
        <v>42378.666666666664</v>
      </c>
      <c r="M866" s="9" t="b">
        <v>0</v>
      </c>
      <c r="N866" s="9">
        <v>23</v>
      </c>
      <c r="O866" s="9" t="b">
        <v>0</v>
      </c>
      <c r="P866" s="4">
        <f t="shared" si="55"/>
        <v>0.1275</v>
      </c>
      <c r="Q866" s="5">
        <f t="shared" si="56"/>
        <v>110.8695652173913</v>
      </c>
      <c r="R866" s="9" t="s">
        <v>8272</v>
      </c>
      <c r="S866" s="9" t="s">
        <v>8317</v>
      </c>
      <c r="T866" s="9" t="s">
        <v>8319</v>
      </c>
    </row>
    <row r="867" spans="1:20" ht="43.2" x14ac:dyDescent="0.3">
      <c r="A867" s="9">
        <v>987</v>
      </c>
      <c r="B867" s="10" t="s">
        <v>988</v>
      </c>
      <c r="C867" s="10" t="s">
        <v>5097</v>
      </c>
      <c r="D867" s="9">
        <v>50000</v>
      </c>
      <c r="E867" s="9">
        <v>6610</v>
      </c>
      <c r="F867" s="9" t="s">
        <v>8220</v>
      </c>
      <c r="G867" s="9" t="s">
        <v>8232</v>
      </c>
      <c r="H867" s="9" t="s">
        <v>8248</v>
      </c>
      <c r="I867" s="9">
        <v>1403507050</v>
      </c>
      <c r="J867" s="9">
        <v>1400051050</v>
      </c>
      <c r="K867" s="12">
        <f t="shared" si="57"/>
        <v>41772.961226851847</v>
      </c>
      <c r="L867" s="12">
        <f t="shared" si="54"/>
        <v>41812.961226851847</v>
      </c>
      <c r="M867" s="9" t="b">
        <v>0</v>
      </c>
      <c r="N867" s="9">
        <v>41</v>
      </c>
      <c r="O867" s="9" t="b">
        <v>0</v>
      </c>
      <c r="P867" s="4">
        <f t="shared" si="55"/>
        <v>0.13220000000000001</v>
      </c>
      <c r="Q867" s="5">
        <f t="shared" si="56"/>
        <v>161.21951219512195</v>
      </c>
      <c r="R867" s="9" t="s">
        <v>8272</v>
      </c>
      <c r="S867" s="9" t="s">
        <v>8317</v>
      </c>
      <c r="T867" s="9" t="s">
        <v>8319</v>
      </c>
    </row>
    <row r="868" spans="1:20" x14ac:dyDescent="0.3">
      <c r="A868" s="9">
        <v>989</v>
      </c>
      <c r="B868" s="10" t="s">
        <v>990</v>
      </c>
      <c r="C868" s="10" t="s">
        <v>5099</v>
      </c>
      <c r="D868" s="9">
        <v>10000</v>
      </c>
      <c r="E868" s="9">
        <v>1677</v>
      </c>
      <c r="F868" s="9" t="s">
        <v>8220</v>
      </c>
      <c r="G868" s="9" t="s">
        <v>8223</v>
      </c>
      <c r="H868" s="9" t="s">
        <v>8245</v>
      </c>
      <c r="I868" s="9">
        <v>1475101495</v>
      </c>
      <c r="J868" s="9">
        <v>1472509495</v>
      </c>
      <c r="K868" s="12">
        <f t="shared" si="57"/>
        <v>42611.600636574069</v>
      </c>
      <c r="L868" s="12">
        <f t="shared" si="54"/>
        <v>42641.600636574069</v>
      </c>
      <c r="M868" s="9" t="b">
        <v>0</v>
      </c>
      <c r="N868" s="9">
        <v>32</v>
      </c>
      <c r="O868" s="9" t="b">
        <v>0</v>
      </c>
      <c r="P868" s="4">
        <f t="shared" si="55"/>
        <v>0.16769999999999999</v>
      </c>
      <c r="Q868" s="5">
        <f t="shared" si="56"/>
        <v>52.40625</v>
      </c>
      <c r="R868" s="9" t="s">
        <v>8272</v>
      </c>
      <c r="S868" s="9" t="s">
        <v>8317</v>
      </c>
      <c r="T868" s="9" t="s">
        <v>8319</v>
      </c>
    </row>
    <row r="869" spans="1:20" ht="43.2" x14ac:dyDescent="0.3">
      <c r="A869" s="9">
        <v>990</v>
      </c>
      <c r="B869" s="10" t="s">
        <v>991</v>
      </c>
      <c r="C869" s="10" t="s">
        <v>5100</v>
      </c>
      <c r="D869" s="9">
        <v>25000</v>
      </c>
      <c r="E869" s="9">
        <v>26</v>
      </c>
      <c r="F869" s="9" t="s">
        <v>8220</v>
      </c>
      <c r="G869" s="9" t="s">
        <v>8223</v>
      </c>
      <c r="H869" s="9" t="s">
        <v>8245</v>
      </c>
      <c r="I869" s="9">
        <v>1409770164</v>
      </c>
      <c r="J869" s="9">
        <v>1407178164</v>
      </c>
      <c r="K869" s="12">
        <f t="shared" si="57"/>
        <v>41855.450972222221</v>
      </c>
      <c r="L869" s="12">
        <f t="shared" si="54"/>
        <v>41885.450972222221</v>
      </c>
      <c r="M869" s="9" t="b">
        <v>0</v>
      </c>
      <c r="N869" s="9">
        <v>2</v>
      </c>
      <c r="O869" s="9" t="b">
        <v>0</v>
      </c>
      <c r="P869" s="4">
        <f t="shared" si="55"/>
        <v>1.0399999999999999E-3</v>
      </c>
      <c r="Q869" s="5">
        <f t="shared" si="56"/>
        <v>13</v>
      </c>
      <c r="R869" s="9" t="s">
        <v>8272</v>
      </c>
      <c r="S869" s="9" t="s">
        <v>8317</v>
      </c>
      <c r="T869" s="9" t="s">
        <v>8319</v>
      </c>
    </row>
    <row r="870" spans="1:20" ht="72" x14ac:dyDescent="0.3">
      <c r="A870" s="9">
        <v>991</v>
      </c>
      <c r="B870" s="10" t="s">
        <v>992</v>
      </c>
      <c r="C870" s="10" t="s">
        <v>5101</v>
      </c>
      <c r="D870" s="9">
        <v>5000</v>
      </c>
      <c r="E870" s="9">
        <v>212</v>
      </c>
      <c r="F870" s="9" t="s">
        <v>8220</v>
      </c>
      <c r="G870" s="9" t="s">
        <v>8224</v>
      </c>
      <c r="H870" s="9" t="s">
        <v>8246</v>
      </c>
      <c r="I870" s="9">
        <v>1468349460</v>
      </c>
      <c r="J870" s="9">
        <v>1466186988</v>
      </c>
      <c r="K870" s="12">
        <f t="shared" si="57"/>
        <v>42538.423472222225</v>
      </c>
      <c r="L870" s="12">
        <f t="shared" si="54"/>
        <v>42563.45208333333</v>
      </c>
      <c r="M870" s="9" t="b">
        <v>0</v>
      </c>
      <c r="N870" s="9">
        <v>7</v>
      </c>
      <c r="O870" s="9" t="b">
        <v>0</v>
      </c>
      <c r="P870" s="4">
        <f t="shared" si="55"/>
        <v>4.24E-2</v>
      </c>
      <c r="Q870" s="5">
        <f t="shared" si="56"/>
        <v>30.285714285714285</v>
      </c>
      <c r="R870" s="9" t="s">
        <v>8272</v>
      </c>
      <c r="S870" s="9" t="s">
        <v>8317</v>
      </c>
      <c r="T870" s="9" t="s">
        <v>8319</v>
      </c>
    </row>
    <row r="871" spans="1:20" ht="43.2" x14ac:dyDescent="0.3">
      <c r="A871" s="9">
        <v>992</v>
      </c>
      <c r="B871" s="10" t="s">
        <v>993</v>
      </c>
      <c r="C871" s="10" t="s">
        <v>5102</v>
      </c>
      <c r="D871" s="9">
        <v>100000</v>
      </c>
      <c r="E871" s="9">
        <v>467</v>
      </c>
      <c r="F871" s="9" t="s">
        <v>8220</v>
      </c>
      <c r="G871" s="9" t="s">
        <v>8223</v>
      </c>
      <c r="H871" s="9" t="s">
        <v>8245</v>
      </c>
      <c r="I871" s="9">
        <v>1462655519</v>
      </c>
      <c r="J871" s="9">
        <v>1457475119</v>
      </c>
      <c r="K871" s="12">
        <f t="shared" si="57"/>
        <v>42437.59165509259</v>
      </c>
      <c r="L871" s="12">
        <f t="shared" si="54"/>
        <v>42497.549988425926</v>
      </c>
      <c r="M871" s="9" t="b">
        <v>0</v>
      </c>
      <c r="N871" s="9">
        <v>4</v>
      </c>
      <c r="O871" s="9" t="b">
        <v>0</v>
      </c>
      <c r="P871" s="4">
        <f t="shared" si="55"/>
        <v>4.6699999999999997E-3</v>
      </c>
      <c r="Q871" s="5">
        <f t="shared" si="56"/>
        <v>116.75</v>
      </c>
      <c r="R871" s="9" t="s">
        <v>8272</v>
      </c>
      <c r="S871" s="9" t="s">
        <v>8317</v>
      </c>
      <c r="T871" s="9" t="s">
        <v>8319</v>
      </c>
    </row>
    <row r="872" spans="1:20" ht="43.2" x14ac:dyDescent="0.3">
      <c r="A872" s="9">
        <v>993</v>
      </c>
      <c r="B872" s="10" t="s">
        <v>994</v>
      </c>
      <c r="C872" s="10" t="s">
        <v>5103</v>
      </c>
      <c r="D872" s="9">
        <v>70000</v>
      </c>
      <c r="E872" s="9">
        <v>17561</v>
      </c>
      <c r="F872" s="9" t="s">
        <v>8220</v>
      </c>
      <c r="G872" s="9" t="s">
        <v>8223</v>
      </c>
      <c r="H872" s="9" t="s">
        <v>8245</v>
      </c>
      <c r="I872" s="9">
        <v>1478926800</v>
      </c>
      <c r="J872" s="9">
        <v>1476054568</v>
      </c>
      <c r="K872" s="12">
        <f t="shared" si="57"/>
        <v>42652.631574074076</v>
      </c>
      <c r="L872" s="12">
        <f t="shared" si="54"/>
        <v>42685.874999999993</v>
      </c>
      <c r="M872" s="9" t="b">
        <v>0</v>
      </c>
      <c r="N872" s="9">
        <v>196</v>
      </c>
      <c r="O872" s="9" t="b">
        <v>0</v>
      </c>
      <c r="P872" s="4">
        <f t="shared" si="55"/>
        <v>0.25087142857142858</v>
      </c>
      <c r="Q872" s="5">
        <f t="shared" si="56"/>
        <v>89.59693877551021</v>
      </c>
      <c r="R872" s="9" t="s">
        <v>8272</v>
      </c>
      <c r="S872" s="9" t="s">
        <v>8317</v>
      </c>
      <c r="T872" s="9" t="s">
        <v>8319</v>
      </c>
    </row>
    <row r="873" spans="1:20" ht="115.2" x14ac:dyDescent="0.3">
      <c r="A873" s="9">
        <v>994</v>
      </c>
      <c r="B873" s="10" t="s">
        <v>995</v>
      </c>
      <c r="C873" s="10" t="s">
        <v>5104</v>
      </c>
      <c r="D873" s="9">
        <v>200000</v>
      </c>
      <c r="E873" s="9">
        <v>4669</v>
      </c>
      <c r="F873" s="9" t="s">
        <v>8220</v>
      </c>
      <c r="G873" s="9" t="s">
        <v>8223</v>
      </c>
      <c r="H873" s="9" t="s">
        <v>8245</v>
      </c>
      <c r="I873" s="9">
        <v>1417388340</v>
      </c>
      <c r="J873" s="9">
        <v>1412835530</v>
      </c>
      <c r="K873" s="12">
        <f t="shared" si="57"/>
        <v>41920.929745370369</v>
      </c>
      <c r="L873" s="12">
        <f t="shared" si="54"/>
        <v>41973.624305555553</v>
      </c>
      <c r="M873" s="9" t="b">
        <v>0</v>
      </c>
      <c r="N873" s="9">
        <v>11</v>
      </c>
      <c r="O873" s="9" t="b">
        <v>0</v>
      </c>
      <c r="P873" s="4">
        <f t="shared" si="55"/>
        <v>2.3345000000000001E-2</v>
      </c>
      <c r="Q873" s="5">
        <f t="shared" si="56"/>
        <v>424.45454545454544</v>
      </c>
      <c r="R873" s="9" t="s">
        <v>8272</v>
      </c>
      <c r="S873" s="9" t="s">
        <v>8317</v>
      </c>
      <c r="T873" s="9" t="s">
        <v>8319</v>
      </c>
    </row>
    <row r="874" spans="1:20" ht="43.2" x14ac:dyDescent="0.3">
      <c r="A874" s="9">
        <v>995</v>
      </c>
      <c r="B874" s="10" t="s">
        <v>996</v>
      </c>
      <c r="C874" s="10" t="s">
        <v>5105</v>
      </c>
      <c r="D874" s="9">
        <v>10000</v>
      </c>
      <c r="E874" s="9">
        <v>726</v>
      </c>
      <c r="F874" s="9" t="s">
        <v>8220</v>
      </c>
      <c r="G874" s="9" t="s">
        <v>8223</v>
      </c>
      <c r="H874" s="9" t="s">
        <v>8245</v>
      </c>
      <c r="I874" s="9">
        <v>1417276800</v>
      </c>
      <c r="J874" s="9">
        <v>1415140480</v>
      </c>
      <c r="K874" s="12">
        <f t="shared" si="57"/>
        <v>41947.607407407406</v>
      </c>
      <c r="L874" s="12">
        <f t="shared" si="54"/>
        <v>41972.333333333336</v>
      </c>
      <c r="M874" s="9" t="b">
        <v>0</v>
      </c>
      <c r="N874" s="9">
        <v>9</v>
      </c>
      <c r="O874" s="9" t="b">
        <v>0</v>
      </c>
      <c r="P874" s="4">
        <f t="shared" si="55"/>
        <v>7.2599999999999998E-2</v>
      </c>
      <c r="Q874" s="5">
        <f t="shared" si="56"/>
        <v>80.666666666666671</v>
      </c>
      <c r="R874" s="9" t="s">
        <v>8272</v>
      </c>
      <c r="S874" s="9" t="s">
        <v>8317</v>
      </c>
      <c r="T874" s="9" t="s">
        <v>8319</v>
      </c>
    </row>
    <row r="875" spans="1:20" ht="28.8" x14ac:dyDescent="0.3">
      <c r="A875" s="9">
        <v>996</v>
      </c>
      <c r="B875" s="10" t="s">
        <v>997</v>
      </c>
      <c r="C875" s="10" t="s">
        <v>5106</v>
      </c>
      <c r="D875" s="9">
        <v>4000</v>
      </c>
      <c r="E875" s="9">
        <v>65</v>
      </c>
      <c r="F875" s="9" t="s">
        <v>8220</v>
      </c>
      <c r="G875" s="9" t="s">
        <v>8223</v>
      </c>
      <c r="H875" s="9" t="s">
        <v>8245</v>
      </c>
      <c r="I875" s="9">
        <v>1406474820</v>
      </c>
      <c r="J875" s="9">
        <v>1403902060</v>
      </c>
      <c r="K875" s="12">
        <f t="shared" si="57"/>
        <v>41817.533101851848</v>
      </c>
      <c r="L875" s="12">
        <f t="shared" si="54"/>
        <v>41847.310416666667</v>
      </c>
      <c r="M875" s="9" t="b">
        <v>0</v>
      </c>
      <c r="N875" s="9">
        <v>5</v>
      </c>
      <c r="O875" s="9" t="b">
        <v>0</v>
      </c>
      <c r="P875" s="4">
        <f t="shared" si="55"/>
        <v>1.6250000000000001E-2</v>
      </c>
      <c r="Q875" s="5">
        <f t="shared" si="56"/>
        <v>13</v>
      </c>
      <c r="R875" s="9" t="s">
        <v>8272</v>
      </c>
      <c r="S875" s="9" t="s">
        <v>8317</v>
      </c>
      <c r="T875" s="9" t="s">
        <v>8319</v>
      </c>
    </row>
    <row r="876" spans="1:20" ht="28.8" x14ac:dyDescent="0.3">
      <c r="A876" s="9">
        <v>997</v>
      </c>
      <c r="B876" s="10" t="s">
        <v>998</v>
      </c>
      <c r="C876" s="10" t="s">
        <v>5107</v>
      </c>
      <c r="D876" s="9">
        <v>5000</v>
      </c>
      <c r="E876" s="9">
        <v>65</v>
      </c>
      <c r="F876" s="9" t="s">
        <v>8220</v>
      </c>
      <c r="G876" s="9" t="s">
        <v>8223</v>
      </c>
      <c r="H876" s="9" t="s">
        <v>8245</v>
      </c>
      <c r="I876" s="9">
        <v>1417145297</v>
      </c>
      <c r="J876" s="9">
        <v>1414549697</v>
      </c>
      <c r="K876" s="12">
        <f t="shared" si="57"/>
        <v>41940.769641203704</v>
      </c>
      <c r="L876" s="12">
        <f t="shared" si="54"/>
        <v>41970.811307870368</v>
      </c>
      <c r="M876" s="9" t="b">
        <v>0</v>
      </c>
      <c r="N876" s="9">
        <v>8</v>
      </c>
      <c r="O876" s="9" t="b">
        <v>0</v>
      </c>
      <c r="P876" s="4">
        <f t="shared" si="55"/>
        <v>1.2999999999999999E-2</v>
      </c>
      <c r="Q876" s="5">
        <f t="shared" si="56"/>
        <v>8.125</v>
      </c>
      <c r="R876" s="9" t="s">
        <v>8272</v>
      </c>
      <c r="S876" s="9" t="s">
        <v>8317</v>
      </c>
      <c r="T876" s="9" t="s">
        <v>8319</v>
      </c>
    </row>
    <row r="877" spans="1:20" ht="43.2" x14ac:dyDescent="0.3">
      <c r="A877" s="9">
        <v>998</v>
      </c>
      <c r="B877" s="10" t="s">
        <v>999</v>
      </c>
      <c r="C877" s="10" t="s">
        <v>5108</v>
      </c>
      <c r="D877" s="9">
        <v>60000</v>
      </c>
      <c r="E877" s="9">
        <v>35135</v>
      </c>
      <c r="F877" s="9" t="s">
        <v>8220</v>
      </c>
      <c r="G877" s="9" t="s">
        <v>8228</v>
      </c>
      <c r="H877" s="9" t="s">
        <v>8250</v>
      </c>
      <c r="I877" s="9">
        <v>1447909401</v>
      </c>
      <c r="J877" s="9">
        <v>1444017801</v>
      </c>
      <c r="K877" s="12">
        <f t="shared" si="57"/>
        <v>42281.835659722223</v>
      </c>
      <c r="L877" s="12">
        <f t="shared" si="54"/>
        <v>42326.877326388887</v>
      </c>
      <c r="M877" s="9" t="b">
        <v>0</v>
      </c>
      <c r="N877" s="9">
        <v>229</v>
      </c>
      <c r="O877" s="9" t="b">
        <v>0</v>
      </c>
      <c r="P877" s="4">
        <f t="shared" si="55"/>
        <v>0.58558333333333334</v>
      </c>
      <c r="Q877" s="5">
        <f t="shared" si="56"/>
        <v>153.42794759825327</v>
      </c>
      <c r="R877" s="9" t="s">
        <v>8272</v>
      </c>
      <c r="S877" s="9" t="s">
        <v>8317</v>
      </c>
      <c r="T877" s="9" t="s">
        <v>8319</v>
      </c>
    </row>
    <row r="878" spans="1:20" ht="43.2" x14ac:dyDescent="0.3">
      <c r="A878" s="9">
        <v>999</v>
      </c>
      <c r="B878" s="10" t="s">
        <v>1000</v>
      </c>
      <c r="C878" s="10" t="s">
        <v>5109</v>
      </c>
      <c r="D878" s="9">
        <v>150000</v>
      </c>
      <c r="E878" s="9">
        <v>11683</v>
      </c>
      <c r="F878" s="9" t="s">
        <v>8220</v>
      </c>
      <c r="G878" s="9" t="s">
        <v>8228</v>
      </c>
      <c r="H878" s="9" t="s">
        <v>8250</v>
      </c>
      <c r="I878" s="9">
        <v>1415865720</v>
      </c>
      <c r="J878" s="9">
        <v>1413270690</v>
      </c>
      <c r="K878" s="12">
        <f t="shared" si="57"/>
        <v>41925.966319444444</v>
      </c>
      <c r="L878" s="12">
        <f t="shared" si="54"/>
        <v>41956.001388888886</v>
      </c>
      <c r="M878" s="9" t="b">
        <v>0</v>
      </c>
      <c r="N878" s="9">
        <v>40</v>
      </c>
      <c r="O878" s="9" t="b">
        <v>0</v>
      </c>
      <c r="P878" s="4">
        <f t="shared" si="55"/>
        <v>7.7886666666666673E-2</v>
      </c>
      <c r="Q878" s="5">
        <f t="shared" si="56"/>
        <v>292.07499999999999</v>
      </c>
      <c r="R878" s="9" t="s">
        <v>8272</v>
      </c>
      <c r="S878" s="9" t="s">
        <v>8317</v>
      </c>
      <c r="T878" s="9" t="s">
        <v>8319</v>
      </c>
    </row>
    <row r="879" spans="1:20" ht="43.2" x14ac:dyDescent="0.3">
      <c r="A879" s="9">
        <v>1000</v>
      </c>
      <c r="B879" s="10" t="s">
        <v>1001</v>
      </c>
      <c r="C879" s="10" t="s">
        <v>5110</v>
      </c>
      <c r="D879" s="9">
        <v>894700</v>
      </c>
      <c r="E879" s="9">
        <v>19824</v>
      </c>
      <c r="F879" s="9" t="s">
        <v>8219</v>
      </c>
      <c r="G879" s="9" t="s">
        <v>8223</v>
      </c>
      <c r="H879" s="9" t="s">
        <v>8245</v>
      </c>
      <c r="I879" s="9">
        <v>1489537560</v>
      </c>
      <c r="J879" s="9">
        <v>1484357160</v>
      </c>
      <c r="K879" s="12">
        <f t="shared" si="57"/>
        <v>42748.726388888885</v>
      </c>
      <c r="L879" s="12">
        <f t="shared" si="54"/>
        <v>42808.68472222222</v>
      </c>
      <c r="M879" s="9" t="b">
        <v>0</v>
      </c>
      <c r="N879" s="9">
        <v>6</v>
      </c>
      <c r="O879" s="9" t="b">
        <v>0</v>
      </c>
      <c r="P879" s="4">
        <f t="shared" si="55"/>
        <v>2.2157147647256063E-2</v>
      </c>
      <c r="Q879" s="5">
        <f t="shared" si="56"/>
        <v>3304</v>
      </c>
      <c r="R879" s="9" t="s">
        <v>8272</v>
      </c>
      <c r="S879" s="9" t="s">
        <v>8317</v>
      </c>
      <c r="T879" s="9" t="s">
        <v>8319</v>
      </c>
    </row>
    <row r="880" spans="1:20" ht="43.2" x14ac:dyDescent="0.3">
      <c r="A880" s="9">
        <v>1001</v>
      </c>
      <c r="B880" s="10" t="s">
        <v>1002</v>
      </c>
      <c r="C880" s="10" t="s">
        <v>5111</v>
      </c>
      <c r="D880" s="9">
        <v>5000</v>
      </c>
      <c r="E880" s="9">
        <v>5200</v>
      </c>
      <c r="F880" s="9" t="s">
        <v>8219</v>
      </c>
      <c r="G880" s="9" t="s">
        <v>8224</v>
      </c>
      <c r="H880" s="9" t="s">
        <v>8246</v>
      </c>
      <c r="I880" s="9">
        <v>1485796613</v>
      </c>
      <c r="J880" s="9">
        <v>1481908613</v>
      </c>
      <c r="K880" s="12">
        <f t="shared" si="57"/>
        <v>42720.386724537035</v>
      </c>
      <c r="L880" s="12">
        <f t="shared" si="54"/>
        <v>42765.386724537035</v>
      </c>
      <c r="M880" s="9" t="b">
        <v>0</v>
      </c>
      <c r="N880" s="9">
        <v>4</v>
      </c>
      <c r="O880" s="9" t="b">
        <v>0</v>
      </c>
      <c r="P880" s="4">
        <f t="shared" si="55"/>
        <v>1.04</v>
      </c>
      <c r="Q880" s="5">
        <f t="shared" si="56"/>
        <v>1300</v>
      </c>
      <c r="R880" s="9" t="s">
        <v>8272</v>
      </c>
      <c r="S880" s="9" t="s">
        <v>8317</v>
      </c>
      <c r="T880" s="9" t="s">
        <v>8319</v>
      </c>
    </row>
    <row r="881" spans="1:20" ht="43.2" x14ac:dyDescent="0.3">
      <c r="A881" s="9">
        <v>1002</v>
      </c>
      <c r="B881" s="10" t="s">
        <v>1003</v>
      </c>
      <c r="C881" s="10" t="s">
        <v>5112</v>
      </c>
      <c r="D881" s="9">
        <v>9999</v>
      </c>
      <c r="E881" s="9">
        <v>2960</v>
      </c>
      <c r="F881" s="9" t="s">
        <v>8219</v>
      </c>
      <c r="G881" s="9" t="s">
        <v>8223</v>
      </c>
      <c r="H881" s="9" t="s">
        <v>8245</v>
      </c>
      <c r="I881" s="9">
        <v>1450331940</v>
      </c>
      <c r="J881" s="9">
        <v>1447777514</v>
      </c>
      <c r="K881" s="12">
        <f t="shared" si="57"/>
        <v>42325.350856481477</v>
      </c>
      <c r="L881" s="12">
        <f t="shared" si="54"/>
        <v>42354.915972222218</v>
      </c>
      <c r="M881" s="9" t="b">
        <v>0</v>
      </c>
      <c r="N881" s="9">
        <v>22</v>
      </c>
      <c r="O881" s="9" t="b">
        <v>0</v>
      </c>
      <c r="P881" s="4">
        <f t="shared" si="55"/>
        <v>0.29602960296029601</v>
      </c>
      <c r="Q881" s="5">
        <f t="shared" si="56"/>
        <v>134.54545454545453</v>
      </c>
      <c r="R881" s="9" t="s">
        <v>8272</v>
      </c>
      <c r="S881" s="9" t="s">
        <v>8317</v>
      </c>
      <c r="T881" s="9" t="s">
        <v>8319</v>
      </c>
    </row>
    <row r="882" spans="1:20" ht="43.2" x14ac:dyDescent="0.3">
      <c r="A882" s="9">
        <v>1003</v>
      </c>
      <c r="B882" s="10" t="s">
        <v>1004</v>
      </c>
      <c r="C882" s="10" t="s">
        <v>5113</v>
      </c>
      <c r="D882" s="9">
        <v>20000</v>
      </c>
      <c r="E882" s="9">
        <v>3211</v>
      </c>
      <c r="F882" s="9" t="s">
        <v>8219</v>
      </c>
      <c r="G882" s="9" t="s">
        <v>8229</v>
      </c>
      <c r="H882" s="9" t="s">
        <v>8248</v>
      </c>
      <c r="I882" s="9">
        <v>1489680061</v>
      </c>
      <c r="J882" s="9">
        <v>1487091661</v>
      </c>
      <c r="K882" s="12">
        <f t="shared" si="57"/>
        <v>42780.375706018516</v>
      </c>
      <c r="L882" s="12">
        <f t="shared" si="54"/>
        <v>42810.334039351852</v>
      </c>
      <c r="M882" s="9" t="b">
        <v>0</v>
      </c>
      <c r="N882" s="9">
        <v>15</v>
      </c>
      <c r="O882" s="9" t="b">
        <v>0</v>
      </c>
      <c r="P882" s="4">
        <f t="shared" si="55"/>
        <v>0.16055</v>
      </c>
      <c r="Q882" s="5">
        <f t="shared" si="56"/>
        <v>214.06666666666666</v>
      </c>
      <c r="R882" s="9" t="s">
        <v>8272</v>
      </c>
      <c r="S882" s="9" t="s">
        <v>8317</v>
      </c>
      <c r="T882" s="9" t="s">
        <v>8319</v>
      </c>
    </row>
    <row r="883" spans="1:20" ht="28.8" x14ac:dyDescent="0.3">
      <c r="A883" s="9">
        <v>1004</v>
      </c>
      <c r="B883" s="10" t="s">
        <v>1005</v>
      </c>
      <c r="C883" s="10" t="s">
        <v>5114</v>
      </c>
      <c r="D883" s="9">
        <v>25000</v>
      </c>
      <c r="E883" s="9">
        <v>20552</v>
      </c>
      <c r="F883" s="9" t="s">
        <v>8219</v>
      </c>
      <c r="G883" s="9" t="s">
        <v>8223</v>
      </c>
      <c r="H883" s="9" t="s">
        <v>8245</v>
      </c>
      <c r="I883" s="9">
        <v>1455814827</v>
      </c>
      <c r="J883" s="9">
        <v>1453222827</v>
      </c>
      <c r="K883" s="12">
        <f t="shared" si="57"/>
        <v>42388.3753125</v>
      </c>
      <c r="L883" s="12">
        <f t="shared" si="54"/>
        <v>42418.3753125</v>
      </c>
      <c r="M883" s="9" t="b">
        <v>0</v>
      </c>
      <c r="N883" s="9">
        <v>95</v>
      </c>
      <c r="O883" s="9" t="b">
        <v>0</v>
      </c>
      <c r="P883" s="4">
        <f t="shared" si="55"/>
        <v>0.82208000000000003</v>
      </c>
      <c r="Q883" s="5">
        <f t="shared" si="56"/>
        <v>216.33684210526314</v>
      </c>
      <c r="R883" s="9" t="s">
        <v>8272</v>
      </c>
      <c r="S883" s="9" t="s">
        <v>8317</v>
      </c>
      <c r="T883" s="9" t="s">
        <v>8319</v>
      </c>
    </row>
    <row r="884" spans="1:20" ht="28.8" x14ac:dyDescent="0.3">
      <c r="A884" s="9">
        <v>1005</v>
      </c>
      <c r="B884" s="10" t="s">
        <v>1006</v>
      </c>
      <c r="C884" s="10" t="s">
        <v>5115</v>
      </c>
      <c r="D884" s="9">
        <v>200000</v>
      </c>
      <c r="E884" s="9">
        <v>150102</v>
      </c>
      <c r="F884" s="9" t="s">
        <v>8219</v>
      </c>
      <c r="G884" s="9" t="s">
        <v>8223</v>
      </c>
      <c r="H884" s="9" t="s">
        <v>8245</v>
      </c>
      <c r="I884" s="9">
        <v>1446217183</v>
      </c>
      <c r="J884" s="9">
        <v>1443538783</v>
      </c>
      <c r="K884" s="12">
        <f t="shared" si="57"/>
        <v>42276.29146990741</v>
      </c>
      <c r="L884" s="12">
        <f t="shared" si="54"/>
        <v>42307.29146990741</v>
      </c>
      <c r="M884" s="9" t="b">
        <v>0</v>
      </c>
      <c r="N884" s="9">
        <v>161</v>
      </c>
      <c r="O884" s="9" t="b">
        <v>0</v>
      </c>
      <c r="P884" s="4">
        <f t="shared" si="55"/>
        <v>0.75051000000000001</v>
      </c>
      <c r="Q884" s="5">
        <f t="shared" si="56"/>
        <v>932.31055900621118</v>
      </c>
      <c r="R884" s="9" t="s">
        <v>8272</v>
      </c>
      <c r="S884" s="9" t="s">
        <v>8317</v>
      </c>
      <c r="T884" s="9" t="s">
        <v>8319</v>
      </c>
    </row>
    <row r="885" spans="1:20" ht="43.2" x14ac:dyDescent="0.3">
      <c r="A885" s="9">
        <v>1006</v>
      </c>
      <c r="B885" s="10" t="s">
        <v>1007</v>
      </c>
      <c r="C885" s="10" t="s">
        <v>5116</v>
      </c>
      <c r="D885" s="9">
        <v>4000</v>
      </c>
      <c r="E885" s="9">
        <v>234</v>
      </c>
      <c r="F885" s="9" t="s">
        <v>8219</v>
      </c>
      <c r="G885" s="9" t="s">
        <v>8223</v>
      </c>
      <c r="H885" s="9" t="s">
        <v>8245</v>
      </c>
      <c r="I885" s="9">
        <v>1418368260</v>
      </c>
      <c r="J885" s="9">
        <v>1417654672</v>
      </c>
      <c r="K885" s="12">
        <f t="shared" si="57"/>
        <v>41976.70685185185</v>
      </c>
      <c r="L885" s="12">
        <f t="shared" si="54"/>
        <v>41984.96597222222</v>
      </c>
      <c r="M885" s="9" t="b">
        <v>0</v>
      </c>
      <c r="N885" s="9">
        <v>8</v>
      </c>
      <c r="O885" s="9" t="b">
        <v>0</v>
      </c>
      <c r="P885" s="4">
        <f t="shared" si="55"/>
        <v>5.8500000000000003E-2</v>
      </c>
      <c r="Q885" s="5">
        <f t="shared" si="56"/>
        <v>29.25</v>
      </c>
      <c r="R885" s="9" t="s">
        <v>8272</v>
      </c>
      <c r="S885" s="9" t="s">
        <v>8317</v>
      </c>
      <c r="T885" s="9" t="s">
        <v>8319</v>
      </c>
    </row>
    <row r="886" spans="1:20" ht="43.2" x14ac:dyDescent="0.3">
      <c r="A886" s="9">
        <v>1007</v>
      </c>
      <c r="B886" s="10" t="s">
        <v>1008</v>
      </c>
      <c r="C886" s="10" t="s">
        <v>5117</v>
      </c>
      <c r="D886" s="9">
        <v>30000</v>
      </c>
      <c r="E886" s="9">
        <v>13296</v>
      </c>
      <c r="F886" s="9" t="s">
        <v>8219</v>
      </c>
      <c r="G886" s="9" t="s">
        <v>8223</v>
      </c>
      <c r="H886" s="9" t="s">
        <v>8245</v>
      </c>
      <c r="I886" s="9">
        <v>1481727623</v>
      </c>
      <c r="J886" s="9">
        <v>1478095223</v>
      </c>
      <c r="K886" s="12">
        <f t="shared" si="57"/>
        <v>42676.2502662037</v>
      </c>
      <c r="L886" s="12">
        <f t="shared" si="54"/>
        <v>42718.291932870365</v>
      </c>
      <c r="M886" s="9" t="b">
        <v>0</v>
      </c>
      <c r="N886" s="9">
        <v>76</v>
      </c>
      <c r="O886" s="9" t="b">
        <v>0</v>
      </c>
      <c r="P886" s="4">
        <f t="shared" si="55"/>
        <v>0.44319999999999998</v>
      </c>
      <c r="Q886" s="5">
        <f t="shared" si="56"/>
        <v>174.94736842105263</v>
      </c>
      <c r="R886" s="9" t="s">
        <v>8272</v>
      </c>
      <c r="S886" s="9" t="s">
        <v>8317</v>
      </c>
      <c r="T886" s="9" t="s">
        <v>8319</v>
      </c>
    </row>
    <row r="887" spans="1:20" ht="100.8" x14ac:dyDescent="0.3">
      <c r="A887" s="9">
        <v>1008</v>
      </c>
      <c r="B887" s="10" t="s">
        <v>1009</v>
      </c>
      <c r="C887" s="10" t="s">
        <v>5118</v>
      </c>
      <c r="D887" s="9">
        <v>93500</v>
      </c>
      <c r="E887" s="9">
        <v>250</v>
      </c>
      <c r="F887" s="9" t="s">
        <v>8219</v>
      </c>
      <c r="G887" s="9" t="s">
        <v>8237</v>
      </c>
      <c r="H887" s="9" t="s">
        <v>8255</v>
      </c>
      <c r="I887" s="9">
        <v>1482953115</v>
      </c>
      <c r="J887" s="9">
        <v>1480361115</v>
      </c>
      <c r="K887" s="12">
        <f t="shared" si="57"/>
        <v>42702.475868055553</v>
      </c>
      <c r="L887" s="12">
        <f t="shared" si="54"/>
        <v>42732.475868055553</v>
      </c>
      <c r="M887" s="9" t="b">
        <v>0</v>
      </c>
      <c r="N887" s="9">
        <v>1</v>
      </c>
      <c r="O887" s="9" t="b">
        <v>0</v>
      </c>
      <c r="P887" s="4">
        <f t="shared" si="55"/>
        <v>2.6737967914438501E-3</v>
      </c>
      <c r="Q887" s="5">
        <f t="shared" si="56"/>
        <v>250</v>
      </c>
      <c r="R887" s="9" t="s">
        <v>8272</v>
      </c>
      <c r="S887" s="9" t="s">
        <v>8317</v>
      </c>
      <c r="T887" s="9" t="s">
        <v>8319</v>
      </c>
    </row>
    <row r="888" spans="1:20" ht="43.2" x14ac:dyDescent="0.3">
      <c r="A888" s="9">
        <v>1009</v>
      </c>
      <c r="B888" s="10" t="s">
        <v>1010</v>
      </c>
      <c r="C888" s="10" t="s">
        <v>5119</v>
      </c>
      <c r="D888" s="9">
        <v>50000</v>
      </c>
      <c r="E888" s="9">
        <v>6565</v>
      </c>
      <c r="F888" s="9" t="s">
        <v>8219</v>
      </c>
      <c r="G888" s="9" t="s">
        <v>8223</v>
      </c>
      <c r="H888" s="9" t="s">
        <v>8245</v>
      </c>
      <c r="I888" s="9">
        <v>1466346646</v>
      </c>
      <c r="J888" s="9">
        <v>1463754646</v>
      </c>
      <c r="K888" s="12">
        <f t="shared" si="57"/>
        <v>42510.271365740737</v>
      </c>
      <c r="L888" s="12">
        <f t="shared" si="54"/>
        <v>42540.271365740737</v>
      </c>
      <c r="M888" s="9" t="b">
        <v>0</v>
      </c>
      <c r="N888" s="9">
        <v>101</v>
      </c>
      <c r="O888" s="9" t="b">
        <v>0</v>
      </c>
      <c r="P888" s="4">
        <f t="shared" si="55"/>
        <v>0.1313</v>
      </c>
      <c r="Q888" s="5">
        <f t="shared" si="56"/>
        <v>65</v>
      </c>
      <c r="R888" s="9" t="s">
        <v>8272</v>
      </c>
      <c r="S888" s="9" t="s">
        <v>8317</v>
      </c>
      <c r="T888" s="9" t="s">
        <v>8319</v>
      </c>
    </row>
    <row r="889" spans="1:20" ht="86.4" x14ac:dyDescent="0.3">
      <c r="A889" s="9">
        <v>1010</v>
      </c>
      <c r="B889" s="10" t="s">
        <v>1011</v>
      </c>
      <c r="C889" s="10" t="s">
        <v>5120</v>
      </c>
      <c r="D889" s="9">
        <v>115250</v>
      </c>
      <c r="E889" s="9">
        <v>220</v>
      </c>
      <c r="F889" s="9" t="s">
        <v>8219</v>
      </c>
      <c r="G889" s="9" t="s">
        <v>8223</v>
      </c>
      <c r="H889" s="9" t="s">
        <v>8245</v>
      </c>
      <c r="I889" s="9">
        <v>1473044340</v>
      </c>
      <c r="J889" s="9">
        <v>1468180462</v>
      </c>
      <c r="K889" s="12">
        <f t="shared" si="57"/>
        <v>42561.496087962958</v>
      </c>
      <c r="L889" s="12">
        <f t="shared" si="54"/>
        <v>42617.790972222218</v>
      </c>
      <c r="M889" s="9" t="b">
        <v>0</v>
      </c>
      <c r="N889" s="9">
        <v>4</v>
      </c>
      <c r="O889" s="9" t="b">
        <v>0</v>
      </c>
      <c r="P889" s="4">
        <f t="shared" si="55"/>
        <v>1.9088937093275488E-3</v>
      </c>
      <c r="Q889" s="5">
        <f t="shared" si="56"/>
        <v>55</v>
      </c>
      <c r="R889" s="9" t="s">
        <v>8272</v>
      </c>
      <c r="S889" s="9" t="s">
        <v>8317</v>
      </c>
      <c r="T889" s="9" t="s">
        <v>8319</v>
      </c>
    </row>
    <row r="890" spans="1:20" ht="43.2" x14ac:dyDescent="0.3">
      <c r="A890" s="9">
        <v>1011</v>
      </c>
      <c r="B890" s="10" t="s">
        <v>1012</v>
      </c>
      <c r="C890" s="10" t="s">
        <v>5121</v>
      </c>
      <c r="D890" s="9">
        <v>20000</v>
      </c>
      <c r="E890" s="9">
        <v>75</v>
      </c>
      <c r="F890" s="9" t="s">
        <v>8219</v>
      </c>
      <c r="G890" s="9" t="s">
        <v>8223</v>
      </c>
      <c r="H890" s="9" t="s">
        <v>8245</v>
      </c>
      <c r="I890" s="9">
        <v>1418938395</v>
      </c>
      <c r="J890" s="9">
        <v>1415050395</v>
      </c>
      <c r="K890" s="12">
        <f t="shared" si="57"/>
        <v>41946.564756944441</v>
      </c>
      <c r="L890" s="12">
        <f t="shared" si="54"/>
        <v>41991.564756944441</v>
      </c>
      <c r="M890" s="9" t="b">
        <v>0</v>
      </c>
      <c r="N890" s="9">
        <v>1</v>
      </c>
      <c r="O890" s="9" t="b">
        <v>0</v>
      </c>
      <c r="P890" s="4">
        <f t="shared" si="55"/>
        <v>3.7499999999999999E-3</v>
      </c>
      <c r="Q890" s="5">
        <f t="shared" si="56"/>
        <v>75</v>
      </c>
      <c r="R890" s="9" t="s">
        <v>8272</v>
      </c>
      <c r="S890" s="9" t="s">
        <v>8317</v>
      </c>
      <c r="T890" s="9" t="s">
        <v>8319</v>
      </c>
    </row>
    <row r="891" spans="1:20" ht="57.6" x14ac:dyDescent="0.3">
      <c r="A891" s="9">
        <v>1012</v>
      </c>
      <c r="B891" s="10" t="s">
        <v>1013</v>
      </c>
      <c r="C891" s="10" t="s">
        <v>5122</v>
      </c>
      <c r="D891" s="9">
        <v>5000</v>
      </c>
      <c r="E891" s="9">
        <v>1076751.05</v>
      </c>
      <c r="F891" s="9" t="s">
        <v>8219</v>
      </c>
      <c r="G891" s="9" t="s">
        <v>8223</v>
      </c>
      <c r="H891" s="9" t="s">
        <v>8245</v>
      </c>
      <c r="I891" s="9">
        <v>1485254052</v>
      </c>
      <c r="J891" s="9">
        <v>1481366052</v>
      </c>
      <c r="K891" s="12">
        <f t="shared" si="57"/>
        <v>42714.107083333329</v>
      </c>
      <c r="L891" s="12">
        <f t="shared" si="54"/>
        <v>42759.107083333329</v>
      </c>
      <c r="M891" s="9" t="b">
        <v>0</v>
      </c>
      <c r="N891" s="9">
        <v>775</v>
      </c>
      <c r="O891" s="9" t="b">
        <v>0</v>
      </c>
      <c r="P891" s="4">
        <f t="shared" si="55"/>
        <v>215.35021</v>
      </c>
      <c r="Q891" s="5">
        <f t="shared" si="56"/>
        <v>1389.3561935483872</v>
      </c>
      <c r="R891" s="9" t="s">
        <v>8272</v>
      </c>
      <c r="S891" s="9" t="s">
        <v>8317</v>
      </c>
      <c r="T891" s="9" t="s">
        <v>8319</v>
      </c>
    </row>
    <row r="892" spans="1:20" ht="43.2" x14ac:dyDescent="0.3">
      <c r="A892" s="9">
        <v>1013</v>
      </c>
      <c r="B892" s="10" t="s">
        <v>1014</v>
      </c>
      <c r="C892" s="10" t="s">
        <v>5123</v>
      </c>
      <c r="D892" s="9">
        <v>25000</v>
      </c>
      <c r="E892" s="9">
        <v>8632</v>
      </c>
      <c r="F892" s="9" t="s">
        <v>8219</v>
      </c>
      <c r="G892" s="9" t="s">
        <v>8223</v>
      </c>
      <c r="H892" s="9" t="s">
        <v>8245</v>
      </c>
      <c r="I892" s="9">
        <v>1451419200</v>
      </c>
      <c r="J892" s="9">
        <v>1449000056</v>
      </c>
      <c r="K892" s="12">
        <f t="shared" si="57"/>
        <v>42339.500648148147</v>
      </c>
      <c r="L892" s="12">
        <f t="shared" si="54"/>
        <v>42367.499999999993</v>
      </c>
      <c r="M892" s="9" t="b">
        <v>0</v>
      </c>
      <c r="N892" s="9">
        <v>90</v>
      </c>
      <c r="O892" s="9" t="b">
        <v>0</v>
      </c>
      <c r="P892" s="4">
        <f t="shared" si="55"/>
        <v>0.34527999999999998</v>
      </c>
      <c r="Q892" s="5">
        <f t="shared" si="56"/>
        <v>95.911111111111111</v>
      </c>
      <c r="R892" s="9" t="s">
        <v>8272</v>
      </c>
      <c r="S892" s="9" t="s">
        <v>8317</v>
      </c>
      <c r="T892" s="9" t="s">
        <v>8319</v>
      </c>
    </row>
    <row r="893" spans="1:20" ht="28.8" x14ac:dyDescent="0.3">
      <c r="A893" s="9">
        <v>1014</v>
      </c>
      <c r="B893" s="10" t="s">
        <v>1015</v>
      </c>
      <c r="C893" s="10" t="s">
        <v>5124</v>
      </c>
      <c r="D893" s="9">
        <v>10000</v>
      </c>
      <c r="E893" s="9">
        <v>3060</v>
      </c>
      <c r="F893" s="9" t="s">
        <v>8219</v>
      </c>
      <c r="G893" s="9" t="s">
        <v>8223</v>
      </c>
      <c r="H893" s="9" t="s">
        <v>8245</v>
      </c>
      <c r="I893" s="9">
        <v>1420070615</v>
      </c>
      <c r="J893" s="9">
        <v>1415750615</v>
      </c>
      <c r="K893" s="12">
        <f t="shared" si="57"/>
        <v>41954.66915509259</v>
      </c>
      <c r="L893" s="12">
        <f t="shared" si="54"/>
        <v>42004.66915509259</v>
      </c>
      <c r="M893" s="9" t="b">
        <v>0</v>
      </c>
      <c r="N893" s="9">
        <v>16</v>
      </c>
      <c r="O893" s="9" t="b">
        <v>0</v>
      </c>
      <c r="P893" s="4">
        <f t="shared" si="55"/>
        <v>0.30599999999999999</v>
      </c>
      <c r="Q893" s="5">
        <f t="shared" si="56"/>
        <v>191.25</v>
      </c>
      <c r="R893" s="9" t="s">
        <v>8272</v>
      </c>
      <c r="S893" s="9" t="s">
        <v>8317</v>
      </c>
      <c r="T893" s="9" t="s">
        <v>8319</v>
      </c>
    </row>
    <row r="894" spans="1:20" ht="28.8" x14ac:dyDescent="0.3">
      <c r="A894" s="9">
        <v>1015</v>
      </c>
      <c r="B894" s="10" t="s">
        <v>1016</v>
      </c>
      <c r="C894" s="10" t="s">
        <v>5125</v>
      </c>
      <c r="D894" s="9">
        <v>9000</v>
      </c>
      <c r="E894" s="9">
        <v>240</v>
      </c>
      <c r="F894" s="9" t="s">
        <v>8219</v>
      </c>
      <c r="G894" s="9" t="s">
        <v>8239</v>
      </c>
      <c r="H894" s="9" t="s">
        <v>8256</v>
      </c>
      <c r="I894" s="9">
        <v>1448489095</v>
      </c>
      <c r="J894" s="9">
        <v>1445893495</v>
      </c>
      <c r="K894" s="12">
        <f t="shared" si="57"/>
        <v>42303.545081018521</v>
      </c>
      <c r="L894" s="12">
        <f t="shared" si="54"/>
        <v>42333.586747685178</v>
      </c>
      <c r="M894" s="9" t="b">
        <v>0</v>
      </c>
      <c r="N894" s="9">
        <v>6</v>
      </c>
      <c r="O894" s="9" t="b">
        <v>0</v>
      </c>
      <c r="P894" s="4">
        <f t="shared" si="55"/>
        <v>2.6666666666666668E-2</v>
      </c>
      <c r="Q894" s="5">
        <f t="shared" si="56"/>
        <v>40</v>
      </c>
      <c r="R894" s="9" t="s">
        <v>8272</v>
      </c>
      <c r="S894" s="9" t="s">
        <v>8317</v>
      </c>
      <c r="T894" s="9" t="s">
        <v>8319</v>
      </c>
    </row>
    <row r="895" spans="1:20" ht="72" x14ac:dyDescent="0.3">
      <c r="A895" s="9">
        <v>1016</v>
      </c>
      <c r="B895" s="10" t="s">
        <v>1017</v>
      </c>
      <c r="C895" s="10" t="s">
        <v>5126</v>
      </c>
      <c r="D895" s="9">
        <v>100000</v>
      </c>
      <c r="E895" s="9">
        <v>2842</v>
      </c>
      <c r="F895" s="9" t="s">
        <v>8219</v>
      </c>
      <c r="G895" s="9" t="s">
        <v>8223</v>
      </c>
      <c r="H895" s="9" t="s">
        <v>8245</v>
      </c>
      <c r="I895" s="9">
        <v>1459992856</v>
      </c>
      <c r="J895" s="9">
        <v>1456108456</v>
      </c>
      <c r="K895" s="12">
        <f t="shared" si="57"/>
        <v>42421.773796296293</v>
      </c>
      <c r="L895" s="12">
        <f t="shared" si="54"/>
        <v>42466.732129629629</v>
      </c>
      <c r="M895" s="9" t="b">
        <v>0</v>
      </c>
      <c r="N895" s="9">
        <v>38</v>
      </c>
      <c r="O895" s="9" t="b">
        <v>0</v>
      </c>
      <c r="P895" s="4">
        <f t="shared" si="55"/>
        <v>2.8420000000000001E-2</v>
      </c>
      <c r="Q895" s="5">
        <f t="shared" si="56"/>
        <v>74.78947368421052</v>
      </c>
      <c r="R895" s="9" t="s">
        <v>8272</v>
      </c>
      <c r="S895" s="9" t="s">
        <v>8317</v>
      </c>
      <c r="T895" s="9" t="s">
        <v>8319</v>
      </c>
    </row>
    <row r="896" spans="1:20" ht="43.2" x14ac:dyDescent="0.3">
      <c r="A896" s="9">
        <v>1017</v>
      </c>
      <c r="B896" s="10" t="s">
        <v>1018</v>
      </c>
      <c r="C896" s="10" t="s">
        <v>5127</v>
      </c>
      <c r="D896" s="9">
        <v>250000</v>
      </c>
      <c r="E896" s="9">
        <v>57197</v>
      </c>
      <c r="F896" s="9" t="s">
        <v>8219</v>
      </c>
      <c r="G896" s="9" t="s">
        <v>8223</v>
      </c>
      <c r="H896" s="9" t="s">
        <v>8245</v>
      </c>
      <c r="I896" s="9">
        <v>1448125935</v>
      </c>
      <c r="J896" s="9">
        <v>1444666335</v>
      </c>
      <c r="K896" s="12">
        <f t="shared" si="57"/>
        <v>42289.341840277775</v>
      </c>
      <c r="L896" s="12">
        <f t="shared" si="54"/>
        <v>42329.383506944439</v>
      </c>
      <c r="M896" s="9" t="b">
        <v>0</v>
      </c>
      <c r="N896" s="9">
        <v>355</v>
      </c>
      <c r="O896" s="9" t="b">
        <v>0</v>
      </c>
      <c r="P896" s="4">
        <f t="shared" si="55"/>
        <v>0.22878799999999999</v>
      </c>
      <c r="Q896" s="5">
        <f t="shared" si="56"/>
        <v>161.11830985915492</v>
      </c>
      <c r="R896" s="9" t="s">
        <v>8272</v>
      </c>
      <c r="S896" s="9" t="s">
        <v>8317</v>
      </c>
      <c r="T896" s="9" t="s">
        <v>8319</v>
      </c>
    </row>
    <row r="897" spans="1:20" ht="43.2" x14ac:dyDescent="0.3">
      <c r="A897" s="9">
        <v>1018</v>
      </c>
      <c r="B897" s="10" t="s">
        <v>1019</v>
      </c>
      <c r="C897" s="10" t="s">
        <v>5128</v>
      </c>
      <c r="D897" s="9">
        <v>20000</v>
      </c>
      <c r="E897" s="9">
        <v>621</v>
      </c>
      <c r="F897" s="9" t="s">
        <v>8219</v>
      </c>
      <c r="G897" s="9" t="s">
        <v>8223</v>
      </c>
      <c r="H897" s="9" t="s">
        <v>8245</v>
      </c>
      <c r="I897" s="9">
        <v>1468496933</v>
      </c>
      <c r="J897" s="9">
        <v>1465904933</v>
      </c>
      <c r="K897" s="12">
        <f t="shared" si="57"/>
        <v>42535.158946759257</v>
      </c>
      <c r="L897" s="12">
        <f t="shared" si="54"/>
        <v>42565.158946759257</v>
      </c>
      <c r="M897" s="9" t="b">
        <v>0</v>
      </c>
      <c r="N897" s="9">
        <v>7</v>
      </c>
      <c r="O897" s="9" t="b">
        <v>0</v>
      </c>
      <c r="P897" s="4">
        <f t="shared" si="55"/>
        <v>3.1050000000000001E-2</v>
      </c>
      <c r="Q897" s="5">
        <f t="shared" si="56"/>
        <v>88.714285714285708</v>
      </c>
      <c r="R897" s="9" t="s">
        <v>8272</v>
      </c>
      <c r="S897" s="9" t="s">
        <v>8317</v>
      </c>
      <c r="T897" s="9" t="s">
        <v>8319</v>
      </c>
    </row>
    <row r="898" spans="1:20" ht="28.8" x14ac:dyDescent="0.3">
      <c r="A898" s="9">
        <v>1019</v>
      </c>
      <c r="B898" s="10" t="s">
        <v>1020</v>
      </c>
      <c r="C898" s="10" t="s">
        <v>5129</v>
      </c>
      <c r="D898" s="9">
        <v>45000</v>
      </c>
      <c r="E898" s="9">
        <v>21300</v>
      </c>
      <c r="F898" s="9" t="s">
        <v>8219</v>
      </c>
      <c r="G898" s="9" t="s">
        <v>8223</v>
      </c>
      <c r="H898" s="9" t="s">
        <v>8245</v>
      </c>
      <c r="I898" s="9">
        <v>1423092149</v>
      </c>
      <c r="J898" s="9">
        <v>1420500149</v>
      </c>
      <c r="K898" s="12">
        <f t="shared" si="57"/>
        <v>42009.640613425923</v>
      </c>
      <c r="L898" s="12">
        <f t="shared" ref="L898:L961" si="58">(I898/86400)+25569+(-8/24)</f>
        <v>42039.640613425923</v>
      </c>
      <c r="M898" s="9" t="b">
        <v>0</v>
      </c>
      <c r="N898" s="9">
        <v>400</v>
      </c>
      <c r="O898" s="9" t="b">
        <v>0</v>
      </c>
      <c r="P898" s="4">
        <f t="shared" ref="P898:P961" si="59">E898/D898</f>
        <v>0.47333333333333333</v>
      </c>
      <c r="Q898" s="5">
        <f t="shared" ref="Q898:Q961" si="60">E898/N898</f>
        <v>53.25</v>
      </c>
      <c r="R898" s="9" t="s">
        <v>8272</v>
      </c>
      <c r="S898" s="9" t="s">
        <v>8317</v>
      </c>
      <c r="T898" s="9" t="s">
        <v>8319</v>
      </c>
    </row>
    <row r="899" spans="1:20" ht="43.2" x14ac:dyDescent="0.3">
      <c r="A899" s="9">
        <v>1020</v>
      </c>
      <c r="B899" s="10" t="s">
        <v>1021</v>
      </c>
      <c r="C899" s="10" t="s">
        <v>5130</v>
      </c>
      <c r="D899" s="9">
        <v>1550</v>
      </c>
      <c r="E899" s="9">
        <v>3186</v>
      </c>
      <c r="F899" s="9" t="s">
        <v>8218</v>
      </c>
      <c r="G899" s="9" t="s">
        <v>8228</v>
      </c>
      <c r="H899" s="9" t="s">
        <v>8250</v>
      </c>
      <c r="I899" s="9">
        <v>1433206020</v>
      </c>
      <c r="J899" s="9">
        <v>1430617209</v>
      </c>
      <c r="K899" s="12">
        <f t="shared" si="57"/>
        <v>42126.736215277771</v>
      </c>
      <c r="L899" s="12">
        <f t="shared" si="58"/>
        <v>42156.699305555558</v>
      </c>
      <c r="M899" s="9" t="b">
        <v>0</v>
      </c>
      <c r="N899" s="9">
        <v>30</v>
      </c>
      <c r="O899" s="9" t="b">
        <v>1</v>
      </c>
      <c r="P899" s="4">
        <f t="shared" si="59"/>
        <v>2.0554838709677421</v>
      </c>
      <c r="Q899" s="5">
        <f t="shared" si="60"/>
        <v>106.2</v>
      </c>
      <c r="R899" s="9" t="s">
        <v>8279</v>
      </c>
      <c r="S899" s="9" t="s">
        <v>8323</v>
      </c>
      <c r="T899" s="9" t="s">
        <v>8328</v>
      </c>
    </row>
    <row r="900" spans="1:20" ht="43.2" x14ac:dyDescent="0.3">
      <c r="A900" s="9">
        <v>1021</v>
      </c>
      <c r="B900" s="10" t="s">
        <v>1022</v>
      </c>
      <c r="C900" s="10" t="s">
        <v>5131</v>
      </c>
      <c r="D900" s="9">
        <v>3000</v>
      </c>
      <c r="E900" s="9">
        <v>10554.11</v>
      </c>
      <c r="F900" s="9" t="s">
        <v>8218</v>
      </c>
      <c r="G900" s="9" t="s">
        <v>8223</v>
      </c>
      <c r="H900" s="9" t="s">
        <v>8245</v>
      </c>
      <c r="I900" s="9">
        <v>1445054400</v>
      </c>
      <c r="J900" s="9">
        <v>1443074571</v>
      </c>
      <c r="K900" s="12">
        <f t="shared" si="57"/>
        <v>42270.918645833335</v>
      </c>
      <c r="L900" s="12">
        <f t="shared" si="58"/>
        <v>42293.833333333336</v>
      </c>
      <c r="M900" s="9" t="b">
        <v>1</v>
      </c>
      <c r="N900" s="9">
        <v>478</v>
      </c>
      <c r="O900" s="9" t="b">
        <v>1</v>
      </c>
      <c r="P900" s="4">
        <f t="shared" si="59"/>
        <v>3.5180366666666667</v>
      </c>
      <c r="Q900" s="5">
        <f t="shared" si="60"/>
        <v>22.079728033472804</v>
      </c>
      <c r="R900" s="9" t="s">
        <v>8279</v>
      </c>
      <c r="S900" s="9" t="s">
        <v>8323</v>
      </c>
      <c r="T900" s="9" t="s">
        <v>8328</v>
      </c>
    </row>
    <row r="901" spans="1:20" ht="28.8" x14ac:dyDescent="0.3">
      <c r="A901" s="9">
        <v>1022</v>
      </c>
      <c r="B901" s="10" t="s">
        <v>1023</v>
      </c>
      <c r="C901" s="10" t="s">
        <v>5132</v>
      </c>
      <c r="D901" s="9">
        <v>2000</v>
      </c>
      <c r="E901" s="9">
        <v>2298</v>
      </c>
      <c r="F901" s="9" t="s">
        <v>8218</v>
      </c>
      <c r="G901" s="9" t="s">
        <v>8223</v>
      </c>
      <c r="H901" s="9" t="s">
        <v>8245</v>
      </c>
      <c r="I901" s="9">
        <v>1431876677</v>
      </c>
      <c r="J901" s="9">
        <v>1429284677</v>
      </c>
      <c r="K901" s="12">
        <f t="shared" si="57"/>
        <v>42111.313391203701</v>
      </c>
      <c r="L901" s="12">
        <f t="shared" si="58"/>
        <v>42141.313391203701</v>
      </c>
      <c r="M901" s="9" t="b">
        <v>1</v>
      </c>
      <c r="N901" s="9">
        <v>74</v>
      </c>
      <c r="O901" s="9" t="b">
        <v>1</v>
      </c>
      <c r="P901" s="4">
        <f t="shared" si="59"/>
        <v>1.149</v>
      </c>
      <c r="Q901" s="5">
        <f t="shared" si="60"/>
        <v>31.054054054054053</v>
      </c>
      <c r="R901" s="9" t="s">
        <v>8279</v>
      </c>
      <c r="S901" s="9" t="s">
        <v>8323</v>
      </c>
      <c r="T901" s="9" t="s">
        <v>8328</v>
      </c>
    </row>
    <row r="902" spans="1:20" ht="43.2" x14ac:dyDescent="0.3">
      <c r="A902" s="9">
        <v>1023</v>
      </c>
      <c r="B902" s="10" t="s">
        <v>1024</v>
      </c>
      <c r="C902" s="10" t="s">
        <v>5133</v>
      </c>
      <c r="D902" s="9">
        <v>2000</v>
      </c>
      <c r="E902" s="9">
        <v>4743</v>
      </c>
      <c r="F902" s="9" t="s">
        <v>8218</v>
      </c>
      <c r="G902" s="9" t="s">
        <v>8224</v>
      </c>
      <c r="H902" s="9" t="s">
        <v>8246</v>
      </c>
      <c r="I902" s="9">
        <v>1434837861</v>
      </c>
      <c r="J902" s="9">
        <v>1432245861</v>
      </c>
      <c r="K902" s="12">
        <f t="shared" si="57"/>
        <v>42145.586354166669</v>
      </c>
      <c r="L902" s="12">
        <f t="shared" si="58"/>
        <v>42175.586354166669</v>
      </c>
      <c r="M902" s="9" t="b">
        <v>0</v>
      </c>
      <c r="N902" s="9">
        <v>131</v>
      </c>
      <c r="O902" s="9" t="b">
        <v>1</v>
      </c>
      <c r="P902" s="4">
        <f t="shared" si="59"/>
        <v>2.3715000000000002</v>
      </c>
      <c r="Q902" s="5">
        <f t="shared" si="60"/>
        <v>36.206106870229007</v>
      </c>
      <c r="R902" s="9" t="s">
        <v>8279</v>
      </c>
      <c r="S902" s="9" t="s">
        <v>8323</v>
      </c>
      <c r="T902" s="9" t="s">
        <v>8328</v>
      </c>
    </row>
    <row r="903" spans="1:20" ht="43.2" x14ac:dyDescent="0.3">
      <c r="A903" s="9">
        <v>1024</v>
      </c>
      <c r="B903" s="10" t="s">
        <v>1025</v>
      </c>
      <c r="C903" s="10" t="s">
        <v>5134</v>
      </c>
      <c r="D903" s="9">
        <v>20000</v>
      </c>
      <c r="E903" s="9">
        <v>23727.55</v>
      </c>
      <c r="F903" s="9" t="s">
        <v>8218</v>
      </c>
      <c r="G903" s="9" t="s">
        <v>8234</v>
      </c>
      <c r="H903" s="9" t="s">
        <v>8254</v>
      </c>
      <c r="I903" s="9">
        <v>1454248563</v>
      </c>
      <c r="J903" s="9">
        <v>1451656563</v>
      </c>
      <c r="K903" s="12">
        <f t="shared" si="57"/>
        <v>42370.247256944444</v>
      </c>
      <c r="L903" s="12">
        <f t="shared" si="58"/>
        <v>42400.247256944444</v>
      </c>
      <c r="M903" s="9" t="b">
        <v>1</v>
      </c>
      <c r="N903" s="9">
        <v>61</v>
      </c>
      <c r="O903" s="9" t="b">
        <v>1</v>
      </c>
      <c r="P903" s="4">
        <f t="shared" si="59"/>
        <v>1.1863774999999999</v>
      </c>
      <c r="Q903" s="5">
        <f t="shared" si="60"/>
        <v>388.9762295081967</v>
      </c>
      <c r="R903" s="9" t="s">
        <v>8279</v>
      </c>
      <c r="S903" s="9" t="s">
        <v>8323</v>
      </c>
      <c r="T903" s="9" t="s">
        <v>8328</v>
      </c>
    </row>
    <row r="904" spans="1:20" ht="28.8" x14ac:dyDescent="0.3">
      <c r="A904" s="9">
        <v>1025</v>
      </c>
      <c r="B904" s="10" t="s">
        <v>1026</v>
      </c>
      <c r="C904" s="10" t="s">
        <v>5135</v>
      </c>
      <c r="D904" s="9">
        <v>70000</v>
      </c>
      <c r="E904" s="9">
        <v>76949.820000000007</v>
      </c>
      <c r="F904" s="9" t="s">
        <v>8218</v>
      </c>
      <c r="G904" s="9" t="s">
        <v>8223</v>
      </c>
      <c r="H904" s="9" t="s">
        <v>8245</v>
      </c>
      <c r="I904" s="9">
        <v>1426532437</v>
      </c>
      <c r="J904" s="9">
        <v>1423944037</v>
      </c>
      <c r="K904" s="12">
        <f t="shared" ref="K904:K950" si="61">(J904/86400)+25569+(-8/24)</f>
        <v>42049.500428240739</v>
      </c>
      <c r="L904" s="12">
        <f t="shared" si="58"/>
        <v>42079.458761574067</v>
      </c>
      <c r="M904" s="9" t="b">
        <v>1</v>
      </c>
      <c r="N904" s="9">
        <v>1071</v>
      </c>
      <c r="O904" s="9" t="b">
        <v>1</v>
      </c>
      <c r="P904" s="4">
        <f t="shared" si="59"/>
        <v>1.099283142857143</v>
      </c>
      <c r="Q904" s="5">
        <f t="shared" si="60"/>
        <v>71.848571428571432</v>
      </c>
      <c r="R904" s="9" t="s">
        <v>8279</v>
      </c>
      <c r="S904" s="9" t="s">
        <v>8323</v>
      </c>
      <c r="T904" s="9" t="s">
        <v>8328</v>
      </c>
    </row>
    <row r="905" spans="1:20" ht="43.2" x14ac:dyDescent="0.3">
      <c r="A905" s="9">
        <v>1026</v>
      </c>
      <c r="B905" s="10" t="s">
        <v>1027</v>
      </c>
      <c r="C905" s="10" t="s">
        <v>5136</v>
      </c>
      <c r="D905" s="9">
        <v>7000</v>
      </c>
      <c r="E905" s="9">
        <v>7000.58</v>
      </c>
      <c r="F905" s="9" t="s">
        <v>8218</v>
      </c>
      <c r="G905" s="9" t="s">
        <v>8224</v>
      </c>
      <c r="H905" s="9" t="s">
        <v>8246</v>
      </c>
      <c r="I905" s="9">
        <v>1459414016</v>
      </c>
      <c r="J905" s="9">
        <v>1456480016</v>
      </c>
      <c r="K905" s="12">
        <f t="shared" si="61"/>
        <v>42426.074259259258</v>
      </c>
      <c r="L905" s="12">
        <f t="shared" si="58"/>
        <v>42460.032592592594</v>
      </c>
      <c r="M905" s="9" t="b">
        <v>1</v>
      </c>
      <c r="N905" s="9">
        <v>122</v>
      </c>
      <c r="O905" s="9" t="b">
        <v>1</v>
      </c>
      <c r="P905" s="4">
        <f t="shared" si="59"/>
        <v>1.0000828571428571</v>
      </c>
      <c r="Q905" s="5">
        <f t="shared" si="60"/>
        <v>57.381803278688523</v>
      </c>
      <c r="R905" s="9" t="s">
        <v>8279</v>
      </c>
      <c r="S905" s="9" t="s">
        <v>8323</v>
      </c>
      <c r="T905" s="9" t="s">
        <v>8328</v>
      </c>
    </row>
    <row r="906" spans="1:20" ht="43.2" x14ac:dyDescent="0.3">
      <c r="A906" s="9">
        <v>1027</v>
      </c>
      <c r="B906" s="10" t="s">
        <v>1028</v>
      </c>
      <c r="C906" s="10" t="s">
        <v>5137</v>
      </c>
      <c r="D906" s="9">
        <v>7501</v>
      </c>
      <c r="E906" s="9">
        <v>7733</v>
      </c>
      <c r="F906" s="9" t="s">
        <v>8218</v>
      </c>
      <c r="G906" s="9" t="s">
        <v>8223</v>
      </c>
      <c r="H906" s="9" t="s">
        <v>8245</v>
      </c>
      <c r="I906" s="9">
        <v>1414025347</v>
      </c>
      <c r="J906" s="9">
        <v>1411433347</v>
      </c>
      <c r="K906" s="12">
        <f t="shared" si="61"/>
        <v>41904.700775462959</v>
      </c>
      <c r="L906" s="12">
        <f t="shared" si="58"/>
        <v>41934.700775462959</v>
      </c>
      <c r="M906" s="9" t="b">
        <v>1</v>
      </c>
      <c r="N906" s="9">
        <v>111</v>
      </c>
      <c r="O906" s="9" t="b">
        <v>1</v>
      </c>
      <c r="P906" s="4">
        <f t="shared" si="59"/>
        <v>1.0309292094387414</v>
      </c>
      <c r="Q906" s="5">
        <f t="shared" si="60"/>
        <v>69.666666666666671</v>
      </c>
      <c r="R906" s="9" t="s">
        <v>8279</v>
      </c>
      <c r="S906" s="9" t="s">
        <v>8323</v>
      </c>
      <c r="T906" s="9" t="s">
        <v>8328</v>
      </c>
    </row>
    <row r="907" spans="1:20" ht="43.2" x14ac:dyDescent="0.3">
      <c r="A907" s="9">
        <v>1028</v>
      </c>
      <c r="B907" s="10" t="s">
        <v>1029</v>
      </c>
      <c r="C907" s="10" t="s">
        <v>5138</v>
      </c>
      <c r="D907" s="9">
        <v>10000</v>
      </c>
      <c r="E907" s="9">
        <v>11727</v>
      </c>
      <c r="F907" s="9" t="s">
        <v>8218</v>
      </c>
      <c r="G907" s="9" t="s">
        <v>8224</v>
      </c>
      <c r="H907" s="9" t="s">
        <v>8246</v>
      </c>
      <c r="I907" s="9">
        <v>1488830400</v>
      </c>
      <c r="J907" s="9">
        <v>1484924605</v>
      </c>
      <c r="K907" s="12">
        <f t="shared" si="61"/>
        <v>42755.294039351851</v>
      </c>
      <c r="L907" s="12">
        <f t="shared" si="58"/>
        <v>42800.499999999993</v>
      </c>
      <c r="M907" s="9" t="b">
        <v>1</v>
      </c>
      <c r="N907" s="9">
        <v>255</v>
      </c>
      <c r="O907" s="9" t="b">
        <v>1</v>
      </c>
      <c r="P907" s="4">
        <f t="shared" si="59"/>
        <v>1.1727000000000001</v>
      </c>
      <c r="Q907" s="5">
        <f t="shared" si="60"/>
        <v>45.988235294117644</v>
      </c>
      <c r="R907" s="9" t="s">
        <v>8279</v>
      </c>
      <c r="S907" s="9" t="s">
        <v>8323</v>
      </c>
      <c r="T907" s="9" t="s">
        <v>8328</v>
      </c>
    </row>
    <row r="908" spans="1:20" ht="28.8" x14ac:dyDescent="0.3">
      <c r="A908" s="9">
        <v>1029</v>
      </c>
      <c r="B908" s="10" t="s">
        <v>1030</v>
      </c>
      <c r="C908" s="10" t="s">
        <v>5139</v>
      </c>
      <c r="D908" s="9">
        <v>10000</v>
      </c>
      <c r="E908" s="9">
        <v>11176</v>
      </c>
      <c r="F908" s="9" t="s">
        <v>8218</v>
      </c>
      <c r="G908" s="9" t="s">
        <v>8234</v>
      </c>
      <c r="H908" s="9" t="s">
        <v>8254</v>
      </c>
      <c r="I908" s="9">
        <v>1428184740</v>
      </c>
      <c r="J908" s="9">
        <v>1423501507</v>
      </c>
      <c r="K908" s="12">
        <f t="shared" si="61"/>
        <v>42044.378553240742</v>
      </c>
      <c r="L908" s="12">
        <f t="shared" si="58"/>
        <v>42098.582638888889</v>
      </c>
      <c r="M908" s="9" t="b">
        <v>0</v>
      </c>
      <c r="N908" s="9">
        <v>141</v>
      </c>
      <c r="O908" s="9" t="b">
        <v>1</v>
      </c>
      <c r="P908" s="4">
        <f t="shared" si="59"/>
        <v>1.1175999999999999</v>
      </c>
      <c r="Q908" s="5">
        <f t="shared" si="60"/>
        <v>79.262411347517727</v>
      </c>
      <c r="R908" s="9" t="s">
        <v>8279</v>
      </c>
      <c r="S908" s="9" t="s">
        <v>8323</v>
      </c>
      <c r="T908" s="9" t="s">
        <v>8328</v>
      </c>
    </row>
    <row r="909" spans="1:20" ht="28.8" x14ac:dyDescent="0.3">
      <c r="A909" s="9">
        <v>1030</v>
      </c>
      <c r="B909" s="10" t="s">
        <v>1031</v>
      </c>
      <c r="C909" s="10" t="s">
        <v>5140</v>
      </c>
      <c r="D909" s="9">
        <v>2000</v>
      </c>
      <c r="E909" s="9">
        <v>6842</v>
      </c>
      <c r="F909" s="9" t="s">
        <v>8218</v>
      </c>
      <c r="G909" s="9" t="s">
        <v>8223</v>
      </c>
      <c r="H909" s="9" t="s">
        <v>8245</v>
      </c>
      <c r="I909" s="9">
        <v>1473680149</v>
      </c>
      <c r="J909" s="9">
        <v>1472470549</v>
      </c>
      <c r="K909" s="12">
        <f t="shared" si="61"/>
        <v>42611.149872685179</v>
      </c>
      <c r="L909" s="12">
        <f t="shared" si="58"/>
        <v>42625.149872685179</v>
      </c>
      <c r="M909" s="9" t="b">
        <v>0</v>
      </c>
      <c r="N909" s="9">
        <v>159</v>
      </c>
      <c r="O909" s="9" t="b">
        <v>1</v>
      </c>
      <c r="P909" s="4">
        <f t="shared" si="59"/>
        <v>3.4209999999999998</v>
      </c>
      <c r="Q909" s="5">
        <f t="shared" si="60"/>
        <v>43.031446540880502</v>
      </c>
      <c r="R909" s="9" t="s">
        <v>8279</v>
      </c>
      <c r="S909" s="9" t="s">
        <v>8323</v>
      </c>
      <c r="T909" s="9" t="s">
        <v>8328</v>
      </c>
    </row>
    <row r="910" spans="1:20" ht="43.2" x14ac:dyDescent="0.3">
      <c r="A910" s="9">
        <v>1031</v>
      </c>
      <c r="B910" s="10" t="s">
        <v>1032</v>
      </c>
      <c r="C910" s="10" t="s">
        <v>5141</v>
      </c>
      <c r="D910" s="9">
        <v>10000</v>
      </c>
      <c r="E910" s="9">
        <v>10740</v>
      </c>
      <c r="F910" s="9" t="s">
        <v>8218</v>
      </c>
      <c r="G910" s="9" t="s">
        <v>8223</v>
      </c>
      <c r="H910" s="9" t="s">
        <v>8245</v>
      </c>
      <c r="I910" s="9">
        <v>1450290010</v>
      </c>
      <c r="J910" s="9">
        <v>1447698010</v>
      </c>
      <c r="K910" s="12">
        <f t="shared" si="61"/>
        <v>42324.430671296293</v>
      </c>
      <c r="L910" s="12">
        <f t="shared" si="58"/>
        <v>42354.430671296293</v>
      </c>
      <c r="M910" s="9" t="b">
        <v>0</v>
      </c>
      <c r="N910" s="9">
        <v>99</v>
      </c>
      <c r="O910" s="9" t="b">
        <v>1</v>
      </c>
      <c r="P910" s="4">
        <f t="shared" si="59"/>
        <v>1.0740000000000001</v>
      </c>
      <c r="Q910" s="5">
        <f t="shared" si="60"/>
        <v>108.48484848484848</v>
      </c>
      <c r="R910" s="9" t="s">
        <v>8279</v>
      </c>
      <c r="S910" s="9" t="s">
        <v>8323</v>
      </c>
      <c r="T910" s="9" t="s">
        <v>8328</v>
      </c>
    </row>
    <row r="911" spans="1:20" x14ac:dyDescent="0.3">
      <c r="A911" s="9">
        <v>1032</v>
      </c>
      <c r="B911" s="10" t="s">
        <v>1033</v>
      </c>
      <c r="C911" s="10" t="s">
        <v>5142</v>
      </c>
      <c r="D911" s="9">
        <v>5400</v>
      </c>
      <c r="E911" s="9">
        <v>5858.84</v>
      </c>
      <c r="F911" s="9" t="s">
        <v>8218</v>
      </c>
      <c r="G911" s="9" t="s">
        <v>8223</v>
      </c>
      <c r="H911" s="9" t="s">
        <v>8245</v>
      </c>
      <c r="I911" s="9">
        <v>1466697625</v>
      </c>
      <c r="J911" s="9">
        <v>1464105625</v>
      </c>
      <c r="K911" s="12">
        <f t="shared" si="61"/>
        <v>42514.333622685182</v>
      </c>
      <c r="L911" s="12">
        <f t="shared" si="58"/>
        <v>42544.333622685182</v>
      </c>
      <c r="M911" s="9" t="b">
        <v>0</v>
      </c>
      <c r="N911" s="9">
        <v>96</v>
      </c>
      <c r="O911" s="9" t="b">
        <v>1</v>
      </c>
      <c r="P911" s="4">
        <f t="shared" si="59"/>
        <v>1.0849703703703704</v>
      </c>
      <c r="Q911" s="5">
        <f t="shared" si="60"/>
        <v>61.029583333333335</v>
      </c>
      <c r="R911" s="9" t="s">
        <v>8279</v>
      </c>
      <c r="S911" s="9" t="s">
        <v>8323</v>
      </c>
      <c r="T911" s="9" t="s">
        <v>8328</v>
      </c>
    </row>
    <row r="912" spans="1:20" ht="43.2" x14ac:dyDescent="0.3">
      <c r="A912" s="9">
        <v>1033</v>
      </c>
      <c r="B912" s="10" t="s">
        <v>1034</v>
      </c>
      <c r="C912" s="10" t="s">
        <v>5143</v>
      </c>
      <c r="D912" s="9">
        <v>1328</v>
      </c>
      <c r="E912" s="9">
        <v>1366</v>
      </c>
      <c r="F912" s="9" t="s">
        <v>8218</v>
      </c>
      <c r="G912" s="9" t="s">
        <v>8224</v>
      </c>
      <c r="H912" s="9" t="s">
        <v>8246</v>
      </c>
      <c r="I912" s="9">
        <v>1481564080</v>
      </c>
      <c r="J912" s="9">
        <v>1479144880</v>
      </c>
      <c r="K912" s="12">
        <f t="shared" si="61"/>
        <v>42688.39907407407</v>
      </c>
      <c r="L912" s="12">
        <f t="shared" si="58"/>
        <v>42716.39907407407</v>
      </c>
      <c r="M912" s="9" t="b">
        <v>0</v>
      </c>
      <c r="N912" s="9">
        <v>27</v>
      </c>
      <c r="O912" s="9" t="b">
        <v>1</v>
      </c>
      <c r="P912" s="4">
        <f t="shared" si="59"/>
        <v>1.0286144578313252</v>
      </c>
      <c r="Q912" s="5">
        <f t="shared" si="60"/>
        <v>50.592592592592595</v>
      </c>
      <c r="R912" s="9" t="s">
        <v>8279</v>
      </c>
      <c r="S912" s="9" t="s">
        <v>8323</v>
      </c>
      <c r="T912" s="9" t="s">
        <v>8328</v>
      </c>
    </row>
    <row r="913" spans="1:20" ht="43.2" x14ac:dyDescent="0.3">
      <c r="A913" s="9">
        <v>1034</v>
      </c>
      <c r="B913" s="10" t="s">
        <v>1035</v>
      </c>
      <c r="C913" s="10" t="s">
        <v>5144</v>
      </c>
      <c r="D913" s="9">
        <v>5000</v>
      </c>
      <c r="E913" s="9">
        <v>6500.09</v>
      </c>
      <c r="F913" s="9" t="s">
        <v>8218</v>
      </c>
      <c r="G913" s="9" t="s">
        <v>8223</v>
      </c>
      <c r="H913" s="9" t="s">
        <v>8245</v>
      </c>
      <c r="I913" s="9">
        <v>1470369540</v>
      </c>
      <c r="J913" s="9">
        <v>1467604804</v>
      </c>
      <c r="K913" s="12">
        <f t="shared" si="61"/>
        <v>42554.833379629628</v>
      </c>
      <c r="L913" s="12">
        <f t="shared" si="58"/>
        <v>42586.832638888889</v>
      </c>
      <c r="M913" s="9" t="b">
        <v>0</v>
      </c>
      <c r="N913" s="9">
        <v>166</v>
      </c>
      <c r="O913" s="9" t="b">
        <v>1</v>
      </c>
      <c r="P913" s="4">
        <f t="shared" si="59"/>
        <v>1.3000180000000001</v>
      </c>
      <c r="Q913" s="5">
        <f t="shared" si="60"/>
        <v>39.157168674698795</v>
      </c>
      <c r="R913" s="9" t="s">
        <v>8279</v>
      </c>
      <c r="S913" s="9" t="s">
        <v>8323</v>
      </c>
      <c r="T913" s="9" t="s">
        <v>8328</v>
      </c>
    </row>
    <row r="914" spans="1:20" ht="43.2" x14ac:dyDescent="0.3">
      <c r="A914" s="9">
        <v>1035</v>
      </c>
      <c r="B914" s="10" t="s">
        <v>1036</v>
      </c>
      <c r="C914" s="10" t="s">
        <v>5145</v>
      </c>
      <c r="D914" s="9">
        <v>4600</v>
      </c>
      <c r="E914" s="9">
        <v>4952</v>
      </c>
      <c r="F914" s="9" t="s">
        <v>8218</v>
      </c>
      <c r="G914" s="9" t="s">
        <v>8223</v>
      </c>
      <c r="H914" s="9" t="s">
        <v>8245</v>
      </c>
      <c r="I914" s="9">
        <v>1423668220</v>
      </c>
      <c r="J914" s="9">
        <v>1421076220</v>
      </c>
      <c r="K914" s="12">
        <f t="shared" si="61"/>
        <v>42016.30810185185</v>
      </c>
      <c r="L914" s="12">
        <f t="shared" si="58"/>
        <v>42046.30810185185</v>
      </c>
      <c r="M914" s="9" t="b">
        <v>0</v>
      </c>
      <c r="N914" s="9">
        <v>76</v>
      </c>
      <c r="O914" s="9" t="b">
        <v>1</v>
      </c>
      <c r="P914" s="4">
        <f t="shared" si="59"/>
        <v>1.0765217391304347</v>
      </c>
      <c r="Q914" s="5">
        <f t="shared" si="60"/>
        <v>65.15789473684211</v>
      </c>
      <c r="R914" s="9" t="s">
        <v>8279</v>
      </c>
      <c r="S914" s="9" t="s">
        <v>8323</v>
      </c>
      <c r="T914" s="9" t="s">
        <v>8328</v>
      </c>
    </row>
    <row r="915" spans="1:20" ht="43.2" x14ac:dyDescent="0.3">
      <c r="A915" s="9">
        <v>1036</v>
      </c>
      <c r="B915" s="10" t="s">
        <v>1037</v>
      </c>
      <c r="C915" s="10" t="s">
        <v>5146</v>
      </c>
      <c r="D915" s="9">
        <v>4500</v>
      </c>
      <c r="E915" s="9">
        <v>5056.22</v>
      </c>
      <c r="F915" s="9" t="s">
        <v>8218</v>
      </c>
      <c r="G915" s="9" t="s">
        <v>8223</v>
      </c>
      <c r="H915" s="9" t="s">
        <v>8245</v>
      </c>
      <c r="I915" s="9">
        <v>1357545600</v>
      </c>
      <c r="J915" s="9">
        <v>1354790790</v>
      </c>
      <c r="K915" s="12">
        <f t="shared" si="61"/>
        <v>41249.115624999999</v>
      </c>
      <c r="L915" s="12">
        <f t="shared" si="58"/>
        <v>41281</v>
      </c>
      <c r="M915" s="9" t="b">
        <v>0</v>
      </c>
      <c r="N915" s="9">
        <v>211</v>
      </c>
      <c r="O915" s="9" t="b">
        <v>1</v>
      </c>
      <c r="P915" s="4">
        <f t="shared" si="59"/>
        <v>1.1236044444444444</v>
      </c>
      <c r="Q915" s="5">
        <f t="shared" si="60"/>
        <v>23.963127962085309</v>
      </c>
      <c r="R915" s="9" t="s">
        <v>8279</v>
      </c>
      <c r="S915" s="9" t="s">
        <v>8323</v>
      </c>
      <c r="T915" s="9" t="s">
        <v>8328</v>
      </c>
    </row>
    <row r="916" spans="1:20" ht="43.2" x14ac:dyDescent="0.3">
      <c r="A916" s="9">
        <v>1037</v>
      </c>
      <c r="B916" s="10" t="s">
        <v>1038</v>
      </c>
      <c r="C916" s="10" t="s">
        <v>5147</v>
      </c>
      <c r="D916" s="9">
        <v>1000</v>
      </c>
      <c r="E916" s="9">
        <v>1021</v>
      </c>
      <c r="F916" s="9" t="s">
        <v>8218</v>
      </c>
      <c r="G916" s="9" t="s">
        <v>8223</v>
      </c>
      <c r="H916" s="9" t="s">
        <v>8245</v>
      </c>
      <c r="I916" s="9">
        <v>1431925200</v>
      </c>
      <c r="J916" s="9">
        <v>1429991062</v>
      </c>
      <c r="K916" s="12">
        <f t="shared" si="61"/>
        <v>42119.48914351852</v>
      </c>
      <c r="L916" s="12">
        <f t="shared" si="58"/>
        <v>42141.874999999993</v>
      </c>
      <c r="M916" s="9" t="b">
        <v>0</v>
      </c>
      <c r="N916" s="9">
        <v>21</v>
      </c>
      <c r="O916" s="9" t="b">
        <v>1</v>
      </c>
      <c r="P916" s="4">
        <f t="shared" si="59"/>
        <v>1.0209999999999999</v>
      </c>
      <c r="Q916" s="5">
        <f t="shared" si="60"/>
        <v>48.61904761904762</v>
      </c>
      <c r="R916" s="9" t="s">
        <v>8279</v>
      </c>
      <c r="S916" s="9" t="s">
        <v>8323</v>
      </c>
      <c r="T916" s="9" t="s">
        <v>8328</v>
      </c>
    </row>
    <row r="917" spans="1:20" ht="43.2" x14ac:dyDescent="0.3">
      <c r="A917" s="9">
        <v>1038</v>
      </c>
      <c r="B917" s="10" t="s">
        <v>1039</v>
      </c>
      <c r="C917" s="10" t="s">
        <v>5148</v>
      </c>
      <c r="D917" s="9">
        <v>1500</v>
      </c>
      <c r="E917" s="9">
        <v>2180</v>
      </c>
      <c r="F917" s="9" t="s">
        <v>8218</v>
      </c>
      <c r="G917" s="9" t="s">
        <v>8223</v>
      </c>
      <c r="H917" s="9" t="s">
        <v>8245</v>
      </c>
      <c r="I917" s="9">
        <v>1458362023</v>
      </c>
      <c r="J917" s="9">
        <v>1455773623</v>
      </c>
      <c r="K917" s="12">
        <f t="shared" si="61"/>
        <v>42417.898414351854</v>
      </c>
      <c r="L917" s="12">
        <f t="shared" si="58"/>
        <v>42447.856747685182</v>
      </c>
      <c r="M917" s="9" t="b">
        <v>0</v>
      </c>
      <c r="N917" s="9">
        <v>61</v>
      </c>
      <c r="O917" s="9" t="b">
        <v>1</v>
      </c>
      <c r="P917" s="4">
        <f t="shared" si="59"/>
        <v>1.4533333333333334</v>
      </c>
      <c r="Q917" s="5">
        <f t="shared" si="60"/>
        <v>35.73770491803279</v>
      </c>
      <c r="R917" s="9" t="s">
        <v>8279</v>
      </c>
      <c r="S917" s="9" t="s">
        <v>8323</v>
      </c>
      <c r="T917" s="9" t="s">
        <v>8328</v>
      </c>
    </row>
    <row r="918" spans="1:20" ht="43.2" x14ac:dyDescent="0.3">
      <c r="A918" s="9">
        <v>1039</v>
      </c>
      <c r="B918" s="10" t="s">
        <v>1040</v>
      </c>
      <c r="C918" s="10" t="s">
        <v>5149</v>
      </c>
      <c r="D918" s="9">
        <v>500</v>
      </c>
      <c r="E918" s="9">
        <v>641</v>
      </c>
      <c r="F918" s="9" t="s">
        <v>8218</v>
      </c>
      <c r="G918" s="9" t="s">
        <v>8223</v>
      </c>
      <c r="H918" s="9" t="s">
        <v>8245</v>
      </c>
      <c r="I918" s="9">
        <v>1481615940</v>
      </c>
      <c r="J918" s="9">
        <v>1479436646</v>
      </c>
      <c r="K918" s="12">
        <f t="shared" si="61"/>
        <v>42691.775995370372</v>
      </c>
      <c r="L918" s="12">
        <f t="shared" si="58"/>
        <v>42716.999305555553</v>
      </c>
      <c r="M918" s="9" t="b">
        <v>0</v>
      </c>
      <c r="N918" s="9">
        <v>30</v>
      </c>
      <c r="O918" s="9" t="b">
        <v>1</v>
      </c>
      <c r="P918" s="4">
        <f t="shared" si="59"/>
        <v>1.282</v>
      </c>
      <c r="Q918" s="5">
        <f t="shared" si="60"/>
        <v>21.366666666666667</v>
      </c>
      <c r="R918" s="9" t="s">
        <v>8279</v>
      </c>
      <c r="S918" s="9" t="s">
        <v>8323</v>
      </c>
      <c r="T918" s="9" t="s">
        <v>8328</v>
      </c>
    </row>
    <row r="919" spans="1:20" ht="43.2" x14ac:dyDescent="0.3">
      <c r="A919" s="9">
        <v>1040</v>
      </c>
      <c r="B919" s="10" t="s">
        <v>1041</v>
      </c>
      <c r="C919" s="10" t="s">
        <v>5150</v>
      </c>
      <c r="D919" s="9">
        <v>85000</v>
      </c>
      <c r="E919" s="9">
        <v>250</v>
      </c>
      <c r="F919" s="9" t="s">
        <v>8219</v>
      </c>
      <c r="G919" s="9" t="s">
        <v>8223</v>
      </c>
      <c r="H919" s="9" t="s">
        <v>8245</v>
      </c>
      <c r="I919" s="9">
        <v>1472317209</v>
      </c>
      <c r="J919" s="9">
        <v>1469725209</v>
      </c>
      <c r="K919" s="12">
        <f t="shared" si="61"/>
        <v>42579.375104166662</v>
      </c>
      <c r="L919" s="12">
        <f t="shared" si="58"/>
        <v>42609.375104166662</v>
      </c>
      <c r="M919" s="9" t="b">
        <v>0</v>
      </c>
      <c r="N919" s="9">
        <v>1</v>
      </c>
      <c r="O919" s="9" t="b">
        <v>0</v>
      </c>
      <c r="P919" s="4">
        <f t="shared" si="59"/>
        <v>2.9411764705882353E-3</v>
      </c>
      <c r="Q919" s="5">
        <f t="shared" si="60"/>
        <v>250</v>
      </c>
      <c r="R919" s="9" t="s">
        <v>8280</v>
      </c>
      <c r="S919" s="9" t="s">
        <v>8329</v>
      </c>
      <c r="T919" s="9" t="s">
        <v>8330</v>
      </c>
    </row>
    <row r="920" spans="1:20" ht="43.2" x14ac:dyDescent="0.3">
      <c r="A920" s="9">
        <v>1042</v>
      </c>
      <c r="B920" s="10" t="s">
        <v>1043</v>
      </c>
      <c r="C920" s="10" t="s">
        <v>5152</v>
      </c>
      <c r="D920" s="9">
        <v>650</v>
      </c>
      <c r="E920" s="9">
        <v>10</v>
      </c>
      <c r="F920" s="9" t="s">
        <v>8219</v>
      </c>
      <c r="G920" s="9" t="s">
        <v>8223</v>
      </c>
      <c r="H920" s="9" t="s">
        <v>8245</v>
      </c>
      <c r="I920" s="9">
        <v>1410516000</v>
      </c>
      <c r="J920" s="9">
        <v>1406824948</v>
      </c>
      <c r="K920" s="12">
        <f t="shared" si="61"/>
        <v>41851.362824074073</v>
      </c>
      <c r="L920" s="12">
        <f t="shared" si="58"/>
        <v>41894.083333333328</v>
      </c>
      <c r="M920" s="9" t="b">
        <v>0</v>
      </c>
      <c r="N920" s="9">
        <v>1</v>
      </c>
      <c r="O920" s="9" t="b">
        <v>0</v>
      </c>
      <c r="P920" s="4">
        <f t="shared" si="59"/>
        <v>1.5384615384615385E-2</v>
      </c>
      <c r="Q920" s="5">
        <f t="shared" si="60"/>
        <v>10</v>
      </c>
      <c r="R920" s="9" t="s">
        <v>8280</v>
      </c>
      <c r="S920" s="9" t="s">
        <v>8329</v>
      </c>
      <c r="T920" s="9" t="s">
        <v>8330</v>
      </c>
    </row>
    <row r="921" spans="1:20" ht="43.2" x14ac:dyDescent="0.3">
      <c r="A921" s="9">
        <v>1043</v>
      </c>
      <c r="B921" s="10" t="s">
        <v>1044</v>
      </c>
      <c r="C921" s="10" t="s">
        <v>5153</v>
      </c>
      <c r="D921" s="9">
        <v>100000</v>
      </c>
      <c r="E921" s="9">
        <v>8537</v>
      </c>
      <c r="F921" s="9" t="s">
        <v>8219</v>
      </c>
      <c r="G921" s="9" t="s">
        <v>8223</v>
      </c>
      <c r="H921" s="9" t="s">
        <v>8245</v>
      </c>
      <c r="I921" s="9">
        <v>1432101855</v>
      </c>
      <c r="J921" s="9">
        <v>1429509855</v>
      </c>
      <c r="K921" s="12">
        <f t="shared" si="61"/>
        <v>42113.919618055552</v>
      </c>
      <c r="L921" s="12">
        <f t="shared" si="58"/>
        <v>42143.919618055552</v>
      </c>
      <c r="M921" s="9" t="b">
        <v>0</v>
      </c>
      <c r="N921" s="9">
        <v>292</v>
      </c>
      <c r="O921" s="9" t="b">
        <v>0</v>
      </c>
      <c r="P921" s="4">
        <f t="shared" si="59"/>
        <v>8.5370000000000001E-2</v>
      </c>
      <c r="Q921" s="5">
        <f t="shared" si="60"/>
        <v>29.236301369863014</v>
      </c>
      <c r="R921" s="9" t="s">
        <v>8280</v>
      </c>
      <c r="S921" s="9" t="s">
        <v>8329</v>
      </c>
      <c r="T921" s="9" t="s">
        <v>8330</v>
      </c>
    </row>
    <row r="922" spans="1:20" ht="43.2" x14ac:dyDescent="0.3">
      <c r="A922" s="9">
        <v>1044</v>
      </c>
      <c r="B922" s="10" t="s">
        <v>1045</v>
      </c>
      <c r="C922" s="10" t="s">
        <v>5154</v>
      </c>
      <c r="D922" s="9">
        <v>7000</v>
      </c>
      <c r="E922" s="9">
        <v>6</v>
      </c>
      <c r="F922" s="9" t="s">
        <v>8219</v>
      </c>
      <c r="G922" s="9" t="s">
        <v>8223</v>
      </c>
      <c r="H922" s="9" t="s">
        <v>8245</v>
      </c>
      <c r="I922" s="9">
        <v>1425587220</v>
      </c>
      <c r="J922" s="9">
        <v>1420668801</v>
      </c>
      <c r="K922" s="12">
        <f t="shared" si="61"/>
        <v>42011.592604166661</v>
      </c>
      <c r="L922" s="12">
        <f t="shared" si="58"/>
        <v>42068.518749999996</v>
      </c>
      <c r="M922" s="9" t="b">
        <v>0</v>
      </c>
      <c r="N922" s="9">
        <v>2</v>
      </c>
      <c r="O922" s="9" t="b">
        <v>0</v>
      </c>
      <c r="P922" s="4">
        <f t="shared" si="59"/>
        <v>8.571428571428571E-4</v>
      </c>
      <c r="Q922" s="5">
        <f t="shared" si="60"/>
        <v>3</v>
      </c>
      <c r="R922" s="9" t="s">
        <v>8280</v>
      </c>
      <c r="S922" s="9" t="s">
        <v>8329</v>
      </c>
      <c r="T922" s="9" t="s">
        <v>8330</v>
      </c>
    </row>
    <row r="923" spans="1:20" ht="43.2" x14ac:dyDescent="0.3">
      <c r="A923" s="9">
        <v>1045</v>
      </c>
      <c r="B923" s="10" t="s">
        <v>1046</v>
      </c>
      <c r="C923" s="10" t="s">
        <v>5155</v>
      </c>
      <c r="D923" s="9">
        <v>10000</v>
      </c>
      <c r="E923" s="9">
        <v>266</v>
      </c>
      <c r="F923" s="9" t="s">
        <v>8219</v>
      </c>
      <c r="G923" s="9" t="s">
        <v>8223</v>
      </c>
      <c r="H923" s="9" t="s">
        <v>8245</v>
      </c>
      <c r="I923" s="9">
        <v>1408827550</v>
      </c>
      <c r="J923" s="9">
        <v>1406235550</v>
      </c>
      <c r="K923" s="12">
        <f t="shared" si="61"/>
        <v>41844.541087962956</v>
      </c>
      <c r="L923" s="12">
        <f t="shared" si="58"/>
        <v>41874.541087962956</v>
      </c>
      <c r="M923" s="9" t="b">
        <v>0</v>
      </c>
      <c r="N923" s="9">
        <v>8</v>
      </c>
      <c r="O923" s="9" t="b">
        <v>0</v>
      </c>
      <c r="P923" s="4">
        <f t="shared" si="59"/>
        <v>2.6599999999999999E-2</v>
      </c>
      <c r="Q923" s="5">
        <f t="shared" si="60"/>
        <v>33.25</v>
      </c>
      <c r="R923" s="9" t="s">
        <v>8280</v>
      </c>
      <c r="S923" s="9" t="s">
        <v>8329</v>
      </c>
      <c r="T923" s="9" t="s">
        <v>8330</v>
      </c>
    </row>
    <row r="924" spans="1:20" ht="43.2" x14ac:dyDescent="0.3">
      <c r="A924" s="9">
        <v>1047</v>
      </c>
      <c r="B924" s="10" t="s">
        <v>1048</v>
      </c>
      <c r="C924" s="10" t="s">
        <v>5157</v>
      </c>
      <c r="D924" s="9">
        <v>2000</v>
      </c>
      <c r="E924" s="9">
        <v>1</v>
      </c>
      <c r="F924" s="9" t="s">
        <v>8219</v>
      </c>
      <c r="G924" s="9" t="s">
        <v>8223</v>
      </c>
      <c r="H924" s="9" t="s">
        <v>8245</v>
      </c>
      <c r="I924" s="9">
        <v>1415219915</v>
      </c>
      <c r="J924" s="9">
        <v>1412624315</v>
      </c>
      <c r="K924" s="12">
        <f t="shared" si="61"/>
        <v>41918.485127314816</v>
      </c>
      <c r="L924" s="12">
        <f t="shared" si="58"/>
        <v>41948.52679398148</v>
      </c>
      <c r="M924" s="9" t="b">
        <v>0</v>
      </c>
      <c r="N924" s="9">
        <v>1</v>
      </c>
      <c r="O924" s="9" t="b">
        <v>0</v>
      </c>
      <c r="P924" s="4">
        <f t="shared" si="59"/>
        <v>5.0000000000000001E-4</v>
      </c>
      <c r="Q924" s="5">
        <f t="shared" si="60"/>
        <v>1</v>
      </c>
      <c r="R924" s="9" t="s">
        <v>8280</v>
      </c>
      <c r="S924" s="9" t="s">
        <v>8329</v>
      </c>
      <c r="T924" s="9" t="s">
        <v>8330</v>
      </c>
    </row>
    <row r="925" spans="1:20" ht="43.2" x14ac:dyDescent="0.3">
      <c r="A925" s="9">
        <v>1048</v>
      </c>
      <c r="B925" s="10" t="s">
        <v>1049</v>
      </c>
      <c r="C925" s="10" t="s">
        <v>5158</v>
      </c>
      <c r="D925" s="9">
        <v>15000</v>
      </c>
      <c r="E925" s="9">
        <v>212</v>
      </c>
      <c r="F925" s="9" t="s">
        <v>8219</v>
      </c>
      <c r="G925" s="9" t="s">
        <v>8223</v>
      </c>
      <c r="H925" s="9" t="s">
        <v>8245</v>
      </c>
      <c r="I925" s="9">
        <v>1474766189</v>
      </c>
      <c r="J925" s="9">
        <v>1471310189</v>
      </c>
      <c r="K925" s="12">
        <f t="shared" si="61"/>
        <v>42597.719780092586</v>
      </c>
      <c r="L925" s="12">
        <f t="shared" si="58"/>
        <v>42637.719780092586</v>
      </c>
      <c r="M925" s="9" t="b">
        <v>0</v>
      </c>
      <c r="N925" s="9">
        <v>4</v>
      </c>
      <c r="O925" s="9" t="b">
        <v>0</v>
      </c>
      <c r="P925" s="4">
        <f t="shared" si="59"/>
        <v>1.4133333333333333E-2</v>
      </c>
      <c r="Q925" s="5">
        <f t="shared" si="60"/>
        <v>53</v>
      </c>
      <c r="R925" s="9" t="s">
        <v>8280</v>
      </c>
      <c r="S925" s="9" t="s">
        <v>8329</v>
      </c>
      <c r="T925" s="9" t="s">
        <v>8330</v>
      </c>
    </row>
    <row r="926" spans="1:20" ht="43.2" x14ac:dyDescent="0.3">
      <c r="A926" s="9">
        <v>1053</v>
      </c>
      <c r="B926" s="10" t="s">
        <v>1054</v>
      </c>
      <c r="C926" s="10" t="s">
        <v>5163</v>
      </c>
      <c r="D926" s="9">
        <v>1500</v>
      </c>
      <c r="E926" s="9">
        <v>15</v>
      </c>
      <c r="F926" s="9" t="s">
        <v>8219</v>
      </c>
      <c r="G926" s="9" t="s">
        <v>8223</v>
      </c>
      <c r="H926" s="9" t="s">
        <v>8245</v>
      </c>
      <c r="I926" s="9">
        <v>1488773332</v>
      </c>
      <c r="J926" s="9">
        <v>1486613332</v>
      </c>
      <c r="K926" s="12">
        <f t="shared" si="61"/>
        <v>42774.839490740742</v>
      </c>
      <c r="L926" s="12">
        <f t="shared" si="58"/>
        <v>42799.839490740742</v>
      </c>
      <c r="M926" s="9" t="b">
        <v>0</v>
      </c>
      <c r="N926" s="9">
        <v>1</v>
      </c>
      <c r="O926" s="9" t="b">
        <v>0</v>
      </c>
      <c r="P926" s="4">
        <f t="shared" si="59"/>
        <v>0.01</v>
      </c>
      <c r="Q926" s="5">
        <f t="shared" si="60"/>
        <v>15</v>
      </c>
      <c r="R926" s="9" t="s">
        <v>8280</v>
      </c>
      <c r="S926" s="9" t="s">
        <v>8329</v>
      </c>
      <c r="T926" s="9" t="s">
        <v>8330</v>
      </c>
    </row>
    <row r="927" spans="1:20" ht="43.2" x14ac:dyDescent="0.3">
      <c r="A927" s="9">
        <v>1060</v>
      </c>
      <c r="B927" s="10" t="s">
        <v>1061</v>
      </c>
      <c r="C927" s="10" t="s">
        <v>5170</v>
      </c>
      <c r="D927" s="9">
        <v>5000</v>
      </c>
      <c r="E927" s="9">
        <v>50</v>
      </c>
      <c r="F927" s="9" t="s">
        <v>8219</v>
      </c>
      <c r="G927" s="9" t="s">
        <v>8223</v>
      </c>
      <c r="H927" s="9" t="s">
        <v>8245</v>
      </c>
      <c r="I927" s="9">
        <v>1429134893</v>
      </c>
      <c r="J927" s="9">
        <v>1426542893</v>
      </c>
      <c r="K927" s="12">
        <f t="shared" si="61"/>
        <v>42079.579780092587</v>
      </c>
      <c r="L927" s="12">
        <f t="shared" si="58"/>
        <v>42109.579780092587</v>
      </c>
      <c r="M927" s="9" t="b">
        <v>0</v>
      </c>
      <c r="N927" s="9">
        <v>1</v>
      </c>
      <c r="O927" s="9" t="b">
        <v>0</v>
      </c>
      <c r="P927" s="4">
        <f t="shared" si="59"/>
        <v>0.01</v>
      </c>
      <c r="Q927" s="5">
        <f t="shared" si="60"/>
        <v>50</v>
      </c>
      <c r="R927" s="9" t="s">
        <v>8280</v>
      </c>
      <c r="S927" s="9" t="s">
        <v>8329</v>
      </c>
      <c r="T927" s="9" t="s">
        <v>8330</v>
      </c>
    </row>
    <row r="928" spans="1:20" x14ac:dyDescent="0.3">
      <c r="A928" s="9">
        <v>1062</v>
      </c>
      <c r="B928" s="10" t="s">
        <v>1063</v>
      </c>
      <c r="C928" s="10" t="s">
        <v>5172</v>
      </c>
      <c r="D928" s="9">
        <v>199</v>
      </c>
      <c r="E928" s="9">
        <v>190</v>
      </c>
      <c r="F928" s="9" t="s">
        <v>8219</v>
      </c>
      <c r="G928" s="9" t="s">
        <v>8223</v>
      </c>
      <c r="H928" s="9" t="s">
        <v>8245</v>
      </c>
      <c r="I928" s="9">
        <v>1468351341</v>
      </c>
      <c r="J928" s="9">
        <v>1467746541</v>
      </c>
      <c r="K928" s="12">
        <f t="shared" si="61"/>
        <v>42556.473854166667</v>
      </c>
      <c r="L928" s="12">
        <f t="shared" si="58"/>
        <v>42563.473854166667</v>
      </c>
      <c r="M928" s="9" t="b">
        <v>0</v>
      </c>
      <c r="N928" s="9">
        <v>4</v>
      </c>
      <c r="O928" s="9" t="b">
        <v>0</v>
      </c>
      <c r="P928" s="4">
        <f t="shared" si="59"/>
        <v>0.95477386934673369</v>
      </c>
      <c r="Q928" s="5">
        <f t="shared" si="60"/>
        <v>47.5</v>
      </c>
      <c r="R928" s="9" t="s">
        <v>8280</v>
      </c>
      <c r="S928" s="9" t="s">
        <v>8329</v>
      </c>
      <c r="T928" s="9" t="s">
        <v>8330</v>
      </c>
    </row>
    <row r="929" spans="1:20" ht="43.2" x14ac:dyDescent="0.3">
      <c r="A929" s="9">
        <v>1064</v>
      </c>
      <c r="B929" s="10" t="s">
        <v>1065</v>
      </c>
      <c r="C929" s="10" t="s">
        <v>5174</v>
      </c>
      <c r="D929" s="9">
        <v>90000</v>
      </c>
      <c r="E929" s="9">
        <v>8077</v>
      </c>
      <c r="F929" s="9" t="s">
        <v>8220</v>
      </c>
      <c r="G929" s="9" t="s">
        <v>8223</v>
      </c>
      <c r="H929" s="9" t="s">
        <v>8245</v>
      </c>
      <c r="I929" s="9">
        <v>1373174903</v>
      </c>
      <c r="J929" s="9">
        <v>1369286903</v>
      </c>
      <c r="K929" s="12">
        <f t="shared" si="61"/>
        <v>41416.894710648143</v>
      </c>
      <c r="L929" s="12">
        <f t="shared" si="58"/>
        <v>41461.894710648143</v>
      </c>
      <c r="M929" s="9" t="b">
        <v>0</v>
      </c>
      <c r="N929" s="9">
        <v>123</v>
      </c>
      <c r="O929" s="9" t="b">
        <v>0</v>
      </c>
      <c r="P929" s="4">
        <f t="shared" si="59"/>
        <v>8.9744444444444446E-2</v>
      </c>
      <c r="Q929" s="5">
        <f t="shared" si="60"/>
        <v>65.666666666666671</v>
      </c>
      <c r="R929" s="9" t="s">
        <v>8281</v>
      </c>
      <c r="S929" s="9" t="s">
        <v>8331</v>
      </c>
      <c r="T929" s="9" t="s">
        <v>8332</v>
      </c>
    </row>
    <row r="930" spans="1:20" ht="43.2" x14ac:dyDescent="0.3">
      <c r="A930" s="9">
        <v>1065</v>
      </c>
      <c r="B930" s="10" t="s">
        <v>1066</v>
      </c>
      <c r="C930" s="10" t="s">
        <v>5175</v>
      </c>
      <c r="D930" s="9">
        <v>3000</v>
      </c>
      <c r="E930" s="9">
        <v>81</v>
      </c>
      <c r="F930" s="9" t="s">
        <v>8220</v>
      </c>
      <c r="G930" s="9" t="s">
        <v>8225</v>
      </c>
      <c r="H930" s="9" t="s">
        <v>8247</v>
      </c>
      <c r="I930" s="9">
        <v>1392800922</v>
      </c>
      <c r="J930" s="9">
        <v>1390381722</v>
      </c>
      <c r="K930" s="12">
        <f t="shared" si="61"/>
        <v>41661.047708333332</v>
      </c>
      <c r="L930" s="12">
        <f t="shared" si="58"/>
        <v>41689.047708333332</v>
      </c>
      <c r="M930" s="9" t="b">
        <v>0</v>
      </c>
      <c r="N930" s="9">
        <v>5</v>
      </c>
      <c r="O930" s="9" t="b">
        <v>0</v>
      </c>
      <c r="P930" s="4">
        <f t="shared" si="59"/>
        <v>2.7E-2</v>
      </c>
      <c r="Q930" s="5">
        <f t="shared" si="60"/>
        <v>16.2</v>
      </c>
      <c r="R930" s="9" t="s">
        <v>8281</v>
      </c>
      <c r="S930" s="9" t="s">
        <v>8331</v>
      </c>
      <c r="T930" s="9" t="s">
        <v>8332</v>
      </c>
    </row>
    <row r="931" spans="1:20" ht="43.2" x14ac:dyDescent="0.3">
      <c r="A931" s="9">
        <v>1066</v>
      </c>
      <c r="B931" s="10" t="s">
        <v>1067</v>
      </c>
      <c r="C931" s="10" t="s">
        <v>5176</v>
      </c>
      <c r="D931" s="9">
        <v>150000</v>
      </c>
      <c r="E931" s="9">
        <v>5051</v>
      </c>
      <c r="F931" s="9" t="s">
        <v>8220</v>
      </c>
      <c r="G931" s="9" t="s">
        <v>8223</v>
      </c>
      <c r="H931" s="9" t="s">
        <v>8245</v>
      </c>
      <c r="I931" s="9">
        <v>1375657582</v>
      </c>
      <c r="J931" s="9">
        <v>1371769582</v>
      </c>
      <c r="K931" s="12">
        <f t="shared" si="61"/>
        <v>41445.629421296289</v>
      </c>
      <c r="L931" s="12">
        <f t="shared" si="58"/>
        <v>41490.629421296289</v>
      </c>
      <c r="M931" s="9" t="b">
        <v>0</v>
      </c>
      <c r="N931" s="9">
        <v>148</v>
      </c>
      <c r="O931" s="9" t="b">
        <v>0</v>
      </c>
      <c r="P931" s="4">
        <f t="shared" si="59"/>
        <v>3.3673333333333333E-2</v>
      </c>
      <c r="Q931" s="5">
        <f t="shared" si="60"/>
        <v>34.128378378378379</v>
      </c>
      <c r="R931" s="9" t="s">
        <v>8281</v>
      </c>
      <c r="S931" s="9" t="s">
        <v>8331</v>
      </c>
      <c r="T931" s="9" t="s">
        <v>8332</v>
      </c>
    </row>
    <row r="932" spans="1:20" ht="86.4" x14ac:dyDescent="0.3">
      <c r="A932" s="9">
        <v>1067</v>
      </c>
      <c r="B932" s="10" t="s">
        <v>1068</v>
      </c>
      <c r="C932" s="10" t="s">
        <v>5177</v>
      </c>
      <c r="D932" s="9">
        <v>500</v>
      </c>
      <c r="E932" s="9">
        <v>130</v>
      </c>
      <c r="F932" s="9" t="s">
        <v>8220</v>
      </c>
      <c r="G932" s="9" t="s">
        <v>8223</v>
      </c>
      <c r="H932" s="9" t="s">
        <v>8245</v>
      </c>
      <c r="I932" s="9">
        <v>1387657931</v>
      </c>
      <c r="J932" s="9">
        <v>1385065931</v>
      </c>
      <c r="K932" s="12">
        <f t="shared" si="61"/>
        <v>41599.522349537037</v>
      </c>
      <c r="L932" s="12">
        <f t="shared" si="58"/>
        <v>41629.522349537037</v>
      </c>
      <c r="M932" s="9" t="b">
        <v>0</v>
      </c>
      <c r="N932" s="9">
        <v>10</v>
      </c>
      <c r="O932" s="9" t="b">
        <v>0</v>
      </c>
      <c r="P932" s="4">
        <f t="shared" si="59"/>
        <v>0.26</v>
      </c>
      <c r="Q932" s="5">
        <f t="shared" si="60"/>
        <v>13</v>
      </c>
      <c r="R932" s="9" t="s">
        <v>8281</v>
      </c>
      <c r="S932" s="9" t="s">
        <v>8331</v>
      </c>
      <c r="T932" s="9" t="s">
        <v>8332</v>
      </c>
    </row>
    <row r="933" spans="1:20" ht="43.2" x14ac:dyDescent="0.3">
      <c r="A933" s="9">
        <v>1068</v>
      </c>
      <c r="B933" s="10" t="s">
        <v>1069</v>
      </c>
      <c r="C933" s="10" t="s">
        <v>5178</v>
      </c>
      <c r="D933" s="9">
        <v>30000</v>
      </c>
      <c r="E933" s="9">
        <v>45</v>
      </c>
      <c r="F933" s="9" t="s">
        <v>8220</v>
      </c>
      <c r="G933" s="9" t="s">
        <v>8223</v>
      </c>
      <c r="H933" s="9" t="s">
        <v>8245</v>
      </c>
      <c r="I933" s="9">
        <v>1460274864</v>
      </c>
      <c r="J933" s="9">
        <v>1457686464</v>
      </c>
      <c r="K933" s="12">
        <f t="shared" si="61"/>
        <v>42440.037777777776</v>
      </c>
      <c r="L933" s="12">
        <f t="shared" si="58"/>
        <v>42469.996111111112</v>
      </c>
      <c r="M933" s="9" t="b">
        <v>0</v>
      </c>
      <c r="N933" s="9">
        <v>4</v>
      </c>
      <c r="O933" s="9" t="b">
        <v>0</v>
      </c>
      <c r="P933" s="4">
        <f t="shared" si="59"/>
        <v>1.5E-3</v>
      </c>
      <c r="Q933" s="5">
        <f t="shared" si="60"/>
        <v>11.25</v>
      </c>
      <c r="R933" s="9" t="s">
        <v>8281</v>
      </c>
      <c r="S933" s="9" t="s">
        <v>8331</v>
      </c>
      <c r="T933" s="9" t="s">
        <v>8332</v>
      </c>
    </row>
    <row r="934" spans="1:20" ht="43.2" x14ac:dyDescent="0.3">
      <c r="A934" s="9">
        <v>1069</v>
      </c>
      <c r="B934" s="10" t="s">
        <v>1070</v>
      </c>
      <c r="C934" s="10" t="s">
        <v>5179</v>
      </c>
      <c r="D934" s="9">
        <v>2200</v>
      </c>
      <c r="E934" s="9">
        <v>850</v>
      </c>
      <c r="F934" s="9" t="s">
        <v>8220</v>
      </c>
      <c r="G934" s="9" t="s">
        <v>8223</v>
      </c>
      <c r="H934" s="9" t="s">
        <v>8245</v>
      </c>
      <c r="I934" s="9">
        <v>1385447459</v>
      </c>
      <c r="J934" s="9">
        <v>1382679059</v>
      </c>
      <c r="K934" s="12">
        <f t="shared" si="61"/>
        <v>41571.896516203698</v>
      </c>
      <c r="L934" s="12">
        <f t="shared" si="58"/>
        <v>41603.93818287037</v>
      </c>
      <c r="M934" s="9" t="b">
        <v>0</v>
      </c>
      <c r="N934" s="9">
        <v>21</v>
      </c>
      <c r="O934" s="9" t="b">
        <v>0</v>
      </c>
      <c r="P934" s="4">
        <f t="shared" si="59"/>
        <v>0.38636363636363635</v>
      </c>
      <c r="Q934" s="5">
        <f t="shared" si="60"/>
        <v>40.476190476190474</v>
      </c>
      <c r="R934" s="9" t="s">
        <v>8281</v>
      </c>
      <c r="S934" s="9" t="s">
        <v>8331</v>
      </c>
      <c r="T934" s="9" t="s">
        <v>8332</v>
      </c>
    </row>
    <row r="935" spans="1:20" ht="43.2" x14ac:dyDescent="0.3">
      <c r="A935" s="9">
        <v>1070</v>
      </c>
      <c r="B935" s="10" t="s">
        <v>1071</v>
      </c>
      <c r="C935" s="10" t="s">
        <v>5180</v>
      </c>
      <c r="D935" s="9">
        <v>10000</v>
      </c>
      <c r="E935" s="9">
        <v>70</v>
      </c>
      <c r="F935" s="9" t="s">
        <v>8220</v>
      </c>
      <c r="G935" s="9" t="s">
        <v>8223</v>
      </c>
      <c r="H935" s="9" t="s">
        <v>8245</v>
      </c>
      <c r="I935" s="9">
        <v>1349050622</v>
      </c>
      <c r="J935" s="9">
        <v>1347322622</v>
      </c>
      <c r="K935" s="12">
        <f t="shared" si="61"/>
        <v>41162.678495370368</v>
      </c>
      <c r="L935" s="12">
        <f t="shared" si="58"/>
        <v>41182.678495370368</v>
      </c>
      <c r="M935" s="9" t="b">
        <v>0</v>
      </c>
      <c r="N935" s="9">
        <v>2</v>
      </c>
      <c r="O935" s="9" t="b">
        <v>0</v>
      </c>
      <c r="P935" s="4">
        <f t="shared" si="59"/>
        <v>7.0000000000000001E-3</v>
      </c>
      <c r="Q935" s="5">
        <f t="shared" si="60"/>
        <v>35</v>
      </c>
      <c r="R935" s="9" t="s">
        <v>8281</v>
      </c>
      <c r="S935" s="9" t="s">
        <v>8331</v>
      </c>
      <c r="T935" s="9" t="s">
        <v>8332</v>
      </c>
    </row>
    <row r="936" spans="1:20" ht="43.2" x14ac:dyDescent="0.3">
      <c r="A936" s="9">
        <v>1072</v>
      </c>
      <c r="B936" s="10" t="s">
        <v>1073</v>
      </c>
      <c r="C936" s="10" t="s">
        <v>5182</v>
      </c>
      <c r="D936" s="9">
        <v>75000</v>
      </c>
      <c r="E936" s="9">
        <v>51</v>
      </c>
      <c r="F936" s="9" t="s">
        <v>8220</v>
      </c>
      <c r="G936" s="9" t="s">
        <v>8223</v>
      </c>
      <c r="H936" s="9" t="s">
        <v>8245</v>
      </c>
      <c r="I936" s="9">
        <v>1391630297</v>
      </c>
      <c r="J936" s="9">
        <v>1389038297</v>
      </c>
      <c r="K936" s="12">
        <f t="shared" si="61"/>
        <v>41645.498807870368</v>
      </c>
      <c r="L936" s="12">
        <f t="shared" si="58"/>
        <v>41675.498807870368</v>
      </c>
      <c r="M936" s="9" t="b">
        <v>0</v>
      </c>
      <c r="N936" s="9">
        <v>4</v>
      </c>
      <c r="O936" s="9" t="b">
        <v>0</v>
      </c>
      <c r="P936" s="4">
        <f t="shared" si="59"/>
        <v>6.8000000000000005E-4</v>
      </c>
      <c r="Q936" s="5">
        <f t="shared" si="60"/>
        <v>12.75</v>
      </c>
      <c r="R936" s="9" t="s">
        <v>8281</v>
      </c>
      <c r="S936" s="9" t="s">
        <v>8331</v>
      </c>
      <c r="T936" s="9" t="s">
        <v>8332</v>
      </c>
    </row>
    <row r="937" spans="1:20" ht="28.8" x14ac:dyDescent="0.3">
      <c r="A937" s="9">
        <v>1073</v>
      </c>
      <c r="B937" s="10" t="s">
        <v>1074</v>
      </c>
      <c r="C937" s="10" t="s">
        <v>5183</v>
      </c>
      <c r="D937" s="9">
        <v>750</v>
      </c>
      <c r="E937" s="9">
        <v>10</v>
      </c>
      <c r="F937" s="9" t="s">
        <v>8220</v>
      </c>
      <c r="G937" s="9" t="s">
        <v>8223</v>
      </c>
      <c r="H937" s="9" t="s">
        <v>8245</v>
      </c>
      <c r="I937" s="9">
        <v>1318806541</v>
      </c>
      <c r="J937" s="9">
        <v>1316214541</v>
      </c>
      <c r="K937" s="12">
        <f t="shared" si="61"/>
        <v>40802.631261574068</v>
      </c>
      <c r="L937" s="12">
        <f t="shared" si="58"/>
        <v>40832.631261574068</v>
      </c>
      <c r="M937" s="9" t="b">
        <v>0</v>
      </c>
      <c r="N937" s="9">
        <v>1</v>
      </c>
      <c r="O937" s="9" t="b">
        <v>0</v>
      </c>
      <c r="P937" s="4">
        <f t="shared" si="59"/>
        <v>1.3333333333333334E-2</v>
      </c>
      <c r="Q937" s="5">
        <f t="shared" si="60"/>
        <v>10</v>
      </c>
      <c r="R937" s="9" t="s">
        <v>8281</v>
      </c>
      <c r="S937" s="9" t="s">
        <v>8331</v>
      </c>
      <c r="T937" s="9" t="s">
        <v>8332</v>
      </c>
    </row>
    <row r="938" spans="1:20" ht="43.2" x14ac:dyDescent="0.3">
      <c r="A938" s="9">
        <v>1074</v>
      </c>
      <c r="B938" s="10" t="s">
        <v>1075</v>
      </c>
      <c r="C938" s="10" t="s">
        <v>5184</v>
      </c>
      <c r="D938" s="9">
        <v>54000</v>
      </c>
      <c r="E938" s="9">
        <v>3407</v>
      </c>
      <c r="F938" s="9" t="s">
        <v>8220</v>
      </c>
      <c r="G938" s="9" t="s">
        <v>8223</v>
      </c>
      <c r="H938" s="9" t="s">
        <v>8245</v>
      </c>
      <c r="I938" s="9">
        <v>1388808545</v>
      </c>
      <c r="J938" s="9">
        <v>1386216545</v>
      </c>
      <c r="K938" s="12">
        <f t="shared" si="61"/>
        <v>41612.839641203704</v>
      </c>
      <c r="L938" s="12">
        <f t="shared" si="58"/>
        <v>41642.839641203704</v>
      </c>
      <c r="M938" s="9" t="b">
        <v>0</v>
      </c>
      <c r="N938" s="9">
        <v>30</v>
      </c>
      <c r="O938" s="9" t="b">
        <v>0</v>
      </c>
      <c r="P938" s="4">
        <f t="shared" si="59"/>
        <v>6.3092592592592589E-2</v>
      </c>
      <c r="Q938" s="5">
        <f t="shared" si="60"/>
        <v>113.56666666666666</v>
      </c>
      <c r="R938" s="9" t="s">
        <v>8281</v>
      </c>
      <c r="S938" s="9" t="s">
        <v>8331</v>
      </c>
      <c r="T938" s="9" t="s">
        <v>8332</v>
      </c>
    </row>
    <row r="939" spans="1:20" ht="28.8" x14ac:dyDescent="0.3">
      <c r="A939" s="9">
        <v>1075</v>
      </c>
      <c r="B939" s="10" t="s">
        <v>1076</v>
      </c>
      <c r="C939" s="10" t="s">
        <v>5185</v>
      </c>
      <c r="D939" s="9">
        <v>1000</v>
      </c>
      <c r="E939" s="9">
        <v>45</v>
      </c>
      <c r="F939" s="9" t="s">
        <v>8220</v>
      </c>
      <c r="G939" s="9" t="s">
        <v>8223</v>
      </c>
      <c r="H939" s="9" t="s">
        <v>8245</v>
      </c>
      <c r="I939" s="9">
        <v>1336340516</v>
      </c>
      <c r="J939" s="9">
        <v>1333748516</v>
      </c>
      <c r="K939" s="12">
        <f t="shared" si="61"/>
        <v>41005.570787037032</v>
      </c>
      <c r="L939" s="12">
        <f t="shared" si="58"/>
        <v>41035.570787037032</v>
      </c>
      <c r="M939" s="9" t="b">
        <v>0</v>
      </c>
      <c r="N939" s="9">
        <v>3</v>
      </c>
      <c r="O939" s="9" t="b">
        <v>0</v>
      </c>
      <c r="P939" s="4">
        <f t="shared" si="59"/>
        <v>4.4999999999999998E-2</v>
      </c>
      <c r="Q939" s="5">
        <f t="shared" si="60"/>
        <v>15</v>
      </c>
      <c r="R939" s="9" t="s">
        <v>8281</v>
      </c>
      <c r="S939" s="9" t="s">
        <v>8331</v>
      </c>
      <c r="T939" s="9" t="s">
        <v>8332</v>
      </c>
    </row>
    <row r="940" spans="1:20" ht="43.2" x14ac:dyDescent="0.3">
      <c r="A940" s="9">
        <v>1076</v>
      </c>
      <c r="B940" s="10" t="s">
        <v>1077</v>
      </c>
      <c r="C940" s="10" t="s">
        <v>5186</v>
      </c>
      <c r="D940" s="9">
        <v>75000</v>
      </c>
      <c r="E940" s="9">
        <v>47074</v>
      </c>
      <c r="F940" s="9" t="s">
        <v>8220</v>
      </c>
      <c r="G940" s="9" t="s">
        <v>8223</v>
      </c>
      <c r="H940" s="9" t="s">
        <v>8245</v>
      </c>
      <c r="I940" s="9">
        <v>1410426250</v>
      </c>
      <c r="J940" s="9">
        <v>1405674250</v>
      </c>
      <c r="K940" s="12">
        <f t="shared" si="61"/>
        <v>41838.044560185182</v>
      </c>
      <c r="L940" s="12">
        <f t="shared" si="58"/>
        <v>41893.044560185182</v>
      </c>
      <c r="M940" s="9" t="b">
        <v>0</v>
      </c>
      <c r="N940" s="9">
        <v>975</v>
      </c>
      <c r="O940" s="9" t="b">
        <v>0</v>
      </c>
      <c r="P940" s="4">
        <f t="shared" si="59"/>
        <v>0.62765333333333329</v>
      </c>
      <c r="Q940" s="5">
        <f t="shared" si="60"/>
        <v>48.281025641025643</v>
      </c>
      <c r="R940" s="9" t="s">
        <v>8281</v>
      </c>
      <c r="S940" s="9" t="s">
        <v>8331</v>
      </c>
      <c r="T940" s="9" t="s">
        <v>8332</v>
      </c>
    </row>
    <row r="941" spans="1:20" ht="43.2" x14ac:dyDescent="0.3">
      <c r="A941" s="9">
        <v>1077</v>
      </c>
      <c r="B941" s="10" t="s">
        <v>1078</v>
      </c>
      <c r="C941" s="10" t="s">
        <v>5187</v>
      </c>
      <c r="D941" s="9">
        <v>25000</v>
      </c>
      <c r="E941" s="9">
        <v>7344</v>
      </c>
      <c r="F941" s="9" t="s">
        <v>8220</v>
      </c>
      <c r="G941" s="9" t="s">
        <v>8223</v>
      </c>
      <c r="H941" s="9" t="s">
        <v>8245</v>
      </c>
      <c r="I941" s="9">
        <v>1452744011</v>
      </c>
      <c r="J941" s="9">
        <v>1450152011</v>
      </c>
      <c r="K941" s="12">
        <f t="shared" si="61"/>
        <v>42352.833460648144</v>
      </c>
      <c r="L941" s="12">
        <f t="shared" si="58"/>
        <v>42382.833460648144</v>
      </c>
      <c r="M941" s="9" t="b">
        <v>0</v>
      </c>
      <c r="N941" s="9">
        <v>167</v>
      </c>
      <c r="O941" s="9" t="b">
        <v>0</v>
      </c>
      <c r="P941" s="4">
        <f t="shared" si="59"/>
        <v>0.29376000000000002</v>
      </c>
      <c r="Q941" s="5">
        <f t="shared" si="60"/>
        <v>43.976047904191617</v>
      </c>
      <c r="R941" s="9" t="s">
        <v>8281</v>
      </c>
      <c r="S941" s="9" t="s">
        <v>8331</v>
      </c>
      <c r="T941" s="9" t="s">
        <v>8332</v>
      </c>
    </row>
    <row r="942" spans="1:20" ht="43.2" x14ac:dyDescent="0.3">
      <c r="A942" s="9">
        <v>1078</v>
      </c>
      <c r="B942" s="10" t="s">
        <v>1079</v>
      </c>
      <c r="C942" s="10" t="s">
        <v>5188</v>
      </c>
      <c r="D942" s="9">
        <v>600</v>
      </c>
      <c r="E942" s="9">
        <v>45</v>
      </c>
      <c r="F942" s="9" t="s">
        <v>8220</v>
      </c>
      <c r="G942" s="9" t="s">
        <v>8223</v>
      </c>
      <c r="H942" s="9" t="s">
        <v>8245</v>
      </c>
      <c r="I942" s="9">
        <v>1311309721</v>
      </c>
      <c r="J942" s="9">
        <v>1307421721</v>
      </c>
      <c r="K942" s="12">
        <f t="shared" si="61"/>
        <v>40700.862511574072</v>
      </c>
      <c r="L942" s="12">
        <f t="shared" si="58"/>
        <v>40745.862511574072</v>
      </c>
      <c r="M942" s="9" t="b">
        <v>0</v>
      </c>
      <c r="N942" s="9">
        <v>5</v>
      </c>
      <c r="O942" s="9" t="b">
        <v>0</v>
      </c>
      <c r="P942" s="4">
        <f t="shared" si="59"/>
        <v>7.4999999999999997E-2</v>
      </c>
      <c r="Q942" s="5">
        <f t="shared" si="60"/>
        <v>9</v>
      </c>
      <c r="R942" s="9" t="s">
        <v>8281</v>
      </c>
      <c r="S942" s="9" t="s">
        <v>8331</v>
      </c>
      <c r="T942" s="9" t="s">
        <v>8332</v>
      </c>
    </row>
    <row r="943" spans="1:20" ht="43.2" x14ac:dyDescent="0.3">
      <c r="A943" s="9">
        <v>1079</v>
      </c>
      <c r="B943" s="10" t="s">
        <v>1080</v>
      </c>
      <c r="C943" s="10" t="s">
        <v>5189</v>
      </c>
      <c r="D943" s="9">
        <v>26000</v>
      </c>
      <c r="E943" s="9">
        <v>678</v>
      </c>
      <c r="F943" s="9" t="s">
        <v>8220</v>
      </c>
      <c r="G943" s="9" t="s">
        <v>8235</v>
      </c>
      <c r="H943" s="9" t="s">
        <v>8248</v>
      </c>
      <c r="I943" s="9">
        <v>1463232936</v>
      </c>
      <c r="J943" s="9">
        <v>1461072936</v>
      </c>
      <c r="K943" s="12">
        <f t="shared" si="61"/>
        <v>42479.233055555553</v>
      </c>
      <c r="L943" s="12">
        <f t="shared" si="58"/>
        <v>42504.233055555553</v>
      </c>
      <c r="M943" s="9" t="b">
        <v>0</v>
      </c>
      <c r="N943" s="9">
        <v>18</v>
      </c>
      <c r="O943" s="9" t="b">
        <v>0</v>
      </c>
      <c r="P943" s="4">
        <f t="shared" si="59"/>
        <v>2.6076923076923077E-2</v>
      </c>
      <c r="Q943" s="5">
        <f t="shared" si="60"/>
        <v>37.666666666666664</v>
      </c>
      <c r="R943" s="9" t="s">
        <v>8281</v>
      </c>
      <c r="S943" s="9" t="s">
        <v>8331</v>
      </c>
      <c r="T943" s="9" t="s">
        <v>8332</v>
      </c>
    </row>
    <row r="944" spans="1:20" ht="43.2" x14ac:dyDescent="0.3">
      <c r="A944" s="9">
        <v>1080</v>
      </c>
      <c r="B944" s="10" t="s">
        <v>1081</v>
      </c>
      <c r="C944" s="10" t="s">
        <v>5190</v>
      </c>
      <c r="D944" s="9">
        <v>20000</v>
      </c>
      <c r="E944" s="9">
        <v>1821</v>
      </c>
      <c r="F944" s="9" t="s">
        <v>8220</v>
      </c>
      <c r="G944" s="9" t="s">
        <v>8223</v>
      </c>
      <c r="H944" s="9" t="s">
        <v>8245</v>
      </c>
      <c r="I944" s="9">
        <v>1399778333</v>
      </c>
      <c r="J944" s="9">
        <v>1397186333</v>
      </c>
      <c r="K944" s="12">
        <f t="shared" si="61"/>
        <v>41739.804780092592</v>
      </c>
      <c r="L944" s="12">
        <f t="shared" si="58"/>
        <v>41769.804780092592</v>
      </c>
      <c r="M944" s="9" t="b">
        <v>0</v>
      </c>
      <c r="N944" s="9">
        <v>98</v>
      </c>
      <c r="O944" s="9" t="b">
        <v>0</v>
      </c>
      <c r="P944" s="4">
        <f t="shared" si="59"/>
        <v>9.1050000000000006E-2</v>
      </c>
      <c r="Q944" s="5">
        <f t="shared" si="60"/>
        <v>18.581632653061224</v>
      </c>
      <c r="R944" s="9" t="s">
        <v>8281</v>
      </c>
      <c r="S944" s="9" t="s">
        <v>8331</v>
      </c>
      <c r="T944" s="9" t="s">
        <v>8332</v>
      </c>
    </row>
    <row r="945" spans="1:20" ht="43.2" x14ac:dyDescent="0.3">
      <c r="A945" s="9">
        <v>1081</v>
      </c>
      <c r="B945" s="10" t="s">
        <v>1082</v>
      </c>
      <c r="C945" s="10" t="s">
        <v>5191</v>
      </c>
      <c r="D945" s="9">
        <v>68000</v>
      </c>
      <c r="E945" s="9">
        <v>12</v>
      </c>
      <c r="F945" s="9" t="s">
        <v>8220</v>
      </c>
      <c r="G945" s="9" t="s">
        <v>8223</v>
      </c>
      <c r="H945" s="9" t="s">
        <v>8245</v>
      </c>
      <c r="I945" s="9">
        <v>1422483292</v>
      </c>
      <c r="J945" s="9">
        <v>1419891292</v>
      </c>
      <c r="K945" s="12">
        <f t="shared" si="61"/>
        <v>42002.593657407408</v>
      </c>
      <c r="L945" s="12">
        <f t="shared" si="58"/>
        <v>42032.593657407408</v>
      </c>
      <c r="M945" s="9" t="b">
        <v>0</v>
      </c>
      <c r="N945" s="9">
        <v>4</v>
      </c>
      <c r="O945" s="9" t="b">
        <v>0</v>
      </c>
      <c r="P945" s="4">
        <f t="shared" si="59"/>
        <v>1.7647058823529413E-4</v>
      </c>
      <c r="Q945" s="5">
        <f t="shared" si="60"/>
        <v>3</v>
      </c>
      <c r="R945" s="9" t="s">
        <v>8281</v>
      </c>
      <c r="S945" s="9" t="s">
        <v>8331</v>
      </c>
      <c r="T945" s="9" t="s">
        <v>8332</v>
      </c>
    </row>
    <row r="946" spans="1:20" ht="28.8" x14ac:dyDescent="0.3">
      <c r="A946" s="9">
        <v>1082</v>
      </c>
      <c r="B946" s="10" t="s">
        <v>1083</v>
      </c>
      <c r="C946" s="10" t="s">
        <v>5192</v>
      </c>
      <c r="D946" s="9">
        <v>10000</v>
      </c>
      <c r="E946" s="9">
        <v>56</v>
      </c>
      <c r="F946" s="9" t="s">
        <v>8220</v>
      </c>
      <c r="G946" s="9" t="s">
        <v>8223</v>
      </c>
      <c r="H946" s="9" t="s">
        <v>8245</v>
      </c>
      <c r="I946" s="9">
        <v>1344635088</v>
      </c>
      <c r="J946" s="9">
        <v>1342043088</v>
      </c>
      <c r="K946" s="12">
        <f t="shared" si="61"/>
        <v>41101.572777777772</v>
      </c>
      <c r="L946" s="12">
        <f t="shared" si="58"/>
        <v>41131.572777777772</v>
      </c>
      <c r="M946" s="9" t="b">
        <v>0</v>
      </c>
      <c r="N946" s="9">
        <v>3</v>
      </c>
      <c r="O946" s="9" t="b">
        <v>0</v>
      </c>
      <c r="P946" s="4">
        <f t="shared" si="59"/>
        <v>5.5999999999999999E-3</v>
      </c>
      <c r="Q946" s="5">
        <f t="shared" si="60"/>
        <v>18.666666666666668</v>
      </c>
      <c r="R946" s="9" t="s">
        <v>8281</v>
      </c>
      <c r="S946" s="9" t="s">
        <v>8331</v>
      </c>
      <c r="T946" s="9" t="s">
        <v>8332</v>
      </c>
    </row>
    <row r="947" spans="1:20" ht="43.2" x14ac:dyDescent="0.3">
      <c r="A947" s="9">
        <v>1083</v>
      </c>
      <c r="B947" s="10" t="s">
        <v>1084</v>
      </c>
      <c r="C947" s="10" t="s">
        <v>5193</v>
      </c>
      <c r="D947" s="9">
        <v>50000</v>
      </c>
      <c r="E947" s="9">
        <v>410</v>
      </c>
      <c r="F947" s="9" t="s">
        <v>8220</v>
      </c>
      <c r="G947" s="9" t="s">
        <v>8228</v>
      </c>
      <c r="H947" s="9" t="s">
        <v>8250</v>
      </c>
      <c r="I947" s="9">
        <v>1406994583</v>
      </c>
      <c r="J947" s="9">
        <v>1401810583</v>
      </c>
      <c r="K947" s="12">
        <f t="shared" si="61"/>
        <v>41793.326192129629</v>
      </c>
      <c r="L947" s="12">
        <f t="shared" si="58"/>
        <v>41853.326192129629</v>
      </c>
      <c r="M947" s="9" t="b">
        <v>0</v>
      </c>
      <c r="N947" s="9">
        <v>1</v>
      </c>
      <c r="O947" s="9" t="b">
        <v>0</v>
      </c>
      <c r="P947" s="4">
        <f t="shared" si="59"/>
        <v>8.2000000000000007E-3</v>
      </c>
      <c r="Q947" s="5">
        <f t="shared" si="60"/>
        <v>410</v>
      </c>
      <c r="R947" s="9" t="s">
        <v>8281</v>
      </c>
      <c r="S947" s="9" t="s">
        <v>8331</v>
      </c>
      <c r="T947" s="9" t="s">
        <v>8332</v>
      </c>
    </row>
    <row r="948" spans="1:20" ht="28.8" x14ac:dyDescent="0.3">
      <c r="A948" s="9">
        <v>1085</v>
      </c>
      <c r="B948" s="10" t="s">
        <v>1086</v>
      </c>
      <c r="C948" s="10" t="s">
        <v>5195</v>
      </c>
      <c r="D948" s="9">
        <v>30000</v>
      </c>
      <c r="E948" s="9">
        <v>1026</v>
      </c>
      <c r="F948" s="9" t="s">
        <v>8220</v>
      </c>
      <c r="G948" s="9" t="s">
        <v>8228</v>
      </c>
      <c r="H948" s="9" t="s">
        <v>8250</v>
      </c>
      <c r="I948" s="9">
        <v>1457967975</v>
      </c>
      <c r="J948" s="9">
        <v>1455379575</v>
      </c>
      <c r="K948" s="12">
        <f t="shared" si="61"/>
        <v>42413.337673611109</v>
      </c>
      <c r="L948" s="12">
        <f t="shared" si="58"/>
        <v>42443.296006944445</v>
      </c>
      <c r="M948" s="9" t="b">
        <v>0</v>
      </c>
      <c r="N948" s="9">
        <v>9</v>
      </c>
      <c r="O948" s="9" t="b">
        <v>0</v>
      </c>
      <c r="P948" s="4">
        <f t="shared" si="59"/>
        <v>3.4200000000000001E-2</v>
      </c>
      <c r="Q948" s="5">
        <f t="shared" si="60"/>
        <v>114</v>
      </c>
      <c r="R948" s="9" t="s">
        <v>8281</v>
      </c>
      <c r="S948" s="9" t="s">
        <v>8331</v>
      </c>
      <c r="T948" s="9" t="s">
        <v>8332</v>
      </c>
    </row>
    <row r="949" spans="1:20" x14ac:dyDescent="0.3">
      <c r="A949" s="9">
        <v>1086</v>
      </c>
      <c r="B949" s="10" t="s">
        <v>1087</v>
      </c>
      <c r="C949" s="10" t="s">
        <v>5196</v>
      </c>
      <c r="D949" s="9">
        <v>18000</v>
      </c>
      <c r="E949" s="9">
        <v>15</v>
      </c>
      <c r="F949" s="9" t="s">
        <v>8220</v>
      </c>
      <c r="G949" s="9" t="s">
        <v>8223</v>
      </c>
      <c r="H949" s="9" t="s">
        <v>8245</v>
      </c>
      <c r="I949" s="9">
        <v>1408913291</v>
      </c>
      <c r="J949" s="9">
        <v>1406321291</v>
      </c>
      <c r="K949" s="12">
        <f t="shared" si="61"/>
        <v>41845.533460648148</v>
      </c>
      <c r="L949" s="12">
        <f t="shared" si="58"/>
        <v>41875.533460648148</v>
      </c>
      <c r="M949" s="9" t="b">
        <v>0</v>
      </c>
      <c r="N949" s="9">
        <v>2</v>
      </c>
      <c r="O949" s="9" t="b">
        <v>0</v>
      </c>
      <c r="P949" s="4">
        <f t="shared" si="59"/>
        <v>8.3333333333333339E-4</v>
      </c>
      <c r="Q949" s="5">
        <f t="shared" si="60"/>
        <v>7.5</v>
      </c>
      <c r="R949" s="9" t="s">
        <v>8281</v>
      </c>
      <c r="S949" s="9" t="s">
        <v>8331</v>
      </c>
      <c r="T949" s="9" t="s">
        <v>8332</v>
      </c>
    </row>
    <row r="950" spans="1:20" ht="28.8" x14ac:dyDescent="0.3">
      <c r="A950" s="9">
        <v>1088</v>
      </c>
      <c r="B950" s="10" t="s">
        <v>1089</v>
      </c>
      <c r="C950" s="10" t="s">
        <v>5198</v>
      </c>
      <c r="D950" s="9">
        <v>45000</v>
      </c>
      <c r="E950" s="9">
        <v>6382.34</v>
      </c>
      <c r="F950" s="9" t="s">
        <v>8220</v>
      </c>
      <c r="G950" s="9" t="s">
        <v>8223</v>
      </c>
      <c r="H950" s="9" t="s">
        <v>8245</v>
      </c>
      <c r="I950" s="9">
        <v>1398366667</v>
      </c>
      <c r="J950" s="9">
        <v>1395774667</v>
      </c>
      <c r="K950" s="12">
        <f t="shared" si="61"/>
        <v>41723.466053240736</v>
      </c>
      <c r="L950" s="12">
        <f t="shared" si="58"/>
        <v>41753.466053240736</v>
      </c>
      <c r="M950" s="9" t="b">
        <v>0</v>
      </c>
      <c r="N950" s="9">
        <v>147</v>
      </c>
      <c r="O950" s="9" t="b">
        <v>0</v>
      </c>
      <c r="P950" s="4">
        <f t="shared" si="59"/>
        <v>0.14182977777777778</v>
      </c>
      <c r="Q950" s="5">
        <f t="shared" si="60"/>
        <v>43.41727891156463</v>
      </c>
      <c r="R950" s="9" t="s">
        <v>8281</v>
      </c>
      <c r="S950" s="9" t="s">
        <v>8331</v>
      </c>
      <c r="T950" s="9" t="s">
        <v>8332</v>
      </c>
    </row>
    <row r="951" spans="1:20" ht="28.8" x14ac:dyDescent="0.3">
      <c r="A951" s="9">
        <v>1089</v>
      </c>
      <c r="B951" s="10" t="s">
        <v>1090</v>
      </c>
      <c r="C951" s="10" t="s">
        <v>5199</v>
      </c>
      <c r="D951" s="9">
        <v>15000</v>
      </c>
      <c r="E951" s="9">
        <v>1174</v>
      </c>
      <c r="F951" s="9" t="s">
        <v>8220</v>
      </c>
      <c r="G951" s="9" t="s">
        <v>8229</v>
      </c>
      <c r="H951" s="9" t="s">
        <v>8248</v>
      </c>
      <c r="I951" s="9">
        <v>1435293175</v>
      </c>
      <c r="J951" s="9">
        <v>1432701175</v>
      </c>
      <c r="K951" s="12">
        <f t="shared" ref="K951:K1003" si="62">(J951/86400)+25569+(-8/24)</f>
        <v>42150.856192129628</v>
      </c>
      <c r="L951" s="12">
        <f t="shared" si="58"/>
        <v>42180.856192129628</v>
      </c>
      <c r="M951" s="9" t="b">
        <v>0</v>
      </c>
      <c r="N951" s="9">
        <v>49</v>
      </c>
      <c r="O951" s="9" t="b">
        <v>0</v>
      </c>
      <c r="P951" s="4">
        <f t="shared" si="59"/>
        <v>7.8266666666666665E-2</v>
      </c>
      <c r="Q951" s="5">
        <f t="shared" si="60"/>
        <v>23.959183673469386</v>
      </c>
      <c r="R951" s="9" t="s">
        <v>8281</v>
      </c>
      <c r="S951" s="9" t="s">
        <v>8331</v>
      </c>
      <c r="T951" s="9" t="s">
        <v>8332</v>
      </c>
    </row>
    <row r="952" spans="1:20" ht="43.2" x14ac:dyDescent="0.3">
      <c r="A952" s="9">
        <v>1090</v>
      </c>
      <c r="B952" s="10" t="s">
        <v>1091</v>
      </c>
      <c r="C952" s="10" t="s">
        <v>5200</v>
      </c>
      <c r="D952" s="9">
        <v>12999</v>
      </c>
      <c r="E952" s="9">
        <v>5</v>
      </c>
      <c r="F952" s="9" t="s">
        <v>8220</v>
      </c>
      <c r="G952" s="9" t="s">
        <v>8225</v>
      </c>
      <c r="H952" s="9" t="s">
        <v>8247</v>
      </c>
      <c r="I952" s="9">
        <v>1432873653</v>
      </c>
      <c r="J952" s="9">
        <v>1430281653</v>
      </c>
      <c r="K952" s="12">
        <f t="shared" si="62"/>
        <v>42122.852465277778</v>
      </c>
      <c r="L952" s="12">
        <f t="shared" si="58"/>
        <v>42152.852465277778</v>
      </c>
      <c r="M952" s="9" t="b">
        <v>0</v>
      </c>
      <c r="N952" s="9">
        <v>1</v>
      </c>
      <c r="O952" s="9" t="b">
        <v>0</v>
      </c>
      <c r="P952" s="4">
        <f t="shared" si="59"/>
        <v>3.8464497269020693E-4</v>
      </c>
      <c r="Q952" s="5">
        <f t="shared" si="60"/>
        <v>5</v>
      </c>
      <c r="R952" s="9" t="s">
        <v>8281</v>
      </c>
      <c r="S952" s="9" t="s">
        <v>8331</v>
      </c>
      <c r="T952" s="9" t="s">
        <v>8332</v>
      </c>
    </row>
    <row r="953" spans="1:20" ht="43.2" x14ac:dyDescent="0.3">
      <c r="A953" s="9">
        <v>1091</v>
      </c>
      <c r="B953" s="10" t="s">
        <v>1092</v>
      </c>
      <c r="C953" s="10" t="s">
        <v>5201</v>
      </c>
      <c r="D953" s="9">
        <v>200</v>
      </c>
      <c r="E953" s="9">
        <v>25</v>
      </c>
      <c r="F953" s="9" t="s">
        <v>8220</v>
      </c>
      <c r="G953" s="9" t="s">
        <v>8224</v>
      </c>
      <c r="H953" s="9" t="s">
        <v>8246</v>
      </c>
      <c r="I953" s="9">
        <v>1460313672</v>
      </c>
      <c r="J953" s="9">
        <v>1457725272</v>
      </c>
      <c r="K953" s="12">
        <f t="shared" si="62"/>
        <v>42440.486944444441</v>
      </c>
      <c r="L953" s="12">
        <f t="shared" si="58"/>
        <v>42470.445277777777</v>
      </c>
      <c r="M953" s="9" t="b">
        <v>0</v>
      </c>
      <c r="N953" s="9">
        <v>2</v>
      </c>
      <c r="O953" s="9" t="b">
        <v>0</v>
      </c>
      <c r="P953" s="4">
        <f t="shared" si="59"/>
        <v>0.125</v>
      </c>
      <c r="Q953" s="5">
        <f t="shared" si="60"/>
        <v>12.5</v>
      </c>
      <c r="R953" s="9" t="s">
        <v>8281</v>
      </c>
      <c r="S953" s="9" t="s">
        <v>8331</v>
      </c>
      <c r="T953" s="9" t="s">
        <v>8332</v>
      </c>
    </row>
    <row r="954" spans="1:20" ht="43.2" x14ac:dyDescent="0.3">
      <c r="A954" s="9">
        <v>1092</v>
      </c>
      <c r="B954" s="10" t="s">
        <v>1093</v>
      </c>
      <c r="C954" s="10" t="s">
        <v>5202</v>
      </c>
      <c r="D954" s="9">
        <v>2000</v>
      </c>
      <c r="E954" s="9">
        <v>21</v>
      </c>
      <c r="F954" s="9" t="s">
        <v>8220</v>
      </c>
      <c r="G954" s="9" t="s">
        <v>8223</v>
      </c>
      <c r="H954" s="9" t="s">
        <v>8245</v>
      </c>
      <c r="I954" s="9">
        <v>1357432638</v>
      </c>
      <c r="J954" s="9">
        <v>1354840638</v>
      </c>
      <c r="K954" s="12">
        <f t="shared" si="62"/>
        <v>41249.692569444444</v>
      </c>
      <c r="L954" s="12">
        <f t="shared" si="58"/>
        <v>41279.692569444444</v>
      </c>
      <c r="M954" s="9" t="b">
        <v>0</v>
      </c>
      <c r="N954" s="9">
        <v>7</v>
      </c>
      <c r="O954" s="9" t="b">
        <v>0</v>
      </c>
      <c r="P954" s="4">
        <f t="shared" si="59"/>
        <v>1.0500000000000001E-2</v>
      </c>
      <c r="Q954" s="5">
        <f t="shared" si="60"/>
        <v>3</v>
      </c>
      <c r="R954" s="9" t="s">
        <v>8281</v>
      </c>
      <c r="S954" s="9" t="s">
        <v>8331</v>
      </c>
      <c r="T954" s="9" t="s">
        <v>8332</v>
      </c>
    </row>
    <row r="955" spans="1:20" ht="43.2" x14ac:dyDescent="0.3">
      <c r="A955" s="9">
        <v>1093</v>
      </c>
      <c r="B955" s="10" t="s">
        <v>1094</v>
      </c>
      <c r="C955" s="10" t="s">
        <v>5203</v>
      </c>
      <c r="D955" s="9">
        <v>300</v>
      </c>
      <c r="E955" s="9">
        <v>42.25</v>
      </c>
      <c r="F955" s="9" t="s">
        <v>8220</v>
      </c>
      <c r="G955" s="9" t="s">
        <v>8228</v>
      </c>
      <c r="H955" s="9" t="s">
        <v>8250</v>
      </c>
      <c r="I955" s="9">
        <v>1455232937</v>
      </c>
      <c r="J955" s="9">
        <v>1453936937</v>
      </c>
      <c r="K955" s="12">
        <f t="shared" si="62"/>
        <v>42396.640474537031</v>
      </c>
      <c r="L955" s="12">
        <f t="shared" si="58"/>
        <v>42411.640474537031</v>
      </c>
      <c r="M955" s="9" t="b">
        <v>0</v>
      </c>
      <c r="N955" s="9">
        <v>4</v>
      </c>
      <c r="O955" s="9" t="b">
        <v>0</v>
      </c>
      <c r="P955" s="4">
        <f t="shared" si="59"/>
        <v>0.14083333333333334</v>
      </c>
      <c r="Q955" s="5">
        <f t="shared" si="60"/>
        <v>10.5625</v>
      </c>
      <c r="R955" s="9" t="s">
        <v>8281</v>
      </c>
      <c r="S955" s="9" t="s">
        <v>8331</v>
      </c>
      <c r="T955" s="9" t="s">
        <v>8332</v>
      </c>
    </row>
    <row r="956" spans="1:20" ht="43.2" x14ac:dyDescent="0.3">
      <c r="A956" s="9">
        <v>1094</v>
      </c>
      <c r="B956" s="10" t="s">
        <v>1095</v>
      </c>
      <c r="C956" s="10" t="s">
        <v>5204</v>
      </c>
      <c r="D956" s="9">
        <v>18000</v>
      </c>
      <c r="E956" s="9">
        <v>3294.01</v>
      </c>
      <c r="F956" s="9" t="s">
        <v>8220</v>
      </c>
      <c r="G956" s="9" t="s">
        <v>8223</v>
      </c>
      <c r="H956" s="9" t="s">
        <v>8245</v>
      </c>
      <c r="I956" s="9">
        <v>1318180033</v>
      </c>
      <c r="J956" s="9">
        <v>1315588033</v>
      </c>
      <c r="K956" s="12">
        <f t="shared" si="62"/>
        <v>40795.380011574074</v>
      </c>
      <c r="L956" s="12">
        <f t="shared" si="58"/>
        <v>40825.380011574074</v>
      </c>
      <c r="M956" s="9" t="b">
        <v>0</v>
      </c>
      <c r="N956" s="9">
        <v>27</v>
      </c>
      <c r="O956" s="9" t="b">
        <v>0</v>
      </c>
      <c r="P956" s="4">
        <f t="shared" si="59"/>
        <v>0.18300055555555556</v>
      </c>
      <c r="Q956" s="5">
        <f t="shared" si="60"/>
        <v>122.00037037037038</v>
      </c>
      <c r="R956" s="9" t="s">
        <v>8281</v>
      </c>
      <c r="S956" s="9" t="s">
        <v>8331</v>
      </c>
      <c r="T956" s="9" t="s">
        <v>8332</v>
      </c>
    </row>
    <row r="957" spans="1:20" ht="43.2" x14ac:dyDescent="0.3">
      <c r="A957" s="9">
        <v>1095</v>
      </c>
      <c r="B957" s="10" t="s">
        <v>1096</v>
      </c>
      <c r="C957" s="10" t="s">
        <v>5205</v>
      </c>
      <c r="D957" s="9">
        <v>500000</v>
      </c>
      <c r="E957" s="9">
        <v>25174</v>
      </c>
      <c r="F957" s="9" t="s">
        <v>8220</v>
      </c>
      <c r="G957" s="9" t="s">
        <v>8223</v>
      </c>
      <c r="H957" s="9" t="s">
        <v>8245</v>
      </c>
      <c r="I957" s="9">
        <v>1377867220</v>
      </c>
      <c r="J957" s="9">
        <v>1375275220</v>
      </c>
      <c r="K957" s="12">
        <f t="shared" si="62"/>
        <v>41486.203935185185</v>
      </c>
      <c r="L957" s="12">
        <f t="shared" si="58"/>
        <v>41516.203935185185</v>
      </c>
      <c r="M957" s="9" t="b">
        <v>0</v>
      </c>
      <c r="N957" s="9">
        <v>94</v>
      </c>
      <c r="O957" s="9" t="b">
        <v>0</v>
      </c>
      <c r="P957" s="4">
        <f t="shared" si="59"/>
        <v>5.0347999999999997E-2</v>
      </c>
      <c r="Q957" s="5">
        <f t="shared" si="60"/>
        <v>267.80851063829789</v>
      </c>
      <c r="R957" s="9" t="s">
        <v>8281</v>
      </c>
      <c r="S957" s="9" t="s">
        <v>8331</v>
      </c>
      <c r="T957" s="9" t="s">
        <v>8332</v>
      </c>
    </row>
    <row r="958" spans="1:20" ht="86.4" x14ac:dyDescent="0.3">
      <c r="A958" s="9">
        <v>1096</v>
      </c>
      <c r="B958" s="10" t="s">
        <v>1097</v>
      </c>
      <c r="C958" s="10" t="s">
        <v>5206</v>
      </c>
      <c r="D958" s="9">
        <v>12000</v>
      </c>
      <c r="E958" s="9">
        <v>2152</v>
      </c>
      <c r="F958" s="9" t="s">
        <v>8220</v>
      </c>
      <c r="G958" s="9" t="s">
        <v>8223</v>
      </c>
      <c r="H958" s="9" t="s">
        <v>8245</v>
      </c>
      <c r="I958" s="9">
        <v>1412393400</v>
      </c>
      <c r="J958" s="9">
        <v>1409747154</v>
      </c>
      <c r="K958" s="12">
        <f t="shared" si="62"/>
        <v>41885.184652777774</v>
      </c>
      <c r="L958" s="12">
        <f t="shared" si="58"/>
        <v>41915.8125</v>
      </c>
      <c r="M958" s="9" t="b">
        <v>0</v>
      </c>
      <c r="N958" s="9">
        <v>29</v>
      </c>
      <c r="O958" s="9" t="b">
        <v>0</v>
      </c>
      <c r="P958" s="4">
        <f t="shared" si="59"/>
        <v>0.17933333333333334</v>
      </c>
      <c r="Q958" s="5">
        <f t="shared" si="60"/>
        <v>74.206896551724142</v>
      </c>
      <c r="R958" s="9" t="s">
        <v>8281</v>
      </c>
      <c r="S958" s="9" t="s">
        <v>8331</v>
      </c>
      <c r="T958" s="9" t="s">
        <v>8332</v>
      </c>
    </row>
    <row r="959" spans="1:20" ht="43.2" x14ac:dyDescent="0.3">
      <c r="A959" s="9">
        <v>1097</v>
      </c>
      <c r="B959" s="10" t="s">
        <v>1098</v>
      </c>
      <c r="C959" s="10" t="s">
        <v>5207</v>
      </c>
      <c r="D959" s="9">
        <v>100000</v>
      </c>
      <c r="E959" s="9">
        <v>47</v>
      </c>
      <c r="F959" s="9" t="s">
        <v>8220</v>
      </c>
      <c r="G959" s="9" t="s">
        <v>8223</v>
      </c>
      <c r="H959" s="9" t="s">
        <v>8245</v>
      </c>
      <c r="I959" s="9">
        <v>1393786877</v>
      </c>
      <c r="J959" s="9">
        <v>1390330877</v>
      </c>
      <c r="K959" s="12">
        <f t="shared" si="62"/>
        <v>41660.459224537037</v>
      </c>
      <c r="L959" s="12">
        <f t="shared" si="58"/>
        <v>41700.459224537037</v>
      </c>
      <c r="M959" s="9" t="b">
        <v>0</v>
      </c>
      <c r="N959" s="9">
        <v>7</v>
      </c>
      <c r="O959" s="9" t="b">
        <v>0</v>
      </c>
      <c r="P959" s="4">
        <f t="shared" si="59"/>
        <v>4.6999999999999999E-4</v>
      </c>
      <c r="Q959" s="5">
        <f t="shared" si="60"/>
        <v>6.7142857142857144</v>
      </c>
      <c r="R959" s="9" t="s">
        <v>8281</v>
      </c>
      <c r="S959" s="9" t="s">
        <v>8331</v>
      </c>
      <c r="T959" s="9" t="s">
        <v>8332</v>
      </c>
    </row>
    <row r="960" spans="1:20" ht="28.8" x14ac:dyDescent="0.3">
      <c r="A960" s="9">
        <v>1098</v>
      </c>
      <c r="B960" s="10" t="s">
        <v>1099</v>
      </c>
      <c r="C960" s="10" t="s">
        <v>5208</v>
      </c>
      <c r="D960" s="9">
        <v>25000</v>
      </c>
      <c r="E960" s="9">
        <v>1803</v>
      </c>
      <c r="F960" s="9" t="s">
        <v>8220</v>
      </c>
      <c r="G960" s="9" t="s">
        <v>8223</v>
      </c>
      <c r="H960" s="9" t="s">
        <v>8245</v>
      </c>
      <c r="I960" s="9">
        <v>1397413095</v>
      </c>
      <c r="J960" s="9">
        <v>1394821095</v>
      </c>
      <c r="K960" s="12">
        <f t="shared" si="62"/>
        <v>41712.429340277777</v>
      </c>
      <c r="L960" s="12">
        <f t="shared" si="58"/>
        <v>41742.429340277777</v>
      </c>
      <c r="M960" s="9" t="b">
        <v>0</v>
      </c>
      <c r="N960" s="9">
        <v>22</v>
      </c>
      <c r="O960" s="9" t="b">
        <v>0</v>
      </c>
      <c r="P960" s="4">
        <f t="shared" si="59"/>
        <v>7.2120000000000004E-2</v>
      </c>
      <c r="Q960" s="5">
        <f t="shared" si="60"/>
        <v>81.954545454545453</v>
      </c>
      <c r="R960" s="9" t="s">
        <v>8281</v>
      </c>
      <c r="S960" s="9" t="s">
        <v>8331</v>
      </c>
      <c r="T960" s="9" t="s">
        <v>8332</v>
      </c>
    </row>
    <row r="961" spans="1:20" ht="43.2" x14ac:dyDescent="0.3">
      <c r="A961" s="9">
        <v>1099</v>
      </c>
      <c r="B961" s="10" t="s">
        <v>1100</v>
      </c>
      <c r="C961" s="10" t="s">
        <v>5209</v>
      </c>
      <c r="D961" s="9">
        <v>5000</v>
      </c>
      <c r="E961" s="9">
        <v>25</v>
      </c>
      <c r="F961" s="9" t="s">
        <v>8220</v>
      </c>
      <c r="G961" s="9" t="s">
        <v>8224</v>
      </c>
      <c r="H961" s="9" t="s">
        <v>8246</v>
      </c>
      <c r="I961" s="9">
        <v>1431547468</v>
      </c>
      <c r="J961" s="9">
        <v>1428955468</v>
      </c>
      <c r="K961" s="12">
        <f t="shared" si="62"/>
        <v>42107.503101851849</v>
      </c>
      <c r="L961" s="12">
        <f t="shared" si="58"/>
        <v>42137.503101851849</v>
      </c>
      <c r="M961" s="9" t="b">
        <v>0</v>
      </c>
      <c r="N961" s="9">
        <v>1</v>
      </c>
      <c r="O961" s="9" t="b">
        <v>0</v>
      </c>
      <c r="P961" s="4">
        <f t="shared" si="59"/>
        <v>5.0000000000000001E-3</v>
      </c>
      <c r="Q961" s="5">
        <f t="shared" si="60"/>
        <v>25</v>
      </c>
      <c r="R961" s="9" t="s">
        <v>8281</v>
      </c>
      <c r="S961" s="9" t="s">
        <v>8331</v>
      </c>
      <c r="T961" s="9" t="s">
        <v>8332</v>
      </c>
    </row>
    <row r="962" spans="1:20" ht="43.2" x14ac:dyDescent="0.3">
      <c r="A962" s="9">
        <v>1100</v>
      </c>
      <c r="B962" s="10" t="s">
        <v>1101</v>
      </c>
      <c r="C962" s="10" t="s">
        <v>5210</v>
      </c>
      <c r="D962" s="9">
        <v>4000</v>
      </c>
      <c r="E962" s="9">
        <v>100</v>
      </c>
      <c r="F962" s="9" t="s">
        <v>8220</v>
      </c>
      <c r="G962" s="9" t="s">
        <v>8235</v>
      </c>
      <c r="H962" s="9" t="s">
        <v>8248</v>
      </c>
      <c r="I962" s="9">
        <v>1455417571</v>
      </c>
      <c r="J962" s="9">
        <v>1452825571</v>
      </c>
      <c r="K962" s="12">
        <f t="shared" si="62"/>
        <v>42383.777442129627</v>
      </c>
      <c r="L962" s="12">
        <f t="shared" ref="L962:L1025" si="63">(I962/86400)+25569+(-8/24)</f>
        <v>42413.777442129627</v>
      </c>
      <c r="M962" s="9" t="b">
        <v>0</v>
      </c>
      <c r="N962" s="9">
        <v>10</v>
      </c>
      <c r="O962" s="9" t="b">
        <v>0</v>
      </c>
      <c r="P962" s="4">
        <f t="shared" ref="P962:P1025" si="64">E962/D962</f>
        <v>2.5000000000000001E-2</v>
      </c>
      <c r="Q962" s="5">
        <f t="shared" ref="Q962:Q1025" si="65">E962/N962</f>
        <v>10</v>
      </c>
      <c r="R962" s="9" t="s">
        <v>8281</v>
      </c>
      <c r="S962" s="9" t="s">
        <v>8331</v>
      </c>
      <c r="T962" s="9" t="s">
        <v>8332</v>
      </c>
    </row>
    <row r="963" spans="1:20" ht="28.8" x14ac:dyDescent="0.3">
      <c r="A963" s="9">
        <v>1101</v>
      </c>
      <c r="B963" s="10" t="s">
        <v>1102</v>
      </c>
      <c r="C963" s="10" t="s">
        <v>5211</v>
      </c>
      <c r="D963" s="9">
        <v>100000</v>
      </c>
      <c r="E963" s="9">
        <v>41</v>
      </c>
      <c r="F963" s="9" t="s">
        <v>8220</v>
      </c>
      <c r="G963" s="9" t="s">
        <v>8223</v>
      </c>
      <c r="H963" s="9" t="s">
        <v>8245</v>
      </c>
      <c r="I963" s="9">
        <v>1468519920</v>
      </c>
      <c r="J963" s="9">
        <v>1466188338</v>
      </c>
      <c r="K963" s="12">
        <f t="shared" si="62"/>
        <v>42538.439097222225</v>
      </c>
      <c r="L963" s="12">
        <f t="shared" si="63"/>
        <v>42565.424999999996</v>
      </c>
      <c r="M963" s="9" t="b">
        <v>0</v>
      </c>
      <c r="N963" s="9">
        <v>6</v>
      </c>
      <c r="O963" s="9" t="b">
        <v>0</v>
      </c>
      <c r="P963" s="4">
        <f t="shared" si="64"/>
        <v>4.0999999999999999E-4</v>
      </c>
      <c r="Q963" s="5">
        <f t="shared" si="65"/>
        <v>6.833333333333333</v>
      </c>
      <c r="R963" s="9" t="s">
        <v>8281</v>
      </c>
      <c r="S963" s="9" t="s">
        <v>8331</v>
      </c>
      <c r="T963" s="9" t="s">
        <v>8332</v>
      </c>
    </row>
    <row r="964" spans="1:20" ht="43.2" x14ac:dyDescent="0.3">
      <c r="A964" s="9">
        <v>1102</v>
      </c>
      <c r="B964" s="10" t="s">
        <v>1103</v>
      </c>
      <c r="C964" s="10" t="s">
        <v>5212</v>
      </c>
      <c r="D964" s="9">
        <v>8000</v>
      </c>
      <c r="E964" s="9">
        <v>425</v>
      </c>
      <c r="F964" s="9" t="s">
        <v>8220</v>
      </c>
      <c r="G964" s="9" t="s">
        <v>8223</v>
      </c>
      <c r="H964" s="9" t="s">
        <v>8245</v>
      </c>
      <c r="I964" s="9">
        <v>1386568740</v>
      </c>
      <c r="J964" s="9">
        <v>1383095125</v>
      </c>
      <c r="K964" s="12">
        <f t="shared" si="62"/>
        <v>41576.712094907409</v>
      </c>
      <c r="L964" s="12">
        <f t="shared" si="63"/>
        <v>41616.915972222218</v>
      </c>
      <c r="M964" s="9" t="b">
        <v>0</v>
      </c>
      <c r="N964" s="9">
        <v>24</v>
      </c>
      <c r="O964" s="9" t="b">
        <v>0</v>
      </c>
      <c r="P964" s="4">
        <f t="shared" si="64"/>
        <v>5.3124999999999999E-2</v>
      </c>
      <c r="Q964" s="5">
        <f t="shared" si="65"/>
        <v>17.708333333333332</v>
      </c>
      <c r="R964" s="9" t="s">
        <v>8281</v>
      </c>
      <c r="S964" s="9" t="s">
        <v>8331</v>
      </c>
      <c r="T964" s="9" t="s">
        <v>8332</v>
      </c>
    </row>
    <row r="965" spans="1:20" ht="43.2" x14ac:dyDescent="0.3">
      <c r="A965" s="9">
        <v>1103</v>
      </c>
      <c r="B965" s="10" t="s">
        <v>1104</v>
      </c>
      <c r="C965" s="10" t="s">
        <v>5213</v>
      </c>
      <c r="D965" s="9">
        <v>15000</v>
      </c>
      <c r="E965" s="9">
        <v>243</v>
      </c>
      <c r="F965" s="9" t="s">
        <v>8220</v>
      </c>
      <c r="G965" s="9" t="s">
        <v>8223</v>
      </c>
      <c r="H965" s="9" t="s">
        <v>8245</v>
      </c>
      <c r="I965" s="9">
        <v>1466227190</v>
      </c>
      <c r="J965" s="9">
        <v>1461043190</v>
      </c>
      <c r="K965" s="12">
        <f t="shared" si="62"/>
        <v>42478.888773148145</v>
      </c>
      <c r="L965" s="12">
        <f t="shared" si="63"/>
        <v>42538.888773148145</v>
      </c>
      <c r="M965" s="9" t="b">
        <v>0</v>
      </c>
      <c r="N965" s="9">
        <v>15</v>
      </c>
      <c r="O965" s="9" t="b">
        <v>0</v>
      </c>
      <c r="P965" s="4">
        <f t="shared" si="64"/>
        <v>1.6199999999999999E-2</v>
      </c>
      <c r="Q965" s="5">
        <f t="shared" si="65"/>
        <v>16.2</v>
      </c>
      <c r="R965" s="9" t="s">
        <v>8281</v>
      </c>
      <c r="S965" s="9" t="s">
        <v>8331</v>
      </c>
      <c r="T965" s="9" t="s">
        <v>8332</v>
      </c>
    </row>
    <row r="966" spans="1:20" ht="43.2" x14ac:dyDescent="0.3">
      <c r="A966" s="9">
        <v>1104</v>
      </c>
      <c r="B966" s="10" t="s">
        <v>1105</v>
      </c>
      <c r="C966" s="10" t="s">
        <v>5214</v>
      </c>
      <c r="D966" s="9">
        <v>60000</v>
      </c>
      <c r="E966" s="9">
        <v>2971</v>
      </c>
      <c r="F966" s="9" t="s">
        <v>8220</v>
      </c>
      <c r="G966" s="9" t="s">
        <v>8224</v>
      </c>
      <c r="H966" s="9" t="s">
        <v>8246</v>
      </c>
      <c r="I966" s="9">
        <v>1402480221</v>
      </c>
      <c r="J966" s="9">
        <v>1399888221</v>
      </c>
      <c r="K966" s="12">
        <f t="shared" si="62"/>
        <v>41771.076631944445</v>
      </c>
      <c r="L966" s="12">
        <f t="shared" si="63"/>
        <v>41801.076631944445</v>
      </c>
      <c r="M966" s="9" t="b">
        <v>0</v>
      </c>
      <c r="N966" s="9">
        <v>37</v>
      </c>
      <c r="O966" s="9" t="b">
        <v>0</v>
      </c>
      <c r="P966" s="4">
        <f t="shared" si="64"/>
        <v>4.9516666666666667E-2</v>
      </c>
      <c r="Q966" s="5">
        <f t="shared" si="65"/>
        <v>80.297297297297291</v>
      </c>
      <c r="R966" s="9" t="s">
        <v>8281</v>
      </c>
      <c r="S966" s="9" t="s">
        <v>8331</v>
      </c>
      <c r="T966" s="9" t="s">
        <v>8332</v>
      </c>
    </row>
    <row r="967" spans="1:20" ht="43.2" x14ac:dyDescent="0.3">
      <c r="A967" s="9">
        <v>1105</v>
      </c>
      <c r="B967" s="10" t="s">
        <v>1106</v>
      </c>
      <c r="C967" s="10" t="s">
        <v>5215</v>
      </c>
      <c r="D967" s="9">
        <v>900000</v>
      </c>
      <c r="E967" s="9">
        <v>1431</v>
      </c>
      <c r="F967" s="9" t="s">
        <v>8220</v>
      </c>
      <c r="G967" s="9" t="s">
        <v>8223</v>
      </c>
      <c r="H967" s="9" t="s">
        <v>8245</v>
      </c>
      <c r="I967" s="9">
        <v>1395627327</v>
      </c>
      <c r="J967" s="9">
        <v>1393038927</v>
      </c>
      <c r="K967" s="12">
        <f t="shared" si="62"/>
        <v>41691.802395833329</v>
      </c>
      <c r="L967" s="12">
        <f t="shared" si="63"/>
        <v>41721.760729166665</v>
      </c>
      <c r="M967" s="9" t="b">
        <v>0</v>
      </c>
      <c r="N967" s="9">
        <v>20</v>
      </c>
      <c r="O967" s="9" t="b">
        <v>0</v>
      </c>
      <c r="P967" s="4">
        <f t="shared" si="64"/>
        <v>1.5900000000000001E-3</v>
      </c>
      <c r="Q967" s="5">
        <f t="shared" si="65"/>
        <v>71.55</v>
      </c>
      <c r="R967" s="9" t="s">
        <v>8281</v>
      </c>
      <c r="S967" s="9" t="s">
        <v>8331</v>
      </c>
      <c r="T967" s="9" t="s">
        <v>8332</v>
      </c>
    </row>
    <row r="968" spans="1:20" ht="43.2" x14ac:dyDescent="0.3">
      <c r="A968" s="9">
        <v>1106</v>
      </c>
      <c r="B968" s="10" t="s">
        <v>1107</v>
      </c>
      <c r="C968" s="10" t="s">
        <v>5216</v>
      </c>
      <c r="D968" s="9">
        <v>400</v>
      </c>
      <c r="E968" s="9">
        <v>165</v>
      </c>
      <c r="F968" s="9" t="s">
        <v>8220</v>
      </c>
      <c r="G968" s="9" t="s">
        <v>8223</v>
      </c>
      <c r="H968" s="9" t="s">
        <v>8245</v>
      </c>
      <c r="I968" s="9">
        <v>1333557975</v>
      </c>
      <c r="J968" s="9">
        <v>1330969575</v>
      </c>
      <c r="K968" s="12">
        <f t="shared" si="62"/>
        <v>40973.407118055555</v>
      </c>
      <c r="L968" s="12">
        <f t="shared" si="63"/>
        <v>41003.365451388883</v>
      </c>
      <c r="M968" s="9" t="b">
        <v>0</v>
      </c>
      <c r="N968" s="9">
        <v>7</v>
      </c>
      <c r="O968" s="9" t="b">
        <v>0</v>
      </c>
      <c r="P968" s="4">
        <f t="shared" si="64"/>
        <v>0.41249999999999998</v>
      </c>
      <c r="Q968" s="5">
        <f t="shared" si="65"/>
        <v>23.571428571428573</v>
      </c>
      <c r="R968" s="9" t="s">
        <v>8281</v>
      </c>
      <c r="S968" s="9" t="s">
        <v>8331</v>
      </c>
      <c r="T968" s="9" t="s">
        <v>8332</v>
      </c>
    </row>
    <row r="969" spans="1:20" ht="43.2" x14ac:dyDescent="0.3">
      <c r="A969" s="9">
        <v>1108</v>
      </c>
      <c r="B969" s="10" t="s">
        <v>1109</v>
      </c>
      <c r="C969" s="10" t="s">
        <v>5218</v>
      </c>
      <c r="D969" s="9">
        <v>25000</v>
      </c>
      <c r="E969" s="9">
        <v>732.5</v>
      </c>
      <c r="F969" s="9" t="s">
        <v>8220</v>
      </c>
      <c r="G969" s="9" t="s">
        <v>8223</v>
      </c>
      <c r="H969" s="9" t="s">
        <v>8245</v>
      </c>
      <c r="I969" s="9">
        <v>1334326635</v>
      </c>
      <c r="J969" s="9">
        <v>1329146235</v>
      </c>
      <c r="K969" s="12">
        <f t="shared" si="62"/>
        <v>40952.30364583333</v>
      </c>
      <c r="L969" s="12">
        <f t="shared" si="63"/>
        <v>41012.261979166666</v>
      </c>
      <c r="M969" s="9" t="b">
        <v>0</v>
      </c>
      <c r="N969" s="9">
        <v>21</v>
      </c>
      <c r="O969" s="9" t="b">
        <v>0</v>
      </c>
      <c r="P969" s="4">
        <f t="shared" si="64"/>
        <v>2.93E-2</v>
      </c>
      <c r="Q969" s="5">
        <f t="shared" si="65"/>
        <v>34.88095238095238</v>
      </c>
      <c r="R969" s="9" t="s">
        <v>8281</v>
      </c>
      <c r="S969" s="9" t="s">
        <v>8331</v>
      </c>
      <c r="T969" s="9" t="s">
        <v>8332</v>
      </c>
    </row>
    <row r="970" spans="1:20" ht="43.2" x14ac:dyDescent="0.3">
      <c r="A970" s="9">
        <v>1109</v>
      </c>
      <c r="B970" s="10" t="s">
        <v>1110</v>
      </c>
      <c r="C970" s="10" t="s">
        <v>5219</v>
      </c>
      <c r="D970" s="9">
        <v>10000</v>
      </c>
      <c r="E970" s="9">
        <v>45</v>
      </c>
      <c r="F970" s="9" t="s">
        <v>8220</v>
      </c>
      <c r="G970" s="9" t="s">
        <v>8223</v>
      </c>
      <c r="H970" s="9" t="s">
        <v>8245</v>
      </c>
      <c r="I970" s="9">
        <v>1479495790</v>
      </c>
      <c r="J970" s="9">
        <v>1476900190</v>
      </c>
      <c r="K970" s="12">
        <f t="shared" si="62"/>
        <v>42662.418865740743</v>
      </c>
      <c r="L970" s="12">
        <f t="shared" si="63"/>
        <v>42692.4605324074</v>
      </c>
      <c r="M970" s="9" t="b">
        <v>0</v>
      </c>
      <c r="N970" s="9">
        <v>3</v>
      </c>
      <c r="O970" s="9" t="b">
        <v>0</v>
      </c>
      <c r="P970" s="4">
        <f t="shared" si="64"/>
        <v>4.4999999999999997E-3</v>
      </c>
      <c r="Q970" s="5">
        <f t="shared" si="65"/>
        <v>15</v>
      </c>
      <c r="R970" s="9" t="s">
        <v>8281</v>
      </c>
      <c r="S970" s="9" t="s">
        <v>8331</v>
      </c>
      <c r="T970" s="9" t="s">
        <v>8332</v>
      </c>
    </row>
    <row r="971" spans="1:20" ht="43.2" x14ac:dyDescent="0.3">
      <c r="A971" s="9">
        <v>1110</v>
      </c>
      <c r="B971" s="10" t="s">
        <v>1111</v>
      </c>
      <c r="C971" s="10" t="s">
        <v>5220</v>
      </c>
      <c r="D971" s="9">
        <v>50000</v>
      </c>
      <c r="E971" s="9">
        <v>255</v>
      </c>
      <c r="F971" s="9" t="s">
        <v>8220</v>
      </c>
      <c r="G971" s="9" t="s">
        <v>8223</v>
      </c>
      <c r="H971" s="9" t="s">
        <v>8245</v>
      </c>
      <c r="I971" s="9">
        <v>1354919022</v>
      </c>
      <c r="J971" s="9">
        <v>1352327022</v>
      </c>
      <c r="K971" s="12">
        <f t="shared" si="62"/>
        <v>41220.59979166666</v>
      </c>
      <c r="L971" s="12">
        <f t="shared" si="63"/>
        <v>41250.59979166666</v>
      </c>
      <c r="M971" s="9" t="b">
        <v>0</v>
      </c>
      <c r="N971" s="9">
        <v>11</v>
      </c>
      <c r="O971" s="9" t="b">
        <v>0</v>
      </c>
      <c r="P971" s="4">
        <f t="shared" si="64"/>
        <v>5.1000000000000004E-3</v>
      </c>
      <c r="Q971" s="5">
        <f t="shared" si="65"/>
        <v>23.181818181818183</v>
      </c>
      <c r="R971" s="9" t="s">
        <v>8281</v>
      </c>
      <c r="S971" s="9" t="s">
        <v>8331</v>
      </c>
      <c r="T971" s="9" t="s">
        <v>8332</v>
      </c>
    </row>
    <row r="972" spans="1:20" ht="43.2" x14ac:dyDescent="0.3">
      <c r="A972" s="9">
        <v>1111</v>
      </c>
      <c r="B972" s="10" t="s">
        <v>1112</v>
      </c>
      <c r="C972" s="10" t="s">
        <v>5221</v>
      </c>
      <c r="D972" s="9">
        <v>2500</v>
      </c>
      <c r="E972" s="9">
        <v>1</v>
      </c>
      <c r="F972" s="9" t="s">
        <v>8220</v>
      </c>
      <c r="G972" s="9" t="s">
        <v>8223</v>
      </c>
      <c r="H972" s="9" t="s">
        <v>8245</v>
      </c>
      <c r="I972" s="9">
        <v>1452228790</v>
      </c>
      <c r="J972" s="9">
        <v>1449636790</v>
      </c>
      <c r="K972" s="12">
        <f t="shared" si="62"/>
        <v>42346.870254629626</v>
      </c>
      <c r="L972" s="12">
        <f t="shared" si="63"/>
        <v>42376.870254629626</v>
      </c>
      <c r="M972" s="9" t="b">
        <v>0</v>
      </c>
      <c r="N972" s="9">
        <v>1</v>
      </c>
      <c r="O972" s="9" t="b">
        <v>0</v>
      </c>
      <c r="P972" s="4">
        <f t="shared" si="64"/>
        <v>4.0000000000000002E-4</v>
      </c>
      <c r="Q972" s="5">
        <f t="shared" si="65"/>
        <v>1</v>
      </c>
      <c r="R972" s="9" t="s">
        <v>8281</v>
      </c>
      <c r="S972" s="9" t="s">
        <v>8331</v>
      </c>
      <c r="T972" s="9" t="s">
        <v>8332</v>
      </c>
    </row>
    <row r="973" spans="1:20" ht="43.2" x14ac:dyDescent="0.3">
      <c r="A973" s="9">
        <v>1112</v>
      </c>
      <c r="B973" s="10" t="s">
        <v>1113</v>
      </c>
      <c r="C973" s="10" t="s">
        <v>5222</v>
      </c>
      <c r="D973" s="9">
        <v>88000</v>
      </c>
      <c r="E973" s="9">
        <v>31272.92</v>
      </c>
      <c r="F973" s="9" t="s">
        <v>8220</v>
      </c>
      <c r="G973" s="9" t="s">
        <v>8223</v>
      </c>
      <c r="H973" s="9" t="s">
        <v>8245</v>
      </c>
      <c r="I973" s="9">
        <v>1421656200</v>
      </c>
      <c r="J973" s="9">
        <v>1416507211</v>
      </c>
      <c r="K973" s="12">
        <f t="shared" si="62"/>
        <v>41963.426053240742</v>
      </c>
      <c r="L973" s="12">
        <f t="shared" si="63"/>
        <v>42023.020833333336</v>
      </c>
      <c r="M973" s="9" t="b">
        <v>0</v>
      </c>
      <c r="N973" s="9">
        <v>312</v>
      </c>
      <c r="O973" s="9" t="b">
        <v>0</v>
      </c>
      <c r="P973" s="4">
        <f t="shared" si="64"/>
        <v>0.35537409090909089</v>
      </c>
      <c r="Q973" s="5">
        <f t="shared" si="65"/>
        <v>100.23371794871794</v>
      </c>
      <c r="R973" s="9" t="s">
        <v>8281</v>
      </c>
      <c r="S973" s="9" t="s">
        <v>8331</v>
      </c>
      <c r="T973" s="9" t="s">
        <v>8332</v>
      </c>
    </row>
    <row r="974" spans="1:20" ht="43.2" x14ac:dyDescent="0.3">
      <c r="A974" s="9">
        <v>1113</v>
      </c>
      <c r="B974" s="10" t="s">
        <v>1114</v>
      </c>
      <c r="C974" s="10" t="s">
        <v>5223</v>
      </c>
      <c r="D974" s="9">
        <v>1000</v>
      </c>
      <c r="E974" s="9">
        <v>5</v>
      </c>
      <c r="F974" s="9" t="s">
        <v>8220</v>
      </c>
      <c r="G974" s="9" t="s">
        <v>8224</v>
      </c>
      <c r="H974" s="9" t="s">
        <v>8246</v>
      </c>
      <c r="I974" s="9">
        <v>1408058820</v>
      </c>
      <c r="J974" s="9">
        <v>1405466820</v>
      </c>
      <c r="K974" s="12">
        <f t="shared" si="62"/>
        <v>41835.643749999996</v>
      </c>
      <c r="L974" s="12">
        <f t="shared" si="63"/>
        <v>41865.643749999996</v>
      </c>
      <c r="M974" s="9" t="b">
        <v>0</v>
      </c>
      <c r="N974" s="9">
        <v>1</v>
      </c>
      <c r="O974" s="9" t="b">
        <v>0</v>
      </c>
      <c r="P974" s="4">
        <f t="shared" si="64"/>
        <v>5.0000000000000001E-3</v>
      </c>
      <c r="Q974" s="5">
        <f t="shared" si="65"/>
        <v>5</v>
      </c>
      <c r="R974" s="9" t="s">
        <v>8281</v>
      </c>
      <c r="S974" s="9" t="s">
        <v>8331</v>
      </c>
      <c r="T974" s="9" t="s">
        <v>8332</v>
      </c>
    </row>
    <row r="975" spans="1:20" ht="43.2" x14ac:dyDescent="0.3">
      <c r="A975" s="9">
        <v>1114</v>
      </c>
      <c r="B975" s="10" t="s">
        <v>1115</v>
      </c>
      <c r="C975" s="10" t="s">
        <v>5224</v>
      </c>
      <c r="D975" s="9">
        <v>6000</v>
      </c>
      <c r="E975" s="9">
        <v>10</v>
      </c>
      <c r="F975" s="9" t="s">
        <v>8220</v>
      </c>
      <c r="G975" s="9" t="s">
        <v>8224</v>
      </c>
      <c r="H975" s="9" t="s">
        <v>8246</v>
      </c>
      <c r="I975" s="9">
        <v>1381306687</v>
      </c>
      <c r="J975" s="9">
        <v>1378714687</v>
      </c>
      <c r="K975" s="12">
        <f t="shared" si="62"/>
        <v>41526.01258101852</v>
      </c>
      <c r="L975" s="12">
        <f t="shared" si="63"/>
        <v>41556.01258101852</v>
      </c>
      <c r="M975" s="9" t="b">
        <v>0</v>
      </c>
      <c r="N975" s="9">
        <v>3</v>
      </c>
      <c r="O975" s="9" t="b">
        <v>0</v>
      </c>
      <c r="P975" s="4">
        <f t="shared" si="64"/>
        <v>1.6666666666666668E-3</v>
      </c>
      <c r="Q975" s="5">
        <f t="shared" si="65"/>
        <v>3.3333333333333335</v>
      </c>
      <c r="R975" s="9" t="s">
        <v>8281</v>
      </c>
      <c r="S975" s="9" t="s">
        <v>8331</v>
      </c>
      <c r="T975" s="9" t="s">
        <v>8332</v>
      </c>
    </row>
    <row r="976" spans="1:20" ht="43.2" x14ac:dyDescent="0.3">
      <c r="A976" s="9">
        <v>1115</v>
      </c>
      <c r="B976" s="10" t="s">
        <v>1116</v>
      </c>
      <c r="C976" s="10" t="s">
        <v>5225</v>
      </c>
      <c r="D976" s="9">
        <v>40000</v>
      </c>
      <c r="E976" s="9">
        <v>53</v>
      </c>
      <c r="F976" s="9" t="s">
        <v>8220</v>
      </c>
      <c r="G976" s="9" t="s">
        <v>8223</v>
      </c>
      <c r="H976" s="9" t="s">
        <v>8245</v>
      </c>
      <c r="I976" s="9">
        <v>1459352495</v>
      </c>
      <c r="J976" s="9">
        <v>1456764095</v>
      </c>
      <c r="K976" s="12">
        <f t="shared" si="62"/>
        <v>42429.362210648142</v>
      </c>
      <c r="L976" s="12">
        <f t="shared" si="63"/>
        <v>42459.320543981477</v>
      </c>
      <c r="M976" s="9" t="b">
        <v>0</v>
      </c>
      <c r="N976" s="9">
        <v>4</v>
      </c>
      <c r="O976" s="9" t="b">
        <v>0</v>
      </c>
      <c r="P976" s="4">
        <f t="shared" si="64"/>
        <v>1.325E-3</v>
      </c>
      <c r="Q976" s="5">
        <f t="shared" si="65"/>
        <v>13.25</v>
      </c>
      <c r="R976" s="9" t="s">
        <v>8281</v>
      </c>
      <c r="S976" s="9" t="s">
        <v>8331</v>
      </c>
      <c r="T976" s="9" t="s">
        <v>8332</v>
      </c>
    </row>
    <row r="977" spans="1:20" ht="28.8" x14ac:dyDescent="0.3">
      <c r="A977" s="9">
        <v>1116</v>
      </c>
      <c r="B977" s="10" t="s">
        <v>1117</v>
      </c>
      <c r="C977" s="10" t="s">
        <v>5226</v>
      </c>
      <c r="D977" s="9">
        <v>500000</v>
      </c>
      <c r="E977" s="9">
        <v>178.52</v>
      </c>
      <c r="F977" s="9" t="s">
        <v>8220</v>
      </c>
      <c r="G977" s="9" t="s">
        <v>8223</v>
      </c>
      <c r="H977" s="9" t="s">
        <v>8245</v>
      </c>
      <c r="I977" s="9">
        <v>1339273208</v>
      </c>
      <c r="J977" s="9">
        <v>1334089208</v>
      </c>
      <c r="K977" s="12">
        <f t="shared" si="62"/>
        <v>41009.513981481483</v>
      </c>
      <c r="L977" s="12">
        <f t="shared" si="63"/>
        <v>41069.513981481483</v>
      </c>
      <c r="M977" s="9" t="b">
        <v>0</v>
      </c>
      <c r="N977" s="9">
        <v>10</v>
      </c>
      <c r="O977" s="9" t="b">
        <v>0</v>
      </c>
      <c r="P977" s="4">
        <f t="shared" si="64"/>
        <v>3.5704000000000004E-4</v>
      </c>
      <c r="Q977" s="5">
        <f t="shared" si="65"/>
        <v>17.852</v>
      </c>
      <c r="R977" s="9" t="s">
        <v>8281</v>
      </c>
      <c r="S977" s="9" t="s">
        <v>8331</v>
      </c>
      <c r="T977" s="9" t="s">
        <v>8332</v>
      </c>
    </row>
    <row r="978" spans="1:20" ht="43.2" x14ac:dyDescent="0.3">
      <c r="A978" s="9">
        <v>1117</v>
      </c>
      <c r="B978" s="10" t="s">
        <v>1118</v>
      </c>
      <c r="C978" s="10" t="s">
        <v>5227</v>
      </c>
      <c r="D978" s="9">
        <v>1000</v>
      </c>
      <c r="E978" s="9">
        <v>83</v>
      </c>
      <c r="F978" s="9" t="s">
        <v>8220</v>
      </c>
      <c r="G978" s="9" t="s">
        <v>8235</v>
      </c>
      <c r="H978" s="9" t="s">
        <v>8248</v>
      </c>
      <c r="I978" s="9">
        <v>1451053313</v>
      </c>
      <c r="J978" s="9">
        <v>1448461313</v>
      </c>
      <c r="K978" s="12">
        <f t="shared" si="62"/>
        <v>42333.265196759261</v>
      </c>
      <c r="L978" s="12">
        <f t="shared" si="63"/>
        <v>42363.265196759261</v>
      </c>
      <c r="M978" s="9" t="b">
        <v>0</v>
      </c>
      <c r="N978" s="9">
        <v>8</v>
      </c>
      <c r="O978" s="9" t="b">
        <v>0</v>
      </c>
      <c r="P978" s="4">
        <f t="shared" si="64"/>
        <v>8.3000000000000004E-2</v>
      </c>
      <c r="Q978" s="5">
        <f t="shared" si="65"/>
        <v>10.375</v>
      </c>
      <c r="R978" s="9" t="s">
        <v>8281</v>
      </c>
      <c r="S978" s="9" t="s">
        <v>8331</v>
      </c>
      <c r="T978" s="9" t="s">
        <v>8332</v>
      </c>
    </row>
    <row r="979" spans="1:20" ht="86.4" x14ac:dyDescent="0.3">
      <c r="A979" s="9">
        <v>1118</v>
      </c>
      <c r="B979" s="10" t="s">
        <v>1119</v>
      </c>
      <c r="C979" s="10" t="s">
        <v>5228</v>
      </c>
      <c r="D979" s="9">
        <v>4500</v>
      </c>
      <c r="E979" s="9">
        <v>109</v>
      </c>
      <c r="F979" s="9" t="s">
        <v>8220</v>
      </c>
      <c r="G979" s="9" t="s">
        <v>8225</v>
      </c>
      <c r="H979" s="9" t="s">
        <v>8247</v>
      </c>
      <c r="I979" s="9">
        <v>1396666779</v>
      </c>
      <c r="J979" s="9">
        <v>1394078379</v>
      </c>
      <c r="K979" s="12">
        <f t="shared" si="62"/>
        <v>41703.833090277774</v>
      </c>
      <c r="L979" s="12">
        <f t="shared" si="63"/>
        <v>41733.79142361111</v>
      </c>
      <c r="M979" s="9" t="b">
        <v>0</v>
      </c>
      <c r="N979" s="9">
        <v>3</v>
      </c>
      <c r="O979" s="9" t="b">
        <v>0</v>
      </c>
      <c r="P979" s="4">
        <f t="shared" si="64"/>
        <v>2.4222222222222221E-2</v>
      </c>
      <c r="Q979" s="5">
        <f t="shared" si="65"/>
        <v>36.333333333333336</v>
      </c>
      <c r="R979" s="9" t="s">
        <v>8281</v>
      </c>
      <c r="S979" s="9" t="s">
        <v>8331</v>
      </c>
      <c r="T979" s="9" t="s">
        <v>8332</v>
      </c>
    </row>
    <row r="980" spans="1:20" ht="43.2" x14ac:dyDescent="0.3">
      <c r="A980" s="9">
        <v>1119</v>
      </c>
      <c r="B980" s="10" t="s">
        <v>1120</v>
      </c>
      <c r="C980" s="10" t="s">
        <v>5229</v>
      </c>
      <c r="D980" s="9">
        <v>2100</v>
      </c>
      <c r="E980" s="9">
        <v>5</v>
      </c>
      <c r="F980" s="9" t="s">
        <v>8220</v>
      </c>
      <c r="G980" s="9" t="s">
        <v>8223</v>
      </c>
      <c r="H980" s="9" t="s">
        <v>8245</v>
      </c>
      <c r="I980" s="9">
        <v>1396810864</v>
      </c>
      <c r="J980" s="9">
        <v>1395687664</v>
      </c>
      <c r="K980" s="12">
        <f t="shared" si="62"/>
        <v>41722.459074074075</v>
      </c>
      <c r="L980" s="12">
        <f t="shared" si="63"/>
        <v>41735.459074074075</v>
      </c>
      <c r="M980" s="9" t="b">
        <v>0</v>
      </c>
      <c r="N980" s="9">
        <v>1</v>
      </c>
      <c r="O980" s="9" t="b">
        <v>0</v>
      </c>
      <c r="P980" s="4">
        <f t="shared" si="64"/>
        <v>2.3809523809523812E-3</v>
      </c>
      <c r="Q980" s="5">
        <f t="shared" si="65"/>
        <v>5</v>
      </c>
      <c r="R980" s="9" t="s">
        <v>8281</v>
      </c>
      <c r="S980" s="9" t="s">
        <v>8331</v>
      </c>
      <c r="T980" s="9" t="s">
        <v>8332</v>
      </c>
    </row>
    <row r="981" spans="1:20" ht="43.2" x14ac:dyDescent="0.3">
      <c r="A981" s="9">
        <v>1121</v>
      </c>
      <c r="B981" s="10" t="s">
        <v>1122</v>
      </c>
      <c r="C981" s="10" t="s">
        <v>5231</v>
      </c>
      <c r="D981" s="9">
        <v>250000</v>
      </c>
      <c r="E981" s="9">
        <v>29</v>
      </c>
      <c r="F981" s="9" t="s">
        <v>8220</v>
      </c>
      <c r="G981" s="9" t="s">
        <v>8223</v>
      </c>
      <c r="H981" s="9" t="s">
        <v>8245</v>
      </c>
      <c r="I981" s="9">
        <v>1457904316</v>
      </c>
      <c r="J981" s="9">
        <v>1455315916</v>
      </c>
      <c r="K981" s="12">
        <f t="shared" si="62"/>
        <v>42412.60087962963</v>
      </c>
      <c r="L981" s="12">
        <f t="shared" si="63"/>
        <v>42442.559212962959</v>
      </c>
      <c r="M981" s="9" t="b">
        <v>0</v>
      </c>
      <c r="N981" s="9">
        <v>5</v>
      </c>
      <c r="O981" s="9" t="b">
        <v>0</v>
      </c>
      <c r="P981" s="4">
        <f t="shared" si="64"/>
        <v>1.16E-4</v>
      </c>
      <c r="Q981" s="5">
        <f t="shared" si="65"/>
        <v>5.8</v>
      </c>
      <c r="R981" s="9" t="s">
        <v>8281</v>
      </c>
      <c r="S981" s="9" t="s">
        <v>8331</v>
      </c>
      <c r="T981" s="9" t="s">
        <v>8332</v>
      </c>
    </row>
    <row r="982" spans="1:20" ht="43.2" x14ac:dyDescent="0.3">
      <c r="A982" s="9">
        <v>1123</v>
      </c>
      <c r="B982" s="10" t="s">
        <v>1124</v>
      </c>
      <c r="C982" s="10" t="s">
        <v>5233</v>
      </c>
      <c r="D982" s="9">
        <v>5000</v>
      </c>
      <c r="E982" s="9">
        <v>11</v>
      </c>
      <c r="F982" s="9" t="s">
        <v>8220</v>
      </c>
      <c r="G982" s="9" t="s">
        <v>8223</v>
      </c>
      <c r="H982" s="9" t="s">
        <v>8245</v>
      </c>
      <c r="I982" s="9">
        <v>1397910848</v>
      </c>
      <c r="J982" s="9">
        <v>1395318848</v>
      </c>
      <c r="K982" s="12">
        <f t="shared" si="62"/>
        <v>41718.190370370365</v>
      </c>
      <c r="L982" s="12">
        <f t="shared" si="63"/>
        <v>41748.190370370365</v>
      </c>
      <c r="M982" s="9" t="b">
        <v>0</v>
      </c>
      <c r="N982" s="9">
        <v>3</v>
      </c>
      <c r="O982" s="9" t="b">
        <v>0</v>
      </c>
      <c r="P982" s="4">
        <f t="shared" si="64"/>
        <v>2.2000000000000001E-3</v>
      </c>
      <c r="Q982" s="5">
        <f t="shared" si="65"/>
        <v>3.6666666666666665</v>
      </c>
      <c r="R982" s="9" t="s">
        <v>8281</v>
      </c>
      <c r="S982" s="9" t="s">
        <v>8331</v>
      </c>
      <c r="T982" s="9" t="s">
        <v>8332</v>
      </c>
    </row>
    <row r="983" spans="1:20" ht="43.2" x14ac:dyDescent="0.3">
      <c r="A983" s="9">
        <v>1124</v>
      </c>
      <c r="B983" s="10" t="s">
        <v>1125</v>
      </c>
      <c r="C983" s="10" t="s">
        <v>5234</v>
      </c>
      <c r="D983" s="9">
        <v>90000</v>
      </c>
      <c r="E983" s="9">
        <v>425</v>
      </c>
      <c r="F983" s="9" t="s">
        <v>8220</v>
      </c>
      <c r="G983" s="9" t="s">
        <v>8223</v>
      </c>
      <c r="H983" s="9" t="s">
        <v>8245</v>
      </c>
      <c r="I983" s="9">
        <v>1430409651</v>
      </c>
      <c r="J983" s="9">
        <v>1427817651</v>
      </c>
      <c r="K983" s="12">
        <f t="shared" si="62"/>
        <v>42094.333923611113</v>
      </c>
      <c r="L983" s="12">
        <f t="shared" si="63"/>
        <v>42124.333923611113</v>
      </c>
      <c r="M983" s="9" t="b">
        <v>0</v>
      </c>
      <c r="N983" s="9">
        <v>7</v>
      </c>
      <c r="O983" s="9" t="b">
        <v>0</v>
      </c>
      <c r="P983" s="4">
        <f t="shared" si="64"/>
        <v>4.7222222222222223E-3</v>
      </c>
      <c r="Q983" s="5">
        <f t="shared" si="65"/>
        <v>60.714285714285715</v>
      </c>
      <c r="R983" s="9" t="s">
        <v>8282</v>
      </c>
      <c r="S983" s="9" t="s">
        <v>8331</v>
      </c>
      <c r="T983" s="9" t="s">
        <v>8333</v>
      </c>
    </row>
    <row r="984" spans="1:20" ht="28.8" x14ac:dyDescent="0.3">
      <c r="A984" s="9">
        <v>1126</v>
      </c>
      <c r="B984" s="10" t="s">
        <v>1127</v>
      </c>
      <c r="C984" s="10" t="s">
        <v>5236</v>
      </c>
      <c r="D984" s="9">
        <v>2000</v>
      </c>
      <c r="E984" s="9">
        <v>10</v>
      </c>
      <c r="F984" s="9" t="s">
        <v>8220</v>
      </c>
      <c r="G984" s="9" t="s">
        <v>8223</v>
      </c>
      <c r="H984" s="9" t="s">
        <v>8245</v>
      </c>
      <c r="I984" s="9">
        <v>1468482694</v>
      </c>
      <c r="J984" s="9">
        <v>1465890694</v>
      </c>
      <c r="K984" s="12">
        <f t="shared" si="62"/>
        <v>42534.994143518517</v>
      </c>
      <c r="L984" s="12">
        <f t="shared" si="63"/>
        <v>42564.994143518517</v>
      </c>
      <c r="M984" s="9" t="b">
        <v>0</v>
      </c>
      <c r="N984" s="9">
        <v>2</v>
      </c>
      <c r="O984" s="9" t="b">
        <v>0</v>
      </c>
      <c r="P984" s="4">
        <f t="shared" si="64"/>
        <v>5.0000000000000001E-3</v>
      </c>
      <c r="Q984" s="5">
        <f t="shared" si="65"/>
        <v>5</v>
      </c>
      <c r="R984" s="9" t="s">
        <v>8282</v>
      </c>
      <c r="S984" s="9" t="s">
        <v>8331</v>
      </c>
      <c r="T984" s="9" t="s">
        <v>8333</v>
      </c>
    </row>
    <row r="985" spans="1:20" ht="57.6" x14ac:dyDescent="0.3">
      <c r="A985" s="9">
        <v>1127</v>
      </c>
      <c r="B985" s="10" t="s">
        <v>1128</v>
      </c>
      <c r="C985" s="10" t="s">
        <v>5237</v>
      </c>
      <c r="D985" s="9">
        <v>35000</v>
      </c>
      <c r="E985" s="9">
        <v>585</v>
      </c>
      <c r="F985" s="9" t="s">
        <v>8220</v>
      </c>
      <c r="G985" s="9" t="s">
        <v>8223</v>
      </c>
      <c r="H985" s="9" t="s">
        <v>8245</v>
      </c>
      <c r="I985" s="9">
        <v>1416000600</v>
      </c>
      <c r="J985" s="9">
        <v>1413318600</v>
      </c>
      <c r="K985" s="12">
        <f t="shared" si="62"/>
        <v>41926.520833333328</v>
      </c>
      <c r="L985" s="12">
        <f t="shared" si="63"/>
        <v>41957.562499999993</v>
      </c>
      <c r="M985" s="9" t="b">
        <v>0</v>
      </c>
      <c r="N985" s="9">
        <v>23</v>
      </c>
      <c r="O985" s="9" t="b">
        <v>0</v>
      </c>
      <c r="P985" s="4">
        <f t="shared" si="64"/>
        <v>1.6714285714285713E-2</v>
      </c>
      <c r="Q985" s="5">
        <f t="shared" si="65"/>
        <v>25.434782608695652</v>
      </c>
      <c r="R985" s="9" t="s">
        <v>8282</v>
      </c>
      <c r="S985" s="9" t="s">
        <v>8331</v>
      </c>
      <c r="T985" s="9" t="s">
        <v>8333</v>
      </c>
    </row>
    <row r="986" spans="1:20" x14ac:dyDescent="0.3">
      <c r="A986" s="9">
        <v>1128</v>
      </c>
      <c r="B986" s="10" t="s">
        <v>1129</v>
      </c>
      <c r="C986" s="10" t="s">
        <v>5238</v>
      </c>
      <c r="D986" s="9">
        <v>1000</v>
      </c>
      <c r="E986" s="9">
        <v>1</v>
      </c>
      <c r="F986" s="9" t="s">
        <v>8220</v>
      </c>
      <c r="G986" s="9" t="s">
        <v>8224</v>
      </c>
      <c r="H986" s="9" t="s">
        <v>8246</v>
      </c>
      <c r="I986" s="9">
        <v>1407425717</v>
      </c>
      <c r="J986" s="9">
        <v>1404833717</v>
      </c>
      <c r="K986" s="12">
        <f t="shared" si="62"/>
        <v>41828.316168981481</v>
      </c>
      <c r="L986" s="12">
        <f t="shared" si="63"/>
        <v>41858.316168981481</v>
      </c>
      <c r="M986" s="9" t="b">
        <v>0</v>
      </c>
      <c r="N986" s="9">
        <v>1</v>
      </c>
      <c r="O986" s="9" t="b">
        <v>0</v>
      </c>
      <c r="P986" s="4">
        <f t="shared" si="64"/>
        <v>1E-3</v>
      </c>
      <c r="Q986" s="5">
        <f t="shared" si="65"/>
        <v>1</v>
      </c>
      <c r="R986" s="9" t="s">
        <v>8282</v>
      </c>
      <c r="S986" s="9" t="s">
        <v>8331</v>
      </c>
      <c r="T986" s="9" t="s">
        <v>8333</v>
      </c>
    </row>
    <row r="987" spans="1:20" ht="43.2" x14ac:dyDescent="0.3">
      <c r="A987" s="9">
        <v>1129</v>
      </c>
      <c r="B987" s="10" t="s">
        <v>1130</v>
      </c>
      <c r="C987" s="10" t="s">
        <v>5239</v>
      </c>
      <c r="D987" s="9">
        <v>20000</v>
      </c>
      <c r="E987" s="9">
        <v>21</v>
      </c>
      <c r="F987" s="9" t="s">
        <v>8220</v>
      </c>
      <c r="G987" s="9" t="s">
        <v>8223</v>
      </c>
      <c r="H987" s="9" t="s">
        <v>8245</v>
      </c>
      <c r="I987" s="9">
        <v>1465107693</v>
      </c>
      <c r="J987" s="9">
        <v>1462515693</v>
      </c>
      <c r="K987" s="12">
        <f t="shared" si="62"/>
        <v>42495.931631944441</v>
      </c>
      <c r="L987" s="12">
        <f t="shared" si="63"/>
        <v>42525.931631944441</v>
      </c>
      <c r="M987" s="9" t="b">
        <v>0</v>
      </c>
      <c r="N987" s="9">
        <v>2</v>
      </c>
      <c r="O987" s="9" t="b">
        <v>0</v>
      </c>
      <c r="P987" s="4">
        <f t="shared" si="64"/>
        <v>1.0499999999999999E-3</v>
      </c>
      <c r="Q987" s="5">
        <f t="shared" si="65"/>
        <v>10.5</v>
      </c>
      <c r="R987" s="9" t="s">
        <v>8282</v>
      </c>
      <c r="S987" s="9" t="s">
        <v>8331</v>
      </c>
      <c r="T987" s="9" t="s">
        <v>8333</v>
      </c>
    </row>
    <row r="988" spans="1:20" ht="43.2" x14ac:dyDescent="0.3">
      <c r="A988" s="9">
        <v>1130</v>
      </c>
      <c r="B988" s="10" t="s">
        <v>1131</v>
      </c>
      <c r="C988" s="10" t="s">
        <v>5240</v>
      </c>
      <c r="D988" s="9">
        <v>5000</v>
      </c>
      <c r="E988" s="9">
        <v>11</v>
      </c>
      <c r="F988" s="9" t="s">
        <v>8220</v>
      </c>
      <c r="G988" s="9" t="s">
        <v>8223</v>
      </c>
      <c r="H988" s="9" t="s">
        <v>8245</v>
      </c>
      <c r="I988" s="9">
        <v>1416963300</v>
      </c>
      <c r="J988" s="9">
        <v>1411775700</v>
      </c>
      <c r="K988" s="12">
        <f t="shared" si="62"/>
        <v>41908.663194444445</v>
      </c>
      <c r="L988" s="12">
        <f t="shared" si="63"/>
        <v>41968.704861111109</v>
      </c>
      <c r="M988" s="9" t="b">
        <v>0</v>
      </c>
      <c r="N988" s="9">
        <v>3</v>
      </c>
      <c r="O988" s="9" t="b">
        <v>0</v>
      </c>
      <c r="P988" s="4">
        <f t="shared" si="64"/>
        <v>2.2000000000000001E-3</v>
      </c>
      <c r="Q988" s="5">
        <f t="shared" si="65"/>
        <v>3.6666666666666665</v>
      </c>
      <c r="R988" s="9" t="s">
        <v>8282</v>
      </c>
      <c r="S988" s="9" t="s">
        <v>8331</v>
      </c>
      <c r="T988" s="9" t="s">
        <v>8333</v>
      </c>
    </row>
    <row r="989" spans="1:20" ht="43.2" x14ac:dyDescent="0.3">
      <c r="A989" s="9">
        <v>1132</v>
      </c>
      <c r="B989" s="10" t="s">
        <v>1133</v>
      </c>
      <c r="C989" s="10" t="s">
        <v>5242</v>
      </c>
      <c r="D989" s="9">
        <v>10000</v>
      </c>
      <c r="E989" s="9">
        <v>1438</v>
      </c>
      <c r="F989" s="9" t="s">
        <v>8220</v>
      </c>
      <c r="G989" s="9" t="s">
        <v>8228</v>
      </c>
      <c r="H989" s="9" t="s">
        <v>8250</v>
      </c>
      <c r="I989" s="9">
        <v>1483238771</v>
      </c>
      <c r="J989" s="9">
        <v>1480646771</v>
      </c>
      <c r="K989" s="12">
        <f t="shared" si="62"/>
        <v>42705.782071759262</v>
      </c>
      <c r="L989" s="12">
        <f t="shared" si="63"/>
        <v>42735.782071759262</v>
      </c>
      <c r="M989" s="9" t="b">
        <v>0</v>
      </c>
      <c r="N989" s="9">
        <v>13</v>
      </c>
      <c r="O989" s="9" t="b">
        <v>0</v>
      </c>
      <c r="P989" s="4">
        <f t="shared" si="64"/>
        <v>0.14380000000000001</v>
      </c>
      <c r="Q989" s="5">
        <f t="shared" si="65"/>
        <v>110.61538461538461</v>
      </c>
      <c r="R989" s="9" t="s">
        <v>8282</v>
      </c>
      <c r="S989" s="9" t="s">
        <v>8331</v>
      </c>
      <c r="T989" s="9" t="s">
        <v>8333</v>
      </c>
    </row>
    <row r="990" spans="1:20" ht="43.2" x14ac:dyDescent="0.3">
      <c r="A990" s="9">
        <v>1133</v>
      </c>
      <c r="B990" s="10" t="s">
        <v>1134</v>
      </c>
      <c r="C990" s="10" t="s">
        <v>5243</v>
      </c>
      <c r="D990" s="9">
        <v>3000</v>
      </c>
      <c r="E990" s="9">
        <v>20</v>
      </c>
      <c r="F990" s="9" t="s">
        <v>8220</v>
      </c>
      <c r="G990" s="9" t="s">
        <v>8224</v>
      </c>
      <c r="H990" s="9" t="s">
        <v>8246</v>
      </c>
      <c r="I990" s="9">
        <v>1406799981</v>
      </c>
      <c r="J990" s="9">
        <v>1404207981</v>
      </c>
      <c r="K990" s="12">
        <f t="shared" si="62"/>
        <v>41821.073854166665</v>
      </c>
      <c r="L990" s="12">
        <f t="shared" si="63"/>
        <v>41851.073854166665</v>
      </c>
      <c r="M990" s="9" t="b">
        <v>0</v>
      </c>
      <c r="N990" s="9">
        <v>1</v>
      </c>
      <c r="O990" s="9" t="b">
        <v>0</v>
      </c>
      <c r="P990" s="4">
        <f t="shared" si="64"/>
        <v>6.6666666666666671E-3</v>
      </c>
      <c r="Q990" s="5">
        <f t="shared" si="65"/>
        <v>20</v>
      </c>
      <c r="R990" s="9" t="s">
        <v>8282</v>
      </c>
      <c r="S990" s="9" t="s">
        <v>8331</v>
      </c>
      <c r="T990" s="9" t="s">
        <v>8333</v>
      </c>
    </row>
    <row r="991" spans="1:20" ht="43.2" x14ac:dyDescent="0.3">
      <c r="A991" s="9">
        <v>1134</v>
      </c>
      <c r="B991" s="10" t="s">
        <v>1135</v>
      </c>
      <c r="C991" s="10" t="s">
        <v>5244</v>
      </c>
      <c r="D991" s="9">
        <v>25000</v>
      </c>
      <c r="E991" s="9">
        <v>1</v>
      </c>
      <c r="F991" s="9" t="s">
        <v>8220</v>
      </c>
      <c r="G991" s="9" t="s">
        <v>8225</v>
      </c>
      <c r="H991" s="9" t="s">
        <v>8247</v>
      </c>
      <c r="I991" s="9">
        <v>1417235580</v>
      </c>
      <c r="J991" s="9">
        <v>1416034228</v>
      </c>
      <c r="K991" s="12">
        <f t="shared" si="62"/>
        <v>41957.95171296296</v>
      </c>
      <c r="L991" s="12">
        <f t="shared" si="63"/>
        <v>41971.856249999997</v>
      </c>
      <c r="M991" s="9" t="b">
        <v>0</v>
      </c>
      <c r="N991" s="9">
        <v>1</v>
      </c>
      <c r="O991" s="9" t="b">
        <v>0</v>
      </c>
      <c r="P991" s="4">
        <f t="shared" si="64"/>
        <v>4.0000000000000003E-5</v>
      </c>
      <c r="Q991" s="5">
        <f t="shared" si="65"/>
        <v>1</v>
      </c>
      <c r="R991" s="9" t="s">
        <v>8282</v>
      </c>
      <c r="S991" s="9" t="s">
        <v>8331</v>
      </c>
      <c r="T991" s="9" t="s">
        <v>8333</v>
      </c>
    </row>
    <row r="992" spans="1:20" ht="86.4" x14ac:dyDescent="0.3">
      <c r="A992" s="9">
        <v>1135</v>
      </c>
      <c r="B992" s="10" t="s">
        <v>1136</v>
      </c>
      <c r="C992" s="10" t="s">
        <v>5245</v>
      </c>
      <c r="D992" s="9">
        <v>1000</v>
      </c>
      <c r="E992" s="9">
        <v>50</v>
      </c>
      <c r="F992" s="9" t="s">
        <v>8220</v>
      </c>
      <c r="G992" s="9" t="s">
        <v>8235</v>
      </c>
      <c r="H992" s="9" t="s">
        <v>8248</v>
      </c>
      <c r="I992" s="9">
        <v>1470527094</v>
      </c>
      <c r="J992" s="9">
        <v>1467935094</v>
      </c>
      <c r="K992" s="12">
        <f t="shared" si="62"/>
        <v>42558.656180555554</v>
      </c>
      <c r="L992" s="12">
        <f t="shared" si="63"/>
        <v>42588.656180555554</v>
      </c>
      <c r="M992" s="9" t="b">
        <v>0</v>
      </c>
      <c r="N992" s="9">
        <v>1</v>
      </c>
      <c r="O992" s="9" t="b">
        <v>0</v>
      </c>
      <c r="P992" s="4">
        <f t="shared" si="64"/>
        <v>0.05</v>
      </c>
      <c r="Q992" s="5">
        <f t="shared" si="65"/>
        <v>50</v>
      </c>
      <c r="R992" s="9" t="s">
        <v>8282</v>
      </c>
      <c r="S992" s="9" t="s">
        <v>8331</v>
      </c>
      <c r="T992" s="9" t="s">
        <v>8333</v>
      </c>
    </row>
    <row r="993" spans="1:20" ht="86.4" x14ac:dyDescent="0.3">
      <c r="A993" s="9">
        <v>1136</v>
      </c>
      <c r="B993" s="10" t="s">
        <v>1137</v>
      </c>
      <c r="C993" s="10" t="s">
        <v>5246</v>
      </c>
      <c r="D993" s="9">
        <v>4190</v>
      </c>
      <c r="E993" s="9">
        <v>270</v>
      </c>
      <c r="F993" s="9" t="s">
        <v>8220</v>
      </c>
      <c r="G993" s="9" t="s">
        <v>8229</v>
      </c>
      <c r="H993" s="9" t="s">
        <v>8248</v>
      </c>
      <c r="I993" s="9">
        <v>1450541229</v>
      </c>
      <c r="J993" s="9">
        <v>1447949229</v>
      </c>
      <c r="K993" s="12">
        <f t="shared" si="62"/>
        <v>42327.33829861111</v>
      </c>
      <c r="L993" s="12">
        <f t="shared" si="63"/>
        <v>42357.33829861111</v>
      </c>
      <c r="M993" s="9" t="b">
        <v>0</v>
      </c>
      <c r="N993" s="9">
        <v>6</v>
      </c>
      <c r="O993" s="9" t="b">
        <v>0</v>
      </c>
      <c r="P993" s="4">
        <f t="shared" si="64"/>
        <v>6.4439140811455853E-2</v>
      </c>
      <c r="Q993" s="5">
        <f t="shared" si="65"/>
        <v>45</v>
      </c>
      <c r="R993" s="9" t="s">
        <v>8282</v>
      </c>
      <c r="S993" s="9" t="s">
        <v>8331</v>
      </c>
      <c r="T993" s="9" t="s">
        <v>8333</v>
      </c>
    </row>
    <row r="994" spans="1:20" ht="43.2" x14ac:dyDescent="0.3">
      <c r="A994" s="9">
        <v>1137</v>
      </c>
      <c r="B994" s="10" t="s">
        <v>1138</v>
      </c>
      <c r="C994" s="10" t="s">
        <v>5247</v>
      </c>
      <c r="D994" s="9">
        <v>25000</v>
      </c>
      <c r="E994" s="9">
        <v>9875</v>
      </c>
      <c r="F994" s="9" t="s">
        <v>8220</v>
      </c>
      <c r="G994" s="9" t="s">
        <v>8223</v>
      </c>
      <c r="H994" s="9" t="s">
        <v>8245</v>
      </c>
      <c r="I994" s="9">
        <v>1461440421</v>
      </c>
      <c r="J994" s="9">
        <v>1458848421</v>
      </c>
      <c r="K994" s="12">
        <f t="shared" si="62"/>
        <v>42453.486354166664</v>
      </c>
      <c r="L994" s="12">
        <f t="shared" si="63"/>
        <v>42483.486354166664</v>
      </c>
      <c r="M994" s="9" t="b">
        <v>0</v>
      </c>
      <c r="N994" s="9">
        <v>39</v>
      </c>
      <c r="O994" s="9" t="b">
        <v>0</v>
      </c>
      <c r="P994" s="4">
        <f t="shared" si="64"/>
        <v>0.39500000000000002</v>
      </c>
      <c r="Q994" s="5">
        <f t="shared" si="65"/>
        <v>253.2051282051282</v>
      </c>
      <c r="R994" s="9" t="s">
        <v>8282</v>
      </c>
      <c r="S994" s="9" t="s">
        <v>8331</v>
      </c>
      <c r="T994" s="9" t="s">
        <v>8333</v>
      </c>
    </row>
    <row r="995" spans="1:20" ht="43.2" x14ac:dyDescent="0.3">
      <c r="A995" s="9">
        <v>1138</v>
      </c>
      <c r="B995" s="10" t="s">
        <v>1139</v>
      </c>
      <c r="C995" s="10" t="s">
        <v>5248</v>
      </c>
      <c r="D995" s="9">
        <v>35000</v>
      </c>
      <c r="E995" s="9">
        <v>125</v>
      </c>
      <c r="F995" s="9" t="s">
        <v>8220</v>
      </c>
      <c r="G995" s="9" t="s">
        <v>8223</v>
      </c>
      <c r="H995" s="9" t="s">
        <v>8245</v>
      </c>
      <c r="I995" s="9">
        <v>1485035131</v>
      </c>
      <c r="J995" s="9">
        <v>1483307131</v>
      </c>
      <c r="K995" s="12">
        <f t="shared" si="62"/>
        <v>42736.573275462964</v>
      </c>
      <c r="L995" s="12">
        <f t="shared" si="63"/>
        <v>42756.573275462964</v>
      </c>
      <c r="M995" s="9" t="b">
        <v>0</v>
      </c>
      <c r="N995" s="9">
        <v>4</v>
      </c>
      <c r="O995" s="9" t="b">
        <v>0</v>
      </c>
      <c r="P995" s="4">
        <f t="shared" si="64"/>
        <v>3.5714285714285713E-3</v>
      </c>
      <c r="Q995" s="5">
        <f t="shared" si="65"/>
        <v>31.25</v>
      </c>
      <c r="R995" s="9" t="s">
        <v>8282</v>
      </c>
      <c r="S995" s="9" t="s">
        <v>8331</v>
      </c>
      <c r="T995" s="9" t="s">
        <v>8333</v>
      </c>
    </row>
    <row r="996" spans="1:20" ht="43.2" x14ac:dyDescent="0.3">
      <c r="A996" s="9">
        <v>1139</v>
      </c>
      <c r="B996" s="10" t="s">
        <v>1140</v>
      </c>
      <c r="C996" s="10" t="s">
        <v>5249</v>
      </c>
      <c r="D996" s="9">
        <v>8000</v>
      </c>
      <c r="E996" s="9">
        <v>5</v>
      </c>
      <c r="F996" s="9" t="s">
        <v>8220</v>
      </c>
      <c r="G996" s="9" t="s">
        <v>8223</v>
      </c>
      <c r="H996" s="9" t="s">
        <v>8245</v>
      </c>
      <c r="I996" s="9">
        <v>1420100426</v>
      </c>
      <c r="J996" s="9">
        <v>1417508426</v>
      </c>
      <c r="K996" s="12">
        <f t="shared" si="62"/>
        <v>41975.014189814814</v>
      </c>
      <c r="L996" s="12">
        <f t="shared" si="63"/>
        <v>42005.014189814814</v>
      </c>
      <c r="M996" s="9" t="b">
        <v>0</v>
      </c>
      <c r="N996" s="9">
        <v>1</v>
      </c>
      <c r="O996" s="9" t="b">
        <v>0</v>
      </c>
      <c r="P996" s="4">
        <f t="shared" si="64"/>
        <v>6.2500000000000001E-4</v>
      </c>
      <c r="Q996" s="5">
        <f t="shared" si="65"/>
        <v>5</v>
      </c>
      <c r="R996" s="9" t="s">
        <v>8282</v>
      </c>
      <c r="S996" s="9" t="s">
        <v>8331</v>
      </c>
      <c r="T996" s="9" t="s">
        <v>8333</v>
      </c>
    </row>
    <row r="997" spans="1:20" ht="43.2" x14ac:dyDescent="0.3">
      <c r="A997" s="9">
        <v>1143</v>
      </c>
      <c r="B997" s="10" t="s">
        <v>1144</v>
      </c>
      <c r="C997" s="10" t="s">
        <v>5253</v>
      </c>
      <c r="D997" s="9">
        <v>45000</v>
      </c>
      <c r="E997" s="9">
        <v>186</v>
      </c>
      <c r="F997" s="9" t="s">
        <v>8220</v>
      </c>
      <c r="G997" s="9" t="s">
        <v>8223</v>
      </c>
      <c r="H997" s="9" t="s">
        <v>8245</v>
      </c>
      <c r="I997" s="9">
        <v>1450327126</v>
      </c>
      <c r="J997" s="9">
        <v>1447735126</v>
      </c>
      <c r="K997" s="12">
        <f t="shared" si="62"/>
        <v>42324.860254629624</v>
      </c>
      <c r="L997" s="12">
        <f t="shared" si="63"/>
        <v>42354.860254629624</v>
      </c>
      <c r="M997" s="9" t="b">
        <v>0</v>
      </c>
      <c r="N997" s="9">
        <v>8</v>
      </c>
      <c r="O997" s="9" t="b">
        <v>0</v>
      </c>
      <c r="P997" s="4">
        <f t="shared" si="64"/>
        <v>4.1333333333333335E-3</v>
      </c>
      <c r="Q997" s="5">
        <f t="shared" si="65"/>
        <v>23.25</v>
      </c>
      <c r="R997" s="9" t="s">
        <v>8282</v>
      </c>
      <c r="S997" s="9" t="s">
        <v>8331</v>
      </c>
      <c r="T997" s="9" t="s">
        <v>8333</v>
      </c>
    </row>
    <row r="998" spans="1:20" ht="43.2" x14ac:dyDescent="0.3">
      <c r="A998" s="9">
        <v>1145</v>
      </c>
      <c r="B998" s="10" t="s">
        <v>1146</v>
      </c>
      <c r="C998" s="10" t="s">
        <v>5255</v>
      </c>
      <c r="D998" s="9">
        <v>80000</v>
      </c>
      <c r="E998" s="9">
        <v>100</v>
      </c>
      <c r="F998" s="9" t="s">
        <v>8220</v>
      </c>
      <c r="G998" s="9" t="s">
        <v>8223</v>
      </c>
      <c r="H998" s="9" t="s">
        <v>8245</v>
      </c>
      <c r="I998" s="9">
        <v>1412272592</v>
      </c>
      <c r="J998" s="9">
        <v>1407088592</v>
      </c>
      <c r="K998" s="12">
        <f t="shared" si="62"/>
        <v>41854.414259259254</v>
      </c>
      <c r="L998" s="12">
        <f t="shared" si="63"/>
        <v>41914.414259259254</v>
      </c>
      <c r="M998" s="9" t="b">
        <v>0</v>
      </c>
      <c r="N998" s="9">
        <v>1</v>
      </c>
      <c r="O998" s="9" t="b">
        <v>0</v>
      </c>
      <c r="P998" s="4">
        <f t="shared" si="64"/>
        <v>1.25E-3</v>
      </c>
      <c r="Q998" s="5">
        <f t="shared" si="65"/>
        <v>100</v>
      </c>
      <c r="R998" s="9" t="s">
        <v>8283</v>
      </c>
      <c r="S998" s="9" t="s">
        <v>8334</v>
      </c>
      <c r="T998" s="9" t="s">
        <v>8335</v>
      </c>
    </row>
    <row r="999" spans="1:20" ht="28.8" x14ac:dyDescent="0.3">
      <c r="A999" s="9">
        <v>1146</v>
      </c>
      <c r="B999" s="10" t="s">
        <v>1147</v>
      </c>
      <c r="C999" s="10" t="s">
        <v>5256</v>
      </c>
      <c r="D999" s="9">
        <v>6000</v>
      </c>
      <c r="E999" s="9">
        <v>530</v>
      </c>
      <c r="F999" s="9" t="s">
        <v>8220</v>
      </c>
      <c r="G999" s="9" t="s">
        <v>8223</v>
      </c>
      <c r="H999" s="9" t="s">
        <v>8245</v>
      </c>
      <c r="I999" s="9">
        <v>1399071173</v>
      </c>
      <c r="J999" s="9">
        <v>1395787973</v>
      </c>
      <c r="K999" s="12">
        <f t="shared" si="62"/>
        <v>41723.620057870365</v>
      </c>
      <c r="L999" s="12">
        <f t="shared" si="63"/>
        <v>41761.620057870365</v>
      </c>
      <c r="M999" s="9" t="b">
        <v>0</v>
      </c>
      <c r="N999" s="9">
        <v>12</v>
      </c>
      <c r="O999" s="9" t="b">
        <v>0</v>
      </c>
      <c r="P999" s="4">
        <f t="shared" si="64"/>
        <v>8.8333333333333333E-2</v>
      </c>
      <c r="Q999" s="5">
        <f t="shared" si="65"/>
        <v>44.166666666666664</v>
      </c>
      <c r="R999" s="9" t="s">
        <v>8283</v>
      </c>
      <c r="S999" s="9" t="s">
        <v>8334</v>
      </c>
      <c r="T999" s="9" t="s">
        <v>8335</v>
      </c>
    </row>
    <row r="1000" spans="1:20" ht="28.8" x14ac:dyDescent="0.3">
      <c r="A1000" s="9">
        <v>1148</v>
      </c>
      <c r="B1000" s="10" t="s">
        <v>1149</v>
      </c>
      <c r="C1000" s="10" t="s">
        <v>5258</v>
      </c>
      <c r="D1000" s="9">
        <v>15000</v>
      </c>
      <c r="E1000" s="9">
        <v>73</v>
      </c>
      <c r="F1000" s="9" t="s">
        <v>8220</v>
      </c>
      <c r="G1000" s="9" t="s">
        <v>8223</v>
      </c>
      <c r="H1000" s="9" t="s">
        <v>8245</v>
      </c>
      <c r="I1000" s="9">
        <v>1480568781</v>
      </c>
      <c r="J1000" s="9">
        <v>1477973181</v>
      </c>
      <c r="K1000" s="12">
        <f t="shared" si="62"/>
        <v>42674.837743055548</v>
      </c>
      <c r="L1000" s="12">
        <f t="shared" si="63"/>
        <v>42704.87940972222</v>
      </c>
      <c r="M1000" s="9" t="b">
        <v>0</v>
      </c>
      <c r="N1000" s="9">
        <v>3</v>
      </c>
      <c r="O1000" s="9" t="b">
        <v>0</v>
      </c>
      <c r="P1000" s="4">
        <f t="shared" si="64"/>
        <v>4.8666666666666667E-3</v>
      </c>
      <c r="Q1000" s="5">
        <f t="shared" si="65"/>
        <v>24.333333333333332</v>
      </c>
      <c r="R1000" s="9" t="s">
        <v>8283</v>
      </c>
      <c r="S1000" s="9" t="s">
        <v>8334</v>
      </c>
      <c r="T1000" s="9" t="s">
        <v>8335</v>
      </c>
    </row>
    <row r="1001" spans="1:20" ht="28.8" x14ac:dyDescent="0.3">
      <c r="A1001" s="9">
        <v>1149</v>
      </c>
      <c r="B1001" s="10" t="s">
        <v>1150</v>
      </c>
      <c r="C1001" s="10" t="s">
        <v>5259</v>
      </c>
      <c r="D1001" s="9">
        <v>50000</v>
      </c>
      <c r="E1001" s="9">
        <v>75</v>
      </c>
      <c r="F1001" s="9" t="s">
        <v>8220</v>
      </c>
      <c r="G1001" s="9" t="s">
        <v>8223</v>
      </c>
      <c r="H1001" s="9" t="s">
        <v>8245</v>
      </c>
      <c r="I1001" s="9">
        <v>1466096566</v>
      </c>
      <c r="J1001" s="9">
        <v>1463504566</v>
      </c>
      <c r="K1001" s="12">
        <f t="shared" si="62"/>
        <v>42507.376921296294</v>
      </c>
      <c r="L1001" s="12">
        <f t="shared" si="63"/>
        <v>42537.376921296294</v>
      </c>
      <c r="M1001" s="9" t="b">
        <v>0</v>
      </c>
      <c r="N1001" s="9">
        <v>2</v>
      </c>
      <c r="O1001" s="9" t="b">
        <v>0</v>
      </c>
      <c r="P1001" s="4">
        <f t="shared" si="64"/>
        <v>1.5E-3</v>
      </c>
      <c r="Q1001" s="5">
        <f t="shared" si="65"/>
        <v>37.5</v>
      </c>
      <c r="R1001" s="9" t="s">
        <v>8283</v>
      </c>
      <c r="S1001" s="9" t="s">
        <v>8334</v>
      </c>
      <c r="T1001" s="9" t="s">
        <v>8335</v>
      </c>
    </row>
    <row r="1002" spans="1:20" ht="28.8" x14ac:dyDescent="0.3">
      <c r="A1002" s="9">
        <v>1150</v>
      </c>
      <c r="B1002" s="10" t="s">
        <v>1151</v>
      </c>
      <c r="C1002" s="10" t="s">
        <v>5260</v>
      </c>
      <c r="D1002" s="9">
        <v>2500</v>
      </c>
      <c r="E1002" s="9">
        <v>252</v>
      </c>
      <c r="F1002" s="9" t="s">
        <v>8220</v>
      </c>
      <c r="G1002" s="9" t="s">
        <v>8223</v>
      </c>
      <c r="H1002" s="9" t="s">
        <v>8245</v>
      </c>
      <c r="I1002" s="9">
        <v>1452293675</v>
      </c>
      <c r="J1002" s="9">
        <v>1447109675</v>
      </c>
      <c r="K1002" s="12">
        <f t="shared" si="62"/>
        <v>42317.62123842592</v>
      </c>
      <c r="L1002" s="12">
        <f t="shared" si="63"/>
        <v>42377.62123842592</v>
      </c>
      <c r="M1002" s="9" t="b">
        <v>0</v>
      </c>
      <c r="N1002" s="9">
        <v>6</v>
      </c>
      <c r="O1002" s="9" t="b">
        <v>0</v>
      </c>
      <c r="P1002" s="4">
        <f t="shared" si="64"/>
        <v>0.1008</v>
      </c>
      <c r="Q1002" s="5">
        <f t="shared" si="65"/>
        <v>42</v>
      </c>
      <c r="R1002" s="9" t="s">
        <v>8283</v>
      </c>
      <c r="S1002" s="9" t="s">
        <v>8334</v>
      </c>
      <c r="T1002" s="9" t="s">
        <v>8335</v>
      </c>
    </row>
    <row r="1003" spans="1:20" x14ac:dyDescent="0.3">
      <c r="A1003" s="9">
        <v>1152</v>
      </c>
      <c r="B1003" s="10" t="s">
        <v>1153</v>
      </c>
      <c r="C1003" s="10" t="s">
        <v>5262</v>
      </c>
      <c r="D1003" s="9">
        <v>16000</v>
      </c>
      <c r="E1003" s="9">
        <v>911</v>
      </c>
      <c r="F1003" s="9" t="s">
        <v>8220</v>
      </c>
      <c r="G1003" s="9" t="s">
        <v>8223</v>
      </c>
      <c r="H1003" s="9" t="s">
        <v>8245</v>
      </c>
      <c r="I1003" s="9">
        <v>1431709312</v>
      </c>
      <c r="J1003" s="9">
        <v>1429117312</v>
      </c>
      <c r="K1003" s="12">
        <f t="shared" si="62"/>
        <v>42109.376296296294</v>
      </c>
      <c r="L1003" s="12">
        <f t="shared" si="63"/>
        <v>42139.376296296294</v>
      </c>
      <c r="M1003" s="9" t="b">
        <v>0</v>
      </c>
      <c r="N1003" s="9">
        <v>15</v>
      </c>
      <c r="O1003" s="9" t="b">
        <v>0</v>
      </c>
      <c r="P1003" s="4">
        <f t="shared" si="64"/>
        <v>5.6937500000000002E-2</v>
      </c>
      <c r="Q1003" s="5">
        <f t="shared" si="65"/>
        <v>60.733333333333334</v>
      </c>
      <c r="R1003" s="9" t="s">
        <v>8283</v>
      </c>
      <c r="S1003" s="9" t="s">
        <v>8334</v>
      </c>
      <c r="T1003" s="9" t="s">
        <v>8335</v>
      </c>
    </row>
    <row r="1004" spans="1:20" ht="28.8" x14ac:dyDescent="0.3">
      <c r="A1004" s="9">
        <v>1153</v>
      </c>
      <c r="B1004" s="10" t="s">
        <v>1154</v>
      </c>
      <c r="C1004" s="10" t="s">
        <v>5263</v>
      </c>
      <c r="D1004" s="9">
        <v>8000</v>
      </c>
      <c r="E1004" s="9">
        <v>50</v>
      </c>
      <c r="F1004" s="9" t="s">
        <v>8220</v>
      </c>
      <c r="G1004" s="9" t="s">
        <v>8223</v>
      </c>
      <c r="H1004" s="9" t="s">
        <v>8245</v>
      </c>
      <c r="I1004" s="9">
        <v>1434647305</v>
      </c>
      <c r="J1004" s="9">
        <v>1432055305</v>
      </c>
      <c r="K1004" s="12">
        <f t="shared" ref="K1004:K1060" si="66">(J1004/86400)+25569+(-8/24)</f>
        <v>42143.380844907406</v>
      </c>
      <c r="L1004" s="12">
        <f t="shared" si="63"/>
        <v>42173.380844907406</v>
      </c>
      <c r="M1004" s="9" t="b">
        <v>0</v>
      </c>
      <c r="N1004" s="9">
        <v>1</v>
      </c>
      <c r="O1004" s="9" t="b">
        <v>0</v>
      </c>
      <c r="P1004" s="4">
        <f t="shared" si="64"/>
        <v>6.2500000000000003E-3</v>
      </c>
      <c r="Q1004" s="5">
        <f t="shared" si="65"/>
        <v>50</v>
      </c>
      <c r="R1004" s="9" t="s">
        <v>8283</v>
      </c>
      <c r="S1004" s="9" t="s">
        <v>8334</v>
      </c>
      <c r="T1004" s="9" t="s">
        <v>8335</v>
      </c>
    </row>
    <row r="1005" spans="1:20" ht="43.2" x14ac:dyDescent="0.3">
      <c r="A1005" s="9">
        <v>1154</v>
      </c>
      <c r="B1005" s="10" t="s">
        <v>1155</v>
      </c>
      <c r="C1005" s="10" t="s">
        <v>5264</v>
      </c>
      <c r="D1005" s="9">
        <v>5000</v>
      </c>
      <c r="E1005" s="9">
        <v>325</v>
      </c>
      <c r="F1005" s="9" t="s">
        <v>8220</v>
      </c>
      <c r="G1005" s="9" t="s">
        <v>8223</v>
      </c>
      <c r="H1005" s="9" t="s">
        <v>8245</v>
      </c>
      <c r="I1005" s="9">
        <v>1441507006</v>
      </c>
      <c r="J1005" s="9">
        <v>1438915006</v>
      </c>
      <c r="K1005" s="12">
        <f t="shared" si="66"/>
        <v>42222.775532407402</v>
      </c>
      <c r="L1005" s="12">
        <f t="shared" si="63"/>
        <v>42252.775532407402</v>
      </c>
      <c r="M1005" s="9" t="b">
        <v>0</v>
      </c>
      <c r="N1005" s="9">
        <v>3</v>
      </c>
      <c r="O1005" s="9" t="b">
        <v>0</v>
      </c>
      <c r="P1005" s="4">
        <f t="shared" si="64"/>
        <v>6.5000000000000002E-2</v>
      </c>
      <c r="Q1005" s="5">
        <f t="shared" si="65"/>
        <v>108.33333333333333</v>
      </c>
      <c r="R1005" s="9" t="s">
        <v>8283</v>
      </c>
      <c r="S1005" s="9" t="s">
        <v>8334</v>
      </c>
      <c r="T1005" s="9" t="s">
        <v>8335</v>
      </c>
    </row>
    <row r="1006" spans="1:20" ht="43.2" x14ac:dyDescent="0.3">
      <c r="A1006" s="9">
        <v>1155</v>
      </c>
      <c r="B1006" s="10" t="s">
        <v>1156</v>
      </c>
      <c r="C1006" s="10" t="s">
        <v>5265</v>
      </c>
      <c r="D1006" s="9">
        <v>25000</v>
      </c>
      <c r="E1006" s="9">
        <v>188</v>
      </c>
      <c r="F1006" s="9" t="s">
        <v>8220</v>
      </c>
      <c r="G1006" s="9" t="s">
        <v>8223</v>
      </c>
      <c r="H1006" s="9" t="s">
        <v>8245</v>
      </c>
      <c r="I1006" s="9">
        <v>1408040408</v>
      </c>
      <c r="J1006" s="9">
        <v>1405448408</v>
      </c>
      <c r="K1006" s="12">
        <f t="shared" si="66"/>
        <v>41835.430648148147</v>
      </c>
      <c r="L1006" s="12">
        <f t="shared" si="63"/>
        <v>41865.430648148147</v>
      </c>
      <c r="M1006" s="9" t="b">
        <v>0</v>
      </c>
      <c r="N1006" s="9">
        <v>8</v>
      </c>
      <c r="O1006" s="9" t="b">
        <v>0</v>
      </c>
      <c r="P1006" s="4">
        <f t="shared" si="64"/>
        <v>7.5199999999999998E-3</v>
      </c>
      <c r="Q1006" s="5">
        <f t="shared" si="65"/>
        <v>23.5</v>
      </c>
      <c r="R1006" s="9" t="s">
        <v>8283</v>
      </c>
      <c r="S1006" s="9" t="s">
        <v>8334</v>
      </c>
      <c r="T1006" s="9" t="s">
        <v>8335</v>
      </c>
    </row>
    <row r="1007" spans="1:20" ht="43.2" x14ac:dyDescent="0.3">
      <c r="A1007" s="9">
        <v>1157</v>
      </c>
      <c r="B1007" s="10" t="s">
        <v>1158</v>
      </c>
      <c r="C1007" s="10" t="s">
        <v>5267</v>
      </c>
      <c r="D1007" s="9">
        <v>10000</v>
      </c>
      <c r="E1007" s="9">
        <v>151</v>
      </c>
      <c r="F1007" s="9" t="s">
        <v>8220</v>
      </c>
      <c r="G1007" s="9" t="s">
        <v>8223</v>
      </c>
      <c r="H1007" s="9" t="s">
        <v>8245</v>
      </c>
      <c r="I1007" s="9">
        <v>1417795480</v>
      </c>
      <c r="J1007" s="9">
        <v>1412607880</v>
      </c>
      <c r="K1007" s="12">
        <f t="shared" si="66"/>
        <v>41918.294907407406</v>
      </c>
      <c r="L1007" s="12">
        <f t="shared" si="63"/>
        <v>41978.33657407407</v>
      </c>
      <c r="M1007" s="9" t="b">
        <v>0</v>
      </c>
      <c r="N1007" s="9">
        <v>3</v>
      </c>
      <c r="O1007" s="9" t="b">
        <v>0</v>
      </c>
      <c r="P1007" s="4">
        <f t="shared" si="64"/>
        <v>1.5100000000000001E-2</v>
      </c>
      <c r="Q1007" s="5">
        <f t="shared" si="65"/>
        <v>50.333333333333336</v>
      </c>
      <c r="R1007" s="9" t="s">
        <v>8283</v>
      </c>
      <c r="S1007" s="9" t="s">
        <v>8334</v>
      </c>
      <c r="T1007" s="9" t="s">
        <v>8335</v>
      </c>
    </row>
    <row r="1008" spans="1:20" ht="43.2" x14ac:dyDescent="0.3">
      <c r="A1008" s="9">
        <v>1158</v>
      </c>
      <c r="B1008" s="10" t="s">
        <v>1159</v>
      </c>
      <c r="C1008" s="10" t="s">
        <v>5268</v>
      </c>
      <c r="D1008" s="9">
        <v>7500</v>
      </c>
      <c r="E1008" s="9">
        <v>35</v>
      </c>
      <c r="F1008" s="9" t="s">
        <v>8220</v>
      </c>
      <c r="G1008" s="9" t="s">
        <v>8223</v>
      </c>
      <c r="H1008" s="9" t="s">
        <v>8245</v>
      </c>
      <c r="I1008" s="9">
        <v>1418091128</v>
      </c>
      <c r="J1008" s="9">
        <v>1415499128</v>
      </c>
      <c r="K1008" s="12">
        <f t="shared" si="66"/>
        <v>41951.758425925924</v>
      </c>
      <c r="L1008" s="12">
        <f t="shared" si="63"/>
        <v>41981.758425925924</v>
      </c>
      <c r="M1008" s="9" t="b">
        <v>0</v>
      </c>
      <c r="N1008" s="9">
        <v>3</v>
      </c>
      <c r="O1008" s="9" t="b">
        <v>0</v>
      </c>
      <c r="P1008" s="4">
        <f t="shared" si="64"/>
        <v>4.6666666666666671E-3</v>
      </c>
      <c r="Q1008" s="5">
        <f t="shared" si="65"/>
        <v>11.666666666666666</v>
      </c>
      <c r="R1008" s="9" t="s">
        <v>8283</v>
      </c>
      <c r="S1008" s="9" t="s">
        <v>8334</v>
      </c>
      <c r="T1008" s="9" t="s">
        <v>8335</v>
      </c>
    </row>
    <row r="1009" spans="1:20" ht="43.2" x14ac:dyDescent="0.3">
      <c r="A1009" s="9">
        <v>1160</v>
      </c>
      <c r="B1009" s="10" t="s">
        <v>1161</v>
      </c>
      <c r="C1009" s="10" t="s">
        <v>5270</v>
      </c>
      <c r="D1009" s="9">
        <v>30000</v>
      </c>
      <c r="E1009" s="9">
        <v>1155</v>
      </c>
      <c r="F1009" s="9" t="s">
        <v>8220</v>
      </c>
      <c r="G1009" s="9" t="s">
        <v>8223</v>
      </c>
      <c r="H1009" s="9" t="s">
        <v>8245</v>
      </c>
      <c r="I1009" s="9">
        <v>1427510586</v>
      </c>
      <c r="J1009" s="9">
        <v>1424922186</v>
      </c>
      <c r="K1009" s="12">
        <f t="shared" si="66"/>
        <v>42060.821597222217</v>
      </c>
      <c r="L1009" s="12">
        <f t="shared" si="63"/>
        <v>42090.779930555553</v>
      </c>
      <c r="M1009" s="9" t="b">
        <v>0</v>
      </c>
      <c r="N1009" s="9">
        <v>19</v>
      </c>
      <c r="O1009" s="9" t="b">
        <v>0</v>
      </c>
      <c r="P1009" s="4">
        <f t="shared" si="64"/>
        <v>3.85E-2</v>
      </c>
      <c r="Q1009" s="5">
        <f t="shared" si="65"/>
        <v>60.789473684210527</v>
      </c>
      <c r="R1009" s="9" t="s">
        <v>8283</v>
      </c>
      <c r="S1009" s="9" t="s">
        <v>8334</v>
      </c>
      <c r="T1009" s="9" t="s">
        <v>8335</v>
      </c>
    </row>
    <row r="1010" spans="1:20" ht="43.2" x14ac:dyDescent="0.3">
      <c r="A1010" s="9">
        <v>1162</v>
      </c>
      <c r="B1010" s="10" t="s">
        <v>1163</v>
      </c>
      <c r="C1010" s="10" t="s">
        <v>5272</v>
      </c>
      <c r="D1010" s="9">
        <v>60000</v>
      </c>
      <c r="E1010" s="9">
        <v>35</v>
      </c>
      <c r="F1010" s="9" t="s">
        <v>8220</v>
      </c>
      <c r="G1010" s="9" t="s">
        <v>8223</v>
      </c>
      <c r="H1010" s="9" t="s">
        <v>8245</v>
      </c>
      <c r="I1010" s="9">
        <v>1411662264</v>
      </c>
      <c r="J1010" s="9">
        <v>1408983864</v>
      </c>
      <c r="K1010" s="12">
        <f t="shared" si="66"/>
        <v>41876.350277777776</v>
      </c>
      <c r="L1010" s="12">
        <f t="shared" si="63"/>
        <v>41907.350277777776</v>
      </c>
      <c r="M1010" s="9" t="b">
        <v>0</v>
      </c>
      <c r="N1010" s="9">
        <v>2</v>
      </c>
      <c r="O1010" s="9" t="b">
        <v>0</v>
      </c>
      <c r="P1010" s="4">
        <f t="shared" si="64"/>
        <v>5.8333333333333338E-4</v>
      </c>
      <c r="Q1010" s="5">
        <f t="shared" si="65"/>
        <v>17.5</v>
      </c>
      <c r="R1010" s="9" t="s">
        <v>8283</v>
      </c>
      <c r="S1010" s="9" t="s">
        <v>8334</v>
      </c>
      <c r="T1010" s="9" t="s">
        <v>8335</v>
      </c>
    </row>
    <row r="1011" spans="1:20" ht="43.2" x14ac:dyDescent="0.3">
      <c r="A1011" s="9">
        <v>1165</v>
      </c>
      <c r="B1011" s="10" t="s">
        <v>1166</v>
      </c>
      <c r="C1011" s="10" t="s">
        <v>5275</v>
      </c>
      <c r="D1011" s="9">
        <v>10000</v>
      </c>
      <c r="E1011" s="9">
        <v>2070.5</v>
      </c>
      <c r="F1011" s="9" t="s">
        <v>8220</v>
      </c>
      <c r="G1011" s="9" t="s">
        <v>8223</v>
      </c>
      <c r="H1011" s="9" t="s">
        <v>8245</v>
      </c>
      <c r="I1011" s="9">
        <v>1404623330</v>
      </c>
      <c r="J1011" s="9">
        <v>1401685730</v>
      </c>
      <c r="K1011" s="12">
        <f t="shared" si="66"/>
        <v>41791.88113425926</v>
      </c>
      <c r="L1011" s="12">
        <f t="shared" si="63"/>
        <v>41825.88113425926</v>
      </c>
      <c r="M1011" s="9" t="b">
        <v>0</v>
      </c>
      <c r="N1011" s="9">
        <v>25</v>
      </c>
      <c r="O1011" s="9" t="b">
        <v>0</v>
      </c>
      <c r="P1011" s="4">
        <f t="shared" si="64"/>
        <v>0.20705000000000001</v>
      </c>
      <c r="Q1011" s="5">
        <f t="shared" si="65"/>
        <v>82.82</v>
      </c>
      <c r="R1011" s="9" t="s">
        <v>8283</v>
      </c>
      <c r="S1011" s="9" t="s">
        <v>8334</v>
      </c>
      <c r="T1011" s="9" t="s">
        <v>8335</v>
      </c>
    </row>
    <row r="1012" spans="1:20" ht="43.2" x14ac:dyDescent="0.3">
      <c r="A1012" s="9">
        <v>1166</v>
      </c>
      <c r="B1012" s="10" t="s">
        <v>1167</v>
      </c>
      <c r="C1012" s="10" t="s">
        <v>5276</v>
      </c>
      <c r="D1012" s="9">
        <v>15000</v>
      </c>
      <c r="E1012" s="9">
        <v>2871</v>
      </c>
      <c r="F1012" s="9" t="s">
        <v>8220</v>
      </c>
      <c r="G1012" s="9" t="s">
        <v>8223</v>
      </c>
      <c r="H1012" s="9" t="s">
        <v>8245</v>
      </c>
      <c r="I1012" s="9">
        <v>1435291200</v>
      </c>
      <c r="J1012" s="9">
        <v>1432640342</v>
      </c>
      <c r="K1012" s="12">
        <f t="shared" si="66"/>
        <v>42150.152106481481</v>
      </c>
      <c r="L1012" s="12">
        <f t="shared" si="63"/>
        <v>42180.833333333336</v>
      </c>
      <c r="M1012" s="9" t="b">
        <v>0</v>
      </c>
      <c r="N1012" s="9">
        <v>8</v>
      </c>
      <c r="O1012" s="9" t="b">
        <v>0</v>
      </c>
      <c r="P1012" s="4">
        <f t="shared" si="64"/>
        <v>0.19139999999999999</v>
      </c>
      <c r="Q1012" s="5">
        <f t="shared" si="65"/>
        <v>358.875</v>
      </c>
      <c r="R1012" s="9" t="s">
        <v>8283</v>
      </c>
      <c r="S1012" s="9" t="s">
        <v>8334</v>
      </c>
      <c r="T1012" s="9" t="s">
        <v>8335</v>
      </c>
    </row>
    <row r="1013" spans="1:20" ht="43.2" x14ac:dyDescent="0.3">
      <c r="A1013" s="9">
        <v>1167</v>
      </c>
      <c r="B1013" s="10" t="s">
        <v>1168</v>
      </c>
      <c r="C1013" s="10" t="s">
        <v>5277</v>
      </c>
      <c r="D1013" s="9">
        <v>60000</v>
      </c>
      <c r="E1013" s="9">
        <v>979</v>
      </c>
      <c r="F1013" s="9" t="s">
        <v>8220</v>
      </c>
      <c r="G1013" s="9" t="s">
        <v>8223</v>
      </c>
      <c r="H1013" s="9" t="s">
        <v>8245</v>
      </c>
      <c r="I1013" s="9">
        <v>1410543495</v>
      </c>
      <c r="J1013" s="9">
        <v>1407865095</v>
      </c>
      <c r="K1013" s="12">
        <f t="shared" si="66"/>
        <v>41863.401562499996</v>
      </c>
      <c r="L1013" s="12">
        <f t="shared" si="63"/>
        <v>41894.401562499996</v>
      </c>
      <c r="M1013" s="9" t="b">
        <v>0</v>
      </c>
      <c r="N1013" s="9">
        <v>16</v>
      </c>
      <c r="O1013" s="9" t="b">
        <v>0</v>
      </c>
      <c r="P1013" s="4">
        <f t="shared" si="64"/>
        <v>1.6316666666666667E-2</v>
      </c>
      <c r="Q1013" s="5">
        <f t="shared" si="65"/>
        <v>61.1875</v>
      </c>
      <c r="R1013" s="9" t="s">
        <v>8283</v>
      </c>
      <c r="S1013" s="9" t="s">
        <v>8334</v>
      </c>
      <c r="T1013" s="9" t="s">
        <v>8335</v>
      </c>
    </row>
    <row r="1014" spans="1:20" ht="43.2" x14ac:dyDescent="0.3">
      <c r="A1014" s="9">
        <v>1168</v>
      </c>
      <c r="B1014" s="10" t="s">
        <v>1169</v>
      </c>
      <c r="C1014" s="10" t="s">
        <v>5278</v>
      </c>
      <c r="D1014" s="9">
        <v>18000</v>
      </c>
      <c r="E1014" s="9">
        <v>1020</v>
      </c>
      <c r="F1014" s="9" t="s">
        <v>8220</v>
      </c>
      <c r="G1014" s="9" t="s">
        <v>8223</v>
      </c>
      <c r="H1014" s="9" t="s">
        <v>8245</v>
      </c>
      <c r="I1014" s="9">
        <v>1474507065</v>
      </c>
      <c r="J1014" s="9">
        <v>1471915065</v>
      </c>
      <c r="K1014" s="12">
        <f t="shared" si="66"/>
        <v>42604.720659722218</v>
      </c>
      <c r="L1014" s="12">
        <f t="shared" si="63"/>
        <v>42634.720659722218</v>
      </c>
      <c r="M1014" s="9" t="b">
        <v>0</v>
      </c>
      <c r="N1014" s="9">
        <v>3</v>
      </c>
      <c r="O1014" s="9" t="b">
        <v>0</v>
      </c>
      <c r="P1014" s="4">
        <f t="shared" si="64"/>
        <v>5.6666666666666664E-2</v>
      </c>
      <c r="Q1014" s="5">
        <f t="shared" si="65"/>
        <v>340</v>
      </c>
      <c r="R1014" s="9" t="s">
        <v>8283</v>
      </c>
      <c r="S1014" s="9" t="s">
        <v>8334</v>
      </c>
      <c r="T1014" s="9" t="s">
        <v>8335</v>
      </c>
    </row>
    <row r="1015" spans="1:20" ht="43.2" x14ac:dyDescent="0.3">
      <c r="A1015" s="9">
        <v>1169</v>
      </c>
      <c r="B1015" s="10" t="s">
        <v>1170</v>
      </c>
      <c r="C1015" s="10" t="s">
        <v>5279</v>
      </c>
      <c r="D1015" s="9">
        <v>10000</v>
      </c>
      <c r="E1015" s="9">
        <v>17</v>
      </c>
      <c r="F1015" s="9" t="s">
        <v>8220</v>
      </c>
      <c r="G1015" s="9" t="s">
        <v>8223</v>
      </c>
      <c r="H1015" s="9" t="s">
        <v>8245</v>
      </c>
      <c r="I1015" s="9">
        <v>1424593763</v>
      </c>
      <c r="J1015" s="9">
        <v>1422001763</v>
      </c>
      <c r="K1015" s="12">
        <f t="shared" si="66"/>
        <v>42027.020405092589</v>
      </c>
      <c r="L1015" s="12">
        <f t="shared" si="63"/>
        <v>42057.020405092589</v>
      </c>
      <c r="M1015" s="9" t="b">
        <v>0</v>
      </c>
      <c r="N1015" s="9">
        <v>3</v>
      </c>
      <c r="O1015" s="9" t="b">
        <v>0</v>
      </c>
      <c r="P1015" s="4">
        <f t="shared" si="64"/>
        <v>1.6999999999999999E-3</v>
      </c>
      <c r="Q1015" s="5">
        <f t="shared" si="65"/>
        <v>5.666666666666667</v>
      </c>
      <c r="R1015" s="9" t="s">
        <v>8283</v>
      </c>
      <c r="S1015" s="9" t="s">
        <v>8334</v>
      </c>
      <c r="T1015" s="9" t="s">
        <v>8335</v>
      </c>
    </row>
    <row r="1016" spans="1:20" ht="43.2" x14ac:dyDescent="0.3">
      <c r="A1016" s="9">
        <v>1170</v>
      </c>
      <c r="B1016" s="10" t="s">
        <v>1171</v>
      </c>
      <c r="C1016" s="10" t="s">
        <v>5280</v>
      </c>
      <c r="D1016" s="9">
        <v>25000</v>
      </c>
      <c r="E1016" s="9">
        <v>100</v>
      </c>
      <c r="F1016" s="9" t="s">
        <v>8220</v>
      </c>
      <c r="G1016" s="9" t="s">
        <v>8224</v>
      </c>
      <c r="H1016" s="9" t="s">
        <v>8246</v>
      </c>
      <c r="I1016" s="9">
        <v>1433021171</v>
      </c>
      <c r="J1016" s="9">
        <v>1430429171</v>
      </c>
      <c r="K1016" s="12">
        <f t="shared" si="66"/>
        <v>42124.559849537036</v>
      </c>
      <c r="L1016" s="12">
        <f t="shared" si="63"/>
        <v>42154.559849537036</v>
      </c>
      <c r="M1016" s="9" t="b">
        <v>0</v>
      </c>
      <c r="N1016" s="9">
        <v>2</v>
      </c>
      <c r="O1016" s="9" t="b">
        <v>0</v>
      </c>
      <c r="P1016" s="4">
        <f t="shared" si="64"/>
        <v>4.0000000000000001E-3</v>
      </c>
      <c r="Q1016" s="5">
        <f t="shared" si="65"/>
        <v>50</v>
      </c>
      <c r="R1016" s="9" t="s">
        <v>8283</v>
      </c>
      <c r="S1016" s="9" t="s">
        <v>8334</v>
      </c>
      <c r="T1016" s="9" t="s">
        <v>8335</v>
      </c>
    </row>
    <row r="1017" spans="1:20" ht="28.8" x14ac:dyDescent="0.3">
      <c r="A1017" s="9">
        <v>1171</v>
      </c>
      <c r="B1017" s="10" t="s">
        <v>1172</v>
      </c>
      <c r="C1017" s="10" t="s">
        <v>5281</v>
      </c>
      <c r="D1017" s="9">
        <v>25000</v>
      </c>
      <c r="E1017" s="9">
        <v>25</v>
      </c>
      <c r="F1017" s="9" t="s">
        <v>8220</v>
      </c>
      <c r="G1017" s="9" t="s">
        <v>8223</v>
      </c>
      <c r="H1017" s="9" t="s">
        <v>8245</v>
      </c>
      <c r="I1017" s="9">
        <v>1415909927</v>
      </c>
      <c r="J1017" s="9">
        <v>1414351127</v>
      </c>
      <c r="K1017" s="12">
        <f t="shared" si="66"/>
        <v>41938.471377314811</v>
      </c>
      <c r="L1017" s="12">
        <f t="shared" si="63"/>
        <v>41956.513043981475</v>
      </c>
      <c r="M1017" s="9" t="b">
        <v>0</v>
      </c>
      <c r="N1017" s="9">
        <v>1</v>
      </c>
      <c r="O1017" s="9" t="b">
        <v>0</v>
      </c>
      <c r="P1017" s="4">
        <f t="shared" si="64"/>
        <v>1E-3</v>
      </c>
      <c r="Q1017" s="5">
        <f t="shared" si="65"/>
        <v>25</v>
      </c>
      <c r="R1017" s="9" t="s">
        <v>8283</v>
      </c>
      <c r="S1017" s="9" t="s">
        <v>8334</v>
      </c>
      <c r="T1017" s="9" t="s">
        <v>8335</v>
      </c>
    </row>
    <row r="1018" spans="1:20" ht="43.2" x14ac:dyDescent="0.3">
      <c r="A1018" s="9">
        <v>1173</v>
      </c>
      <c r="B1018" s="10" t="s">
        <v>1174</v>
      </c>
      <c r="C1018" s="10" t="s">
        <v>5283</v>
      </c>
      <c r="D1018" s="9">
        <v>125000</v>
      </c>
      <c r="E1018" s="9">
        <v>30</v>
      </c>
      <c r="F1018" s="9" t="s">
        <v>8220</v>
      </c>
      <c r="G1018" s="9" t="s">
        <v>8223</v>
      </c>
      <c r="H1018" s="9" t="s">
        <v>8245</v>
      </c>
      <c r="I1018" s="9">
        <v>1438576057</v>
      </c>
      <c r="J1018" s="9">
        <v>1435552057</v>
      </c>
      <c r="K1018" s="12">
        <f t="shared" si="66"/>
        <v>42183.85251157407</v>
      </c>
      <c r="L1018" s="12">
        <f t="shared" si="63"/>
        <v>42218.85251157407</v>
      </c>
      <c r="M1018" s="9" t="b">
        <v>0</v>
      </c>
      <c r="N1018" s="9">
        <v>1</v>
      </c>
      <c r="O1018" s="9" t="b">
        <v>0</v>
      </c>
      <c r="P1018" s="4">
        <f t="shared" si="64"/>
        <v>2.4000000000000001E-4</v>
      </c>
      <c r="Q1018" s="5">
        <f t="shared" si="65"/>
        <v>30</v>
      </c>
      <c r="R1018" s="9" t="s">
        <v>8283</v>
      </c>
      <c r="S1018" s="9" t="s">
        <v>8334</v>
      </c>
      <c r="T1018" s="9" t="s">
        <v>8335</v>
      </c>
    </row>
    <row r="1019" spans="1:20" ht="43.2" x14ac:dyDescent="0.3">
      <c r="A1019" s="9">
        <v>1174</v>
      </c>
      <c r="B1019" s="10" t="s">
        <v>1175</v>
      </c>
      <c r="C1019" s="10" t="s">
        <v>5284</v>
      </c>
      <c r="D1019" s="9">
        <v>15000</v>
      </c>
      <c r="E1019" s="9">
        <v>886</v>
      </c>
      <c r="F1019" s="9" t="s">
        <v>8220</v>
      </c>
      <c r="G1019" s="9" t="s">
        <v>8223</v>
      </c>
      <c r="H1019" s="9" t="s">
        <v>8245</v>
      </c>
      <c r="I1019" s="9">
        <v>1462738327</v>
      </c>
      <c r="J1019" s="9">
        <v>1460146327</v>
      </c>
      <c r="K1019" s="12">
        <f t="shared" si="66"/>
        <v>42468.508414351854</v>
      </c>
      <c r="L1019" s="12">
        <f t="shared" si="63"/>
        <v>42498.508414351854</v>
      </c>
      <c r="M1019" s="9" t="b">
        <v>0</v>
      </c>
      <c r="N1019" s="9">
        <v>19</v>
      </c>
      <c r="O1019" s="9" t="b">
        <v>0</v>
      </c>
      <c r="P1019" s="4">
        <f t="shared" si="64"/>
        <v>5.906666666666667E-2</v>
      </c>
      <c r="Q1019" s="5">
        <f t="shared" si="65"/>
        <v>46.631578947368418</v>
      </c>
      <c r="R1019" s="9" t="s">
        <v>8283</v>
      </c>
      <c r="S1019" s="9" t="s">
        <v>8334</v>
      </c>
      <c r="T1019" s="9" t="s">
        <v>8335</v>
      </c>
    </row>
    <row r="1020" spans="1:20" ht="43.2" x14ac:dyDescent="0.3">
      <c r="A1020" s="9">
        <v>1175</v>
      </c>
      <c r="B1020" s="10" t="s">
        <v>1176</v>
      </c>
      <c r="C1020" s="10" t="s">
        <v>5285</v>
      </c>
      <c r="D1020" s="9">
        <v>20000</v>
      </c>
      <c r="E1020" s="9">
        <v>585</v>
      </c>
      <c r="F1020" s="9" t="s">
        <v>8220</v>
      </c>
      <c r="G1020" s="9" t="s">
        <v>8223</v>
      </c>
      <c r="H1020" s="9" t="s">
        <v>8245</v>
      </c>
      <c r="I1020" s="9">
        <v>1436981339</v>
      </c>
      <c r="J1020" s="9">
        <v>1434389339</v>
      </c>
      <c r="K1020" s="12">
        <f t="shared" si="66"/>
        <v>42170.395127314812</v>
      </c>
      <c r="L1020" s="12">
        <f t="shared" si="63"/>
        <v>42200.395127314812</v>
      </c>
      <c r="M1020" s="9" t="b">
        <v>0</v>
      </c>
      <c r="N1020" s="9">
        <v>9</v>
      </c>
      <c r="O1020" s="9" t="b">
        <v>0</v>
      </c>
      <c r="P1020" s="4">
        <f t="shared" si="64"/>
        <v>2.9250000000000002E-2</v>
      </c>
      <c r="Q1020" s="5">
        <f t="shared" si="65"/>
        <v>65</v>
      </c>
      <c r="R1020" s="9" t="s">
        <v>8283</v>
      </c>
      <c r="S1020" s="9" t="s">
        <v>8334</v>
      </c>
      <c r="T1020" s="9" t="s">
        <v>8335</v>
      </c>
    </row>
    <row r="1021" spans="1:20" ht="57.6" x14ac:dyDescent="0.3">
      <c r="A1021" s="9">
        <v>1176</v>
      </c>
      <c r="B1021" s="10" t="s">
        <v>1177</v>
      </c>
      <c r="C1021" s="10" t="s">
        <v>5286</v>
      </c>
      <c r="D1021" s="9">
        <v>175000</v>
      </c>
      <c r="E1021" s="9">
        <v>10</v>
      </c>
      <c r="F1021" s="9" t="s">
        <v>8220</v>
      </c>
      <c r="G1021" s="9" t="s">
        <v>8225</v>
      </c>
      <c r="H1021" s="9" t="s">
        <v>8247</v>
      </c>
      <c r="I1021" s="9">
        <v>1488805200</v>
      </c>
      <c r="J1021" s="9">
        <v>1484094498</v>
      </c>
      <c r="K1021" s="12">
        <f t="shared" si="66"/>
        <v>42745.686319444438</v>
      </c>
      <c r="L1021" s="12">
        <f t="shared" si="63"/>
        <v>42800.208333333336</v>
      </c>
      <c r="M1021" s="9" t="b">
        <v>0</v>
      </c>
      <c r="N1021" s="9">
        <v>1</v>
      </c>
      <c r="O1021" s="9" t="b">
        <v>0</v>
      </c>
      <c r="P1021" s="4">
        <f t="shared" si="64"/>
        <v>5.7142857142857142E-5</v>
      </c>
      <c r="Q1021" s="5">
        <f t="shared" si="65"/>
        <v>10</v>
      </c>
      <c r="R1021" s="9" t="s">
        <v>8283</v>
      </c>
      <c r="S1021" s="9" t="s">
        <v>8334</v>
      </c>
      <c r="T1021" s="9" t="s">
        <v>8335</v>
      </c>
    </row>
    <row r="1022" spans="1:20" ht="43.2" x14ac:dyDescent="0.3">
      <c r="A1022" s="9">
        <v>1178</v>
      </c>
      <c r="B1022" s="10" t="s">
        <v>1179</v>
      </c>
      <c r="C1022" s="10" t="s">
        <v>5288</v>
      </c>
      <c r="D1022" s="9">
        <v>75000</v>
      </c>
      <c r="E1022" s="9">
        <v>5</v>
      </c>
      <c r="F1022" s="9" t="s">
        <v>8220</v>
      </c>
      <c r="G1022" s="9" t="s">
        <v>8223</v>
      </c>
      <c r="H1022" s="9" t="s">
        <v>8245</v>
      </c>
      <c r="I1022" s="9">
        <v>1408225452</v>
      </c>
      <c r="J1022" s="9">
        <v>1405633452</v>
      </c>
      <c r="K1022" s="12">
        <f t="shared" si="66"/>
        <v>41837.57236111111</v>
      </c>
      <c r="L1022" s="12">
        <f t="shared" si="63"/>
        <v>41867.57236111111</v>
      </c>
      <c r="M1022" s="9" t="b">
        <v>0</v>
      </c>
      <c r="N1022" s="9">
        <v>1</v>
      </c>
      <c r="O1022" s="9" t="b">
        <v>0</v>
      </c>
      <c r="P1022" s="4">
        <f t="shared" si="64"/>
        <v>6.666666666666667E-5</v>
      </c>
      <c r="Q1022" s="5">
        <f t="shared" si="65"/>
        <v>5</v>
      </c>
      <c r="R1022" s="9" t="s">
        <v>8283</v>
      </c>
      <c r="S1022" s="9" t="s">
        <v>8334</v>
      </c>
      <c r="T1022" s="9" t="s">
        <v>8335</v>
      </c>
    </row>
    <row r="1023" spans="1:20" ht="43.2" x14ac:dyDescent="0.3">
      <c r="A1023" s="9">
        <v>1179</v>
      </c>
      <c r="B1023" s="10" t="s">
        <v>1180</v>
      </c>
      <c r="C1023" s="10" t="s">
        <v>5289</v>
      </c>
      <c r="D1023" s="9">
        <v>60000</v>
      </c>
      <c r="E1023" s="9">
        <v>3200</v>
      </c>
      <c r="F1023" s="9" t="s">
        <v>8220</v>
      </c>
      <c r="G1023" s="9" t="s">
        <v>8228</v>
      </c>
      <c r="H1023" s="9" t="s">
        <v>8250</v>
      </c>
      <c r="I1023" s="9">
        <v>1446052627</v>
      </c>
      <c r="J1023" s="9">
        <v>1443460627</v>
      </c>
      <c r="K1023" s="12">
        <f t="shared" si="66"/>
        <v>42275.386886574073</v>
      </c>
      <c r="L1023" s="12">
        <f t="shared" si="63"/>
        <v>42305.386886574073</v>
      </c>
      <c r="M1023" s="9" t="b">
        <v>0</v>
      </c>
      <c r="N1023" s="9">
        <v>5</v>
      </c>
      <c r="O1023" s="9" t="b">
        <v>0</v>
      </c>
      <c r="P1023" s="4">
        <f t="shared" si="64"/>
        <v>5.3333333333333337E-2</v>
      </c>
      <c r="Q1023" s="5">
        <f t="shared" si="65"/>
        <v>640</v>
      </c>
      <c r="R1023" s="9" t="s">
        <v>8283</v>
      </c>
      <c r="S1023" s="9" t="s">
        <v>8334</v>
      </c>
      <c r="T1023" s="9" t="s">
        <v>8335</v>
      </c>
    </row>
    <row r="1024" spans="1:20" ht="28.8" x14ac:dyDescent="0.3">
      <c r="A1024" s="9">
        <v>1180</v>
      </c>
      <c r="B1024" s="10" t="s">
        <v>1181</v>
      </c>
      <c r="C1024" s="10" t="s">
        <v>5290</v>
      </c>
      <c r="D1024" s="9">
        <v>50000</v>
      </c>
      <c r="E1024" s="9">
        <v>5875</v>
      </c>
      <c r="F1024" s="9" t="s">
        <v>8220</v>
      </c>
      <c r="G1024" s="9" t="s">
        <v>8223</v>
      </c>
      <c r="H1024" s="9" t="s">
        <v>8245</v>
      </c>
      <c r="I1024" s="9">
        <v>1403983314</v>
      </c>
      <c r="J1024" s="9">
        <v>1400786514</v>
      </c>
      <c r="K1024" s="12">
        <f t="shared" si="66"/>
        <v>41781.473541666666</v>
      </c>
      <c r="L1024" s="12">
        <f t="shared" si="63"/>
        <v>41818.473541666666</v>
      </c>
      <c r="M1024" s="9" t="b">
        <v>0</v>
      </c>
      <c r="N1024" s="9">
        <v>85</v>
      </c>
      <c r="O1024" s="9" t="b">
        <v>0</v>
      </c>
      <c r="P1024" s="4">
        <f t="shared" si="64"/>
        <v>0.11749999999999999</v>
      </c>
      <c r="Q1024" s="5">
        <f t="shared" si="65"/>
        <v>69.117647058823536</v>
      </c>
      <c r="R1024" s="9" t="s">
        <v>8283</v>
      </c>
      <c r="S1024" s="9" t="s">
        <v>8334</v>
      </c>
      <c r="T1024" s="9" t="s">
        <v>8335</v>
      </c>
    </row>
    <row r="1025" spans="1:20" x14ac:dyDescent="0.3">
      <c r="A1025" s="9">
        <v>1181</v>
      </c>
      <c r="B1025" s="10" t="s">
        <v>1182</v>
      </c>
      <c r="C1025" s="10" t="s">
        <v>5291</v>
      </c>
      <c r="D1025" s="9">
        <v>50000</v>
      </c>
      <c r="E1025" s="9">
        <v>4</v>
      </c>
      <c r="F1025" s="9" t="s">
        <v>8220</v>
      </c>
      <c r="G1025" s="9" t="s">
        <v>8223</v>
      </c>
      <c r="H1025" s="9" t="s">
        <v>8245</v>
      </c>
      <c r="I1025" s="9">
        <v>1425197321</v>
      </c>
      <c r="J1025" s="9">
        <v>1422605321</v>
      </c>
      <c r="K1025" s="12">
        <f t="shared" si="66"/>
        <v>42034.006030092591</v>
      </c>
      <c r="L1025" s="12">
        <f t="shared" si="63"/>
        <v>42064.006030092591</v>
      </c>
      <c r="M1025" s="9" t="b">
        <v>0</v>
      </c>
      <c r="N1025" s="9">
        <v>3</v>
      </c>
      <c r="O1025" s="9" t="b">
        <v>0</v>
      </c>
      <c r="P1025" s="4">
        <f t="shared" si="64"/>
        <v>8.0000000000000007E-5</v>
      </c>
      <c r="Q1025" s="5">
        <f t="shared" si="65"/>
        <v>1.3333333333333333</v>
      </c>
      <c r="R1025" s="9" t="s">
        <v>8283</v>
      </c>
      <c r="S1025" s="9" t="s">
        <v>8334</v>
      </c>
      <c r="T1025" s="9" t="s">
        <v>8335</v>
      </c>
    </row>
    <row r="1026" spans="1:20" ht="43.2" x14ac:dyDescent="0.3">
      <c r="A1026" s="9">
        <v>1182</v>
      </c>
      <c r="B1026" s="10" t="s">
        <v>1183</v>
      </c>
      <c r="C1026" s="10" t="s">
        <v>5292</v>
      </c>
      <c r="D1026" s="9">
        <v>1000</v>
      </c>
      <c r="E1026" s="9">
        <v>42</v>
      </c>
      <c r="F1026" s="9" t="s">
        <v>8220</v>
      </c>
      <c r="G1026" s="9" t="s">
        <v>8223</v>
      </c>
      <c r="H1026" s="9" t="s">
        <v>8245</v>
      </c>
      <c r="I1026" s="9">
        <v>1484239320</v>
      </c>
      <c r="J1026" s="9">
        <v>1482609088</v>
      </c>
      <c r="K1026" s="12">
        <f t="shared" si="66"/>
        <v>42728.494074074071</v>
      </c>
      <c r="L1026" s="12">
        <f t="shared" ref="L1026:L1089" si="67">(I1026/86400)+25569+(-8/24)</f>
        <v>42747.362499999996</v>
      </c>
      <c r="M1026" s="9" t="b">
        <v>0</v>
      </c>
      <c r="N1026" s="9">
        <v>4</v>
      </c>
      <c r="O1026" s="9" t="b">
        <v>0</v>
      </c>
      <c r="P1026" s="4">
        <f t="shared" ref="P1026:P1089" si="68">E1026/D1026</f>
        <v>4.2000000000000003E-2</v>
      </c>
      <c r="Q1026" s="5">
        <f t="shared" ref="Q1026:Q1089" si="69">E1026/N1026</f>
        <v>10.5</v>
      </c>
      <c r="R1026" s="9" t="s">
        <v>8283</v>
      </c>
      <c r="S1026" s="9" t="s">
        <v>8334</v>
      </c>
      <c r="T1026" s="9" t="s">
        <v>8335</v>
      </c>
    </row>
    <row r="1027" spans="1:20" ht="43.2" x14ac:dyDescent="0.3">
      <c r="A1027" s="9">
        <v>1183</v>
      </c>
      <c r="B1027" s="10" t="s">
        <v>1184</v>
      </c>
      <c r="C1027" s="10" t="s">
        <v>5293</v>
      </c>
      <c r="D1027" s="9">
        <v>2500</v>
      </c>
      <c r="E1027" s="9">
        <v>100</v>
      </c>
      <c r="F1027" s="9" t="s">
        <v>8220</v>
      </c>
      <c r="G1027" s="9" t="s">
        <v>8223</v>
      </c>
      <c r="H1027" s="9" t="s">
        <v>8245</v>
      </c>
      <c r="I1027" s="9">
        <v>1478059140</v>
      </c>
      <c r="J1027" s="9">
        <v>1476391223</v>
      </c>
      <c r="K1027" s="12">
        <f t="shared" si="66"/>
        <v>42656.528043981474</v>
      </c>
      <c r="L1027" s="12">
        <f t="shared" si="67"/>
        <v>42675.832638888889</v>
      </c>
      <c r="M1027" s="9" t="b">
        <v>0</v>
      </c>
      <c r="N1027" s="9">
        <v>3</v>
      </c>
      <c r="O1027" s="9" t="b">
        <v>0</v>
      </c>
      <c r="P1027" s="4">
        <f t="shared" si="68"/>
        <v>0.04</v>
      </c>
      <c r="Q1027" s="5">
        <f t="shared" si="69"/>
        <v>33.333333333333336</v>
      </c>
      <c r="R1027" s="9" t="s">
        <v>8283</v>
      </c>
      <c r="S1027" s="9" t="s">
        <v>8334</v>
      </c>
      <c r="T1027" s="9" t="s">
        <v>8335</v>
      </c>
    </row>
    <row r="1028" spans="1:20" ht="43.2" x14ac:dyDescent="0.3">
      <c r="A1028" s="9">
        <v>1184</v>
      </c>
      <c r="B1028" s="10" t="s">
        <v>1185</v>
      </c>
      <c r="C1028" s="10" t="s">
        <v>5294</v>
      </c>
      <c r="D1028" s="9">
        <v>22000</v>
      </c>
      <c r="E1028" s="9">
        <v>23086</v>
      </c>
      <c r="F1028" s="9" t="s">
        <v>8218</v>
      </c>
      <c r="G1028" s="9" t="s">
        <v>8224</v>
      </c>
      <c r="H1028" s="9" t="s">
        <v>8246</v>
      </c>
      <c r="I1028" s="9">
        <v>1486391011</v>
      </c>
      <c r="J1028" s="9">
        <v>1483712611</v>
      </c>
      <c r="K1028" s="12">
        <f t="shared" si="66"/>
        <v>42741.266331018516</v>
      </c>
      <c r="L1028" s="12">
        <f t="shared" si="67"/>
        <v>42772.266331018516</v>
      </c>
      <c r="M1028" s="9" t="b">
        <v>0</v>
      </c>
      <c r="N1028" s="9">
        <v>375</v>
      </c>
      <c r="O1028" s="9" t="b">
        <v>1</v>
      </c>
      <c r="P1028" s="4">
        <f t="shared" si="68"/>
        <v>1.0493636363636363</v>
      </c>
      <c r="Q1028" s="5">
        <f t="shared" si="69"/>
        <v>61.562666666666665</v>
      </c>
      <c r="R1028" s="9" t="s">
        <v>8284</v>
      </c>
      <c r="S1028" s="9" t="s">
        <v>8336</v>
      </c>
      <c r="T1028" s="9" t="s">
        <v>8337</v>
      </c>
    </row>
    <row r="1029" spans="1:20" ht="100.8" x14ac:dyDescent="0.3">
      <c r="A1029" s="9">
        <v>1185</v>
      </c>
      <c r="B1029" s="10" t="s">
        <v>1186</v>
      </c>
      <c r="C1029" s="10" t="s">
        <v>5295</v>
      </c>
      <c r="D1029" s="9">
        <v>12500</v>
      </c>
      <c r="E1029" s="9">
        <v>13180</v>
      </c>
      <c r="F1029" s="9" t="s">
        <v>8218</v>
      </c>
      <c r="G1029" s="9" t="s">
        <v>8223</v>
      </c>
      <c r="H1029" s="9" t="s">
        <v>8245</v>
      </c>
      <c r="I1029" s="9">
        <v>1433736000</v>
      </c>
      <c r="J1029" s="9">
        <v>1430945149</v>
      </c>
      <c r="K1029" s="12">
        <f t="shared" si="66"/>
        <v>42130.531817129631</v>
      </c>
      <c r="L1029" s="12">
        <f t="shared" si="67"/>
        <v>42162.833333333336</v>
      </c>
      <c r="M1029" s="9" t="b">
        <v>0</v>
      </c>
      <c r="N1029" s="9">
        <v>111</v>
      </c>
      <c r="O1029" s="9" t="b">
        <v>1</v>
      </c>
      <c r="P1029" s="4">
        <f t="shared" si="68"/>
        <v>1.0544</v>
      </c>
      <c r="Q1029" s="5">
        <f t="shared" si="69"/>
        <v>118.73873873873873</v>
      </c>
      <c r="R1029" s="9" t="s">
        <v>8284</v>
      </c>
      <c r="S1029" s="9" t="s">
        <v>8336</v>
      </c>
      <c r="T1029" s="9" t="s">
        <v>8337</v>
      </c>
    </row>
    <row r="1030" spans="1:20" ht="86.4" x14ac:dyDescent="0.3">
      <c r="A1030" s="9">
        <v>1186</v>
      </c>
      <c r="B1030" s="10" t="s">
        <v>1187</v>
      </c>
      <c r="C1030" s="10" t="s">
        <v>5296</v>
      </c>
      <c r="D1030" s="9">
        <v>7500</v>
      </c>
      <c r="E1030" s="9">
        <v>8005</v>
      </c>
      <c r="F1030" s="9" t="s">
        <v>8218</v>
      </c>
      <c r="G1030" s="9" t="s">
        <v>8224</v>
      </c>
      <c r="H1030" s="9" t="s">
        <v>8246</v>
      </c>
      <c r="I1030" s="9">
        <v>1433198520</v>
      </c>
      <c r="J1030" s="9">
        <v>1430340195</v>
      </c>
      <c r="K1030" s="12">
        <f t="shared" si="66"/>
        <v>42123.530034722215</v>
      </c>
      <c r="L1030" s="12">
        <f t="shared" si="67"/>
        <v>42156.612499999996</v>
      </c>
      <c r="M1030" s="9" t="b">
        <v>0</v>
      </c>
      <c r="N1030" s="9">
        <v>123</v>
      </c>
      <c r="O1030" s="9" t="b">
        <v>1</v>
      </c>
      <c r="P1030" s="4">
        <f t="shared" si="68"/>
        <v>1.0673333333333332</v>
      </c>
      <c r="Q1030" s="5">
        <f t="shared" si="69"/>
        <v>65.081300813008127</v>
      </c>
      <c r="R1030" s="9" t="s">
        <v>8284</v>
      </c>
      <c r="S1030" s="9" t="s">
        <v>8336</v>
      </c>
      <c r="T1030" s="9" t="s">
        <v>8337</v>
      </c>
    </row>
    <row r="1031" spans="1:20" ht="43.2" x14ac:dyDescent="0.3">
      <c r="A1031" s="9">
        <v>1187</v>
      </c>
      <c r="B1031" s="10" t="s">
        <v>1188</v>
      </c>
      <c r="C1031" s="10" t="s">
        <v>5297</v>
      </c>
      <c r="D1031" s="9">
        <v>8750</v>
      </c>
      <c r="E1031" s="9">
        <v>9111</v>
      </c>
      <c r="F1031" s="9" t="s">
        <v>8218</v>
      </c>
      <c r="G1031" s="9" t="s">
        <v>8223</v>
      </c>
      <c r="H1031" s="9" t="s">
        <v>8245</v>
      </c>
      <c r="I1031" s="9">
        <v>1431885600</v>
      </c>
      <c r="J1031" s="9">
        <v>1429133323</v>
      </c>
      <c r="K1031" s="12">
        <f t="shared" si="66"/>
        <v>42109.561608796292</v>
      </c>
      <c r="L1031" s="12">
        <f t="shared" si="67"/>
        <v>42141.416666666664</v>
      </c>
      <c r="M1031" s="9" t="b">
        <v>0</v>
      </c>
      <c r="N1031" s="9">
        <v>70</v>
      </c>
      <c r="O1031" s="9" t="b">
        <v>1</v>
      </c>
      <c r="P1031" s="4">
        <f t="shared" si="68"/>
        <v>1.0412571428571429</v>
      </c>
      <c r="Q1031" s="5">
        <f t="shared" si="69"/>
        <v>130.15714285714284</v>
      </c>
      <c r="R1031" s="9" t="s">
        <v>8284</v>
      </c>
      <c r="S1031" s="9" t="s">
        <v>8336</v>
      </c>
      <c r="T1031" s="9" t="s">
        <v>8337</v>
      </c>
    </row>
    <row r="1032" spans="1:20" ht="43.2" x14ac:dyDescent="0.3">
      <c r="A1032" s="9">
        <v>1188</v>
      </c>
      <c r="B1032" s="10" t="s">
        <v>1189</v>
      </c>
      <c r="C1032" s="10" t="s">
        <v>5298</v>
      </c>
      <c r="D1032" s="9">
        <v>2000</v>
      </c>
      <c r="E1032" s="9">
        <v>3211</v>
      </c>
      <c r="F1032" s="9" t="s">
        <v>8218</v>
      </c>
      <c r="G1032" s="9" t="s">
        <v>8228</v>
      </c>
      <c r="H1032" s="9" t="s">
        <v>8250</v>
      </c>
      <c r="I1032" s="9">
        <v>1482943740</v>
      </c>
      <c r="J1032" s="9">
        <v>1481129340</v>
      </c>
      <c r="K1032" s="12">
        <f t="shared" si="66"/>
        <v>42711.367361111108</v>
      </c>
      <c r="L1032" s="12">
        <f t="shared" si="67"/>
        <v>42732.367361111108</v>
      </c>
      <c r="M1032" s="9" t="b">
        <v>0</v>
      </c>
      <c r="N1032" s="9">
        <v>85</v>
      </c>
      <c r="O1032" s="9" t="b">
        <v>1</v>
      </c>
      <c r="P1032" s="4">
        <f t="shared" si="68"/>
        <v>1.6054999999999999</v>
      </c>
      <c r="Q1032" s="5">
        <f t="shared" si="69"/>
        <v>37.776470588235291</v>
      </c>
      <c r="R1032" s="9" t="s">
        <v>8284</v>
      </c>
      <c r="S1032" s="9" t="s">
        <v>8336</v>
      </c>
      <c r="T1032" s="9" t="s">
        <v>8337</v>
      </c>
    </row>
    <row r="1033" spans="1:20" ht="43.2" x14ac:dyDescent="0.3">
      <c r="A1033" s="9">
        <v>1189</v>
      </c>
      <c r="B1033" s="10" t="s">
        <v>1190</v>
      </c>
      <c r="C1033" s="10" t="s">
        <v>5299</v>
      </c>
      <c r="D1033" s="9">
        <v>9000</v>
      </c>
      <c r="E1033" s="9">
        <v>9700</v>
      </c>
      <c r="F1033" s="9" t="s">
        <v>8218</v>
      </c>
      <c r="G1033" s="9" t="s">
        <v>8223</v>
      </c>
      <c r="H1033" s="9" t="s">
        <v>8245</v>
      </c>
      <c r="I1033" s="9">
        <v>1467242995</v>
      </c>
      <c r="J1033" s="9">
        <v>1465428595</v>
      </c>
      <c r="K1033" s="12">
        <f t="shared" si="66"/>
        <v>42529.645775462959</v>
      </c>
      <c r="L1033" s="12">
        <f t="shared" si="67"/>
        <v>42550.645775462959</v>
      </c>
      <c r="M1033" s="9" t="b">
        <v>0</v>
      </c>
      <c r="N1033" s="9">
        <v>86</v>
      </c>
      <c r="O1033" s="9" t="b">
        <v>1</v>
      </c>
      <c r="P1033" s="4">
        <f t="shared" si="68"/>
        <v>1.0777777777777777</v>
      </c>
      <c r="Q1033" s="5">
        <f t="shared" si="69"/>
        <v>112.79069767441861</v>
      </c>
      <c r="R1033" s="9" t="s">
        <v>8284</v>
      </c>
      <c r="S1033" s="9" t="s">
        <v>8336</v>
      </c>
      <c r="T1033" s="9" t="s">
        <v>8337</v>
      </c>
    </row>
    <row r="1034" spans="1:20" ht="28.8" x14ac:dyDescent="0.3">
      <c r="A1034" s="9">
        <v>1190</v>
      </c>
      <c r="B1034" s="10" t="s">
        <v>1191</v>
      </c>
      <c r="C1034" s="10" t="s">
        <v>5300</v>
      </c>
      <c r="D1034" s="9">
        <v>500</v>
      </c>
      <c r="E1034" s="9">
        <v>675</v>
      </c>
      <c r="F1034" s="9" t="s">
        <v>8218</v>
      </c>
      <c r="G1034" s="9" t="s">
        <v>8223</v>
      </c>
      <c r="H1034" s="9" t="s">
        <v>8245</v>
      </c>
      <c r="I1034" s="9">
        <v>1409500725</v>
      </c>
      <c r="J1034" s="9">
        <v>1406908725</v>
      </c>
      <c r="K1034" s="12">
        <f t="shared" si="66"/>
        <v>41852.332465277774</v>
      </c>
      <c r="L1034" s="12">
        <f t="shared" si="67"/>
        <v>41882.332465277774</v>
      </c>
      <c r="M1034" s="9" t="b">
        <v>0</v>
      </c>
      <c r="N1034" s="9">
        <v>13</v>
      </c>
      <c r="O1034" s="9" t="b">
        <v>1</v>
      </c>
      <c r="P1034" s="4">
        <f t="shared" si="68"/>
        <v>1.35</v>
      </c>
      <c r="Q1034" s="5">
        <f t="shared" si="69"/>
        <v>51.92307692307692</v>
      </c>
      <c r="R1034" s="9" t="s">
        <v>8284</v>
      </c>
      <c r="S1034" s="9" t="s">
        <v>8336</v>
      </c>
      <c r="T1034" s="9" t="s">
        <v>8337</v>
      </c>
    </row>
    <row r="1035" spans="1:20" ht="43.2" x14ac:dyDescent="0.3">
      <c r="A1035" s="9">
        <v>1191</v>
      </c>
      <c r="B1035" s="10" t="s">
        <v>1192</v>
      </c>
      <c r="C1035" s="10" t="s">
        <v>5301</v>
      </c>
      <c r="D1035" s="9">
        <v>2700</v>
      </c>
      <c r="E1035" s="9">
        <v>2945</v>
      </c>
      <c r="F1035" s="9" t="s">
        <v>8218</v>
      </c>
      <c r="G1035" s="9" t="s">
        <v>8223</v>
      </c>
      <c r="H1035" s="9" t="s">
        <v>8245</v>
      </c>
      <c r="I1035" s="9">
        <v>1458480560</v>
      </c>
      <c r="J1035" s="9">
        <v>1455892160</v>
      </c>
      <c r="K1035" s="12">
        <f t="shared" si="66"/>
        <v>42419.270370370366</v>
      </c>
      <c r="L1035" s="12">
        <f t="shared" si="67"/>
        <v>42449.228703703702</v>
      </c>
      <c r="M1035" s="9" t="b">
        <v>0</v>
      </c>
      <c r="N1035" s="9">
        <v>33</v>
      </c>
      <c r="O1035" s="9" t="b">
        <v>1</v>
      </c>
      <c r="P1035" s="4">
        <f t="shared" si="68"/>
        <v>1.0907407407407408</v>
      </c>
      <c r="Q1035" s="5">
        <f t="shared" si="69"/>
        <v>89.242424242424249</v>
      </c>
      <c r="R1035" s="9" t="s">
        <v>8284</v>
      </c>
      <c r="S1035" s="9" t="s">
        <v>8336</v>
      </c>
      <c r="T1035" s="9" t="s">
        <v>8337</v>
      </c>
    </row>
    <row r="1036" spans="1:20" ht="28.8" x14ac:dyDescent="0.3">
      <c r="A1036" s="9">
        <v>1192</v>
      </c>
      <c r="B1036" s="10" t="s">
        <v>1193</v>
      </c>
      <c r="C1036" s="10" t="s">
        <v>5302</v>
      </c>
      <c r="D1036" s="9">
        <v>100</v>
      </c>
      <c r="E1036" s="9">
        <v>290</v>
      </c>
      <c r="F1036" s="9" t="s">
        <v>8218</v>
      </c>
      <c r="G1036" s="9" t="s">
        <v>8224</v>
      </c>
      <c r="H1036" s="9" t="s">
        <v>8246</v>
      </c>
      <c r="I1036" s="9">
        <v>1486814978</v>
      </c>
      <c r="J1036" s="9">
        <v>1484222978</v>
      </c>
      <c r="K1036" s="12">
        <f t="shared" si="66"/>
        <v>42747.173356481479</v>
      </c>
      <c r="L1036" s="12">
        <f t="shared" si="67"/>
        <v>42777.173356481479</v>
      </c>
      <c r="M1036" s="9" t="b">
        <v>0</v>
      </c>
      <c r="N1036" s="9">
        <v>15</v>
      </c>
      <c r="O1036" s="9" t="b">
        <v>1</v>
      </c>
      <c r="P1036" s="4">
        <f t="shared" si="68"/>
        <v>2.9</v>
      </c>
      <c r="Q1036" s="5">
        <f t="shared" si="69"/>
        <v>19.333333333333332</v>
      </c>
      <c r="R1036" s="9" t="s">
        <v>8284</v>
      </c>
      <c r="S1036" s="9" t="s">
        <v>8336</v>
      </c>
      <c r="T1036" s="9" t="s">
        <v>8337</v>
      </c>
    </row>
    <row r="1037" spans="1:20" ht="43.2" x14ac:dyDescent="0.3">
      <c r="A1037" s="9">
        <v>1193</v>
      </c>
      <c r="B1037" s="10" t="s">
        <v>1194</v>
      </c>
      <c r="C1037" s="10" t="s">
        <v>5303</v>
      </c>
      <c r="D1037" s="9">
        <v>21000</v>
      </c>
      <c r="E1037" s="9">
        <v>21831</v>
      </c>
      <c r="F1037" s="9" t="s">
        <v>8218</v>
      </c>
      <c r="G1037" s="9" t="s">
        <v>8223</v>
      </c>
      <c r="H1037" s="9" t="s">
        <v>8245</v>
      </c>
      <c r="I1037" s="9">
        <v>1460223453</v>
      </c>
      <c r="J1037" s="9">
        <v>1455043053</v>
      </c>
      <c r="K1037" s="12">
        <f t="shared" si="66"/>
        <v>42409.442743055552</v>
      </c>
      <c r="L1037" s="12">
        <f t="shared" si="67"/>
        <v>42469.401076388887</v>
      </c>
      <c r="M1037" s="9" t="b">
        <v>0</v>
      </c>
      <c r="N1037" s="9">
        <v>273</v>
      </c>
      <c r="O1037" s="9" t="b">
        <v>1</v>
      </c>
      <c r="P1037" s="4">
        <f t="shared" si="68"/>
        <v>1.0395714285714286</v>
      </c>
      <c r="Q1037" s="5">
        <f t="shared" si="69"/>
        <v>79.967032967032964</v>
      </c>
      <c r="R1037" s="9" t="s">
        <v>8284</v>
      </c>
      <c r="S1037" s="9" t="s">
        <v>8336</v>
      </c>
      <c r="T1037" s="9" t="s">
        <v>8337</v>
      </c>
    </row>
    <row r="1038" spans="1:20" ht="43.2" x14ac:dyDescent="0.3">
      <c r="A1038" s="9">
        <v>1194</v>
      </c>
      <c r="B1038" s="10" t="s">
        <v>1195</v>
      </c>
      <c r="C1038" s="10" t="s">
        <v>5304</v>
      </c>
      <c r="D1038" s="9">
        <v>12500</v>
      </c>
      <c r="E1038" s="9">
        <v>40280</v>
      </c>
      <c r="F1038" s="9" t="s">
        <v>8218</v>
      </c>
      <c r="G1038" s="9" t="s">
        <v>8240</v>
      </c>
      <c r="H1038" s="9" t="s">
        <v>8248</v>
      </c>
      <c r="I1038" s="9">
        <v>1428493379</v>
      </c>
      <c r="J1038" s="9">
        <v>1425901379</v>
      </c>
      <c r="K1038" s="12">
        <f t="shared" si="66"/>
        <v>42072.15484953703</v>
      </c>
      <c r="L1038" s="12">
        <f t="shared" si="67"/>
        <v>42102.15484953703</v>
      </c>
      <c r="M1038" s="9" t="b">
        <v>0</v>
      </c>
      <c r="N1038" s="9">
        <v>714</v>
      </c>
      <c r="O1038" s="9" t="b">
        <v>1</v>
      </c>
      <c r="P1038" s="4">
        <f t="shared" si="68"/>
        <v>3.2223999999999999</v>
      </c>
      <c r="Q1038" s="5">
        <f t="shared" si="69"/>
        <v>56.414565826330531</v>
      </c>
      <c r="R1038" s="9" t="s">
        <v>8284</v>
      </c>
      <c r="S1038" s="9" t="s">
        <v>8336</v>
      </c>
      <c r="T1038" s="9" t="s">
        <v>8337</v>
      </c>
    </row>
    <row r="1039" spans="1:20" ht="100.8" x14ac:dyDescent="0.3">
      <c r="A1039" s="9">
        <v>1195</v>
      </c>
      <c r="B1039" s="10" t="s">
        <v>1196</v>
      </c>
      <c r="C1039" s="10" t="s">
        <v>5305</v>
      </c>
      <c r="D1039" s="9">
        <v>10000</v>
      </c>
      <c r="E1039" s="9">
        <v>13500</v>
      </c>
      <c r="F1039" s="9" t="s">
        <v>8218</v>
      </c>
      <c r="G1039" s="9" t="s">
        <v>8236</v>
      </c>
      <c r="H1039" s="9" t="s">
        <v>8248</v>
      </c>
      <c r="I1039" s="9">
        <v>1450602000</v>
      </c>
      <c r="J1039" s="9">
        <v>1445415653</v>
      </c>
      <c r="K1039" s="12">
        <f t="shared" si="66"/>
        <v>42298.014502314814</v>
      </c>
      <c r="L1039" s="12">
        <f t="shared" si="67"/>
        <v>42358.041666666664</v>
      </c>
      <c r="M1039" s="9" t="b">
        <v>0</v>
      </c>
      <c r="N1039" s="9">
        <v>170</v>
      </c>
      <c r="O1039" s="9" t="b">
        <v>1</v>
      </c>
      <c r="P1039" s="4">
        <f t="shared" si="68"/>
        <v>1.35</v>
      </c>
      <c r="Q1039" s="5">
        <f t="shared" si="69"/>
        <v>79.411764705882348</v>
      </c>
      <c r="R1039" s="9" t="s">
        <v>8284</v>
      </c>
      <c r="S1039" s="9" t="s">
        <v>8336</v>
      </c>
      <c r="T1039" s="9" t="s">
        <v>8337</v>
      </c>
    </row>
    <row r="1040" spans="1:20" ht="28.8" x14ac:dyDescent="0.3">
      <c r="A1040" s="9">
        <v>1196</v>
      </c>
      <c r="B1040" s="10" t="s">
        <v>1197</v>
      </c>
      <c r="C1040" s="10" t="s">
        <v>5306</v>
      </c>
      <c r="D1040" s="9">
        <v>14500</v>
      </c>
      <c r="E1040" s="9">
        <v>39137</v>
      </c>
      <c r="F1040" s="9" t="s">
        <v>8218</v>
      </c>
      <c r="G1040" s="9" t="s">
        <v>8224</v>
      </c>
      <c r="H1040" s="9" t="s">
        <v>8246</v>
      </c>
      <c r="I1040" s="9">
        <v>1450467539</v>
      </c>
      <c r="J1040" s="9">
        <v>1447875539</v>
      </c>
      <c r="K1040" s="12">
        <f t="shared" si="66"/>
        <v>42326.485405092586</v>
      </c>
      <c r="L1040" s="12">
        <f t="shared" si="67"/>
        <v>42356.485405092586</v>
      </c>
      <c r="M1040" s="9" t="b">
        <v>0</v>
      </c>
      <c r="N1040" s="9">
        <v>512</v>
      </c>
      <c r="O1040" s="9" t="b">
        <v>1</v>
      </c>
      <c r="P1040" s="4">
        <f t="shared" si="68"/>
        <v>2.6991034482758622</v>
      </c>
      <c r="Q1040" s="5">
        <f t="shared" si="69"/>
        <v>76.439453125</v>
      </c>
      <c r="R1040" s="9" t="s">
        <v>8284</v>
      </c>
      <c r="S1040" s="9" t="s">
        <v>8336</v>
      </c>
      <c r="T1040" s="9" t="s">
        <v>8337</v>
      </c>
    </row>
    <row r="1041" spans="1:20" ht="43.2" x14ac:dyDescent="0.3">
      <c r="A1041" s="9">
        <v>1197</v>
      </c>
      <c r="B1041" s="10" t="s">
        <v>1198</v>
      </c>
      <c r="C1041" s="10" t="s">
        <v>5307</v>
      </c>
      <c r="D1041" s="9">
        <v>15000</v>
      </c>
      <c r="E1041" s="9">
        <v>37994</v>
      </c>
      <c r="F1041" s="9" t="s">
        <v>8218</v>
      </c>
      <c r="G1041" s="9" t="s">
        <v>8223</v>
      </c>
      <c r="H1041" s="9" t="s">
        <v>8245</v>
      </c>
      <c r="I1041" s="9">
        <v>1465797540</v>
      </c>
      <c r="J1041" s="9">
        <v>1463155034</v>
      </c>
      <c r="K1041" s="12">
        <f t="shared" si="66"/>
        <v>42503.331412037034</v>
      </c>
      <c r="L1041" s="12">
        <f t="shared" si="67"/>
        <v>42533.915972222218</v>
      </c>
      <c r="M1041" s="9" t="b">
        <v>0</v>
      </c>
      <c r="N1041" s="9">
        <v>314</v>
      </c>
      <c r="O1041" s="9" t="b">
        <v>1</v>
      </c>
      <c r="P1041" s="4">
        <f t="shared" si="68"/>
        <v>2.5329333333333333</v>
      </c>
      <c r="Q1041" s="5">
        <f t="shared" si="69"/>
        <v>121</v>
      </c>
      <c r="R1041" s="9" t="s">
        <v>8284</v>
      </c>
      <c r="S1041" s="9" t="s">
        <v>8336</v>
      </c>
      <c r="T1041" s="9" t="s">
        <v>8337</v>
      </c>
    </row>
    <row r="1042" spans="1:20" ht="43.2" x14ac:dyDescent="0.3">
      <c r="A1042" s="9">
        <v>1198</v>
      </c>
      <c r="B1042" s="10" t="s">
        <v>1199</v>
      </c>
      <c r="C1042" s="10" t="s">
        <v>5308</v>
      </c>
      <c r="D1042" s="9">
        <v>3500</v>
      </c>
      <c r="E1042" s="9">
        <v>9121</v>
      </c>
      <c r="F1042" s="9" t="s">
        <v>8218</v>
      </c>
      <c r="G1042" s="9" t="s">
        <v>8223</v>
      </c>
      <c r="H1042" s="9" t="s">
        <v>8245</v>
      </c>
      <c r="I1042" s="9">
        <v>1451530800</v>
      </c>
      <c r="J1042" s="9">
        <v>1448463086</v>
      </c>
      <c r="K1042" s="12">
        <f t="shared" si="66"/>
        <v>42333.285717592589</v>
      </c>
      <c r="L1042" s="12">
        <f t="shared" si="67"/>
        <v>42368.791666666664</v>
      </c>
      <c r="M1042" s="9" t="b">
        <v>0</v>
      </c>
      <c r="N1042" s="9">
        <v>167</v>
      </c>
      <c r="O1042" s="9" t="b">
        <v>1</v>
      </c>
      <c r="P1042" s="4">
        <f t="shared" si="68"/>
        <v>2.6059999999999999</v>
      </c>
      <c r="Q1042" s="5">
        <f t="shared" si="69"/>
        <v>54.616766467065865</v>
      </c>
      <c r="R1042" s="9" t="s">
        <v>8284</v>
      </c>
      <c r="S1042" s="9" t="s">
        <v>8336</v>
      </c>
      <c r="T1042" s="9" t="s">
        <v>8337</v>
      </c>
    </row>
    <row r="1043" spans="1:20" ht="43.2" x14ac:dyDescent="0.3">
      <c r="A1043" s="9">
        <v>1199</v>
      </c>
      <c r="B1043" s="10" t="s">
        <v>1200</v>
      </c>
      <c r="C1043" s="10" t="s">
        <v>5309</v>
      </c>
      <c r="D1043" s="9">
        <v>2658</v>
      </c>
      <c r="E1043" s="9">
        <v>2693</v>
      </c>
      <c r="F1043" s="9" t="s">
        <v>8218</v>
      </c>
      <c r="G1043" s="9" t="s">
        <v>8224</v>
      </c>
      <c r="H1043" s="9" t="s">
        <v>8246</v>
      </c>
      <c r="I1043" s="9">
        <v>1436380200</v>
      </c>
      <c r="J1043" s="9">
        <v>1433615400</v>
      </c>
      <c r="K1043" s="12">
        <f t="shared" si="66"/>
        <v>42161.437499999993</v>
      </c>
      <c r="L1043" s="12">
        <f t="shared" si="67"/>
        <v>42193.437499999993</v>
      </c>
      <c r="M1043" s="9" t="b">
        <v>0</v>
      </c>
      <c r="N1043" s="9">
        <v>9</v>
      </c>
      <c r="O1043" s="9" t="b">
        <v>1</v>
      </c>
      <c r="P1043" s="4">
        <f t="shared" si="68"/>
        <v>1.0131677953348381</v>
      </c>
      <c r="Q1043" s="5">
        <f t="shared" si="69"/>
        <v>299.22222222222223</v>
      </c>
      <c r="R1043" s="9" t="s">
        <v>8284</v>
      </c>
      <c r="S1043" s="9" t="s">
        <v>8336</v>
      </c>
      <c r="T1043" s="9" t="s">
        <v>8337</v>
      </c>
    </row>
    <row r="1044" spans="1:20" ht="43.2" x14ac:dyDescent="0.3">
      <c r="A1044" s="9">
        <v>1200</v>
      </c>
      <c r="B1044" s="10" t="s">
        <v>1201</v>
      </c>
      <c r="C1044" s="10" t="s">
        <v>5310</v>
      </c>
      <c r="D1044" s="9">
        <v>4800</v>
      </c>
      <c r="E1044" s="9">
        <v>6029</v>
      </c>
      <c r="F1044" s="9" t="s">
        <v>8218</v>
      </c>
      <c r="G1044" s="9" t="s">
        <v>8223</v>
      </c>
      <c r="H1044" s="9" t="s">
        <v>8245</v>
      </c>
      <c r="I1044" s="9">
        <v>1429183656</v>
      </c>
      <c r="J1044" s="9">
        <v>1427369256</v>
      </c>
      <c r="K1044" s="12">
        <f t="shared" si="66"/>
        <v>42089.144166666665</v>
      </c>
      <c r="L1044" s="12">
        <f t="shared" si="67"/>
        <v>42110.144166666665</v>
      </c>
      <c r="M1044" s="9" t="b">
        <v>0</v>
      </c>
      <c r="N1044" s="9">
        <v>103</v>
      </c>
      <c r="O1044" s="9" t="b">
        <v>1</v>
      </c>
      <c r="P1044" s="4">
        <f t="shared" si="68"/>
        <v>1.2560416666666667</v>
      </c>
      <c r="Q1044" s="5">
        <f t="shared" si="69"/>
        <v>58.533980582524272</v>
      </c>
      <c r="R1044" s="9" t="s">
        <v>8284</v>
      </c>
      <c r="S1044" s="9" t="s">
        <v>8336</v>
      </c>
      <c r="T1044" s="9" t="s">
        <v>8337</v>
      </c>
    </row>
    <row r="1045" spans="1:20" ht="43.2" x14ac:dyDescent="0.3">
      <c r="A1045" s="9">
        <v>1201</v>
      </c>
      <c r="B1045" s="10" t="s">
        <v>1202</v>
      </c>
      <c r="C1045" s="10" t="s">
        <v>5311</v>
      </c>
      <c r="D1045" s="9">
        <v>6000</v>
      </c>
      <c r="E1045" s="9">
        <v>6146.27</v>
      </c>
      <c r="F1045" s="9" t="s">
        <v>8218</v>
      </c>
      <c r="G1045" s="9" t="s">
        <v>8224</v>
      </c>
      <c r="H1045" s="9" t="s">
        <v>8246</v>
      </c>
      <c r="I1045" s="9">
        <v>1468593246</v>
      </c>
      <c r="J1045" s="9">
        <v>1466001246</v>
      </c>
      <c r="K1045" s="12">
        <f t="shared" si="66"/>
        <v>42536.273680555554</v>
      </c>
      <c r="L1045" s="12">
        <f t="shared" si="67"/>
        <v>42566.273680555554</v>
      </c>
      <c r="M1045" s="9" t="b">
        <v>0</v>
      </c>
      <c r="N1045" s="9">
        <v>111</v>
      </c>
      <c r="O1045" s="9" t="b">
        <v>1</v>
      </c>
      <c r="P1045" s="4">
        <f t="shared" si="68"/>
        <v>1.0243783333333334</v>
      </c>
      <c r="Q1045" s="5">
        <f t="shared" si="69"/>
        <v>55.371801801801809</v>
      </c>
      <c r="R1045" s="9" t="s">
        <v>8284</v>
      </c>
      <c r="S1045" s="9" t="s">
        <v>8336</v>
      </c>
      <c r="T1045" s="9" t="s">
        <v>8337</v>
      </c>
    </row>
    <row r="1046" spans="1:20" ht="43.2" x14ac:dyDescent="0.3">
      <c r="A1046" s="9">
        <v>1202</v>
      </c>
      <c r="B1046" s="10" t="s">
        <v>1203</v>
      </c>
      <c r="C1046" s="10" t="s">
        <v>5312</v>
      </c>
      <c r="D1046" s="9">
        <v>25000</v>
      </c>
      <c r="E1046" s="9">
        <v>49811</v>
      </c>
      <c r="F1046" s="9" t="s">
        <v>8218</v>
      </c>
      <c r="G1046" s="9" t="s">
        <v>8225</v>
      </c>
      <c r="H1046" s="9" t="s">
        <v>8247</v>
      </c>
      <c r="I1046" s="9">
        <v>1435388154</v>
      </c>
      <c r="J1046" s="9">
        <v>1432796154</v>
      </c>
      <c r="K1046" s="12">
        <f t="shared" si="66"/>
        <v>42151.95548611111</v>
      </c>
      <c r="L1046" s="12">
        <f t="shared" si="67"/>
        <v>42181.95548611111</v>
      </c>
      <c r="M1046" s="9" t="b">
        <v>0</v>
      </c>
      <c r="N1046" s="9">
        <v>271</v>
      </c>
      <c r="O1046" s="9" t="b">
        <v>1</v>
      </c>
      <c r="P1046" s="4">
        <f t="shared" si="68"/>
        <v>1.99244</v>
      </c>
      <c r="Q1046" s="5">
        <f t="shared" si="69"/>
        <v>183.80442804428046</v>
      </c>
      <c r="R1046" s="9" t="s">
        <v>8284</v>
      </c>
      <c r="S1046" s="9" t="s">
        <v>8336</v>
      </c>
      <c r="T1046" s="9" t="s">
        <v>8337</v>
      </c>
    </row>
    <row r="1047" spans="1:20" ht="43.2" x14ac:dyDescent="0.3">
      <c r="A1047" s="9">
        <v>1203</v>
      </c>
      <c r="B1047" s="10" t="s">
        <v>1204</v>
      </c>
      <c r="C1047" s="10" t="s">
        <v>5313</v>
      </c>
      <c r="D1047" s="9">
        <v>16300</v>
      </c>
      <c r="E1047" s="9">
        <v>16700</v>
      </c>
      <c r="F1047" s="9" t="s">
        <v>8218</v>
      </c>
      <c r="G1047" s="9" t="s">
        <v>8223</v>
      </c>
      <c r="H1047" s="9" t="s">
        <v>8245</v>
      </c>
      <c r="I1047" s="9">
        <v>1433083527</v>
      </c>
      <c r="J1047" s="9">
        <v>1430491527</v>
      </c>
      <c r="K1047" s="12">
        <f t="shared" si="66"/>
        <v>42125.2815625</v>
      </c>
      <c r="L1047" s="12">
        <f t="shared" si="67"/>
        <v>42155.2815625</v>
      </c>
      <c r="M1047" s="9" t="b">
        <v>0</v>
      </c>
      <c r="N1047" s="9">
        <v>101</v>
      </c>
      <c r="O1047" s="9" t="b">
        <v>1</v>
      </c>
      <c r="P1047" s="4">
        <f t="shared" si="68"/>
        <v>1.0245398773006136</v>
      </c>
      <c r="Q1047" s="5">
        <f t="shared" si="69"/>
        <v>165.34653465346534</v>
      </c>
      <c r="R1047" s="9" t="s">
        <v>8284</v>
      </c>
      <c r="S1047" s="9" t="s">
        <v>8336</v>
      </c>
      <c r="T1047" s="9" t="s">
        <v>8337</v>
      </c>
    </row>
    <row r="1048" spans="1:20" ht="43.2" x14ac:dyDescent="0.3">
      <c r="A1048" s="9">
        <v>1204</v>
      </c>
      <c r="B1048" s="10" t="s">
        <v>1205</v>
      </c>
      <c r="C1048" s="10" t="s">
        <v>5314</v>
      </c>
      <c r="D1048" s="9">
        <v>13000</v>
      </c>
      <c r="E1048" s="9">
        <v>13383</v>
      </c>
      <c r="F1048" s="9" t="s">
        <v>8218</v>
      </c>
      <c r="G1048" s="9" t="s">
        <v>8223</v>
      </c>
      <c r="H1048" s="9" t="s">
        <v>8245</v>
      </c>
      <c r="I1048" s="9">
        <v>1449205200</v>
      </c>
      <c r="J1048" s="9">
        <v>1445363833</v>
      </c>
      <c r="K1048" s="12">
        <f t="shared" si="66"/>
        <v>42297.414733796293</v>
      </c>
      <c r="L1048" s="12">
        <f t="shared" si="67"/>
        <v>42341.874999999993</v>
      </c>
      <c r="M1048" s="9" t="b">
        <v>0</v>
      </c>
      <c r="N1048" s="9">
        <v>57</v>
      </c>
      <c r="O1048" s="9" t="b">
        <v>1</v>
      </c>
      <c r="P1048" s="4">
        <f t="shared" si="68"/>
        <v>1.0294615384615384</v>
      </c>
      <c r="Q1048" s="5">
        <f t="shared" si="69"/>
        <v>234.78947368421052</v>
      </c>
      <c r="R1048" s="9" t="s">
        <v>8284</v>
      </c>
      <c r="S1048" s="9" t="s">
        <v>8336</v>
      </c>
      <c r="T1048" s="9" t="s">
        <v>8337</v>
      </c>
    </row>
    <row r="1049" spans="1:20" ht="100.8" x14ac:dyDescent="0.3">
      <c r="A1049" s="9">
        <v>1205</v>
      </c>
      <c r="B1049" s="10" t="s">
        <v>1206</v>
      </c>
      <c r="C1049" s="10" t="s">
        <v>5315</v>
      </c>
      <c r="D1049" s="9">
        <v>13000</v>
      </c>
      <c r="E1049" s="9">
        <v>13112</v>
      </c>
      <c r="F1049" s="9" t="s">
        <v>8218</v>
      </c>
      <c r="G1049" s="9" t="s">
        <v>8235</v>
      </c>
      <c r="H1049" s="9" t="s">
        <v>8248</v>
      </c>
      <c r="I1049" s="9">
        <v>1434197351</v>
      </c>
      <c r="J1049" s="9">
        <v>1431605351</v>
      </c>
      <c r="K1049" s="12">
        <f t="shared" si="66"/>
        <v>42138.173043981478</v>
      </c>
      <c r="L1049" s="12">
        <f t="shared" si="67"/>
        <v>42168.173043981478</v>
      </c>
      <c r="M1049" s="9" t="b">
        <v>0</v>
      </c>
      <c r="N1049" s="9">
        <v>62</v>
      </c>
      <c r="O1049" s="9" t="b">
        <v>1</v>
      </c>
      <c r="P1049" s="4">
        <f t="shared" si="68"/>
        <v>1.0086153846153847</v>
      </c>
      <c r="Q1049" s="5">
        <f t="shared" si="69"/>
        <v>211.48387096774192</v>
      </c>
      <c r="R1049" s="9" t="s">
        <v>8284</v>
      </c>
      <c r="S1049" s="9" t="s">
        <v>8336</v>
      </c>
      <c r="T1049" s="9" t="s">
        <v>8337</v>
      </c>
    </row>
    <row r="1050" spans="1:20" ht="43.2" x14ac:dyDescent="0.3">
      <c r="A1050" s="9">
        <v>1206</v>
      </c>
      <c r="B1050" s="10" t="s">
        <v>1207</v>
      </c>
      <c r="C1050" s="10" t="s">
        <v>5316</v>
      </c>
      <c r="D1050" s="9">
        <v>900</v>
      </c>
      <c r="E1050" s="9">
        <v>1035</v>
      </c>
      <c r="F1050" s="9" t="s">
        <v>8218</v>
      </c>
      <c r="G1050" s="9" t="s">
        <v>8238</v>
      </c>
      <c r="H1050" s="9" t="s">
        <v>8248</v>
      </c>
      <c r="I1050" s="9">
        <v>1489238940</v>
      </c>
      <c r="J1050" s="9">
        <v>1486406253</v>
      </c>
      <c r="K1050" s="12">
        <f t="shared" si="66"/>
        <v>42772.442743055552</v>
      </c>
      <c r="L1050" s="12">
        <f t="shared" si="67"/>
        <v>42805.228472222218</v>
      </c>
      <c r="M1050" s="9" t="b">
        <v>0</v>
      </c>
      <c r="N1050" s="9">
        <v>32</v>
      </c>
      <c r="O1050" s="9" t="b">
        <v>1</v>
      </c>
      <c r="P1050" s="4">
        <f t="shared" si="68"/>
        <v>1.1499999999999999</v>
      </c>
      <c r="Q1050" s="5">
        <f t="shared" si="69"/>
        <v>32.34375</v>
      </c>
      <c r="R1050" s="9" t="s">
        <v>8284</v>
      </c>
      <c r="S1050" s="9" t="s">
        <v>8336</v>
      </c>
      <c r="T1050" s="9" t="s">
        <v>8337</v>
      </c>
    </row>
    <row r="1051" spans="1:20" ht="28.8" x14ac:dyDescent="0.3">
      <c r="A1051" s="9">
        <v>1207</v>
      </c>
      <c r="B1051" s="10" t="s">
        <v>1208</v>
      </c>
      <c r="C1051" s="10" t="s">
        <v>5317</v>
      </c>
      <c r="D1051" s="9">
        <v>16700</v>
      </c>
      <c r="E1051" s="9">
        <v>17396</v>
      </c>
      <c r="F1051" s="9" t="s">
        <v>8218</v>
      </c>
      <c r="G1051" s="9" t="s">
        <v>8236</v>
      </c>
      <c r="H1051" s="9" t="s">
        <v>8248</v>
      </c>
      <c r="I1051" s="9">
        <v>1459418400</v>
      </c>
      <c r="J1051" s="9">
        <v>1456827573</v>
      </c>
      <c r="K1051" s="12">
        <f t="shared" si="66"/>
        <v>42430.096909722219</v>
      </c>
      <c r="L1051" s="12">
        <f t="shared" si="67"/>
        <v>42460.083333333336</v>
      </c>
      <c r="M1051" s="9" t="b">
        <v>0</v>
      </c>
      <c r="N1051" s="9">
        <v>141</v>
      </c>
      <c r="O1051" s="9" t="b">
        <v>1</v>
      </c>
      <c r="P1051" s="4">
        <f t="shared" si="68"/>
        <v>1.0416766467065868</v>
      </c>
      <c r="Q1051" s="5">
        <f t="shared" si="69"/>
        <v>123.37588652482269</v>
      </c>
      <c r="R1051" s="9" t="s">
        <v>8284</v>
      </c>
      <c r="S1051" s="9" t="s">
        <v>8336</v>
      </c>
      <c r="T1051" s="9" t="s">
        <v>8337</v>
      </c>
    </row>
    <row r="1052" spans="1:20" ht="43.2" x14ac:dyDescent="0.3">
      <c r="A1052" s="9">
        <v>1208</v>
      </c>
      <c r="B1052" s="10" t="s">
        <v>1209</v>
      </c>
      <c r="C1052" s="10" t="s">
        <v>5318</v>
      </c>
      <c r="D1052" s="9">
        <v>10000</v>
      </c>
      <c r="E1052" s="9">
        <v>15530</v>
      </c>
      <c r="F1052" s="9" t="s">
        <v>8218</v>
      </c>
      <c r="G1052" s="9" t="s">
        <v>8223</v>
      </c>
      <c r="H1052" s="9" t="s">
        <v>8245</v>
      </c>
      <c r="I1052" s="9">
        <v>1458835264</v>
      </c>
      <c r="J1052" s="9">
        <v>1456246864</v>
      </c>
      <c r="K1052" s="12">
        <f t="shared" si="66"/>
        <v>42423.375740740739</v>
      </c>
      <c r="L1052" s="12">
        <f t="shared" si="67"/>
        <v>42453.334074074075</v>
      </c>
      <c r="M1052" s="9" t="b">
        <v>0</v>
      </c>
      <c r="N1052" s="9">
        <v>75</v>
      </c>
      <c r="O1052" s="9" t="b">
        <v>1</v>
      </c>
      <c r="P1052" s="4">
        <f t="shared" si="68"/>
        <v>1.5529999999999999</v>
      </c>
      <c r="Q1052" s="5">
        <f t="shared" si="69"/>
        <v>207.06666666666666</v>
      </c>
      <c r="R1052" s="9" t="s">
        <v>8284</v>
      </c>
      <c r="S1052" s="9" t="s">
        <v>8336</v>
      </c>
      <c r="T1052" s="9" t="s">
        <v>8337</v>
      </c>
    </row>
    <row r="1053" spans="1:20" ht="43.2" x14ac:dyDescent="0.3">
      <c r="A1053" s="9">
        <v>1209</v>
      </c>
      <c r="B1053" s="10" t="s">
        <v>1210</v>
      </c>
      <c r="C1053" s="10" t="s">
        <v>5319</v>
      </c>
      <c r="D1053" s="9">
        <v>6000</v>
      </c>
      <c r="E1053" s="9">
        <v>6360</v>
      </c>
      <c r="F1053" s="9" t="s">
        <v>8218</v>
      </c>
      <c r="G1053" s="9" t="s">
        <v>8223</v>
      </c>
      <c r="H1053" s="9" t="s">
        <v>8245</v>
      </c>
      <c r="I1053" s="9">
        <v>1488053905</v>
      </c>
      <c r="J1053" s="9">
        <v>1485461905</v>
      </c>
      <c r="K1053" s="12">
        <f t="shared" si="66"/>
        <v>42761.512789351851</v>
      </c>
      <c r="L1053" s="12">
        <f t="shared" si="67"/>
        <v>42791.512789351851</v>
      </c>
      <c r="M1053" s="9" t="b">
        <v>0</v>
      </c>
      <c r="N1053" s="9">
        <v>46</v>
      </c>
      <c r="O1053" s="9" t="b">
        <v>1</v>
      </c>
      <c r="P1053" s="4">
        <f t="shared" si="68"/>
        <v>1.06</v>
      </c>
      <c r="Q1053" s="5">
        <f t="shared" si="69"/>
        <v>138.2608695652174</v>
      </c>
      <c r="R1053" s="9" t="s">
        <v>8284</v>
      </c>
      <c r="S1053" s="9" t="s">
        <v>8336</v>
      </c>
      <c r="T1053" s="9" t="s">
        <v>8337</v>
      </c>
    </row>
    <row r="1054" spans="1:20" ht="43.2" x14ac:dyDescent="0.3">
      <c r="A1054" s="9">
        <v>1210</v>
      </c>
      <c r="B1054" s="10" t="s">
        <v>1211</v>
      </c>
      <c r="C1054" s="10" t="s">
        <v>5320</v>
      </c>
      <c r="D1054" s="9">
        <v>20000</v>
      </c>
      <c r="E1054" s="9">
        <v>50863</v>
      </c>
      <c r="F1054" s="9" t="s">
        <v>8218</v>
      </c>
      <c r="G1054" s="9" t="s">
        <v>8234</v>
      </c>
      <c r="H1054" s="9" t="s">
        <v>8254</v>
      </c>
      <c r="I1054" s="9">
        <v>1433106000</v>
      </c>
      <c r="J1054" s="9">
        <v>1431124572</v>
      </c>
      <c r="K1054" s="12">
        <f t="shared" si="66"/>
        <v>42132.608472222222</v>
      </c>
      <c r="L1054" s="12">
        <f t="shared" si="67"/>
        <v>42155.541666666664</v>
      </c>
      <c r="M1054" s="9" t="b">
        <v>0</v>
      </c>
      <c r="N1054" s="9">
        <v>103</v>
      </c>
      <c r="O1054" s="9" t="b">
        <v>1</v>
      </c>
      <c r="P1054" s="4">
        <f t="shared" si="68"/>
        <v>2.5431499999999998</v>
      </c>
      <c r="Q1054" s="5">
        <f t="shared" si="69"/>
        <v>493.81553398058253</v>
      </c>
      <c r="R1054" s="9" t="s">
        <v>8284</v>
      </c>
      <c r="S1054" s="9" t="s">
        <v>8336</v>
      </c>
      <c r="T1054" s="9" t="s">
        <v>8337</v>
      </c>
    </row>
    <row r="1055" spans="1:20" ht="43.2" x14ac:dyDescent="0.3">
      <c r="A1055" s="9">
        <v>1211</v>
      </c>
      <c r="B1055" s="10" t="s">
        <v>1212</v>
      </c>
      <c r="C1055" s="10" t="s">
        <v>5321</v>
      </c>
      <c r="D1055" s="9">
        <v>1000</v>
      </c>
      <c r="E1055" s="9">
        <v>1011</v>
      </c>
      <c r="F1055" s="9" t="s">
        <v>8218</v>
      </c>
      <c r="G1055" s="9" t="s">
        <v>8228</v>
      </c>
      <c r="H1055" s="9" t="s">
        <v>8250</v>
      </c>
      <c r="I1055" s="9">
        <v>1465505261</v>
      </c>
      <c r="J1055" s="9">
        <v>1464209261</v>
      </c>
      <c r="K1055" s="12">
        <f t="shared" si="66"/>
        <v>42515.533113425925</v>
      </c>
      <c r="L1055" s="12">
        <f t="shared" si="67"/>
        <v>42530.533113425925</v>
      </c>
      <c r="M1055" s="9" t="b">
        <v>0</v>
      </c>
      <c r="N1055" s="9">
        <v>6</v>
      </c>
      <c r="O1055" s="9" t="b">
        <v>1</v>
      </c>
      <c r="P1055" s="4">
        <f t="shared" si="68"/>
        <v>1.0109999999999999</v>
      </c>
      <c r="Q1055" s="5">
        <f t="shared" si="69"/>
        <v>168.5</v>
      </c>
      <c r="R1055" s="9" t="s">
        <v>8284</v>
      </c>
      <c r="S1055" s="9" t="s">
        <v>8336</v>
      </c>
      <c r="T1055" s="9" t="s">
        <v>8337</v>
      </c>
    </row>
    <row r="1056" spans="1:20" ht="43.2" x14ac:dyDescent="0.3">
      <c r="A1056" s="9">
        <v>1212</v>
      </c>
      <c r="B1056" s="10" t="s">
        <v>1213</v>
      </c>
      <c r="C1056" s="10" t="s">
        <v>5322</v>
      </c>
      <c r="D1056" s="9">
        <v>2500</v>
      </c>
      <c r="E1056" s="9">
        <v>3226</v>
      </c>
      <c r="F1056" s="9" t="s">
        <v>8218</v>
      </c>
      <c r="G1056" s="9" t="s">
        <v>8223</v>
      </c>
      <c r="H1056" s="9" t="s">
        <v>8245</v>
      </c>
      <c r="I1056" s="9">
        <v>1448586000</v>
      </c>
      <c r="J1056" s="9">
        <v>1447195695</v>
      </c>
      <c r="K1056" s="12">
        <f t="shared" si="66"/>
        <v>42318.616840277777</v>
      </c>
      <c r="L1056" s="12">
        <f t="shared" si="67"/>
        <v>42334.708333333336</v>
      </c>
      <c r="M1056" s="9" t="b">
        <v>0</v>
      </c>
      <c r="N1056" s="9">
        <v>83</v>
      </c>
      <c r="O1056" s="9" t="b">
        <v>1</v>
      </c>
      <c r="P1056" s="4">
        <f t="shared" si="68"/>
        <v>1.2904</v>
      </c>
      <c r="Q1056" s="5">
        <f t="shared" si="69"/>
        <v>38.867469879518069</v>
      </c>
      <c r="R1056" s="9" t="s">
        <v>8284</v>
      </c>
      <c r="S1056" s="9" t="s">
        <v>8336</v>
      </c>
      <c r="T1056" s="9" t="s">
        <v>8337</v>
      </c>
    </row>
    <row r="1057" spans="1:20" ht="43.2" x14ac:dyDescent="0.3">
      <c r="A1057" s="9">
        <v>1213</v>
      </c>
      <c r="B1057" s="10" t="s">
        <v>1214</v>
      </c>
      <c r="C1057" s="10" t="s">
        <v>5323</v>
      </c>
      <c r="D1057" s="9">
        <v>6500</v>
      </c>
      <c r="E1057" s="9">
        <v>6645</v>
      </c>
      <c r="F1057" s="9" t="s">
        <v>8218</v>
      </c>
      <c r="G1057" s="9" t="s">
        <v>8224</v>
      </c>
      <c r="H1057" s="9" t="s">
        <v>8246</v>
      </c>
      <c r="I1057" s="9">
        <v>1485886100</v>
      </c>
      <c r="J1057" s="9">
        <v>1482862100</v>
      </c>
      <c r="K1057" s="12">
        <f t="shared" si="66"/>
        <v>42731.422453703701</v>
      </c>
      <c r="L1057" s="12">
        <f t="shared" si="67"/>
        <v>42766.422453703701</v>
      </c>
      <c r="M1057" s="9" t="b">
        <v>0</v>
      </c>
      <c r="N1057" s="9">
        <v>108</v>
      </c>
      <c r="O1057" s="9" t="b">
        <v>1</v>
      </c>
      <c r="P1057" s="4">
        <f t="shared" si="68"/>
        <v>1.0223076923076924</v>
      </c>
      <c r="Q1057" s="5">
        <f t="shared" si="69"/>
        <v>61.527777777777779</v>
      </c>
      <c r="R1057" s="9" t="s">
        <v>8284</v>
      </c>
      <c r="S1057" s="9" t="s">
        <v>8336</v>
      </c>
      <c r="T1057" s="9" t="s">
        <v>8337</v>
      </c>
    </row>
    <row r="1058" spans="1:20" ht="43.2" x14ac:dyDescent="0.3">
      <c r="A1058" s="9">
        <v>1214</v>
      </c>
      <c r="B1058" s="10" t="s">
        <v>1215</v>
      </c>
      <c r="C1058" s="10" t="s">
        <v>5324</v>
      </c>
      <c r="D1058" s="9">
        <v>2000</v>
      </c>
      <c r="E1058" s="9">
        <v>2636</v>
      </c>
      <c r="F1058" s="9" t="s">
        <v>8218</v>
      </c>
      <c r="G1058" s="9" t="s">
        <v>8223</v>
      </c>
      <c r="H1058" s="9" t="s">
        <v>8245</v>
      </c>
      <c r="I1058" s="9">
        <v>1433880605</v>
      </c>
      <c r="J1058" s="9">
        <v>1428696605</v>
      </c>
      <c r="K1058" s="12">
        <f t="shared" si="66"/>
        <v>42104.507002314807</v>
      </c>
      <c r="L1058" s="12">
        <f t="shared" si="67"/>
        <v>42164.507002314807</v>
      </c>
      <c r="M1058" s="9" t="b">
        <v>0</v>
      </c>
      <c r="N1058" s="9">
        <v>25</v>
      </c>
      <c r="O1058" s="9" t="b">
        <v>1</v>
      </c>
      <c r="P1058" s="4">
        <f t="shared" si="68"/>
        <v>1.3180000000000001</v>
      </c>
      <c r="Q1058" s="5">
        <f t="shared" si="69"/>
        <v>105.44</v>
      </c>
      <c r="R1058" s="9" t="s">
        <v>8284</v>
      </c>
      <c r="S1058" s="9" t="s">
        <v>8336</v>
      </c>
      <c r="T1058" s="9" t="s">
        <v>8337</v>
      </c>
    </row>
    <row r="1059" spans="1:20" ht="43.2" x14ac:dyDescent="0.3">
      <c r="A1059" s="9">
        <v>1215</v>
      </c>
      <c r="B1059" s="10" t="s">
        <v>1216</v>
      </c>
      <c r="C1059" s="10" t="s">
        <v>5325</v>
      </c>
      <c r="D1059" s="9">
        <v>5000</v>
      </c>
      <c r="E1059" s="9">
        <v>39304.01</v>
      </c>
      <c r="F1059" s="9" t="s">
        <v>8218</v>
      </c>
      <c r="G1059" s="9" t="s">
        <v>8223</v>
      </c>
      <c r="H1059" s="9" t="s">
        <v>8245</v>
      </c>
      <c r="I1059" s="9">
        <v>1401487756</v>
      </c>
      <c r="J1059" s="9">
        <v>1398895756</v>
      </c>
      <c r="K1059" s="12">
        <f t="shared" si="66"/>
        <v>41759.589768518512</v>
      </c>
      <c r="L1059" s="12">
        <f t="shared" si="67"/>
        <v>41789.589768518512</v>
      </c>
      <c r="M1059" s="9" t="b">
        <v>0</v>
      </c>
      <c r="N1059" s="9">
        <v>549</v>
      </c>
      <c r="O1059" s="9" t="b">
        <v>1</v>
      </c>
      <c r="P1059" s="4">
        <f t="shared" si="68"/>
        <v>7.8608020000000005</v>
      </c>
      <c r="Q1059" s="5">
        <f t="shared" si="69"/>
        <v>71.592003642987251</v>
      </c>
      <c r="R1059" s="9" t="s">
        <v>8284</v>
      </c>
      <c r="S1059" s="9" t="s">
        <v>8336</v>
      </c>
      <c r="T1059" s="9" t="s">
        <v>8337</v>
      </c>
    </row>
    <row r="1060" spans="1:20" ht="28.8" x14ac:dyDescent="0.3">
      <c r="A1060" s="9">
        <v>1216</v>
      </c>
      <c r="B1060" s="10" t="s">
        <v>1217</v>
      </c>
      <c r="C1060" s="10" t="s">
        <v>5326</v>
      </c>
      <c r="D1060" s="9">
        <v>14000</v>
      </c>
      <c r="E1060" s="9">
        <v>20398</v>
      </c>
      <c r="F1060" s="9" t="s">
        <v>8218</v>
      </c>
      <c r="G1060" s="9" t="s">
        <v>8223</v>
      </c>
      <c r="H1060" s="9" t="s">
        <v>8245</v>
      </c>
      <c r="I1060" s="9">
        <v>1443826980</v>
      </c>
      <c r="J1060" s="9">
        <v>1441032457</v>
      </c>
      <c r="K1060" s="12">
        <f t="shared" si="66"/>
        <v>42247.283067129632</v>
      </c>
      <c r="L1060" s="12">
        <f t="shared" si="67"/>
        <v>42279.627083333333</v>
      </c>
      <c r="M1060" s="9" t="b">
        <v>0</v>
      </c>
      <c r="N1060" s="9">
        <v>222</v>
      </c>
      <c r="O1060" s="9" t="b">
        <v>1</v>
      </c>
      <c r="P1060" s="4">
        <f t="shared" si="68"/>
        <v>1.4570000000000001</v>
      </c>
      <c r="Q1060" s="5">
        <f t="shared" si="69"/>
        <v>91.882882882882882</v>
      </c>
      <c r="R1060" s="9" t="s">
        <v>8284</v>
      </c>
      <c r="S1060" s="9" t="s">
        <v>8336</v>
      </c>
      <c r="T1060" s="9" t="s">
        <v>8337</v>
      </c>
    </row>
    <row r="1061" spans="1:20" ht="43.2" x14ac:dyDescent="0.3">
      <c r="A1061" s="9">
        <v>1217</v>
      </c>
      <c r="B1061" s="10" t="s">
        <v>1218</v>
      </c>
      <c r="C1061" s="10" t="s">
        <v>5327</v>
      </c>
      <c r="D1061" s="9">
        <v>26500</v>
      </c>
      <c r="E1061" s="9">
        <v>27189</v>
      </c>
      <c r="F1061" s="9" t="s">
        <v>8218</v>
      </c>
      <c r="G1061" s="9" t="s">
        <v>8223</v>
      </c>
      <c r="H1061" s="9" t="s">
        <v>8245</v>
      </c>
      <c r="I1061" s="9">
        <v>1468524340</v>
      </c>
      <c r="J1061" s="9">
        <v>1465932340</v>
      </c>
      <c r="K1061" s="12">
        <f t="shared" ref="K1061:K1117" si="70">(J1061/86400)+25569+(-8/24)</f>
        <v>42535.4761574074</v>
      </c>
      <c r="L1061" s="12">
        <f t="shared" si="67"/>
        <v>42565.4761574074</v>
      </c>
      <c r="M1061" s="9" t="b">
        <v>0</v>
      </c>
      <c r="N1061" s="9">
        <v>183</v>
      </c>
      <c r="O1061" s="9" t="b">
        <v>1</v>
      </c>
      <c r="P1061" s="4">
        <f t="shared" si="68"/>
        <v>1.026</v>
      </c>
      <c r="Q1061" s="5">
        <f t="shared" si="69"/>
        <v>148.57377049180329</v>
      </c>
      <c r="R1061" s="9" t="s">
        <v>8284</v>
      </c>
      <c r="S1061" s="9" t="s">
        <v>8336</v>
      </c>
      <c r="T1061" s="9" t="s">
        <v>8337</v>
      </c>
    </row>
    <row r="1062" spans="1:20" ht="43.2" x14ac:dyDescent="0.3">
      <c r="A1062" s="9">
        <v>1218</v>
      </c>
      <c r="B1062" s="10" t="s">
        <v>1219</v>
      </c>
      <c r="C1062" s="10" t="s">
        <v>5328</v>
      </c>
      <c r="D1062" s="9">
        <v>9000</v>
      </c>
      <c r="E1062" s="9">
        <v>15505</v>
      </c>
      <c r="F1062" s="9" t="s">
        <v>8218</v>
      </c>
      <c r="G1062" s="9" t="s">
        <v>8223</v>
      </c>
      <c r="H1062" s="9" t="s">
        <v>8245</v>
      </c>
      <c r="I1062" s="9">
        <v>1446346800</v>
      </c>
      <c r="J1062" s="9">
        <v>1443714800</v>
      </c>
      <c r="K1062" s="12">
        <f t="shared" si="70"/>
        <v>42278.328703703701</v>
      </c>
      <c r="L1062" s="12">
        <f t="shared" si="67"/>
        <v>42308.791666666664</v>
      </c>
      <c r="M1062" s="9" t="b">
        <v>0</v>
      </c>
      <c r="N1062" s="9">
        <v>89</v>
      </c>
      <c r="O1062" s="9" t="b">
        <v>1</v>
      </c>
      <c r="P1062" s="4">
        <f t="shared" si="68"/>
        <v>1.7227777777777777</v>
      </c>
      <c r="Q1062" s="5">
        <f t="shared" si="69"/>
        <v>174.2134831460674</v>
      </c>
      <c r="R1062" s="9" t="s">
        <v>8284</v>
      </c>
      <c r="S1062" s="9" t="s">
        <v>8336</v>
      </c>
      <c r="T1062" s="9" t="s">
        <v>8337</v>
      </c>
    </row>
    <row r="1063" spans="1:20" ht="28.8" x14ac:dyDescent="0.3">
      <c r="A1063" s="9">
        <v>1219</v>
      </c>
      <c r="B1063" s="10" t="s">
        <v>1220</v>
      </c>
      <c r="C1063" s="10" t="s">
        <v>5329</v>
      </c>
      <c r="D1063" s="9">
        <v>16350</v>
      </c>
      <c r="E1063" s="9">
        <v>26024</v>
      </c>
      <c r="F1063" s="9" t="s">
        <v>8218</v>
      </c>
      <c r="G1063" s="9" t="s">
        <v>8223</v>
      </c>
      <c r="H1063" s="9" t="s">
        <v>8245</v>
      </c>
      <c r="I1063" s="9">
        <v>1476961513</v>
      </c>
      <c r="J1063" s="9">
        <v>1474369513</v>
      </c>
      <c r="K1063" s="12">
        <f t="shared" si="70"/>
        <v>42633.128622685188</v>
      </c>
      <c r="L1063" s="12">
        <f t="shared" si="67"/>
        <v>42663.128622685188</v>
      </c>
      <c r="M1063" s="9" t="b">
        <v>0</v>
      </c>
      <c r="N1063" s="9">
        <v>253</v>
      </c>
      <c r="O1063" s="9" t="b">
        <v>1</v>
      </c>
      <c r="P1063" s="4">
        <f t="shared" si="68"/>
        <v>1.5916819571865444</v>
      </c>
      <c r="Q1063" s="5">
        <f t="shared" si="69"/>
        <v>102.86166007905139</v>
      </c>
      <c r="R1063" s="9" t="s">
        <v>8284</v>
      </c>
      <c r="S1063" s="9" t="s">
        <v>8336</v>
      </c>
      <c r="T1063" s="9" t="s">
        <v>8337</v>
      </c>
    </row>
    <row r="1064" spans="1:20" ht="43.2" x14ac:dyDescent="0.3">
      <c r="A1064" s="9">
        <v>1220</v>
      </c>
      <c r="B1064" s="10" t="s">
        <v>1221</v>
      </c>
      <c r="C1064" s="10" t="s">
        <v>5330</v>
      </c>
      <c r="D1064" s="9">
        <v>15000</v>
      </c>
      <c r="E1064" s="9">
        <v>15565</v>
      </c>
      <c r="F1064" s="9" t="s">
        <v>8218</v>
      </c>
      <c r="G1064" s="9" t="s">
        <v>8235</v>
      </c>
      <c r="H1064" s="9" t="s">
        <v>8248</v>
      </c>
      <c r="I1064" s="9">
        <v>1440515112</v>
      </c>
      <c r="J1064" s="9">
        <v>1437923112</v>
      </c>
      <c r="K1064" s="12">
        <f t="shared" si="70"/>
        <v>42211.295277777775</v>
      </c>
      <c r="L1064" s="12">
        <f t="shared" si="67"/>
        <v>42241.295277777775</v>
      </c>
      <c r="M1064" s="9" t="b">
        <v>0</v>
      </c>
      <c r="N1064" s="9">
        <v>140</v>
      </c>
      <c r="O1064" s="9" t="b">
        <v>1</v>
      </c>
      <c r="P1064" s="4">
        <f t="shared" si="68"/>
        <v>1.0376666666666667</v>
      </c>
      <c r="Q1064" s="5">
        <f t="shared" si="69"/>
        <v>111.17857142857143</v>
      </c>
      <c r="R1064" s="9" t="s">
        <v>8284</v>
      </c>
      <c r="S1064" s="9" t="s">
        <v>8336</v>
      </c>
      <c r="T1064" s="9" t="s">
        <v>8337</v>
      </c>
    </row>
    <row r="1065" spans="1:20" ht="43.2" x14ac:dyDescent="0.3">
      <c r="A1065" s="9">
        <v>1221</v>
      </c>
      <c r="B1065" s="10" t="s">
        <v>1222</v>
      </c>
      <c r="C1065" s="10" t="s">
        <v>5331</v>
      </c>
      <c r="D1065" s="9">
        <v>2200</v>
      </c>
      <c r="E1065" s="9">
        <v>2451.0100000000002</v>
      </c>
      <c r="F1065" s="9" t="s">
        <v>8218</v>
      </c>
      <c r="G1065" s="9" t="s">
        <v>8224</v>
      </c>
      <c r="H1065" s="9" t="s">
        <v>8246</v>
      </c>
      <c r="I1065" s="9">
        <v>1480809600</v>
      </c>
      <c r="J1065" s="9">
        <v>1478431488</v>
      </c>
      <c r="K1065" s="12">
        <f t="shared" si="70"/>
        <v>42680.142222222225</v>
      </c>
      <c r="L1065" s="12">
        <f t="shared" si="67"/>
        <v>42707.666666666664</v>
      </c>
      <c r="M1065" s="9" t="b">
        <v>0</v>
      </c>
      <c r="N1065" s="9">
        <v>103</v>
      </c>
      <c r="O1065" s="9" t="b">
        <v>1</v>
      </c>
      <c r="P1065" s="4">
        <f t="shared" si="68"/>
        <v>1.1140954545454547</v>
      </c>
      <c r="Q1065" s="5">
        <f t="shared" si="69"/>
        <v>23.796213592233013</v>
      </c>
      <c r="R1065" s="9" t="s">
        <v>8284</v>
      </c>
      <c r="S1065" s="9" t="s">
        <v>8336</v>
      </c>
      <c r="T1065" s="9" t="s">
        <v>8337</v>
      </c>
    </row>
    <row r="1066" spans="1:20" ht="28.8" x14ac:dyDescent="0.3">
      <c r="A1066" s="9">
        <v>1222</v>
      </c>
      <c r="B1066" s="10" t="s">
        <v>1223</v>
      </c>
      <c r="C1066" s="10" t="s">
        <v>5332</v>
      </c>
      <c r="D1066" s="9">
        <v>4000</v>
      </c>
      <c r="E1066" s="9">
        <v>11215</v>
      </c>
      <c r="F1066" s="9" t="s">
        <v>8218</v>
      </c>
      <c r="G1066" s="9" t="s">
        <v>8228</v>
      </c>
      <c r="H1066" s="9" t="s">
        <v>8250</v>
      </c>
      <c r="I1066" s="9">
        <v>1459483200</v>
      </c>
      <c r="J1066" s="9">
        <v>1456852647</v>
      </c>
      <c r="K1066" s="12">
        <f t="shared" si="70"/>
        <v>42430.387118055551</v>
      </c>
      <c r="L1066" s="12">
        <f t="shared" si="67"/>
        <v>42460.833333333336</v>
      </c>
      <c r="M1066" s="9" t="b">
        <v>0</v>
      </c>
      <c r="N1066" s="9">
        <v>138</v>
      </c>
      <c r="O1066" s="9" t="b">
        <v>1</v>
      </c>
      <c r="P1066" s="4">
        <f t="shared" si="68"/>
        <v>2.80375</v>
      </c>
      <c r="Q1066" s="5">
        <f t="shared" si="69"/>
        <v>81.268115942028984</v>
      </c>
      <c r="R1066" s="9" t="s">
        <v>8284</v>
      </c>
      <c r="S1066" s="9" t="s">
        <v>8336</v>
      </c>
      <c r="T1066" s="9" t="s">
        <v>8337</v>
      </c>
    </row>
    <row r="1067" spans="1:20" ht="28.8" x14ac:dyDescent="0.3">
      <c r="A1067" s="9">
        <v>1223</v>
      </c>
      <c r="B1067" s="10" t="s">
        <v>1224</v>
      </c>
      <c r="C1067" s="10" t="s">
        <v>5333</v>
      </c>
      <c r="D1067" s="9">
        <v>19800</v>
      </c>
      <c r="E1067" s="9">
        <v>22197</v>
      </c>
      <c r="F1067" s="9" t="s">
        <v>8218</v>
      </c>
      <c r="G1067" s="9" t="s">
        <v>8223</v>
      </c>
      <c r="H1067" s="9" t="s">
        <v>8245</v>
      </c>
      <c r="I1067" s="9">
        <v>1478754909</v>
      </c>
      <c r="J1067" s="9">
        <v>1476159309</v>
      </c>
      <c r="K1067" s="12">
        <f t="shared" si="70"/>
        <v>42653.843854166662</v>
      </c>
      <c r="L1067" s="12">
        <f t="shared" si="67"/>
        <v>42683.885520833333</v>
      </c>
      <c r="M1067" s="9" t="b">
        <v>0</v>
      </c>
      <c r="N1067" s="9">
        <v>191</v>
      </c>
      <c r="O1067" s="9" t="b">
        <v>1</v>
      </c>
      <c r="P1067" s="4">
        <f t="shared" si="68"/>
        <v>1.1210606060606061</v>
      </c>
      <c r="Q1067" s="5">
        <f t="shared" si="69"/>
        <v>116.21465968586388</v>
      </c>
      <c r="R1067" s="9" t="s">
        <v>8284</v>
      </c>
      <c r="S1067" s="9" t="s">
        <v>8336</v>
      </c>
      <c r="T1067" s="9" t="s">
        <v>8337</v>
      </c>
    </row>
    <row r="1068" spans="1:20" ht="28.8" x14ac:dyDescent="0.3">
      <c r="A1068" s="9">
        <v>1224</v>
      </c>
      <c r="B1068" s="10" t="s">
        <v>1225</v>
      </c>
      <c r="C1068" s="10" t="s">
        <v>5334</v>
      </c>
      <c r="D1068" s="9">
        <v>15000</v>
      </c>
      <c r="E1068" s="9">
        <v>1060</v>
      </c>
      <c r="F1068" s="9" t="s">
        <v>8219</v>
      </c>
      <c r="G1068" s="9" t="s">
        <v>8223</v>
      </c>
      <c r="H1068" s="9" t="s">
        <v>8245</v>
      </c>
      <c r="I1068" s="9">
        <v>1402060302</v>
      </c>
      <c r="J1068" s="9">
        <v>1396876302</v>
      </c>
      <c r="K1068" s="12">
        <f t="shared" si="70"/>
        <v>41736.216458333329</v>
      </c>
      <c r="L1068" s="12">
        <f t="shared" si="67"/>
        <v>41796.216458333329</v>
      </c>
      <c r="M1068" s="9" t="b">
        <v>0</v>
      </c>
      <c r="N1068" s="9">
        <v>18</v>
      </c>
      <c r="O1068" s="9" t="b">
        <v>0</v>
      </c>
      <c r="P1068" s="4">
        <f t="shared" si="68"/>
        <v>7.0666666666666669E-2</v>
      </c>
      <c r="Q1068" s="5">
        <f t="shared" si="69"/>
        <v>58.888888888888886</v>
      </c>
      <c r="R1068" s="9" t="s">
        <v>8285</v>
      </c>
      <c r="S1068" s="9" t="s">
        <v>8323</v>
      </c>
      <c r="T1068" s="9" t="s">
        <v>8338</v>
      </c>
    </row>
    <row r="1069" spans="1:20" ht="43.2" x14ac:dyDescent="0.3">
      <c r="A1069" s="9">
        <v>1225</v>
      </c>
      <c r="B1069" s="10" t="s">
        <v>1226</v>
      </c>
      <c r="C1069" s="10" t="s">
        <v>5335</v>
      </c>
      <c r="D1069" s="9">
        <v>3000</v>
      </c>
      <c r="E1069" s="9">
        <v>132</v>
      </c>
      <c r="F1069" s="9" t="s">
        <v>8219</v>
      </c>
      <c r="G1069" s="9" t="s">
        <v>8223</v>
      </c>
      <c r="H1069" s="9" t="s">
        <v>8245</v>
      </c>
      <c r="I1069" s="9">
        <v>1382478278</v>
      </c>
      <c r="J1069" s="9">
        <v>1377294278</v>
      </c>
      <c r="K1069" s="12">
        <f t="shared" si="70"/>
        <v>41509.572662037033</v>
      </c>
      <c r="L1069" s="12">
        <f t="shared" si="67"/>
        <v>41569.572662037033</v>
      </c>
      <c r="M1069" s="9" t="b">
        <v>0</v>
      </c>
      <c r="N1069" s="9">
        <v>3</v>
      </c>
      <c r="O1069" s="9" t="b">
        <v>0</v>
      </c>
      <c r="P1069" s="4">
        <f t="shared" si="68"/>
        <v>4.3999999999999997E-2</v>
      </c>
      <c r="Q1069" s="5">
        <f t="shared" si="69"/>
        <v>44</v>
      </c>
      <c r="R1069" s="9" t="s">
        <v>8285</v>
      </c>
      <c r="S1069" s="9" t="s">
        <v>8323</v>
      </c>
      <c r="T1069" s="9" t="s">
        <v>8338</v>
      </c>
    </row>
    <row r="1070" spans="1:20" ht="43.2" x14ac:dyDescent="0.3">
      <c r="A1070" s="9">
        <v>1226</v>
      </c>
      <c r="B1070" s="10" t="s">
        <v>1227</v>
      </c>
      <c r="C1070" s="10" t="s">
        <v>5336</v>
      </c>
      <c r="D1070" s="9">
        <v>50000</v>
      </c>
      <c r="E1070" s="9">
        <v>1937</v>
      </c>
      <c r="F1070" s="9" t="s">
        <v>8219</v>
      </c>
      <c r="G1070" s="9" t="s">
        <v>8223</v>
      </c>
      <c r="H1070" s="9" t="s">
        <v>8245</v>
      </c>
      <c r="I1070" s="9">
        <v>1398042000</v>
      </c>
      <c r="J1070" s="9">
        <v>1395089981</v>
      </c>
      <c r="K1070" s="12">
        <f t="shared" si="70"/>
        <v>41715.541446759256</v>
      </c>
      <c r="L1070" s="12">
        <f t="shared" si="67"/>
        <v>41749.708333333328</v>
      </c>
      <c r="M1070" s="9" t="b">
        <v>0</v>
      </c>
      <c r="N1070" s="9">
        <v>40</v>
      </c>
      <c r="O1070" s="9" t="b">
        <v>0</v>
      </c>
      <c r="P1070" s="4">
        <f t="shared" si="68"/>
        <v>3.8739999999999997E-2</v>
      </c>
      <c r="Q1070" s="5">
        <f t="shared" si="69"/>
        <v>48.424999999999997</v>
      </c>
      <c r="R1070" s="9" t="s">
        <v>8285</v>
      </c>
      <c r="S1070" s="9" t="s">
        <v>8323</v>
      </c>
      <c r="T1070" s="9" t="s">
        <v>8338</v>
      </c>
    </row>
    <row r="1071" spans="1:20" ht="43.2" x14ac:dyDescent="0.3">
      <c r="A1071" s="9">
        <v>1228</v>
      </c>
      <c r="B1071" s="10" t="s">
        <v>1229</v>
      </c>
      <c r="C1071" s="10" t="s">
        <v>5338</v>
      </c>
      <c r="D1071" s="9">
        <v>5000</v>
      </c>
      <c r="E1071" s="9">
        <v>1465</v>
      </c>
      <c r="F1071" s="9" t="s">
        <v>8219</v>
      </c>
      <c r="G1071" s="9" t="s">
        <v>8223</v>
      </c>
      <c r="H1071" s="9" t="s">
        <v>8245</v>
      </c>
      <c r="I1071" s="9">
        <v>1317231008</v>
      </c>
      <c r="J1071" s="9">
        <v>1312047008</v>
      </c>
      <c r="K1071" s="12">
        <f t="shared" si="70"/>
        <v>40754.395925925921</v>
      </c>
      <c r="L1071" s="12">
        <f t="shared" si="67"/>
        <v>40814.395925925921</v>
      </c>
      <c r="M1071" s="9" t="b">
        <v>0</v>
      </c>
      <c r="N1071" s="9">
        <v>24</v>
      </c>
      <c r="O1071" s="9" t="b">
        <v>0</v>
      </c>
      <c r="P1071" s="4">
        <f t="shared" si="68"/>
        <v>0.29299999999999998</v>
      </c>
      <c r="Q1071" s="5">
        <f t="shared" si="69"/>
        <v>61.041666666666664</v>
      </c>
      <c r="R1071" s="9" t="s">
        <v>8285</v>
      </c>
      <c r="S1071" s="9" t="s">
        <v>8323</v>
      </c>
      <c r="T1071" s="9" t="s">
        <v>8338</v>
      </c>
    </row>
    <row r="1072" spans="1:20" ht="43.2" x14ac:dyDescent="0.3">
      <c r="A1072" s="9">
        <v>1229</v>
      </c>
      <c r="B1072" s="10" t="s">
        <v>1230</v>
      </c>
      <c r="C1072" s="10" t="s">
        <v>5339</v>
      </c>
      <c r="D1072" s="9">
        <v>2750</v>
      </c>
      <c r="E1072" s="9">
        <v>25</v>
      </c>
      <c r="F1072" s="9" t="s">
        <v>8219</v>
      </c>
      <c r="G1072" s="9" t="s">
        <v>8223</v>
      </c>
      <c r="H1072" s="9" t="s">
        <v>8245</v>
      </c>
      <c r="I1072" s="9">
        <v>1334592000</v>
      </c>
      <c r="J1072" s="9">
        <v>1331982127</v>
      </c>
      <c r="K1072" s="12">
        <f t="shared" si="70"/>
        <v>40985.126469907402</v>
      </c>
      <c r="L1072" s="12">
        <f t="shared" si="67"/>
        <v>41015.333333333328</v>
      </c>
      <c r="M1072" s="9" t="b">
        <v>0</v>
      </c>
      <c r="N1072" s="9">
        <v>1</v>
      </c>
      <c r="O1072" s="9" t="b">
        <v>0</v>
      </c>
      <c r="P1072" s="4">
        <f t="shared" si="68"/>
        <v>9.0909090909090905E-3</v>
      </c>
      <c r="Q1072" s="5">
        <f t="shared" si="69"/>
        <v>25</v>
      </c>
      <c r="R1072" s="9" t="s">
        <v>8285</v>
      </c>
      <c r="S1072" s="9" t="s">
        <v>8323</v>
      </c>
      <c r="T1072" s="9" t="s">
        <v>8338</v>
      </c>
    </row>
    <row r="1073" spans="1:20" ht="43.2" x14ac:dyDescent="0.3">
      <c r="A1073" s="9">
        <v>1232</v>
      </c>
      <c r="B1073" s="10" t="s">
        <v>1233</v>
      </c>
      <c r="C1073" s="10" t="s">
        <v>5342</v>
      </c>
      <c r="D1073" s="9">
        <v>5000</v>
      </c>
      <c r="E1073" s="9">
        <v>40</v>
      </c>
      <c r="F1073" s="9" t="s">
        <v>8219</v>
      </c>
      <c r="G1073" s="9" t="s">
        <v>8223</v>
      </c>
      <c r="H1073" s="9" t="s">
        <v>8245</v>
      </c>
      <c r="I1073" s="9">
        <v>1381090870</v>
      </c>
      <c r="J1073" s="9">
        <v>1377030070</v>
      </c>
      <c r="K1073" s="12">
        <f t="shared" si="70"/>
        <v>41506.514699074069</v>
      </c>
      <c r="L1073" s="12">
        <f t="shared" si="67"/>
        <v>41553.514699074069</v>
      </c>
      <c r="M1073" s="9" t="b">
        <v>0</v>
      </c>
      <c r="N1073" s="9">
        <v>1</v>
      </c>
      <c r="O1073" s="9" t="b">
        <v>0</v>
      </c>
      <c r="P1073" s="4">
        <f t="shared" si="68"/>
        <v>8.0000000000000002E-3</v>
      </c>
      <c r="Q1073" s="5">
        <f t="shared" si="69"/>
        <v>40</v>
      </c>
      <c r="R1073" s="9" t="s">
        <v>8285</v>
      </c>
      <c r="S1073" s="9" t="s">
        <v>8323</v>
      </c>
      <c r="T1073" s="9" t="s">
        <v>8338</v>
      </c>
    </row>
    <row r="1074" spans="1:20" ht="43.2" x14ac:dyDescent="0.3">
      <c r="A1074" s="9">
        <v>1233</v>
      </c>
      <c r="B1074" s="10" t="s">
        <v>1234</v>
      </c>
      <c r="C1074" s="10" t="s">
        <v>5343</v>
      </c>
      <c r="D1074" s="9">
        <v>1000</v>
      </c>
      <c r="E1074" s="9">
        <v>116</v>
      </c>
      <c r="F1074" s="9" t="s">
        <v>8219</v>
      </c>
      <c r="G1074" s="9" t="s">
        <v>8223</v>
      </c>
      <c r="H1074" s="9" t="s">
        <v>8245</v>
      </c>
      <c r="I1074" s="9">
        <v>1329864374</v>
      </c>
      <c r="J1074" s="9">
        <v>1328049974</v>
      </c>
      <c r="K1074" s="12">
        <f t="shared" si="70"/>
        <v>40939.615439814814</v>
      </c>
      <c r="L1074" s="12">
        <f t="shared" si="67"/>
        <v>40960.615439814814</v>
      </c>
      <c r="M1074" s="9" t="b">
        <v>0</v>
      </c>
      <c r="N1074" s="9">
        <v>6</v>
      </c>
      <c r="O1074" s="9" t="b">
        <v>0</v>
      </c>
      <c r="P1074" s="4">
        <f t="shared" si="68"/>
        <v>0.11600000000000001</v>
      </c>
      <c r="Q1074" s="5">
        <f t="shared" si="69"/>
        <v>19.333333333333332</v>
      </c>
      <c r="R1074" s="9" t="s">
        <v>8285</v>
      </c>
      <c r="S1074" s="9" t="s">
        <v>8323</v>
      </c>
      <c r="T1074" s="9" t="s">
        <v>8338</v>
      </c>
    </row>
    <row r="1075" spans="1:20" ht="43.2" x14ac:dyDescent="0.3">
      <c r="A1075" s="9">
        <v>1235</v>
      </c>
      <c r="B1075" s="10" t="s">
        <v>1236</v>
      </c>
      <c r="C1075" s="10" t="s">
        <v>5345</v>
      </c>
      <c r="D1075" s="9">
        <v>7534</v>
      </c>
      <c r="E1075" s="9">
        <v>210</v>
      </c>
      <c r="F1075" s="9" t="s">
        <v>8219</v>
      </c>
      <c r="G1075" s="9" t="s">
        <v>8223</v>
      </c>
      <c r="H1075" s="9" t="s">
        <v>8245</v>
      </c>
      <c r="I1075" s="9">
        <v>1387077299</v>
      </c>
      <c r="J1075" s="9">
        <v>1383621299</v>
      </c>
      <c r="K1075" s="12">
        <f t="shared" si="70"/>
        <v>41582.802071759259</v>
      </c>
      <c r="L1075" s="12">
        <f t="shared" si="67"/>
        <v>41622.802071759259</v>
      </c>
      <c r="M1075" s="9" t="b">
        <v>0</v>
      </c>
      <c r="N1075" s="9">
        <v>6</v>
      </c>
      <c r="O1075" s="9" t="b">
        <v>0</v>
      </c>
      <c r="P1075" s="4">
        <f t="shared" si="68"/>
        <v>2.787363950092912E-2</v>
      </c>
      <c r="Q1075" s="5">
        <f t="shared" si="69"/>
        <v>35</v>
      </c>
      <c r="R1075" s="9" t="s">
        <v>8285</v>
      </c>
      <c r="S1075" s="9" t="s">
        <v>8323</v>
      </c>
      <c r="T1075" s="9" t="s">
        <v>8338</v>
      </c>
    </row>
    <row r="1076" spans="1:20" ht="43.2" x14ac:dyDescent="0.3">
      <c r="A1076" s="9">
        <v>1238</v>
      </c>
      <c r="B1076" s="10" t="s">
        <v>1239</v>
      </c>
      <c r="C1076" s="10" t="s">
        <v>5348</v>
      </c>
      <c r="D1076" s="9">
        <v>1000</v>
      </c>
      <c r="E1076" s="9">
        <v>178</v>
      </c>
      <c r="F1076" s="9" t="s">
        <v>8219</v>
      </c>
      <c r="G1076" s="9" t="s">
        <v>8223</v>
      </c>
      <c r="H1076" s="9" t="s">
        <v>8245</v>
      </c>
      <c r="I1076" s="9">
        <v>1312641536</v>
      </c>
      <c r="J1076" s="9">
        <v>1310049536</v>
      </c>
      <c r="K1076" s="12">
        <f t="shared" si="70"/>
        <v>40731.277037037034</v>
      </c>
      <c r="L1076" s="12">
        <f t="shared" si="67"/>
        <v>40761.277037037034</v>
      </c>
      <c r="M1076" s="9" t="b">
        <v>0</v>
      </c>
      <c r="N1076" s="9">
        <v>3</v>
      </c>
      <c r="O1076" s="9" t="b">
        <v>0</v>
      </c>
      <c r="P1076" s="4">
        <f t="shared" si="68"/>
        <v>0.17799999999999999</v>
      </c>
      <c r="Q1076" s="5">
        <f t="shared" si="69"/>
        <v>59.333333333333336</v>
      </c>
      <c r="R1076" s="9" t="s">
        <v>8285</v>
      </c>
      <c r="S1076" s="9" t="s">
        <v>8323</v>
      </c>
      <c r="T1076" s="9" t="s">
        <v>8338</v>
      </c>
    </row>
    <row r="1077" spans="1:20" ht="28.8" x14ac:dyDescent="0.3">
      <c r="A1077" s="9">
        <v>1240</v>
      </c>
      <c r="B1077" s="10" t="s">
        <v>1241</v>
      </c>
      <c r="C1077" s="10" t="s">
        <v>5350</v>
      </c>
      <c r="D1077" s="9">
        <v>8000</v>
      </c>
      <c r="E1077" s="9">
        <v>241</v>
      </c>
      <c r="F1077" s="9" t="s">
        <v>8219</v>
      </c>
      <c r="G1077" s="9" t="s">
        <v>8223</v>
      </c>
      <c r="H1077" s="9" t="s">
        <v>8245</v>
      </c>
      <c r="I1077" s="9">
        <v>1373665860</v>
      </c>
      <c r="J1077" s="9">
        <v>1368579457</v>
      </c>
      <c r="K1077" s="12">
        <f t="shared" si="70"/>
        <v>41408.706678240742</v>
      </c>
      <c r="L1077" s="12">
        <f t="shared" si="67"/>
        <v>41467.57708333333</v>
      </c>
      <c r="M1077" s="9" t="b">
        <v>0</v>
      </c>
      <c r="N1077" s="9">
        <v>8</v>
      </c>
      <c r="O1077" s="9" t="b">
        <v>0</v>
      </c>
      <c r="P1077" s="4">
        <f t="shared" si="68"/>
        <v>3.0124999999999999E-2</v>
      </c>
      <c r="Q1077" s="5">
        <f t="shared" si="69"/>
        <v>30.125</v>
      </c>
      <c r="R1077" s="9" t="s">
        <v>8285</v>
      </c>
      <c r="S1077" s="9" t="s">
        <v>8323</v>
      </c>
      <c r="T1077" s="9" t="s">
        <v>8338</v>
      </c>
    </row>
    <row r="1078" spans="1:20" ht="43.2" x14ac:dyDescent="0.3">
      <c r="A1078" s="9">
        <v>1241</v>
      </c>
      <c r="B1078" s="10" t="s">
        <v>1242</v>
      </c>
      <c r="C1078" s="10" t="s">
        <v>5351</v>
      </c>
      <c r="D1078" s="9">
        <v>5000</v>
      </c>
      <c r="E1078" s="9">
        <v>2537</v>
      </c>
      <c r="F1078" s="9" t="s">
        <v>8219</v>
      </c>
      <c r="G1078" s="9" t="s">
        <v>8223</v>
      </c>
      <c r="H1078" s="9" t="s">
        <v>8245</v>
      </c>
      <c r="I1078" s="9">
        <v>1414994340</v>
      </c>
      <c r="J1078" s="9">
        <v>1413057980</v>
      </c>
      <c r="K1078" s="12">
        <f t="shared" si="70"/>
        <v>41923.504398148143</v>
      </c>
      <c r="L1078" s="12">
        <f t="shared" si="67"/>
        <v>41945.915972222218</v>
      </c>
      <c r="M1078" s="9" t="b">
        <v>0</v>
      </c>
      <c r="N1078" s="9">
        <v>34</v>
      </c>
      <c r="O1078" s="9" t="b">
        <v>0</v>
      </c>
      <c r="P1078" s="4">
        <f t="shared" si="68"/>
        <v>0.50739999999999996</v>
      </c>
      <c r="Q1078" s="5">
        <f t="shared" si="69"/>
        <v>74.617647058823536</v>
      </c>
      <c r="R1078" s="9" t="s">
        <v>8285</v>
      </c>
      <c r="S1078" s="9" t="s">
        <v>8323</v>
      </c>
      <c r="T1078" s="9" t="s">
        <v>8338</v>
      </c>
    </row>
    <row r="1079" spans="1:20" ht="43.2" x14ac:dyDescent="0.3">
      <c r="A1079" s="9">
        <v>1242</v>
      </c>
      <c r="B1079" s="10" t="s">
        <v>1243</v>
      </c>
      <c r="C1079" s="10" t="s">
        <v>5352</v>
      </c>
      <c r="D1079" s="9">
        <v>911</v>
      </c>
      <c r="E1079" s="9">
        <v>5</v>
      </c>
      <c r="F1079" s="9" t="s">
        <v>8219</v>
      </c>
      <c r="G1079" s="9" t="s">
        <v>8223</v>
      </c>
      <c r="H1079" s="9" t="s">
        <v>8245</v>
      </c>
      <c r="I1079" s="9">
        <v>1315747080</v>
      </c>
      <c r="J1079" s="9">
        <v>1314417502</v>
      </c>
      <c r="K1079" s="12">
        <f t="shared" si="70"/>
        <v>40781.832199074073</v>
      </c>
      <c r="L1079" s="12">
        <f t="shared" si="67"/>
        <v>40797.220833333333</v>
      </c>
      <c r="M1079" s="9" t="b">
        <v>0</v>
      </c>
      <c r="N1079" s="9">
        <v>1</v>
      </c>
      <c r="O1079" s="9" t="b">
        <v>0</v>
      </c>
      <c r="P1079" s="4">
        <f t="shared" si="68"/>
        <v>5.4884742041712408E-3</v>
      </c>
      <c r="Q1079" s="5">
        <f t="shared" si="69"/>
        <v>5</v>
      </c>
      <c r="R1079" s="9" t="s">
        <v>8285</v>
      </c>
      <c r="S1079" s="9" t="s">
        <v>8323</v>
      </c>
      <c r="T1079" s="9" t="s">
        <v>8338</v>
      </c>
    </row>
    <row r="1080" spans="1:20" ht="72" x14ac:dyDescent="0.3">
      <c r="A1080" s="9">
        <v>1243</v>
      </c>
      <c r="B1080" s="10" t="s">
        <v>1244</v>
      </c>
      <c r="C1080" s="10" t="s">
        <v>5353</v>
      </c>
      <c r="D1080" s="9">
        <v>12000</v>
      </c>
      <c r="E1080" s="9">
        <v>1691</v>
      </c>
      <c r="F1080" s="9" t="s">
        <v>8219</v>
      </c>
      <c r="G1080" s="9" t="s">
        <v>8223</v>
      </c>
      <c r="H1080" s="9" t="s">
        <v>8245</v>
      </c>
      <c r="I1080" s="9">
        <v>1310158800</v>
      </c>
      <c r="J1080" s="9">
        <v>1304888771</v>
      </c>
      <c r="K1080" s="12">
        <f t="shared" si="70"/>
        <v>40671.545960648145</v>
      </c>
      <c r="L1080" s="12">
        <f t="shared" si="67"/>
        <v>40732.541666666664</v>
      </c>
      <c r="M1080" s="9" t="b">
        <v>0</v>
      </c>
      <c r="N1080" s="9">
        <v>38</v>
      </c>
      <c r="O1080" s="9" t="b">
        <v>0</v>
      </c>
      <c r="P1080" s="4">
        <f t="shared" si="68"/>
        <v>0.14091666666666666</v>
      </c>
      <c r="Q1080" s="5">
        <f t="shared" si="69"/>
        <v>44.5</v>
      </c>
      <c r="R1080" s="9" t="s">
        <v>8285</v>
      </c>
      <c r="S1080" s="9" t="s">
        <v>8323</v>
      </c>
      <c r="T1080" s="9" t="s">
        <v>8338</v>
      </c>
    </row>
    <row r="1081" spans="1:20" ht="43.2" x14ac:dyDescent="0.3">
      <c r="A1081" s="9">
        <v>1244</v>
      </c>
      <c r="B1081" s="10" t="s">
        <v>1245</v>
      </c>
      <c r="C1081" s="10" t="s">
        <v>5354</v>
      </c>
      <c r="D1081" s="9">
        <v>2000</v>
      </c>
      <c r="E1081" s="9">
        <v>2076</v>
      </c>
      <c r="F1081" s="9" t="s">
        <v>8218</v>
      </c>
      <c r="G1081" s="9" t="s">
        <v>8223</v>
      </c>
      <c r="H1081" s="9" t="s">
        <v>8245</v>
      </c>
      <c r="I1081" s="9">
        <v>1366664400</v>
      </c>
      <c r="J1081" s="9">
        <v>1363981723</v>
      </c>
      <c r="K1081" s="12">
        <f t="shared" si="70"/>
        <v>41355.492164351854</v>
      </c>
      <c r="L1081" s="12">
        <f t="shared" si="67"/>
        <v>41386.541666666664</v>
      </c>
      <c r="M1081" s="9" t="b">
        <v>1</v>
      </c>
      <c r="N1081" s="9">
        <v>45</v>
      </c>
      <c r="O1081" s="9" t="b">
        <v>1</v>
      </c>
      <c r="P1081" s="4">
        <f t="shared" si="68"/>
        <v>1.038</v>
      </c>
      <c r="Q1081" s="5">
        <f t="shared" si="69"/>
        <v>46.133333333333333</v>
      </c>
      <c r="R1081" s="9" t="s">
        <v>8275</v>
      </c>
      <c r="S1081" s="9" t="s">
        <v>8323</v>
      </c>
      <c r="T1081" s="9" t="s">
        <v>8324</v>
      </c>
    </row>
    <row r="1082" spans="1:20" ht="43.2" x14ac:dyDescent="0.3">
      <c r="A1082" s="9">
        <v>1245</v>
      </c>
      <c r="B1082" s="10" t="s">
        <v>1246</v>
      </c>
      <c r="C1082" s="10" t="s">
        <v>5355</v>
      </c>
      <c r="D1082" s="9">
        <v>2000</v>
      </c>
      <c r="E1082" s="9">
        <v>2405</v>
      </c>
      <c r="F1082" s="9" t="s">
        <v>8218</v>
      </c>
      <c r="G1082" s="9" t="s">
        <v>8223</v>
      </c>
      <c r="H1082" s="9" t="s">
        <v>8245</v>
      </c>
      <c r="I1082" s="9">
        <v>1402755834</v>
      </c>
      <c r="J1082" s="9">
        <v>1400163834</v>
      </c>
      <c r="K1082" s="12">
        <f t="shared" si="70"/>
        <v>41774.266597222224</v>
      </c>
      <c r="L1082" s="12">
        <f t="shared" si="67"/>
        <v>41804.266597222224</v>
      </c>
      <c r="M1082" s="9" t="b">
        <v>1</v>
      </c>
      <c r="N1082" s="9">
        <v>17</v>
      </c>
      <c r="O1082" s="9" t="b">
        <v>1</v>
      </c>
      <c r="P1082" s="4">
        <f t="shared" si="68"/>
        <v>1.2024999999999999</v>
      </c>
      <c r="Q1082" s="5">
        <f t="shared" si="69"/>
        <v>141.47058823529412</v>
      </c>
      <c r="R1082" s="9" t="s">
        <v>8275</v>
      </c>
      <c r="S1082" s="9" t="s">
        <v>8323</v>
      </c>
      <c r="T1082" s="9" t="s">
        <v>8324</v>
      </c>
    </row>
    <row r="1083" spans="1:20" ht="43.2" x14ac:dyDescent="0.3">
      <c r="A1083" s="9">
        <v>1246</v>
      </c>
      <c r="B1083" s="10" t="s">
        <v>1247</v>
      </c>
      <c r="C1083" s="10" t="s">
        <v>5356</v>
      </c>
      <c r="D1083" s="9">
        <v>2000</v>
      </c>
      <c r="E1083" s="9">
        <v>2340</v>
      </c>
      <c r="F1083" s="9" t="s">
        <v>8218</v>
      </c>
      <c r="G1083" s="9" t="s">
        <v>8223</v>
      </c>
      <c r="H1083" s="9" t="s">
        <v>8245</v>
      </c>
      <c r="I1083" s="9">
        <v>1323136949</v>
      </c>
      <c r="J1083" s="9">
        <v>1319245349</v>
      </c>
      <c r="K1083" s="12">
        <f t="shared" si="70"/>
        <v>40837.710057870368</v>
      </c>
      <c r="L1083" s="12">
        <f t="shared" si="67"/>
        <v>40882.751724537033</v>
      </c>
      <c r="M1083" s="9" t="b">
        <v>1</v>
      </c>
      <c r="N1083" s="9">
        <v>31</v>
      </c>
      <c r="O1083" s="9" t="b">
        <v>1</v>
      </c>
      <c r="P1083" s="4">
        <f t="shared" si="68"/>
        <v>1.17</v>
      </c>
      <c r="Q1083" s="5">
        <f t="shared" si="69"/>
        <v>75.483870967741936</v>
      </c>
      <c r="R1083" s="9" t="s">
        <v>8275</v>
      </c>
      <c r="S1083" s="9" t="s">
        <v>8323</v>
      </c>
      <c r="T1083" s="9" t="s">
        <v>8324</v>
      </c>
    </row>
    <row r="1084" spans="1:20" ht="28.8" x14ac:dyDescent="0.3">
      <c r="A1084" s="9">
        <v>1247</v>
      </c>
      <c r="B1084" s="10" t="s">
        <v>1248</v>
      </c>
      <c r="C1084" s="10" t="s">
        <v>5357</v>
      </c>
      <c r="D1084" s="9">
        <v>3500</v>
      </c>
      <c r="E1084" s="9">
        <v>4275</v>
      </c>
      <c r="F1084" s="9" t="s">
        <v>8218</v>
      </c>
      <c r="G1084" s="9" t="s">
        <v>8223</v>
      </c>
      <c r="H1084" s="9" t="s">
        <v>8245</v>
      </c>
      <c r="I1084" s="9">
        <v>1367823655</v>
      </c>
      <c r="J1084" s="9">
        <v>1365231655</v>
      </c>
      <c r="K1084" s="12">
        <f t="shared" si="70"/>
        <v>41369.958969907406</v>
      </c>
      <c r="L1084" s="12">
        <f t="shared" si="67"/>
        <v>41399.958969907406</v>
      </c>
      <c r="M1084" s="9" t="b">
        <v>1</v>
      </c>
      <c r="N1084" s="9">
        <v>50</v>
      </c>
      <c r="O1084" s="9" t="b">
        <v>1</v>
      </c>
      <c r="P1084" s="4">
        <f t="shared" si="68"/>
        <v>1.2214285714285715</v>
      </c>
      <c r="Q1084" s="5">
        <f t="shared" si="69"/>
        <v>85.5</v>
      </c>
      <c r="R1084" s="9" t="s">
        <v>8275</v>
      </c>
      <c r="S1084" s="9" t="s">
        <v>8323</v>
      </c>
      <c r="T1084" s="9" t="s">
        <v>8324</v>
      </c>
    </row>
    <row r="1085" spans="1:20" ht="28.8" x14ac:dyDescent="0.3">
      <c r="A1085" s="9">
        <v>1248</v>
      </c>
      <c r="B1085" s="10" t="s">
        <v>1249</v>
      </c>
      <c r="C1085" s="10" t="s">
        <v>5358</v>
      </c>
      <c r="D1085" s="9">
        <v>2500</v>
      </c>
      <c r="E1085" s="9">
        <v>3791</v>
      </c>
      <c r="F1085" s="9" t="s">
        <v>8218</v>
      </c>
      <c r="G1085" s="9" t="s">
        <v>8223</v>
      </c>
      <c r="H1085" s="9" t="s">
        <v>8245</v>
      </c>
      <c r="I1085" s="9">
        <v>1402642740</v>
      </c>
      <c r="J1085" s="9">
        <v>1399563953</v>
      </c>
      <c r="K1085" s="12">
        <f t="shared" si="70"/>
        <v>41767.323530092588</v>
      </c>
      <c r="L1085" s="12">
        <f t="shared" si="67"/>
        <v>41802.957638888889</v>
      </c>
      <c r="M1085" s="9" t="b">
        <v>1</v>
      </c>
      <c r="N1085" s="9">
        <v>59</v>
      </c>
      <c r="O1085" s="9" t="b">
        <v>1</v>
      </c>
      <c r="P1085" s="4">
        <f t="shared" si="68"/>
        <v>1.5164</v>
      </c>
      <c r="Q1085" s="5">
        <f t="shared" si="69"/>
        <v>64.254237288135599</v>
      </c>
      <c r="R1085" s="9" t="s">
        <v>8275</v>
      </c>
      <c r="S1085" s="9" t="s">
        <v>8323</v>
      </c>
      <c r="T1085" s="9" t="s">
        <v>8324</v>
      </c>
    </row>
    <row r="1086" spans="1:20" ht="43.2" x14ac:dyDescent="0.3">
      <c r="A1086" s="9">
        <v>1249</v>
      </c>
      <c r="B1086" s="10" t="s">
        <v>1250</v>
      </c>
      <c r="C1086" s="10" t="s">
        <v>5359</v>
      </c>
      <c r="D1086" s="9">
        <v>5000</v>
      </c>
      <c r="E1086" s="9">
        <v>5222</v>
      </c>
      <c r="F1086" s="9" t="s">
        <v>8218</v>
      </c>
      <c r="G1086" s="9" t="s">
        <v>8223</v>
      </c>
      <c r="H1086" s="9" t="s">
        <v>8245</v>
      </c>
      <c r="I1086" s="9">
        <v>1341683211</v>
      </c>
      <c r="J1086" s="9">
        <v>1339091211</v>
      </c>
      <c r="K1086" s="12">
        <f t="shared" si="70"/>
        <v>41067.407534722217</v>
      </c>
      <c r="L1086" s="12">
        <f t="shared" si="67"/>
        <v>41097.407534722217</v>
      </c>
      <c r="M1086" s="9" t="b">
        <v>1</v>
      </c>
      <c r="N1086" s="9">
        <v>81</v>
      </c>
      <c r="O1086" s="9" t="b">
        <v>1</v>
      </c>
      <c r="P1086" s="4">
        <f t="shared" si="68"/>
        <v>1.0444</v>
      </c>
      <c r="Q1086" s="5">
        <f t="shared" si="69"/>
        <v>64.46913580246914</v>
      </c>
      <c r="R1086" s="9" t="s">
        <v>8275</v>
      </c>
      <c r="S1086" s="9" t="s">
        <v>8323</v>
      </c>
      <c r="T1086" s="9" t="s">
        <v>8324</v>
      </c>
    </row>
    <row r="1087" spans="1:20" ht="100.8" x14ac:dyDescent="0.3">
      <c r="A1087" s="9">
        <v>1250</v>
      </c>
      <c r="B1087" s="10" t="s">
        <v>1251</v>
      </c>
      <c r="C1087" s="10" t="s">
        <v>5360</v>
      </c>
      <c r="D1087" s="9">
        <v>30000</v>
      </c>
      <c r="E1087" s="9">
        <v>60046</v>
      </c>
      <c r="F1087" s="9" t="s">
        <v>8218</v>
      </c>
      <c r="G1087" s="9" t="s">
        <v>8223</v>
      </c>
      <c r="H1087" s="9" t="s">
        <v>8245</v>
      </c>
      <c r="I1087" s="9">
        <v>1410017131</v>
      </c>
      <c r="J1087" s="9">
        <v>1406129131</v>
      </c>
      <c r="K1087" s="12">
        <f t="shared" si="70"/>
        <v>41843.309386574074</v>
      </c>
      <c r="L1087" s="12">
        <f t="shared" si="67"/>
        <v>41888.309386574074</v>
      </c>
      <c r="M1087" s="9" t="b">
        <v>1</v>
      </c>
      <c r="N1087" s="9">
        <v>508</v>
      </c>
      <c r="O1087" s="9" t="b">
        <v>1</v>
      </c>
      <c r="P1087" s="4">
        <f t="shared" si="68"/>
        <v>2.0015333333333332</v>
      </c>
      <c r="Q1087" s="5">
        <f t="shared" si="69"/>
        <v>118.2007874015748</v>
      </c>
      <c r="R1087" s="9" t="s">
        <v>8275</v>
      </c>
      <c r="S1087" s="9" t="s">
        <v>8323</v>
      </c>
      <c r="T1087" s="9" t="s">
        <v>8324</v>
      </c>
    </row>
    <row r="1088" spans="1:20" ht="28.8" x14ac:dyDescent="0.3">
      <c r="A1088" s="9">
        <v>1251</v>
      </c>
      <c r="B1088" s="10" t="s">
        <v>1252</v>
      </c>
      <c r="C1088" s="10" t="s">
        <v>5361</v>
      </c>
      <c r="D1088" s="9">
        <v>6000</v>
      </c>
      <c r="E1088" s="9">
        <v>6108</v>
      </c>
      <c r="F1088" s="9" t="s">
        <v>8218</v>
      </c>
      <c r="G1088" s="9" t="s">
        <v>8223</v>
      </c>
      <c r="H1088" s="9" t="s">
        <v>8245</v>
      </c>
      <c r="I1088" s="9">
        <v>1316979167</v>
      </c>
      <c r="J1088" s="9">
        <v>1311795167</v>
      </c>
      <c r="K1088" s="12">
        <f t="shared" si="70"/>
        <v>40751.481099537035</v>
      </c>
      <c r="L1088" s="12">
        <f t="shared" si="67"/>
        <v>40811.481099537035</v>
      </c>
      <c r="M1088" s="9" t="b">
        <v>1</v>
      </c>
      <c r="N1088" s="9">
        <v>74</v>
      </c>
      <c r="O1088" s="9" t="b">
        <v>1</v>
      </c>
      <c r="P1088" s="4">
        <f t="shared" si="68"/>
        <v>1.018</v>
      </c>
      <c r="Q1088" s="5">
        <f t="shared" si="69"/>
        <v>82.540540540540547</v>
      </c>
      <c r="R1088" s="9" t="s">
        <v>8275</v>
      </c>
      <c r="S1088" s="9" t="s">
        <v>8323</v>
      </c>
      <c r="T1088" s="9" t="s">
        <v>8324</v>
      </c>
    </row>
    <row r="1089" spans="1:20" ht="43.2" x14ac:dyDescent="0.3">
      <c r="A1089" s="9">
        <v>1252</v>
      </c>
      <c r="B1089" s="10" t="s">
        <v>1253</v>
      </c>
      <c r="C1089" s="10" t="s">
        <v>5362</v>
      </c>
      <c r="D1089" s="9">
        <v>3500</v>
      </c>
      <c r="E1089" s="9">
        <v>4818</v>
      </c>
      <c r="F1089" s="9" t="s">
        <v>8218</v>
      </c>
      <c r="G1089" s="9" t="s">
        <v>8223</v>
      </c>
      <c r="H1089" s="9" t="s">
        <v>8245</v>
      </c>
      <c r="I1089" s="9">
        <v>1382658169</v>
      </c>
      <c r="J1089" s="9">
        <v>1380238969</v>
      </c>
      <c r="K1089" s="12">
        <f t="shared" si="70"/>
        <v>41543.654733796291</v>
      </c>
      <c r="L1089" s="12">
        <f t="shared" si="67"/>
        <v>41571.654733796291</v>
      </c>
      <c r="M1089" s="9" t="b">
        <v>1</v>
      </c>
      <c r="N1089" s="9">
        <v>141</v>
      </c>
      <c r="O1089" s="9" t="b">
        <v>1</v>
      </c>
      <c r="P1089" s="4">
        <f t="shared" si="68"/>
        <v>1.3765714285714286</v>
      </c>
      <c r="Q1089" s="5">
        <f t="shared" si="69"/>
        <v>34.170212765957444</v>
      </c>
      <c r="R1089" s="9" t="s">
        <v>8275</v>
      </c>
      <c r="S1089" s="9" t="s">
        <v>8323</v>
      </c>
      <c r="T1089" s="9" t="s">
        <v>8324</v>
      </c>
    </row>
    <row r="1090" spans="1:20" ht="43.2" x14ac:dyDescent="0.3">
      <c r="A1090" s="9">
        <v>1253</v>
      </c>
      <c r="B1090" s="10" t="s">
        <v>1254</v>
      </c>
      <c r="C1090" s="10" t="s">
        <v>5363</v>
      </c>
      <c r="D1090" s="9">
        <v>10</v>
      </c>
      <c r="E1090" s="9">
        <v>30383.32</v>
      </c>
      <c r="F1090" s="9" t="s">
        <v>8218</v>
      </c>
      <c r="G1090" s="9" t="s">
        <v>8223</v>
      </c>
      <c r="H1090" s="9" t="s">
        <v>8245</v>
      </c>
      <c r="I1090" s="9">
        <v>1409770107</v>
      </c>
      <c r="J1090" s="9">
        <v>1407178107</v>
      </c>
      <c r="K1090" s="12">
        <f t="shared" si="70"/>
        <v>41855.450312499997</v>
      </c>
      <c r="L1090" s="12">
        <f t="shared" ref="L1090:L1153" si="71">(I1090/86400)+25569+(-8/24)</f>
        <v>41885.450312499997</v>
      </c>
      <c r="M1090" s="9" t="b">
        <v>1</v>
      </c>
      <c r="N1090" s="9">
        <v>711</v>
      </c>
      <c r="O1090" s="9" t="b">
        <v>1</v>
      </c>
      <c r="P1090" s="4">
        <f t="shared" ref="P1090:P1153" si="72">E1090/D1090</f>
        <v>3038.3319999999999</v>
      </c>
      <c r="Q1090" s="5">
        <f t="shared" ref="Q1090:Q1153" si="73">E1090/N1090</f>
        <v>42.73322081575246</v>
      </c>
      <c r="R1090" s="9" t="s">
        <v>8275</v>
      </c>
      <c r="S1090" s="9" t="s">
        <v>8323</v>
      </c>
      <c r="T1090" s="9" t="s">
        <v>8324</v>
      </c>
    </row>
    <row r="1091" spans="1:20" ht="43.2" x14ac:dyDescent="0.3">
      <c r="A1091" s="9">
        <v>1254</v>
      </c>
      <c r="B1091" s="10" t="s">
        <v>1255</v>
      </c>
      <c r="C1091" s="10" t="s">
        <v>5364</v>
      </c>
      <c r="D1091" s="9">
        <v>6700</v>
      </c>
      <c r="E1091" s="9">
        <v>13323</v>
      </c>
      <c r="F1091" s="9" t="s">
        <v>8218</v>
      </c>
      <c r="G1091" s="9" t="s">
        <v>8223</v>
      </c>
      <c r="H1091" s="9" t="s">
        <v>8245</v>
      </c>
      <c r="I1091" s="9">
        <v>1293857940</v>
      </c>
      <c r="J1091" s="9">
        <v>1288968886</v>
      </c>
      <c r="K1091" s="12">
        <f t="shared" si="70"/>
        <v>40487.288032407407</v>
      </c>
      <c r="L1091" s="12">
        <f t="shared" si="71"/>
        <v>40543.874305555553</v>
      </c>
      <c r="M1091" s="9" t="b">
        <v>1</v>
      </c>
      <c r="N1091" s="9">
        <v>141</v>
      </c>
      <c r="O1091" s="9" t="b">
        <v>1</v>
      </c>
      <c r="P1091" s="4">
        <f t="shared" si="72"/>
        <v>1.9885074626865671</v>
      </c>
      <c r="Q1091" s="5">
        <f t="shared" si="73"/>
        <v>94.489361702127653</v>
      </c>
      <c r="R1091" s="9" t="s">
        <v>8275</v>
      </c>
      <c r="S1091" s="9" t="s">
        <v>8323</v>
      </c>
      <c r="T1091" s="9" t="s">
        <v>8324</v>
      </c>
    </row>
    <row r="1092" spans="1:20" ht="43.2" x14ac:dyDescent="0.3">
      <c r="A1092" s="9">
        <v>1255</v>
      </c>
      <c r="B1092" s="10" t="s">
        <v>1256</v>
      </c>
      <c r="C1092" s="10" t="s">
        <v>5365</v>
      </c>
      <c r="D1092" s="9">
        <v>3000</v>
      </c>
      <c r="E1092" s="9">
        <v>6071</v>
      </c>
      <c r="F1092" s="9" t="s">
        <v>8218</v>
      </c>
      <c r="G1092" s="9" t="s">
        <v>8223</v>
      </c>
      <c r="H1092" s="9" t="s">
        <v>8245</v>
      </c>
      <c r="I1092" s="9">
        <v>1385932652</v>
      </c>
      <c r="J1092" s="9">
        <v>1383337052</v>
      </c>
      <c r="K1092" s="12">
        <f t="shared" si="70"/>
        <v>41579.512175925927</v>
      </c>
      <c r="L1092" s="12">
        <f t="shared" si="71"/>
        <v>41609.553842592592</v>
      </c>
      <c r="M1092" s="9" t="b">
        <v>1</v>
      </c>
      <c r="N1092" s="9">
        <v>109</v>
      </c>
      <c r="O1092" s="9" t="b">
        <v>1</v>
      </c>
      <c r="P1092" s="4">
        <f t="shared" si="72"/>
        <v>2.0236666666666667</v>
      </c>
      <c r="Q1092" s="5">
        <f t="shared" si="73"/>
        <v>55.697247706422019</v>
      </c>
      <c r="R1092" s="9" t="s">
        <v>8275</v>
      </c>
      <c r="S1092" s="9" t="s">
        <v>8323</v>
      </c>
      <c r="T1092" s="9" t="s">
        <v>8324</v>
      </c>
    </row>
    <row r="1093" spans="1:20" ht="43.2" x14ac:dyDescent="0.3">
      <c r="A1093" s="9">
        <v>1256</v>
      </c>
      <c r="B1093" s="10" t="s">
        <v>1257</v>
      </c>
      <c r="C1093" s="10" t="s">
        <v>5366</v>
      </c>
      <c r="D1093" s="9">
        <v>30000</v>
      </c>
      <c r="E1093" s="9">
        <v>35389.129999999997</v>
      </c>
      <c r="F1093" s="9" t="s">
        <v>8218</v>
      </c>
      <c r="G1093" s="9" t="s">
        <v>8223</v>
      </c>
      <c r="H1093" s="9" t="s">
        <v>8245</v>
      </c>
      <c r="I1093" s="9">
        <v>1329084231</v>
      </c>
      <c r="J1093" s="9">
        <v>1326492231</v>
      </c>
      <c r="K1093" s="12">
        <f t="shared" si="70"/>
        <v>40921.586006944439</v>
      </c>
      <c r="L1093" s="12">
        <f t="shared" si="71"/>
        <v>40951.586006944439</v>
      </c>
      <c r="M1093" s="9" t="b">
        <v>1</v>
      </c>
      <c r="N1093" s="9">
        <v>361</v>
      </c>
      <c r="O1093" s="9" t="b">
        <v>1</v>
      </c>
      <c r="P1093" s="4">
        <f t="shared" si="72"/>
        <v>1.1796376666666666</v>
      </c>
      <c r="Q1093" s="5">
        <f t="shared" si="73"/>
        <v>98.030831024930734</v>
      </c>
      <c r="R1093" s="9" t="s">
        <v>8275</v>
      </c>
      <c r="S1093" s="9" t="s">
        <v>8323</v>
      </c>
      <c r="T1093" s="9" t="s">
        <v>8324</v>
      </c>
    </row>
    <row r="1094" spans="1:20" ht="43.2" x14ac:dyDescent="0.3">
      <c r="A1094" s="9">
        <v>1257</v>
      </c>
      <c r="B1094" s="10" t="s">
        <v>1258</v>
      </c>
      <c r="C1094" s="10" t="s">
        <v>5367</v>
      </c>
      <c r="D1094" s="9">
        <v>5500</v>
      </c>
      <c r="E1094" s="9">
        <v>16210</v>
      </c>
      <c r="F1094" s="9" t="s">
        <v>8218</v>
      </c>
      <c r="G1094" s="9" t="s">
        <v>8223</v>
      </c>
      <c r="H1094" s="9" t="s">
        <v>8245</v>
      </c>
      <c r="I1094" s="9">
        <v>1301792590</v>
      </c>
      <c r="J1094" s="9">
        <v>1297562590</v>
      </c>
      <c r="K1094" s="12">
        <f t="shared" si="70"/>
        <v>40586.752199074072</v>
      </c>
      <c r="L1094" s="12">
        <f t="shared" si="71"/>
        <v>40635.710532407407</v>
      </c>
      <c r="M1094" s="9" t="b">
        <v>1</v>
      </c>
      <c r="N1094" s="9">
        <v>176</v>
      </c>
      <c r="O1094" s="9" t="b">
        <v>1</v>
      </c>
      <c r="P1094" s="4">
        <f t="shared" si="72"/>
        <v>2.9472727272727273</v>
      </c>
      <c r="Q1094" s="5">
        <f t="shared" si="73"/>
        <v>92.102272727272734</v>
      </c>
      <c r="R1094" s="9" t="s">
        <v>8275</v>
      </c>
      <c r="S1094" s="9" t="s">
        <v>8323</v>
      </c>
      <c r="T1094" s="9" t="s">
        <v>8324</v>
      </c>
    </row>
    <row r="1095" spans="1:20" ht="43.2" x14ac:dyDescent="0.3">
      <c r="A1095" s="9">
        <v>1258</v>
      </c>
      <c r="B1095" s="10" t="s">
        <v>1259</v>
      </c>
      <c r="C1095" s="10" t="s">
        <v>5368</v>
      </c>
      <c r="D1095" s="9">
        <v>12000</v>
      </c>
      <c r="E1095" s="9">
        <v>25577.56</v>
      </c>
      <c r="F1095" s="9" t="s">
        <v>8218</v>
      </c>
      <c r="G1095" s="9" t="s">
        <v>8223</v>
      </c>
      <c r="H1095" s="9" t="s">
        <v>8245</v>
      </c>
      <c r="I1095" s="9">
        <v>1377960012</v>
      </c>
      <c r="J1095" s="9">
        <v>1375368012</v>
      </c>
      <c r="K1095" s="12">
        <f t="shared" si="70"/>
        <v>41487.277916666666</v>
      </c>
      <c r="L1095" s="12">
        <f t="shared" si="71"/>
        <v>41517.277916666666</v>
      </c>
      <c r="M1095" s="9" t="b">
        <v>1</v>
      </c>
      <c r="N1095" s="9">
        <v>670</v>
      </c>
      <c r="O1095" s="9" t="b">
        <v>1</v>
      </c>
      <c r="P1095" s="4">
        <f t="shared" si="72"/>
        <v>2.1314633333333335</v>
      </c>
      <c r="Q1095" s="5">
        <f t="shared" si="73"/>
        <v>38.175462686567165</v>
      </c>
      <c r="R1095" s="9" t="s">
        <v>8275</v>
      </c>
      <c r="S1095" s="9" t="s">
        <v>8323</v>
      </c>
      <c r="T1095" s="9" t="s">
        <v>8324</v>
      </c>
    </row>
    <row r="1096" spans="1:20" ht="28.8" x14ac:dyDescent="0.3">
      <c r="A1096" s="9">
        <v>1259</v>
      </c>
      <c r="B1096" s="10" t="s">
        <v>1260</v>
      </c>
      <c r="C1096" s="10" t="s">
        <v>5369</v>
      </c>
      <c r="D1096" s="9">
        <v>2500</v>
      </c>
      <c r="E1096" s="9">
        <v>2606</v>
      </c>
      <c r="F1096" s="9" t="s">
        <v>8218</v>
      </c>
      <c r="G1096" s="9" t="s">
        <v>8223</v>
      </c>
      <c r="H1096" s="9" t="s">
        <v>8245</v>
      </c>
      <c r="I1096" s="9">
        <v>1402286340</v>
      </c>
      <c r="J1096" s="9">
        <v>1399504664</v>
      </c>
      <c r="K1096" s="12">
        <f t="shared" si="70"/>
        <v>41766.637314814812</v>
      </c>
      <c r="L1096" s="12">
        <f t="shared" si="71"/>
        <v>41798.832638888889</v>
      </c>
      <c r="M1096" s="9" t="b">
        <v>1</v>
      </c>
      <c r="N1096" s="9">
        <v>96</v>
      </c>
      <c r="O1096" s="9" t="b">
        <v>1</v>
      </c>
      <c r="P1096" s="4">
        <f t="shared" si="72"/>
        <v>1.0424</v>
      </c>
      <c r="Q1096" s="5">
        <f t="shared" si="73"/>
        <v>27.145833333333332</v>
      </c>
      <c r="R1096" s="9" t="s">
        <v>8275</v>
      </c>
      <c r="S1096" s="9" t="s">
        <v>8323</v>
      </c>
      <c r="T1096" s="9" t="s">
        <v>8324</v>
      </c>
    </row>
    <row r="1097" spans="1:20" ht="43.2" x14ac:dyDescent="0.3">
      <c r="A1097" s="9">
        <v>1260</v>
      </c>
      <c r="B1097" s="10" t="s">
        <v>1261</v>
      </c>
      <c r="C1097" s="10" t="s">
        <v>5370</v>
      </c>
      <c r="D1097" s="9">
        <v>3300</v>
      </c>
      <c r="E1097" s="9">
        <v>3751</v>
      </c>
      <c r="F1097" s="9" t="s">
        <v>8218</v>
      </c>
      <c r="G1097" s="9" t="s">
        <v>8223</v>
      </c>
      <c r="H1097" s="9" t="s">
        <v>8245</v>
      </c>
      <c r="I1097" s="9">
        <v>1393445620</v>
      </c>
      <c r="J1097" s="9">
        <v>1390853620</v>
      </c>
      <c r="K1097" s="12">
        <f t="shared" si="70"/>
        <v>41666.50949074074</v>
      </c>
      <c r="L1097" s="12">
        <f t="shared" si="71"/>
        <v>41696.50949074074</v>
      </c>
      <c r="M1097" s="9" t="b">
        <v>1</v>
      </c>
      <c r="N1097" s="9">
        <v>74</v>
      </c>
      <c r="O1097" s="9" t="b">
        <v>1</v>
      </c>
      <c r="P1097" s="4">
        <f t="shared" si="72"/>
        <v>1.1366666666666667</v>
      </c>
      <c r="Q1097" s="5">
        <f t="shared" si="73"/>
        <v>50.689189189189186</v>
      </c>
      <c r="R1097" s="9" t="s">
        <v>8275</v>
      </c>
      <c r="S1097" s="9" t="s">
        <v>8323</v>
      </c>
      <c r="T1097" s="9" t="s">
        <v>8324</v>
      </c>
    </row>
    <row r="1098" spans="1:20" ht="28.8" x14ac:dyDescent="0.3">
      <c r="A1098" s="9">
        <v>1261</v>
      </c>
      <c r="B1098" s="10" t="s">
        <v>1262</v>
      </c>
      <c r="C1098" s="10" t="s">
        <v>5371</v>
      </c>
      <c r="D1098" s="9">
        <v>2000</v>
      </c>
      <c r="E1098" s="9">
        <v>2025</v>
      </c>
      <c r="F1098" s="9" t="s">
        <v>8218</v>
      </c>
      <c r="G1098" s="9" t="s">
        <v>8223</v>
      </c>
      <c r="H1098" s="9" t="s">
        <v>8245</v>
      </c>
      <c r="I1098" s="9">
        <v>1390983227</v>
      </c>
      <c r="J1098" s="9">
        <v>1388391227</v>
      </c>
      <c r="K1098" s="12">
        <f t="shared" si="70"/>
        <v>41638.009571759256</v>
      </c>
      <c r="L1098" s="12">
        <f t="shared" si="71"/>
        <v>41668.009571759256</v>
      </c>
      <c r="M1098" s="9" t="b">
        <v>1</v>
      </c>
      <c r="N1098" s="9">
        <v>52</v>
      </c>
      <c r="O1098" s="9" t="b">
        <v>1</v>
      </c>
      <c r="P1098" s="4">
        <f t="shared" si="72"/>
        <v>1.0125</v>
      </c>
      <c r="Q1098" s="5">
        <f t="shared" si="73"/>
        <v>38.942307692307693</v>
      </c>
      <c r="R1098" s="9" t="s">
        <v>8275</v>
      </c>
      <c r="S1098" s="9" t="s">
        <v>8323</v>
      </c>
      <c r="T1098" s="9" t="s">
        <v>8324</v>
      </c>
    </row>
    <row r="1099" spans="1:20" ht="43.2" x14ac:dyDescent="0.3">
      <c r="A1099" s="9">
        <v>1262</v>
      </c>
      <c r="B1099" s="10" t="s">
        <v>1263</v>
      </c>
      <c r="C1099" s="10" t="s">
        <v>5372</v>
      </c>
      <c r="D1099" s="9">
        <v>6500</v>
      </c>
      <c r="E1099" s="9">
        <v>8152</v>
      </c>
      <c r="F1099" s="9" t="s">
        <v>8218</v>
      </c>
      <c r="G1099" s="9" t="s">
        <v>8228</v>
      </c>
      <c r="H1099" s="9" t="s">
        <v>8250</v>
      </c>
      <c r="I1099" s="9">
        <v>1392574692</v>
      </c>
      <c r="J1099" s="9">
        <v>1389982692</v>
      </c>
      <c r="K1099" s="12">
        <f t="shared" si="70"/>
        <v>41656.429305555554</v>
      </c>
      <c r="L1099" s="12">
        <f t="shared" si="71"/>
        <v>41686.429305555554</v>
      </c>
      <c r="M1099" s="9" t="b">
        <v>1</v>
      </c>
      <c r="N1099" s="9">
        <v>105</v>
      </c>
      <c r="O1099" s="9" t="b">
        <v>1</v>
      </c>
      <c r="P1099" s="4">
        <f t="shared" si="72"/>
        <v>1.2541538461538462</v>
      </c>
      <c r="Q1099" s="5">
        <f t="shared" si="73"/>
        <v>77.638095238095232</v>
      </c>
      <c r="R1099" s="9" t="s">
        <v>8275</v>
      </c>
      <c r="S1099" s="9" t="s">
        <v>8323</v>
      </c>
      <c r="T1099" s="9" t="s">
        <v>8324</v>
      </c>
    </row>
    <row r="1100" spans="1:20" ht="28.8" x14ac:dyDescent="0.3">
      <c r="A1100" s="9">
        <v>1263</v>
      </c>
      <c r="B1100" s="10" t="s">
        <v>1264</v>
      </c>
      <c r="C1100" s="10" t="s">
        <v>5373</v>
      </c>
      <c r="D1100" s="9">
        <v>1500</v>
      </c>
      <c r="E1100" s="9">
        <v>1785</v>
      </c>
      <c r="F1100" s="9" t="s">
        <v>8218</v>
      </c>
      <c r="G1100" s="9" t="s">
        <v>8223</v>
      </c>
      <c r="H1100" s="9" t="s">
        <v>8245</v>
      </c>
      <c r="I1100" s="9">
        <v>1396054800</v>
      </c>
      <c r="J1100" s="9">
        <v>1393034470</v>
      </c>
      <c r="K1100" s="12">
        <f t="shared" si="70"/>
        <v>41691.750810185185</v>
      </c>
      <c r="L1100" s="12">
        <f t="shared" si="71"/>
        <v>41726.708333333328</v>
      </c>
      <c r="M1100" s="9" t="b">
        <v>1</v>
      </c>
      <c r="N1100" s="9">
        <v>41</v>
      </c>
      <c r="O1100" s="9" t="b">
        <v>1</v>
      </c>
      <c r="P1100" s="4">
        <f t="shared" si="72"/>
        <v>1.19</v>
      </c>
      <c r="Q1100" s="5">
        <f t="shared" si="73"/>
        <v>43.536585365853661</v>
      </c>
      <c r="R1100" s="9" t="s">
        <v>8275</v>
      </c>
      <c r="S1100" s="9" t="s">
        <v>8323</v>
      </c>
      <c r="T1100" s="9" t="s">
        <v>8324</v>
      </c>
    </row>
    <row r="1101" spans="1:20" ht="43.2" x14ac:dyDescent="0.3">
      <c r="A1101" s="9">
        <v>1264</v>
      </c>
      <c r="B1101" s="10" t="s">
        <v>1265</v>
      </c>
      <c r="C1101" s="10" t="s">
        <v>5374</v>
      </c>
      <c r="D1101" s="9">
        <v>650</v>
      </c>
      <c r="E1101" s="9">
        <v>1082</v>
      </c>
      <c r="F1101" s="9" t="s">
        <v>8218</v>
      </c>
      <c r="G1101" s="9" t="s">
        <v>8223</v>
      </c>
      <c r="H1101" s="9" t="s">
        <v>8245</v>
      </c>
      <c r="I1101" s="9">
        <v>1383062083</v>
      </c>
      <c r="J1101" s="9">
        <v>1380556483</v>
      </c>
      <c r="K1101" s="12">
        <f t="shared" si="70"/>
        <v>41547.329664351848</v>
      </c>
      <c r="L1101" s="12">
        <f t="shared" si="71"/>
        <v>41576.329664351848</v>
      </c>
      <c r="M1101" s="9" t="b">
        <v>1</v>
      </c>
      <c r="N1101" s="9">
        <v>34</v>
      </c>
      <c r="O1101" s="9" t="b">
        <v>1</v>
      </c>
      <c r="P1101" s="4">
        <f t="shared" si="72"/>
        <v>1.6646153846153846</v>
      </c>
      <c r="Q1101" s="5">
        <f t="shared" si="73"/>
        <v>31.823529411764707</v>
      </c>
      <c r="R1101" s="9" t="s">
        <v>8275</v>
      </c>
      <c r="S1101" s="9" t="s">
        <v>8323</v>
      </c>
      <c r="T1101" s="9" t="s">
        <v>8324</v>
      </c>
    </row>
    <row r="1102" spans="1:20" ht="57.6" x14ac:dyDescent="0.3">
      <c r="A1102" s="9">
        <v>1265</v>
      </c>
      <c r="B1102" s="10" t="s">
        <v>1266</v>
      </c>
      <c r="C1102" s="10" t="s">
        <v>5375</v>
      </c>
      <c r="D1102" s="9">
        <v>3500</v>
      </c>
      <c r="E1102" s="9">
        <v>4170.17</v>
      </c>
      <c r="F1102" s="9" t="s">
        <v>8218</v>
      </c>
      <c r="G1102" s="9" t="s">
        <v>8223</v>
      </c>
      <c r="H1102" s="9" t="s">
        <v>8245</v>
      </c>
      <c r="I1102" s="9">
        <v>1291131815</v>
      </c>
      <c r="J1102" s="9">
        <v>1287071015</v>
      </c>
      <c r="K1102" s="12">
        <f t="shared" si="70"/>
        <v>40465.321932870364</v>
      </c>
      <c r="L1102" s="12">
        <f t="shared" si="71"/>
        <v>40512.321932870364</v>
      </c>
      <c r="M1102" s="9" t="b">
        <v>1</v>
      </c>
      <c r="N1102" s="9">
        <v>66</v>
      </c>
      <c r="O1102" s="9" t="b">
        <v>1</v>
      </c>
      <c r="P1102" s="4">
        <f t="shared" si="72"/>
        <v>1.1914771428571429</v>
      </c>
      <c r="Q1102" s="5">
        <f t="shared" si="73"/>
        <v>63.184393939393942</v>
      </c>
      <c r="R1102" s="9" t="s">
        <v>8275</v>
      </c>
      <c r="S1102" s="9" t="s">
        <v>8323</v>
      </c>
      <c r="T1102" s="9" t="s">
        <v>8324</v>
      </c>
    </row>
    <row r="1103" spans="1:20" ht="28.8" x14ac:dyDescent="0.3">
      <c r="A1103" s="9">
        <v>1266</v>
      </c>
      <c r="B1103" s="10" t="s">
        <v>1267</v>
      </c>
      <c r="C1103" s="10" t="s">
        <v>5376</v>
      </c>
      <c r="D1103" s="9">
        <v>9500</v>
      </c>
      <c r="E1103" s="9">
        <v>9545</v>
      </c>
      <c r="F1103" s="9" t="s">
        <v>8218</v>
      </c>
      <c r="G1103" s="9" t="s">
        <v>8223</v>
      </c>
      <c r="H1103" s="9" t="s">
        <v>8245</v>
      </c>
      <c r="I1103" s="9">
        <v>1389474145</v>
      </c>
      <c r="J1103" s="9">
        <v>1386882145</v>
      </c>
      <c r="K1103" s="12">
        <f t="shared" si="70"/>
        <v>41620.543344907404</v>
      </c>
      <c r="L1103" s="12">
        <f t="shared" si="71"/>
        <v>41650.543344907404</v>
      </c>
      <c r="M1103" s="9" t="b">
        <v>1</v>
      </c>
      <c r="N1103" s="9">
        <v>50</v>
      </c>
      <c r="O1103" s="9" t="b">
        <v>1</v>
      </c>
      <c r="P1103" s="4">
        <f t="shared" si="72"/>
        <v>1.0047368421052632</v>
      </c>
      <c r="Q1103" s="5">
        <f t="shared" si="73"/>
        <v>190.9</v>
      </c>
      <c r="R1103" s="9" t="s">
        <v>8275</v>
      </c>
      <c r="S1103" s="9" t="s">
        <v>8323</v>
      </c>
      <c r="T1103" s="9" t="s">
        <v>8324</v>
      </c>
    </row>
    <row r="1104" spans="1:20" ht="43.2" x14ac:dyDescent="0.3">
      <c r="A1104" s="9">
        <v>1267</v>
      </c>
      <c r="B1104" s="10" t="s">
        <v>1268</v>
      </c>
      <c r="C1104" s="10" t="s">
        <v>5377</v>
      </c>
      <c r="D1104" s="9">
        <v>22000</v>
      </c>
      <c r="E1104" s="9">
        <v>22396</v>
      </c>
      <c r="F1104" s="9" t="s">
        <v>8218</v>
      </c>
      <c r="G1104" s="9" t="s">
        <v>8223</v>
      </c>
      <c r="H1104" s="9" t="s">
        <v>8245</v>
      </c>
      <c r="I1104" s="9">
        <v>1374674558</v>
      </c>
      <c r="J1104" s="9">
        <v>1372082558</v>
      </c>
      <c r="K1104" s="12">
        <f t="shared" si="70"/>
        <v>41449.251828703702</v>
      </c>
      <c r="L1104" s="12">
        <f t="shared" si="71"/>
        <v>41479.251828703702</v>
      </c>
      <c r="M1104" s="9" t="b">
        <v>1</v>
      </c>
      <c r="N1104" s="9">
        <v>159</v>
      </c>
      <c r="O1104" s="9" t="b">
        <v>1</v>
      </c>
      <c r="P1104" s="4">
        <f t="shared" si="72"/>
        <v>1.018</v>
      </c>
      <c r="Q1104" s="5">
        <f t="shared" si="73"/>
        <v>140.85534591194968</v>
      </c>
      <c r="R1104" s="9" t="s">
        <v>8275</v>
      </c>
      <c r="S1104" s="9" t="s">
        <v>8323</v>
      </c>
      <c r="T1104" s="9" t="s">
        <v>8324</v>
      </c>
    </row>
    <row r="1105" spans="1:20" ht="28.8" x14ac:dyDescent="0.3">
      <c r="A1105" s="9">
        <v>1268</v>
      </c>
      <c r="B1105" s="10" t="s">
        <v>1269</v>
      </c>
      <c r="C1105" s="10" t="s">
        <v>5378</v>
      </c>
      <c r="D1105" s="9">
        <v>12000</v>
      </c>
      <c r="E1105" s="9">
        <v>14000</v>
      </c>
      <c r="F1105" s="9" t="s">
        <v>8218</v>
      </c>
      <c r="G1105" s="9" t="s">
        <v>8223</v>
      </c>
      <c r="H1105" s="9" t="s">
        <v>8245</v>
      </c>
      <c r="I1105" s="9">
        <v>1379708247</v>
      </c>
      <c r="J1105" s="9">
        <v>1377116247</v>
      </c>
      <c r="K1105" s="12">
        <f t="shared" si="70"/>
        <v>41507.512118055551</v>
      </c>
      <c r="L1105" s="12">
        <f t="shared" si="71"/>
        <v>41537.512118055551</v>
      </c>
      <c r="M1105" s="9" t="b">
        <v>1</v>
      </c>
      <c r="N1105" s="9">
        <v>182</v>
      </c>
      <c r="O1105" s="9" t="b">
        <v>1</v>
      </c>
      <c r="P1105" s="4">
        <f t="shared" si="72"/>
        <v>1.1666666666666667</v>
      </c>
      <c r="Q1105" s="5">
        <f t="shared" si="73"/>
        <v>76.92307692307692</v>
      </c>
      <c r="R1105" s="9" t="s">
        <v>8275</v>
      </c>
      <c r="S1105" s="9" t="s">
        <v>8323</v>
      </c>
      <c r="T1105" s="9" t="s">
        <v>8324</v>
      </c>
    </row>
    <row r="1106" spans="1:20" ht="43.2" x14ac:dyDescent="0.3">
      <c r="A1106" s="9">
        <v>1269</v>
      </c>
      <c r="B1106" s="10" t="s">
        <v>1270</v>
      </c>
      <c r="C1106" s="10" t="s">
        <v>5379</v>
      </c>
      <c r="D1106" s="9">
        <v>18800</v>
      </c>
      <c r="E1106" s="9">
        <v>20426</v>
      </c>
      <c r="F1106" s="9" t="s">
        <v>8218</v>
      </c>
      <c r="G1106" s="9" t="s">
        <v>8223</v>
      </c>
      <c r="H1106" s="9" t="s">
        <v>8245</v>
      </c>
      <c r="I1106" s="9">
        <v>1460764800</v>
      </c>
      <c r="J1106" s="9">
        <v>1458157512</v>
      </c>
      <c r="K1106" s="12">
        <f t="shared" si="70"/>
        <v>42445.489722222221</v>
      </c>
      <c r="L1106" s="12">
        <f t="shared" si="71"/>
        <v>42475.666666666664</v>
      </c>
      <c r="M1106" s="9" t="b">
        <v>1</v>
      </c>
      <c r="N1106" s="9">
        <v>206</v>
      </c>
      <c r="O1106" s="9" t="b">
        <v>1</v>
      </c>
      <c r="P1106" s="4">
        <f t="shared" si="72"/>
        <v>1.0864893617021276</v>
      </c>
      <c r="Q1106" s="5">
        <f t="shared" si="73"/>
        <v>99.15533980582525</v>
      </c>
      <c r="R1106" s="9" t="s">
        <v>8275</v>
      </c>
      <c r="S1106" s="9" t="s">
        <v>8323</v>
      </c>
      <c r="T1106" s="9" t="s">
        <v>8324</v>
      </c>
    </row>
    <row r="1107" spans="1:20" ht="28.8" x14ac:dyDescent="0.3">
      <c r="A1107" s="9">
        <v>1270</v>
      </c>
      <c r="B1107" s="10" t="s">
        <v>1271</v>
      </c>
      <c r="C1107" s="10" t="s">
        <v>5380</v>
      </c>
      <c r="D1107" s="9">
        <v>10000</v>
      </c>
      <c r="E1107" s="9">
        <v>11472</v>
      </c>
      <c r="F1107" s="9" t="s">
        <v>8218</v>
      </c>
      <c r="G1107" s="9" t="s">
        <v>8223</v>
      </c>
      <c r="H1107" s="9" t="s">
        <v>8245</v>
      </c>
      <c r="I1107" s="9">
        <v>1332704042</v>
      </c>
      <c r="J1107" s="9">
        <v>1327523642</v>
      </c>
      <c r="K1107" s="12">
        <f t="shared" si="70"/>
        <v>40933.523634259254</v>
      </c>
      <c r="L1107" s="12">
        <f t="shared" si="71"/>
        <v>40993.48196759259</v>
      </c>
      <c r="M1107" s="9" t="b">
        <v>1</v>
      </c>
      <c r="N1107" s="9">
        <v>169</v>
      </c>
      <c r="O1107" s="9" t="b">
        <v>1</v>
      </c>
      <c r="P1107" s="4">
        <f t="shared" si="72"/>
        <v>1.1472</v>
      </c>
      <c r="Q1107" s="5">
        <f t="shared" si="73"/>
        <v>67.881656804733723</v>
      </c>
      <c r="R1107" s="9" t="s">
        <v>8275</v>
      </c>
      <c r="S1107" s="9" t="s">
        <v>8323</v>
      </c>
      <c r="T1107" s="9" t="s">
        <v>8324</v>
      </c>
    </row>
    <row r="1108" spans="1:20" ht="43.2" x14ac:dyDescent="0.3">
      <c r="A1108" s="9">
        <v>1271</v>
      </c>
      <c r="B1108" s="10" t="s">
        <v>1272</v>
      </c>
      <c r="C1108" s="10" t="s">
        <v>5381</v>
      </c>
      <c r="D1108" s="9">
        <v>7500</v>
      </c>
      <c r="E1108" s="9">
        <v>7635</v>
      </c>
      <c r="F1108" s="9" t="s">
        <v>8218</v>
      </c>
      <c r="G1108" s="9" t="s">
        <v>8223</v>
      </c>
      <c r="H1108" s="9" t="s">
        <v>8245</v>
      </c>
      <c r="I1108" s="9">
        <v>1384363459</v>
      </c>
      <c r="J1108" s="9">
        <v>1381767859</v>
      </c>
      <c r="K1108" s="12">
        <f t="shared" si="70"/>
        <v>41561.350219907406</v>
      </c>
      <c r="L1108" s="12">
        <f t="shared" si="71"/>
        <v>41591.391886574071</v>
      </c>
      <c r="M1108" s="9" t="b">
        <v>1</v>
      </c>
      <c r="N1108" s="9">
        <v>31</v>
      </c>
      <c r="O1108" s="9" t="b">
        <v>1</v>
      </c>
      <c r="P1108" s="4">
        <f t="shared" si="72"/>
        <v>1.018</v>
      </c>
      <c r="Q1108" s="5">
        <f t="shared" si="73"/>
        <v>246.29032258064515</v>
      </c>
      <c r="R1108" s="9" t="s">
        <v>8275</v>
      </c>
      <c r="S1108" s="9" t="s">
        <v>8323</v>
      </c>
      <c r="T1108" s="9" t="s">
        <v>8324</v>
      </c>
    </row>
    <row r="1109" spans="1:20" ht="57.6" x14ac:dyDescent="0.3">
      <c r="A1109" s="9">
        <v>1272</v>
      </c>
      <c r="B1109" s="10" t="s">
        <v>1273</v>
      </c>
      <c r="C1109" s="10" t="s">
        <v>5382</v>
      </c>
      <c r="D1109" s="9">
        <v>5000</v>
      </c>
      <c r="E1109" s="9">
        <v>5300</v>
      </c>
      <c r="F1109" s="9" t="s">
        <v>8218</v>
      </c>
      <c r="G1109" s="9" t="s">
        <v>8223</v>
      </c>
      <c r="H1109" s="9" t="s">
        <v>8245</v>
      </c>
      <c r="I1109" s="9">
        <v>1276574400</v>
      </c>
      <c r="J1109" s="9">
        <v>1270576379</v>
      </c>
      <c r="K1109" s="12">
        <f t="shared" si="70"/>
        <v>40274.411793981482</v>
      </c>
      <c r="L1109" s="12">
        <f t="shared" si="71"/>
        <v>40343.833333333328</v>
      </c>
      <c r="M1109" s="9" t="b">
        <v>1</v>
      </c>
      <c r="N1109" s="9">
        <v>28</v>
      </c>
      <c r="O1109" s="9" t="b">
        <v>1</v>
      </c>
      <c r="P1109" s="4">
        <f t="shared" si="72"/>
        <v>1.06</v>
      </c>
      <c r="Q1109" s="5">
        <f t="shared" si="73"/>
        <v>189.28571428571428</v>
      </c>
      <c r="R1109" s="9" t="s">
        <v>8275</v>
      </c>
      <c r="S1109" s="9" t="s">
        <v>8323</v>
      </c>
      <c r="T1109" s="9" t="s">
        <v>8324</v>
      </c>
    </row>
    <row r="1110" spans="1:20" ht="28.8" x14ac:dyDescent="0.3">
      <c r="A1110" s="9">
        <v>1273</v>
      </c>
      <c r="B1110" s="10" t="s">
        <v>1274</v>
      </c>
      <c r="C1110" s="10" t="s">
        <v>5383</v>
      </c>
      <c r="D1110" s="9">
        <v>4000</v>
      </c>
      <c r="E1110" s="9">
        <v>4140</v>
      </c>
      <c r="F1110" s="9" t="s">
        <v>8218</v>
      </c>
      <c r="G1110" s="9" t="s">
        <v>8228</v>
      </c>
      <c r="H1110" s="9" t="s">
        <v>8250</v>
      </c>
      <c r="I1110" s="9">
        <v>1409506291</v>
      </c>
      <c r="J1110" s="9">
        <v>1406914291</v>
      </c>
      <c r="K1110" s="12">
        <f t="shared" si="70"/>
        <v>41852.396886574068</v>
      </c>
      <c r="L1110" s="12">
        <f t="shared" si="71"/>
        <v>41882.396886574068</v>
      </c>
      <c r="M1110" s="9" t="b">
        <v>1</v>
      </c>
      <c r="N1110" s="9">
        <v>54</v>
      </c>
      <c r="O1110" s="9" t="b">
        <v>1</v>
      </c>
      <c r="P1110" s="4">
        <f t="shared" si="72"/>
        <v>1.0349999999999999</v>
      </c>
      <c r="Q1110" s="5">
        <f t="shared" si="73"/>
        <v>76.666666666666671</v>
      </c>
      <c r="R1110" s="9" t="s">
        <v>8275</v>
      </c>
      <c r="S1110" s="9" t="s">
        <v>8323</v>
      </c>
      <c r="T1110" s="9" t="s">
        <v>8324</v>
      </c>
    </row>
    <row r="1111" spans="1:20" ht="43.2" x14ac:dyDescent="0.3">
      <c r="A1111" s="9">
        <v>1274</v>
      </c>
      <c r="B1111" s="10" t="s">
        <v>1275</v>
      </c>
      <c r="C1111" s="10" t="s">
        <v>5384</v>
      </c>
      <c r="D1111" s="9">
        <v>25000</v>
      </c>
      <c r="E1111" s="9">
        <v>38743.839999999997</v>
      </c>
      <c r="F1111" s="9" t="s">
        <v>8218</v>
      </c>
      <c r="G1111" s="9" t="s">
        <v>8223</v>
      </c>
      <c r="H1111" s="9" t="s">
        <v>8245</v>
      </c>
      <c r="I1111" s="9">
        <v>1346344425</v>
      </c>
      <c r="J1111" s="9">
        <v>1343320425</v>
      </c>
      <c r="K1111" s="12">
        <f t="shared" si="70"/>
        <v>41116.356770833328</v>
      </c>
      <c r="L1111" s="12">
        <f t="shared" si="71"/>
        <v>41151.356770833328</v>
      </c>
      <c r="M1111" s="9" t="b">
        <v>1</v>
      </c>
      <c r="N1111" s="9">
        <v>467</v>
      </c>
      <c r="O1111" s="9" t="b">
        <v>1</v>
      </c>
      <c r="P1111" s="4">
        <f t="shared" si="72"/>
        <v>1.5497535999999998</v>
      </c>
      <c r="Q1111" s="5">
        <f t="shared" si="73"/>
        <v>82.963254817987149</v>
      </c>
      <c r="R1111" s="9" t="s">
        <v>8275</v>
      </c>
      <c r="S1111" s="9" t="s">
        <v>8323</v>
      </c>
      <c r="T1111" s="9" t="s">
        <v>8324</v>
      </c>
    </row>
    <row r="1112" spans="1:20" ht="43.2" x14ac:dyDescent="0.3">
      <c r="A1112" s="9">
        <v>1275</v>
      </c>
      <c r="B1112" s="10" t="s">
        <v>1276</v>
      </c>
      <c r="C1112" s="10" t="s">
        <v>5385</v>
      </c>
      <c r="D1112" s="9">
        <v>15000</v>
      </c>
      <c r="E1112" s="9">
        <v>24321.1</v>
      </c>
      <c r="F1112" s="9" t="s">
        <v>8218</v>
      </c>
      <c r="G1112" s="9" t="s">
        <v>8223</v>
      </c>
      <c r="H1112" s="9" t="s">
        <v>8245</v>
      </c>
      <c r="I1112" s="9">
        <v>1375908587</v>
      </c>
      <c r="J1112" s="9">
        <v>1372884587</v>
      </c>
      <c r="K1112" s="12">
        <f t="shared" si="70"/>
        <v>41458.534571759257</v>
      </c>
      <c r="L1112" s="12">
        <f t="shared" si="71"/>
        <v>41493.534571759257</v>
      </c>
      <c r="M1112" s="9" t="b">
        <v>1</v>
      </c>
      <c r="N1112" s="9">
        <v>389</v>
      </c>
      <c r="O1112" s="9" t="b">
        <v>1</v>
      </c>
      <c r="P1112" s="4">
        <f t="shared" si="72"/>
        <v>1.6214066666666667</v>
      </c>
      <c r="Q1112" s="5">
        <f t="shared" si="73"/>
        <v>62.522107969151669</v>
      </c>
      <c r="R1112" s="9" t="s">
        <v>8275</v>
      </c>
      <c r="S1112" s="9" t="s">
        <v>8323</v>
      </c>
      <c r="T1112" s="9" t="s">
        <v>8324</v>
      </c>
    </row>
    <row r="1113" spans="1:20" ht="28.8" x14ac:dyDescent="0.3">
      <c r="A1113" s="9">
        <v>1276</v>
      </c>
      <c r="B1113" s="10" t="s">
        <v>1277</v>
      </c>
      <c r="C1113" s="10" t="s">
        <v>5386</v>
      </c>
      <c r="D1113" s="9">
        <v>3000</v>
      </c>
      <c r="E1113" s="9">
        <v>3132.63</v>
      </c>
      <c r="F1113" s="9" t="s">
        <v>8218</v>
      </c>
      <c r="G1113" s="9" t="s">
        <v>8223</v>
      </c>
      <c r="H1113" s="9" t="s">
        <v>8245</v>
      </c>
      <c r="I1113" s="9">
        <v>1251777600</v>
      </c>
      <c r="J1113" s="9">
        <v>1247504047</v>
      </c>
      <c r="K1113" s="12">
        <f t="shared" si="70"/>
        <v>40007.37091435185</v>
      </c>
      <c r="L1113" s="12">
        <f t="shared" si="71"/>
        <v>40056.833333333328</v>
      </c>
      <c r="M1113" s="9" t="b">
        <v>1</v>
      </c>
      <c r="N1113" s="9">
        <v>68</v>
      </c>
      <c r="O1113" s="9" t="b">
        <v>1</v>
      </c>
      <c r="P1113" s="4">
        <f t="shared" si="72"/>
        <v>1.0442100000000001</v>
      </c>
      <c r="Q1113" s="5">
        <f t="shared" si="73"/>
        <v>46.06808823529412</v>
      </c>
      <c r="R1113" s="9" t="s">
        <v>8275</v>
      </c>
      <c r="S1113" s="9" t="s">
        <v>8323</v>
      </c>
      <c r="T1113" s="9" t="s">
        <v>8324</v>
      </c>
    </row>
    <row r="1114" spans="1:20" ht="43.2" x14ac:dyDescent="0.3">
      <c r="A1114" s="9">
        <v>1277</v>
      </c>
      <c r="B1114" s="10" t="s">
        <v>1278</v>
      </c>
      <c r="C1114" s="10" t="s">
        <v>5387</v>
      </c>
      <c r="D1114" s="9">
        <v>15000</v>
      </c>
      <c r="E1114" s="9">
        <v>15918.65</v>
      </c>
      <c r="F1114" s="9" t="s">
        <v>8218</v>
      </c>
      <c r="G1114" s="9" t="s">
        <v>8223</v>
      </c>
      <c r="H1114" s="9" t="s">
        <v>8245</v>
      </c>
      <c r="I1114" s="9">
        <v>1346765347</v>
      </c>
      <c r="J1114" s="9">
        <v>1343741347</v>
      </c>
      <c r="K1114" s="12">
        <f t="shared" si="70"/>
        <v>41121.22855324074</v>
      </c>
      <c r="L1114" s="12">
        <f t="shared" si="71"/>
        <v>41156.22855324074</v>
      </c>
      <c r="M1114" s="9" t="b">
        <v>1</v>
      </c>
      <c r="N1114" s="9">
        <v>413</v>
      </c>
      <c r="O1114" s="9" t="b">
        <v>1</v>
      </c>
      <c r="P1114" s="4">
        <f t="shared" si="72"/>
        <v>1.0612433333333333</v>
      </c>
      <c r="Q1114" s="5">
        <f t="shared" si="73"/>
        <v>38.543946731234868</v>
      </c>
      <c r="R1114" s="9" t="s">
        <v>8275</v>
      </c>
      <c r="S1114" s="9" t="s">
        <v>8323</v>
      </c>
      <c r="T1114" s="9" t="s">
        <v>8324</v>
      </c>
    </row>
    <row r="1115" spans="1:20" ht="43.2" x14ac:dyDescent="0.3">
      <c r="A1115" s="9">
        <v>1278</v>
      </c>
      <c r="B1115" s="10" t="s">
        <v>1279</v>
      </c>
      <c r="C1115" s="10" t="s">
        <v>5388</v>
      </c>
      <c r="D1115" s="9">
        <v>6500</v>
      </c>
      <c r="E1115" s="9">
        <v>10071</v>
      </c>
      <c r="F1115" s="9" t="s">
        <v>8218</v>
      </c>
      <c r="G1115" s="9" t="s">
        <v>8223</v>
      </c>
      <c r="H1115" s="9" t="s">
        <v>8245</v>
      </c>
      <c r="I1115" s="9">
        <v>1403661600</v>
      </c>
      <c r="J1115" s="9">
        <v>1401196766</v>
      </c>
      <c r="K1115" s="12">
        <f t="shared" si="70"/>
        <v>41786.221828703703</v>
      </c>
      <c r="L1115" s="12">
        <f t="shared" si="71"/>
        <v>41814.75</v>
      </c>
      <c r="M1115" s="9" t="b">
        <v>1</v>
      </c>
      <c r="N1115" s="9">
        <v>190</v>
      </c>
      <c r="O1115" s="9" t="b">
        <v>1</v>
      </c>
      <c r="P1115" s="4">
        <f t="shared" si="72"/>
        <v>1.5493846153846154</v>
      </c>
      <c r="Q1115" s="5">
        <f t="shared" si="73"/>
        <v>53.005263157894738</v>
      </c>
      <c r="R1115" s="9" t="s">
        <v>8275</v>
      </c>
      <c r="S1115" s="9" t="s">
        <v>8323</v>
      </c>
      <c r="T1115" s="9" t="s">
        <v>8324</v>
      </c>
    </row>
    <row r="1116" spans="1:20" ht="43.2" x14ac:dyDescent="0.3">
      <c r="A1116" s="9">
        <v>1279</v>
      </c>
      <c r="B1116" s="10" t="s">
        <v>1280</v>
      </c>
      <c r="C1116" s="10" t="s">
        <v>5389</v>
      </c>
      <c r="D1116" s="9">
        <v>12516</v>
      </c>
      <c r="E1116" s="9">
        <v>13864.17</v>
      </c>
      <c r="F1116" s="9" t="s">
        <v>8218</v>
      </c>
      <c r="G1116" s="9" t="s">
        <v>8223</v>
      </c>
      <c r="H1116" s="9" t="s">
        <v>8245</v>
      </c>
      <c r="I1116" s="9">
        <v>1395624170</v>
      </c>
      <c r="J1116" s="9">
        <v>1392171770</v>
      </c>
      <c r="K1116" s="12">
        <f t="shared" si="70"/>
        <v>41681.765856481477</v>
      </c>
      <c r="L1116" s="12">
        <f t="shared" si="71"/>
        <v>41721.724189814813</v>
      </c>
      <c r="M1116" s="9" t="b">
        <v>1</v>
      </c>
      <c r="N1116" s="9">
        <v>189</v>
      </c>
      <c r="O1116" s="9" t="b">
        <v>1</v>
      </c>
      <c r="P1116" s="4">
        <f t="shared" si="72"/>
        <v>1.1077157238734421</v>
      </c>
      <c r="Q1116" s="5">
        <f t="shared" si="73"/>
        <v>73.355396825396824</v>
      </c>
      <c r="R1116" s="9" t="s">
        <v>8275</v>
      </c>
      <c r="S1116" s="9" t="s">
        <v>8323</v>
      </c>
      <c r="T1116" s="9" t="s">
        <v>8324</v>
      </c>
    </row>
    <row r="1117" spans="1:20" ht="43.2" x14ac:dyDescent="0.3">
      <c r="A1117" s="9">
        <v>1280</v>
      </c>
      <c r="B1117" s="10" t="s">
        <v>1281</v>
      </c>
      <c r="C1117" s="10" t="s">
        <v>5390</v>
      </c>
      <c r="D1117" s="9">
        <v>15000</v>
      </c>
      <c r="E1117" s="9">
        <v>16636.78</v>
      </c>
      <c r="F1117" s="9" t="s">
        <v>8218</v>
      </c>
      <c r="G1117" s="9" t="s">
        <v>8223</v>
      </c>
      <c r="H1117" s="9" t="s">
        <v>8245</v>
      </c>
      <c r="I1117" s="9">
        <v>1299003054</v>
      </c>
      <c r="J1117" s="9">
        <v>1291227054</v>
      </c>
      <c r="K1117" s="12">
        <f t="shared" si="70"/>
        <v>40513.42423611111</v>
      </c>
      <c r="L1117" s="12">
        <f t="shared" si="71"/>
        <v>40603.42423611111</v>
      </c>
      <c r="M1117" s="9" t="b">
        <v>1</v>
      </c>
      <c r="N1117" s="9">
        <v>130</v>
      </c>
      <c r="O1117" s="9" t="b">
        <v>1</v>
      </c>
      <c r="P1117" s="4">
        <f t="shared" si="72"/>
        <v>1.1091186666666666</v>
      </c>
      <c r="Q1117" s="5">
        <f t="shared" si="73"/>
        <v>127.97523076923076</v>
      </c>
      <c r="R1117" s="9" t="s">
        <v>8275</v>
      </c>
      <c r="S1117" s="9" t="s">
        <v>8323</v>
      </c>
      <c r="T1117" s="9" t="s">
        <v>8324</v>
      </c>
    </row>
    <row r="1118" spans="1:20" ht="43.2" x14ac:dyDescent="0.3">
      <c r="A1118" s="9">
        <v>1281</v>
      </c>
      <c r="B1118" s="10" t="s">
        <v>1282</v>
      </c>
      <c r="C1118" s="10" t="s">
        <v>5391</v>
      </c>
      <c r="D1118" s="9">
        <v>7000</v>
      </c>
      <c r="E1118" s="9">
        <v>7750</v>
      </c>
      <c r="F1118" s="9" t="s">
        <v>8218</v>
      </c>
      <c r="G1118" s="9" t="s">
        <v>8223</v>
      </c>
      <c r="H1118" s="9" t="s">
        <v>8245</v>
      </c>
      <c r="I1118" s="9">
        <v>1375033836</v>
      </c>
      <c r="J1118" s="9">
        <v>1373305836</v>
      </c>
      <c r="K1118" s="12">
        <f t="shared" ref="K1118:K1178" si="74">(J1118/86400)+25569+(-8/24)</f>
        <v>41463.410138888888</v>
      </c>
      <c r="L1118" s="12">
        <f t="shared" si="71"/>
        <v>41483.410138888888</v>
      </c>
      <c r="M1118" s="9" t="b">
        <v>1</v>
      </c>
      <c r="N1118" s="9">
        <v>74</v>
      </c>
      <c r="O1118" s="9" t="b">
        <v>1</v>
      </c>
      <c r="P1118" s="4">
        <f t="shared" si="72"/>
        <v>1.1071428571428572</v>
      </c>
      <c r="Q1118" s="5">
        <f t="shared" si="73"/>
        <v>104.72972972972973</v>
      </c>
      <c r="R1118" s="9" t="s">
        <v>8275</v>
      </c>
      <c r="S1118" s="9" t="s">
        <v>8323</v>
      </c>
      <c r="T1118" s="9" t="s">
        <v>8324</v>
      </c>
    </row>
    <row r="1119" spans="1:20" ht="43.2" x14ac:dyDescent="0.3">
      <c r="A1119" s="9">
        <v>1282</v>
      </c>
      <c r="B1119" s="10" t="s">
        <v>1283</v>
      </c>
      <c r="C1119" s="10" t="s">
        <v>5392</v>
      </c>
      <c r="D1119" s="9">
        <v>15000</v>
      </c>
      <c r="E1119" s="9">
        <v>18542</v>
      </c>
      <c r="F1119" s="9" t="s">
        <v>8218</v>
      </c>
      <c r="G1119" s="9" t="s">
        <v>8223</v>
      </c>
      <c r="H1119" s="9" t="s">
        <v>8245</v>
      </c>
      <c r="I1119" s="9">
        <v>1386565140</v>
      </c>
      <c r="J1119" s="9">
        <v>1383909855</v>
      </c>
      <c r="K1119" s="12">
        <f t="shared" si="74"/>
        <v>41586.141840277771</v>
      </c>
      <c r="L1119" s="12">
        <f t="shared" si="71"/>
        <v>41616.874305555553</v>
      </c>
      <c r="M1119" s="9" t="b">
        <v>1</v>
      </c>
      <c r="N1119" s="9">
        <v>274</v>
      </c>
      <c r="O1119" s="9" t="b">
        <v>1</v>
      </c>
      <c r="P1119" s="4">
        <f t="shared" si="72"/>
        <v>1.2361333333333333</v>
      </c>
      <c r="Q1119" s="5">
        <f t="shared" si="73"/>
        <v>67.671532846715323</v>
      </c>
      <c r="R1119" s="9" t="s">
        <v>8275</v>
      </c>
      <c r="S1119" s="9" t="s">
        <v>8323</v>
      </c>
      <c r="T1119" s="9" t="s">
        <v>8324</v>
      </c>
    </row>
    <row r="1120" spans="1:20" ht="43.2" x14ac:dyDescent="0.3">
      <c r="A1120" s="9">
        <v>1283</v>
      </c>
      <c r="B1120" s="10" t="s">
        <v>1284</v>
      </c>
      <c r="C1120" s="10" t="s">
        <v>5393</v>
      </c>
      <c r="D1120" s="9">
        <v>1000</v>
      </c>
      <c r="E1120" s="9">
        <v>2110.5</v>
      </c>
      <c r="F1120" s="9" t="s">
        <v>8218</v>
      </c>
      <c r="G1120" s="9" t="s">
        <v>8223</v>
      </c>
      <c r="H1120" s="9" t="s">
        <v>8245</v>
      </c>
      <c r="I1120" s="9">
        <v>1362974400</v>
      </c>
      <c r="J1120" s="9">
        <v>1360948389</v>
      </c>
      <c r="K1120" s="12">
        <f t="shared" si="74"/>
        <v>41320.38413194444</v>
      </c>
      <c r="L1120" s="12">
        <f t="shared" si="71"/>
        <v>41343.833333333328</v>
      </c>
      <c r="M1120" s="9" t="b">
        <v>1</v>
      </c>
      <c r="N1120" s="9">
        <v>22</v>
      </c>
      <c r="O1120" s="9" t="b">
        <v>1</v>
      </c>
      <c r="P1120" s="4">
        <f t="shared" si="72"/>
        <v>2.1105</v>
      </c>
      <c r="Q1120" s="5">
        <f t="shared" si="73"/>
        <v>95.931818181818187</v>
      </c>
      <c r="R1120" s="9" t="s">
        <v>8275</v>
      </c>
      <c r="S1120" s="9" t="s">
        <v>8323</v>
      </c>
      <c r="T1120" s="9" t="s">
        <v>8324</v>
      </c>
    </row>
    <row r="1121" spans="1:20" ht="86.4" x14ac:dyDescent="0.3">
      <c r="A1121" s="9">
        <v>1284</v>
      </c>
      <c r="B1121" s="10" t="s">
        <v>1285</v>
      </c>
      <c r="C1121" s="10" t="s">
        <v>5394</v>
      </c>
      <c r="D1121" s="9">
        <v>2000</v>
      </c>
      <c r="E1121" s="9">
        <v>2020</v>
      </c>
      <c r="F1121" s="9" t="s">
        <v>8218</v>
      </c>
      <c r="G1121" s="9" t="s">
        <v>8223</v>
      </c>
      <c r="H1121" s="9" t="s">
        <v>8245</v>
      </c>
      <c r="I1121" s="9">
        <v>1483203540</v>
      </c>
      <c r="J1121" s="9">
        <v>1481175482</v>
      </c>
      <c r="K1121" s="12">
        <f t="shared" si="74"/>
        <v>42711.901412037034</v>
      </c>
      <c r="L1121" s="12">
        <f t="shared" si="71"/>
        <v>42735.374305555553</v>
      </c>
      <c r="M1121" s="9" t="b">
        <v>0</v>
      </c>
      <c r="N1121" s="9">
        <v>31</v>
      </c>
      <c r="O1121" s="9" t="b">
        <v>1</v>
      </c>
      <c r="P1121" s="4">
        <f t="shared" si="72"/>
        <v>1.01</v>
      </c>
      <c r="Q1121" s="5">
        <f t="shared" si="73"/>
        <v>65.161290322580641</v>
      </c>
      <c r="R1121" s="9" t="s">
        <v>8270</v>
      </c>
      <c r="S1121" s="9" t="s">
        <v>8315</v>
      </c>
      <c r="T1121" s="9" t="s">
        <v>8316</v>
      </c>
    </row>
    <row r="1122" spans="1:20" ht="43.2" x14ac:dyDescent="0.3">
      <c r="A1122" s="9">
        <v>1285</v>
      </c>
      <c r="B1122" s="10" t="s">
        <v>1286</v>
      </c>
      <c r="C1122" s="10" t="s">
        <v>5395</v>
      </c>
      <c r="D1122" s="9">
        <v>2000</v>
      </c>
      <c r="E1122" s="9">
        <v>2033</v>
      </c>
      <c r="F1122" s="9" t="s">
        <v>8218</v>
      </c>
      <c r="G1122" s="9" t="s">
        <v>8224</v>
      </c>
      <c r="H1122" s="9" t="s">
        <v>8246</v>
      </c>
      <c r="I1122" s="9">
        <v>1434808775</v>
      </c>
      <c r="J1122" s="9">
        <v>1433512775</v>
      </c>
      <c r="K1122" s="12">
        <f t="shared" si="74"/>
        <v>42160.249710648146</v>
      </c>
      <c r="L1122" s="12">
        <f t="shared" si="71"/>
        <v>42175.249710648146</v>
      </c>
      <c r="M1122" s="9" t="b">
        <v>0</v>
      </c>
      <c r="N1122" s="9">
        <v>63</v>
      </c>
      <c r="O1122" s="9" t="b">
        <v>1</v>
      </c>
      <c r="P1122" s="4">
        <f t="shared" si="72"/>
        <v>1.0165</v>
      </c>
      <c r="Q1122" s="5">
        <f t="shared" si="73"/>
        <v>32.269841269841272</v>
      </c>
      <c r="R1122" s="9" t="s">
        <v>8270</v>
      </c>
      <c r="S1122" s="9" t="s">
        <v>8315</v>
      </c>
      <c r="T1122" s="9" t="s">
        <v>8316</v>
      </c>
    </row>
    <row r="1123" spans="1:20" ht="43.2" x14ac:dyDescent="0.3">
      <c r="A1123" s="9">
        <v>1286</v>
      </c>
      <c r="B1123" s="10" t="s">
        <v>1287</v>
      </c>
      <c r="C1123" s="10" t="s">
        <v>5396</v>
      </c>
      <c r="D1123" s="9">
        <v>1500</v>
      </c>
      <c r="E1123" s="9">
        <v>1625</v>
      </c>
      <c r="F1123" s="9" t="s">
        <v>8218</v>
      </c>
      <c r="G1123" s="9" t="s">
        <v>8224</v>
      </c>
      <c r="H1123" s="9" t="s">
        <v>8246</v>
      </c>
      <c r="I1123" s="9">
        <v>1424181600</v>
      </c>
      <c r="J1123" s="9">
        <v>1423041227</v>
      </c>
      <c r="K1123" s="12">
        <f t="shared" si="74"/>
        <v>42039.051238425927</v>
      </c>
      <c r="L1123" s="12">
        <f t="shared" si="71"/>
        <v>42052.249999999993</v>
      </c>
      <c r="M1123" s="9" t="b">
        <v>0</v>
      </c>
      <c r="N1123" s="9">
        <v>20</v>
      </c>
      <c r="O1123" s="9" t="b">
        <v>1</v>
      </c>
      <c r="P1123" s="4">
        <f t="shared" si="72"/>
        <v>1.0833333333333333</v>
      </c>
      <c r="Q1123" s="5">
        <f t="shared" si="73"/>
        <v>81.25</v>
      </c>
      <c r="R1123" s="9" t="s">
        <v>8270</v>
      </c>
      <c r="S1123" s="9" t="s">
        <v>8315</v>
      </c>
      <c r="T1123" s="9" t="s">
        <v>8316</v>
      </c>
    </row>
    <row r="1124" spans="1:20" ht="57.6" x14ac:dyDescent="0.3">
      <c r="A1124" s="9">
        <v>1287</v>
      </c>
      <c r="B1124" s="10" t="s">
        <v>1288</v>
      </c>
      <c r="C1124" s="10" t="s">
        <v>5397</v>
      </c>
      <c r="D1124" s="9">
        <v>250</v>
      </c>
      <c r="E1124" s="9">
        <v>605</v>
      </c>
      <c r="F1124" s="9" t="s">
        <v>8218</v>
      </c>
      <c r="G1124" s="9" t="s">
        <v>8224</v>
      </c>
      <c r="H1124" s="9" t="s">
        <v>8246</v>
      </c>
      <c r="I1124" s="9">
        <v>1434120856</v>
      </c>
      <c r="J1124" s="9">
        <v>1428936856</v>
      </c>
      <c r="K1124" s="12">
        <f t="shared" si="74"/>
        <v>42107.287685185183</v>
      </c>
      <c r="L1124" s="12">
        <f t="shared" si="71"/>
        <v>42167.287685185183</v>
      </c>
      <c r="M1124" s="9" t="b">
        <v>0</v>
      </c>
      <c r="N1124" s="9">
        <v>25</v>
      </c>
      <c r="O1124" s="9" t="b">
        <v>1</v>
      </c>
      <c r="P1124" s="4">
        <f t="shared" si="72"/>
        <v>2.42</v>
      </c>
      <c r="Q1124" s="5">
        <f t="shared" si="73"/>
        <v>24.2</v>
      </c>
      <c r="R1124" s="9" t="s">
        <v>8270</v>
      </c>
      <c r="S1124" s="9" t="s">
        <v>8315</v>
      </c>
      <c r="T1124" s="9" t="s">
        <v>8316</v>
      </c>
    </row>
    <row r="1125" spans="1:20" ht="43.2" x14ac:dyDescent="0.3">
      <c r="A1125" s="9">
        <v>1288</v>
      </c>
      <c r="B1125" s="10" t="s">
        <v>1289</v>
      </c>
      <c r="C1125" s="10" t="s">
        <v>5398</v>
      </c>
      <c r="D1125" s="9">
        <v>4000</v>
      </c>
      <c r="E1125" s="9">
        <v>4018</v>
      </c>
      <c r="F1125" s="9" t="s">
        <v>8218</v>
      </c>
      <c r="G1125" s="9" t="s">
        <v>8223</v>
      </c>
      <c r="H1125" s="9" t="s">
        <v>8245</v>
      </c>
      <c r="I1125" s="9">
        <v>1470801600</v>
      </c>
      <c r="J1125" s="9">
        <v>1468122163</v>
      </c>
      <c r="K1125" s="12">
        <f t="shared" si="74"/>
        <v>42560.821331018517</v>
      </c>
      <c r="L1125" s="12">
        <f t="shared" si="71"/>
        <v>42591.833333333336</v>
      </c>
      <c r="M1125" s="9" t="b">
        <v>0</v>
      </c>
      <c r="N1125" s="9">
        <v>61</v>
      </c>
      <c r="O1125" s="9" t="b">
        <v>1</v>
      </c>
      <c r="P1125" s="4">
        <f t="shared" si="72"/>
        <v>1.0044999999999999</v>
      </c>
      <c r="Q1125" s="5">
        <f t="shared" si="73"/>
        <v>65.868852459016395</v>
      </c>
      <c r="R1125" s="9" t="s">
        <v>8270</v>
      </c>
      <c r="S1125" s="9" t="s">
        <v>8315</v>
      </c>
      <c r="T1125" s="9" t="s">
        <v>8316</v>
      </c>
    </row>
    <row r="1126" spans="1:20" ht="43.2" x14ac:dyDescent="0.3">
      <c r="A1126" s="9">
        <v>1289</v>
      </c>
      <c r="B1126" s="10" t="s">
        <v>1290</v>
      </c>
      <c r="C1126" s="10" t="s">
        <v>5399</v>
      </c>
      <c r="D1126" s="9">
        <v>1500</v>
      </c>
      <c r="E1126" s="9">
        <v>1876</v>
      </c>
      <c r="F1126" s="9" t="s">
        <v>8218</v>
      </c>
      <c r="G1126" s="9" t="s">
        <v>8223</v>
      </c>
      <c r="H1126" s="9" t="s">
        <v>8245</v>
      </c>
      <c r="I1126" s="9">
        <v>1483499645</v>
      </c>
      <c r="J1126" s="9">
        <v>1480907645</v>
      </c>
      <c r="K1126" s="12">
        <f t="shared" si="74"/>
        <v>42708.801446759258</v>
      </c>
      <c r="L1126" s="12">
        <f t="shared" si="71"/>
        <v>42738.801446759258</v>
      </c>
      <c r="M1126" s="9" t="b">
        <v>0</v>
      </c>
      <c r="N1126" s="9">
        <v>52</v>
      </c>
      <c r="O1126" s="9" t="b">
        <v>1</v>
      </c>
      <c r="P1126" s="4">
        <f t="shared" si="72"/>
        <v>1.2506666666666666</v>
      </c>
      <c r="Q1126" s="5">
        <f t="shared" si="73"/>
        <v>36.07692307692308</v>
      </c>
      <c r="R1126" s="9" t="s">
        <v>8270</v>
      </c>
      <c r="S1126" s="9" t="s">
        <v>8315</v>
      </c>
      <c r="T1126" s="9" t="s">
        <v>8316</v>
      </c>
    </row>
    <row r="1127" spans="1:20" ht="28.8" x14ac:dyDescent="0.3">
      <c r="A1127" s="9">
        <v>1290</v>
      </c>
      <c r="B1127" s="10" t="s">
        <v>1291</v>
      </c>
      <c r="C1127" s="10" t="s">
        <v>5400</v>
      </c>
      <c r="D1127" s="9">
        <v>3500</v>
      </c>
      <c r="E1127" s="9">
        <v>3800</v>
      </c>
      <c r="F1127" s="9" t="s">
        <v>8218</v>
      </c>
      <c r="G1127" s="9" t="s">
        <v>8223</v>
      </c>
      <c r="H1127" s="9" t="s">
        <v>8245</v>
      </c>
      <c r="I1127" s="9">
        <v>1429772340</v>
      </c>
      <c r="J1127" s="9">
        <v>1427121931</v>
      </c>
      <c r="K1127" s="12">
        <f t="shared" si="74"/>
        <v>42086.281608796293</v>
      </c>
      <c r="L1127" s="12">
        <f t="shared" si="71"/>
        <v>42116.957638888889</v>
      </c>
      <c r="M1127" s="9" t="b">
        <v>0</v>
      </c>
      <c r="N1127" s="9">
        <v>86</v>
      </c>
      <c r="O1127" s="9" t="b">
        <v>1</v>
      </c>
      <c r="P1127" s="4">
        <f t="shared" si="72"/>
        <v>1.0857142857142856</v>
      </c>
      <c r="Q1127" s="5">
        <f t="shared" si="73"/>
        <v>44.186046511627907</v>
      </c>
      <c r="R1127" s="9" t="s">
        <v>8270</v>
      </c>
      <c r="S1127" s="9" t="s">
        <v>8315</v>
      </c>
      <c r="T1127" s="9" t="s">
        <v>8316</v>
      </c>
    </row>
    <row r="1128" spans="1:20" ht="43.2" x14ac:dyDescent="0.3">
      <c r="A1128" s="9">
        <v>1291</v>
      </c>
      <c r="B1128" s="10" t="s">
        <v>1292</v>
      </c>
      <c r="C1128" s="10" t="s">
        <v>5401</v>
      </c>
      <c r="D1128" s="9">
        <v>3000</v>
      </c>
      <c r="E1128" s="9">
        <v>4371</v>
      </c>
      <c r="F1128" s="9" t="s">
        <v>8218</v>
      </c>
      <c r="G1128" s="9" t="s">
        <v>8223</v>
      </c>
      <c r="H1128" s="9" t="s">
        <v>8245</v>
      </c>
      <c r="I1128" s="9">
        <v>1428390000</v>
      </c>
      <c r="J1128" s="9">
        <v>1425224391</v>
      </c>
      <c r="K1128" s="12">
        <f t="shared" si="74"/>
        <v>42064.319340277776</v>
      </c>
      <c r="L1128" s="12">
        <f t="shared" si="71"/>
        <v>42100.958333333336</v>
      </c>
      <c r="M1128" s="9" t="b">
        <v>0</v>
      </c>
      <c r="N1128" s="9">
        <v>42</v>
      </c>
      <c r="O1128" s="9" t="b">
        <v>1</v>
      </c>
      <c r="P1128" s="4">
        <f t="shared" si="72"/>
        <v>1.4570000000000001</v>
      </c>
      <c r="Q1128" s="5">
        <f t="shared" si="73"/>
        <v>104.07142857142857</v>
      </c>
      <c r="R1128" s="9" t="s">
        <v>8270</v>
      </c>
      <c r="S1128" s="9" t="s">
        <v>8315</v>
      </c>
      <c r="T1128" s="9" t="s">
        <v>8316</v>
      </c>
    </row>
    <row r="1129" spans="1:20" ht="43.2" x14ac:dyDescent="0.3">
      <c r="A1129" s="9">
        <v>1292</v>
      </c>
      <c r="B1129" s="10" t="s">
        <v>1293</v>
      </c>
      <c r="C1129" s="10" t="s">
        <v>5402</v>
      </c>
      <c r="D1129" s="9">
        <v>1700</v>
      </c>
      <c r="E1129" s="9">
        <v>1870</v>
      </c>
      <c r="F1129" s="9" t="s">
        <v>8218</v>
      </c>
      <c r="G1129" s="9" t="s">
        <v>8224</v>
      </c>
      <c r="H1129" s="9" t="s">
        <v>8246</v>
      </c>
      <c r="I1129" s="9">
        <v>1444172340</v>
      </c>
      <c r="J1129" s="9">
        <v>1441822828</v>
      </c>
      <c r="K1129" s="12">
        <f t="shared" si="74"/>
        <v>42256.430879629632</v>
      </c>
      <c r="L1129" s="12">
        <f t="shared" si="71"/>
        <v>42283.624305555553</v>
      </c>
      <c r="M1129" s="9" t="b">
        <v>0</v>
      </c>
      <c r="N1129" s="9">
        <v>52</v>
      </c>
      <c r="O1129" s="9" t="b">
        <v>1</v>
      </c>
      <c r="P1129" s="4">
        <f t="shared" si="72"/>
        <v>1.1000000000000001</v>
      </c>
      <c r="Q1129" s="5">
        <f t="shared" si="73"/>
        <v>35.96153846153846</v>
      </c>
      <c r="R1129" s="9" t="s">
        <v>8270</v>
      </c>
      <c r="S1129" s="9" t="s">
        <v>8315</v>
      </c>
      <c r="T1129" s="9" t="s">
        <v>8316</v>
      </c>
    </row>
    <row r="1130" spans="1:20" ht="43.2" x14ac:dyDescent="0.3">
      <c r="A1130" s="9">
        <v>1293</v>
      </c>
      <c r="B1130" s="10" t="s">
        <v>1294</v>
      </c>
      <c r="C1130" s="10" t="s">
        <v>5403</v>
      </c>
      <c r="D1130" s="9">
        <v>15000</v>
      </c>
      <c r="E1130" s="9">
        <v>15335</v>
      </c>
      <c r="F1130" s="9" t="s">
        <v>8218</v>
      </c>
      <c r="G1130" s="9" t="s">
        <v>8223</v>
      </c>
      <c r="H1130" s="9" t="s">
        <v>8245</v>
      </c>
      <c r="I1130" s="9">
        <v>1447523371</v>
      </c>
      <c r="J1130" s="9">
        <v>1444927771</v>
      </c>
      <c r="K1130" s="12">
        <f t="shared" si="74"/>
        <v>42292.367719907408</v>
      </c>
      <c r="L1130" s="12">
        <f t="shared" si="71"/>
        <v>42322.409386574072</v>
      </c>
      <c r="M1130" s="9" t="b">
        <v>0</v>
      </c>
      <c r="N1130" s="9">
        <v>120</v>
      </c>
      <c r="O1130" s="9" t="b">
        <v>1</v>
      </c>
      <c r="P1130" s="4">
        <f t="shared" si="72"/>
        <v>1.0223333333333333</v>
      </c>
      <c r="Q1130" s="5">
        <f t="shared" si="73"/>
        <v>127.79166666666667</v>
      </c>
      <c r="R1130" s="9" t="s">
        <v>8270</v>
      </c>
      <c r="S1130" s="9" t="s">
        <v>8315</v>
      </c>
      <c r="T1130" s="9" t="s">
        <v>8316</v>
      </c>
    </row>
    <row r="1131" spans="1:20" ht="43.2" x14ac:dyDescent="0.3">
      <c r="A1131" s="9">
        <v>1294</v>
      </c>
      <c r="B1131" s="10" t="s">
        <v>1295</v>
      </c>
      <c r="C1131" s="10" t="s">
        <v>5404</v>
      </c>
      <c r="D1131" s="9">
        <v>500</v>
      </c>
      <c r="E1131" s="9">
        <v>610</v>
      </c>
      <c r="F1131" s="9" t="s">
        <v>8218</v>
      </c>
      <c r="G1131" s="9" t="s">
        <v>8224</v>
      </c>
      <c r="H1131" s="9" t="s">
        <v>8246</v>
      </c>
      <c r="I1131" s="9">
        <v>1445252400</v>
      </c>
      <c r="J1131" s="9">
        <v>1443696797</v>
      </c>
      <c r="K1131" s="12">
        <f t="shared" si="74"/>
        <v>42278.120335648149</v>
      </c>
      <c r="L1131" s="12">
        <f t="shared" si="71"/>
        <v>42296.124999999993</v>
      </c>
      <c r="M1131" s="9" t="b">
        <v>0</v>
      </c>
      <c r="N1131" s="9">
        <v>22</v>
      </c>
      <c r="O1131" s="9" t="b">
        <v>1</v>
      </c>
      <c r="P1131" s="4">
        <f t="shared" si="72"/>
        <v>1.22</v>
      </c>
      <c r="Q1131" s="5">
        <f t="shared" si="73"/>
        <v>27.727272727272727</v>
      </c>
      <c r="R1131" s="9" t="s">
        <v>8270</v>
      </c>
      <c r="S1131" s="9" t="s">
        <v>8315</v>
      </c>
      <c r="T1131" s="9" t="s">
        <v>8316</v>
      </c>
    </row>
    <row r="1132" spans="1:20" ht="43.2" x14ac:dyDescent="0.3">
      <c r="A1132" s="9">
        <v>1295</v>
      </c>
      <c r="B1132" s="10" t="s">
        <v>1296</v>
      </c>
      <c r="C1132" s="10" t="s">
        <v>5405</v>
      </c>
      <c r="D1132" s="9">
        <v>2500</v>
      </c>
      <c r="E1132" s="9">
        <v>2549</v>
      </c>
      <c r="F1132" s="9" t="s">
        <v>8218</v>
      </c>
      <c r="G1132" s="9" t="s">
        <v>8224</v>
      </c>
      <c r="H1132" s="9" t="s">
        <v>8246</v>
      </c>
      <c r="I1132" s="9">
        <v>1438189200</v>
      </c>
      <c r="J1132" s="9">
        <v>1435585497</v>
      </c>
      <c r="K1132" s="12">
        <f t="shared" si="74"/>
        <v>42184.239548611113</v>
      </c>
      <c r="L1132" s="12">
        <f t="shared" si="71"/>
        <v>42214.374999999993</v>
      </c>
      <c r="M1132" s="9" t="b">
        <v>0</v>
      </c>
      <c r="N1132" s="9">
        <v>64</v>
      </c>
      <c r="O1132" s="9" t="b">
        <v>1</v>
      </c>
      <c r="P1132" s="4">
        <f t="shared" si="72"/>
        <v>1.0196000000000001</v>
      </c>
      <c r="Q1132" s="5">
        <f t="shared" si="73"/>
        <v>39.828125</v>
      </c>
      <c r="R1132" s="9" t="s">
        <v>8270</v>
      </c>
      <c r="S1132" s="9" t="s">
        <v>8315</v>
      </c>
      <c r="T1132" s="9" t="s">
        <v>8316</v>
      </c>
    </row>
    <row r="1133" spans="1:20" ht="43.2" x14ac:dyDescent="0.3">
      <c r="A1133" s="9">
        <v>1296</v>
      </c>
      <c r="B1133" s="10" t="s">
        <v>1297</v>
      </c>
      <c r="C1133" s="10" t="s">
        <v>5406</v>
      </c>
      <c r="D1133" s="9">
        <v>850</v>
      </c>
      <c r="E1133" s="9">
        <v>1200</v>
      </c>
      <c r="F1133" s="9" t="s">
        <v>8218</v>
      </c>
      <c r="G1133" s="9" t="s">
        <v>8224</v>
      </c>
      <c r="H1133" s="9" t="s">
        <v>8246</v>
      </c>
      <c r="I1133" s="9">
        <v>1457914373</v>
      </c>
      <c r="J1133" s="9">
        <v>1456189973</v>
      </c>
      <c r="K1133" s="12">
        <f t="shared" si="74"/>
        <v>42422.717280092591</v>
      </c>
      <c r="L1133" s="12">
        <f t="shared" si="71"/>
        <v>42442.675613425927</v>
      </c>
      <c r="M1133" s="9" t="b">
        <v>0</v>
      </c>
      <c r="N1133" s="9">
        <v>23</v>
      </c>
      <c r="O1133" s="9" t="b">
        <v>1</v>
      </c>
      <c r="P1133" s="4">
        <f t="shared" si="72"/>
        <v>1.411764705882353</v>
      </c>
      <c r="Q1133" s="5">
        <f t="shared" si="73"/>
        <v>52.173913043478258</v>
      </c>
      <c r="R1133" s="9" t="s">
        <v>8270</v>
      </c>
      <c r="S1133" s="9" t="s">
        <v>8315</v>
      </c>
      <c r="T1133" s="9" t="s">
        <v>8316</v>
      </c>
    </row>
    <row r="1134" spans="1:20" ht="43.2" x14ac:dyDescent="0.3">
      <c r="A1134" s="9">
        <v>1297</v>
      </c>
      <c r="B1134" s="10" t="s">
        <v>1298</v>
      </c>
      <c r="C1134" s="10" t="s">
        <v>5407</v>
      </c>
      <c r="D1134" s="9">
        <v>20000</v>
      </c>
      <c r="E1134" s="9">
        <v>21905</v>
      </c>
      <c r="F1134" s="9" t="s">
        <v>8218</v>
      </c>
      <c r="G1134" s="9" t="s">
        <v>8223</v>
      </c>
      <c r="H1134" s="9" t="s">
        <v>8245</v>
      </c>
      <c r="I1134" s="9">
        <v>1462125358</v>
      </c>
      <c r="J1134" s="9">
        <v>1459533358</v>
      </c>
      <c r="K1134" s="12">
        <f t="shared" si="74"/>
        <v>42461.413865740738</v>
      </c>
      <c r="L1134" s="12">
        <f t="shared" si="71"/>
        <v>42491.413865740738</v>
      </c>
      <c r="M1134" s="9" t="b">
        <v>0</v>
      </c>
      <c r="N1134" s="9">
        <v>238</v>
      </c>
      <c r="O1134" s="9" t="b">
        <v>1</v>
      </c>
      <c r="P1134" s="4">
        <f t="shared" si="72"/>
        <v>1.0952500000000001</v>
      </c>
      <c r="Q1134" s="5">
        <f t="shared" si="73"/>
        <v>92.037815126050418</v>
      </c>
      <c r="R1134" s="9" t="s">
        <v>8270</v>
      </c>
      <c r="S1134" s="9" t="s">
        <v>8315</v>
      </c>
      <c r="T1134" s="9" t="s">
        <v>8316</v>
      </c>
    </row>
    <row r="1135" spans="1:20" ht="43.2" x14ac:dyDescent="0.3">
      <c r="A1135" s="9">
        <v>1298</v>
      </c>
      <c r="B1135" s="10" t="s">
        <v>1299</v>
      </c>
      <c r="C1135" s="10" t="s">
        <v>5408</v>
      </c>
      <c r="D1135" s="9">
        <v>2000</v>
      </c>
      <c r="E1135" s="9">
        <v>2093</v>
      </c>
      <c r="F1135" s="9" t="s">
        <v>8218</v>
      </c>
      <c r="G1135" s="9" t="s">
        <v>8224</v>
      </c>
      <c r="H1135" s="9" t="s">
        <v>8246</v>
      </c>
      <c r="I1135" s="9">
        <v>1461860432</v>
      </c>
      <c r="J1135" s="9">
        <v>1459268432</v>
      </c>
      <c r="K1135" s="12">
        <f t="shared" si="74"/>
        <v>42458.347592592589</v>
      </c>
      <c r="L1135" s="12">
        <f t="shared" si="71"/>
        <v>42488.347592592589</v>
      </c>
      <c r="M1135" s="9" t="b">
        <v>0</v>
      </c>
      <c r="N1135" s="9">
        <v>33</v>
      </c>
      <c r="O1135" s="9" t="b">
        <v>1</v>
      </c>
      <c r="P1135" s="4">
        <f t="shared" si="72"/>
        <v>1.0465</v>
      </c>
      <c r="Q1135" s="5">
        <f t="shared" si="73"/>
        <v>63.424242424242422</v>
      </c>
      <c r="R1135" s="9" t="s">
        <v>8270</v>
      </c>
      <c r="S1135" s="9" t="s">
        <v>8315</v>
      </c>
      <c r="T1135" s="9" t="s">
        <v>8316</v>
      </c>
    </row>
    <row r="1136" spans="1:20" ht="43.2" x14ac:dyDescent="0.3">
      <c r="A1136" s="9">
        <v>1299</v>
      </c>
      <c r="B1136" s="10" t="s">
        <v>1300</v>
      </c>
      <c r="C1136" s="10" t="s">
        <v>5409</v>
      </c>
      <c r="D1136" s="9">
        <v>3500</v>
      </c>
      <c r="E1136" s="9">
        <v>4340</v>
      </c>
      <c r="F1136" s="9" t="s">
        <v>8218</v>
      </c>
      <c r="G1136" s="9" t="s">
        <v>8223</v>
      </c>
      <c r="H1136" s="9" t="s">
        <v>8245</v>
      </c>
      <c r="I1136" s="9">
        <v>1436902359</v>
      </c>
      <c r="J1136" s="9">
        <v>1434310359</v>
      </c>
      <c r="K1136" s="12">
        <f t="shared" si="74"/>
        <v>42169.481006944443</v>
      </c>
      <c r="L1136" s="12">
        <f t="shared" si="71"/>
        <v>42199.481006944443</v>
      </c>
      <c r="M1136" s="9" t="b">
        <v>0</v>
      </c>
      <c r="N1136" s="9">
        <v>32</v>
      </c>
      <c r="O1136" s="9" t="b">
        <v>1</v>
      </c>
      <c r="P1136" s="4">
        <f t="shared" si="72"/>
        <v>1.24</v>
      </c>
      <c r="Q1136" s="5">
        <f t="shared" si="73"/>
        <v>135.625</v>
      </c>
      <c r="R1136" s="9" t="s">
        <v>8270</v>
      </c>
      <c r="S1136" s="9" t="s">
        <v>8315</v>
      </c>
      <c r="T1136" s="9" t="s">
        <v>8316</v>
      </c>
    </row>
    <row r="1137" spans="1:20" ht="43.2" x14ac:dyDescent="0.3">
      <c r="A1137" s="9">
        <v>1300</v>
      </c>
      <c r="B1137" s="10" t="s">
        <v>1301</v>
      </c>
      <c r="C1137" s="10" t="s">
        <v>5410</v>
      </c>
      <c r="D1137" s="9">
        <v>3000</v>
      </c>
      <c r="E1137" s="9">
        <v>4050</v>
      </c>
      <c r="F1137" s="9" t="s">
        <v>8218</v>
      </c>
      <c r="G1137" s="9" t="s">
        <v>8223</v>
      </c>
      <c r="H1137" s="9" t="s">
        <v>8245</v>
      </c>
      <c r="I1137" s="9">
        <v>1464807420</v>
      </c>
      <c r="J1137" s="9">
        <v>1461427938</v>
      </c>
      <c r="K1137" s="12">
        <f t="shared" si="74"/>
        <v>42483.341874999998</v>
      </c>
      <c r="L1137" s="12">
        <f t="shared" si="71"/>
        <v>42522.456249999996</v>
      </c>
      <c r="M1137" s="9" t="b">
        <v>0</v>
      </c>
      <c r="N1137" s="9">
        <v>24</v>
      </c>
      <c r="O1137" s="9" t="b">
        <v>1</v>
      </c>
      <c r="P1137" s="4">
        <f t="shared" si="72"/>
        <v>1.35</v>
      </c>
      <c r="Q1137" s="5">
        <f t="shared" si="73"/>
        <v>168.75</v>
      </c>
      <c r="R1137" s="9" t="s">
        <v>8270</v>
      </c>
      <c r="S1137" s="9" t="s">
        <v>8315</v>
      </c>
      <c r="T1137" s="9" t="s">
        <v>8316</v>
      </c>
    </row>
    <row r="1138" spans="1:20" ht="43.2" x14ac:dyDescent="0.3">
      <c r="A1138" s="9">
        <v>1301</v>
      </c>
      <c r="B1138" s="10" t="s">
        <v>1302</v>
      </c>
      <c r="C1138" s="10" t="s">
        <v>5411</v>
      </c>
      <c r="D1138" s="9">
        <v>2000</v>
      </c>
      <c r="E1138" s="9">
        <v>2055</v>
      </c>
      <c r="F1138" s="9" t="s">
        <v>8218</v>
      </c>
      <c r="G1138" s="9" t="s">
        <v>8223</v>
      </c>
      <c r="H1138" s="9" t="s">
        <v>8245</v>
      </c>
      <c r="I1138" s="9">
        <v>1437447600</v>
      </c>
      <c r="J1138" s="9">
        <v>1436551178</v>
      </c>
      <c r="K1138" s="12">
        <f t="shared" si="74"/>
        <v>42195.416412037033</v>
      </c>
      <c r="L1138" s="12">
        <f t="shared" si="71"/>
        <v>42205.791666666664</v>
      </c>
      <c r="M1138" s="9" t="b">
        <v>0</v>
      </c>
      <c r="N1138" s="9">
        <v>29</v>
      </c>
      <c r="O1138" s="9" t="b">
        <v>1</v>
      </c>
      <c r="P1138" s="4">
        <f t="shared" si="72"/>
        <v>1.0275000000000001</v>
      </c>
      <c r="Q1138" s="5">
        <f t="shared" si="73"/>
        <v>70.862068965517238</v>
      </c>
      <c r="R1138" s="9" t="s">
        <v>8270</v>
      </c>
      <c r="S1138" s="9" t="s">
        <v>8315</v>
      </c>
      <c r="T1138" s="9" t="s">
        <v>8316</v>
      </c>
    </row>
    <row r="1139" spans="1:20" ht="43.2" x14ac:dyDescent="0.3">
      <c r="A1139" s="9">
        <v>1302</v>
      </c>
      <c r="B1139" s="10" t="s">
        <v>1303</v>
      </c>
      <c r="C1139" s="10" t="s">
        <v>5412</v>
      </c>
      <c r="D1139" s="9">
        <v>2500</v>
      </c>
      <c r="E1139" s="9">
        <v>2500</v>
      </c>
      <c r="F1139" s="9" t="s">
        <v>8218</v>
      </c>
      <c r="G1139" s="9" t="s">
        <v>8223</v>
      </c>
      <c r="H1139" s="9" t="s">
        <v>8245</v>
      </c>
      <c r="I1139" s="9">
        <v>1480559011</v>
      </c>
      <c r="J1139" s="9">
        <v>1477963411</v>
      </c>
      <c r="K1139" s="12">
        <f t="shared" si="74"/>
        <v>42674.724664351852</v>
      </c>
      <c r="L1139" s="12">
        <f t="shared" si="71"/>
        <v>42704.766331018516</v>
      </c>
      <c r="M1139" s="9" t="b">
        <v>0</v>
      </c>
      <c r="N1139" s="9">
        <v>50</v>
      </c>
      <c r="O1139" s="9" t="b">
        <v>1</v>
      </c>
      <c r="P1139" s="4">
        <f t="shared" si="72"/>
        <v>1</v>
      </c>
      <c r="Q1139" s="5">
        <f t="shared" si="73"/>
        <v>50</v>
      </c>
      <c r="R1139" s="9" t="s">
        <v>8270</v>
      </c>
      <c r="S1139" s="9" t="s">
        <v>8315</v>
      </c>
      <c r="T1139" s="9" t="s">
        <v>8316</v>
      </c>
    </row>
    <row r="1140" spans="1:20" ht="28.8" x14ac:dyDescent="0.3">
      <c r="A1140" s="9">
        <v>1303</v>
      </c>
      <c r="B1140" s="10" t="s">
        <v>1304</v>
      </c>
      <c r="C1140" s="10" t="s">
        <v>5413</v>
      </c>
      <c r="D1140" s="9">
        <v>3500</v>
      </c>
      <c r="E1140" s="9">
        <v>4559.13</v>
      </c>
      <c r="F1140" s="9" t="s">
        <v>8218</v>
      </c>
      <c r="G1140" s="9" t="s">
        <v>8224</v>
      </c>
      <c r="H1140" s="9" t="s">
        <v>8246</v>
      </c>
      <c r="I1140" s="9">
        <v>1469962800</v>
      </c>
      <c r="J1140" s="9">
        <v>1468578920</v>
      </c>
      <c r="K1140" s="12">
        <f t="shared" si="74"/>
        <v>42566.107870370368</v>
      </c>
      <c r="L1140" s="12">
        <f t="shared" si="71"/>
        <v>42582.124999999993</v>
      </c>
      <c r="M1140" s="9" t="b">
        <v>0</v>
      </c>
      <c r="N1140" s="9">
        <v>108</v>
      </c>
      <c r="O1140" s="9" t="b">
        <v>1</v>
      </c>
      <c r="P1140" s="4">
        <f t="shared" si="72"/>
        <v>1.3026085714285716</v>
      </c>
      <c r="Q1140" s="5">
        <f t="shared" si="73"/>
        <v>42.214166666666671</v>
      </c>
      <c r="R1140" s="9" t="s">
        <v>8270</v>
      </c>
      <c r="S1140" s="9" t="s">
        <v>8315</v>
      </c>
      <c r="T1140" s="9" t="s">
        <v>8316</v>
      </c>
    </row>
    <row r="1141" spans="1:20" ht="86.4" x14ac:dyDescent="0.3">
      <c r="A1141" s="9">
        <v>1304</v>
      </c>
      <c r="B1141" s="10" t="s">
        <v>1305</v>
      </c>
      <c r="C1141" s="10" t="s">
        <v>5414</v>
      </c>
      <c r="D1141" s="9">
        <v>40000</v>
      </c>
      <c r="E1141" s="9">
        <v>15851</v>
      </c>
      <c r="F1141" s="9" t="s">
        <v>8219</v>
      </c>
      <c r="G1141" s="9" t="s">
        <v>8224</v>
      </c>
      <c r="H1141" s="9" t="s">
        <v>8246</v>
      </c>
      <c r="I1141" s="9">
        <v>1489376405</v>
      </c>
      <c r="J1141" s="9">
        <v>1484196005</v>
      </c>
      <c r="K1141" s="12">
        <f t="shared" si="74"/>
        <v>42746.861168981479</v>
      </c>
      <c r="L1141" s="12">
        <f t="shared" si="71"/>
        <v>42806.819502314807</v>
      </c>
      <c r="M1141" s="9" t="b">
        <v>0</v>
      </c>
      <c r="N1141" s="9">
        <v>104</v>
      </c>
      <c r="O1141" s="9" t="b">
        <v>0</v>
      </c>
      <c r="P1141" s="4">
        <f t="shared" si="72"/>
        <v>0.39627499999999999</v>
      </c>
      <c r="Q1141" s="5">
        <f t="shared" si="73"/>
        <v>152.41346153846155</v>
      </c>
      <c r="R1141" s="9" t="s">
        <v>8272</v>
      </c>
      <c r="S1141" s="9" t="s">
        <v>8317</v>
      </c>
      <c r="T1141" s="9" t="s">
        <v>8319</v>
      </c>
    </row>
    <row r="1142" spans="1:20" ht="43.2" x14ac:dyDescent="0.3">
      <c r="A1142" s="9">
        <v>1305</v>
      </c>
      <c r="B1142" s="10" t="s">
        <v>1306</v>
      </c>
      <c r="C1142" s="10" t="s">
        <v>5415</v>
      </c>
      <c r="D1142" s="9">
        <v>30000</v>
      </c>
      <c r="E1142" s="9">
        <v>7793</v>
      </c>
      <c r="F1142" s="9" t="s">
        <v>8219</v>
      </c>
      <c r="G1142" s="9" t="s">
        <v>8223</v>
      </c>
      <c r="H1142" s="9" t="s">
        <v>8245</v>
      </c>
      <c r="I1142" s="9">
        <v>1469122200</v>
      </c>
      <c r="J1142" s="9">
        <v>1466611108</v>
      </c>
      <c r="K1142" s="12">
        <f t="shared" si="74"/>
        <v>42543.332268518519</v>
      </c>
      <c r="L1142" s="12">
        <f t="shared" si="71"/>
        <v>42572.395833333336</v>
      </c>
      <c r="M1142" s="9" t="b">
        <v>0</v>
      </c>
      <c r="N1142" s="9">
        <v>86</v>
      </c>
      <c r="O1142" s="9" t="b">
        <v>0</v>
      </c>
      <c r="P1142" s="4">
        <f t="shared" si="72"/>
        <v>0.25976666666666665</v>
      </c>
      <c r="Q1142" s="5">
        <f t="shared" si="73"/>
        <v>90.616279069767444</v>
      </c>
      <c r="R1142" s="9" t="s">
        <v>8272</v>
      </c>
      <c r="S1142" s="9" t="s">
        <v>8317</v>
      </c>
      <c r="T1142" s="9" t="s">
        <v>8319</v>
      </c>
    </row>
    <row r="1143" spans="1:20" ht="129.6" x14ac:dyDescent="0.3">
      <c r="A1143" s="9">
        <v>1306</v>
      </c>
      <c r="B1143" s="10" t="s">
        <v>1307</v>
      </c>
      <c r="C1143" s="10" t="s">
        <v>5416</v>
      </c>
      <c r="D1143" s="9">
        <v>110000</v>
      </c>
      <c r="E1143" s="9">
        <v>71771</v>
      </c>
      <c r="F1143" s="9" t="s">
        <v>8219</v>
      </c>
      <c r="G1143" s="9" t="s">
        <v>8223</v>
      </c>
      <c r="H1143" s="9" t="s">
        <v>8245</v>
      </c>
      <c r="I1143" s="9">
        <v>1417690734</v>
      </c>
      <c r="J1143" s="9">
        <v>1415098734</v>
      </c>
      <c r="K1143" s="12">
        <f t="shared" si="74"/>
        <v>41947.124236111107</v>
      </c>
      <c r="L1143" s="12">
        <f t="shared" si="71"/>
        <v>41977.124236111107</v>
      </c>
      <c r="M1143" s="9" t="b">
        <v>0</v>
      </c>
      <c r="N1143" s="9">
        <v>356</v>
      </c>
      <c r="O1143" s="9" t="b">
        <v>0</v>
      </c>
      <c r="P1143" s="4">
        <f t="shared" si="72"/>
        <v>0.65246363636363636</v>
      </c>
      <c r="Q1143" s="5">
        <f t="shared" si="73"/>
        <v>201.60393258426967</v>
      </c>
      <c r="R1143" s="9" t="s">
        <v>8272</v>
      </c>
      <c r="S1143" s="9" t="s">
        <v>8317</v>
      </c>
      <c r="T1143" s="9" t="s">
        <v>8319</v>
      </c>
    </row>
    <row r="1144" spans="1:20" ht="28.8" x14ac:dyDescent="0.3">
      <c r="A1144" s="9">
        <v>1307</v>
      </c>
      <c r="B1144" s="10" t="s">
        <v>1308</v>
      </c>
      <c r="C1144" s="10" t="s">
        <v>5417</v>
      </c>
      <c r="D1144" s="9">
        <v>50000</v>
      </c>
      <c r="E1144" s="9">
        <v>5757</v>
      </c>
      <c r="F1144" s="9" t="s">
        <v>8219</v>
      </c>
      <c r="G1144" s="9" t="s">
        <v>8223</v>
      </c>
      <c r="H1144" s="9" t="s">
        <v>8245</v>
      </c>
      <c r="I1144" s="9">
        <v>1455710679</v>
      </c>
      <c r="J1144" s="9">
        <v>1453118679</v>
      </c>
      <c r="K1144" s="12">
        <f t="shared" si="74"/>
        <v>42387.169895833336</v>
      </c>
      <c r="L1144" s="12">
        <f t="shared" si="71"/>
        <v>42417.169895833336</v>
      </c>
      <c r="M1144" s="9" t="b">
        <v>0</v>
      </c>
      <c r="N1144" s="9">
        <v>45</v>
      </c>
      <c r="O1144" s="9" t="b">
        <v>0</v>
      </c>
      <c r="P1144" s="4">
        <f t="shared" si="72"/>
        <v>0.11514000000000001</v>
      </c>
      <c r="Q1144" s="5">
        <f t="shared" si="73"/>
        <v>127.93333333333334</v>
      </c>
      <c r="R1144" s="9" t="s">
        <v>8272</v>
      </c>
      <c r="S1144" s="9" t="s">
        <v>8317</v>
      </c>
      <c r="T1144" s="9" t="s">
        <v>8319</v>
      </c>
    </row>
    <row r="1145" spans="1:20" ht="28.8" x14ac:dyDescent="0.3">
      <c r="A1145" s="9">
        <v>1308</v>
      </c>
      <c r="B1145" s="10" t="s">
        <v>1309</v>
      </c>
      <c r="C1145" s="10" t="s">
        <v>5418</v>
      </c>
      <c r="D1145" s="9">
        <v>10000</v>
      </c>
      <c r="E1145" s="9">
        <v>1136</v>
      </c>
      <c r="F1145" s="9" t="s">
        <v>8219</v>
      </c>
      <c r="G1145" s="9" t="s">
        <v>8223</v>
      </c>
      <c r="H1145" s="9" t="s">
        <v>8245</v>
      </c>
      <c r="I1145" s="9">
        <v>1475937812</v>
      </c>
      <c r="J1145" s="9">
        <v>1472481812</v>
      </c>
      <c r="K1145" s="12">
        <f t="shared" si="74"/>
        <v>42611.280231481483</v>
      </c>
      <c r="L1145" s="12">
        <f t="shared" si="71"/>
        <v>42651.280231481483</v>
      </c>
      <c r="M1145" s="9" t="b">
        <v>0</v>
      </c>
      <c r="N1145" s="9">
        <v>38</v>
      </c>
      <c r="O1145" s="9" t="b">
        <v>0</v>
      </c>
      <c r="P1145" s="4">
        <f t="shared" si="72"/>
        <v>0.11360000000000001</v>
      </c>
      <c r="Q1145" s="5">
        <f t="shared" si="73"/>
        <v>29.894736842105264</v>
      </c>
      <c r="R1145" s="9" t="s">
        <v>8272</v>
      </c>
      <c r="S1145" s="9" t="s">
        <v>8317</v>
      </c>
      <c r="T1145" s="9" t="s">
        <v>8319</v>
      </c>
    </row>
    <row r="1146" spans="1:20" ht="43.2" x14ac:dyDescent="0.3">
      <c r="A1146" s="9">
        <v>1309</v>
      </c>
      <c r="B1146" s="10" t="s">
        <v>1310</v>
      </c>
      <c r="C1146" s="10" t="s">
        <v>5419</v>
      </c>
      <c r="D1146" s="9">
        <v>11500</v>
      </c>
      <c r="E1146" s="9">
        <v>12879</v>
      </c>
      <c r="F1146" s="9" t="s">
        <v>8219</v>
      </c>
      <c r="G1146" s="9" t="s">
        <v>8223</v>
      </c>
      <c r="H1146" s="9" t="s">
        <v>8245</v>
      </c>
      <c r="I1146" s="9">
        <v>1444943468</v>
      </c>
      <c r="J1146" s="9">
        <v>1441919468</v>
      </c>
      <c r="K1146" s="12">
        <f t="shared" si="74"/>
        <v>42257.549398148149</v>
      </c>
      <c r="L1146" s="12">
        <f t="shared" si="71"/>
        <v>42292.549398148149</v>
      </c>
      <c r="M1146" s="9" t="b">
        <v>0</v>
      </c>
      <c r="N1146" s="9">
        <v>35</v>
      </c>
      <c r="O1146" s="9" t="b">
        <v>0</v>
      </c>
      <c r="P1146" s="4">
        <f t="shared" si="72"/>
        <v>1.1199130434782609</v>
      </c>
      <c r="Q1146" s="5">
        <f t="shared" si="73"/>
        <v>367.97142857142859</v>
      </c>
      <c r="R1146" s="9" t="s">
        <v>8272</v>
      </c>
      <c r="S1146" s="9" t="s">
        <v>8317</v>
      </c>
      <c r="T1146" s="9" t="s">
        <v>8319</v>
      </c>
    </row>
    <row r="1147" spans="1:20" ht="43.2" x14ac:dyDescent="0.3">
      <c r="A1147" s="9">
        <v>1310</v>
      </c>
      <c r="B1147" s="10" t="s">
        <v>1311</v>
      </c>
      <c r="C1147" s="10" t="s">
        <v>5420</v>
      </c>
      <c r="D1147" s="9">
        <v>20000</v>
      </c>
      <c r="E1147" s="9">
        <v>3100</v>
      </c>
      <c r="F1147" s="9" t="s">
        <v>8219</v>
      </c>
      <c r="G1147" s="9" t="s">
        <v>8223</v>
      </c>
      <c r="H1147" s="9" t="s">
        <v>8245</v>
      </c>
      <c r="I1147" s="9">
        <v>1471622450</v>
      </c>
      <c r="J1147" s="9">
        <v>1467734450</v>
      </c>
      <c r="K1147" s="12">
        <f t="shared" si="74"/>
        <v>42556.333912037029</v>
      </c>
      <c r="L1147" s="12">
        <f t="shared" si="71"/>
        <v>42601.333912037029</v>
      </c>
      <c r="M1147" s="9" t="b">
        <v>0</v>
      </c>
      <c r="N1147" s="9">
        <v>24</v>
      </c>
      <c r="O1147" s="9" t="b">
        <v>0</v>
      </c>
      <c r="P1147" s="4">
        <f t="shared" si="72"/>
        <v>0.155</v>
      </c>
      <c r="Q1147" s="5">
        <f t="shared" si="73"/>
        <v>129.16666666666666</v>
      </c>
      <c r="R1147" s="9" t="s">
        <v>8272</v>
      </c>
      <c r="S1147" s="9" t="s">
        <v>8317</v>
      </c>
      <c r="T1147" s="9" t="s">
        <v>8319</v>
      </c>
    </row>
    <row r="1148" spans="1:20" ht="43.2" x14ac:dyDescent="0.3">
      <c r="A1148" s="9">
        <v>1311</v>
      </c>
      <c r="B1148" s="10" t="s">
        <v>1312</v>
      </c>
      <c r="C1148" s="10" t="s">
        <v>5421</v>
      </c>
      <c r="D1148" s="9">
        <v>250000</v>
      </c>
      <c r="E1148" s="9">
        <v>80070</v>
      </c>
      <c r="F1148" s="9" t="s">
        <v>8219</v>
      </c>
      <c r="G1148" s="9" t="s">
        <v>8223</v>
      </c>
      <c r="H1148" s="9" t="s">
        <v>8245</v>
      </c>
      <c r="I1148" s="9">
        <v>1480536919</v>
      </c>
      <c r="J1148" s="9">
        <v>1477509319</v>
      </c>
      <c r="K1148" s="12">
        <f t="shared" si="74"/>
        <v>42669.468969907401</v>
      </c>
      <c r="L1148" s="12">
        <f t="shared" si="71"/>
        <v>42704.510636574072</v>
      </c>
      <c r="M1148" s="9" t="b">
        <v>0</v>
      </c>
      <c r="N1148" s="9">
        <v>100</v>
      </c>
      <c r="O1148" s="9" t="b">
        <v>0</v>
      </c>
      <c r="P1148" s="4">
        <f t="shared" si="72"/>
        <v>0.32028000000000001</v>
      </c>
      <c r="Q1148" s="5">
        <f t="shared" si="73"/>
        <v>800.7</v>
      </c>
      <c r="R1148" s="9" t="s">
        <v>8272</v>
      </c>
      <c r="S1148" s="9" t="s">
        <v>8317</v>
      </c>
      <c r="T1148" s="9" t="s">
        <v>8319</v>
      </c>
    </row>
    <row r="1149" spans="1:20" ht="43.2" x14ac:dyDescent="0.3">
      <c r="A1149" s="9">
        <v>1312</v>
      </c>
      <c r="B1149" s="10" t="s">
        <v>1313</v>
      </c>
      <c r="C1149" s="10" t="s">
        <v>5422</v>
      </c>
      <c r="D1149" s="9">
        <v>4600</v>
      </c>
      <c r="E1149" s="9">
        <v>28</v>
      </c>
      <c r="F1149" s="9" t="s">
        <v>8219</v>
      </c>
      <c r="G1149" s="9" t="s">
        <v>8223</v>
      </c>
      <c r="H1149" s="9" t="s">
        <v>8245</v>
      </c>
      <c r="I1149" s="9">
        <v>1429375922</v>
      </c>
      <c r="J1149" s="9">
        <v>1426783922</v>
      </c>
      <c r="K1149" s="12">
        <f t="shared" si="74"/>
        <v>42082.369467592587</v>
      </c>
      <c r="L1149" s="12">
        <f t="shared" si="71"/>
        <v>42112.369467592587</v>
      </c>
      <c r="M1149" s="9" t="b">
        <v>0</v>
      </c>
      <c r="N1149" s="9">
        <v>1</v>
      </c>
      <c r="O1149" s="9" t="b">
        <v>0</v>
      </c>
      <c r="P1149" s="4">
        <f t="shared" si="72"/>
        <v>6.0869565217391303E-3</v>
      </c>
      <c r="Q1149" s="5">
        <f t="shared" si="73"/>
        <v>28</v>
      </c>
      <c r="R1149" s="9" t="s">
        <v>8272</v>
      </c>
      <c r="S1149" s="9" t="s">
        <v>8317</v>
      </c>
      <c r="T1149" s="9" t="s">
        <v>8319</v>
      </c>
    </row>
    <row r="1150" spans="1:20" ht="43.2" x14ac:dyDescent="0.3">
      <c r="A1150" s="9">
        <v>1313</v>
      </c>
      <c r="B1150" s="10" t="s">
        <v>1314</v>
      </c>
      <c r="C1150" s="10" t="s">
        <v>5423</v>
      </c>
      <c r="D1150" s="9">
        <v>40000</v>
      </c>
      <c r="E1150" s="9">
        <v>12446</v>
      </c>
      <c r="F1150" s="9" t="s">
        <v>8219</v>
      </c>
      <c r="G1150" s="9" t="s">
        <v>8223</v>
      </c>
      <c r="H1150" s="9" t="s">
        <v>8245</v>
      </c>
      <c r="I1150" s="9">
        <v>1457024514</v>
      </c>
      <c r="J1150" s="9">
        <v>1454432514</v>
      </c>
      <c r="K1150" s="12">
        <f t="shared" si="74"/>
        <v>42402.37631944444</v>
      </c>
      <c r="L1150" s="12">
        <f t="shared" si="71"/>
        <v>42432.37631944444</v>
      </c>
      <c r="M1150" s="9" t="b">
        <v>0</v>
      </c>
      <c r="N1150" s="9">
        <v>122</v>
      </c>
      <c r="O1150" s="9" t="b">
        <v>0</v>
      </c>
      <c r="P1150" s="4">
        <f t="shared" si="72"/>
        <v>0.31114999999999998</v>
      </c>
      <c r="Q1150" s="5">
        <f t="shared" si="73"/>
        <v>102.01639344262296</v>
      </c>
      <c r="R1150" s="9" t="s">
        <v>8272</v>
      </c>
      <c r="S1150" s="9" t="s">
        <v>8317</v>
      </c>
      <c r="T1150" s="9" t="s">
        <v>8319</v>
      </c>
    </row>
    <row r="1151" spans="1:20" ht="43.2" x14ac:dyDescent="0.3">
      <c r="A1151" s="9">
        <v>1314</v>
      </c>
      <c r="B1151" s="10" t="s">
        <v>1315</v>
      </c>
      <c r="C1151" s="10" t="s">
        <v>5424</v>
      </c>
      <c r="D1151" s="9">
        <v>180000</v>
      </c>
      <c r="E1151" s="9">
        <v>2028</v>
      </c>
      <c r="F1151" s="9" t="s">
        <v>8219</v>
      </c>
      <c r="G1151" s="9" t="s">
        <v>8223</v>
      </c>
      <c r="H1151" s="9" t="s">
        <v>8245</v>
      </c>
      <c r="I1151" s="9">
        <v>1477065860</v>
      </c>
      <c r="J1151" s="9">
        <v>1471881860</v>
      </c>
      <c r="K1151" s="12">
        <f t="shared" si="74"/>
        <v>42604.336342592585</v>
      </c>
      <c r="L1151" s="12">
        <f t="shared" si="71"/>
        <v>42664.336342592585</v>
      </c>
      <c r="M1151" s="9" t="b">
        <v>0</v>
      </c>
      <c r="N1151" s="9">
        <v>11</v>
      </c>
      <c r="O1151" s="9" t="b">
        <v>0</v>
      </c>
      <c r="P1151" s="4">
        <f t="shared" si="72"/>
        <v>1.1266666666666666E-2</v>
      </c>
      <c r="Q1151" s="5">
        <f t="shared" si="73"/>
        <v>184.36363636363637</v>
      </c>
      <c r="R1151" s="9" t="s">
        <v>8272</v>
      </c>
      <c r="S1151" s="9" t="s">
        <v>8317</v>
      </c>
      <c r="T1151" s="9" t="s">
        <v>8319</v>
      </c>
    </row>
    <row r="1152" spans="1:20" ht="28.8" x14ac:dyDescent="0.3">
      <c r="A1152" s="9">
        <v>1315</v>
      </c>
      <c r="B1152" s="10" t="s">
        <v>1316</v>
      </c>
      <c r="C1152" s="10" t="s">
        <v>5425</v>
      </c>
      <c r="D1152" s="9">
        <v>100000</v>
      </c>
      <c r="E1152" s="9">
        <v>40404</v>
      </c>
      <c r="F1152" s="9" t="s">
        <v>8219</v>
      </c>
      <c r="G1152" s="9" t="s">
        <v>8223</v>
      </c>
      <c r="H1152" s="9" t="s">
        <v>8245</v>
      </c>
      <c r="I1152" s="9">
        <v>1446771600</v>
      </c>
      <c r="J1152" s="9">
        <v>1443700648</v>
      </c>
      <c r="K1152" s="12">
        <f t="shared" si="74"/>
        <v>42278.164907407401</v>
      </c>
      <c r="L1152" s="12">
        <f t="shared" si="71"/>
        <v>42313.708333333336</v>
      </c>
      <c r="M1152" s="9" t="b">
        <v>0</v>
      </c>
      <c r="N1152" s="9">
        <v>248</v>
      </c>
      <c r="O1152" s="9" t="b">
        <v>0</v>
      </c>
      <c r="P1152" s="4">
        <f t="shared" si="72"/>
        <v>0.40404000000000001</v>
      </c>
      <c r="Q1152" s="5">
        <f t="shared" si="73"/>
        <v>162.91935483870967</v>
      </c>
      <c r="R1152" s="9" t="s">
        <v>8272</v>
      </c>
      <c r="S1152" s="9" t="s">
        <v>8317</v>
      </c>
      <c r="T1152" s="9" t="s">
        <v>8319</v>
      </c>
    </row>
    <row r="1153" spans="1:20" ht="43.2" x14ac:dyDescent="0.3">
      <c r="A1153" s="9">
        <v>1316</v>
      </c>
      <c r="B1153" s="10" t="s">
        <v>1317</v>
      </c>
      <c r="C1153" s="10" t="s">
        <v>5426</v>
      </c>
      <c r="D1153" s="9">
        <v>75000</v>
      </c>
      <c r="E1153" s="9">
        <v>1</v>
      </c>
      <c r="F1153" s="9" t="s">
        <v>8219</v>
      </c>
      <c r="G1153" s="9" t="s">
        <v>8223</v>
      </c>
      <c r="H1153" s="9" t="s">
        <v>8245</v>
      </c>
      <c r="I1153" s="9">
        <v>1456700709</v>
      </c>
      <c r="J1153" s="9">
        <v>1453676709</v>
      </c>
      <c r="K1153" s="12">
        <f t="shared" si="74"/>
        <v>42393.628576388888</v>
      </c>
      <c r="L1153" s="12">
        <f t="shared" si="71"/>
        <v>42428.628576388888</v>
      </c>
      <c r="M1153" s="9" t="b">
        <v>0</v>
      </c>
      <c r="N1153" s="9">
        <v>1</v>
      </c>
      <c r="O1153" s="9" t="b">
        <v>0</v>
      </c>
      <c r="P1153" s="4">
        <f t="shared" si="72"/>
        <v>1.3333333333333333E-5</v>
      </c>
      <c r="Q1153" s="5">
        <f t="shared" si="73"/>
        <v>1</v>
      </c>
      <c r="R1153" s="9" t="s">
        <v>8272</v>
      </c>
      <c r="S1153" s="9" t="s">
        <v>8317</v>
      </c>
      <c r="T1153" s="9" t="s">
        <v>8319</v>
      </c>
    </row>
    <row r="1154" spans="1:20" ht="43.2" x14ac:dyDescent="0.3">
      <c r="A1154" s="9">
        <v>1317</v>
      </c>
      <c r="B1154" s="10" t="s">
        <v>1318</v>
      </c>
      <c r="C1154" s="10" t="s">
        <v>5427</v>
      </c>
      <c r="D1154" s="9">
        <v>200000</v>
      </c>
      <c r="E1154" s="9">
        <v>11467</v>
      </c>
      <c r="F1154" s="9" t="s">
        <v>8219</v>
      </c>
      <c r="G1154" s="9" t="s">
        <v>8231</v>
      </c>
      <c r="H1154" s="9" t="s">
        <v>8252</v>
      </c>
      <c r="I1154" s="9">
        <v>1469109600</v>
      </c>
      <c r="J1154" s="9">
        <v>1464586746</v>
      </c>
      <c r="K1154" s="12">
        <f t="shared" si="74"/>
        <v>42519.902152777773</v>
      </c>
      <c r="L1154" s="12">
        <f t="shared" ref="L1154:L1217" si="75">(I1154/86400)+25569+(-8/24)</f>
        <v>42572.249999999993</v>
      </c>
      <c r="M1154" s="9" t="b">
        <v>0</v>
      </c>
      <c r="N1154" s="9">
        <v>19</v>
      </c>
      <c r="O1154" s="9" t="b">
        <v>0</v>
      </c>
      <c r="P1154" s="4">
        <f t="shared" ref="P1154:P1217" si="76">E1154/D1154</f>
        <v>5.7334999999999997E-2</v>
      </c>
      <c r="Q1154" s="5">
        <f t="shared" ref="Q1154:Q1217" si="77">E1154/N1154</f>
        <v>603.52631578947364</v>
      </c>
      <c r="R1154" s="9" t="s">
        <v>8272</v>
      </c>
      <c r="S1154" s="9" t="s">
        <v>8317</v>
      </c>
      <c r="T1154" s="9" t="s">
        <v>8319</v>
      </c>
    </row>
    <row r="1155" spans="1:20" ht="43.2" x14ac:dyDescent="0.3">
      <c r="A1155" s="9">
        <v>1318</v>
      </c>
      <c r="B1155" s="10" t="s">
        <v>1319</v>
      </c>
      <c r="C1155" s="10" t="s">
        <v>5428</v>
      </c>
      <c r="D1155" s="9">
        <v>40000</v>
      </c>
      <c r="E1155" s="9">
        <v>6130</v>
      </c>
      <c r="F1155" s="9" t="s">
        <v>8219</v>
      </c>
      <c r="G1155" s="9" t="s">
        <v>8223</v>
      </c>
      <c r="H1155" s="9" t="s">
        <v>8245</v>
      </c>
      <c r="I1155" s="9">
        <v>1420938172</v>
      </c>
      <c r="J1155" s="9">
        <v>1418346172</v>
      </c>
      <c r="K1155" s="12">
        <f t="shared" si="74"/>
        <v>41984.710324074076</v>
      </c>
      <c r="L1155" s="12">
        <f t="shared" si="75"/>
        <v>42014.710324074076</v>
      </c>
      <c r="M1155" s="9" t="b">
        <v>0</v>
      </c>
      <c r="N1155" s="9">
        <v>135</v>
      </c>
      <c r="O1155" s="9" t="b">
        <v>0</v>
      </c>
      <c r="P1155" s="4">
        <f t="shared" si="76"/>
        <v>0.15325</v>
      </c>
      <c r="Q1155" s="5">
        <f t="shared" si="77"/>
        <v>45.407407407407405</v>
      </c>
      <c r="R1155" s="9" t="s">
        <v>8272</v>
      </c>
      <c r="S1155" s="9" t="s">
        <v>8317</v>
      </c>
      <c r="T1155" s="9" t="s">
        <v>8319</v>
      </c>
    </row>
    <row r="1156" spans="1:20" ht="43.2" x14ac:dyDescent="0.3">
      <c r="A1156" s="9">
        <v>1319</v>
      </c>
      <c r="B1156" s="10" t="s">
        <v>1320</v>
      </c>
      <c r="C1156" s="10" t="s">
        <v>5429</v>
      </c>
      <c r="D1156" s="9">
        <v>5800</v>
      </c>
      <c r="E1156" s="9">
        <v>876</v>
      </c>
      <c r="F1156" s="9" t="s">
        <v>8219</v>
      </c>
      <c r="G1156" s="9" t="s">
        <v>8224</v>
      </c>
      <c r="H1156" s="9" t="s">
        <v>8246</v>
      </c>
      <c r="I1156" s="9">
        <v>1405094400</v>
      </c>
      <c r="J1156" s="9">
        <v>1403810965</v>
      </c>
      <c r="K1156" s="12">
        <f t="shared" si="74"/>
        <v>41816.478761574072</v>
      </c>
      <c r="L1156" s="12">
        <f t="shared" si="75"/>
        <v>41831.333333333328</v>
      </c>
      <c r="M1156" s="9" t="b">
        <v>0</v>
      </c>
      <c r="N1156" s="9">
        <v>9</v>
      </c>
      <c r="O1156" s="9" t="b">
        <v>0</v>
      </c>
      <c r="P1156" s="4">
        <f t="shared" si="76"/>
        <v>0.15103448275862069</v>
      </c>
      <c r="Q1156" s="5">
        <f t="shared" si="77"/>
        <v>97.333333333333329</v>
      </c>
      <c r="R1156" s="9" t="s">
        <v>8272</v>
      </c>
      <c r="S1156" s="9" t="s">
        <v>8317</v>
      </c>
      <c r="T1156" s="9" t="s">
        <v>8319</v>
      </c>
    </row>
    <row r="1157" spans="1:20" ht="43.2" x14ac:dyDescent="0.3">
      <c r="A1157" s="9">
        <v>1320</v>
      </c>
      <c r="B1157" s="10" t="s">
        <v>1321</v>
      </c>
      <c r="C1157" s="10" t="s">
        <v>5430</v>
      </c>
      <c r="D1157" s="9">
        <v>100000</v>
      </c>
      <c r="E1157" s="9">
        <v>503</v>
      </c>
      <c r="F1157" s="9" t="s">
        <v>8219</v>
      </c>
      <c r="G1157" s="9" t="s">
        <v>8232</v>
      </c>
      <c r="H1157" s="9" t="s">
        <v>8248</v>
      </c>
      <c r="I1157" s="9">
        <v>1483138800</v>
      </c>
      <c r="J1157" s="9">
        <v>1480610046</v>
      </c>
      <c r="K1157" s="12">
        <f t="shared" si="74"/>
        <v>42705.357013888883</v>
      </c>
      <c r="L1157" s="12">
        <f t="shared" si="75"/>
        <v>42734.624999999993</v>
      </c>
      <c r="M1157" s="9" t="b">
        <v>0</v>
      </c>
      <c r="N1157" s="9">
        <v>3</v>
      </c>
      <c r="O1157" s="9" t="b">
        <v>0</v>
      </c>
      <c r="P1157" s="4">
        <f t="shared" si="76"/>
        <v>5.0299999999999997E-3</v>
      </c>
      <c r="Q1157" s="5">
        <f t="shared" si="77"/>
        <v>167.66666666666666</v>
      </c>
      <c r="R1157" s="9" t="s">
        <v>8272</v>
      </c>
      <c r="S1157" s="9" t="s">
        <v>8317</v>
      </c>
      <c r="T1157" s="9" t="s">
        <v>8319</v>
      </c>
    </row>
    <row r="1158" spans="1:20" ht="43.2" x14ac:dyDescent="0.3">
      <c r="A1158" s="9">
        <v>1321</v>
      </c>
      <c r="B1158" s="10" t="s">
        <v>1322</v>
      </c>
      <c r="C1158" s="10" t="s">
        <v>5431</v>
      </c>
      <c r="D1158" s="9">
        <v>462000</v>
      </c>
      <c r="E1158" s="9">
        <v>6019</v>
      </c>
      <c r="F1158" s="9" t="s">
        <v>8219</v>
      </c>
      <c r="G1158" s="9" t="s">
        <v>8234</v>
      </c>
      <c r="H1158" s="9" t="s">
        <v>8254</v>
      </c>
      <c r="I1158" s="9">
        <v>1482515937</v>
      </c>
      <c r="J1158" s="9">
        <v>1479923937</v>
      </c>
      <c r="K1158" s="12">
        <f t="shared" si="74"/>
        <v>42697.415937499994</v>
      </c>
      <c r="L1158" s="12">
        <f t="shared" si="75"/>
        <v>42727.415937499994</v>
      </c>
      <c r="M1158" s="9" t="b">
        <v>0</v>
      </c>
      <c r="N1158" s="9">
        <v>7</v>
      </c>
      <c r="O1158" s="9" t="b">
        <v>0</v>
      </c>
      <c r="P1158" s="4">
        <f t="shared" si="76"/>
        <v>1.3028138528138528E-2</v>
      </c>
      <c r="Q1158" s="5">
        <f t="shared" si="77"/>
        <v>859.85714285714289</v>
      </c>
      <c r="R1158" s="9" t="s">
        <v>8272</v>
      </c>
      <c r="S1158" s="9" t="s">
        <v>8317</v>
      </c>
      <c r="T1158" s="9" t="s">
        <v>8319</v>
      </c>
    </row>
    <row r="1159" spans="1:20" ht="43.2" x14ac:dyDescent="0.3">
      <c r="A1159" s="9">
        <v>1322</v>
      </c>
      <c r="B1159" s="10" t="s">
        <v>1323</v>
      </c>
      <c r="C1159" s="10" t="s">
        <v>5432</v>
      </c>
      <c r="D1159" s="9">
        <v>35000</v>
      </c>
      <c r="E1159" s="9">
        <v>106</v>
      </c>
      <c r="F1159" s="9" t="s">
        <v>8219</v>
      </c>
      <c r="G1159" s="9" t="s">
        <v>8224</v>
      </c>
      <c r="H1159" s="9" t="s">
        <v>8246</v>
      </c>
      <c r="I1159" s="9">
        <v>1432223125</v>
      </c>
      <c r="J1159" s="9">
        <v>1429631125</v>
      </c>
      <c r="K1159" s="12">
        <f t="shared" si="74"/>
        <v>42115.323206018518</v>
      </c>
      <c r="L1159" s="12">
        <f t="shared" si="75"/>
        <v>42145.323206018518</v>
      </c>
      <c r="M1159" s="9" t="b">
        <v>0</v>
      </c>
      <c r="N1159" s="9">
        <v>4</v>
      </c>
      <c r="O1159" s="9" t="b">
        <v>0</v>
      </c>
      <c r="P1159" s="4">
        <f t="shared" si="76"/>
        <v>3.0285714285714286E-3</v>
      </c>
      <c r="Q1159" s="5">
        <f t="shared" si="77"/>
        <v>26.5</v>
      </c>
      <c r="R1159" s="9" t="s">
        <v>8272</v>
      </c>
      <c r="S1159" s="9" t="s">
        <v>8317</v>
      </c>
      <c r="T1159" s="9" t="s">
        <v>8319</v>
      </c>
    </row>
    <row r="1160" spans="1:20" ht="43.2" x14ac:dyDescent="0.3">
      <c r="A1160" s="9">
        <v>1323</v>
      </c>
      <c r="B1160" s="10" t="s">
        <v>1324</v>
      </c>
      <c r="C1160" s="10" t="s">
        <v>5433</v>
      </c>
      <c r="D1160" s="9">
        <v>15000</v>
      </c>
      <c r="E1160" s="9">
        <v>1332</v>
      </c>
      <c r="F1160" s="9" t="s">
        <v>8219</v>
      </c>
      <c r="G1160" s="9" t="s">
        <v>8223</v>
      </c>
      <c r="H1160" s="9" t="s">
        <v>8245</v>
      </c>
      <c r="I1160" s="9">
        <v>1461653700</v>
      </c>
      <c r="J1160" s="9">
        <v>1458665146</v>
      </c>
      <c r="K1160" s="12">
        <f t="shared" si="74"/>
        <v>42451.365115740737</v>
      </c>
      <c r="L1160" s="12">
        <f t="shared" si="75"/>
        <v>42485.954861111109</v>
      </c>
      <c r="M1160" s="9" t="b">
        <v>0</v>
      </c>
      <c r="N1160" s="9">
        <v>44</v>
      </c>
      <c r="O1160" s="9" t="b">
        <v>0</v>
      </c>
      <c r="P1160" s="4">
        <f t="shared" si="76"/>
        <v>8.8800000000000004E-2</v>
      </c>
      <c r="Q1160" s="5">
        <f t="shared" si="77"/>
        <v>30.272727272727273</v>
      </c>
      <c r="R1160" s="9" t="s">
        <v>8272</v>
      </c>
      <c r="S1160" s="9" t="s">
        <v>8317</v>
      </c>
      <c r="T1160" s="9" t="s">
        <v>8319</v>
      </c>
    </row>
    <row r="1161" spans="1:20" ht="86.4" x14ac:dyDescent="0.3">
      <c r="A1161" s="9">
        <v>1324</v>
      </c>
      <c r="B1161" s="10" t="s">
        <v>1325</v>
      </c>
      <c r="C1161" s="10" t="s">
        <v>5434</v>
      </c>
      <c r="D1161" s="9">
        <v>50000</v>
      </c>
      <c r="E1161" s="9">
        <v>4920</v>
      </c>
      <c r="F1161" s="9" t="s">
        <v>8219</v>
      </c>
      <c r="G1161" s="9" t="s">
        <v>8223</v>
      </c>
      <c r="H1161" s="9" t="s">
        <v>8245</v>
      </c>
      <c r="I1161" s="9">
        <v>1476371552</v>
      </c>
      <c r="J1161" s="9">
        <v>1473779552</v>
      </c>
      <c r="K1161" s="12">
        <f t="shared" si="74"/>
        <v>42626.300370370365</v>
      </c>
      <c r="L1161" s="12">
        <f t="shared" si="75"/>
        <v>42656.300370370365</v>
      </c>
      <c r="M1161" s="9" t="b">
        <v>0</v>
      </c>
      <c r="N1161" s="9">
        <v>90</v>
      </c>
      <c r="O1161" s="9" t="b">
        <v>0</v>
      </c>
      <c r="P1161" s="4">
        <f t="shared" si="76"/>
        <v>9.8400000000000001E-2</v>
      </c>
      <c r="Q1161" s="5">
        <f t="shared" si="77"/>
        <v>54.666666666666664</v>
      </c>
      <c r="R1161" s="9" t="s">
        <v>8272</v>
      </c>
      <c r="S1161" s="9" t="s">
        <v>8317</v>
      </c>
      <c r="T1161" s="9" t="s">
        <v>8319</v>
      </c>
    </row>
    <row r="1162" spans="1:20" ht="43.2" x14ac:dyDescent="0.3">
      <c r="A1162" s="9">
        <v>1325</v>
      </c>
      <c r="B1162" s="10" t="s">
        <v>1326</v>
      </c>
      <c r="C1162" s="10" t="s">
        <v>5435</v>
      </c>
      <c r="D1162" s="9">
        <v>20000</v>
      </c>
      <c r="E1162" s="9">
        <v>486</v>
      </c>
      <c r="F1162" s="9" t="s">
        <v>8219</v>
      </c>
      <c r="G1162" s="9" t="s">
        <v>8223</v>
      </c>
      <c r="H1162" s="9" t="s">
        <v>8245</v>
      </c>
      <c r="I1162" s="9">
        <v>1483063435</v>
      </c>
      <c r="J1162" s="9">
        <v>1480471435</v>
      </c>
      <c r="K1162" s="12">
        <f t="shared" si="74"/>
        <v>42703.752719907403</v>
      </c>
      <c r="L1162" s="12">
        <f t="shared" si="75"/>
        <v>42733.752719907403</v>
      </c>
      <c r="M1162" s="9" t="b">
        <v>0</v>
      </c>
      <c r="N1162" s="9">
        <v>8</v>
      </c>
      <c r="O1162" s="9" t="b">
        <v>0</v>
      </c>
      <c r="P1162" s="4">
        <f t="shared" si="76"/>
        <v>2.4299999999999999E-2</v>
      </c>
      <c r="Q1162" s="5">
        <f t="shared" si="77"/>
        <v>60.75</v>
      </c>
      <c r="R1162" s="9" t="s">
        <v>8272</v>
      </c>
      <c r="S1162" s="9" t="s">
        <v>8317</v>
      </c>
      <c r="T1162" s="9" t="s">
        <v>8319</v>
      </c>
    </row>
    <row r="1163" spans="1:20" ht="43.2" x14ac:dyDescent="0.3">
      <c r="A1163" s="9">
        <v>1326</v>
      </c>
      <c r="B1163" s="10" t="s">
        <v>1327</v>
      </c>
      <c r="C1163" s="10" t="s">
        <v>5436</v>
      </c>
      <c r="D1163" s="9">
        <v>100000</v>
      </c>
      <c r="E1163" s="9">
        <v>1130</v>
      </c>
      <c r="F1163" s="9" t="s">
        <v>8219</v>
      </c>
      <c r="G1163" s="9" t="s">
        <v>8223</v>
      </c>
      <c r="H1163" s="9" t="s">
        <v>8245</v>
      </c>
      <c r="I1163" s="9">
        <v>1421348428</v>
      </c>
      <c r="J1163" s="9">
        <v>1417460428</v>
      </c>
      <c r="K1163" s="12">
        <f t="shared" si="74"/>
        <v>41974.458657407406</v>
      </c>
      <c r="L1163" s="12">
        <f t="shared" si="75"/>
        <v>42019.458657407406</v>
      </c>
      <c r="M1163" s="9" t="b">
        <v>0</v>
      </c>
      <c r="N1163" s="9">
        <v>11</v>
      </c>
      <c r="O1163" s="9" t="b">
        <v>0</v>
      </c>
      <c r="P1163" s="4">
        <f t="shared" si="76"/>
        <v>1.1299999999999999E-2</v>
      </c>
      <c r="Q1163" s="5">
        <f t="shared" si="77"/>
        <v>102.72727272727273</v>
      </c>
      <c r="R1163" s="9" t="s">
        <v>8272</v>
      </c>
      <c r="S1163" s="9" t="s">
        <v>8317</v>
      </c>
      <c r="T1163" s="9" t="s">
        <v>8319</v>
      </c>
    </row>
    <row r="1164" spans="1:20" ht="43.2" x14ac:dyDescent="0.3">
      <c r="A1164" s="9">
        <v>1327</v>
      </c>
      <c r="B1164" s="10" t="s">
        <v>1328</v>
      </c>
      <c r="C1164" s="10" t="s">
        <v>5437</v>
      </c>
      <c r="D1164" s="9">
        <v>48000</v>
      </c>
      <c r="E1164" s="9">
        <v>1705</v>
      </c>
      <c r="F1164" s="9" t="s">
        <v>8219</v>
      </c>
      <c r="G1164" s="9" t="s">
        <v>8223</v>
      </c>
      <c r="H1164" s="9" t="s">
        <v>8245</v>
      </c>
      <c r="I1164" s="9">
        <v>1432916235</v>
      </c>
      <c r="J1164" s="9">
        <v>1430324235</v>
      </c>
      <c r="K1164" s="12">
        <f t="shared" si="74"/>
        <v>42123.345312500001</v>
      </c>
      <c r="L1164" s="12">
        <f t="shared" si="75"/>
        <v>42153.345312500001</v>
      </c>
      <c r="M1164" s="9" t="b">
        <v>0</v>
      </c>
      <c r="N1164" s="9">
        <v>41</v>
      </c>
      <c r="O1164" s="9" t="b">
        <v>0</v>
      </c>
      <c r="P1164" s="4">
        <f t="shared" si="76"/>
        <v>3.5520833333333335E-2</v>
      </c>
      <c r="Q1164" s="5">
        <f t="shared" si="77"/>
        <v>41.585365853658537</v>
      </c>
      <c r="R1164" s="9" t="s">
        <v>8272</v>
      </c>
      <c r="S1164" s="9" t="s">
        <v>8317</v>
      </c>
      <c r="T1164" s="9" t="s">
        <v>8319</v>
      </c>
    </row>
    <row r="1165" spans="1:20" ht="43.2" x14ac:dyDescent="0.3">
      <c r="A1165" s="9">
        <v>1328</v>
      </c>
      <c r="B1165" s="10" t="s">
        <v>1329</v>
      </c>
      <c r="C1165" s="10" t="s">
        <v>5438</v>
      </c>
      <c r="D1165" s="9">
        <v>75000</v>
      </c>
      <c r="E1165" s="9">
        <v>1748</v>
      </c>
      <c r="F1165" s="9" t="s">
        <v>8219</v>
      </c>
      <c r="G1165" s="9" t="s">
        <v>8223</v>
      </c>
      <c r="H1165" s="9" t="s">
        <v>8245</v>
      </c>
      <c r="I1165" s="9">
        <v>1476458734</v>
      </c>
      <c r="J1165" s="9">
        <v>1472570734</v>
      </c>
      <c r="K1165" s="12">
        <f t="shared" si="74"/>
        <v>42612.309421296297</v>
      </c>
      <c r="L1165" s="12">
        <f t="shared" si="75"/>
        <v>42657.309421296297</v>
      </c>
      <c r="M1165" s="9" t="b">
        <v>0</v>
      </c>
      <c r="N1165" s="9">
        <v>15</v>
      </c>
      <c r="O1165" s="9" t="b">
        <v>0</v>
      </c>
      <c r="P1165" s="4">
        <f t="shared" si="76"/>
        <v>2.3306666666666667E-2</v>
      </c>
      <c r="Q1165" s="5">
        <f t="shared" si="77"/>
        <v>116.53333333333333</v>
      </c>
      <c r="R1165" s="9" t="s">
        <v>8272</v>
      </c>
      <c r="S1165" s="9" t="s">
        <v>8317</v>
      </c>
      <c r="T1165" s="9" t="s">
        <v>8319</v>
      </c>
    </row>
    <row r="1166" spans="1:20" ht="43.2" x14ac:dyDescent="0.3">
      <c r="A1166" s="9">
        <v>1329</v>
      </c>
      <c r="B1166" s="10" t="s">
        <v>1330</v>
      </c>
      <c r="C1166" s="10" t="s">
        <v>5439</v>
      </c>
      <c r="D1166" s="9">
        <v>50000</v>
      </c>
      <c r="E1166" s="9">
        <v>408</v>
      </c>
      <c r="F1166" s="9" t="s">
        <v>8219</v>
      </c>
      <c r="G1166" s="9" t="s">
        <v>8223</v>
      </c>
      <c r="H1166" s="9" t="s">
        <v>8245</v>
      </c>
      <c r="I1166" s="9">
        <v>1417501145</v>
      </c>
      <c r="J1166" s="9">
        <v>1414041545</v>
      </c>
      <c r="K1166" s="12">
        <f t="shared" si="74"/>
        <v>41934.888252314813</v>
      </c>
      <c r="L1166" s="12">
        <f t="shared" si="75"/>
        <v>41974.929918981477</v>
      </c>
      <c r="M1166" s="9" t="b">
        <v>0</v>
      </c>
      <c r="N1166" s="9">
        <v>9</v>
      </c>
      <c r="O1166" s="9" t="b">
        <v>0</v>
      </c>
      <c r="P1166" s="4">
        <f t="shared" si="76"/>
        <v>8.1600000000000006E-3</v>
      </c>
      <c r="Q1166" s="5">
        <f t="shared" si="77"/>
        <v>45.333333333333336</v>
      </c>
      <c r="R1166" s="9" t="s">
        <v>8272</v>
      </c>
      <c r="S1166" s="9" t="s">
        <v>8317</v>
      </c>
      <c r="T1166" s="9" t="s">
        <v>8319</v>
      </c>
    </row>
    <row r="1167" spans="1:20" ht="43.2" x14ac:dyDescent="0.3">
      <c r="A1167" s="9">
        <v>1330</v>
      </c>
      <c r="B1167" s="10" t="s">
        <v>1331</v>
      </c>
      <c r="C1167" s="10" t="s">
        <v>5440</v>
      </c>
      <c r="D1167" s="9">
        <v>35000</v>
      </c>
      <c r="E1167" s="9">
        <v>7873</v>
      </c>
      <c r="F1167" s="9" t="s">
        <v>8219</v>
      </c>
      <c r="G1167" s="9" t="s">
        <v>8223</v>
      </c>
      <c r="H1167" s="9" t="s">
        <v>8245</v>
      </c>
      <c r="I1167" s="9">
        <v>1467432000</v>
      </c>
      <c r="J1167" s="9">
        <v>1464763109</v>
      </c>
      <c r="K1167" s="12">
        <f t="shared" si="74"/>
        <v>42521.943391203698</v>
      </c>
      <c r="L1167" s="12">
        <f t="shared" si="75"/>
        <v>42552.833333333336</v>
      </c>
      <c r="M1167" s="9" t="b">
        <v>0</v>
      </c>
      <c r="N1167" s="9">
        <v>50</v>
      </c>
      <c r="O1167" s="9" t="b">
        <v>0</v>
      </c>
      <c r="P1167" s="4">
        <f t="shared" si="76"/>
        <v>0.22494285714285714</v>
      </c>
      <c r="Q1167" s="5">
        <f t="shared" si="77"/>
        <v>157.46</v>
      </c>
      <c r="R1167" s="9" t="s">
        <v>8272</v>
      </c>
      <c r="S1167" s="9" t="s">
        <v>8317</v>
      </c>
      <c r="T1167" s="9" t="s">
        <v>8319</v>
      </c>
    </row>
    <row r="1168" spans="1:20" ht="43.2" x14ac:dyDescent="0.3">
      <c r="A1168" s="9">
        <v>1331</v>
      </c>
      <c r="B1168" s="10" t="s">
        <v>1332</v>
      </c>
      <c r="C1168" s="10" t="s">
        <v>5441</v>
      </c>
      <c r="D1168" s="9">
        <v>250000</v>
      </c>
      <c r="E1168" s="9">
        <v>3417</v>
      </c>
      <c r="F1168" s="9" t="s">
        <v>8219</v>
      </c>
      <c r="G1168" s="9" t="s">
        <v>8223</v>
      </c>
      <c r="H1168" s="9" t="s">
        <v>8245</v>
      </c>
      <c r="I1168" s="9">
        <v>1471435554</v>
      </c>
      <c r="J1168" s="9">
        <v>1468843554</v>
      </c>
      <c r="K1168" s="12">
        <f t="shared" si="74"/>
        <v>42569.170763888884</v>
      </c>
      <c r="L1168" s="12">
        <f t="shared" si="75"/>
        <v>42599.170763888884</v>
      </c>
      <c r="M1168" s="9" t="b">
        <v>0</v>
      </c>
      <c r="N1168" s="9">
        <v>34</v>
      </c>
      <c r="O1168" s="9" t="b">
        <v>0</v>
      </c>
      <c r="P1168" s="4">
        <f t="shared" si="76"/>
        <v>1.3668E-2</v>
      </c>
      <c r="Q1168" s="5">
        <f t="shared" si="77"/>
        <v>100.5</v>
      </c>
      <c r="R1168" s="9" t="s">
        <v>8272</v>
      </c>
      <c r="S1168" s="9" t="s">
        <v>8317</v>
      </c>
      <c r="T1168" s="9" t="s">
        <v>8319</v>
      </c>
    </row>
    <row r="1169" spans="1:20" ht="72" x14ac:dyDescent="0.3">
      <c r="A1169" s="9">
        <v>1334</v>
      </c>
      <c r="B1169" s="10" t="s">
        <v>1335</v>
      </c>
      <c r="C1169" s="10" t="s">
        <v>5444</v>
      </c>
      <c r="D1169" s="9">
        <v>133000</v>
      </c>
      <c r="E1169" s="9">
        <v>14303</v>
      </c>
      <c r="F1169" s="9" t="s">
        <v>8219</v>
      </c>
      <c r="G1169" s="9" t="s">
        <v>8223</v>
      </c>
      <c r="H1169" s="9" t="s">
        <v>8245</v>
      </c>
      <c r="I1169" s="9">
        <v>1457721287</v>
      </c>
      <c r="J1169" s="9">
        <v>1455129287</v>
      </c>
      <c r="K1169" s="12">
        <f t="shared" si="74"/>
        <v>42410.440821759257</v>
      </c>
      <c r="L1169" s="12">
        <f t="shared" si="75"/>
        <v>42440.440821759257</v>
      </c>
      <c r="M1169" s="9" t="b">
        <v>0</v>
      </c>
      <c r="N1169" s="9">
        <v>276</v>
      </c>
      <c r="O1169" s="9" t="b">
        <v>0</v>
      </c>
      <c r="P1169" s="4">
        <f t="shared" si="76"/>
        <v>0.10754135338345865</v>
      </c>
      <c r="Q1169" s="5">
        <f t="shared" si="77"/>
        <v>51.822463768115945</v>
      </c>
      <c r="R1169" s="9" t="s">
        <v>8272</v>
      </c>
      <c r="S1169" s="9" t="s">
        <v>8317</v>
      </c>
      <c r="T1169" s="9" t="s">
        <v>8319</v>
      </c>
    </row>
    <row r="1170" spans="1:20" ht="43.2" x14ac:dyDescent="0.3">
      <c r="A1170" s="9">
        <v>1335</v>
      </c>
      <c r="B1170" s="10" t="s">
        <v>1336</v>
      </c>
      <c r="C1170" s="10" t="s">
        <v>5445</v>
      </c>
      <c r="D1170" s="9">
        <v>25000</v>
      </c>
      <c r="E1170" s="9">
        <v>4940</v>
      </c>
      <c r="F1170" s="9" t="s">
        <v>8219</v>
      </c>
      <c r="G1170" s="9" t="s">
        <v>8223</v>
      </c>
      <c r="H1170" s="9" t="s">
        <v>8245</v>
      </c>
      <c r="I1170" s="9">
        <v>1449354502</v>
      </c>
      <c r="J1170" s="9">
        <v>1446762502</v>
      </c>
      <c r="K1170" s="12">
        <f t="shared" si="74"/>
        <v>42313.603032407402</v>
      </c>
      <c r="L1170" s="12">
        <f t="shared" si="75"/>
        <v>42343.603032407402</v>
      </c>
      <c r="M1170" s="9" t="b">
        <v>0</v>
      </c>
      <c r="N1170" s="9">
        <v>16</v>
      </c>
      <c r="O1170" s="9" t="b">
        <v>0</v>
      </c>
      <c r="P1170" s="4">
        <f t="shared" si="76"/>
        <v>0.1976</v>
      </c>
      <c r="Q1170" s="5">
        <f t="shared" si="77"/>
        <v>308.75</v>
      </c>
      <c r="R1170" s="9" t="s">
        <v>8272</v>
      </c>
      <c r="S1170" s="9" t="s">
        <v>8317</v>
      </c>
      <c r="T1170" s="9" t="s">
        <v>8319</v>
      </c>
    </row>
    <row r="1171" spans="1:20" ht="43.2" x14ac:dyDescent="0.3">
      <c r="A1171" s="9">
        <v>1336</v>
      </c>
      <c r="B1171" s="10" t="s">
        <v>1337</v>
      </c>
      <c r="C1171" s="10" t="s">
        <v>5446</v>
      </c>
      <c r="D1171" s="9">
        <v>100000</v>
      </c>
      <c r="E1171" s="9">
        <v>84947</v>
      </c>
      <c r="F1171" s="9" t="s">
        <v>8219</v>
      </c>
      <c r="G1171" s="9" t="s">
        <v>8223</v>
      </c>
      <c r="H1171" s="9" t="s">
        <v>8245</v>
      </c>
      <c r="I1171" s="9">
        <v>1418849028</v>
      </c>
      <c r="J1171" s="9">
        <v>1415825028</v>
      </c>
      <c r="K1171" s="12">
        <f t="shared" si="74"/>
        <v>41955.530416666668</v>
      </c>
      <c r="L1171" s="12">
        <f t="shared" si="75"/>
        <v>41990.530416666668</v>
      </c>
      <c r="M1171" s="9" t="b">
        <v>0</v>
      </c>
      <c r="N1171" s="9">
        <v>224</v>
      </c>
      <c r="O1171" s="9" t="b">
        <v>0</v>
      </c>
      <c r="P1171" s="4">
        <f t="shared" si="76"/>
        <v>0.84946999999999995</v>
      </c>
      <c r="Q1171" s="5">
        <f t="shared" si="77"/>
        <v>379.22767857142856</v>
      </c>
      <c r="R1171" s="9" t="s">
        <v>8272</v>
      </c>
      <c r="S1171" s="9" t="s">
        <v>8317</v>
      </c>
      <c r="T1171" s="9" t="s">
        <v>8319</v>
      </c>
    </row>
    <row r="1172" spans="1:20" ht="43.2" x14ac:dyDescent="0.3">
      <c r="A1172" s="9">
        <v>1337</v>
      </c>
      <c r="B1172" s="10" t="s">
        <v>1338</v>
      </c>
      <c r="C1172" s="10" t="s">
        <v>5447</v>
      </c>
      <c r="D1172" s="9">
        <v>50000</v>
      </c>
      <c r="E1172" s="9">
        <v>24691</v>
      </c>
      <c r="F1172" s="9" t="s">
        <v>8219</v>
      </c>
      <c r="G1172" s="9" t="s">
        <v>8223</v>
      </c>
      <c r="H1172" s="9" t="s">
        <v>8245</v>
      </c>
      <c r="I1172" s="9">
        <v>1488549079</v>
      </c>
      <c r="J1172" s="9">
        <v>1485957079</v>
      </c>
      <c r="K1172" s="12">
        <f t="shared" si="74"/>
        <v>42767.243969907409</v>
      </c>
      <c r="L1172" s="12">
        <f t="shared" si="75"/>
        <v>42797.243969907409</v>
      </c>
      <c r="M1172" s="9" t="b">
        <v>0</v>
      </c>
      <c r="N1172" s="9">
        <v>140</v>
      </c>
      <c r="O1172" s="9" t="b">
        <v>0</v>
      </c>
      <c r="P1172" s="4">
        <f t="shared" si="76"/>
        <v>0.49381999999999998</v>
      </c>
      <c r="Q1172" s="5">
        <f t="shared" si="77"/>
        <v>176.36428571428573</v>
      </c>
      <c r="R1172" s="9" t="s">
        <v>8272</v>
      </c>
      <c r="S1172" s="9" t="s">
        <v>8317</v>
      </c>
      <c r="T1172" s="9" t="s">
        <v>8319</v>
      </c>
    </row>
    <row r="1173" spans="1:20" ht="43.2" x14ac:dyDescent="0.3">
      <c r="A1173" s="9">
        <v>1338</v>
      </c>
      <c r="B1173" s="10" t="s">
        <v>1339</v>
      </c>
      <c r="C1173" s="10" t="s">
        <v>5448</v>
      </c>
      <c r="D1173" s="9">
        <v>30000</v>
      </c>
      <c r="E1173" s="9">
        <v>991</v>
      </c>
      <c r="F1173" s="9" t="s">
        <v>8219</v>
      </c>
      <c r="G1173" s="9" t="s">
        <v>8223</v>
      </c>
      <c r="H1173" s="9" t="s">
        <v>8245</v>
      </c>
      <c r="I1173" s="9">
        <v>1438543033</v>
      </c>
      <c r="J1173" s="9">
        <v>1435951033</v>
      </c>
      <c r="K1173" s="12">
        <f t="shared" si="74"/>
        <v>42188.470289351848</v>
      </c>
      <c r="L1173" s="12">
        <f t="shared" si="75"/>
        <v>42218.470289351848</v>
      </c>
      <c r="M1173" s="9" t="b">
        <v>0</v>
      </c>
      <c r="N1173" s="9">
        <v>15</v>
      </c>
      <c r="O1173" s="9" t="b">
        <v>0</v>
      </c>
      <c r="P1173" s="4">
        <f t="shared" si="76"/>
        <v>3.3033333333333331E-2</v>
      </c>
      <c r="Q1173" s="5">
        <f t="shared" si="77"/>
        <v>66.066666666666663</v>
      </c>
      <c r="R1173" s="9" t="s">
        <v>8272</v>
      </c>
      <c r="S1173" s="9" t="s">
        <v>8317</v>
      </c>
      <c r="T1173" s="9" t="s">
        <v>8319</v>
      </c>
    </row>
    <row r="1174" spans="1:20" ht="28.8" x14ac:dyDescent="0.3">
      <c r="A1174" s="9">
        <v>1339</v>
      </c>
      <c r="B1174" s="10" t="s">
        <v>1340</v>
      </c>
      <c r="C1174" s="10" t="s">
        <v>5449</v>
      </c>
      <c r="D1174" s="9">
        <v>50000</v>
      </c>
      <c r="E1174" s="9">
        <v>3317</v>
      </c>
      <c r="F1174" s="9" t="s">
        <v>8219</v>
      </c>
      <c r="G1174" s="9" t="s">
        <v>8223</v>
      </c>
      <c r="H1174" s="9" t="s">
        <v>8245</v>
      </c>
      <c r="I1174" s="9">
        <v>1418056315</v>
      </c>
      <c r="J1174" s="9">
        <v>1414164715</v>
      </c>
      <c r="K1174" s="12">
        <f t="shared" si="74"/>
        <v>41936.313831018517</v>
      </c>
      <c r="L1174" s="12">
        <f t="shared" si="75"/>
        <v>41981.355497685181</v>
      </c>
      <c r="M1174" s="9" t="b">
        <v>0</v>
      </c>
      <c r="N1174" s="9">
        <v>37</v>
      </c>
      <c r="O1174" s="9" t="b">
        <v>0</v>
      </c>
      <c r="P1174" s="4">
        <f t="shared" si="76"/>
        <v>6.6339999999999996E-2</v>
      </c>
      <c r="Q1174" s="5">
        <f t="shared" si="77"/>
        <v>89.648648648648646</v>
      </c>
      <c r="R1174" s="9" t="s">
        <v>8272</v>
      </c>
      <c r="S1174" s="9" t="s">
        <v>8317</v>
      </c>
      <c r="T1174" s="9" t="s">
        <v>8319</v>
      </c>
    </row>
    <row r="1175" spans="1:20" ht="43.2" x14ac:dyDescent="0.3">
      <c r="A1175" s="9">
        <v>1341</v>
      </c>
      <c r="B1175" s="10" t="s">
        <v>1342</v>
      </c>
      <c r="C1175" s="10" t="s">
        <v>5451</v>
      </c>
      <c r="D1175" s="9">
        <v>25000</v>
      </c>
      <c r="E1175" s="9">
        <v>17590</v>
      </c>
      <c r="F1175" s="9" t="s">
        <v>8219</v>
      </c>
      <c r="G1175" s="9" t="s">
        <v>8224</v>
      </c>
      <c r="H1175" s="9" t="s">
        <v>8246</v>
      </c>
      <c r="I1175" s="9">
        <v>1475333917</v>
      </c>
      <c r="J1175" s="9">
        <v>1472569117</v>
      </c>
      <c r="K1175" s="12">
        <f t="shared" si="74"/>
        <v>42612.290706018517</v>
      </c>
      <c r="L1175" s="12">
        <f t="shared" si="75"/>
        <v>42644.290706018517</v>
      </c>
      <c r="M1175" s="9" t="b">
        <v>0</v>
      </c>
      <c r="N1175" s="9">
        <v>46</v>
      </c>
      <c r="O1175" s="9" t="b">
        <v>0</v>
      </c>
      <c r="P1175" s="4">
        <f t="shared" si="76"/>
        <v>0.7036</v>
      </c>
      <c r="Q1175" s="5">
        <f t="shared" si="77"/>
        <v>382.39130434782606</v>
      </c>
      <c r="R1175" s="9" t="s">
        <v>8272</v>
      </c>
      <c r="S1175" s="9" t="s">
        <v>8317</v>
      </c>
      <c r="T1175" s="9" t="s">
        <v>8319</v>
      </c>
    </row>
    <row r="1176" spans="1:20" ht="43.2" x14ac:dyDescent="0.3">
      <c r="A1176" s="9">
        <v>1342</v>
      </c>
      <c r="B1176" s="10" t="s">
        <v>1343</v>
      </c>
      <c r="C1176" s="10" t="s">
        <v>5452</v>
      </c>
      <c r="D1176" s="9">
        <v>50000</v>
      </c>
      <c r="E1176" s="9">
        <v>100</v>
      </c>
      <c r="F1176" s="9" t="s">
        <v>8219</v>
      </c>
      <c r="G1176" s="9" t="s">
        <v>8223</v>
      </c>
      <c r="H1176" s="9" t="s">
        <v>8245</v>
      </c>
      <c r="I1176" s="9">
        <v>1437161739</v>
      </c>
      <c r="J1176" s="9">
        <v>1434569739</v>
      </c>
      <c r="K1176" s="12">
        <f t="shared" si="74"/>
        <v>42172.483090277776</v>
      </c>
      <c r="L1176" s="12">
        <f t="shared" si="75"/>
        <v>42202.483090277776</v>
      </c>
      <c r="M1176" s="9" t="b">
        <v>0</v>
      </c>
      <c r="N1176" s="9">
        <v>1</v>
      </c>
      <c r="O1176" s="9" t="b">
        <v>0</v>
      </c>
      <c r="P1176" s="4">
        <f t="shared" si="76"/>
        <v>2E-3</v>
      </c>
      <c r="Q1176" s="5">
        <f t="shared" si="77"/>
        <v>100</v>
      </c>
      <c r="R1176" s="9" t="s">
        <v>8272</v>
      </c>
      <c r="S1176" s="9" t="s">
        <v>8317</v>
      </c>
      <c r="T1176" s="9" t="s">
        <v>8319</v>
      </c>
    </row>
    <row r="1177" spans="1:20" ht="43.2" x14ac:dyDescent="0.3">
      <c r="A1177" s="9">
        <v>1343</v>
      </c>
      <c r="B1177" s="10" t="s">
        <v>1344</v>
      </c>
      <c r="C1177" s="10" t="s">
        <v>5453</v>
      </c>
      <c r="D1177" s="9">
        <v>50000</v>
      </c>
      <c r="E1177" s="9">
        <v>51149</v>
      </c>
      <c r="F1177" s="9" t="s">
        <v>8219</v>
      </c>
      <c r="G1177" s="9" t="s">
        <v>8223</v>
      </c>
      <c r="H1177" s="9" t="s">
        <v>8245</v>
      </c>
      <c r="I1177" s="9">
        <v>1471579140</v>
      </c>
      <c r="J1177" s="9">
        <v>1466512683</v>
      </c>
      <c r="K1177" s="12">
        <f t="shared" si="74"/>
        <v>42542.193090277775</v>
      </c>
      <c r="L1177" s="12">
        <f t="shared" si="75"/>
        <v>42600.832638888889</v>
      </c>
      <c r="M1177" s="9" t="b">
        <v>0</v>
      </c>
      <c r="N1177" s="9">
        <v>323</v>
      </c>
      <c r="O1177" s="9" t="b">
        <v>0</v>
      </c>
      <c r="P1177" s="4">
        <f t="shared" si="76"/>
        <v>1.02298</v>
      </c>
      <c r="Q1177" s="5">
        <f t="shared" si="77"/>
        <v>158.35603715170279</v>
      </c>
      <c r="R1177" s="9" t="s">
        <v>8272</v>
      </c>
      <c r="S1177" s="9" t="s">
        <v>8317</v>
      </c>
      <c r="T1177" s="9" t="s">
        <v>8319</v>
      </c>
    </row>
    <row r="1178" spans="1:20" ht="43.2" x14ac:dyDescent="0.3">
      <c r="A1178" s="9">
        <v>1344</v>
      </c>
      <c r="B1178" s="10" t="s">
        <v>1345</v>
      </c>
      <c r="C1178" s="10" t="s">
        <v>5454</v>
      </c>
      <c r="D1178" s="9">
        <v>1500</v>
      </c>
      <c r="E1178" s="9">
        <v>5666</v>
      </c>
      <c r="F1178" s="9" t="s">
        <v>8218</v>
      </c>
      <c r="G1178" s="9" t="s">
        <v>8228</v>
      </c>
      <c r="H1178" s="9" t="s">
        <v>8250</v>
      </c>
      <c r="I1178" s="9">
        <v>1467313039</v>
      </c>
      <c r="J1178" s="9">
        <v>1464807439</v>
      </c>
      <c r="K1178" s="12">
        <f t="shared" si="74"/>
        <v>42522.456469907404</v>
      </c>
      <c r="L1178" s="12">
        <f t="shared" si="75"/>
        <v>42551.456469907404</v>
      </c>
      <c r="M1178" s="9" t="b">
        <v>0</v>
      </c>
      <c r="N1178" s="9">
        <v>139</v>
      </c>
      <c r="O1178" s="9" t="b">
        <v>1</v>
      </c>
      <c r="P1178" s="4">
        <f t="shared" si="76"/>
        <v>3.7773333333333334</v>
      </c>
      <c r="Q1178" s="5">
        <f t="shared" si="77"/>
        <v>40.762589928057551</v>
      </c>
      <c r="R1178" s="9" t="s">
        <v>8273</v>
      </c>
      <c r="S1178" s="9" t="s">
        <v>8320</v>
      </c>
      <c r="T1178" s="9" t="s">
        <v>8321</v>
      </c>
    </row>
    <row r="1179" spans="1:20" ht="43.2" x14ac:dyDescent="0.3">
      <c r="A1179" s="9">
        <v>1345</v>
      </c>
      <c r="B1179" s="10" t="s">
        <v>1346</v>
      </c>
      <c r="C1179" s="10" t="s">
        <v>5455</v>
      </c>
      <c r="D1179" s="9">
        <v>300</v>
      </c>
      <c r="E1179" s="9">
        <v>375</v>
      </c>
      <c r="F1179" s="9" t="s">
        <v>8218</v>
      </c>
      <c r="G1179" s="9" t="s">
        <v>8223</v>
      </c>
      <c r="H1179" s="9" t="s">
        <v>8245</v>
      </c>
      <c r="I1179" s="9">
        <v>1405366359</v>
      </c>
      <c r="J1179" s="9">
        <v>1402342359</v>
      </c>
      <c r="K1179" s="12">
        <f t="shared" ref="K1179:K1242" si="78">(J1179/86400)+25569+(-8/24)</f>
        <v>41799.481006944443</v>
      </c>
      <c r="L1179" s="12">
        <f t="shared" si="75"/>
        <v>41834.481006944443</v>
      </c>
      <c r="M1179" s="9" t="b">
        <v>0</v>
      </c>
      <c r="N1179" s="9">
        <v>7</v>
      </c>
      <c r="O1179" s="9" t="b">
        <v>1</v>
      </c>
      <c r="P1179" s="4">
        <f t="shared" si="76"/>
        <v>1.25</v>
      </c>
      <c r="Q1179" s="5">
        <f t="shared" si="77"/>
        <v>53.571428571428569</v>
      </c>
      <c r="R1179" s="9" t="s">
        <v>8273</v>
      </c>
      <c r="S1179" s="9" t="s">
        <v>8320</v>
      </c>
      <c r="T1179" s="9" t="s">
        <v>8321</v>
      </c>
    </row>
    <row r="1180" spans="1:20" ht="43.2" x14ac:dyDescent="0.3">
      <c r="A1180" s="9">
        <v>1346</v>
      </c>
      <c r="B1180" s="10" t="s">
        <v>1347</v>
      </c>
      <c r="C1180" s="10" t="s">
        <v>5456</v>
      </c>
      <c r="D1180" s="9">
        <v>4900</v>
      </c>
      <c r="E1180" s="9">
        <v>7219</v>
      </c>
      <c r="F1180" s="9" t="s">
        <v>8218</v>
      </c>
      <c r="G1180" s="9" t="s">
        <v>8223</v>
      </c>
      <c r="H1180" s="9" t="s">
        <v>8245</v>
      </c>
      <c r="I1180" s="9">
        <v>1372297751</v>
      </c>
      <c r="J1180" s="9">
        <v>1369705751</v>
      </c>
      <c r="K1180" s="12">
        <f t="shared" si="78"/>
        <v>41421.742488425924</v>
      </c>
      <c r="L1180" s="12">
        <f t="shared" si="75"/>
        <v>41451.742488425924</v>
      </c>
      <c r="M1180" s="9" t="b">
        <v>0</v>
      </c>
      <c r="N1180" s="9">
        <v>149</v>
      </c>
      <c r="O1180" s="9" t="b">
        <v>1</v>
      </c>
      <c r="P1180" s="4">
        <f t="shared" si="76"/>
        <v>1.473265306122449</v>
      </c>
      <c r="Q1180" s="5">
        <f t="shared" si="77"/>
        <v>48.449664429530202</v>
      </c>
      <c r="R1180" s="9" t="s">
        <v>8273</v>
      </c>
      <c r="S1180" s="9" t="s">
        <v>8320</v>
      </c>
      <c r="T1180" s="9" t="s">
        <v>8321</v>
      </c>
    </row>
    <row r="1181" spans="1:20" ht="43.2" x14ac:dyDescent="0.3">
      <c r="A1181" s="9">
        <v>1347</v>
      </c>
      <c r="B1181" s="10" t="s">
        <v>1348</v>
      </c>
      <c r="C1181" s="10" t="s">
        <v>5457</v>
      </c>
      <c r="D1181" s="9">
        <v>2500</v>
      </c>
      <c r="E1181" s="9">
        <v>2555</v>
      </c>
      <c r="F1181" s="9" t="s">
        <v>8218</v>
      </c>
      <c r="G1181" s="9" t="s">
        <v>8223</v>
      </c>
      <c r="H1181" s="9" t="s">
        <v>8245</v>
      </c>
      <c r="I1181" s="9">
        <v>1425741525</v>
      </c>
      <c r="J1181" s="9">
        <v>1423149525</v>
      </c>
      <c r="K1181" s="12">
        <f t="shared" si="78"/>
        <v>42040.304687499993</v>
      </c>
      <c r="L1181" s="12">
        <f t="shared" si="75"/>
        <v>42070.304687499993</v>
      </c>
      <c r="M1181" s="9" t="b">
        <v>0</v>
      </c>
      <c r="N1181" s="9">
        <v>31</v>
      </c>
      <c r="O1181" s="9" t="b">
        <v>1</v>
      </c>
      <c r="P1181" s="4">
        <f t="shared" si="76"/>
        <v>1.022</v>
      </c>
      <c r="Q1181" s="5">
        <f t="shared" si="77"/>
        <v>82.41935483870968</v>
      </c>
      <c r="R1181" s="9" t="s">
        <v>8273</v>
      </c>
      <c r="S1181" s="9" t="s">
        <v>8320</v>
      </c>
      <c r="T1181" s="9" t="s">
        <v>8321</v>
      </c>
    </row>
    <row r="1182" spans="1:20" ht="86.4" x14ac:dyDescent="0.3">
      <c r="A1182" s="9">
        <v>1348</v>
      </c>
      <c r="B1182" s="10" t="s">
        <v>1349</v>
      </c>
      <c r="C1182" s="10" t="s">
        <v>5458</v>
      </c>
      <c r="D1182" s="9">
        <v>5875</v>
      </c>
      <c r="E1182" s="9">
        <v>5985</v>
      </c>
      <c r="F1182" s="9" t="s">
        <v>8218</v>
      </c>
      <c r="G1182" s="9" t="s">
        <v>8223</v>
      </c>
      <c r="H1182" s="9" t="s">
        <v>8245</v>
      </c>
      <c r="I1182" s="9">
        <v>1418904533</v>
      </c>
      <c r="J1182" s="9">
        <v>1416485333</v>
      </c>
      <c r="K1182" s="12">
        <f t="shared" si="78"/>
        <v>41963.172835648147</v>
      </c>
      <c r="L1182" s="12">
        <f t="shared" si="75"/>
        <v>41991.172835648147</v>
      </c>
      <c r="M1182" s="9" t="b">
        <v>0</v>
      </c>
      <c r="N1182" s="9">
        <v>26</v>
      </c>
      <c r="O1182" s="9" t="b">
        <v>1</v>
      </c>
      <c r="P1182" s="4">
        <f t="shared" si="76"/>
        <v>1.018723404255319</v>
      </c>
      <c r="Q1182" s="5">
        <f t="shared" si="77"/>
        <v>230.19230769230768</v>
      </c>
      <c r="R1182" s="9" t="s">
        <v>8273</v>
      </c>
      <c r="S1182" s="9" t="s">
        <v>8320</v>
      </c>
      <c r="T1182" s="9" t="s">
        <v>8321</v>
      </c>
    </row>
    <row r="1183" spans="1:20" ht="43.2" x14ac:dyDescent="0.3">
      <c r="A1183" s="9">
        <v>1349</v>
      </c>
      <c r="B1183" s="10" t="s">
        <v>1350</v>
      </c>
      <c r="C1183" s="10" t="s">
        <v>5459</v>
      </c>
      <c r="D1183" s="9">
        <v>5000</v>
      </c>
      <c r="E1183" s="9">
        <v>10210</v>
      </c>
      <c r="F1183" s="9" t="s">
        <v>8218</v>
      </c>
      <c r="G1183" s="9" t="s">
        <v>8228</v>
      </c>
      <c r="H1183" s="9" t="s">
        <v>8250</v>
      </c>
      <c r="I1183" s="9">
        <v>1450249140</v>
      </c>
      <c r="J1183" s="9">
        <v>1447055935</v>
      </c>
      <c r="K1183" s="12">
        <f t="shared" si="78"/>
        <v>42316.999247685184</v>
      </c>
      <c r="L1183" s="12">
        <f t="shared" si="75"/>
        <v>42353.957638888889</v>
      </c>
      <c r="M1183" s="9" t="b">
        <v>0</v>
      </c>
      <c r="N1183" s="9">
        <v>172</v>
      </c>
      <c r="O1183" s="9" t="b">
        <v>1</v>
      </c>
      <c r="P1183" s="4">
        <f t="shared" si="76"/>
        <v>2.0419999999999998</v>
      </c>
      <c r="Q1183" s="5">
        <f t="shared" si="77"/>
        <v>59.360465116279073</v>
      </c>
      <c r="R1183" s="9" t="s">
        <v>8273</v>
      </c>
      <c r="S1183" s="9" t="s">
        <v>8320</v>
      </c>
      <c r="T1183" s="9" t="s">
        <v>8321</v>
      </c>
    </row>
    <row r="1184" spans="1:20" ht="43.2" x14ac:dyDescent="0.3">
      <c r="A1184" s="9">
        <v>1350</v>
      </c>
      <c r="B1184" s="10" t="s">
        <v>1351</v>
      </c>
      <c r="C1184" s="10" t="s">
        <v>5460</v>
      </c>
      <c r="D1184" s="9">
        <v>5000</v>
      </c>
      <c r="E1184" s="9">
        <v>5202.5</v>
      </c>
      <c r="F1184" s="9" t="s">
        <v>8218</v>
      </c>
      <c r="G1184" s="9" t="s">
        <v>8223</v>
      </c>
      <c r="H1184" s="9" t="s">
        <v>8245</v>
      </c>
      <c r="I1184" s="9">
        <v>1451089134</v>
      </c>
      <c r="J1184" s="9">
        <v>1448497134</v>
      </c>
      <c r="K1184" s="12">
        <f t="shared" si="78"/>
        <v>42333.679791666662</v>
      </c>
      <c r="L1184" s="12">
        <f t="shared" si="75"/>
        <v>42363.679791666662</v>
      </c>
      <c r="M1184" s="9" t="b">
        <v>0</v>
      </c>
      <c r="N1184" s="9">
        <v>78</v>
      </c>
      <c r="O1184" s="9" t="b">
        <v>1</v>
      </c>
      <c r="P1184" s="4">
        <f t="shared" si="76"/>
        <v>1.0405</v>
      </c>
      <c r="Q1184" s="5">
        <f t="shared" si="77"/>
        <v>66.698717948717942</v>
      </c>
      <c r="R1184" s="9" t="s">
        <v>8273</v>
      </c>
      <c r="S1184" s="9" t="s">
        <v>8320</v>
      </c>
      <c r="T1184" s="9" t="s">
        <v>8321</v>
      </c>
    </row>
    <row r="1185" spans="1:20" ht="28.8" x14ac:dyDescent="0.3">
      <c r="A1185" s="9">
        <v>1351</v>
      </c>
      <c r="B1185" s="10" t="s">
        <v>1352</v>
      </c>
      <c r="C1185" s="10" t="s">
        <v>5461</v>
      </c>
      <c r="D1185" s="9">
        <v>20000</v>
      </c>
      <c r="E1185" s="9">
        <v>20253</v>
      </c>
      <c r="F1185" s="9" t="s">
        <v>8218</v>
      </c>
      <c r="G1185" s="9" t="s">
        <v>8223</v>
      </c>
      <c r="H1185" s="9" t="s">
        <v>8245</v>
      </c>
      <c r="I1185" s="9">
        <v>1455299144</v>
      </c>
      <c r="J1185" s="9">
        <v>1452707144</v>
      </c>
      <c r="K1185" s="12">
        <f t="shared" si="78"/>
        <v>42382.406759259255</v>
      </c>
      <c r="L1185" s="12">
        <f t="shared" si="75"/>
        <v>42412.406759259255</v>
      </c>
      <c r="M1185" s="9" t="b">
        <v>0</v>
      </c>
      <c r="N1185" s="9">
        <v>120</v>
      </c>
      <c r="O1185" s="9" t="b">
        <v>1</v>
      </c>
      <c r="P1185" s="4">
        <f t="shared" si="76"/>
        <v>1.0126500000000001</v>
      </c>
      <c r="Q1185" s="5">
        <f t="shared" si="77"/>
        <v>168.77500000000001</v>
      </c>
      <c r="R1185" s="9" t="s">
        <v>8273</v>
      </c>
      <c r="S1185" s="9" t="s">
        <v>8320</v>
      </c>
      <c r="T1185" s="9" t="s">
        <v>8321</v>
      </c>
    </row>
    <row r="1186" spans="1:20" ht="43.2" x14ac:dyDescent="0.3">
      <c r="A1186" s="9">
        <v>1352</v>
      </c>
      <c r="B1186" s="10" t="s">
        <v>1353</v>
      </c>
      <c r="C1186" s="10" t="s">
        <v>5462</v>
      </c>
      <c r="D1186" s="9">
        <v>10000</v>
      </c>
      <c r="E1186" s="9">
        <v>13614</v>
      </c>
      <c r="F1186" s="9" t="s">
        <v>8218</v>
      </c>
      <c r="G1186" s="9" t="s">
        <v>8223</v>
      </c>
      <c r="H1186" s="9" t="s">
        <v>8245</v>
      </c>
      <c r="I1186" s="9">
        <v>1441425540</v>
      </c>
      <c r="J1186" s="9">
        <v>1436968366</v>
      </c>
      <c r="K1186" s="12">
        <f t="shared" si="78"/>
        <v>42200.244976851849</v>
      </c>
      <c r="L1186" s="12">
        <f t="shared" si="75"/>
        <v>42251.832638888889</v>
      </c>
      <c r="M1186" s="9" t="b">
        <v>0</v>
      </c>
      <c r="N1186" s="9">
        <v>227</v>
      </c>
      <c r="O1186" s="9" t="b">
        <v>1</v>
      </c>
      <c r="P1186" s="4">
        <f t="shared" si="76"/>
        <v>1.3613999999999999</v>
      </c>
      <c r="Q1186" s="5">
        <f t="shared" si="77"/>
        <v>59.973568281938327</v>
      </c>
      <c r="R1186" s="9" t="s">
        <v>8273</v>
      </c>
      <c r="S1186" s="9" t="s">
        <v>8320</v>
      </c>
      <c r="T1186" s="9" t="s">
        <v>8321</v>
      </c>
    </row>
    <row r="1187" spans="1:20" ht="28.8" x14ac:dyDescent="0.3">
      <c r="A1187" s="9">
        <v>1353</v>
      </c>
      <c r="B1187" s="10" t="s">
        <v>1354</v>
      </c>
      <c r="C1187" s="10" t="s">
        <v>5463</v>
      </c>
      <c r="D1187" s="9">
        <v>1000</v>
      </c>
      <c r="E1187" s="9">
        <v>1336</v>
      </c>
      <c r="F1187" s="9" t="s">
        <v>8218</v>
      </c>
      <c r="G1187" s="9" t="s">
        <v>8223</v>
      </c>
      <c r="H1187" s="9" t="s">
        <v>8245</v>
      </c>
      <c r="I1187" s="9">
        <v>1362960000</v>
      </c>
      <c r="J1187" s="9">
        <v>1359946188</v>
      </c>
      <c r="K1187" s="12">
        <f t="shared" si="78"/>
        <v>41308.784583333334</v>
      </c>
      <c r="L1187" s="12">
        <f t="shared" si="75"/>
        <v>41343.666666666664</v>
      </c>
      <c r="M1187" s="9" t="b">
        <v>0</v>
      </c>
      <c r="N1187" s="9">
        <v>42</v>
      </c>
      <c r="O1187" s="9" t="b">
        <v>1</v>
      </c>
      <c r="P1187" s="4">
        <f t="shared" si="76"/>
        <v>1.3360000000000001</v>
      </c>
      <c r="Q1187" s="5">
        <f t="shared" si="77"/>
        <v>31.80952380952381</v>
      </c>
      <c r="R1187" s="9" t="s">
        <v>8273</v>
      </c>
      <c r="S1187" s="9" t="s">
        <v>8320</v>
      </c>
      <c r="T1187" s="9" t="s">
        <v>8321</v>
      </c>
    </row>
    <row r="1188" spans="1:20" ht="43.2" x14ac:dyDescent="0.3">
      <c r="A1188" s="9">
        <v>1354</v>
      </c>
      <c r="B1188" s="10" t="s">
        <v>1355</v>
      </c>
      <c r="C1188" s="10" t="s">
        <v>5464</v>
      </c>
      <c r="D1188" s="9">
        <v>1200</v>
      </c>
      <c r="E1188" s="9">
        <v>1563</v>
      </c>
      <c r="F1188" s="9" t="s">
        <v>8218</v>
      </c>
      <c r="G1188" s="9" t="s">
        <v>8224</v>
      </c>
      <c r="H1188" s="9" t="s">
        <v>8246</v>
      </c>
      <c r="I1188" s="9">
        <v>1465672979</v>
      </c>
      <c r="J1188" s="9">
        <v>1463080979</v>
      </c>
      <c r="K1188" s="12">
        <f t="shared" si="78"/>
        <v>42502.474293981482</v>
      </c>
      <c r="L1188" s="12">
        <f t="shared" si="75"/>
        <v>42532.474293981482</v>
      </c>
      <c r="M1188" s="9" t="b">
        <v>0</v>
      </c>
      <c r="N1188" s="9">
        <v>64</v>
      </c>
      <c r="O1188" s="9" t="b">
        <v>1</v>
      </c>
      <c r="P1188" s="4">
        <f t="shared" si="76"/>
        <v>1.3025</v>
      </c>
      <c r="Q1188" s="5">
        <f t="shared" si="77"/>
        <v>24.421875</v>
      </c>
      <c r="R1188" s="9" t="s">
        <v>8273</v>
      </c>
      <c r="S1188" s="9" t="s">
        <v>8320</v>
      </c>
      <c r="T1188" s="9" t="s">
        <v>8321</v>
      </c>
    </row>
    <row r="1189" spans="1:20" ht="43.2" x14ac:dyDescent="0.3">
      <c r="A1189" s="9">
        <v>1355</v>
      </c>
      <c r="B1189" s="10" t="s">
        <v>1356</v>
      </c>
      <c r="C1189" s="10" t="s">
        <v>5465</v>
      </c>
      <c r="D1189" s="9">
        <v>2500</v>
      </c>
      <c r="E1189" s="9">
        <v>3067</v>
      </c>
      <c r="F1189" s="9" t="s">
        <v>8218</v>
      </c>
      <c r="G1189" s="9" t="s">
        <v>8224</v>
      </c>
      <c r="H1189" s="9" t="s">
        <v>8246</v>
      </c>
      <c r="I1189" s="9">
        <v>1354269600</v>
      </c>
      <c r="J1189" s="9">
        <v>1351663605</v>
      </c>
      <c r="K1189" s="12">
        <f t="shared" si="78"/>
        <v>41212.921354166661</v>
      </c>
      <c r="L1189" s="12">
        <f t="shared" si="75"/>
        <v>41243.083333333328</v>
      </c>
      <c r="M1189" s="9" t="b">
        <v>0</v>
      </c>
      <c r="N1189" s="9">
        <v>121</v>
      </c>
      <c r="O1189" s="9" t="b">
        <v>1</v>
      </c>
      <c r="P1189" s="4">
        <f t="shared" si="76"/>
        <v>1.2267999999999999</v>
      </c>
      <c r="Q1189" s="5">
        <f t="shared" si="77"/>
        <v>25.347107438016529</v>
      </c>
      <c r="R1189" s="9" t="s">
        <v>8273</v>
      </c>
      <c r="S1189" s="9" t="s">
        <v>8320</v>
      </c>
      <c r="T1189" s="9" t="s">
        <v>8321</v>
      </c>
    </row>
    <row r="1190" spans="1:20" ht="43.2" x14ac:dyDescent="0.3">
      <c r="A1190" s="9">
        <v>1356</v>
      </c>
      <c r="B1190" s="10" t="s">
        <v>1357</v>
      </c>
      <c r="C1190" s="10" t="s">
        <v>5466</v>
      </c>
      <c r="D1190" s="9">
        <v>3400</v>
      </c>
      <c r="E1190" s="9">
        <v>6215.56</v>
      </c>
      <c r="F1190" s="9" t="s">
        <v>8218</v>
      </c>
      <c r="G1190" s="9" t="s">
        <v>8223</v>
      </c>
      <c r="H1190" s="9" t="s">
        <v>8245</v>
      </c>
      <c r="I1190" s="9">
        <v>1372985760</v>
      </c>
      <c r="J1190" s="9">
        <v>1370393760</v>
      </c>
      <c r="K1190" s="12">
        <f t="shared" si="78"/>
        <v>41429.705555555549</v>
      </c>
      <c r="L1190" s="12">
        <f t="shared" si="75"/>
        <v>41459.705555555549</v>
      </c>
      <c r="M1190" s="9" t="b">
        <v>0</v>
      </c>
      <c r="N1190" s="9">
        <v>87</v>
      </c>
      <c r="O1190" s="9" t="b">
        <v>1</v>
      </c>
      <c r="P1190" s="4">
        <f t="shared" si="76"/>
        <v>1.8281058823529412</v>
      </c>
      <c r="Q1190" s="5">
        <f t="shared" si="77"/>
        <v>71.443218390804603</v>
      </c>
      <c r="R1190" s="9" t="s">
        <v>8273</v>
      </c>
      <c r="S1190" s="9" t="s">
        <v>8320</v>
      </c>
      <c r="T1190" s="9" t="s">
        <v>8321</v>
      </c>
    </row>
    <row r="1191" spans="1:20" ht="43.2" x14ac:dyDescent="0.3">
      <c r="A1191" s="9">
        <v>1357</v>
      </c>
      <c r="B1191" s="10" t="s">
        <v>1358</v>
      </c>
      <c r="C1191" s="10" t="s">
        <v>5467</v>
      </c>
      <c r="D1191" s="9">
        <v>2000</v>
      </c>
      <c r="E1191" s="9">
        <v>2506</v>
      </c>
      <c r="F1191" s="9" t="s">
        <v>8218</v>
      </c>
      <c r="G1191" s="9" t="s">
        <v>8223</v>
      </c>
      <c r="H1191" s="9" t="s">
        <v>8245</v>
      </c>
      <c r="I1191" s="9">
        <v>1362117540</v>
      </c>
      <c r="J1191" s="9">
        <v>1359587137</v>
      </c>
      <c r="K1191" s="12">
        <f t="shared" si="78"/>
        <v>41304.628900462958</v>
      </c>
      <c r="L1191" s="12">
        <f t="shared" si="75"/>
        <v>41333.915972222218</v>
      </c>
      <c r="M1191" s="9" t="b">
        <v>0</v>
      </c>
      <c r="N1191" s="9">
        <v>65</v>
      </c>
      <c r="O1191" s="9" t="b">
        <v>1</v>
      </c>
      <c r="P1191" s="4">
        <f t="shared" si="76"/>
        <v>1.2529999999999999</v>
      </c>
      <c r="Q1191" s="5">
        <f t="shared" si="77"/>
        <v>38.553846153846152</v>
      </c>
      <c r="R1191" s="9" t="s">
        <v>8273</v>
      </c>
      <c r="S1191" s="9" t="s">
        <v>8320</v>
      </c>
      <c r="T1191" s="9" t="s">
        <v>8321</v>
      </c>
    </row>
    <row r="1192" spans="1:20" ht="43.2" x14ac:dyDescent="0.3">
      <c r="A1192" s="9">
        <v>1358</v>
      </c>
      <c r="B1192" s="10" t="s">
        <v>1359</v>
      </c>
      <c r="C1192" s="10" t="s">
        <v>5468</v>
      </c>
      <c r="D1192" s="9">
        <v>3000</v>
      </c>
      <c r="E1192" s="9">
        <v>3350</v>
      </c>
      <c r="F1192" s="9" t="s">
        <v>8218</v>
      </c>
      <c r="G1192" s="9" t="s">
        <v>8223</v>
      </c>
      <c r="H1192" s="9" t="s">
        <v>8245</v>
      </c>
      <c r="I1192" s="9">
        <v>1309009323</v>
      </c>
      <c r="J1192" s="9">
        <v>1306417323</v>
      </c>
      <c r="K1192" s="12">
        <f t="shared" si="78"/>
        <v>40689.237534722219</v>
      </c>
      <c r="L1192" s="12">
        <f t="shared" si="75"/>
        <v>40719.237534722219</v>
      </c>
      <c r="M1192" s="9" t="b">
        <v>0</v>
      </c>
      <c r="N1192" s="9">
        <v>49</v>
      </c>
      <c r="O1192" s="9" t="b">
        <v>1</v>
      </c>
      <c r="P1192" s="4">
        <f t="shared" si="76"/>
        <v>1.1166666666666667</v>
      </c>
      <c r="Q1192" s="5">
        <f t="shared" si="77"/>
        <v>68.367346938775512</v>
      </c>
      <c r="R1192" s="9" t="s">
        <v>8273</v>
      </c>
      <c r="S1192" s="9" t="s">
        <v>8320</v>
      </c>
      <c r="T1192" s="9" t="s">
        <v>8321</v>
      </c>
    </row>
    <row r="1193" spans="1:20" ht="43.2" x14ac:dyDescent="0.3">
      <c r="A1193" s="9">
        <v>1359</v>
      </c>
      <c r="B1193" s="10" t="s">
        <v>1360</v>
      </c>
      <c r="C1193" s="10" t="s">
        <v>5469</v>
      </c>
      <c r="D1193" s="9">
        <v>660</v>
      </c>
      <c r="E1193" s="9">
        <v>764</v>
      </c>
      <c r="F1193" s="9" t="s">
        <v>8218</v>
      </c>
      <c r="G1193" s="9" t="s">
        <v>8223</v>
      </c>
      <c r="H1193" s="9" t="s">
        <v>8245</v>
      </c>
      <c r="I1193" s="9">
        <v>1309980790</v>
      </c>
      <c r="J1193" s="9">
        <v>1304623990</v>
      </c>
      <c r="K1193" s="12">
        <f t="shared" si="78"/>
        <v>40668.481365740736</v>
      </c>
      <c r="L1193" s="12">
        <f t="shared" si="75"/>
        <v>40730.481365740736</v>
      </c>
      <c r="M1193" s="9" t="b">
        <v>0</v>
      </c>
      <c r="N1193" s="9">
        <v>19</v>
      </c>
      <c r="O1193" s="9" t="b">
        <v>1</v>
      </c>
      <c r="P1193" s="4">
        <f t="shared" si="76"/>
        <v>1.1575757575757575</v>
      </c>
      <c r="Q1193" s="5">
        <f t="shared" si="77"/>
        <v>40.210526315789473</v>
      </c>
      <c r="R1193" s="9" t="s">
        <v>8273</v>
      </c>
      <c r="S1193" s="9" t="s">
        <v>8320</v>
      </c>
      <c r="T1193" s="9" t="s">
        <v>8321</v>
      </c>
    </row>
    <row r="1194" spans="1:20" ht="28.8" x14ac:dyDescent="0.3">
      <c r="A1194" s="9">
        <v>1360</v>
      </c>
      <c r="B1194" s="10" t="s">
        <v>1361</v>
      </c>
      <c r="C1194" s="10" t="s">
        <v>5470</v>
      </c>
      <c r="D1194" s="9">
        <v>1500</v>
      </c>
      <c r="E1194" s="9">
        <v>2598</v>
      </c>
      <c r="F1194" s="9" t="s">
        <v>8218</v>
      </c>
      <c r="G1194" s="9" t="s">
        <v>8223</v>
      </c>
      <c r="H1194" s="9" t="s">
        <v>8245</v>
      </c>
      <c r="I1194" s="9">
        <v>1343943420</v>
      </c>
      <c r="J1194" s="9">
        <v>1341524220</v>
      </c>
      <c r="K1194" s="12">
        <f t="shared" si="78"/>
        <v>41095.567361111105</v>
      </c>
      <c r="L1194" s="12">
        <f t="shared" si="75"/>
        <v>41123.567361111105</v>
      </c>
      <c r="M1194" s="9" t="b">
        <v>0</v>
      </c>
      <c r="N1194" s="9">
        <v>81</v>
      </c>
      <c r="O1194" s="9" t="b">
        <v>1</v>
      </c>
      <c r="P1194" s="4">
        <f t="shared" si="76"/>
        <v>1.732</v>
      </c>
      <c r="Q1194" s="5">
        <f t="shared" si="77"/>
        <v>32.074074074074076</v>
      </c>
      <c r="R1194" s="9" t="s">
        <v>8273</v>
      </c>
      <c r="S1194" s="9" t="s">
        <v>8320</v>
      </c>
      <c r="T1194" s="9" t="s">
        <v>8321</v>
      </c>
    </row>
    <row r="1195" spans="1:20" ht="43.2" x14ac:dyDescent="0.3">
      <c r="A1195" s="9">
        <v>1361</v>
      </c>
      <c r="B1195" s="10" t="s">
        <v>1362</v>
      </c>
      <c r="C1195" s="10" t="s">
        <v>5471</v>
      </c>
      <c r="D1195" s="9">
        <v>6000</v>
      </c>
      <c r="E1195" s="9">
        <v>7559</v>
      </c>
      <c r="F1195" s="9" t="s">
        <v>8218</v>
      </c>
      <c r="G1195" s="9" t="s">
        <v>8224</v>
      </c>
      <c r="H1195" s="9" t="s">
        <v>8246</v>
      </c>
      <c r="I1195" s="9">
        <v>1403370772</v>
      </c>
      <c r="J1195" s="9">
        <v>1400778772</v>
      </c>
      <c r="K1195" s="12">
        <f t="shared" si="78"/>
        <v>41781.383935185186</v>
      </c>
      <c r="L1195" s="12">
        <f t="shared" si="75"/>
        <v>41811.383935185186</v>
      </c>
      <c r="M1195" s="9" t="b">
        <v>0</v>
      </c>
      <c r="N1195" s="9">
        <v>264</v>
      </c>
      <c r="O1195" s="9" t="b">
        <v>1</v>
      </c>
      <c r="P1195" s="4">
        <f t="shared" si="76"/>
        <v>1.2598333333333334</v>
      </c>
      <c r="Q1195" s="5">
        <f t="shared" si="77"/>
        <v>28.632575757575758</v>
      </c>
      <c r="R1195" s="9" t="s">
        <v>8273</v>
      </c>
      <c r="S1195" s="9" t="s">
        <v>8320</v>
      </c>
      <c r="T1195" s="9" t="s">
        <v>8321</v>
      </c>
    </row>
    <row r="1196" spans="1:20" ht="72" x14ac:dyDescent="0.3">
      <c r="A1196" s="9">
        <v>1362</v>
      </c>
      <c r="B1196" s="10" t="s">
        <v>1363</v>
      </c>
      <c r="C1196" s="10" t="s">
        <v>5472</v>
      </c>
      <c r="D1196" s="9">
        <v>1000</v>
      </c>
      <c r="E1196" s="9">
        <v>1091</v>
      </c>
      <c r="F1196" s="9" t="s">
        <v>8218</v>
      </c>
      <c r="G1196" s="9" t="s">
        <v>8223</v>
      </c>
      <c r="H1196" s="9" t="s">
        <v>8245</v>
      </c>
      <c r="I1196" s="9">
        <v>1378592731</v>
      </c>
      <c r="J1196" s="9">
        <v>1373408731</v>
      </c>
      <c r="K1196" s="12">
        <f t="shared" si="78"/>
        <v>41464.601053240738</v>
      </c>
      <c r="L1196" s="12">
        <f t="shared" si="75"/>
        <v>41524.601053240738</v>
      </c>
      <c r="M1196" s="9" t="b">
        <v>0</v>
      </c>
      <c r="N1196" s="9">
        <v>25</v>
      </c>
      <c r="O1196" s="9" t="b">
        <v>1</v>
      </c>
      <c r="P1196" s="4">
        <f t="shared" si="76"/>
        <v>1.091</v>
      </c>
      <c r="Q1196" s="5">
        <f t="shared" si="77"/>
        <v>43.64</v>
      </c>
      <c r="R1196" s="9" t="s">
        <v>8273</v>
      </c>
      <c r="S1196" s="9" t="s">
        <v>8320</v>
      </c>
      <c r="T1196" s="9" t="s">
        <v>8321</v>
      </c>
    </row>
    <row r="1197" spans="1:20" ht="43.2" x14ac:dyDescent="0.3">
      <c r="A1197" s="9">
        <v>1363</v>
      </c>
      <c r="B1197" s="10" t="s">
        <v>1364</v>
      </c>
      <c r="C1197" s="10" t="s">
        <v>5473</v>
      </c>
      <c r="D1197" s="9">
        <v>200</v>
      </c>
      <c r="E1197" s="9">
        <v>200</v>
      </c>
      <c r="F1197" s="9" t="s">
        <v>8218</v>
      </c>
      <c r="G1197" s="9" t="s">
        <v>8223</v>
      </c>
      <c r="H1197" s="9" t="s">
        <v>8245</v>
      </c>
      <c r="I1197" s="9">
        <v>1455523140</v>
      </c>
      <c r="J1197" s="9">
        <v>1453925727</v>
      </c>
      <c r="K1197" s="12">
        <f t="shared" si="78"/>
        <v>42396.510729166665</v>
      </c>
      <c r="L1197" s="12">
        <f t="shared" si="75"/>
        <v>42414.999305555553</v>
      </c>
      <c r="M1197" s="9" t="b">
        <v>0</v>
      </c>
      <c r="N1197" s="9">
        <v>5</v>
      </c>
      <c r="O1197" s="9" t="b">
        <v>1</v>
      </c>
      <c r="P1197" s="4">
        <f t="shared" si="76"/>
        <v>1</v>
      </c>
      <c r="Q1197" s="5">
        <f t="shared" si="77"/>
        <v>40</v>
      </c>
      <c r="R1197" s="9" t="s">
        <v>8273</v>
      </c>
      <c r="S1197" s="9" t="s">
        <v>8320</v>
      </c>
      <c r="T1197" s="9" t="s">
        <v>8321</v>
      </c>
    </row>
    <row r="1198" spans="1:20" ht="100.8" x14ac:dyDescent="0.3">
      <c r="A1198" s="9">
        <v>1364</v>
      </c>
      <c r="B1198" s="10" t="s">
        <v>1365</v>
      </c>
      <c r="C1198" s="10" t="s">
        <v>5474</v>
      </c>
      <c r="D1198" s="9">
        <v>42000</v>
      </c>
      <c r="E1198" s="9">
        <v>49830</v>
      </c>
      <c r="F1198" s="9" t="s">
        <v>8218</v>
      </c>
      <c r="G1198" s="9" t="s">
        <v>8231</v>
      </c>
      <c r="H1198" s="9" t="s">
        <v>8252</v>
      </c>
      <c r="I1198" s="9">
        <v>1420648906</v>
      </c>
      <c r="J1198" s="9">
        <v>1415464906</v>
      </c>
      <c r="K1198" s="12">
        <f t="shared" si="78"/>
        <v>41951.362337962964</v>
      </c>
      <c r="L1198" s="12">
        <f t="shared" si="75"/>
        <v>42011.362337962964</v>
      </c>
      <c r="M1198" s="9" t="b">
        <v>0</v>
      </c>
      <c r="N1198" s="9">
        <v>144</v>
      </c>
      <c r="O1198" s="9" t="b">
        <v>1</v>
      </c>
      <c r="P1198" s="4">
        <f t="shared" si="76"/>
        <v>1.1864285714285714</v>
      </c>
      <c r="Q1198" s="5">
        <f t="shared" si="77"/>
        <v>346.04166666666669</v>
      </c>
      <c r="R1198" s="9" t="s">
        <v>8275</v>
      </c>
      <c r="S1198" s="9" t="s">
        <v>8323</v>
      </c>
      <c r="T1198" s="9" t="s">
        <v>8324</v>
      </c>
    </row>
    <row r="1199" spans="1:20" ht="43.2" x14ac:dyDescent="0.3">
      <c r="A1199" s="9">
        <v>1365</v>
      </c>
      <c r="B1199" s="10" t="s">
        <v>1366</v>
      </c>
      <c r="C1199" s="10" t="s">
        <v>5475</v>
      </c>
      <c r="D1199" s="9">
        <v>7500</v>
      </c>
      <c r="E1199" s="9">
        <v>7520</v>
      </c>
      <c r="F1199" s="9" t="s">
        <v>8218</v>
      </c>
      <c r="G1199" s="9" t="s">
        <v>8223</v>
      </c>
      <c r="H1199" s="9" t="s">
        <v>8245</v>
      </c>
      <c r="I1199" s="9">
        <v>1426523752</v>
      </c>
      <c r="J1199" s="9">
        <v>1423935352</v>
      </c>
      <c r="K1199" s="12">
        <f t="shared" si="78"/>
        <v>42049.399907407402</v>
      </c>
      <c r="L1199" s="12">
        <f t="shared" si="75"/>
        <v>42079.358240740738</v>
      </c>
      <c r="M1199" s="9" t="b">
        <v>0</v>
      </c>
      <c r="N1199" s="9">
        <v>92</v>
      </c>
      <c r="O1199" s="9" t="b">
        <v>1</v>
      </c>
      <c r="P1199" s="4">
        <f t="shared" si="76"/>
        <v>1.0026666666666666</v>
      </c>
      <c r="Q1199" s="5">
        <f t="shared" si="77"/>
        <v>81.739130434782609</v>
      </c>
      <c r="R1199" s="9" t="s">
        <v>8275</v>
      </c>
      <c r="S1199" s="9" t="s">
        <v>8323</v>
      </c>
      <c r="T1199" s="9" t="s">
        <v>8324</v>
      </c>
    </row>
    <row r="1200" spans="1:20" x14ac:dyDescent="0.3">
      <c r="A1200" s="9">
        <v>1366</v>
      </c>
      <c r="B1200" s="10" t="s">
        <v>1367</v>
      </c>
      <c r="C1200" s="10" t="s">
        <v>5476</v>
      </c>
      <c r="D1200" s="9">
        <v>7500</v>
      </c>
      <c r="E1200" s="9">
        <v>9486.69</v>
      </c>
      <c r="F1200" s="9" t="s">
        <v>8218</v>
      </c>
      <c r="G1200" s="9" t="s">
        <v>8223</v>
      </c>
      <c r="H1200" s="9" t="s">
        <v>8245</v>
      </c>
      <c r="I1200" s="9">
        <v>1417049663</v>
      </c>
      <c r="J1200" s="9">
        <v>1413158063</v>
      </c>
      <c r="K1200" s="12">
        <f t="shared" si="78"/>
        <v>41924.662766203699</v>
      </c>
      <c r="L1200" s="12">
        <f t="shared" si="75"/>
        <v>41969.704432870371</v>
      </c>
      <c r="M1200" s="9" t="b">
        <v>0</v>
      </c>
      <c r="N1200" s="9">
        <v>147</v>
      </c>
      <c r="O1200" s="9" t="b">
        <v>1</v>
      </c>
      <c r="P1200" s="4">
        <f t="shared" si="76"/>
        <v>1.2648920000000001</v>
      </c>
      <c r="Q1200" s="5">
        <f t="shared" si="77"/>
        <v>64.535306122448986</v>
      </c>
      <c r="R1200" s="9" t="s">
        <v>8275</v>
      </c>
      <c r="S1200" s="9" t="s">
        <v>8323</v>
      </c>
      <c r="T1200" s="9" t="s">
        <v>8324</v>
      </c>
    </row>
    <row r="1201" spans="1:20" ht="43.2" x14ac:dyDescent="0.3">
      <c r="A1201" s="9">
        <v>1367</v>
      </c>
      <c r="B1201" s="10" t="s">
        <v>1368</v>
      </c>
      <c r="C1201" s="10" t="s">
        <v>5477</v>
      </c>
      <c r="D1201" s="9">
        <v>5000</v>
      </c>
      <c r="E1201" s="9">
        <v>5713</v>
      </c>
      <c r="F1201" s="9" t="s">
        <v>8218</v>
      </c>
      <c r="G1201" s="9" t="s">
        <v>8223</v>
      </c>
      <c r="H1201" s="9" t="s">
        <v>8245</v>
      </c>
      <c r="I1201" s="9">
        <v>1447463050</v>
      </c>
      <c r="J1201" s="9">
        <v>1444867450</v>
      </c>
      <c r="K1201" s="12">
        <f t="shared" si="78"/>
        <v>42291.669560185182</v>
      </c>
      <c r="L1201" s="12">
        <f t="shared" si="75"/>
        <v>42321.711226851847</v>
      </c>
      <c r="M1201" s="9" t="b">
        <v>0</v>
      </c>
      <c r="N1201" s="9">
        <v>90</v>
      </c>
      <c r="O1201" s="9" t="b">
        <v>1</v>
      </c>
      <c r="P1201" s="4">
        <f t="shared" si="76"/>
        <v>1.1426000000000001</v>
      </c>
      <c r="Q1201" s="5">
        <f t="shared" si="77"/>
        <v>63.477777777777774</v>
      </c>
      <c r="R1201" s="9" t="s">
        <v>8275</v>
      </c>
      <c r="S1201" s="9" t="s">
        <v>8323</v>
      </c>
      <c r="T1201" s="9" t="s">
        <v>8324</v>
      </c>
    </row>
    <row r="1202" spans="1:20" ht="43.2" x14ac:dyDescent="0.3">
      <c r="A1202" s="9">
        <v>1368</v>
      </c>
      <c r="B1202" s="10" t="s">
        <v>1369</v>
      </c>
      <c r="C1202" s="10" t="s">
        <v>5478</v>
      </c>
      <c r="D1202" s="9">
        <v>5000</v>
      </c>
      <c r="E1202" s="9">
        <v>5535</v>
      </c>
      <c r="F1202" s="9" t="s">
        <v>8218</v>
      </c>
      <c r="G1202" s="9" t="s">
        <v>8223</v>
      </c>
      <c r="H1202" s="9" t="s">
        <v>8245</v>
      </c>
      <c r="I1202" s="9">
        <v>1434342894</v>
      </c>
      <c r="J1202" s="9">
        <v>1432269294</v>
      </c>
      <c r="K1202" s="12">
        <f t="shared" si="78"/>
        <v>42145.857569444437</v>
      </c>
      <c r="L1202" s="12">
        <f t="shared" si="75"/>
        <v>42169.857569444437</v>
      </c>
      <c r="M1202" s="9" t="b">
        <v>0</v>
      </c>
      <c r="N1202" s="9">
        <v>87</v>
      </c>
      <c r="O1202" s="9" t="b">
        <v>1</v>
      </c>
      <c r="P1202" s="4">
        <f t="shared" si="76"/>
        <v>1.107</v>
      </c>
      <c r="Q1202" s="5">
        <f t="shared" si="77"/>
        <v>63.620689655172413</v>
      </c>
      <c r="R1202" s="9" t="s">
        <v>8275</v>
      </c>
      <c r="S1202" s="9" t="s">
        <v>8323</v>
      </c>
      <c r="T1202" s="9" t="s">
        <v>8324</v>
      </c>
    </row>
    <row r="1203" spans="1:20" ht="43.2" x14ac:dyDescent="0.3">
      <c r="A1203" s="9">
        <v>1369</v>
      </c>
      <c r="B1203" s="10" t="s">
        <v>1370</v>
      </c>
      <c r="C1203" s="10" t="s">
        <v>5479</v>
      </c>
      <c r="D1203" s="9">
        <v>32360</v>
      </c>
      <c r="E1203" s="9">
        <v>34090.629999999997</v>
      </c>
      <c r="F1203" s="9" t="s">
        <v>8218</v>
      </c>
      <c r="G1203" s="9" t="s">
        <v>8223</v>
      </c>
      <c r="H1203" s="9" t="s">
        <v>8245</v>
      </c>
      <c r="I1203" s="9">
        <v>1397225746</v>
      </c>
      <c r="J1203" s="9">
        <v>1394633746</v>
      </c>
      <c r="K1203" s="12">
        <f t="shared" si="78"/>
        <v>41710.260949074072</v>
      </c>
      <c r="L1203" s="12">
        <f t="shared" si="75"/>
        <v>41740.260949074072</v>
      </c>
      <c r="M1203" s="9" t="b">
        <v>0</v>
      </c>
      <c r="N1203" s="9">
        <v>406</v>
      </c>
      <c r="O1203" s="9" t="b">
        <v>1</v>
      </c>
      <c r="P1203" s="4">
        <f t="shared" si="76"/>
        <v>1.0534805315203954</v>
      </c>
      <c r="Q1203" s="5">
        <f t="shared" si="77"/>
        <v>83.967068965517228</v>
      </c>
      <c r="R1203" s="9" t="s">
        <v>8275</v>
      </c>
      <c r="S1203" s="9" t="s">
        <v>8323</v>
      </c>
      <c r="T1203" s="9" t="s">
        <v>8324</v>
      </c>
    </row>
    <row r="1204" spans="1:20" ht="28.8" x14ac:dyDescent="0.3">
      <c r="A1204" s="9">
        <v>1370</v>
      </c>
      <c r="B1204" s="10" t="s">
        <v>1371</v>
      </c>
      <c r="C1204" s="10" t="s">
        <v>5480</v>
      </c>
      <c r="D1204" s="9">
        <v>1500</v>
      </c>
      <c r="E1204" s="9">
        <v>1555</v>
      </c>
      <c r="F1204" s="9" t="s">
        <v>8218</v>
      </c>
      <c r="G1204" s="9" t="s">
        <v>8223</v>
      </c>
      <c r="H1204" s="9" t="s">
        <v>8245</v>
      </c>
      <c r="I1204" s="9">
        <v>1381881890</v>
      </c>
      <c r="J1204" s="9">
        <v>1380585890</v>
      </c>
      <c r="K1204" s="12">
        <f t="shared" si="78"/>
        <v>41547.670023148145</v>
      </c>
      <c r="L1204" s="12">
        <f t="shared" si="75"/>
        <v>41562.670023148145</v>
      </c>
      <c r="M1204" s="9" t="b">
        <v>0</v>
      </c>
      <c r="N1204" s="9">
        <v>20</v>
      </c>
      <c r="O1204" s="9" t="b">
        <v>1</v>
      </c>
      <c r="P1204" s="4">
        <f t="shared" si="76"/>
        <v>1.0366666666666666</v>
      </c>
      <c r="Q1204" s="5">
        <f t="shared" si="77"/>
        <v>77.75</v>
      </c>
      <c r="R1204" s="9" t="s">
        <v>8275</v>
      </c>
      <c r="S1204" s="9" t="s">
        <v>8323</v>
      </c>
      <c r="T1204" s="9" t="s">
        <v>8324</v>
      </c>
    </row>
    <row r="1205" spans="1:20" ht="43.2" x14ac:dyDescent="0.3">
      <c r="A1205" s="9">
        <v>1371</v>
      </c>
      <c r="B1205" s="10" t="s">
        <v>1372</v>
      </c>
      <c r="C1205" s="10" t="s">
        <v>5481</v>
      </c>
      <c r="D1205" s="9">
        <v>6999</v>
      </c>
      <c r="E1205" s="9">
        <v>7495</v>
      </c>
      <c r="F1205" s="9" t="s">
        <v>8218</v>
      </c>
      <c r="G1205" s="9" t="s">
        <v>8223</v>
      </c>
      <c r="H1205" s="9" t="s">
        <v>8245</v>
      </c>
      <c r="I1205" s="9">
        <v>1431022342</v>
      </c>
      <c r="J1205" s="9">
        <v>1428430342</v>
      </c>
      <c r="K1205" s="12">
        <f t="shared" si="78"/>
        <v>42101.425254629627</v>
      </c>
      <c r="L1205" s="12">
        <f t="shared" si="75"/>
        <v>42131.425254629627</v>
      </c>
      <c r="M1205" s="9" t="b">
        <v>0</v>
      </c>
      <c r="N1205" s="9">
        <v>70</v>
      </c>
      <c r="O1205" s="9" t="b">
        <v>1</v>
      </c>
      <c r="P1205" s="4">
        <f t="shared" si="76"/>
        <v>1.0708672667523933</v>
      </c>
      <c r="Q1205" s="5">
        <f t="shared" si="77"/>
        <v>107.07142857142857</v>
      </c>
      <c r="R1205" s="9" t="s">
        <v>8275</v>
      </c>
      <c r="S1205" s="9" t="s">
        <v>8323</v>
      </c>
      <c r="T1205" s="9" t="s">
        <v>8324</v>
      </c>
    </row>
    <row r="1206" spans="1:20" x14ac:dyDescent="0.3">
      <c r="A1206" s="9">
        <v>1372</v>
      </c>
      <c r="B1206" s="10" t="s">
        <v>1373</v>
      </c>
      <c r="C1206" s="10" t="s">
        <v>5482</v>
      </c>
      <c r="D1206" s="9">
        <v>500</v>
      </c>
      <c r="E1206" s="9">
        <v>620</v>
      </c>
      <c r="F1206" s="9" t="s">
        <v>8218</v>
      </c>
      <c r="G1206" s="9" t="s">
        <v>8223</v>
      </c>
      <c r="H1206" s="9" t="s">
        <v>8245</v>
      </c>
      <c r="I1206" s="9">
        <v>1342115132</v>
      </c>
      <c r="J1206" s="9">
        <v>1339523132</v>
      </c>
      <c r="K1206" s="12">
        <f t="shared" si="78"/>
        <v>41072.40662037037</v>
      </c>
      <c r="L1206" s="12">
        <f t="shared" si="75"/>
        <v>41102.40662037037</v>
      </c>
      <c r="M1206" s="9" t="b">
        <v>0</v>
      </c>
      <c r="N1206" s="9">
        <v>16</v>
      </c>
      <c r="O1206" s="9" t="b">
        <v>1</v>
      </c>
      <c r="P1206" s="4">
        <f t="shared" si="76"/>
        <v>1.24</v>
      </c>
      <c r="Q1206" s="5">
        <f t="shared" si="77"/>
        <v>38.75</v>
      </c>
      <c r="R1206" s="9" t="s">
        <v>8275</v>
      </c>
      <c r="S1206" s="9" t="s">
        <v>8323</v>
      </c>
      <c r="T1206" s="9" t="s">
        <v>8324</v>
      </c>
    </row>
    <row r="1207" spans="1:20" ht="28.8" x14ac:dyDescent="0.3">
      <c r="A1207" s="9">
        <v>1373</v>
      </c>
      <c r="B1207" s="10" t="s">
        <v>1374</v>
      </c>
      <c r="C1207" s="10" t="s">
        <v>5483</v>
      </c>
      <c r="D1207" s="9">
        <v>10000</v>
      </c>
      <c r="E1207" s="9">
        <v>10501</v>
      </c>
      <c r="F1207" s="9" t="s">
        <v>8218</v>
      </c>
      <c r="G1207" s="9" t="s">
        <v>8223</v>
      </c>
      <c r="H1207" s="9" t="s">
        <v>8245</v>
      </c>
      <c r="I1207" s="9">
        <v>1483138233</v>
      </c>
      <c r="J1207" s="9">
        <v>1480546233</v>
      </c>
      <c r="K1207" s="12">
        <f t="shared" si="78"/>
        <v>42704.618437499994</v>
      </c>
      <c r="L1207" s="12">
        <f t="shared" si="75"/>
        <v>42734.618437499994</v>
      </c>
      <c r="M1207" s="9" t="b">
        <v>0</v>
      </c>
      <c r="N1207" s="9">
        <v>52</v>
      </c>
      <c r="O1207" s="9" t="b">
        <v>1</v>
      </c>
      <c r="P1207" s="4">
        <f t="shared" si="76"/>
        <v>1.0501</v>
      </c>
      <c r="Q1207" s="5">
        <f t="shared" si="77"/>
        <v>201.94230769230768</v>
      </c>
      <c r="R1207" s="9" t="s">
        <v>8275</v>
      </c>
      <c r="S1207" s="9" t="s">
        <v>8323</v>
      </c>
      <c r="T1207" s="9" t="s">
        <v>8324</v>
      </c>
    </row>
    <row r="1208" spans="1:20" ht="86.4" x14ac:dyDescent="0.3">
      <c r="A1208" s="9">
        <v>1374</v>
      </c>
      <c r="B1208" s="10" t="s">
        <v>1375</v>
      </c>
      <c r="C1208" s="10" t="s">
        <v>5484</v>
      </c>
      <c r="D1208" s="9">
        <v>1500</v>
      </c>
      <c r="E1208" s="9">
        <v>2842</v>
      </c>
      <c r="F1208" s="9" t="s">
        <v>8218</v>
      </c>
      <c r="G1208" s="9" t="s">
        <v>8223</v>
      </c>
      <c r="H1208" s="9" t="s">
        <v>8245</v>
      </c>
      <c r="I1208" s="9">
        <v>1458874388</v>
      </c>
      <c r="J1208" s="9">
        <v>1456285988</v>
      </c>
      <c r="K1208" s="12">
        <f t="shared" si="78"/>
        <v>42423.828564814808</v>
      </c>
      <c r="L1208" s="12">
        <f t="shared" si="75"/>
        <v>42453.786898148144</v>
      </c>
      <c r="M1208" s="9" t="b">
        <v>0</v>
      </c>
      <c r="N1208" s="9">
        <v>66</v>
      </c>
      <c r="O1208" s="9" t="b">
        <v>1</v>
      </c>
      <c r="P1208" s="4">
        <f t="shared" si="76"/>
        <v>1.8946666666666667</v>
      </c>
      <c r="Q1208" s="5">
        <f t="shared" si="77"/>
        <v>43.060606060606062</v>
      </c>
      <c r="R1208" s="9" t="s">
        <v>8275</v>
      </c>
      <c r="S1208" s="9" t="s">
        <v>8323</v>
      </c>
      <c r="T1208" s="9" t="s">
        <v>8324</v>
      </c>
    </row>
    <row r="1209" spans="1:20" ht="100.8" x14ac:dyDescent="0.3">
      <c r="A1209" s="9">
        <v>1375</v>
      </c>
      <c r="B1209" s="10" t="s">
        <v>1376</v>
      </c>
      <c r="C1209" s="10" t="s">
        <v>5485</v>
      </c>
      <c r="D1209" s="9">
        <v>4000</v>
      </c>
      <c r="E1209" s="9">
        <v>6853</v>
      </c>
      <c r="F1209" s="9" t="s">
        <v>8218</v>
      </c>
      <c r="G1209" s="9" t="s">
        <v>8229</v>
      </c>
      <c r="H1209" s="9" t="s">
        <v>8248</v>
      </c>
      <c r="I1209" s="9">
        <v>1484444119</v>
      </c>
      <c r="J1209" s="9">
        <v>1481852119</v>
      </c>
      <c r="K1209" s="12">
        <f t="shared" si="78"/>
        <v>42719.732858796291</v>
      </c>
      <c r="L1209" s="12">
        <f t="shared" si="75"/>
        <v>42749.732858796291</v>
      </c>
      <c r="M1209" s="9" t="b">
        <v>0</v>
      </c>
      <c r="N1209" s="9">
        <v>109</v>
      </c>
      <c r="O1209" s="9" t="b">
        <v>1</v>
      </c>
      <c r="P1209" s="4">
        <f t="shared" si="76"/>
        <v>1.7132499999999999</v>
      </c>
      <c r="Q1209" s="5">
        <f t="shared" si="77"/>
        <v>62.871559633027523</v>
      </c>
      <c r="R1209" s="9" t="s">
        <v>8275</v>
      </c>
      <c r="S1209" s="9" t="s">
        <v>8323</v>
      </c>
      <c r="T1209" s="9" t="s">
        <v>8324</v>
      </c>
    </row>
    <row r="1210" spans="1:20" ht="28.8" x14ac:dyDescent="0.3">
      <c r="A1210" s="9">
        <v>1376</v>
      </c>
      <c r="B1210" s="10" t="s">
        <v>1377</v>
      </c>
      <c r="C1210" s="10" t="s">
        <v>5486</v>
      </c>
      <c r="D1210" s="9">
        <v>3700</v>
      </c>
      <c r="E1210" s="9">
        <v>9342</v>
      </c>
      <c r="F1210" s="9" t="s">
        <v>8218</v>
      </c>
      <c r="G1210" s="9" t="s">
        <v>8224</v>
      </c>
      <c r="H1210" s="9" t="s">
        <v>8246</v>
      </c>
      <c r="I1210" s="9">
        <v>1480784606</v>
      </c>
      <c r="J1210" s="9">
        <v>1478189006</v>
      </c>
      <c r="K1210" s="12">
        <f t="shared" si="78"/>
        <v>42677.335717592585</v>
      </c>
      <c r="L1210" s="12">
        <f t="shared" si="75"/>
        <v>42707.377384259256</v>
      </c>
      <c r="M1210" s="9" t="b">
        <v>0</v>
      </c>
      <c r="N1210" s="9">
        <v>168</v>
      </c>
      <c r="O1210" s="9" t="b">
        <v>1</v>
      </c>
      <c r="P1210" s="4">
        <f t="shared" si="76"/>
        <v>2.5248648648648651</v>
      </c>
      <c r="Q1210" s="5">
        <f t="shared" si="77"/>
        <v>55.607142857142854</v>
      </c>
      <c r="R1210" s="9" t="s">
        <v>8275</v>
      </c>
      <c r="S1210" s="9" t="s">
        <v>8323</v>
      </c>
      <c r="T1210" s="9" t="s">
        <v>8324</v>
      </c>
    </row>
    <row r="1211" spans="1:20" ht="43.2" x14ac:dyDescent="0.3">
      <c r="A1211" s="9">
        <v>1377</v>
      </c>
      <c r="B1211" s="10" t="s">
        <v>1378</v>
      </c>
      <c r="C1211" s="10" t="s">
        <v>5487</v>
      </c>
      <c r="D1211" s="9">
        <v>1300</v>
      </c>
      <c r="E1211" s="9">
        <v>1510</v>
      </c>
      <c r="F1211" s="9" t="s">
        <v>8218</v>
      </c>
      <c r="G1211" s="9" t="s">
        <v>8223</v>
      </c>
      <c r="H1211" s="9" t="s">
        <v>8245</v>
      </c>
      <c r="I1211" s="9">
        <v>1486095060</v>
      </c>
      <c r="J1211" s="9">
        <v>1484198170</v>
      </c>
      <c r="K1211" s="12">
        <f t="shared" si="78"/>
        <v>42746.88622685185</v>
      </c>
      <c r="L1211" s="12">
        <f t="shared" si="75"/>
        <v>42768.84097222222</v>
      </c>
      <c r="M1211" s="9" t="b">
        <v>0</v>
      </c>
      <c r="N1211" s="9">
        <v>31</v>
      </c>
      <c r="O1211" s="9" t="b">
        <v>1</v>
      </c>
      <c r="P1211" s="4">
        <f t="shared" si="76"/>
        <v>1.1615384615384616</v>
      </c>
      <c r="Q1211" s="5">
        <f t="shared" si="77"/>
        <v>48.70967741935484</v>
      </c>
      <c r="R1211" s="9" t="s">
        <v>8275</v>
      </c>
      <c r="S1211" s="9" t="s">
        <v>8323</v>
      </c>
      <c r="T1211" s="9" t="s">
        <v>8324</v>
      </c>
    </row>
    <row r="1212" spans="1:20" x14ac:dyDescent="0.3">
      <c r="A1212" s="9">
        <v>1378</v>
      </c>
      <c r="B1212" s="10" t="s">
        <v>1379</v>
      </c>
      <c r="C1212" s="10" t="s">
        <v>5488</v>
      </c>
      <c r="D1212" s="9">
        <v>2000</v>
      </c>
      <c r="E1212" s="9">
        <v>4067</v>
      </c>
      <c r="F1212" s="9" t="s">
        <v>8218</v>
      </c>
      <c r="G1212" s="9" t="s">
        <v>8224</v>
      </c>
      <c r="H1212" s="9" t="s">
        <v>8246</v>
      </c>
      <c r="I1212" s="9">
        <v>1470075210</v>
      </c>
      <c r="J1212" s="9">
        <v>1468779210</v>
      </c>
      <c r="K1212" s="12">
        <f t="shared" si="78"/>
        <v>42568.426041666666</v>
      </c>
      <c r="L1212" s="12">
        <f t="shared" si="75"/>
        <v>42583.426041666666</v>
      </c>
      <c r="M1212" s="9" t="b">
        <v>0</v>
      </c>
      <c r="N1212" s="9">
        <v>133</v>
      </c>
      <c r="O1212" s="9" t="b">
        <v>1</v>
      </c>
      <c r="P1212" s="4">
        <f t="shared" si="76"/>
        <v>2.0335000000000001</v>
      </c>
      <c r="Q1212" s="5">
        <f t="shared" si="77"/>
        <v>30.578947368421051</v>
      </c>
      <c r="R1212" s="9" t="s">
        <v>8275</v>
      </c>
      <c r="S1212" s="9" t="s">
        <v>8323</v>
      </c>
      <c r="T1212" s="9" t="s">
        <v>8324</v>
      </c>
    </row>
    <row r="1213" spans="1:20" ht="28.8" x14ac:dyDescent="0.3">
      <c r="A1213" s="9">
        <v>1379</v>
      </c>
      <c r="B1213" s="10" t="s">
        <v>1380</v>
      </c>
      <c r="C1213" s="10" t="s">
        <v>5489</v>
      </c>
      <c r="D1213" s="9">
        <v>10000</v>
      </c>
      <c r="E1213" s="9">
        <v>11160</v>
      </c>
      <c r="F1213" s="9" t="s">
        <v>8218</v>
      </c>
      <c r="G1213" s="9" t="s">
        <v>8223</v>
      </c>
      <c r="H1213" s="9" t="s">
        <v>8245</v>
      </c>
      <c r="I1213" s="9">
        <v>1433504876</v>
      </c>
      <c r="J1213" s="9">
        <v>1430912876</v>
      </c>
      <c r="K1213" s="12">
        <f t="shared" si="78"/>
        <v>42130.158287037033</v>
      </c>
      <c r="L1213" s="12">
        <f t="shared" si="75"/>
        <v>42160.158287037033</v>
      </c>
      <c r="M1213" s="9" t="b">
        <v>0</v>
      </c>
      <c r="N1213" s="9">
        <v>151</v>
      </c>
      <c r="O1213" s="9" t="b">
        <v>1</v>
      </c>
      <c r="P1213" s="4">
        <f t="shared" si="76"/>
        <v>1.1160000000000001</v>
      </c>
      <c r="Q1213" s="5">
        <f t="shared" si="77"/>
        <v>73.907284768211923</v>
      </c>
      <c r="R1213" s="9" t="s">
        <v>8275</v>
      </c>
      <c r="S1213" s="9" t="s">
        <v>8323</v>
      </c>
      <c r="T1213" s="9" t="s">
        <v>8324</v>
      </c>
    </row>
    <row r="1214" spans="1:20" ht="28.8" x14ac:dyDescent="0.3">
      <c r="A1214" s="9">
        <v>1380</v>
      </c>
      <c r="B1214" s="10" t="s">
        <v>1381</v>
      </c>
      <c r="C1214" s="10" t="s">
        <v>5490</v>
      </c>
      <c r="D1214" s="9">
        <v>25</v>
      </c>
      <c r="E1214" s="9">
        <v>106</v>
      </c>
      <c r="F1214" s="9" t="s">
        <v>8218</v>
      </c>
      <c r="G1214" s="9" t="s">
        <v>8223</v>
      </c>
      <c r="H1214" s="9" t="s">
        <v>8245</v>
      </c>
      <c r="I1214" s="9">
        <v>1433815200</v>
      </c>
      <c r="J1214" s="9">
        <v>1431886706</v>
      </c>
      <c r="K1214" s="12">
        <f t="shared" si="78"/>
        <v>42141.429467592585</v>
      </c>
      <c r="L1214" s="12">
        <f t="shared" si="75"/>
        <v>42163.749999999993</v>
      </c>
      <c r="M1214" s="9" t="b">
        <v>0</v>
      </c>
      <c r="N1214" s="9">
        <v>5</v>
      </c>
      <c r="O1214" s="9" t="b">
        <v>1</v>
      </c>
      <c r="P1214" s="4">
        <f t="shared" si="76"/>
        <v>4.24</v>
      </c>
      <c r="Q1214" s="5">
        <f t="shared" si="77"/>
        <v>21.2</v>
      </c>
      <c r="R1214" s="9" t="s">
        <v>8275</v>
      </c>
      <c r="S1214" s="9" t="s">
        <v>8323</v>
      </c>
      <c r="T1214" s="9" t="s">
        <v>8324</v>
      </c>
    </row>
    <row r="1215" spans="1:20" ht="86.4" x14ac:dyDescent="0.3">
      <c r="A1215" s="9">
        <v>1381</v>
      </c>
      <c r="B1215" s="10" t="s">
        <v>1382</v>
      </c>
      <c r="C1215" s="10" t="s">
        <v>5491</v>
      </c>
      <c r="D1215" s="9">
        <v>5000</v>
      </c>
      <c r="E1215" s="9">
        <v>5355</v>
      </c>
      <c r="F1215" s="9" t="s">
        <v>8218</v>
      </c>
      <c r="G1215" s="9" t="s">
        <v>8223</v>
      </c>
      <c r="H1215" s="9" t="s">
        <v>8245</v>
      </c>
      <c r="I1215" s="9">
        <v>1482988125</v>
      </c>
      <c r="J1215" s="9">
        <v>1480396125</v>
      </c>
      <c r="K1215" s="12">
        <f t="shared" si="78"/>
        <v>42702.881076388883</v>
      </c>
      <c r="L1215" s="12">
        <f t="shared" si="75"/>
        <v>42732.881076388883</v>
      </c>
      <c r="M1215" s="9" t="b">
        <v>0</v>
      </c>
      <c r="N1215" s="9">
        <v>73</v>
      </c>
      <c r="O1215" s="9" t="b">
        <v>1</v>
      </c>
      <c r="P1215" s="4">
        <f t="shared" si="76"/>
        <v>1.071</v>
      </c>
      <c r="Q1215" s="5">
        <f t="shared" si="77"/>
        <v>73.356164383561648</v>
      </c>
      <c r="R1215" s="9" t="s">
        <v>8275</v>
      </c>
      <c r="S1215" s="9" t="s">
        <v>8323</v>
      </c>
      <c r="T1215" s="9" t="s">
        <v>8324</v>
      </c>
    </row>
    <row r="1216" spans="1:20" ht="43.2" x14ac:dyDescent="0.3">
      <c r="A1216" s="9">
        <v>1382</v>
      </c>
      <c r="B1216" s="10" t="s">
        <v>1383</v>
      </c>
      <c r="C1216" s="10" t="s">
        <v>5492</v>
      </c>
      <c r="D1216" s="9">
        <v>8000</v>
      </c>
      <c r="E1216" s="9">
        <v>8349</v>
      </c>
      <c r="F1216" s="9" t="s">
        <v>8218</v>
      </c>
      <c r="G1216" s="9" t="s">
        <v>8223</v>
      </c>
      <c r="H1216" s="9" t="s">
        <v>8245</v>
      </c>
      <c r="I1216" s="9">
        <v>1367867536</v>
      </c>
      <c r="J1216" s="9">
        <v>1365275536</v>
      </c>
      <c r="K1216" s="12">
        <f t="shared" si="78"/>
        <v>41370.466851851852</v>
      </c>
      <c r="L1216" s="12">
        <f t="shared" si="75"/>
        <v>41400.466851851852</v>
      </c>
      <c r="M1216" s="9" t="b">
        <v>0</v>
      </c>
      <c r="N1216" s="9">
        <v>148</v>
      </c>
      <c r="O1216" s="9" t="b">
        <v>1</v>
      </c>
      <c r="P1216" s="4">
        <f t="shared" si="76"/>
        <v>1.043625</v>
      </c>
      <c r="Q1216" s="5">
        <f t="shared" si="77"/>
        <v>56.412162162162161</v>
      </c>
      <c r="R1216" s="9" t="s">
        <v>8275</v>
      </c>
      <c r="S1216" s="9" t="s">
        <v>8323</v>
      </c>
      <c r="T1216" s="9" t="s">
        <v>8324</v>
      </c>
    </row>
    <row r="1217" spans="1:20" ht="43.2" x14ac:dyDescent="0.3">
      <c r="A1217" s="9">
        <v>1383</v>
      </c>
      <c r="B1217" s="10" t="s">
        <v>1384</v>
      </c>
      <c r="C1217" s="10" t="s">
        <v>5493</v>
      </c>
      <c r="D1217" s="9">
        <v>2200</v>
      </c>
      <c r="E1217" s="9">
        <v>4673</v>
      </c>
      <c r="F1217" s="9" t="s">
        <v>8218</v>
      </c>
      <c r="G1217" s="9" t="s">
        <v>8228</v>
      </c>
      <c r="H1217" s="9" t="s">
        <v>8250</v>
      </c>
      <c r="I1217" s="9">
        <v>1482457678</v>
      </c>
      <c r="J1217" s="9">
        <v>1480729678</v>
      </c>
      <c r="K1217" s="12">
        <f t="shared" si="78"/>
        <v>42706.741643518515</v>
      </c>
      <c r="L1217" s="12">
        <f t="shared" si="75"/>
        <v>42726.741643518515</v>
      </c>
      <c r="M1217" s="9" t="b">
        <v>0</v>
      </c>
      <c r="N1217" s="9">
        <v>93</v>
      </c>
      <c r="O1217" s="9" t="b">
        <v>1</v>
      </c>
      <c r="P1217" s="4">
        <f t="shared" si="76"/>
        <v>2.124090909090909</v>
      </c>
      <c r="Q1217" s="5">
        <f t="shared" si="77"/>
        <v>50.247311827956992</v>
      </c>
      <c r="R1217" s="9" t="s">
        <v>8275</v>
      </c>
      <c r="S1217" s="9" t="s">
        <v>8323</v>
      </c>
      <c r="T1217" s="9" t="s">
        <v>8324</v>
      </c>
    </row>
    <row r="1218" spans="1:20" ht="43.2" x14ac:dyDescent="0.3">
      <c r="A1218" s="9">
        <v>1384</v>
      </c>
      <c r="B1218" s="10" t="s">
        <v>1385</v>
      </c>
      <c r="C1218" s="10" t="s">
        <v>5494</v>
      </c>
      <c r="D1218" s="9">
        <v>3500</v>
      </c>
      <c r="E1218" s="9">
        <v>4343</v>
      </c>
      <c r="F1218" s="9" t="s">
        <v>8218</v>
      </c>
      <c r="G1218" s="9" t="s">
        <v>8223</v>
      </c>
      <c r="H1218" s="9" t="s">
        <v>8245</v>
      </c>
      <c r="I1218" s="9">
        <v>1436117922</v>
      </c>
      <c r="J1218" s="9">
        <v>1433525922</v>
      </c>
      <c r="K1218" s="12">
        <f t="shared" si="78"/>
        <v>42160.401874999996</v>
      </c>
      <c r="L1218" s="12">
        <f t="shared" ref="L1218:L1281" si="79">(I1218/86400)+25569+(-8/24)</f>
        <v>42190.401874999996</v>
      </c>
      <c r="M1218" s="9" t="b">
        <v>0</v>
      </c>
      <c r="N1218" s="9">
        <v>63</v>
      </c>
      <c r="O1218" s="9" t="b">
        <v>1</v>
      </c>
      <c r="P1218" s="4">
        <f t="shared" ref="P1218:P1281" si="80">E1218/D1218</f>
        <v>1.2408571428571429</v>
      </c>
      <c r="Q1218" s="5">
        <f t="shared" ref="Q1218:Q1281" si="81">E1218/N1218</f>
        <v>68.936507936507937</v>
      </c>
      <c r="R1218" s="9" t="s">
        <v>8275</v>
      </c>
      <c r="S1218" s="9" t="s">
        <v>8323</v>
      </c>
      <c r="T1218" s="9" t="s">
        <v>8324</v>
      </c>
    </row>
    <row r="1219" spans="1:20" ht="43.2" x14ac:dyDescent="0.3">
      <c r="A1219" s="9">
        <v>1385</v>
      </c>
      <c r="B1219" s="10" t="s">
        <v>1386</v>
      </c>
      <c r="C1219" s="10" t="s">
        <v>5495</v>
      </c>
      <c r="D1219" s="9">
        <v>8000</v>
      </c>
      <c r="E1219" s="9">
        <v>8832.49</v>
      </c>
      <c r="F1219" s="9" t="s">
        <v>8218</v>
      </c>
      <c r="G1219" s="9" t="s">
        <v>8235</v>
      </c>
      <c r="H1219" s="9" t="s">
        <v>8248</v>
      </c>
      <c r="I1219" s="9">
        <v>1461931860</v>
      </c>
      <c r="J1219" s="9">
        <v>1457109121</v>
      </c>
      <c r="K1219" s="12">
        <f t="shared" si="78"/>
        <v>42433.355567129627</v>
      </c>
      <c r="L1219" s="12">
        <f t="shared" si="79"/>
        <v>42489.174305555549</v>
      </c>
      <c r="M1219" s="9" t="b">
        <v>0</v>
      </c>
      <c r="N1219" s="9">
        <v>134</v>
      </c>
      <c r="O1219" s="9" t="b">
        <v>1</v>
      </c>
      <c r="P1219" s="4">
        <f t="shared" si="80"/>
        <v>1.10406125</v>
      </c>
      <c r="Q1219" s="5">
        <f t="shared" si="81"/>
        <v>65.914104477611943</v>
      </c>
      <c r="R1219" s="9" t="s">
        <v>8275</v>
      </c>
      <c r="S1219" s="9" t="s">
        <v>8323</v>
      </c>
      <c r="T1219" s="9" t="s">
        <v>8324</v>
      </c>
    </row>
    <row r="1220" spans="1:20" ht="28.8" x14ac:dyDescent="0.3">
      <c r="A1220" s="9">
        <v>1386</v>
      </c>
      <c r="B1220" s="10" t="s">
        <v>1387</v>
      </c>
      <c r="C1220" s="10" t="s">
        <v>5496</v>
      </c>
      <c r="D1220" s="9">
        <v>400</v>
      </c>
      <c r="E1220" s="9">
        <v>875</v>
      </c>
      <c r="F1220" s="9" t="s">
        <v>8218</v>
      </c>
      <c r="G1220" s="9" t="s">
        <v>8223</v>
      </c>
      <c r="H1220" s="9" t="s">
        <v>8245</v>
      </c>
      <c r="I1220" s="9">
        <v>1438183889</v>
      </c>
      <c r="J1220" s="9">
        <v>1435591889</v>
      </c>
      <c r="K1220" s="12">
        <f t="shared" si="78"/>
        <v>42184.313530092586</v>
      </c>
      <c r="L1220" s="12">
        <f t="shared" si="79"/>
        <v>42214.313530092586</v>
      </c>
      <c r="M1220" s="9" t="b">
        <v>0</v>
      </c>
      <c r="N1220" s="9">
        <v>14</v>
      </c>
      <c r="O1220" s="9" t="b">
        <v>1</v>
      </c>
      <c r="P1220" s="4">
        <f t="shared" si="80"/>
        <v>2.1875</v>
      </c>
      <c r="Q1220" s="5">
        <f t="shared" si="81"/>
        <v>62.5</v>
      </c>
      <c r="R1220" s="9" t="s">
        <v>8275</v>
      </c>
      <c r="S1220" s="9" t="s">
        <v>8323</v>
      </c>
      <c r="T1220" s="9" t="s">
        <v>8324</v>
      </c>
    </row>
    <row r="1221" spans="1:20" ht="43.2" x14ac:dyDescent="0.3">
      <c r="A1221" s="9">
        <v>1387</v>
      </c>
      <c r="B1221" s="10" t="s">
        <v>1388</v>
      </c>
      <c r="C1221" s="10" t="s">
        <v>5497</v>
      </c>
      <c r="D1221" s="9">
        <v>4000</v>
      </c>
      <c r="E1221" s="9">
        <v>5465</v>
      </c>
      <c r="F1221" s="9" t="s">
        <v>8218</v>
      </c>
      <c r="G1221" s="9" t="s">
        <v>8223</v>
      </c>
      <c r="H1221" s="9" t="s">
        <v>8245</v>
      </c>
      <c r="I1221" s="9">
        <v>1433305800</v>
      </c>
      <c r="J1221" s="9">
        <v>1430604395</v>
      </c>
      <c r="K1221" s="12">
        <f t="shared" si="78"/>
        <v>42126.587905092594</v>
      </c>
      <c r="L1221" s="12">
        <f t="shared" si="79"/>
        <v>42157.854166666664</v>
      </c>
      <c r="M1221" s="9" t="b">
        <v>0</v>
      </c>
      <c r="N1221" s="9">
        <v>78</v>
      </c>
      <c r="O1221" s="9" t="b">
        <v>1</v>
      </c>
      <c r="P1221" s="4">
        <f t="shared" si="80"/>
        <v>1.36625</v>
      </c>
      <c r="Q1221" s="5">
        <f t="shared" si="81"/>
        <v>70.064102564102569</v>
      </c>
      <c r="R1221" s="9" t="s">
        <v>8275</v>
      </c>
      <c r="S1221" s="9" t="s">
        <v>8323</v>
      </c>
      <c r="T1221" s="9" t="s">
        <v>8324</v>
      </c>
    </row>
    <row r="1222" spans="1:20" ht="43.2" x14ac:dyDescent="0.3">
      <c r="A1222" s="9">
        <v>1388</v>
      </c>
      <c r="B1222" s="10" t="s">
        <v>1389</v>
      </c>
      <c r="C1222" s="10" t="s">
        <v>5498</v>
      </c>
      <c r="D1222" s="9">
        <v>5000</v>
      </c>
      <c r="E1222" s="9">
        <v>6740.37</v>
      </c>
      <c r="F1222" s="9" t="s">
        <v>8218</v>
      </c>
      <c r="G1222" s="9" t="s">
        <v>8223</v>
      </c>
      <c r="H1222" s="9" t="s">
        <v>8245</v>
      </c>
      <c r="I1222" s="9">
        <v>1476720840</v>
      </c>
      <c r="J1222" s="9">
        <v>1474469117</v>
      </c>
      <c r="K1222" s="12">
        <f t="shared" si="78"/>
        <v>42634.281446759262</v>
      </c>
      <c r="L1222" s="12">
        <f t="shared" si="79"/>
        <v>42660.343055555553</v>
      </c>
      <c r="M1222" s="9" t="b">
        <v>0</v>
      </c>
      <c r="N1222" s="9">
        <v>112</v>
      </c>
      <c r="O1222" s="9" t="b">
        <v>1</v>
      </c>
      <c r="P1222" s="4">
        <f t="shared" si="80"/>
        <v>1.348074</v>
      </c>
      <c r="Q1222" s="5">
        <f t="shared" si="81"/>
        <v>60.181874999999998</v>
      </c>
      <c r="R1222" s="9" t="s">
        <v>8275</v>
      </c>
      <c r="S1222" s="9" t="s">
        <v>8323</v>
      </c>
      <c r="T1222" s="9" t="s">
        <v>8324</v>
      </c>
    </row>
    <row r="1223" spans="1:20" ht="28.8" x14ac:dyDescent="0.3">
      <c r="A1223" s="9">
        <v>1389</v>
      </c>
      <c r="B1223" s="10" t="s">
        <v>1390</v>
      </c>
      <c r="C1223" s="10" t="s">
        <v>5499</v>
      </c>
      <c r="D1223" s="9">
        <v>500</v>
      </c>
      <c r="E1223" s="9">
        <v>727</v>
      </c>
      <c r="F1223" s="9" t="s">
        <v>8218</v>
      </c>
      <c r="G1223" s="9" t="s">
        <v>8224</v>
      </c>
      <c r="H1223" s="9" t="s">
        <v>8246</v>
      </c>
      <c r="I1223" s="9">
        <v>1471087957</v>
      </c>
      <c r="J1223" s="9">
        <v>1468495957</v>
      </c>
      <c r="K1223" s="12">
        <f t="shared" si="78"/>
        <v>42565.147650462961</v>
      </c>
      <c r="L1223" s="12">
        <f t="shared" si="79"/>
        <v>42595.147650462961</v>
      </c>
      <c r="M1223" s="9" t="b">
        <v>0</v>
      </c>
      <c r="N1223" s="9">
        <v>34</v>
      </c>
      <c r="O1223" s="9" t="b">
        <v>1</v>
      </c>
      <c r="P1223" s="4">
        <f t="shared" si="80"/>
        <v>1.454</v>
      </c>
      <c r="Q1223" s="5">
        <f t="shared" si="81"/>
        <v>21.382352941176471</v>
      </c>
      <c r="R1223" s="9" t="s">
        <v>8275</v>
      </c>
      <c r="S1223" s="9" t="s">
        <v>8323</v>
      </c>
      <c r="T1223" s="9" t="s">
        <v>8324</v>
      </c>
    </row>
    <row r="1224" spans="1:20" ht="43.2" x14ac:dyDescent="0.3">
      <c r="A1224" s="9">
        <v>1390</v>
      </c>
      <c r="B1224" s="10" t="s">
        <v>1391</v>
      </c>
      <c r="C1224" s="10" t="s">
        <v>5500</v>
      </c>
      <c r="D1224" s="9">
        <v>2800</v>
      </c>
      <c r="E1224" s="9">
        <v>3055</v>
      </c>
      <c r="F1224" s="9" t="s">
        <v>8218</v>
      </c>
      <c r="G1224" s="9" t="s">
        <v>8223</v>
      </c>
      <c r="H1224" s="9" t="s">
        <v>8245</v>
      </c>
      <c r="I1224" s="9">
        <v>1430154720</v>
      </c>
      <c r="J1224" s="9">
        <v>1427224606</v>
      </c>
      <c r="K1224" s="12">
        <f t="shared" si="78"/>
        <v>42087.469976851855</v>
      </c>
      <c r="L1224" s="12">
        <f t="shared" si="79"/>
        <v>42121.383333333331</v>
      </c>
      <c r="M1224" s="9" t="b">
        <v>0</v>
      </c>
      <c r="N1224" s="9">
        <v>19</v>
      </c>
      <c r="O1224" s="9" t="b">
        <v>1</v>
      </c>
      <c r="P1224" s="4">
        <f t="shared" si="80"/>
        <v>1.0910714285714285</v>
      </c>
      <c r="Q1224" s="5">
        <f t="shared" si="81"/>
        <v>160.78947368421052</v>
      </c>
      <c r="R1224" s="9" t="s">
        <v>8275</v>
      </c>
      <c r="S1224" s="9" t="s">
        <v>8323</v>
      </c>
      <c r="T1224" s="9" t="s">
        <v>8324</v>
      </c>
    </row>
    <row r="1225" spans="1:20" ht="43.2" x14ac:dyDescent="0.3">
      <c r="A1225" s="9">
        <v>1391</v>
      </c>
      <c r="B1225" s="10" t="s">
        <v>1392</v>
      </c>
      <c r="C1225" s="10" t="s">
        <v>5501</v>
      </c>
      <c r="D1225" s="9">
        <v>500</v>
      </c>
      <c r="E1225" s="9">
        <v>551</v>
      </c>
      <c r="F1225" s="9" t="s">
        <v>8218</v>
      </c>
      <c r="G1225" s="9" t="s">
        <v>8223</v>
      </c>
      <c r="H1225" s="9" t="s">
        <v>8245</v>
      </c>
      <c r="I1225" s="9">
        <v>1440219540</v>
      </c>
      <c r="J1225" s="9">
        <v>1436369818</v>
      </c>
      <c r="K1225" s="12">
        <f t="shared" si="78"/>
        <v>42193.317337962959</v>
      </c>
      <c r="L1225" s="12">
        <f t="shared" si="79"/>
        <v>42237.874305555553</v>
      </c>
      <c r="M1225" s="9" t="b">
        <v>0</v>
      </c>
      <c r="N1225" s="9">
        <v>13</v>
      </c>
      <c r="O1225" s="9" t="b">
        <v>1</v>
      </c>
      <c r="P1225" s="4">
        <f t="shared" si="80"/>
        <v>1.1020000000000001</v>
      </c>
      <c r="Q1225" s="5">
        <f t="shared" si="81"/>
        <v>42.384615384615387</v>
      </c>
      <c r="R1225" s="9" t="s">
        <v>8275</v>
      </c>
      <c r="S1225" s="9" t="s">
        <v>8323</v>
      </c>
      <c r="T1225" s="9" t="s">
        <v>8324</v>
      </c>
    </row>
    <row r="1226" spans="1:20" ht="43.2" x14ac:dyDescent="0.3">
      <c r="A1226" s="9">
        <v>1392</v>
      </c>
      <c r="B1226" s="10" t="s">
        <v>1393</v>
      </c>
      <c r="C1226" s="10" t="s">
        <v>5502</v>
      </c>
      <c r="D1226" s="9">
        <v>2500</v>
      </c>
      <c r="E1226" s="9">
        <v>2841</v>
      </c>
      <c r="F1226" s="9" t="s">
        <v>8218</v>
      </c>
      <c r="G1226" s="9" t="s">
        <v>8223</v>
      </c>
      <c r="H1226" s="9" t="s">
        <v>8245</v>
      </c>
      <c r="I1226" s="9">
        <v>1456976586</v>
      </c>
      <c r="J1226" s="9">
        <v>1454298186</v>
      </c>
      <c r="K1226" s="12">
        <f t="shared" si="78"/>
        <v>42400.821597222217</v>
      </c>
      <c r="L1226" s="12">
        <f t="shared" si="79"/>
        <v>42431.821597222217</v>
      </c>
      <c r="M1226" s="9" t="b">
        <v>0</v>
      </c>
      <c r="N1226" s="9">
        <v>104</v>
      </c>
      <c r="O1226" s="9" t="b">
        <v>1</v>
      </c>
      <c r="P1226" s="4">
        <f t="shared" si="80"/>
        <v>1.1364000000000001</v>
      </c>
      <c r="Q1226" s="5">
        <f t="shared" si="81"/>
        <v>27.317307692307693</v>
      </c>
      <c r="R1226" s="9" t="s">
        <v>8275</v>
      </c>
      <c r="S1226" s="9" t="s">
        <v>8323</v>
      </c>
      <c r="T1226" s="9" t="s">
        <v>8324</v>
      </c>
    </row>
    <row r="1227" spans="1:20" x14ac:dyDescent="0.3">
      <c r="A1227" s="9">
        <v>1393</v>
      </c>
      <c r="B1227" s="10" t="s">
        <v>1394</v>
      </c>
      <c r="C1227" s="10" t="s">
        <v>5503</v>
      </c>
      <c r="D1227" s="9">
        <v>10000</v>
      </c>
      <c r="E1227" s="9">
        <v>10235</v>
      </c>
      <c r="F1227" s="9" t="s">
        <v>8218</v>
      </c>
      <c r="G1227" s="9" t="s">
        <v>8223</v>
      </c>
      <c r="H1227" s="9" t="s">
        <v>8245</v>
      </c>
      <c r="I1227" s="9">
        <v>1470068523</v>
      </c>
      <c r="J1227" s="9">
        <v>1467476523</v>
      </c>
      <c r="K1227" s="12">
        <f t="shared" si="78"/>
        <v>42553.348645833328</v>
      </c>
      <c r="L1227" s="12">
        <f t="shared" si="79"/>
        <v>42583.348645833328</v>
      </c>
      <c r="M1227" s="9" t="b">
        <v>0</v>
      </c>
      <c r="N1227" s="9">
        <v>52</v>
      </c>
      <c r="O1227" s="9" t="b">
        <v>1</v>
      </c>
      <c r="P1227" s="4">
        <f t="shared" si="80"/>
        <v>1.0235000000000001</v>
      </c>
      <c r="Q1227" s="5">
        <f t="shared" si="81"/>
        <v>196.82692307692307</v>
      </c>
      <c r="R1227" s="9" t="s">
        <v>8275</v>
      </c>
      <c r="S1227" s="9" t="s">
        <v>8323</v>
      </c>
      <c r="T1227" s="9" t="s">
        <v>8324</v>
      </c>
    </row>
    <row r="1228" spans="1:20" ht="43.2" x14ac:dyDescent="0.3">
      <c r="A1228" s="9">
        <v>1394</v>
      </c>
      <c r="B1228" s="10" t="s">
        <v>1395</v>
      </c>
      <c r="C1228" s="10" t="s">
        <v>5504</v>
      </c>
      <c r="D1228" s="9">
        <v>750</v>
      </c>
      <c r="E1228" s="9">
        <v>916</v>
      </c>
      <c r="F1228" s="9" t="s">
        <v>8218</v>
      </c>
      <c r="G1228" s="9" t="s">
        <v>8223</v>
      </c>
      <c r="H1228" s="9" t="s">
        <v>8245</v>
      </c>
      <c r="I1228" s="9">
        <v>1488337200</v>
      </c>
      <c r="J1228" s="9">
        <v>1484623726</v>
      </c>
      <c r="K1228" s="12">
        <f t="shared" si="78"/>
        <v>42751.811643518515</v>
      </c>
      <c r="L1228" s="12">
        <f t="shared" si="79"/>
        <v>42794.791666666664</v>
      </c>
      <c r="M1228" s="9" t="b">
        <v>0</v>
      </c>
      <c r="N1228" s="9">
        <v>17</v>
      </c>
      <c r="O1228" s="9" t="b">
        <v>1</v>
      </c>
      <c r="P1228" s="4">
        <f t="shared" si="80"/>
        <v>1.2213333333333334</v>
      </c>
      <c r="Q1228" s="5">
        <f t="shared" si="81"/>
        <v>53.882352941176471</v>
      </c>
      <c r="R1228" s="9" t="s">
        <v>8275</v>
      </c>
      <c r="S1228" s="9" t="s">
        <v>8323</v>
      </c>
      <c r="T1228" s="9" t="s">
        <v>8324</v>
      </c>
    </row>
    <row r="1229" spans="1:20" x14ac:dyDescent="0.3">
      <c r="A1229" s="9">
        <v>1395</v>
      </c>
      <c r="B1229" s="10" t="s">
        <v>1396</v>
      </c>
      <c r="C1229" s="10" t="s">
        <v>5505</v>
      </c>
      <c r="D1229" s="9">
        <v>3500</v>
      </c>
      <c r="E1229" s="9">
        <v>3916</v>
      </c>
      <c r="F1229" s="9" t="s">
        <v>8218</v>
      </c>
      <c r="G1229" s="9" t="s">
        <v>8223</v>
      </c>
      <c r="H1229" s="9" t="s">
        <v>8245</v>
      </c>
      <c r="I1229" s="9">
        <v>1484430481</v>
      </c>
      <c r="J1229" s="9">
        <v>1481838481</v>
      </c>
      <c r="K1229" s="12">
        <f t="shared" si="78"/>
        <v>42719.575011574074</v>
      </c>
      <c r="L1229" s="12">
        <f t="shared" si="79"/>
        <v>42749.575011574074</v>
      </c>
      <c r="M1229" s="9" t="b">
        <v>0</v>
      </c>
      <c r="N1229" s="9">
        <v>82</v>
      </c>
      <c r="O1229" s="9" t="b">
        <v>1</v>
      </c>
      <c r="P1229" s="4">
        <f t="shared" si="80"/>
        <v>1.1188571428571428</v>
      </c>
      <c r="Q1229" s="5">
        <f t="shared" si="81"/>
        <v>47.756097560975611</v>
      </c>
      <c r="R1229" s="9" t="s">
        <v>8275</v>
      </c>
      <c r="S1229" s="9" t="s">
        <v>8323</v>
      </c>
      <c r="T1229" s="9" t="s">
        <v>8324</v>
      </c>
    </row>
    <row r="1230" spans="1:20" ht="43.2" x14ac:dyDescent="0.3">
      <c r="A1230" s="9">
        <v>1396</v>
      </c>
      <c r="B1230" s="10" t="s">
        <v>1397</v>
      </c>
      <c r="C1230" s="10" t="s">
        <v>5506</v>
      </c>
      <c r="D1230" s="9">
        <v>6000</v>
      </c>
      <c r="E1230" s="9">
        <v>6438</v>
      </c>
      <c r="F1230" s="9" t="s">
        <v>8218</v>
      </c>
      <c r="G1230" s="9" t="s">
        <v>8223</v>
      </c>
      <c r="H1230" s="9" t="s">
        <v>8245</v>
      </c>
      <c r="I1230" s="9">
        <v>1423871882</v>
      </c>
      <c r="J1230" s="9">
        <v>1421279882</v>
      </c>
      <c r="K1230" s="12">
        <f t="shared" si="78"/>
        <v>42018.665300925924</v>
      </c>
      <c r="L1230" s="12">
        <f t="shared" si="79"/>
        <v>42048.665300925924</v>
      </c>
      <c r="M1230" s="9" t="b">
        <v>0</v>
      </c>
      <c r="N1230" s="9">
        <v>73</v>
      </c>
      <c r="O1230" s="9" t="b">
        <v>1</v>
      </c>
      <c r="P1230" s="4">
        <f t="shared" si="80"/>
        <v>1.073</v>
      </c>
      <c r="Q1230" s="5">
        <f t="shared" si="81"/>
        <v>88.191780821917803</v>
      </c>
      <c r="R1230" s="9" t="s">
        <v>8275</v>
      </c>
      <c r="S1230" s="9" t="s">
        <v>8323</v>
      </c>
      <c r="T1230" s="9" t="s">
        <v>8324</v>
      </c>
    </row>
    <row r="1231" spans="1:20" ht="43.2" x14ac:dyDescent="0.3">
      <c r="A1231" s="9">
        <v>1397</v>
      </c>
      <c r="B1231" s="10" t="s">
        <v>1398</v>
      </c>
      <c r="C1231" s="10" t="s">
        <v>5507</v>
      </c>
      <c r="D1231" s="9">
        <v>10000</v>
      </c>
      <c r="E1231" s="9">
        <v>11385</v>
      </c>
      <c r="F1231" s="9" t="s">
        <v>8218</v>
      </c>
      <c r="G1231" s="9" t="s">
        <v>8223</v>
      </c>
      <c r="H1231" s="9" t="s">
        <v>8245</v>
      </c>
      <c r="I1231" s="9">
        <v>1477603140</v>
      </c>
      <c r="J1231" s="9">
        <v>1475013710</v>
      </c>
      <c r="K1231" s="12">
        <f t="shared" si="78"/>
        <v>42640.584606481476</v>
      </c>
      <c r="L1231" s="12">
        <f t="shared" si="79"/>
        <v>42670.554861111108</v>
      </c>
      <c r="M1231" s="9" t="b">
        <v>0</v>
      </c>
      <c r="N1231" s="9">
        <v>158</v>
      </c>
      <c r="O1231" s="9" t="b">
        <v>1</v>
      </c>
      <c r="P1231" s="4">
        <f t="shared" si="80"/>
        <v>1.1385000000000001</v>
      </c>
      <c r="Q1231" s="5">
        <f t="shared" si="81"/>
        <v>72.056962025316452</v>
      </c>
      <c r="R1231" s="9" t="s">
        <v>8275</v>
      </c>
      <c r="S1231" s="9" t="s">
        <v>8323</v>
      </c>
      <c r="T1231" s="9" t="s">
        <v>8324</v>
      </c>
    </row>
    <row r="1232" spans="1:20" ht="43.2" x14ac:dyDescent="0.3">
      <c r="A1232" s="9">
        <v>1398</v>
      </c>
      <c r="B1232" s="10" t="s">
        <v>1399</v>
      </c>
      <c r="C1232" s="10" t="s">
        <v>5508</v>
      </c>
      <c r="D1232" s="9">
        <v>4400</v>
      </c>
      <c r="E1232" s="9">
        <v>4826</v>
      </c>
      <c r="F1232" s="9" t="s">
        <v>8218</v>
      </c>
      <c r="G1232" s="9" t="s">
        <v>8223</v>
      </c>
      <c r="H1232" s="9" t="s">
        <v>8245</v>
      </c>
      <c r="I1232" s="9">
        <v>1467752334</v>
      </c>
      <c r="J1232" s="9">
        <v>1465160334</v>
      </c>
      <c r="K1232" s="12">
        <f t="shared" si="78"/>
        <v>42526.540902777771</v>
      </c>
      <c r="L1232" s="12">
        <f t="shared" si="79"/>
        <v>42556.540902777771</v>
      </c>
      <c r="M1232" s="9" t="b">
        <v>0</v>
      </c>
      <c r="N1232" s="9">
        <v>65</v>
      </c>
      <c r="O1232" s="9" t="b">
        <v>1</v>
      </c>
      <c r="P1232" s="4">
        <f t="shared" si="80"/>
        <v>1.0968181818181819</v>
      </c>
      <c r="Q1232" s="5">
        <f t="shared" si="81"/>
        <v>74.246153846153845</v>
      </c>
      <c r="R1232" s="9" t="s">
        <v>8275</v>
      </c>
      <c r="S1232" s="9" t="s">
        <v>8323</v>
      </c>
      <c r="T1232" s="9" t="s">
        <v>8324</v>
      </c>
    </row>
    <row r="1233" spans="1:20" ht="43.2" x14ac:dyDescent="0.3">
      <c r="A1233" s="9">
        <v>1399</v>
      </c>
      <c r="B1233" s="10" t="s">
        <v>1400</v>
      </c>
      <c r="C1233" s="10" t="s">
        <v>5509</v>
      </c>
      <c r="D1233" s="9">
        <v>9000</v>
      </c>
      <c r="E1233" s="9">
        <v>11353</v>
      </c>
      <c r="F1233" s="9" t="s">
        <v>8218</v>
      </c>
      <c r="G1233" s="9" t="s">
        <v>8223</v>
      </c>
      <c r="H1233" s="9" t="s">
        <v>8245</v>
      </c>
      <c r="I1233" s="9">
        <v>1412640373</v>
      </c>
      <c r="J1233" s="9">
        <v>1410048373</v>
      </c>
      <c r="K1233" s="12">
        <f t="shared" si="78"/>
        <v>41888.670983796292</v>
      </c>
      <c r="L1233" s="12">
        <f t="shared" si="79"/>
        <v>41918.670983796292</v>
      </c>
      <c r="M1233" s="9" t="b">
        <v>0</v>
      </c>
      <c r="N1233" s="9">
        <v>184</v>
      </c>
      <c r="O1233" s="9" t="b">
        <v>1</v>
      </c>
      <c r="P1233" s="4">
        <f t="shared" si="80"/>
        <v>1.2614444444444444</v>
      </c>
      <c r="Q1233" s="5">
        <f t="shared" si="81"/>
        <v>61.701086956521742</v>
      </c>
      <c r="R1233" s="9" t="s">
        <v>8275</v>
      </c>
      <c r="S1233" s="9" t="s">
        <v>8323</v>
      </c>
      <c r="T1233" s="9" t="s">
        <v>8324</v>
      </c>
    </row>
    <row r="1234" spans="1:20" ht="43.2" x14ac:dyDescent="0.3">
      <c r="A1234" s="9">
        <v>1400</v>
      </c>
      <c r="B1234" s="10" t="s">
        <v>1401</v>
      </c>
      <c r="C1234" s="10" t="s">
        <v>5510</v>
      </c>
      <c r="D1234" s="9">
        <v>350</v>
      </c>
      <c r="E1234" s="9">
        <v>586</v>
      </c>
      <c r="F1234" s="9" t="s">
        <v>8218</v>
      </c>
      <c r="G1234" s="9" t="s">
        <v>8224</v>
      </c>
      <c r="H1234" s="9" t="s">
        <v>8246</v>
      </c>
      <c r="I1234" s="9">
        <v>1465709400</v>
      </c>
      <c r="J1234" s="9">
        <v>1462695073</v>
      </c>
      <c r="K1234" s="12">
        <f t="shared" si="78"/>
        <v>42498.007789351854</v>
      </c>
      <c r="L1234" s="12">
        <f t="shared" si="79"/>
        <v>42532.895833333336</v>
      </c>
      <c r="M1234" s="9" t="b">
        <v>0</v>
      </c>
      <c r="N1234" s="9">
        <v>34</v>
      </c>
      <c r="O1234" s="9" t="b">
        <v>1</v>
      </c>
      <c r="P1234" s="4">
        <f t="shared" si="80"/>
        <v>1.6742857142857144</v>
      </c>
      <c r="Q1234" s="5">
        <f t="shared" si="81"/>
        <v>17.235294117647058</v>
      </c>
      <c r="R1234" s="9" t="s">
        <v>8275</v>
      </c>
      <c r="S1234" s="9" t="s">
        <v>8323</v>
      </c>
      <c r="T1234" s="9" t="s">
        <v>8324</v>
      </c>
    </row>
    <row r="1235" spans="1:20" ht="100.8" x14ac:dyDescent="0.3">
      <c r="A1235" s="9">
        <v>1401</v>
      </c>
      <c r="B1235" s="10" t="s">
        <v>1402</v>
      </c>
      <c r="C1235" s="10" t="s">
        <v>5511</v>
      </c>
      <c r="D1235" s="9">
        <v>2500</v>
      </c>
      <c r="E1235" s="9">
        <v>12413</v>
      </c>
      <c r="F1235" s="9" t="s">
        <v>8218</v>
      </c>
      <c r="G1235" s="9" t="s">
        <v>8223</v>
      </c>
      <c r="H1235" s="9" t="s">
        <v>8245</v>
      </c>
      <c r="I1235" s="9">
        <v>1369612474</v>
      </c>
      <c r="J1235" s="9">
        <v>1367798074</v>
      </c>
      <c r="K1235" s="12">
        <f t="shared" si="78"/>
        <v>41399.662893518514</v>
      </c>
      <c r="L1235" s="12">
        <f t="shared" si="79"/>
        <v>41420.662893518514</v>
      </c>
      <c r="M1235" s="9" t="b">
        <v>0</v>
      </c>
      <c r="N1235" s="9">
        <v>240</v>
      </c>
      <c r="O1235" s="9" t="b">
        <v>1</v>
      </c>
      <c r="P1235" s="4">
        <f t="shared" si="80"/>
        <v>4.9652000000000003</v>
      </c>
      <c r="Q1235" s="5">
        <f t="shared" si="81"/>
        <v>51.720833333333331</v>
      </c>
      <c r="R1235" s="9" t="s">
        <v>8275</v>
      </c>
      <c r="S1235" s="9" t="s">
        <v>8323</v>
      </c>
      <c r="T1235" s="9" t="s">
        <v>8324</v>
      </c>
    </row>
    <row r="1236" spans="1:20" ht="43.2" x14ac:dyDescent="0.3">
      <c r="A1236" s="9">
        <v>1402</v>
      </c>
      <c r="B1236" s="10" t="s">
        <v>1403</v>
      </c>
      <c r="C1236" s="10" t="s">
        <v>5512</v>
      </c>
      <c r="D1236" s="9">
        <v>2500</v>
      </c>
      <c r="E1236" s="9">
        <v>2729</v>
      </c>
      <c r="F1236" s="9" t="s">
        <v>8218</v>
      </c>
      <c r="G1236" s="9" t="s">
        <v>8224</v>
      </c>
      <c r="H1236" s="9" t="s">
        <v>8246</v>
      </c>
      <c r="I1236" s="9">
        <v>1430439411</v>
      </c>
      <c r="J1236" s="9">
        <v>1425259011</v>
      </c>
      <c r="K1236" s="12">
        <f t="shared" si="78"/>
        <v>42064.720034722217</v>
      </c>
      <c r="L1236" s="12">
        <f t="shared" si="79"/>
        <v>42124.678368055553</v>
      </c>
      <c r="M1236" s="9" t="b">
        <v>0</v>
      </c>
      <c r="N1236" s="9">
        <v>113</v>
      </c>
      <c r="O1236" s="9" t="b">
        <v>1</v>
      </c>
      <c r="P1236" s="4">
        <f t="shared" si="80"/>
        <v>1.0915999999999999</v>
      </c>
      <c r="Q1236" s="5">
        <f t="shared" si="81"/>
        <v>24.150442477876105</v>
      </c>
      <c r="R1236" s="9" t="s">
        <v>8275</v>
      </c>
      <c r="S1236" s="9" t="s">
        <v>8323</v>
      </c>
      <c r="T1236" s="9" t="s">
        <v>8324</v>
      </c>
    </row>
    <row r="1237" spans="1:20" ht="43.2" x14ac:dyDescent="0.3">
      <c r="A1237" s="9">
        <v>1403</v>
      </c>
      <c r="B1237" s="10" t="s">
        <v>1404</v>
      </c>
      <c r="C1237" s="10" t="s">
        <v>5513</v>
      </c>
      <c r="D1237" s="9">
        <v>4000</v>
      </c>
      <c r="E1237" s="9">
        <v>4103</v>
      </c>
      <c r="F1237" s="9" t="s">
        <v>8218</v>
      </c>
      <c r="G1237" s="9" t="s">
        <v>8223</v>
      </c>
      <c r="H1237" s="9" t="s">
        <v>8245</v>
      </c>
      <c r="I1237" s="9">
        <v>1374802235</v>
      </c>
      <c r="J1237" s="9">
        <v>1372210235</v>
      </c>
      <c r="K1237" s="12">
        <f t="shared" si="78"/>
        <v>41450.729571759257</v>
      </c>
      <c r="L1237" s="12">
        <f t="shared" si="79"/>
        <v>41480.729571759257</v>
      </c>
      <c r="M1237" s="9" t="b">
        <v>0</v>
      </c>
      <c r="N1237" s="9">
        <v>66</v>
      </c>
      <c r="O1237" s="9" t="b">
        <v>1</v>
      </c>
      <c r="P1237" s="4">
        <f t="shared" si="80"/>
        <v>1.0257499999999999</v>
      </c>
      <c r="Q1237" s="5">
        <f t="shared" si="81"/>
        <v>62.166666666666664</v>
      </c>
      <c r="R1237" s="9" t="s">
        <v>8275</v>
      </c>
      <c r="S1237" s="9" t="s">
        <v>8323</v>
      </c>
      <c r="T1237" s="9" t="s">
        <v>8324</v>
      </c>
    </row>
    <row r="1238" spans="1:20" ht="43.2" x14ac:dyDescent="0.3">
      <c r="A1238" s="9">
        <v>1404</v>
      </c>
      <c r="B1238" s="10" t="s">
        <v>1405</v>
      </c>
      <c r="C1238" s="10" t="s">
        <v>5514</v>
      </c>
      <c r="D1238" s="9">
        <v>14500</v>
      </c>
      <c r="E1238" s="9">
        <v>241</v>
      </c>
      <c r="F1238" s="9" t="s">
        <v>8220</v>
      </c>
      <c r="G1238" s="9" t="s">
        <v>8224</v>
      </c>
      <c r="H1238" s="9" t="s">
        <v>8246</v>
      </c>
      <c r="I1238" s="9">
        <v>1424607285</v>
      </c>
      <c r="J1238" s="9">
        <v>1422447285</v>
      </c>
      <c r="K1238" s="12">
        <f t="shared" si="78"/>
        <v>42032.17690972222</v>
      </c>
      <c r="L1238" s="12">
        <f t="shared" si="79"/>
        <v>42057.17690972222</v>
      </c>
      <c r="M1238" s="9" t="b">
        <v>1</v>
      </c>
      <c r="N1238" s="9">
        <v>5</v>
      </c>
      <c r="O1238" s="9" t="b">
        <v>0</v>
      </c>
      <c r="P1238" s="4">
        <f t="shared" si="80"/>
        <v>1.6620689655172414E-2</v>
      </c>
      <c r="Q1238" s="5">
        <f t="shared" si="81"/>
        <v>48.2</v>
      </c>
      <c r="R1238" s="9" t="s">
        <v>8286</v>
      </c>
      <c r="S1238" s="9" t="s">
        <v>8320</v>
      </c>
      <c r="T1238" s="9" t="s">
        <v>8339</v>
      </c>
    </row>
    <row r="1239" spans="1:20" ht="28.8" x14ac:dyDescent="0.3">
      <c r="A1239" s="9">
        <v>1405</v>
      </c>
      <c r="B1239" s="10" t="s">
        <v>1406</v>
      </c>
      <c r="C1239" s="10" t="s">
        <v>5515</v>
      </c>
      <c r="D1239" s="9">
        <v>25000</v>
      </c>
      <c r="E1239" s="9">
        <v>105</v>
      </c>
      <c r="F1239" s="9" t="s">
        <v>8220</v>
      </c>
      <c r="G1239" s="9" t="s">
        <v>8223</v>
      </c>
      <c r="H1239" s="9" t="s">
        <v>8245</v>
      </c>
      <c r="I1239" s="9">
        <v>1417195201</v>
      </c>
      <c r="J1239" s="9">
        <v>1414599601</v>
      </c>
      <c r="K1239" s="12">
        <f t="shared" si="78"/>
        <v>41941.347233796296</v>
      </c>
      <c r="L1239" s="12">
        <f t="shared" si="79"/>
        <v>41971.38890046296</v>
      </c>
      <c r="M1239" s="9" t="b">
        <v>1</v>
      </c>
      <c r="N1239" s="9">
        <v>17</v>
      </c>
      <c r="O1239" s="9" t="b">
        <v>0</v>
      </c>
      <c r="P1239" s="4">
        <f t="shared" si="80"/>
        <v>4.1999999999999997E-3</v>
      </c>
      <c r="Q1239" s="5">
        <f t="shared" si="81"/>
        <v>6.1764705882352944</v>
      </c>
      <c r="R1239" s="9" t="s">
        <v>8286</v>
      </c>
      <c r="S1239" s="9" t="s">
        <v>8320</v>
      </c>
      <c r="T1239" s="9" t="s">
        <v>8339</v>
      </c>
    </row>
    <row r="1240" spans="1:20" x14ac:dyDescent="0.3">
      <c r="A1240" s="9">
        <v>1406</v>
      </c>
      <c r="B1240" s="10" t="s">
        <v>1407</v>
      </c>
      <c r="C1240" s="10" t="s">
        <v>5516</v>
      </c>
      <c r="D1240" s="9">
        <v>12000</v>
      </c>
      <c r="E1240" s="9">
        <v>15</v>
      </c>
      <c r="F1240" s="9" t="s">
        <v>8220</v>
      </c>
      <c r="G1240" s="9" t="s">
        <v>8236</v>
      </c>
      <c r="H1240" s="9" t="s">
        <v>8248</v>
      </c>
      <c r="I1240" s="9">
        <v>1449914400</v>
      </c>
      <c r="J1240" s="9">
        <v>1445336607</v>
      </c>
      <c r="K1240" s="12">
        <f t="shared" si="78"/>
        <v>42297.099618055552</v>
      </c>
      <c r="L1240" s="12">
        <f t="shared" si="79"/>
        <v>42350.083333333336</v>
      </c>
      <c r="M1240" s="9" t="b">
        <v>0</v>
      </c>
      <c r="N1240" s="9">
        <v>3</v>
      </c>
      <c r="O1240" s="9" t="b">
        <v>0</v>
      </c>
      <c r="P1240" s="4">
        <f t="shared" si="80"/>
        <v>1.25E-3</v>
      </c>
      <c r="Q1240" s="5">
        <f t="shared" si="81"/>
        <v>5</v>
      </c>
      <c r="R1240" s="9" t="s">
        <v>8286</v>
      </c>
      <c r="S1240" s="9" t="s">
        <v>8320</v>
      </c>
      <c r="T1240" s="9" t="s">
        <v>8339</v>
      </c>
    </row>
    <row r="1241" spans="1:20" ht="43.2" x14ac:dyDescent="0.3">
      <c r="A1241" s="9">
        <v>1407</v>
      </c>
      <c r="B1241" s="10" t="s">
        <v>1408</v>
      </c>
      <c r="C1241" s="10" t="s">
        <v>5517</v>
      </c>
      <c r="D1241" s="9">
        <v>3000</v>
      </c>
      <c r="E1241" s="9">
        <v>15</v>
      </c>
      <c r="F1241" s="9" t="s">
        <v>8220</v>
      </c>
      <c r="G1241" s="9" t="s">
        <v>8223</v>
      </c>
      <c r="H1241" s="9" t="s">
        <v>8245</v>
      </c>
      <c r="I1241" s="9">
        <v>1407847978</v>
      </c>
      <c r="J1241" s="9">
        <v>1405687978</v>
      </c>
      <c r="K1241" s="12">
        <f t="shared" si="78"/>
        <v>41838.20344907407</v>
      </c>
      <c r="L1241" s="12">
        <f t="shared" si="79"/>
        <v>41863.20344907407</v>
      </c>
      <c r="M1241" s="9" t="b">
        <v>0</v>
      </c>
      <c r="N1241" s="9">
        <v>2</v>
      </c>
      <c r="O1241" s="9" t="b">
        <v>0</v>
      </c>
      <c r="P1241" s="4">
        <f t="shared" si="80"/>
        <v>5.0000000000000001E-3</v>
      </c>
      <c r="Q1241" s="5">
        <f t="shared" si="81"/>
        <v>7.5</v>
      </c>
      <c r="R1241" s="9" t="s">
        <v>8286</v>
      </c>
      <c r="S1241" s="9" t="s">
        <v>8320</v>
      </c>
      <c r="T1241" s="9" t="s">
        <v>8339</v>
      </c>
    </row>
    <row r="1242" spans="1:20" ht="43.2" x14ac:dyDescent="0.3">
      <c r="A1242" s="9">
        <v>1408</v>
      </c>
      <c r="B1242" s="10" t="s">
        <v>1409</v>
      </c>
      <c r="C1242" s="10" t="s">
        <v>5518</v>
      </c>
      <c r="D1242" s="9">
        <v>1000</v>
      </c>
      <c r="E1242" s="9">
        <v>72</v>
      </c>
      <c r="F1242" s="9" t="s">
        <v>8220</v>
      </c>
      <c r="G1242" s="9" t="s">
        <v>8224</v>
      </c>
      <c r="H1242" s="9" t="s">
        <v>8246</v>
      </c>
      <c r="I1242" s="9">
        <v>1447451756</v>
      </c>
      <c r="J1242" s="9">
        <v>1444856156</v>
      </c>
      <c r="K1242" s="12">
        <f t="shared" si="78"/>
        <v>42291.538842592585</v>
      </c>
      <c r="L1242" s="12">
        <f t="shared" si="79"/>
        <v>42321.580509259256</v>
      </c>
      <c r="M1242" s="9" t="b">
        <v>0</v>
      </c>
      <c r="N1242" s="9">
        <v>6</v>
      </c>
      <c r="O1242" s="9" t="b">
        <v>0</v>
      </c>
      <c r="P1242" s="4">
        <f t="shared" si="80"/>
        <v>7.1999999999999995E-2</v>
      </c>
      <c r="Q1242" s="5">
        <f t="shared" si="81"/>
        <v>12</v>
      </c>
      <c r="R1242" s="9" t="s">
        <v>8286</v>
      </c>
      <c r="S1242" s="9" t="s">
        <v>8320</v>
      </c>
      <c r="T1242" s="9" t="s">
        <v>8339</v>
      </c>
    </row>
    <row r="1243" spans="1:20" ht="43.2" x14ac:dyDescent="0.3">
      <c r="A1243" s="9">
        <v>1410</v>
      </c>
      <c r="B1243" s="10" t="s">
        <v>1411</v>
      </c>
      <c r="C1243" s="10" t="s">
        <v>5520</v>
      </c>
      <c r="D1243" s="9">
        <v>6000</v>
      </c>
      <c r="E1243" s="9">
        <v>1</v>
      </c>
      <c r="F1243" s="9" t="s">
        <v>8220</v>
      </c>
      <c r="G1243" s="9" t="s">
        <v>8236</v>
      </c>
      <c r="H1243" s="9" t="s">
        <v>8248</v>
      </c>
      <c r="I1243" s="9">
        <v>1464939520</v>
      </c>
      <c r="J1243" s="9">
        <v>1461051520</v>
      </c>
      <c r="K1243" s="12">
        <f t="shared" ref="K1243:K1287" si="82">(J1243/86400)+25569+(-8/24)</f>
        <v>42478.985185185178</v>
      </c>
      <c r="L1243" s="12">
        <f t="shared" si="79"/>
        <v>42523.985185185178</v>
      </c>
      <c r="M1243" s="9" t="b">
        <v>0</v>
      </c>
      <c r="N1243" s="9">
        <v>1</v>
      </c>
      <c r="O1243" s="9" t="b">
        <v>0</v>
      </c>
      <c r="P1243" s="4">
        <f t="shared" si="80"/>
        <v>1.6666666666666666E-4</v>
      </c>
      <c r="Q1243" s="5">
        <f t="shared" si="81"/>
        <v>1</v>
      </c>
      <c r="R1243" s="9" t="s">
        <v>8286</v>
      </c>
      <c r="S1243" s="9" t="s">
        <v>8320</v>
      </c>
      <c r="T1243" s="9" t="s">
        <v>8339</v>
      </c>
    </row>
    <row r="1244" spans="1:20" ht="43.2" x14ac:dyDescent="0.3">
      <c r="A1244" s="9">
        <v>1411</v>
      </c>
      <c r="B1244" s="10" t="s">
        <v>1412</v>
      </c>
      <c r="C1244" s="10" t="s">
        <v>5521</v>
      </c>
      <c r="D1244" s="9">
        <v>3000</v>
      </c>
      <c r="E1244" s="9">
        <v>7</v>
      </c>
      <c r="F1244" s="9" t="s">
        <v>8220</v>
      </c>
      <c r="G1244" s="9" t="s">
        <v>8224</v>
      </c>
      <c r="H1244" s="9" t="s">
        <v>8246</v>
      </c>
      <c r="I1244" s="9">
        <v>1423185900</v>
      </c>
      <c r="J1244" s="9">
        <v>1420766700</v>
      </c>
      <c r="K1244" s="12">
        <f t="shared" si="82"/>
        <v>42012.725694444445</v>
      </c>
      <c r="L1244" s="12">
        <f t="shared" si="79"/>
        <v>42040.725694444445</v>
      </c>
      <c r="M1244" s="9" t="b">
        <v>0</v>
      </c>
      <c r="N1244" s="9">
        <v>3</v>
      </c>
      <c r="O1244" s="9" t="b">
        <v>0</v>
      </c>
      <c r="P1244" s="4">
        <f t="shared" si="80"/>
        <v>2.3333333333333335E-3</v>
      </c>
      <c r="Q1244" s="5">
        <f t="shared" si="81"/>
        <v>2.3333333333333335</v>
      </c>
      <c r="R1244" s="9" t="s">
        <v>8286</v>
      </c>
      <c r="S1244" s="9" t="s">
        <v>8320</v>
      </c>
      <c r="T1244" s="9" t="s">
        <v>8339</v>
      </c>
    </row>
    <row r="1245" spans="1:20" ht="57.6" x14ac:dyDescent="0.3">
      <c r="A1245" s="9">
        <v>1412</v>
      </c>
      <c r="B1245" s="10" t="s">
        <v>1413</v>
      </c>
      <c r="C1245" s="10" t="s">
        <v>5522</v>
      </c>
      <c r="D1245" s="9">
        <v>7000</v>
      </c>
      <c r="E1245" s="9">
        <v>320</v>
      </c>
      <c r="F1245" s="9" t="s">
        <v>8220</v>
      </c>
      <c r="G1245" s="9" t="s">
        <v>8223</v>
      </c>
      <c r="H1245" s="9" t="s">
        <v>8245</v>
      </c>
      <c r="I1245" s="9">
        <v>1417656699</v>
      </c>
      <c r="J1245" s="9">
        <v>1415064699</v>
      </c>
      <c r="K1245" s="12">
        <f t="shared" si="82"/>
        <v>41946.730312499996</v>
      </c>
      <c r="L1245" s="12">
        <f t="shared" si="79"/>
        <v>41976.730312499996</v>
      </c>
      <c r="M1245" s="9" t="b">
        <v>0</v>
      </c>
      <c r="N1245" s="9">
        <v>13</v>
      </c>
      <c r="O1245" s="9" t="b">
        <v>0</v>
      </c>
      <c r="P1245" s="4">
        <f t="shared" si="80"/>
        <v>4.5714285714285714E-2</v>
      </c>
      <c r="Q1245" s="5">
        <f t="shared" si="81"/>
        <v>24.615384615384617</v>
      </c>
      <c r="R1245" s="9" t="s">
        <v>8286</v>
      </c>
      <c r="S1245" s="9" t="s">
        <v>8320</v>
      </c>
      <c r="T1245" s="9" t="s">
        <v>8339</v>
      </c>
    </row>
    <row r="1246" spans="1:20" ht="43.2" x14ac:dyDescent="0.3">
      <c r="A1246" s="9">
        <v>1413</v>
      </c>
      <c r="B1246" s="10" t="s">
        <v>1414</v>
      </c>
      <c r="C1246" s="10" t="s">
        <v>5523</v>
      </c>
      <c r="D1246" s="9">
        <v>2000</v>
      </c>
      <c r="E1246" s="9">
        <v>100</v>
      </c>
      <c r="F1246" s="9" t="s">
        <v>8220</v>
      </c>
      <c r="G1246" s="9" t="s">
        <v>8236</v>
      </c>
      <c r="H1246" s="9" t="s">
        <v>8248</v>
      </c>
      <c r="I1246" s="9">
        <v>1455964170</v>
      </c>
      <c r="J1246" s="9">
        <v>1450780170</v>
      </c>
      <c r="K1246" s="12">
        <f t="shared" si="82"/>
        <v>42360.103819444441</v>
      </c>
      <c r="L1246" s="12">
        <f t="shared" si="79"/>
        <v>42420.103819444441</v>
      </c>
      <c r="M1246" s="9" t="b">
        <v>0</v>
      </c>
      <c r="N1246" s="9">
        <v>1</v>
      </c>
      <c r="O1246" s="9" t="b">
        <v>0</v>
      </c>
      <c r="P1246" s="4">
        <f t="shared" si="80"/>
        <v>0.05</v>
      </c>
      <c r="Q1246" s="5">
        <f t="shared" si="81"/>
        <v>100</v>
      </c>
      <c r="R1246" s="9" t="s">
        <v>8286</v>
      </c>
      <c r="S1246" s="9" t="s">
        <v>8320</v>
      </c>
      <c r="T1246" s="9" t="s">
        <v>8339</v>
      </c>
    </row>
    <row r="1247" spans="1:20" ht="43.2" x14ac:dyDescent="0.3">
      <c r="A1247" s="9">
        <v>1414</v>
      </c>
      <c r="B1247" s="10" t="s">
        <v>1415</v>
      </c>
      <c r="C1247" s="10" t="s">
        <v>5524</v>
      </c>
      <c r="D1247" s="9">
        <v>500</v>
      </c>
      <c r="E1247" s="9">
        <v>1</v>
      </c>
      <c r="F1247" s="9" t="s">
        <v>8220</v>
      </c>
      <c r="G1247" s="9" t="s">
        <v>8223</v>
      </c>
      <c r="H1247" s="9" t="s">
        <v>8245</v>
      </c>
      <c r="I1247" s="9">
        <v>1483423467</v>
      </c>
      <c r="J1247" s="9">
        <v>1480831467</v>
      </c>
      <c r="K1247" s="12">
        <f t="shared" si="82"/>
        <v>42707.919756944444</v>
      </c>
      <c r="L1247" s="12">
        <f t="shared" si="79"/>
        <v>42737.919756944444</v>
      </c>
      <c r="M1247" s="9" t="b">
        <v>0</v>
      </c>
      <c r="N1247" s="9">
        <v>1</v>
      </c>
      <c r="O1247" s="9" t="b">
        <v>0</v>
      </c>
      <c r="P1247" s="4">
        <f t="shared" si="80"/>
        <v>2E-3</v>
      </c>
      <c r="Q1247" s="5">
        <f t="shared" si="81"/>
        <v>1</v>
      </c>
      <c r="R1247" s="9" t="s">
        <v>8286</v>
      </c>
      <c r="S1247" s="9" t="s">
        <v>8320</v>
      </c>
      <c r="T1247" s="9" t="s">
        <v>8339</v>
      </c>
    </row>
    <row r="1248" spans="1:20" ht="43.2" x14ac:dyDescent="0.3">
      <c r="A1248" s="9">
        <v>1415</v>
      </c>
      <c r="B1248" s="10" t="s">
        <v>1416</v>
      </c>
      <c r="C1248" s="10" t="s">
        <v>5525</v>
      </c>
      <c r="D1248" s="9">
        <v>4400</v>
      </c>
      <c r="E1248" s="9">
        <v>800</v>
      </c>
      <c r="F1248" s="9" t="s">
        <v>8220</v>
      </c>
      <c r="G1248" s="9" t="s">
        <v>8223</v>
      </c>
      <c r="H1248" s="9" t="s">
        <v>8245</v>
      </c>
      <c r="I1248" s="9">
        <v>1439741591</v>
      </c>
      <c r="J1248" s="9">
        <v>1436285591</v>
      </c>
      <c r="K1248" s="12">
        <f t="shared" si="82"/>
        <v>42192.342488425922</v>
      </c>
      <c r="L1248" s="12">
        <f t="shared" si="79"/>
        <v>42232.342488425922</v>
      </c>
      <c r="M1248" s="9" t="b">
        <v>0</v>
      </c>
      <c r="N1248" s="9">
        <v>9</v>
      </c>
      <c r="O1248" s="9" t="b">
        <v>0</v>
      </c>
      <c r="P1248" s="4">
        <f t="shared" si="80"/>
        <v>0.18181818181818182</v>
      </c>
      <c r="Q1248" s="5">
        <f t="shared" si="81"/>
        <v>88.888888888888886</v>
      </c>
      <c r="R1248" s="9" t="s">
        <v>8286</v>
      </c>
      <c r="S1248" s="9" t="s">
        <v>8320</v>
      </c>
      <c r="T1248" s="9" t="s">
        <v>8339</v>
      </c>
    </row>
    <row r="1249" spans="1:20" ht="43.2" x14ac:dyDescent="0.3">
      <c r="A1249" s="9">
        <v>1417</v>
      </c>
      <c r="B1249" s="10" t="s">
        <v>1418</v>
      </c>
      <c r="C1249" s="10" t="s">
        <v>5527</v>
      </c>
      <c r="D1249" s="9">
        <v>4500</v>
      </c>
      <c r="E1249" s="9">
        <v>55</v>
      </c>
      <c r="F1249" s="9" t="s">
        <v>8220</v>
      </c>
      <c r="G1249" s="9" t="s">
        <v>8223</v>
      </c>
      <c r="H1249" s="9" t="s">
        <v>8245</v>
      </c>
      <c r="I1249" s="9">
        <v>1442315460</v>
      </c>
      <c r="J1249" s="9">
        <v>1439696174</v>
      </c>
      <c r="K1249" s="12">
        <f t="shared" si="82"/>
        <v>42231.816828703704</v>
      </c>
      <c r="L1249" s="12">
        <f t="shared" si="79"/>
        <v>42262.132638888885</v>
      </c>
      <c r="M1249" s="9" t="b">
        <v>0</v>
      </c>
      <c r="N1249" s="9">
        <v>2</v>
      </c>
      <c r="O1249" s="9" t="b">
        <v>0</v>
      </c>
      <c r="P1249" s="4">
        <f t="shared" si="80"/>
        <v>1.2222222222222223E-2</v>
      </c>
      <c r="Q1249" s="5">
        <f t="shared" si="81"/>
        <v>27.5</v>
      </c>
      <c r="R1249" s="9" t="s">
        <v>8286</v>
      </c>
      <c r="S1249" s="9" t="s">
        <v>8320</v>
      </c>
      <c r="T1249" s="9" t="s">
        <v>8339</v>
      </c>
    </row>
    <row r="1250" spans="1:20" ht="86.4" x14ac:dyDescent="0.3">
      <c r="A1250" s="9">
        <v>1418</v>
      </c>
      <c r="B1250" s="10" t="s">
        <v>1419</v>
      </c>
      <c r="C1250" s="10" t="s">
        <v>5528</v>
      </c>
      <c r="D1250" s="9">
        <v>3000</v>
      </c>
      <c r="E1250" s="9">
        <v>6</v>
      </c>
      <c r="F1250" s="9" t="s">
        <v>8220</v>
      </c>
      <c r="G1250" s="9" t="s">
        <v>8226</v>
      </c>
      <c r="H1250" s="9" t="s">
        <v>8248</v>
      </c>
      <c r="I1250" s="9">
        <v>1456397834</v>
      </c>
      <c r="J1250" s="9">
        <v>1453805834</v>
      </c>
      <c r="K1250" s="12">
        <f t="shared" si="82"/>
        <v>42395.123078703698</v>
      </c>
      <c r="L1250" s="12">
        <f t="shared" si="79"/>
        <v>42425.123078703698</v>
      </c>
      <c r="M1250" s="9" t="b">
        <v>0</v>
      </c>
      <c r="N1250" s="9">
        <v>1</v>
      </c>
      <c r="O1250" s="9" t="b">
        <v>0</v>
      </c>
      <c r="P1250" s="4">
        <f t="shared" si="80"/>
        <v>2E-3</v>
      </c>
      <c r="Q1250" s="5">
        <f t="shared" si="81"/>
        <v>6</v>
      </c>
      <c r="R1250" s="9" t="s">
        <v>8286</v>
      </c>
      <c r="S1250" s="9" t="s">
        <v>8320</v>
      </c>
      <c r="T1250" s="9" t="s">
        <v>8339</v>
      </c>
    </row>
    <row r="1251" spans="1:20" ht="100.8" x14ac:dyDescent="0.3">
      <c r="A1251" s="9">
        <v>1419</v>
      </c>
      <c r="B1251" s="10" t="s">
        <v>1420</v>
      </c>
      <c r="C1251" s="10" t="s">
        <v>5529</v>
      </c>
      <c r="D1251" s="9">
        <v>6300</v>
      </c>
      <c r="E1251" s="9">
        <v>445</v>
      </c>
      <c r="F1251" s="9" t="s">
        <v>8220</v>
      </c>
      <c r="G1251" s="9" t="s">
        <v>8223</v>
      </c>
      <c r="H1251" s="9" t="s">
        <v>8245</v>
      </c>
      <c r="I1251" s="9">
        <v>1476010619</v>
      </c>
      <c r="J1251" s="9">
        <v>1473418619</v>
      </c>
      <c r="K1251" s="12">
        <f t="shared" si="82"/>
        <v>42622.12290509259</v>
      </c>
      <c r="L1251" s="12">
        <f t="shared" si="79"/>
        <v>42652.12290509259</v>
      </c>
      <c r="M1251" s="9" t="b">
        <v>0</v>
      </c>
      <c r="N1251" s="9">
        <v>10</v>
      </c>
      <c r="O1251" s="9" t="b">
        <v>0</v>
      </c>
      <c r="P1251" s="4">
        <f t="shared" si="80"/>
        <v>7.0634920634920634E-2</v>
      </c>
      <c r="Q1251" s="5">
        <f t="shared" si="81"/>
        <v>44.5</v>
      </c>
      <c r="R1251" s="9" t="s">
        <v>8286</v>
      </c>
      <c r="S1251" s="9" t="s">
        <v>8320</v>
      </c>
      <c r="T1251" s="9" t="s">
        <v>8339</v>
      </c>
    </row>
    <row r="1252" spans="1:20" x14ac:dyDescent="0.3">
      <c r="A1252" s="9">
        <v>1420</v>
      </c>
      <c r="B1252" s="10" t="s">
        <v>1421</v>
      </c>
      <c r="C1252" s="10" t="s">
        <v>5530</v>
      </c>
      <c r="D1252" s="9">
        <v>110</v>
      </c>
      <c r="E1252" s="9">
        <v>3</v>
      </c>
      <c r="F1252" s="9" t="s">
        <v>8220</v>
      </c>
      <c r="G1252" s="9" t="s">
        <v>8223</v>
      </c>
      <c r="H1252" s="9" t="s">
        <v>8245</v>
      </c>
      <c r="I1252" s="9">
        <v>1467129686</v>
      </c>
      <c r="J1252" s="9">
        <v>1464969686</v>
      </c>
      <c r="K1252" s="12">
        <f t="shared" si="82"/>
        <v>42524.334328703706</v>
      </c>
      <c r="L1252" s="12">
        <f t="shared" si="79"/>
        <v>42549.334328703706</v>
      </c>
      <c r="M1252" s="9" t="b">
        <v>0</v>
      </c>
      <c r="N1252" s="9">
        <v>3</v>
      </c>
      <c r="O1252" s="9" t="b">
        <v>0</v>
      </c>
      <c r="P1252" s="4">
        <f t="shared" si="80"/>
        <v>2.7272727272727271E-2</v>
      </c>
      <c r="Q1252" s="5">
        <f t="shared" si="81"/>
        <v>1</v>
      </c>
      <c r="R1252" s="9" t="s">
        <v>8286</v>
      </c>
      <c r="S1252" s="9" t="s">
        <v>8320</v>
      </c>
      <c r="T1252" s="9" t="s">
        <v>8339</v>
      </c>
    </row>
    <row r="1253" spans="1:20" ht="43.2" x14ac:dyDescent="0.3">
      <c r="A1253" s="9">
        <v>1421</v>
      </c>
      <c r="B1253" s="10" t="s">
        <v>1422</v>
      </c>
      <c r="C1253" s="10" t="s">
        <v>5531</v>
      </c>
      <c r="D1253" s="9">
        <v>200000</v>
      </c>
      <c r="E1253" s="9">
        <v>200</v>
      </c>
      <c r="F1253" s="9" t="s">
        <v>8220</v>
      </c>
      <c r="G1253" s="9" t="s">
        <v>8234</v>
      </c>
      <c r="H1253" s="9" t="s">
        <v>8254</v>
      </c>
      <c r="I1253" s="9">
        <v>1423432709</v>
      </c>
      <c r="J1253" s="9">
        <v>1420840709</v>
      </c>
      <c r="K1253" s="12">
        <f t="shared" si="82"/>
        <v>42013.582280092589</v>
      </c>
      <c r="L1253" s="12">
        <f t="shared" si="79"/>
        <v>42043.582280092589</v>
      </c>
      <c r="M1253" s="9" t="b">
        <v>0</v>
      </c>
      <c r="N1253" s="9">
        <v>2</v>
      </c>
      <c r="O1253" s="9" t="b">
        <v>0</v>
      </c>
      <c r="P1253" s="4">
        <f t="shared" si="80"/>
        <v>1E-3</v>
      </c>
      <c r="Q1253" s="5">
        <f t="shared" si="81"/>
        <v>100</v>
      </c>
      <c r="R1253" s="9" t="s">
        <v>8286</v>
      </c>
      <c r="S1253" s="9" t="s">
        <v>8320</v>
      </c>
      <c r="T1253" s="9" t="s">
        <v>8339</v>
      </c>
    </row>
    <row r="1254" spans="1:20" ht="43.2" x14ac:dyDescent="0.3">
      <c r="A1254" s="9">
        <v>1422</v>
      </c>
      <c r="B1254" s="10" t="s">
        <v>1423</v>
      </c>
      <c r="C1254" s="10" t="s">
        <v>5532</v>
      </c>
      <c r="D1254" s="9">
        <v>25000</v>
      </c>
      <c r="E1254" s="9">
        <v>26</v>
      </c>
      <c r="F1254" s="9" t="s">
        <v>8220</v>
      </c>
      <c r="G1254" s="9" t="s">
        <v>8227</v>
      </c>
      <c r="H1254" s="9" t="s">
        <v>8249</v>
      </c>
      <c r="I1254" s="9">
        <v>1474436704</v>
      </c>
      <c r="J1254" s="9">
        <v>1471844704</v>
      </c>
      <c r="K1254" s="12">
        <f t="shared" si="82"/>
        <v>42603.906296296293</v>
      </c>
      <c r="L1254" s="12">
        <f t="shared" si="79"/>
        <v>42633.906296296293</v>
      </c>
      <c r="M1254" s="9" t="b">
        <v>0</v>
      </c>
      <c r="N1254" s="9">
        <v>2</v>
      </c>
      <c r="O1254" s="9" t="b">
        <v>0</v>
      </c>
      <c r="P1254" s="4">
        <f t="shared" si="80"/>
        <v>1.0399999999999999E-3</v>
      </c>
      <c r="Q1254" s="5">
        <f t="shared" si="81"/>
        <v>13</v>
      </c>
      <c r="R1254" s="9" t="s">
        <v>8286</v>
      </c>
      <c r="S1254" s="9" t="s">
        <v>8320</v>
      </c>
      <c r="T1254" s="9" t="s">
        <v>8339</v>
      </c>
    </row>
    <row r="1255" spans="1:20" ht="43.2" x14ac:dyDescent="0.3">
      <c r="A1255" s="9">
        <v>1423</v>
      </c>
      <c r="B1255" s="10" t="s">
        <v>1424</v>
      </c>
      <c r="C1255" s="10" t="s">
        <v>5533</v>
      </c>
      <c r="D1255" s="9">
        <v>30000</v>
      </c>
      <c r="E1255" s="9">
        <v>100</v>
      </c>
      <c r="F1255" s="9" t="s">
        <v>8220</v>
      </c>
      <c r="G1255" s="9" t="s">
        <v>8225</v>
      </c>
      <c r="H1255" s="9" t="s">
        <v>8247</v>
      </c>
      <c r="I1255" s="9">
        <v>1451637531</v>
      </c>
      <c r="J1255" s="9">
        <v>1449045531</v>
      </c>
      <c r="K1255" s="12">
        <f t="shared" si="82"/>
        <v>42340.026979166665</v>
      </c>
      <c r="L1255" s="12">
        <f t="shared" si="79"/>
        <v>42370.026979166665</v>
      </c>
      <c r="M1255" s="9" t="b">
        <v>0</v>
      </c>
      <c r="N1255" s="9">
        <v>1</v>
      </c>
      <c r="O1255" s="9" t="b">
        <v>0</v>
      </c>
      <c r="P1255" s="4">
        <f t="shared" si="80"/>
        <v>3.3333333333333335E-3</v>
      </c>
      <c r="Q1255" s="5">
        <f t="shared" si="81"/>
        <v>100</v>
      </c>
      <c r="R1255" s="9" t="s">
        <v>8286</v>
      </c>
      <c r="S1255" s="9" t="s">
        <v>8320</v>
      </c>
      <c r="T1255" s="9" t="s">
        <v>8339</v>
      </c>
    </row>
    <row r="1256" spans="1:20" ht="43.2" x14ac:dyDescent="0.3">
      <c r="A1256" s="9">
        <v>1424</v>
      </c>
      <c r="B1256" s="10" t="s">
        <v>1425</v>
      </c>
      <c r="C1256" s="10" t="s">
        <v>5534</v>
      </c>
      <c r="D1256" s="9">
        <v>7500</v>
      </c>
      <c r="E1256" s="9">
        <v>1527</v>
      </c>
      <c r="F1256" s="9" t="s">
        <v>8220</v>
      </c>
      <c r="G1256" s="9" t="s">
        <v>8223</v>
      </c>
      <c r="H1256" s="9" t="s">
        <v>8245</v>
      </c>
      <c r="I1256" s="9">
        <v>1479233602</v>
      </c>
      <c r="J1256" s="9">
        <v>1478106802</v>
      </c>
      <c r="K1256" s="12">
        <f t="shared" si="82"/>
        <v>42676.384282407402</v>
      </c>
      <c r="L1256" s="12">
        <f t="shared" si="79"/>
        <v>42689.425949074073</v>
      </c>
      <c r="M1256" s="9" t="b">
        <v>0</v>
      </c>
      <c r="N1256" s="9">
        <v>14</v>
      </c>
      <c r="O1256" s="9" t="b">
        <v>0</v>
      </c>
      <c r="P1256" s="4">
        <f t="shared" si="80"/>
        <v>0.2036</v>
      </c>
      <c r="Q1256" s="5">
        <f t="shared" si="81"/>
        <v>109.07142857142857</v>
      </c>
      <c r="R1256" s="9" t="s">
        <v>8286</v>
      </c>
      <c r="S1256" s="9" t="s">
        <v>8320</v>
      </c>
      <c r="T1256" s="9" t="s">
        <v>8339</v>
      </c>
    </row>
    <row r="1257" spans="1:20" ht="43.2" x14ac:dyDescent="0.3">
      <c r="A1257" s="9">
        <v>1427</v>
      </c>
      <c r="B1257" s="10" t="s">
        <v>1428</v>
      </c>
      <c r="C1257" s="10" t="s">
        <v>5537</v>
      </c>
      <c r="D1257" s="9">
        <v>5000</v>
      </c>
      <c r="E1257" s="9">
        <v>419</v>
      </c>
      <c r="F1257" s="9" t="s">
        <v>8220</v>
      </c>
      <c r="G1257" s="9" t="s">
        <v>8235</v>
      </c>
      <c r="H1257" s="9" t="s">
        <v>8248</v>
      </c>
      <c r="I1257" s="9">
        <v>1474230385</v>
      </c>
      <c r="J1257" s="9">
        <v>1471638385</v>
      </c>
      <c r="K1257" s="12">
        <f t="shared" si="82"/>
        <v>42601.518344907403</v>
      </c>
      <c r="L1257" s="12">
        <f t="shared" si="79"/>
        <v>42631.518344907403</v>
      </c>
      <c r="M1257" s="9" t="b">
        <v>0</v>
      </c>
      <c r="N1257" s="9">
        <v>4</v>
      </c>
      <c r="O1257" s="9" t="b">
        <v>0</v>
      </c>
      <c r="P1257" s="4">
        <f t="shared" si="80"/>
        <v>8.3799999999999999E-2</v>
      </c>
      <c r="Q1257" s="5">
        <f t="shared" si="81"/>
        <v>104.75</v>
      </c>
      <c r="R1257" s="9" t="s">
        <v>8286</v>
      </c>
      <c r="S1257" s="9" t="s">
        <v>8320</v>
      </c>
      <c r="T1257" s="9" t="s">
        <v>8339</v>
      </c>
    </row>
    <row r="1258" spans="1:20" ht="43.2" x14ac:dyDescent="0.3">
      <c r="A1258" s="9">
        <v>1428</v>
      </c>
      <c r="B1258" s="10" t="s">
        <v>1429</v>
      </c>
      <c r="C1258" s="10" t="s">
        <v>5538</v>
      </c>
      <c r="D1258" s="9">
        <v>1000</v>
      </c>
      <c r="E1258" s="9">
        <v>45</v>
      </c>
      <c r="F1258" s="9" t="s">
        <v>8220</v>
      </c>
      <c r="G1258" s="9" t="s">
        <v>8226</v>
      </c>
      <c r="H1258" s="9" t="s">
        <v>8248</v>
      </c>
      <c r="I1258" s="9">
        <v>1459584417</v>
      </c>
      <c r="J1258" s="9">
        <v>1456996017</v>
      </c>
      <c r="K1258" s="12">
        <f t="shared" si="82"/>
        <v>42432.046493055554</v>
      </c>
      <c r="L1258" s="12">
        <f t="shared" si="79"/>
        <v>42462.004826388882</v>
      </c>
      <c r="M1258" s="9" t="b">
        <v>0</v>
      </c>
      <c r="N1258" s="9">
        <v>3</v>
      </c>
      <c r="O1258" s="9" t="b">
        <v>0</v>
      </c>
      <c r="P1258" s="4">
        <f t="shared" si="80"/>
        <v>4.4999999999999998E-2</v>
      </c>
      <c r="Q1258" s="5">
        <f t="shared" si="81"/>
        <v>15</v>
      </c>
      <c r="R1258" s="9" t="s">
        <v>8286</v>
      </c>
      <c r="S1258" s="9" t="s">
        <v>8320</v>
      </c>
      <c r="T1258" s="9" t="s">
        <v>8339</v>
      </c>
    </row>
    <row r="1259" spans="1:20" ht="43.2" x14ac:dyDescent="0.3">
      <c r="A1259" s="9">
        <v>1430</v>
      </c>
      <c r="B1259" s="10" t="s">
        <v>1431</v>
      </c>
      <c r="C1259" s="10" t="s">
        <v>5540</v>
      </c>
      <c r="D1259" s="9">
        <v>5000</v>
      </c>
      <c r="E1259" s="9">
        <v>403</v>
      </c>
      <c r="F1259" s="9" t="s">
        <v>8220</v>
      </c>
      <c r="G1259" s="9" t="s">
        <v>8223</v>
      </c>
      <c r="H1259" s="9" t="s">
        <v>8245</v>
      </c>
      <c r="I1259" s="9">
        <v>1419017488</v>
      </c>
      <c r="J1259" s="9">
        <v>1416339088</v>
      </c>
      <c r="K1259" s="12">
        <f t="shared" si="82"/>
        <v>41961.480185185188</v>
      </c>
      <c r="L1259" s="12">
        <f t="shared" si="79"/>
        <v>41992.480185185188</v>
      </c>
      <c r="M1259" s="9" t="b">
        <v>0</v>
      </c>
      <c r="N1259" s="9">
        <v>5</v>
      </c>
      <c r="O1259" s="9" t="b">
        <v>0</v>
      </c>
      <c r="P1259" s="4">
        <f t="shared" si="80"/>
        <v>8.0600000000000005E-2</v>
      </c>
      <c r="Q1259" s="5">
        <f t="shared" si="81"/>
        <v>80.599999999999994</v>
      </c>
      <c r="R1259" s="9" t="s">
        <v>8286</v>
      </c>
      <c r="S1259" s="9" t="s">
        <v>8320</v>
      </c>
      <c r="T1259" s="9" t="s">
        <v>8339</v>
      </c>
    </row>
    <row r="1260" spans="1:20" ht="43.2" x14ac:dyDescent="0.3">
      <c r="A1260" s="9">
        <v>1431</v>
      </c>
      <c r="B1260" s="10" t="s">
        <v>1432</v>
      </c>
      <c r="C1260" s="10" t="s">
        <v>5541</v>
      </c>
      <c r="D1260" s="9">
        <v>17000</v>
      </c>
      <c r="E1260" s="9">
        <v>5431</v>
      </c>
      <c r="F1260" s="9" t="s">
        <v>8220</v>
      </c>
      <c r="G1260" s="9" t="s">
        <v>8223</v>
      </c>
      <c r="H1260" s="9" t="s">
        <v>8245</v>
      </c>
      <c r="I1260" s="9">
        <v>1448517816</v>
      </c>
      <c r="J1260" s="9">
        <v>1445922216</v>
      </c>
      <c r="K1260" s="12">
        <f t="shared" si="82"/>
        <v>42303.877499999995</v>
      </c>
      <c r="L1260" s="12">
        <f t="shared" si="79"/>
        <v>42333.919166666667</v>
      </c>
      <c r="M1260" s="9" t="b">
        <v>0</v>
      </c>
      <c r="N1260" s="9">
        <v>47</v>
      </c>
      <c r="O1260" s="9" t="b">
        <v>0</v>
      </c>
      <c r="P1260" s="4">
        <f t="shared" si="80"/>
        <v>0.31947058823529412</v>
      </c>
      <c r="Q1260" s="5">
        <f t="shared" si="81"/>
        <v>115.55319148936171</v>
      </c>
      <c r="R1260" s="9" t="s">
        <v>8286</v>
      </c>
      <c r="S1260" s="9" t="s">
        <v>8320</v>
      </c>
      <c r="T1260" s="9" t="s">
        <v>8339</v>
      </c>
    </row>
    <row r="1261" spans="1:20" ht="43.2" x14ac:dyDescent="0.3">
      <c r="A1261" s="9">
        <v>1433</v>
      </c>
      <c r="B1261" s="10" t="s">
        <v>1434</v>
      </c>
      <c r="C1261" s="10" t="s">
        <v>5543</v>
      </c>
      <c r="D1261" s="9">
        <v>12000</v>
      </c>
      <c r="E1261" s="9">
        <v>805</v>
      </c>
      <c r="F1261" s="9" t="s">
        <v>8220</v>
      </c>
      <c r="G1261" s="9" t="s">
        <v>8236</v>
      </c>
      <c r="H1261" s="9" t="s">
        <v>8248</v>
      </c>
      <c r="I1261" s="9">
        <v>1481367600</v>
      </c>
      <c r="J1261" s="9">
        <v>1477839675</v>
      </c>
      <c r="K1261" s="12">
        <f t="shared" si="82"/>
        <v>42673.292534722219</v>
      </c>
      <c r="L1261" s="12">
        <f t="shared" si="79"/>
        <v>42714.124999999993</v>
      </c>
      <c r="M1261" s="9" t="b">
        <v>0</v>
      </c>
      <c r="N1261" s="9">
        <v>10</v>
      </c>
      <c r="O1261" s="9" t="b">
        <v>0</v>
      </c>
      <c r="P1261" s="4">
        <f t="shared" si="80"/>
        <v>6.7083333333333328E-2</v>
      </c>
      <c r="Q1261" s="5">
        <f t="shared" si="81"/>
        <v>80.5</v>
      </c>
      <c r="R1261" s="9" t="s">
        <v>8286</v>
      </c>
      <c r="S1261" s="9" t="s">
        <v>8320</v>
      </c>
      <c r="T1261" s="9" t="s">
        <v>8339</v>
      </c>
    </row>
    <row r="1262" spans="1:20" ht="43.2" x14ac:dyDescent="0.3">
      <c r="A1262" s="9">
        <v>1434</v>
      </c>
      <c r="B1262" s="10" t="s">
        <v>1435</v>
      </c>
      <c r="C1262" s="10" t="s">
        <v>5544</v>
      </c>
      <c r="D1262" s="9">
        <v>82000</v>
      </c>
      <c r="E1262" s="9">
        <v>8190</v>
      </c>
      <c r="F1262" s="9" t="s">
        <v>8220</v>
      </c>
      <c r="G1262" s="9" t="s">
        <v>8231</v>
      </c>
      <c r="H1262" s="9" t="s">
        <v>8252</v>
      </c>
      <c r="I1262" s="9">
        <v>1433775600</v>
      </c>
      <c r="J1262" s="9">
        <v>1431973478</v>
      </c>
      <c r="K1262" s="12">
        <f t="shared" si="82"/>
        <v>42142.433773148143</v>
      </c>
      <c r="L1262" s="12">
        <f t="shared" si="79"/>
        <v>42163.291666666664</v>
      </c>
      <c r="M1262" s="9" t="b">
        <v>0</v>
      </c>
      <c r="N1262" s="9">
        <v>11</v>
      </c>
      <c r="O1262" s="9" t="b">
        <v>0</v>
      </c>
      <c r="P1262" s="4">
        <f t="shared" si="80"/>
        <v>9.987804878048781E-2</v>
      </c>
      <c r="Q1262" s="5">
        <f t="shared" si="81"/>
        <v>744.5454545454545</v>
      </c>
      <c r="R1262" s="9" t="s">
        <v>8286</v>
      </c>
      <c r="S1262" s="9" t="s">
        <v>8320</v>
      </c>
      <c r="T1262" s="9" t="s">
        <v>8339</v>
      </c>
    </row>
    <row r="1263" spans="1:20" ht="28.8" x14ac:dyDescent="0.3">
      <c r="A1263" s="9">
        <v>1435</v>
      </c>
      <c r="B1263" s="10" t="s">
        <v>1436</v>
      </c>
      <c r="C1263" s="10" t="s">
        <v>5545</v>
      </c>
      <c r="D1263" s="9">
        <v>15000</v>
      </c>
      <c r="E1263" s="9">
        <v>15</v>
      </c>
      <c r="F1263" s="9" t="s">
        <v>8220</v>
      </c>
      <c r="G1263" s="9" t="s">
        <v>8236</v>
      </c>
      <c r="H1263" s="9" t="s">
        <v>8248</v>
      </c>
      <c r="I1263" s="9">
        <v>1444589020</v>
      </c>
      <c r="J1263" s="9">
        <v>1441997020</v>
      </c>
      <c r="K1263" s="12">
        <f t="shared" si="82"/>
        <v>42258.44699074074</v>
      </c>
      <c r="L1263" s="12">
        <f t="shared" si="79"/>
        <v>42288.44699074074</v>
      </c>
      <c r="M1263" s="9" t="b">
        <v>0</v>
      </c>
      <c r="N1263" s="9">
        <v>2</v>
      </c>
      <c r="O1263" s="9" t="b">
        <v>0</v>
      </c>
      <c r="P1263" s="4">
        <f t="shared" si="80"/>
        <v>1E-3</v>
      </c>
      <c r="Q1263" s="5">
        <f t="shared" si="81"/>
        <v>7.5</v>
      </c>
      <c r="R1263" s="9" t="s">
        <v>8286</v>
      </c>
      <c r="S1263" s="9" t="s">
        <v>8320</v>
      </c>
      <c r="T1263" s="9" t="s">
        <v>8339</v>
      </c>
    </row>
    <row r="1264" spans="1:20" ht="43.2" x14ac:dyDescent="0.3">
      <c r="A1264" s="9">
        <v>1436</v>
      </c>
      <c r="B1264" s="10" t="s">
        <v>1437</v>
      </c>
      <c r="C1264" s="10" t="s">
        <v>5546</v>
      </c>
      <c r="D1264" s="9">
        <v>10000</v>
      </c>
      <c r="E1264" s="9">
        <v>77</v>
      </c>
      <c r="F1264" s="9" t="s">
        <v>8220</v>
      </c>
      <c r="G1264" s="9" t="s">
        <v>8235</v>
      </c>
      <c r="H1264" s="9" t="s">
        <v>8248</v>
      </c>
      <c r="I1264" s="9">
        <v>1456043057</v>
      </c>
      <c r="J1264" s="9">
        <v>1453451057</v>
      </c>
      <c r="K1264" s="12">
        <f t="shared" si="82"/>
        <v>42391.016863425924</v>
      </c>
      <c r="L1264" s="12">
        <f t="shared" si="79"/>
        <v>42421.016863425924</v>
      </c>
      <c r="M1264" s="9" t="b">
        <v>0</v>
      </c>
      <c r="N1264" s="9">
        <v>2</v>
      </c>
      <c r="O1264" s="9" t="b">
        <v>0</v>
      </c>
      <c r="P1264" s="4">
        <f t="shared" si="80"/>
        <v>7.7000000000000002E-3</v>
      </c>
      <c r="Q1264" s="5">
        <f t="shared" si="81"/>
        <v>38.5</v>
      </c>
      <c r="R1264" s="9" t="s">
        <v>8286</v>
      </c>
      <c r="S1264" s="9" t="s">
        <v>8320</v>
      </c>
      <c r="T1264" s="9" t="s">
        <v>8339</v>
      </c>
    </row>
    <row r="1265" spans="1:20" ht="43.2" x14ac:dyDescent="0.3">
      <c r="A1265" s="9">
        <v>1437</v>
      </c>
      <c r="B1265" s="10" t="s">
        <v>1438</v>
      </c>
      <c r="C1265" s="10" t="s">
        <v>5547</v>
      </c>
      <c r="D1265" s="9">
        <v>3000</v>
      </c>
      <c r="E1265" s="9">
        <v>807</v>
      </c>
      <c r="F1265" s="9" t="s">
        <v>8220</v>
      </c>
      <c r="G1265" s="9" t="s">
        <v>8223</v>
      </c>
      <c r="H1265" s="9" t="s">
        <v>8245</v>
      </c>
      <c r="I1265" s="9">
        <v>1405227540</v>
      </c>
      <c r="J1265" s="9">
        <v>1402058739</v>
      </c>
      <c r="K1265" s="12">
        <f t="shared" si="82"/>
        <v>41796.19836805555</v>
      </c>
      <c r="L1265" s="12">
        <f t="shared" si="79"/>
        <v>41832.874305555553</v>
      </c>
      <c r="M1265" s="9" t="b">
        <v>0</v>
      </c>
      <c r="N1265" s="9">
        <v>22</v>
      </c>
      <c r="O1265" s="9" t="b">
        <v>0</v>
      </c>
      <c r="P1265" s="4">
        <f t="shared" si="80"/>
        <v>0.26900000000000002</v>
      </c>
      <c r="Q1265" s="5">
        <f t="shared" si="81"/>
        <v>36.68181818181818</v>
      </c>
      <c r="R1265" s="9" t="s">
        <v>8286</v>
      </c>
      <c r="S1265" s="9" t="s">
        <v>8320</v>
      </c>
      <c r="T1265" s="9" t="s">
        <v>8339</v>
      </c>
    </row>
    <row r="1266" spans="1:20" ht="43.2" x14ac:dyDescent="0.3">
      <c r="A1266" s="9">
        <v>1438</v>
      </c>
      <c r="B1266" s="10" t="s">
        <v>1439</v>
      </c>
      <c r="C1266" s="10" t="s">
        <v>5548</v>
      </c>
      <c r="D1266" s="9">
        <v>20000</v>
      </c>
      <c r="E1266" s="9">
        <v>600</v>
      </c>
      <c r="F1266" s="9" t="s">
        <v>8220</v>
      </c>
      <c r="G1266" s="9" t="s">
        <v>8231</v>
      </c>
      <c r="H1266" s="9" t="s">
        <v>8252</v>
      </c>
      <c r="I1266" s="9">
        <v>1461765300</v>
      </c>
      <c r="J1266" s="9">
        <v>1459198499</v>
      </c>
      <c r="K1266" s="12">
        <f t="shared" si="82"/>
        <v>42457.538182870368</v>
      </c>
      <c r="L1266" s="12">
        <f t="shared" si="79"/>
        <v>42487.246527777774</v>
      </c>
      <c r="M1266" s="9" t="b">
        <v>0</v>
      </c>
      <c r="N1266" s="9">
        <v>8</v>
      </c>
      <c r="O1266" s="9" t="b">
        <v>0</v>
      </c>
      <c r="P1266" s="4">
        <f t="shared" si="80"/>
        <v>0.03</v>
      </c>
      <c r="Q1266" s="5">
        <f t="shared" si="81"/>
        <v>75</v>
      </c>
      <c r="R1266" s="9" t="s">
        <v>8286</v>
      </c>
      <c r="S1266" s="9" t="s">
        <v>8320</v>
      </c>
      <c r="T1266" s="9" t="s">
        <v>8339</v>
      </c>
    </row>
    <row r="1267" spans="1:20" ht="43.2" x14ac:dyDescent="0.3">
      <c r="A1267" s="9">
        <v>1439</v>
      </c>
      <c r="B1267" s="10" t="s">
        <v>1440</v>
      </c>
      <c r="C1267" s="10" t="s">
        <v>5549</v>
      </c>
      <c r="D1267" s="9">
        <v>2725</v>
      </c>
      <c r="E1267" s="9">
        <v>180</v>
      </c>
      <c r="F1267" s="9" t="s">
        <v>8220</v>
      </c>
      <c r="G1267" s="9" t="s">
        <v>8228</v>
      </c>
      <c r="H1267" s="9" t="s">
        <v>8250</v>
      </c>
      <c r="I1267" s="9">
        <v>1425758101</v>
      </c>
      <c r="J1267" s="9">
        <v>1423166101</v>
      </c>
      <c r="K1267" s="12">
        <f t="shared" si="82"/>
        <v>42040.496539351851</v>
      </c>
      <c r="L1267" s="12">
        <f t="shared" si="79"/>
        <v>42070.496539351851</v>
      </c>
      <c r="M1267" s="9" t="b">
        <v>0</v>
      </c>
      <c r="N1267" s="9">
        <v>6</v>
      </c>
      <c r="O1267" s="9" t="b">
        <v>0</v>
      </c>
      <c r="P1267" s="4">
        <f t="shared" si="80"/>
        <v>6.6055045871559637E-2</v>
      </c>
      <c r="Q1267" s="5">
        <f t="shared" si="81"/>
        <v>30</v>
      </c>
      <c r="R1267" s="9" t="s">
        <v>8286</v>
      </c>
      <c r="S1267" s="9" t="s">
        <v>8320</v>
      </c>
      <c r="T1267" s="9" t="s">
        <v>8339</v>
      </c>
    </row>
    <row r="1268" spans="1:20" ht="43.2" x14ac:dyDescent="0.3">
      <c r="A1268" s="9">
        <v>1440</v>
      </c>
      <c r="B1268" s="10" t="s">
        <v>1441</v>
      </c>
      <c r="C1268" s="10" t="s">
        <v>5550</v>
      </c>
      <c r="D1268" s="9">
        <v>13000</v>
      </c>
      <c r="E1268" s="9">
        <v>1</v>
      </c>
      <c r="F1268" s="9" t="s">
        <v>8220</v>
      </c>
      <c r="G1268" s="9" t="s">
        <v>8236</v>
      </c>
      <c r="H1268" s="9" t="s">
        <v>8248</v>
      </c>
      <c r="I1268" s="9">
        <v>1464285463</v>
      </c>
      <c r="J1268" s="9">
        <v>1461693463</v>
      </c>
      <c r="K1268" s="12">
        <f t="shared" si="82"/>
        <v>42486.415081018517</v>
      </c>
      <c r="L1268" s="12">
        <f t="shared" si="79"/>
        <v>42516.415081018517</v>
      </c>
      <c r="M1268" s="9" t="b">
        <v>0</v>
      </c>
      <c r="N1268" s="9">
        <v>1</v>
      </c>
      <c r="O1268" s="9" t="b">
        <v>0</v>
      </c>
      <c r="P1268" s="4">
        <f t="shared" si="80"/>
        <v>7.6923076923076926E-5</v>
      </c>
      <c r="Q1268" s="5">
        <f t="shared" si="81"/>
        <v>1</v>
      </c>
      <c r="R1268" s="9" t="s">
        <v>8286</v>
      </c>
      <c r="S1268" s="9" t="s">
        <v>8320</v>
      </c>
      <c r="T1268" s="9" t="s">
        <v>8339</v>
      </c>
    </row>
    <row r="1269" spans="1:20" ht="43.2" x14ac:dyDescent="0.3">
      <c r="A1269" s="9">
        <v>1441</v>
      </c>
      <c r="B1269" s="10" t="s">
        <v>1442</v>
      </c>
      <c r="C1269" s="10" t="s">
        <v>5551</v>
      </c>
      <c r="D1269" s="9">
        <v>180000</v>
      </c>
      <c r="E1269" s="9">
        <v>2020</v>
      </c>
      <c r="F1269" s="9" t="s">
        <v>8220</v>
      </c>
      <c r="G1269" s="9" t="s">
        <v>8224</v>
      </c>
      <c r="H1269" s="9" t="s">
        <v>8246</v>
      </c>
      <c r="I1269" s="9">
        <v>1441995769</v>
      </c>
      <c r="J1269" s="9">
        <v>1436811769</v>
      </c>
      <c r="K1269" s="12">
        <f t="shared" si="82"/>
        <v>42198.432511574072</v>
      </c>
      <c r="L1269" s="12">
        <f t="shared" si="79"/>
        <v>42258.432511574072</v>
      </c>
      <c r="M1269" s="9" t="b">
        <v>0</v>
      </c>
      <c r="N1269" s="9">
        <v>3</v>
      </c>
      <c r="O1269" s="9" t="b">
        <v>0</v>
      </c>
      <c r="P1269" s="4">
        <f t="shared" si="80"/>
        <v>1.1222222222222222E-2</v>
      </c>
      <c r="Q1269" s="5">
        <f t="shared" si="81"/>
        <v>673.33333333333337</v>
      </c>
      <c r="R1269" s="9" t="s">
        <v>8286</v>
      </c>
      <c r="S1269" s="9" t="s">
        <v>8320</v>
      </c>
      <c r="T1269" s="9" t="s">
        <v>8339</v>
      </c>
    </row>
    <row r="1270" spans="1:20" ht="28.8" x14ac:dyDescent="0.3">
      <c r="A1270" s="9">
        <v>1447</v>
      </c>
      <c r="B1270" s="10" t="s">
        <v>1448</v>
      </c>
      <c r="C1270" s="10" t="s">
        <v>5557</v>
      </c>
      <c r="D1270" s="9">
        <v>500000</v>
      </c>
      <c r="E1270" s="9">
        <v>75</v>
      </c>
      <c r="F1270" s="9" t="s">
        <v>8220</v>
      </c>
      <c r="G1270" s="9" t="s">
        <v>8223</v>
      </c>
      <c r="H1270" s="9" t="s">
        <v>8245</v>
      </c>
      <c r="I1270" s="9">
        <v>1467999134</v>
      </c>
      <c r="J1270" s="9">
        <v>1465407134</v>
      </c>
      <c r="K1270" s="12">
        <f t="shared" si="82"/>
        <v>42529.39738425926</v>
      </c>
      <c r="L1270" s="12">
        <f t="shared" si="79"/>
        <v>42559.39738425926</v>
      </c>
      <c r="M1270" s="9" t="b">
        <v>0</v>
      </c>
      <c r="N1270" s="9">
        <v>3</v>
      </c>
      <c r="O1270" s="9" t="b">
        <v>0</v>
      </c>
      <c r="P1270" s="4">
        <f t="shared" si="80"/>
        <v>1.4999999999999999E-4</v>
      </c>
      <c r="Q1270" s="5">
        <f t="shared" si="81"/>
        <v>25</v>
      </c>
      <c r="R1270" s="9" t="s">
        <v>8286</v>
      </c>
      <c r="S1270" s="9" t="s">
        <v>8320</v>
      </c>
      <c r="T1270" s="9" t="s">
        <v>8339</v>
      </c>
    </row>
    <row r="1271" spans="1:20" ht="43.2" x14ac:dyDescent="0.3">
      <c r="A1271" s="9">
        <v>1450</v>
      </c>
      <c r="B1271" s="10" t="s">
        <v>1451</v>
      </c>
      <c r="C1271" s="10" t="s">
        <v>5560</v>
      </c>
      <c r="D1271" s="9">
        <v>100000</v>
      </c>
      <c r="E1271" s="9">
        <v>1</v>
      </c>
      <c r="F1271" s="9" t="s">
        <v>8220</v>
      </c>
      <c r="G1271" s="9" t="s">
        <v>8223</v>
      </c>
      <c r="H1271" s="9" t="s">
        <v>8245</v>
      </c>
      <c r="I1271" s="9">
        <v>1455941197</v>
      </c>
      <c r="J1271" s="9">
        <v>1453349197</v>
      </c>
      <c r="K1271" s="12">
        <f t="shared" si="82"/>
        <v>42389.837928240733</v>
      </c>
      <c r="L1271" s="12">
        <f t="shared" si="79"/>
        <v>42419.837928240733</v>
      </c>
      <c r="M1271" s="9" t="b">
        <v>0</v>
      </c>
      <c r="N1271" s="9">
        <v>1</v>
      </c>
      <c r="O1271" s="9" t="b">
        <v>0</v>
      </c>
      <c r="P1271" s="4">
        <f t="shared" si="80"/>
        <v>1.0000000000000001E-5</v>
      </c>
      <c r="Q1271" s="5">
        <f t="shared" si="81"/>
        <v>1</v>
      </c>
      <c r="R1271" s="9" t="s">
        <v>8286</v>
      </c>
      <c r="S1271" s="9" t="s">
        <v>8320</v>
      </c>
      <c r="T1271" s="9" t="s">
        <v>8339</v>
      </c>
    </row>
    <row r="1272" spans="1:20" ht="28.8" x14ac:dyDescent="0.3">
      <c r="A1272" s="9">
        <v>1451</v>
      </c>
      <c r="B1272" s="10" t="s">
        <v>1452</v>
      </c>
      <c r="C1272" s="10" t="s">
        <v>5561</v>
      </c>
      <c r="D1272" s="9">
        <v>18950</v>
      </c>
      <c r="E1272" s="9">
        <v>2</v>
      </c>
      <c r="F1272" s="9" t="s">
        <v>8219</v>
      </c>
      <c r="G1272" s="9" t="s">
        <v>8223</v>
      </c>
      <c r="H1272" s="9" t="s">
        <v>8245</v>
      </c>
      <c r="I1272" s="9">
        <v>1416355259</v>
      </c>
      <c r="J1272" s="9">
        <v>1413759659</v>
      </c>
      <c r="K1272" s="12">
        <f t="shared" si="82"/>
        <v>41931.62568287037</v>
      </c>
      <c r="L1272" s="12">
        <f t="shared" si="79"/>
        <v>41961.667349537034</v>
      </c>
      <c r="M1272" s="9" t="b">
        <v>0</v>
      </c>
      <c r="N1272" s="9">
        <v>2</v>
      </c>
      <c r="O1272" s="9" t="b">
        <v>0</v>
      </c>
      <c r="P1272" s="4">
        <f t="shared" si="80"/>
        <v>1.0554089709762533E-4</v>
      </c>
      <c r="Q1272" s="5">
        <f t="shared" si="81"/>
        <v>1</v>
      </c>
      <c r="R1272" s="9" t="s">
        <v>8286</v>
      </c>
      <c r="S1272" s="9" t="s">
        <v>8320</v>
      </c>
      <c r="T1272" s="9" t="s">
        <v>8339</v>
      </c>
    </row>
    <row r="1273" spans="1:20" ht="43.2" x14ac:dyDescent="0.3">
      <c r="A1273" s="9">
        <v>1454</v>
      </c>
      <c r="B1273" s="10" t="s">
        <v>1455</v>
      </c>
      <c r="C1273" s="10" t="s">
        <v>5564</v>
      </c>
      <c r="D1273" s="9">
        <v>1750</v>
      </c>
      <c r="E1273" s="9">
        <v>15</v>
      </c>
      <c r="F1273" s="9" t="s">
        <v>8219</v>
      </c>
      <c r="G1273" s="9" t="s">
        <v>8226</v>
      </c>
      <c r="H1273" s="9" t="s">
        <v>8248</v>
      </c>
      <c r="I1273" s="9">
        <v>1461535140</v>
      </c>
      <c r="J1273" s="9">
        <v>1459716480</v>
      </c>
      <c r="K1273" s="12">
        <f t="shared" si="82"/>
        <v>42463.533333333333</v>
      </c>
      <c r="L1273" s="12">
        <f t="shared" si="79"/>
        <v>42484.582638888889</v>
      </c>
      <c r="M1273" s="9" t="b">
        <v>0</v>
      </c>
      <c r="N1273" s="9">
        <v>1</v>
      </c>
      <c r="O1273" s="9" t="b">
        <v>0</v>
      </c>
      <c r="P1273" s="4">
        <f t="shared" si="80"/>
        <v>8.5714285714285719E-3</v>
      </c>
      <c r="Q1273" s="5">
        <f t="shared" si="81"/>
        <v>15</v>
      </c>
      <c r="R1273" s="9" t="s">
        <v>8286</v>
      </c>
      <c r="S1273" s="9" t="s">
        <v>8320</v>
      </c>
      <c r="T1273" s="9" t="s">
        <v>8339</v>
      </c>
    </row>
    <row r="1274" spans="1:20" ht="43.2" x14ac:dyDescent="0.3">
      <c r="A1274" s="9">
        <v>1455</v>
      </c>
      <c r="B1274" s="10" t="s">
        <v>1456</v>
      </c>
      <c r="C1274" s="10" t="s">
        <v>5565</v>
      </c>
      <c r="D1274" s="9">
        <v>15000</v>
      </c>
      <c r="E1274" s="9">
        <v>1575</v>
      </c>
      <c r="F1274" s="9" t="s">
        <v>8219</v>
      </c>
      <c r="G1274" s="9" t="s">
        <v>8223</v>
      </c>
      <c r="H1274" s="9" t="s">
        <v>8245</v>
      </c>
      <c r="I1274" s="9">
        <v>1409924340</v>
      </c>
      <c r="J1274" s="9">
        <v>1405181320</v>
      </c>
      <c r="K1274" s="12">
        <f t="shared" si="82"/>
        <v>41832.33935185185</v>
      </c>
      <c r="L1274" s="12">
        <f t="shared" si="79"/>
        <v>41887.235416666663</v>
      </c>
      <c r="M1274" s="9" t="b">
        <v>0</v>
      </c>
      <c r="N1274" s="9">
        <v>7</v>
      </c>
      <c r="O1274" s="9" t="b">
        <v>0</v>
      </c>
      <c r="P1274" s="4">
        <f t="shared" si="80"/>
        <v>0.105</v>
      </c>
      <c r="Q1274" s="5">
        <f t="shared" si="81"/>
        <v>225</v>
      </c>
      <c r="R1274" s="9" t="s">
        <v>8286</v>
      </c>
      <c r="S1274" s="9" t="s">
        <v>8320</v>
      </c>
      <c r="T1274" s="9" t="s">
        <v>8339</v>
      </c>
    </row>
    <row r="1275" spans="1:20" x14ac:dyDescent="0.3">
      <c r="A1275" s="9">
        <v>1456</v>
      </c>
      <c r="B1275" s="10" t="s">
        <v>1457</v>
      </c>
      <c r="C1275" s="10" t="s">
        <v>5566</v>
      </c>
      <c r="D1275" s="9">
        <v>5000</v>
      </c>
      <c r="E1275" s="9">
        <v>145</v>
      </c>
      <c r="F1275" s="9" t="s">
        <v>8219</v>
      </c>
      <c r="G1275" s="9" t="s">
        <v>8236</v>
      </c>
      <c r="H1275" s="9" t="s">
        <v>8248</v>
      </c>
      <c r="I1275" s="9">
        <v>1483459365</v>
      </c>
      <c r="J1275" s="9">
        <v>1480867365</v>
      </c>
      <c r="K1275" s="12">
        <f t="shared" si="82"/>
        <v>42708.335243055553</v>
      </c>
      <c r="L1275" s="12">
        <f t="shared" si="79"/>
        <v>42738.335243055553</v>
      </c>
      <c r="M1275" s="9" t="b">
        <v>0</v>
      </c>
      <c r="N1275" s="9">
        <v>3</v>
      </c>
      <c r="O1275" s="9" t="b">
        <v>0</v>
      </c>
      <c r="P1275" s="4">
        <f t="shared" si="80"/>
        <v>2.9000000000000001E-2</v>
      </c>
      <c r="Q1275" s="5">
        <f t="shared" si="81"/>
        <v>48.333333333333336</v>
      </c>
      <c r="R1275" s="9" t="s">
        <v>8286</v>
      </c>
      <c r="S1275" s="9" t="s">
        <v>8320</v>
      </c>
      <c r="T1275" s="9" t="s">
        <v>8339</v>
      </c>
    </row>
    <row r="1276" spans="1:20" ht="28.8" x14ac:dyDescent="0.3">
      <c r="A1276" s="9">
        <v>1461</v>
      </c>
      <c r="B1276" s="10" t="s">
        <v>1462</v>
      </c>
      <c r="C1276" s="10" t="s">
        <v>5571</v>
      </c>
      <c r="D1276" s="9">
        <v>15000</v>
      </c>
      <c r="E1276" s="9">
        <v>15186.69</v>
      </c>
      <c r="F1276" s="9" t="s">
        <v>8218</v>
      </c>
      <c r="G1276" s="9" t="s">
        <v>8223</v>
      </c>
      <c r="H1276" s="9" t="s">
        <v>8245</v>
      </c>
      <c r="I1276" s="9">
        <v>1413849600</v>
      </c>
      <c r="J1276" s="9">
        <v>1410967754</v>
      </c>
      <c r="K1276" s="12">
        <f t="shared" si="82"/>
        <v>41899.311967592592</v>
      </c>
      <c r="L1276" s="12">
        <f t="shared" si="79"/>
        <v>41932.666666666664</v>
      </c>
      <c r="M1276" s="9" t="b">
        <v>1</v>
      </c>
      <c r="N1276" s="9">
        <v>340</v>
      </c>
      <c r="O1276" s="9" t="b">
        <v>1</v>
      </c>
      <c r="P1276" s="4">
        <f t="shared" si="80"/>
        <v>1.012446</v>
      </c>
      <c r="Q1276" s="5">
        <f t="shared" si="81"/>
        <v>44.66673529411765</v>
      </c>
      <c r="R1276" s="9" t="s">
        <v>8287</v>
      </c>
      <c r="S1276" s="9" t="s">
        <v>8320</v>
      </c>
      <c r="T1276" s="9" t="s">
        <v>8340</v>
      </c>
    </row>
    <row r="1277" spans="1:20" ht="28.8" x14ac:dyDescent="0.3">
      <c r="A1277" s="9">
        <v>1462</v>
      </c>
      <c r="B1277" s="10" t="s">
        <v>1463</v>
      </c>
      <c r="C1277" s="10" t="s">
        <v>5572</v>
      </c>
      <c r="D1277" s="9">
        <v>4000</v>
      </c>
      <c r="E1277" s="9">
        <v>4340.7</v>
      </c>
      <c r="F1277" s="9" t="s">
        <v>8218</v>
      </c>
      <c r="G1277" s="9" t="s">
        <v>8223</v>
      </c>
      <c r="H1277" s="9" t="s">
        <v>8245</v>
      </c>
      <c r="I1277" s="9">
        <v>1365609271</v>
      </c>
      <c r="J1277" s="9">
        <v>1363017271</v>
      </c>
      <c r="K1277" s="12">
        <f t="shared" si="82"/>
        <v>41344.329525462963</v>
      </c>
      <c r="L1277" s="12">
        <f t="shared" si="79"/>
        <v>41374.329525462963</v>
      </c>
      <c r="M1277" s="9" t="b">
        <v>1</v>
      </c>
      <c r="N1277" s="9">
        <v>150</v>
      </c>
      <c r="O1277" s="9" t="b">
        <v>1</v>
      </c>
      <c r="P1277" s="4">
        <f t="shared" si="80"/>
        <v>1.085175</v>
      </c>
      <c r="Q1277" s="5">
        <f t="shared" si="81"/>
        <v>28.937999999999999</v>
      </c>
      <c r="R1277" s="9" t="s">
        <v>8287</v>
      </c>
      <c r="S1277" s="9" t="s">
        <v>8320</v>
      </c>
      <c r="T1277" s="9" t="s">
        <v>8340</v>
      </c>
    </row>
    <row r="1278" spans="1:20" ht="43.2" x14ac:dyDescent="0.3">
      <c r="A1278" s="9">
        <v>1463</v>
      </c>
      <c r="B1278" s="10" t="s">
        <v>1464</v>
      </c>
      <c r="C1278" s="10" t="s">
        <v>5573</v>
      </c>
      <c r="D1278" s="9">
        <v>600</v>
      </c>
      <c r="E1278" s="9">
        <v>886</v>
      </c>
      <c r="F1278" s="9" t="s">
        <v>8218</v>
      </c>
      <c r="G1278" s="9" t="s">
        <v>8223</v>
      </c>
      <c r="H1278" s="9" t="s">
        <v>8245</v>
      </c>
      <c r="I1278" s="9">
        <v>1365367938</v>
      </c>
      <c r="J1278" s="9">
        <v>1361483538</v>
      </c>
      <c r="K1278" s="12">
        <f t="shared" si="82"/>
        <v>41326.577986111108</v>
      </c>
      <c r="L1278" s="12">
        <f t="shared" si="79"/>
        <v>41371.536319444444</v>
      </c>
      <c r="M1278" s="9" t="b">
        <v>1</v>
      </c>
      <c r="N1278" s="9">
        <v>25</v>
      </c>
      <c r="O1278" s="9" t="b">
        <v>1</v>
      </c>
      <c r="P1278" s="4">
        <f t="shared" si="80"/>
        <v>1.4766666666666666</v>
      </c>
      <c r="Q1278" s="5">
        <f t="shared" si="81"/>
        <v>35.44</v>
      </c>
      <c r="R1278" s="9" t="s">
        <v>8287</v>
      </c>
      <c r="S1278" s="9" t="s">
        <v>8320</v>
      </c>
      <c r="T1278" s="9" t="s">
        <v>8340</v>
      </c>
    </row>
    <row r="1279" spans="1:20" x14ac:dyDescent="0.3">
      <c r="A1279" s="9">
        <v>1464</v>
      </c>
      <c r="B1279" s="10" t="s">
        <v>1465</v>
      </c>
      <c r="C1279" s="10" t="s">
        <v>5574</v>
      </c>
      <c r="D1279" s="9">
        <v>5000</v>
      </c>
      <c r="E1279" s="9">
        <v>8160</v>
      </c>
      <c r="F1279" s="9" t="s">
        <v>8218</v>
      </c>
      <c r="G1279" s="9" t="s">
        <v>8223</v>
      </c>
      <c r="H1279" s="9" t="s">
        <v>8245</v>
      </c>
      <c r="I1279" s="9">
        <v>1361029958</v>
      </c>
      <c r="J1279" s="9">
        <v>1358437958</v>
      </c>
      <c r="K1279" s="12">
        <f t="shared" si="82"/>
        <v>41291.328217592592</v>
      </c>
      <c r="L1279" s="12">
        <f t="shared" si="79"/>
        <v>41321.328217592592</v>
      </c>
      <c r="M1279" s="9" t="b">
        <v>1</v>
      </c>
      <c r="N1279" s="9">
        <v>234</v>
      </c>
      <c r="O1279" s="9" t="b">
        <v>1</v>
      </c>
      <c r="P1279" s="4">
        <f t="shared" si="80"/>
        <v>1.6319999999999999</v>
      </c>
      <c r="Q1279" s="5">
        <f t="shared" si="81"/>
        <v>34.871794871794869</v>
      </c>
      <c r="R1279" s="9" t="s">
        <v>8287</v>
      </c>
      <c r="S1279" s="9" t="s">
        <v>8320</v>
      </c>
      <c r="T1279" s="9" t="s">
        <v>8340</v>
      </c>
    </row>
    <row r="1280" spans="1:20" ht="43.2" x14ac:dyDescent="0.3">
      <c r="A1280" s="9">
        <v>1465</v>
      </c>
      <c r="B1280" s="10" t="s">
        <v>1466</v>
      </c>
      <c r="C1280" s="10" t="s">
        <v>5575</v>
      </c>
      <c r="D1280" s="9">
        <v>30000</v>
      </c>
      <c r="E1280" s="9">
        <v>136924.35</v>
      </c>
      <c r="F1280" s="9" t="s">
        <v>8218</v>
      </c>
      <c r="G1280" s="9" t="s">
        <v>8223</v>
      </c>
      <c r="H1280" s="9" t="s">
        <v>8245</v>
      </c>
      <c r="I1280" s="9">
        <v>1332385200</v>
      </c>
      <c r="J1280" s="9">
        <v>1329759452</v>
      </c>
      <c r="K1280" s="12">
        <f t="shared" si="82"/>
        <v>40959.401064814811</v>
      </c>
      <c r="L1280" s="12">
        <f t="shared" si="79"/>
        <v>40989.791666666664</v>
      </c>
      <c r="M1280" s="9" t="b">
        <v>1</v>
      </c>
      <c r="N1280" s="9">
        <v>2602</v>
      </c>
      <c r="O1280" s="9" t="b">
        <v>1</v>
      </c>
      <c r="P1280" s="4">
        <f t="shared" si="80"/>
        <v>4.5641449999999999</v>
      </c>
      <c r="Q1280" s="5">
        <f t="shared" si="81"/>
        <v>52.622732513451197</v>
      </c>
      <c r="R1280" s="9" t="s">
        <v>8287</v>
      </c>
      <c r="S1280" s="9" t="s">
        <v>8320</v>
      </c>
      <c r="T1280" s="9" t="s">
        <v>8340</v>
      </c>
    </row>
    <row r="1281" spans="1:20" ht="43.2" x14ac:dyDescent="0.3">
      <c r="A1281" s="9">
        <v>1466</v>
      </c>
      <c r="B1281" s="10" t="s">
        <v>1467</v>
      </c>
      <c r="C1281" s="10" t="s">
        <v>5576</v>
      </c>
      <c r="D1281" s="9">
        <v>16000</v>
      </c>
      <c r="E1281" s="9">
        <v>17260.37</v>
      </c>
      <c r="F1281" s="9" t="s">
        <v>8218</v>
      </c>
      <c r="G1281" s="9" t="s">
        <v>8223</v>
      </c>
      <c r="H1281" s="9" t="s">
        <v>8245</v>
      </c>
      <c r="I1281" s="9">
        <v>1452574800</v>
      </c>
      <c r="J1281" s="9">
        <v>1449029266</v>
      </c>
      <c r="K1281" s="12">
        <f t="shared" si="82"/>
        <v>42339.838726851849</v>
      </c>
      <c r="L1281" s="12">
        <f t="shared" si="79"/>
        <v>42380.874999999993</v>
      </c>
      <c r="M1281" s="9" t="b">
        <v>1</v>
      </c>
      <c r="N1281" s="9">
        <v>248</v>
      </c>
      <c r="O1281" s="9" t="b">
        <v>1</v>
      </c>
      <c r="P1281" s="4">
        <f t="shared" si="80"/>
        <v>1.0787731249999999</v>
      </c>
      <c r="Q1281" s="5">
        <f t="shared" si="81"/>
        <v>69.598266129032254</v>
      </c>
      <c r="R1281" s="9" t="s">
        <v>8287</v>
      </c>
      <c r="S1281" s="9" t="s">
        <v>8320</v>
      </c>
      <c r="T1281" s="9" t="s">
        <v>8340</v>
      </c>
    </row>
    <row r="1282" spans="1:20" ht="28.8" x14ac:dyDescent="0.3">
      <c r="A1282" s="9">
        <v>1467</v>
      </c>
      <c r="B1282" s="10" t="s">
        <v>1468</v>
      </c>
      <c r="C1282" s="10" t="s">
        <v>5577</v>
      </c>
      <c r="D1282" s="9">
        <v>40000</v>
      </c>
      <c r="E1282" s="9">
        <v>46032</v>
      </c>
      <c r="F1282" s="9" t="s">
        <v>8218</v>
      </c>
      <c r="G1282" s="9" t="s">
        <v>8223</v>
      </c>
      <c r="H1282" s="9" t="s">
        <v>8245</v>
      </c>
      <c r="I1282" s="9">
        <v>1332699285</v>
      </c>
      <c r="J1282" s="9">
        <v>1327518885</v>
      </c>
      <c r="K1282" s="12">
        <f t="shared" si="82"/>
        <v>40933.468576388885</v>
      </c>
      <c r="L1282" s="12">
        <f t="shared" ref="L1282:L1345" si="83">(I1282/86400)+25569+(-8/24)</f>
        <v>40993.42690972222</v>
      </c>
      <c r="M1282" s="9" t="b">
        <v>1</v>
      </c>
      <c r="N1282" s="9">
        <v>600</v>
      </c>
      <c r="O1282" s="9" t="b">
        <v>1</v>
      </c>
      <c r="P1282" s="4">
        <f t="shared" ref="P1282:P1345" si="84">E1282/D1282</f>
        <v>1.1508</v>
      </c>
      <c r="Q1282" s="5">
        <f t="shared" ref="Q1282:Q1345" si="85">E1282/N1282</f>
        <v>76.72</v>
      </c>
      <c r="R1282" s="9" t="s">
        <v>8287</v>
      </c>
      <c r="S1282" s="9" t="s">
        <v>8320</v>
      </c>
      <c r="T1282" s="9" t="s">
        <v>8340</v>
      </c>
    </row>
    <row r="1283" spans="1:20" ht="43.2" x14ac:dyDescent="0.3">
      <c r="A1283" s="9">
        <v>1468</v>
      </c>
      <c r="B1283" s="10" t="s">
        <v>1469</v>
      </c>
      <c r="C1283" s="10" t="s">
        <v>5578</v>
      </c>
      <c r="D1283" s="9">
        <v>9500</v>
      </c>
      <c r="E1283" s="9">
        <v>9725</v>
      </c>
      <c r="F1283" s="9" t="s">
        <v>8218</v>
      </c>
      <c r="G1283" s="9" t="s">
        <v>8223</v>
      </c>
      <c r="H1283" s="9" t="s">
        <v>8245</v>
      </c>
      <c r="I1283" s="9">
        <v>1307838049</v>
      </c>
      <c r="J1283" s="9">
        <v>1302654049</v>
      </c>
      <c r="K1283" s="12">
        <f t="shared" si="82"/>
        <v>40645.681122685179</v>
      </c>
      <c r="L1283" s="12">
        <f t="shared" si="83"/>
        <v>40705.681122685179</v>
      </c>
      <c r="M1283" s="9" t="b">
        <v>1</v>
      </c>
      <c r="N1283" s="9">
        <v>293</v>
      </c>
      <c r="O1283" s="9" t="b">
        <v>1</v>
      </c>
      <c r="P1283" s="4">
        <f t="shared" si="84"/>
        <v>1.0236842105263158</v>
      </c>
      <c r="Q1283" s="5">
        <f t="shared" si="85"/>
        <v>33.191126279863482</v>
      </c>
      <c r="R1283" s="9" t="s">
        <v>8287</v>
      </c>
      <c r="S1283" s="9" t="s">
        <v>8320</v>
      </c>
      <c r="T1283" s="9" t="s">
        <v>8340</v>
      </c>
    </row>
    <row r="1284" spans="1:20" ht="28.8" x14ac:dyDescent="0.3">
      <c r="A1284" s="9">
        <v>1469</v>
      </c>
      <c r="B1284" s="10" t="s">
        <v>1470</v>
      </c>
      <c r="C1284" s="10" t="s">
        <v>5579</v>
      </c>
      <c r="D1284" s="9">
        <v>44250</v>
      </c>
      <c r="E1284" s="9">
        <v>47978</v>
      </c>
      <c r="F1284" s="9" t="s">
        <v>8218</v>
      </c>
      <c r="G1284" s="9" t="s">
        <v>8223</v>
      </c>
      <c r="H1284" s="9" t="s">
        <v>8245</v>
      </c>
      <c r="I1284" s="9">
        <v>1360938109</v>
      </c>
      <c r="J1284" s="9">
        <v>1358346109</v>
      </c>
      <c r="K1284" s="12">
        <f t="shared" si="82"/>
        <v>41290.265150462961</v>
      </c>
      <c r="L1284" s="12">
        <f t="shared" si="83"/>
        <v>41320.265150462961</v>
      </c>
      <c r="M1284" s="9" t="b">
        <v>1</v>
      </c>
      <c r="N1284" s="9">
        <v>321</v>
      </c>
      <c r="O1284" s="9" t="b">
        <v>1</v>
      </c>
      <c r="P1284" s="4">
        <f t="shared" si="84"/>
        <v>1.0842485875706214</v>
      </c>
      <c r="Q1284" s="5">
        <f t="shared" si="85"/>
        <v>149.46417445482865</v>
      </c>
      <c r="R1284" s="9" t="s">
        <v>8287</v>
      </c>
      <c r="S1284" s="9" t="s">
        <v>8320</v>
      </c>
      <c r="T1284" s="9" t="s">
        <v>8340</v>
      </c>
    </row>
    <row r="1285" spans="1:20" ht="43.2" x14ac:dyDescent="0.3">
      <c r="A1285" s="9">
        <v>1470</v>
      </c>
      <c r="B1285" s="10" t="s">
        <v>1471</v>
      </c>
      <c r="C1285" s="10" t="s">
        <v>5580</v>
      </c>
      <c r="D1285" s="9">
        <v>1500</v>
      </c>
      <c r="E1285" s="9">
        <v>1877</v>
      </c>
      <c r="F1285" s="9" t="s">
        <v>8218</v>
      </c>
      <c r="G1285" s="9" t="s">
        <v>8223</v>
      </c>
      <c r="H1285" s="9" t="s">
        <v>8245</v>
      </c>
      <c r="I1285" s="9">
        <v>1356724263</v>
      </c>
      <c r="J1285" s="9">
        <v>1354909863</v>
      </c>
      <c r="K1285" s="12">
        <f t="shared" si="82"/>
        <v>41250.493784722217</v>
      </c>
      <c r="L1285" s="12">
        <f t="shared" si="83"/>
        <v>41271.493784722217</v>
      </c>
      <c r="M1285" s="9" t="b">
        <v>1</v>
      </c>
      <c r="N1285" s="9">
        <v>81</v>
      </c>
      <c r="O1285" s="9" t="b">
        <v>1</v>
      </c>
      <c r="P1285" s="4">
        <f t="shared" si="84"/>
        <v>1.2513333333333334</v>
      </c>
      <c r="Q1285" s="5">
        <f t="shared" si="85"/>
        <v>23.172839506172838</v>
      </c>
      <c r="R1285" s="9" t="s">
        <v>8287</v>
      </c>
      <c r="S1285" s="9" t="s">
        <v>8320</v>
      </c>
      <c r="T1285" s="9" t="s">
        <v>8340</v>
      </c>
    </row>
    <row r="1286" spans="1:20" ht="43.2" x14ac:dyDescent="0.3">
      <c r="A1286" s="9">
        <v>1471</v>
      </c>
      <c r="B1286" s="10" t="s">
        <v>1472</v>
      </c>
      <c r="C1286" s="10" t="s">
        <v>5581</v>
      </c>
      <c r="D1286" s="9">
        <v>32000</v>
      </c>
      <c r="E1286" s="9">
        <v>33229</v>
      </c>
      <c r="F1286" s="9" t="s">
        <v>8218</v>
      </c>
      <c r="G1286" s="9" t="s">
        <v>8223</v>
      </c>
      <c r="H1286" s="9" t="s">
        <v>8245</v>
      </c>
      <c r="I1286" s="9">
        <v>1428620334</v>
      </c>
      <c r="J1286" s="9">
        <v>1426028334</v>
      </c>
      <c r="K1286" s="12">
        <f t="shared" si="82"/>
        <v>42073.624236111107</v>
      </c>
      <c r="L1286" s="12">
        <f t="shared" si="83"/>
        <v>42103.624236111107</v>
      </c>
      <c r="M1286" s="9" t="b">
        <v>1</v>
      </c>
      <c r="N1286" s="9">
        <v>343</v>
      </c>
      <c r="O1286" s="9" t="b">
        <v>1</v>
      </c>
      <c r="P1286" s="4">
        <f t="shared" si="84"/>
        <v>1.03840625</v>
      </c>
      <c r="Q1286" s="5">
        <f t="shared" si="85"/>
        <v>96.877551020408163</v>
      </c>
      <c r="R1286" s="9" t="s">
        <v>8287</v>
      </c>
      <c r="S1286" s="9" t="s">
        <v>8320</v>
      </c>
      <c r="T1286" s="9" t="s">
        <v>8340</v>
      </c>
    </row>
    <row r="1287" spans="1:20" ht="43.2" x14ac:dyDescent="0.3">
      <c r="A1287" s="9">
        <v>1472</v>
      </c>
      <c r="B1287" s="10" t="s">
        <v>1473</v>
      </c>
      <c r="C1287" s="10" t="s">
        <v>5582</v>
      </c>
      <c r="D1287" s="9">
        <v>25000</v>
      </c>
      <c r="E1287" s="9">
        <v>34676</v>
      </c>
      <c r="F1287" s="9" t="s">
        <v>8218</v>
      </c>
      <c r="G1287" s="9" t="s">
        <v>8223</v>
      </c>
      <c r="H1287" s="9" t="s">
        <v>8245</v>
      </c>
      <c r="I1287" s="9">
        <v>1381928503</v>
      </c>
      <c r="J1287" s="9">
        <v>1379336503</v>
      </c>
      <c r="K1287" s="12">
        <f t="shared" si="82"/>
        <v>41533.20952546296</v>
      </c>
      <c r="L1287" s="12">
        <f t="shared" si="83"/>
        <v>41563.20952546296</v>
      </c>
      <c r="M1287" s="9" t="b">
        <v>1</v>
      </c>
      <c r="N1287" s="9">
        <v>336</v>
      </c>
      <c r="O1287" s="9" t="b">
        <v>1</v>
      </c>
      <c r="P1287" s="4">
        <f t="shared" si="84"/>
        <v>1.3870400000000001</v>
      </c>
      <c r="Q1287" s="5">
        <f t="shared" si="85"/>
        <v>103.20238095238095</v>
      </c>
      <c r="R1287" s="9" t="s">
        <v>8287</v>
      </c>
      <c r="S1287" s="9" t="s">
        <v>8320</v>
      </c>
      <c r="T1287" s="9" t="s">
        <v>8340</v>
      </c>
    </row>
    <row r="1288" spans="1:20" x14ac:dyDescent="0.3">
      <c r="A1288" s="9">
        <v>1473</v>
      </c>
      <c r="B1288" s="10" t="s">
        <v>1474</v>
      </c>
      <c r="C1288" s="10" t="s">
        <v>5583</v>
      </c>
      <c r="D1288" s="9">
        <v>1500</v>
      </c>
      <c r="E1288" s="9">
        <v>1807.74</v>
      </c>
      <c r="F1288" s="9" t="s">
        <v>8218</v>
      </c>
      <c r="G1288" s="9" t="s">
        <v>8223</v>
      </c>
      <c r="H1288" s="9" t="s">
        <v>8245</v>
      </c>
      <c r="I1288" s="9">
        <v>1330644639</v>
      </c>
      <c r="J1288" s="9">
        <v>1328052639</v>
      </c>
      <c r="K1288" s="12">
        <f t="shared" ref="K1288:K1345" si="86">(J1288/86400)+25569+(-8/24)</f>
        <v>40939.646284722221</v>
      </c>
      <c r="L1288" s="12">
        <f t="shared" si="83"/>
        <v>40969.646284722221</v>
      </c>
      <c r="M1288" s="9" t="b">
        <v>1</v>
      </c>
      <c r="N1288" s="9">
        <v>47</v>
      </c>
      <c r="O1288" s="9" t="b">
        <v>1</v>
      </c>
      <c r="P1288" s="4">
        <f t="shared" si="84"/>
        <v>1.20516</v>
      </c>
      <c r="Q1288" s="5">
        <f t="shared" si="85"/>
        <v>38.462553191489363</v>
      </c>
      <c r="R1288" s="9" t="s">
        <v>8287</v>
      </c>
      <c r="S1288" s="9" t="s">
        <v>8320</v>
      </c>
      <c r="T1288" s="9" t="s">
        <v>8340</v>
      </c>
    </row>
    <row r="1289" spans="1:20" ht="43.2" x14ac:dyDescent="0.3">
      <c r="A1289" s="9">
        <v>1474</v>
      </c>
      <c r="B1289" s="10" t="s">
        <v>1475</v>
      </c>
      <c r="C1289" s="10" t="s">
        <v>5584</v>
      </c>
      <c r="D1289" s="9">
        <v>3000</v>
      </c>
      <c r="E1289" s="9">
        <v>3368</v>
      </c>
      <c r="F1289" s="9" t="s">
        <v>8218</v>
      </c>
      <c r="G1289" s="9" t="s">
        <v>8223</v>
      </c>
      <c r="H1289" s="9" t="s">
        <v>8245</v>
      </c>
      <c r="I1289" s="9">
        <v>1379093292</v>
      </c>
      <c r="J1289" s="9">
        <v>1376501292</v>
      </c>
      <c r="K1289" s="12">
        <f t="shared" si="86"/>
        <v>41500.394583333335</v>
      </c>
      <c r="L1289" s="12">
        <f t="shared" si="83"/>
        <v>41530.394583333335</v>
      </c>
      <c r="M1289" s="9" t="b">
        <v>1</v>
      </c>
      <c r="N1289" s="9">
        <v>76</v>
      </c>
      <c r="O1289" s="9" t="b">
        <v>1</v>
      </c>
      <c r="P1289" s="4">
        <f t="shared" si="84"/>
        <v>1.1226666666666667</v>
      </c>
      <c r="Q1289" s="5">
        <f t="shared" si="85"/>
        <v>44.315789473684212</v>
      </c>
      <c r="R1289" s="9" t="s">
        <v>8287</v>
      </c>
      <c r="S1289" s="9" t="s">
        <v>8320</v>
      </c>
      <c r="T1289" s="9" t="s">
        <v>8340</v>
      </c>
    </row>
    <row r="1290" spans="1:20" ht="43.2" x14ac:dyDescent="0.3">
      <c r="A1290" s="9">
        <v>1475</v>
      </c>
      <c r="B1290" s="10" t="s">
        <v>1476</v>
      </c>
      <c r="C1290" s="10" t="s">
        <v>5585</v>
      </c>
      <c r="D1290" s="9">
        <v>15000</v>
      </c>
      <c r="E1290" s="9">
        <v>28300.45</v>
      </c>
      <c r="F1290" s="9" t="s">
        <v>8218</v>
      </c>
      <c r="G1290" s="9" t="s">
        <v>8223</v>
      </c>
      <c r="H1290" s="9" t="s">
        <v>8245</v>
      </c>
      <c r="I1290" s="9">
        <v>1419051540</v>
      </c>
      <c r="J1290" s="9">
        <v>1416244863</v>
      </c>
      <c r="K1290" s="12">
        <f t="shared" si="86"/>
        <v>41960.389618055553</v>
      </c>
      <c r="L1290" s="12">
        <f t="shared" si="83"/>
        <v>41992.874305555553</v>
      </c>
      <c r="M1290" s="9" t="b">
        <v>1</v>
      </c>
      <c r="N1290" s="9">
        <v>441</v>
      </c>
      <c r="O1290" s="9" t="b">
        <v>1</v>
      </c>
      <c r="P1290" s="4">
        <f t="shared" si="84"/>
        <v>1.8866966666666667</v>
      </c>
      <c r="Q1290" s="5">
        <f t="shared" si="85"/>
        <v>64.173356009070289</v>
      </c>
      <c r="R1290" s="9" t="s">
        <v>8287</v>
      </c>
      <c r="S1290" s="9" t="s">
        <v>8320</v>
      </c>
      <c r="T1290" s="9" t="s">
        <v>8340</v>
      </c>
    </row>
    <row r="1291" spans="1:20" ht="28.8" x14ac:dyDescent="0.3">
      <c r="A1291" s="9">
        <v>1476</v>
      </c>
      <c r="B1291" s="10" t="s">
        <v>1477</v>
      </c>
      <c r="C1291" s="10" t="s">
        <v>5586</v>
      </c>
      <c r="D1291" s="9">
        <v>6000</v>
      </c>
      <c r="E1291" s="9">
        <v>39693.279999999999</v>
      </c>
      <c r="F1291" s="9" t="s">
        <v>8218</v>
      </c>
      <c r="G1291" s="9" t="s">
        <v>8223</v>
      </c>
      <c r="H1291" s="9" t="s">
        <v>8245</v>
      </c>
      <c r="I1291" s="9">
        <v>1315616422</v>
      </c>
      <c r="J1291" s="9">
        <v>1313024422</v>
      </c>
      <c r="K1291" s="12">
        <f t="shared" si="86"/>
        <v>40765.708587962959</v>
      </c>
      <c r="L1291" s="12">
        <f t="shared" si="83"/>
        <v>40795.708587962959</v>
      </c>
      <c r="M1291" s="9" t="b">
        <v>1</v>
      </c>
      <c r="N1291" s="9">
        <v>916</v>
      </c>
      <c r="O1291" s="9" t="b">
        <v>1</v>
      </c>
      <c r="P1291" s="4">
        <f t="shared" si="84"/>
        <v>6.6155466666666669</v>
      </c>
      <c r="Q1291" s="5">
        <f t="shared" si="85"/>
        <v>43.333275109170302</v>
      </c>
      <c r="R1291" s="9" t="s">
        <v>8287</v>
      </c>
      <c r="S1291" s="9" t="s">
        <v>8320</v>
      </c>
      <c r="T1291" s="9" t="s">
        <v>8340</v>
      </c>
    </row>
    <row r="1292" spans="1:20" ht="43.2" x14ac:dyDescent="0.3">
      <c r="A1292" s="9">
        <v>1477</v>
      </c>
      <c r="B1292" s="10" t="s">
        <v>1478</v>
      </c>
      <c r="C1292" s="10" t="s">
        <v>5587</v>
      </c>
      <c r="D1292" s="9">
        <v>30000</v>
      </c>
      <c r="E1292" s="9">
        <v>33393</v>
      </c>
      <c r="F1292" s="9" t="s">
        <v>8218</v>
      </c>
      <c r="G1292" s="9" t="s">
        <v>8223</v>
      </c>
      <c r="H1292" s="9" t="s">
        <v>8245</v>
      </c>
      <c r="I1292" s="9">
        <v>1324609200</v>
      </c>
      <c r="J1292" s="9">
        <v>1319467604</v>
      </c>
      <c r="K1292" s="12">
        <f t="shared" si="86"/>
        <v>40840.282453703701</v>
      </c>
      <c r="L1292" s="12">
        <f t="shared" si="83"/>
        <v>40899.791666666664</v>
      </c>
      <c r="M1292" s="9" t="b">
        <v>1</v>
      </c>
      <c r="N1292" s="9">
        <v>369</v>
      </c>
      <c r="O1292" s="9" t="b">
        <v>1</v>
      </c>
      <c r="P1292" s="4">
        <f t="shared" si="84"/>
        <v>1.1131</v>
      </c>
      <c r="Q1292" s="5">
        <f t="shared" si="85"/>
        <v>90.495934959349597</v>
      </c>
      <c r="R1292" s="9" t="s">
        <v>8287</v>
      </c>
      <c r="S1292" s="9" t="s">
        <v>8320</v>
      </c>
      <c r="T1292" s="9" t="s">
        <v>8340</v>
      </c>
    </row>
    <row r="1293" spans="1:20" ht="43.2" x14ac:dyDescent="0.3">
      <c r="A1293" s="9">
        <v>1478</v>
      </c>
      <c r="B1293" s="10" t="s">
        <v>1479</v>
      </c>
      <c r="C1293" s="10" t="s">
        <v>5588</v>
      </c>
      <c r="D1293" s="9">
        <v>50000</v>
      </c>
      <c r="E1293" s="9">
        <v>590807.11</v>
      </c>
      <c r="F1293" s="9" t="s">
        <v>8218</v>
      </c>
      <c r="G1293" s="9" t="s">
        <v>8223</v>
      </c>
      <c r="H1293" s="9" t="s">
        <v>8245</v>
      </c>
      <c r="I1293" s="9">
        <v>1368564913</v>
      </c>
      <c r="J1293" s="9">
        <v>1367355313</v>
      </c>
      <c r="K1293" s="12">
        <f t="shared" si="86"/>
        <v>41394.538344907407</v>
      </c>
      <c r="L1293" s="12">
        <f t="shared" si="83"/>
        <v>41408.538344907407</v>
      </c>
      <c r="M1293" s="9" t="b">
        <v>1</v>
      </c>
      <c r="N1293" s="9">
        <v>20242</v>
      </c>
      <c r="O1293" s="9" t="b">
        <v>1</v>
      </c>
      <c r="P1293" s="4">
        <f t="shared" si="84"/>
        <v>11.8161422</v>
      </c>
      <c r="Q1293" s="5">
        <f t="shared" si="85"/>
        <v>29.187190495010373</v>
      </c>
      <c r="R1293" s="9" t="s">
        <v>8287</v>
      </c>
      <c r="S1293" s="9" t="s">
        <v>8320</v>
      </c>
      <c r="T1293" s="9" t="s">
        <v>8340</v>
      </c>
    </row>
    <row r="1294" spans="1:20" ht="43.2" x14ac:dyDescent="0.3">
      <c r="A1294" s="9">
        <v>1479</v>
      </c>
      <c r="B1294" s="10" t="s">
        <v>1480</v>
      </c>
      <c r="C1294" s="10" t="s">
        <v>5589</v>
      </c>
      <c r="D1294" s="9">
        <v>1600</v>
      </c>
      <c r="E1294" s="9">
        <v>2198</v>
      </c>
      <c r="F1294" s="9" t="s">
        <v>8218</v>
      </c>
      <c r="G1294" s="9" t="s">
        <v>8223</v>
      </c>
      <c r="H1294" s="9" t="s">
        <v>8245</v>
      </c>
      <c r="I1294" s="9">
        <v>1399694340</v>
      </c>
      <c r="J1294" s="9">
        <v>1398448389</v>
      </c>
      <c r="K1294" s="12">
        <f t="shared" si="86"/>
        <v>41754.411909722221</v>
      </c>
      <c r="L1294" s="12">
        <f t="shared" si="83"/>
        <v>41768.832638888889</v>
      </c>
      <c r="M1294" s="9" t="b">
        <v>1</v>
      </c>
      <c r="N1294" s="9">
        <v>71</v>
      </c>
      <c r="O1294" s="9" t="b">
        <v>1</v>
      </c>
      <c r="P1294" s="4">
        <f t="shared" si="84"/>
        <v>1.37375</v>
      </c>
      <c r="Q1294" s="5">
        <f t="shared" si="85"/>
        <v>30.95774647887324</v>
      </c>
      <c r="R1294" s="9" t="s">
        <v>8287</v>
      </c>
      <c r="S1294" s="9" t="s">
        <v>8320</v>
      </c>
      <c r="T1294" s="9" t="s">
        <v>8340</v>
      </c>
    </row>
    <row r="1295" spans="1:20" ht="43.2" x14ac:dyDescent="0.3">
      <c r="A1295" s="9">
        <v>1480</v>
      </c>
      <c r="B1295" s="10" t="s">
        <v>1481</v>
      </c>
      <c r="C1295" s="10" t="s">
        <v>5590</v>
      </c>
      <c r="D1295" s="9">
        <v>50000</v>
      </c>
      <c r="E1295" s="9">
        <v>58520.2</v>
      </c>
      <c r="F1295" s="9" t="s">
        <v>8218</v>
      </c>
      <c r="G1295" s="9" t="s">
        <v>8223</v>
      </c>
      <c r="H1295" s="9" t="s">
        <v>8245</v>
      </c>
      <c r="I1295" s="9">
        <v>1374858000</v>
      </c>
      <c r="J1295" s="9">
        <v>1373408699</v>
      </c>
      <c r="K1295" s="12">
        <f t="shared" si="86"/>
        <v>41464.600682870368</v>
      </c>
      <c r="L1295" s="12">
        <f t="shared" si="83"/>
        <v>41481.375</v>
      </c>
      <c r="M1295" s="9" t="b">
        <v>1</v>
      </c>
      <c r="N1295" s="9">
        <v>635</v>
      </c>
      <c r="O1295" s="9" t="b">
        <v>1</v>
      </c>
      <c r="P1295" s="4">
        <f t="shared" si="84"/>
        <v>1.170404</v>
      </c>
      <c r="Q1295" s="5">
        <f t="shared" si="85"/>
        <v>92.157795275590544</v>
      </c>
      <c r="R1295" s="9" t="s">
        <v>8287</v>
      </c>
      <c r="S1295" s="9" t="s">
        <v>8320</v>
      </c>
      <c r="T1295" s="9" t="s">
        <v>8340</v>
      </c>
    </row>
    <row r="1296" spans="1:20" ht="43.2" x14ac:dyDescent="0.3">
      <c r="A1296" s="9">
        <v>1481</v>
      </c>
      <c r="B1296" s="10" t="s">
        <v>1482</v>
      </c>
      <c r="C1296" s="10" t="s">
        <v>5591</v>
      </c>
      <c r="D1296" s="9">
        <v>5000</v>
      </c>
      <c r="E1296" s="9">
        <v>105</v>
      </c>
      <c r="F1296" s="9" t="s">
        <v>8220</v>
      </c>
      <c r="G1296" s="9" t="s">
        <v>8228</v>
      </c>
      <c r="H1296" s="9" t="s">
        <v>8250</v>
      </c>
      <c r="I1296" s="9">
        <v>1383430145</v>
      </c>
      <c r="J1296" s="9">
        <v>1380838145</v>
      </c>
      <c r="K1296" s="12">
        <f t="shared" si="86"/>
        <v>41550.589641203704</v>
      </c>
      <c r="L1296" s="12">
        <f t="shared" si="83"/>
        <v>41580.589641203704</v>
      </c>
      <c r="M1296" s="9" t="b">
        <v>0</v>
      </c>
      <c r="N1296" s="9">
        <v>6</v>
      </c>
      <c r="O1296" s="9" t="b">
        <v>0</v>
      </c>
      <c r="P1296" s="4">
        <f t="shared" si="84"/>
        <v>2.1000000000000001E-2</v>
      </c>
      <c r="Q1296" s="5">
        <f t="shared" si="85"/>
        <v>17.5</v>
      </c>
      <c r="R1296" s="9" t="s">
        <v>8274</v>
      </c>
      <c r="S1296" s="9" t="s">
        <v>8320</v>
      </c>
      <c r="T1296" s="9" t="s">
        <v>8322</v>
      </c>
    </row>
    <row r="1297" spans="1:20" ht="43.2" x14ac:dyDescent="0.3">
      <c r="A1297" s="9">
        <v>1482</v>
      </c>
      <c r="B1297" s="10" t="s">
        <v>1483</v>
      </c>
      <c r="C1297" s="10" t="s">
        <v>5592</v>
      </c>
      <c r="D1297" s="9">
        <v>5000</v>
      </c>
      <c r="E1297" s="9">
        <v>5</v>
      </c>
      <c r="F1297" s="9" t="s">
        <v>8220</v>
      </c>
      <c r="G1297" s="9" t="s">
        <v>8223</v>
      </c>
      <c r="H1297" s="9" t="s">
        <v>8245</v>
      </c>
      <c r="I1297" s="9">
        <v>1347004260</v>
      </c>
      <c r="J1297" s="9">
        <v>1345062936</v>
      </c>
      <c r="K1297" s="12">
        <f t="shared" si="86"/>
        <v>41136.524722222217</v>
      </c>
      <c r="L1297" s="12">
        <f t="shared" si="83"/>
        <v>41158.993750000001</v>
      </c>
      <c r="M1297" s="9" t="b">
        <v>0</v>
      </c>
      <c r="N1297" s="9">
        <v>1</v>
      </c>
      <c r="O1297" s="9" t="b">
        <v>0</v>
      </c>
      <c r="P1297" s="4">
        <f t="shared" si="84"/>
        <v>1E-3</v>
      </c>
      <c r="Q1297" s="5">
        <f t="shared" si="85"/>
        <v>5</v>
      </c>
      <c r="R1297" s="9" t="s">
        <v>8274</v>
      </c>
      <c r="S1297" s="9" t="s">
        <v>8320</v>
      </c>
      <c r="T1297" s="9" t="s">
        <v>8322</v>
      </c>
    </row>
    <row r="1298" spans="1:20" ht="43.2" x14ac:dyDescent="0.3">
      <c r="A1298" s="9">
        <v>1483</v>
      </c>
      <c r="B1298" s="10" t="s">
        <v>1484</v>
      </c>
      <c r="C1298" s="10" t="s">
        <v>5593</v>
      </c>
      <c r="D1298" s="9">
        <v>7000</v>
      </c>
      <c r="E1298" s="9">
        <v>50</v>
      </c>
      <c r="F1298" s="9" t="s">
        <v>8220</v>
      </c>
      <c r="G1298" s="9" t="s">
        <v>8223</v>
      </c>
      <c r="H1298" s="9" t="s">
        <v>8245</v>
      </c>
      <c r="I1298" s="9">
        <v>1469162275</v>
      </c>
      <c r="J1298" s="9">
        <v>1467002275</v>
      </c>
      <c r="K1298" s="12">
        <f t="shared" si="86"/>
        <v>42547.859664351847</v>
      </c>
      <c r="L1298" s="12">
        <f t="shared" si="83"/>
        <v>42572.859664351847</v>
      </c>
      <c r="M1298" s="9" t="b">
        <v>0</v>
      </c>
      <c r="N1298" s="9">
        <v>2</v>
      </c>
      <c r="O1298" s="9" t="b">
        <v>0</v>
      </c>
      <c r="P1298" s="4">
        <f t="shared" si="84"/>
        <v>7.1428571428571426E-3</v>
      </c>
      <c r="Q1298" s="5">
        <f t="shared" si="85"/>
        <v>25</v>
      </c>
      <c r="R1298" s="9" t="s">
        <v>8274</v>
      </c>
      <c r="S1298" s="9" t="s">
        <v>8320</v>
      </c>
      <c r="T1298" s="9" t="s">
        <v>8322</v>
      </c>
    </row>
    <row r="1299" spans="1:20" ht="43.2" x14ac:dyDescent="0.3">
      <c r="A1299" s="9">
        <v>1485</v>
      </c>
      <c r="B1299" s="10" t="s">
        <v>1486</v>
      </c>
      <c r="C1299" s="10" t="s">
        <v>5595</v>
      </c>
      <c r="D1299" s="9">
        <v>6700</v>
      </c>
      <c r="E1299" s="9">
        <v>150</v>
      </c>
      <c r="F1299" s="9" t="s">
        <v>8220</v>
      </c>
      <c r="G1299" s="9" t="s">
        <v>8223</v>
      </c>
      <c r="H1299" s="9" t="s">
        <v>8245</v>
      </c>
      <c r="I1299" s="9">
        <v>1434827173</v>
      </c>
      <c r="J1299" s="9">
        <v>1430939173</v>
      </c>
      <c r="K1299" s="12">
        <f t="shared" si="86"/>
        <v>42130.462650462963</v>
      </c>
      <c r="L1299" s="12">
        <f t="shared" si="83"/>
        <v>42175.462650462963</v>
      </c>
      <c r="M1299" s="9" t="b">
        <v>0</v>
      </c>
      <c r="N1299" s="9">
        <v>3</v>
      </c>
      <c r="O1299" s="9" t="b">
        <v>0</v>
      </c>
      <c r="P1299" s="4">
        <f t="shared" si="84"/>
        <v>2.2388059701492536E-2</v>
      </c>
      <c r="Q1299" s="5">
        <f t="shared" si="85"/>
        <v>50</v>
      </c>
      <c r="R1299" s="9" t="s">
        <v>8274</v>
      </c>
      <c r="S1299" s="9" t="s">
        <v>8320</v>
      </c>
      <c r="T1299" s="9" t="s">
        <v>8322</v>
      </c>
    </row>
    <row r="1300" spans="1:20" ht="43.2" x14ac:dyDescent="0.3">
      <c r="A1300" s="9">
        <v>1486</v>
      </c>
      <c r="B1300" s="10" t="s">
        <v>1487</v>
      </c>
      <c r="C1300" s="10" t="s">
        <v>5596</v>
      </c>
      <c r="D1300" s="9">
        <v>20000</v>
      </c>
      <c r="E1300" s="9">
        <v>48</v>
      </c>
      <c r="F1300" s="9" t="s">
        <v>8220</v>
      </c>
      <c r="G1300" s="9" t="s">
        <v>8223</v>
      </c>
      <c r="H1300" s="9" t="s">
        <v>8245</v>
      </c>
      <c r="I1300" s="9">
        <v>1425009761</v>
      </c>
      <c r="J1300" s="9">
        <v>1422417761</v>
      </c>
      <c r="K1300" s="12">
        <f t="shared" si="86"/>
        <v>42031.835196759253</v>
      </c>
      <c r="L1300" s="12">
        <f t="shared" si="83"/>
        <v>42061.835196759253</v>
      </c>
      <c r="M1300" s="9" t="b">
        <v>0</v>
      </c>
      <c r="N1300" s="9">
        <v>3</v>
      </c>
      <c r="O1300" s="9" t="b">
        <v>0</v>
      </c>
      <c r="P1300" s="4">
        <f t="shared" si="84"/>
        <v>2.3999999999999998E-3</v>
      </c>
      <c r="Q1300" s="5">
        <f t="shared" si="85"/>
        <v>16</v>
      </c>
      <c r="R1300" s="9" t="s">
        <v>8274</v>
      </c>
      <c r="S1300" s="9" t="s">
        <v>8320</v>
      </c>
      <c r="T1300" s="9" t="s">
        <v>8322</v>
      </c>
    </row>
    <row r="1301" spans="1:20" ht="43.2" x14ac:dyDescent="0.3">
      <c r="A1301" s="9">
        <v>1488</v>
      </c>
      <c r="B1301" s="10" t="s">
        <v>1489</v>
      </c>
      <c r="C1301" s="10" t="s">
        <v>5598</v>
      </c>
      <c r="D1301" s="9">
        <v>15000</v>
      </c>
      <c r="E1301" s="9">
        <v>360</v>
      </c>
      <c r="F1301" s="9" t="s">
        <v>8220</v>
      </c>
      <c r="G1301" s="9" t="s">
        <v>8225</v>
      </c>
      <c r="H1301" s="9" t="s">
        <v>8247</v>
      </c>
      <c r="I1301" s="9">
        <v>1388928660</v>
      </c>
      <c r="J1301" s="9">
        <v>1386336660</v>
      </c>
      <c r="K1301" s="12">
        <f t="shared" si="86"/>
        <v>41614.229861111111</v>
      </c>
      <c r="L1301" s="12">
        <f t="shared" si="83"/>
        <v>41644.229861111111</v>
      </c>
      <c r="M1301" s="9" t="b">
        <v>0</v>
      </c>
      <c r="N1301" s="9">
        <v>6</v>
      </c>
      <c r="O1301" s="9" t="b">
        <v>0</v>
      </c>
      <c r="P1301" s="4">
        <f t="shared" si="84"/>
        <v>2.4E-2</v>
      </c>
      <c r="Q1301" s="5">
        <f t="shared" si="85"/>
        <v>60</v>
      </c>
      <c r="R1301" s="9" t="s">
        <v>8274</v>
      </c>
      <c r="S1301" s="9" t="s">
        <v>8320</v>
      </c>
      <c r="T1301" s="9" t="s">
        <v>8322</v>
      </c>
    </row>
    <row r="1302" spans="1:20" ht="43.2" x14ac:dyDescent="0.3">
      <c r="A1302" s="9">
        <v>1490</v>
      </c>
      <c r="B1302" s="10" t="s">
        <v>1491</v>
      </c>
      <c r="C1302" s="10" t="s">
        <v>5600</v>
      </c>
      <c r="D1302" s="9">
        <v>2900</v>
      </c>
      <c r="E1302" s="9">
        <v>895</v>
      </c>
      <c r="F1302" s="9" t="s">
        <v>8220</v>
      </c>
      <c r="G1302" s="9" t="s">
        <v>8223</v>
      </c>
      <c r="H1302" s="9" t="s">
        <v>8245</v>
      </c>
      <c r="I1302" s="9">
        <v>1380720474</v>
      </c>
      <c r="J1302" s="9">
        <v>1378214874</v>
      </c>
      <c r="K1302" s="12">
        <f t="shared" si="86"/>
        <v>41520.227708333332</v>
      </c>
      <c r="L1302" s="12">
        <f t="shared" si="83"/>
        <v>41549.227708333332</v>
      </c>
      <c r="M1302" s="9" t="b">
        <v>0</v>
      </c>
      <c r="N1302" s="9">
        <v>19</v>
      </c>
      <c r="O1302" s="9" t="b">
        <v>0</v>
      </c>
      <c r="P1302" s="4">
        <f t="shared" si="84"/>
        <v>0.30862068965517242</v>
      </c>
      <c r="Q1302" s="5">
        <f t="shared" si="85"/>
        <v>47.10526315789474</v>
      </c>
      <c r="R1302" s="9" t="s">
        <v>8274</v>
      </c>
      <c r="S1302" s="9" t="s">
        <v>8320</v>
      </c>
      <c r="T1302" s="9" t="s">
        <v>8322</v>
      </c>
    </row>
    <row r="1303" spans="1:20" ht="43.2" x14ac:dyDescent="0.3">
      <c r="A1303" s="9">
        <v>1491</v>
      </c>
      <c r="B1303" s="10" t="s">
        <v>1492</v>
      </c>
      <c r="C1303" s="10" t="s">
        <v>5601</v>
      </c>
      <c r="D1303" s="9">
        <v>1200</v>
      </c>
      <c r="E1303" s="9">
        <v>100</v>
      </c>
      <c r="F1303" s="9" t="s">
        <v>8220</v>
      </c>
      <c r="G1303" s="9" t="s">
        <v>8223</v>
      </c>
      <c r="H1303" s="9" t="s">
        <v>8245</v>
      </c>
      <c r="I1303" s="9">
        <v>1424014680</v>
      </c>
      <c r="J1303" s="9">
        <v>1418922443</v>
      </c>
      <c r="K1303" s="12">
        <f t="shared" si="86"/>
        <v>41991.380127314813</v>
      </c>
      <c r="L1303" s="12">
        <f t="shared" si="83"/>
        <v>42050.318055555552</v>
      </c>
      <c r="M1303" s="9" t="b">
        <v>0</v>
      </c>
      <c r="N1303" s="9">
        <v>1</v>
      </c>
      <c r="O1303" s="9" t="b">
        <v>0</v>
      </c>
      <c r="P1303" s="4">
        <f t="shared" si="84"/>
        <v>8.3333333333333329E-2</v>
      </c>
      <c r="Q1303" s="5">
        <f t="shared" si="85"/>
        <v>100</v>
      </c>
      <c r="R1303" s="9" t="s">
        <v>8274</v>
      </c>
      <c r="S1303" s="9" t="s">
        <v>8320</v>
      </c>
      <c r="T1303" s="9" t="s">
        <v>8322</v>
      </c>
    </row>
    <row r="1304" spans="1:20" ht="100.8" x14ac:dyDescent="0.3">
      <c r="A1304" s="9">
        <v>1492</v>
      </c>
      <c r="B1304" s="10" t="s">
        <v>1493</v>
      </c>
      <c r="C1304" s="10" t="s">
        <v>5602</v>
      </c>
      <c r="D1304" s="9">
        <v>4000</v>
      </c>
      <c r="E1304" s="9">
        <v>30</v>
      </c>
      <c r="F1304" s="9" t="s">
        <v>8220</v>
      </c>
      <c r="G1304" s="9" t="s">
        <v>8223</v>
      </c>
      <c r="H1304" s="9" t="s">
        <v>8245</v>
      </c>
      <c r="I1304" s="9">
        <v>1308431646</v>
      </c>
      <c r="J1304" s="9">
        <v>1305839646</v>
      </c>
      <c r="K1304" s="12">
        <f t="shared" si="86"/>
        <v>40682.551458333335</v>
      </c>
      <c r="L1304" s="12">
        <f t="shared" si="83"/>
        <v>40712.551458333335</v>
      </c>
      <c r="M1304" s="9" t="b">
        <v>0</v>
      </c>
      <c r="N1304" s="9">
        <v>2</v>
      </c>
      <c r="O1304" s="9" t="b">
        <v>0</v>
      </c>
      <c r="P1304" s="4">
        <f t="shared" si="84"/>
        <v>7.4999999999999997E-3</v>
      </c>
      <c r="Q1304" s="5">
        <f t="shared" si="85"/>
        <v>15</v>
      </c>
      <c r="R1304" s="9" t="s">
        <v>8274</v>
      </c>
      <c r="S1304" s="9" t="s">
        <v>8320</v>
      </c>
      <c r="T1304" s="9" t="s">
        <v>8322</v>
      </c>
    </row>
    <row r="1305" spans="1:20" ht="43.2" x14ac:dyDescent="0.3">
      <c r="A1305" s="9">
        <v>1494</v>
      </c>
      <c r="B1305" s="10" t="s">
        <v>1495</v>
      </c>
      <c r="C1305" s="10" t="s">
        <v>5604</v>
      </c>
      <c r="D1305" s="9">
        <v>5000</v>
      </c>
      <c r="E1305" s="9">
        <v>445</v>
      </c>
      <c r="F1305" s="9" t="s">
        <v>8220</v>
      </c>
      <c r="G1305" s="9" t="s">
        <v>8223</v>
      </c>
      <c r="H1305" s="9" t="s">
        <v>8245</v>
      </c>
      <c r="I1305" s="9">
        <v>1428075480</v>
      </c>
      <c r="J1305" s="9">
        <v>1425489613</v>
      </c>
      <c r="K1305" s="12">
        <f t="shared" si="86"/>
        <v>42067.389039351845</v>
      </c>
      <c r="L1305" s="12">
        <f t="shared" si="83"/>
        <v>42097.318055555552</v>
      </c>
      <c r="M1305" s="9" t="b">
        <v>0</v>
      </c>
      <c r="N1305" s="9">
        <v>11</v>
      </c>
      <c r="O1305" s="9" t="b">
        <v>0</v>
      </c>
      <c r="P1305" s="4">
        <f t="shared" si="84"/>
        <v>8.8999999999999996E-2</v>
      </c>
      <c r="Q1305" s="5">
        <f t="shared" si="85"/>
        <v>40.454545454545453</v>
      </c>
      <c r="R1305" s="9" t="s">
        <v>8274</v>
      </c>
      <c r="S1305" s="9" t="s">
        <v>8320</v>
      </c>
      <c r="T1305" s="9" t="s">
        <v>8322</v>
      </c>
    </row>
    <row r="1306" spans="1:20" ht="43.2" x14ac:dyDescent="0.3">
      <c r="A1306" s="9">
        <v>1497</v>
      </c>
      <c r="B1306" s="10" t="s">
        <v>1498</v>
      </c>
      <c r="C1306" s="10" t="s">
        <v>5607</v>
      </c>
      <c r="D1306" s="9">
        <v>15000</v>
      </c>
      <c r="E1306" s="9">
        <v>1</v>
      </c>
      <c r="F1306" s="9" t="s">
        <v>8220</v>
      </c>
      <c r="G1306" s="9" t="s">
        <v>8223</v>
      </c>
      <c r="H1306" s="9" t="s">
        <v>8245</v>
      </c>
      <c r="I1306" s="9">
        <v>1375299780</v>
      </c>
      <c r="J1306" s="9">
        <v>1371655522</v>
      </c>
      <c r="K1306" s="12">
        <f t="shared" si="86"/>
        <v>41444.309282407405</v>
      </c>
      <c r="L1306" s="12">
        <f t="shared" si="83"/>
        <v>41486.488194444442</v>
      </c>
      <c r="M1306" s="9" t="b">
        <v>0</v>
      </c>
      <c r="N1306" s="9">
        <v>1</v>
      </c>
      <c r="O1306" s="9" t="b">
        <v>0</v>
      </c>
      <c r="P1306" s="4">
        <f t="shared" si="84"/>
        <v>6.666666666666667E-5</v>
      </c>
      <c r="Q1306" s="5">
        <f t="shared" si="85"/>
        <v>1</v>
      </c>
      <c r="R1306" s="9" t="s">
        <v>8274</v>
      </c>
      <c r="S1306" s="9" t="s">
        <v>8320</v>
      </c>
      <c r="T1306" s="9" t="s">
        <v>8322</v>
      </c>
    </row>
    <row r="1307" spans="1:20" ht="43.2" x14ac:dyDescent="0.3">
      <c r="A1307" s="9">
        <v>1498</v>
      </c>
      <c r="B1307" s="10" t="s">
        <v>1499</v>
      </c>
      <c r="C1307" s="10" t="s">
        <v>5608</v>
      </c>
      <c r="D1307" s="9">
        <v>3000</v>
      </c>
      <c r="E1307" s="9">
        <v>57</v>
      </c>
      <c r="F1307" s="9" t="s">
        <v>8220</v>
      </c>
      <c r="G1307" s="9" t="s">
        <v>8223</v>
      </c>
      <c r="H1307" s="9" t="s">
        <v>8245</v>
      </c>
      <c r="I1307" s="9">
        <v>1409787378</v>
      </c>
      <c r="J1307" s="9">
        <v>1405899378</v>
      </c>
      <c r="K1307" s="12">
        <f t="shared" si="86"/>
        <v>41840.650208333333</v>
      </c>
      <c r="L1307" s="12">
        <f t="shared" si="83"/>
        <v>41885.650208333333</v>
      </c>
      <c r="M1307" s="9" t="b">
        <v>0</v>
      </c>
      <c r="N1307" s="9">
        <v>3</v>
      </c>
      <c r="O1307" s="9" t="b">
        <v>0</v>
      </c>
      <c r="P1307" s="4">
        <f t="shared" si="84"/>
        <v>1.9E-2</v>
      </c>
      <c r="Q1307" s="5">
        <f t="shared" si="85"/>
        <v>19</v>
      </c>
      <c r="R1307" s="9" t="s">
        <v>8274</v>
      </c>
      <c r="S1307" s="9" t="s">
        <v>8320</v>
      </c>
      <c r="T1307" s="9" t="s">
        <v>8322</v>
      </c>
    </row>
    <row r="1308" spans="1:20" ht="43.2" x14ac:dyDescent="0.3">
      <c r="A1308" s="9">
        <v>1499</v>
      </c>
      <c r="B1308" s="10" t="s">
        <v>1500</v>
      </c>
      <c r="C1308" s="10" t="s">
        <v>5609</v>
      </c>
      <c r="D1308" s="9">
        <v>2000</v>
      </c>
      <c r="E1308" s="9">
        <v>5</v>
      </c>
      <c r="F1308" s="9" t="s">
        <v>8220</v>
      </c>
      <c r="G1308" s="9" t="s">
        <v>8223</v>
      </c>
      <c r="H1308" s="9" t="s">
        <v>8245</v>
      </c>
      <c r="I1308" s="9">
        <v>1470355833</v>
      </c>
      <c r="J1308" s="9">
        <v>1465171833</v>
      </c>
      <c r="K1308" s="12">
        <f t="shared" si="86"/>
        <v>42526.673993055556</v>
      </c>
      <c r="L1308" s="12">
        <f t="shared" si="83"/>
        <v>42586.673993055556</v>
      </c>
      <c r="M1308" s="9" t="b">
        <v>0</v>
      </c>
      <c r="N1308" s="9">
        <v>1</v>
      </c>
      <c r="O1308" s="9" t="b">
        <v>0</v>
      </c>
      <c r="P1308" s="4">
        <f t="shared" si="84"/>
        <v>2.5000000000000001E-3</v>
      </c>
      <c r="Q1308" s="5">
        <f t="shared" si="85"/>
        <v>5</v>
      </c>
      <c r="R1308" s="9" t="s">
        <v>8274</v>
      </c>
      <c r="S1308" s="9" t="s">
        <v>8320</v>
      </c>
      <c r="T1308" s="9" t="s">
        <v>8322</v>
      </c>
    </row>
    <row r="1309" spans="1:20" ht="43.2" x14ac:dyDescent="0.3">
      <c r="A1309" s="9">
        <v>1500</v>
      </c>
      <c r="B1309" s="10" t="s">
        <v>1501</v>
      </c>
      <c r="C1309" s="10" t="s">
        <v>5610</v>
      </c>
      <c r="D1309" s="9">
        <v>2800</v>
      </c>
      <c r="E1309" s="9">
        <v>701</v>
      </c>
      <c r="F1309" s="9" t="s">
        <v>8220</v>
      </c>
      <c r="G1309" s="9" t="s">
        <v>8223</v>
      </c>
      <c r="H1309" s="9" t="s">
        <v>8245</v>
      </c>
      <c r="I1309" s="9">
        <v>1367444557</v>
      </c>
      <c r="J1309" s="9">
        <v>1364852557</v>
      </c>
      <c r="K1309" s="12">
        <f t="shared" si="86"/>
        <v>41365.57126157407</v>
      </c>
      <c r="L1309" s="12">
        <f t="shared" si="83"/>
        <v>41395.57126157407</v>
      </c>
      <c r="M1309" s="9" t="b">
        <v>0</v>
      </c>
      <c r="N1309" s="9">
        <v>15</v>
      </c>
      <c r="O1309" s="9" t="b">
        <v>0</v>
      </c>
      <c r="P1309" s="4">
        <f t="shared" si="84"/>
        <v>0.25035714285714283</v>
      </c>
      <c r="Q1309" s="5">
        <f t="shared" si="85"/>
        <v>46.733333333333334</v>
      </c>
      <c r="R1309" s="9" t="s">
        <v>8274</v>
      </c>
      <c r="S1309" s="9" t="s">
        <v>8320</v>
      </c>
      <c r="T1309" s="9" t="s">
        <v>8322</v>
      </c>
    </row>
    <row r="1310" spans="1:20" ht="28.8" x14ac:dyDescent="0.3">
      <c r="A1310" s="9">
        <v>1501</v>
      </c>
      <c r="B1310" s="10" t="s">
        <v>1502</v>
      </c>
      <c r="C1310" s="10" t="s">
        <v>5611</v>
      </c>
      <c r="D1310" s="9">
        <v>52000</v>
      </c>
      <c r="E1310" s="9">
        <v>86492</v>
      </c>
      <c r="F1310" s="9" t="s">
        <v>8218</v>
      </c>
      <c r="G1310" s="9" t="s">
        <v>8228</v>
      </c>
      <c r="H1310" s="9" t="s">
        <v>8250</v>
      </c>
      <c r="I1310" s="9">
        <v>1436364023</v>
      </c>
      <c r="J1310" s="9">
        <v>1433772023</v>
      </c>
      <c r="K1310" s="12">
        <f t="shared" si="86"/>
        <v>42163.2502662037</v>
      </c>
      <c r="L1310" s="12">
        <f t="shared" si="83"/>
        <v>42193.2502662037</v>
      </c>
      <c r="M1310" s="9" t="b">
        <v>1</v>
      </c>
      <c r="N1310" s="9">
        <v>885</v>
      </c>
      <c r="O1310" s="9" t="b">
        <v>1</v>
      </c>
      <c r="P1310" s="4">
        <f t="shared" si="84"/>
        <v>1.6633076923076924</v>
      </c>
      <c r="Q1310" s="5">
        <f t="shared" si="85"/>
        <v>97.731073446327684</v>
      </c>
      <c r="R1310" s="9" t="s">
        <v>8284</v>
      </c>
      <c r="S1310" s="9" t="s">
        <v>8336</v>
      </c>
      <c r="T1310" s="9" t="s">
        <v>8337</v>
      </c>
    </row>
    <row r="1311" spans="1:20" ht="43.2" x14ac:dyDescent="0.3">
      <c r="A1311" s="9">
        <v>1502</v>
      </c>
      <c r="B1311" s="10" t="s">
        <v>1503</v>
      </c>
      <c r="C1311" s="10" t="s">
        <v>5612</v>
      </c>
      <c r="D1311" s="9">
        <v>22000</v>
      </c>
      <c r="E1311" s="9">
        <v>22318</v>
      </c>
      <c r="F1311" s="9" t="s">
        <v>8218</v>
      </c>
      <c r="G1311" s="9" t="s">
        <v>8224</v>
      </c>
      <c r="H1311" s="9" t="s">
        <v>8246</v>
      </c>
      <c r="I1311" s="9">
        <v>1458943200</v>
      </c>
      <c r="J1311" s="9">
        <v>1456491680</v>
      </c>
      <c r="K1311" s="12">
        <f t="shared" si="86"/>
        <v>42426.20925925926</v>
      </c>
      <c r="L1311" s="12">
        <f t="shared" si="83"/>
        <v>42454.583333333336</v>
      </c>
      <c r="M1311" s="9" t="b">
        <v>1</v>
      </c>
      <c r="N1311" s="9">
        <v>329</v>
      </c>
      <c r="O1311" s="9" t="b">
        <v>1</v>
      </c>
      <c r="P1311" s="4">
        <f t="shared" si="84"/>
        <v>1.0144545454545455</v>
      </c>
      <c r="Q1311" s="5">
        <f t="shared" si="85"/>
        <v>67.835866261398181</v>
      </c>
      <c r="R1311" s="9" t="s">
        <v>8284</v>
      </c>
      <c r="S1311" s="9" t="s">
        <v>8336</v>
      </c>
      <c r="T1311" s="9" t="s">
        <v>8337</v>
      </c>
    </row>
    <row r="1312" spans="1:20" ht="43.2" x14ac:dyDescent="0.3">
      <c r="A1312" s="9">
        <v>1503</v>
      </c>
      <c r="B1312" s="10" t="s">
        <v>1504</v>
      </c>
      <c r="C1312" s="10" t="s">
        <v>5613</v>
      </c>
      <c r="D1312" s="9">
        <v>3750</v>
      </c>
      <c r="E1312" s="9">
        <v>4045.93</v>
      </c>
      <c r="F1312" s="9" t="s">
        <v>8218</v>
      </c>
      <c r="G1312" s="9" t="s">
        <v>8241</v>
      </c>
      <c r="H1312" s="9" t="s">
        <v>8248</v>
      </c>
      <c r="I1312" s="9">
        <v>1477210801</v>
      </c>
      <c r="J1312" s="9">
        <v>1472026801</v>
      </c>
      <c r="K1312" s="12">
        <f t="shared" si="86"/>
        <v>42606.01390046296</v>
      </c>
      <c r="L1312" s="12">
        <f t="shared" si="83"/>
        <v>42666.01390046296</v>
      </c>
      <c r="M1312" s="9" t="b">
        <v>1</v>
      </c>
      <c r="N1312" s="9">
        <v>71</v>
      </c>
      <c r="O1312" s="9" t="b">
        <v>1</v>
      </c>
      <c r="P1312" s="4">
        <f t="shared" si="84"/>
        <v>1.0789146666666667</v>
      </c>
      <c r="Q1312" s="5">
        <f t="shared" si="85"/>
        <v>56.98492957746479</v>
      </c>
      <c r="R1312" s="9" t="s">
        <v>8284</v>
      </c>
      <c r="S1312" s="9" t="s">
        <v>8336</v>
      </c>
      <c r="T1312" s="9" t="s">
        <v>8337</v>
      </c>
    </row>
    <row r="1313" spans="1:20" ht="28.8" x14ac:dyDescent="0.3">
      <c r="A1313" s="9">
        <v>1504</v>
      </c>
      <c r="B1313" s="10" t="s">
        <v>1505</v>
      </c>
      <c r="C1313" s="10" t="s">
        <v>5614</v>
      </c>
      <c r="D1313" s="9">
        <v>6500</v>
      </c>
      <c r="E1313" s="9">
        <v>18066</v>
      </c>
      <c r="F1313" s="9" t="s">
        <v>8218</v>
      </c>
      <c r="G1313" s="9" t="s">
        <v>8224</v>
      </c>
      <c r="H1313" s="9" t="s">
        <v>8246</v>
      </c>
      <c r="I1313" s="9">
        <v>1402389180</v>
      </c>
      <c r="J1313" s="9">
        <v>1399996024</v>
      </c>
      <c r="K1313" s="12">
        <f t="shared" si="86"/>
        <v>41772.32435185185</v>
      </c>
      <c r="L1313" s="12">
        <f t="shared" si="83"/>
        <v>41800.022916666661</v>
      </c>
      <c r="M1313" s="9" t="b">
        <v>1</v>
      </c>
      <c r="N1313" s="9">
        <v>269</v>
      </c>
      <c r="O1313" s="9" t="b">
        <v>1</v>
      </c>
      <c r="P1313" s="4">
        <f t="shared" si="84"/>
        <v>2.7793846153846156</v>
      </c>
      <c r="Q1313" s="5">
        <f t="shared" si="85"/>
        <v>67.159851301115239</v>
      </c>
      <c r="R1313" s="9" t="s">
        <v>8284</v>
      </c>
      <c r="S1313" s="9" t="s">
        <v>8336</v>
      </c>
      <c r="T1313" s="9" t="s">
        <v>8337</v>
      </c>
    </row>
    <row r="1314" spans="1:20" ht="100.8" x14ac:dyDescent="0.3">
      <c r="A1314" s="9">
        <v>1505</v>
      </c>
      <c r="B1314" s="10" t="s">
        <v>1506</v>
      </c>
      <c r="C1314" s="10" t="s">
        <v>5615</v>
      </c>
      <c r="D1314" s="9">
        <v>16000</v>
      </c>
      <c r="E1314" s="9">
        <v>16573</v>
      </c>
      <c r="F1314" s="9" t="s">
        <v>8218</v>
      </c>
      <c r="G1314" s="9" t="s">
        <v>8235</v>
      </c>
      <c r="H1314" s="9" t="s">
        <v>8248</v>
      </c>
      <c r="I1314" s="9">
        <v>1458676860</v>
      </c>
      <c r="J1314" s="9">
        <v>1455446303</v>
      </c>
      <c r="K1314" s="12">
        <f t="shared" si="86"/>
        <v>42414.109988425924</v>
      </c>
      <c r="L1314" s="12">
        <f t="shared" si="83"/>
        <v>42451.500694444439</v>
      </c>
      <c r="M1314" s="9" t="b">
        <v>1</v>
      </c>
      <c r="N1314" s="9">
        <v>345</v>
      </c>
      <c r="O1314" s="9" t="b">
        <v>1</v>
      </c>
      <c r="P1314" s="4">
        <f t="shared" si="84"/>
        <v>1.0358125</v>
      </c>
      <c r="Q1314" s="5">
        <f t="shared" si="85"/>
        <v>48.037681159420288</v>
      </c>
      <c r="R1314" s="9" t="s">
        <v>8284</v>
      </c>
      <c r="S1314" s="9" t="s">
        <v>8336</v>
      </c>
      <c r="T1314" s="9" t="s">
        <v>8337</v>
      </c>
    </row>
    <row r="1315" spans="1:20" ht="43.2" x14ac:dyDescent="0.3">
      <c r="A1315" s="9">
        <v>1506</v>
      </c>
      <c r="B1315" s="10" t="s">
        <v>1507</v>
      </c>
      <c r="C1315" s="10" t="s">
        <v>5616</v>
      </c>
      <c r="D1315" s="9">
        <v>1500</v>
      </c>
      <c r="E1315" s="9">
        <v>1671</v>
      </c>
      <c r="F1315" s="9" t="s">
        <v>8218</v>
      </c>
      <c r="G1315" s="9" t="s">
        <v>8224</v>
      </c>
      <c r="H1315" s="9" t="s">
        <v>8246</v>
      </c>
      <c r="I1315" s="9">
        <v>1406227904</v>
      </c>
      <c r="J1315" s="9">
        <v>1403635904</v>
      </c>
      <c r="K1315" s="12">
        <f t="shared" si="86"/>
        <v>41814.452592592592</v>
      </c>
      <c r="L1315" s="12">
        <f t="shared" si="83"/>
        <v>41844.452592592592</v>
      </c>
      <c r="M1315" s="9" t="b">
        <v>1</v>
      </c>
      <c r="N1315" s="9">
        <v>43</v>
      </c>
      <c r="O1315" s="9" t="b">
        <v>1</v>
      </c>
      <c r="P1315" s="4">
        <f t="shared" si="84"/>
        <v>1.1140000000000001</v>
      </c>
      <c r="Q1315" s="5">
        <f t="shared" si="85"/>
        <v>38.860465116279073</v>
      </c>
      <c r="R1315" s="9" t="s">
        <v>8284</v>
      </c>
      <c r="S1315" s="9" t="s">
        <v>8336</v>
      </c>
      <c r="T1315" s="9" t="s">
        <v>8337</v>
      </c>
    </row>
    <row r="1316" spans="1:20" ht="43.2" x14ac:dyDescent="0.3">
      <c r="A1316" s="9">
        <v>1507</v>
      </c>
      <c r="B1316" s="10" t="s">
        <v>1508</v>
      </c>
      <c r="C1316" s="10" t="s">
        <v>5617</v>
      </c>
      <c r="D1316" s="9">
        <v>1200</v>
      </c>
      <c r="E1316" s="9">
        <v>2580</v>
      </c>
      <c r="F1316" s="9" t="s">
        <v>8218</v>
      </c>
      <c r="G1316" s="9" t="s">
        <v>8223</v>
      </c>
      <c r="H1316" s="9" t="s">
        <v>8245</v>
      </c>
      <c r="I1316" s="9">
        <v>1273911000</v>
      </c>
      <c r="J1316" s="9">
        <v>1268822909</v>
      </c>
      <c r="K1316" s="12">
        <f t="shared" si="86"/>
        <v>40254.117002314808</v>
      </c>
      <c r="L1316" s="12">
        <f t="shared" si="83"/>
        <v>40313.006944444445</v>
      </c>
      <c r="M1316" s="9" t="b">
        <v>1</v>
      </c>
      <c r="N1316" s="9">
        <v>33</v>
      </c>
      <c r="O1316" s="9" t="b">
        <v>1</v>
      </c>
      <c r="P1316" s="4">
        <f t="shared" si="84"/>
        <v>2.15</v>
      </c>
      <c r="Q1316" s="5">
        <f t="shared" si="85"/>
        <v>78.181818181818187</v>
      </c>
      <c r="R1316" s="9" t="s">
        <v>8284</v>
      </c>
      <c r="S1316" s="9" t="s">
        <v>8336</v>
      </c>
      <c r="T1316" s="9" t="s">
        <v>8337</v>
      </c>
    </row>
    <row r="1317" spans="1:20" ht="43.2" x14ac:dyDescent="0.3">
      <c r="A1317" s="9">
        <v>1508</v>
      </c>
      <c r="B1317" s="10" t="s">
        <v>1509</v>
      </c>
      <c r="C1317" s="10" t="s">
        <v>5618</v>
      </c>
      <c r="D1317" s="9">
        <v>18500</v>
      </c>
      <c r="E1317" s="9">
        <v>20491</v>
      </c>
      <c r="F1317" s="9" t="s">
        <v>8218</v>
      </c>
      <c r="G1317" s="9" t="s">
        <v>8223</v>
      </c>
      <c r="H1317" s="9" t="s">
        <v>8245</v>
      </c>
      <c r="I1317" s="9">
        <v>1403880281</v>
      </c>
      <c r="J1317" s="9">
        <v>1401201881</v>
      </c>
      <c r="K1317" s="12">
        <f t="shared" si="86"/>
        <v>41786.281030092592</v>
      </c>
      <c r="L1317" s="12">
        <f t="shared" si="83"/>
        <v>41817.281030092592</v>
      </c>
      <c r="M1317" s="9" t="b">
        <v>1</v>
      </c>
      <c r="N1317" s="9">
        <v>211</v>
      </c>
      <c r="O1317" s="9" t="b">
        <v>1</v>
      </c>
      <c r="P1317" s="4">
        <f t="shared" si="84"/>
        <v>1.1076216216216217</v>
      </c>
      <c r="Q1317" s="5">
        <f t="shared" si="85"/>
        <v>97.113744075829388</v>
      </c>
      <c r="R1317" s="9" t="s">
        <v>8284</v>
      </c>
      <c r="S1317" s="9" t="s">
        <v>8336</v>
      </c>
      <c r="T1317" s="9" t="s">
        <v>8337</v>
      </c>
    </row>
    <row r="1318" spans="1:20" ht="43.2" x14ac:dyDescent="0.3">
      <c r="A1318" s="9">
        <v>1509</v>
      </c>
      <c r="B1318" s="10" t="s">
        <v>1510</v>
      </c>
      <c r="C1318" s="10" t="s">
        <v>5619</v>
      </c>
      <c r="D1318" s="9">
        <v>17500</v>
      </c>
      <c r="E1318" s="9">
        <v>21637.22</v>
      </c>
      <c r="F1318" s="9" t="s">
        <v>8218</v>
      </c>
      <c r="G1318" s="9" t="s">
        <v>8235</v>
      </c>
      <c r="H1318" s="9" t="s">
        <v>8248</v>
      </c>
      <c r="I1318" s="9">
        <v>1487113140</v>
      </c>
      <c r="J1318" s="9">
        <v>1484570885</v>
      </c>
      <c r="K1318" s="12">
        <f t="shared" si="86"/>
        <v>42751.200057870366</v>
      </c>
      <c r="L1318" s="12">
        <f t="shared" si="83"/>
        <v>42780.624305555553</v>
      </c>
      <c r="M1318" s="9" t="b">
        <v>1</v>
      </c>
      <c r="N1318" s="9">
        <v>196</v>
      </c>
      <c r="O1318" s="9" t="b">
        <v>1</v>
      </c>
      <c r="P1318" s="4">
        <f t="shared" si="84"/>
        <v>1.2364125714285714</v>
      </c>
      <c r="Q1318" s="5">
        <f t="shared" si="85"/>
        <v>110.39397959183674</v>
      </c>
      <c r="R1318" s="9" t="s">
        <v>8284</v>
      </c>
      <c r="S1318" s="9" t="s">
        <v>8336</v>
      </c>
      <c r="T1318" s="9" t="s">
        <v>8337</v>
      </c>
    </row>
    <row r="1319" spans="1:20" ht="43.2" x14ac:dyDescent="0.3">
      <c r="A1319" s="9">
        <v>1510</v>
      </c>
      <c r="B1319" s="10" t="s">
        <v>1511</v>
      </c>
      <c r="C1319" s="10" t="s">
        <v>5620</v>
      </c>
      <c r="D1319" s="9">
        <v>16000</v>
      </c>
      <c r="E1319" s="9">
        <v>16165.6</v>
      </c>
      <c r="F1319" s="9" t="s">
        <v>8218</v>
      </c>
      <c r="G1319" s="9" t="s">
        <v>8224</v>
      </c>
      <c r="H1319" s="9" t="s">
        <v>8246</v>
      </c>
      <c r="I1319" s="9">
        <v>1405761278</v>
      </c>
      <c r="J1319" s="9">
        <v>1403169278</v>
      </c>
      <c r="K1319" s="12">
        <f t="shared" si="86"/>
        <v>41809.051828703705</v>
      </c>
      <c r="L1319" s="12">
        <f t="shared" si="83"/>
        <v>41839.051828703705</v>
      </c>
      <c r="M1319" s="9" t="b">
        <v>1</v>
      </c>
      <c r="N1319" s="9">
        <v>405</v>
      </c>
      <c r="O1319" s="9" t="b">
        <v>1</v>
      </c>
      <c r="P1319" s="4">
        <f t="shared" si="84"/>
        <v>1.0103500000000001</v>
      </c>
      <c r="Q1319" s="5">
        <f t="shared" si="85"/>
        <v>39.91506172839506</v>
      </c>
      <c r="R1319" s="9" t="s">
        <v>8284</v>
      </c>
      <c r="S1319" s="9" t="s">
        <v>8336</v>
      </c>
      <c r="T1319" s="9" t="s">
        <v>8337</v>
      </c>
    </row>
    <row r="1320" spans="1:20" ht="86.4" x14ac:dyDescent="0.3">
      <c r="A1320" s="9">
        <v>1511</v>
      </c>
      <c r="B1320" s="10" t="s">
        <v>1512</v>
      </c>
      <c r="C1320" s="10" t="s">
        <v>5621</v>
      </c>
      <c r="D1320" s="9">
        <v>14000</v>
      </c>
      <c r="E1320" s="9">
        <v>15651</v>
      </c>
      <c r="F1320" s="9" t="s">
        <v>8218</v>
      </c>
      <c r="G1320" s="9" t="s">
        <v>8223</v>
      </c>
      <c r="H1320" s="9" t="s">
        <v>8245</v>
      </c>
      <c r="I1320" s="9">
        <v>1447858804</v>
      </c>
      <c r="J1320" s="9">
        <v>1445263204</v>
      </c>
      <c r="K1320" s="12">
        <f t="shared" si="86"/>
        <v>42296.250046296293</v>
      </c>
      <c r="L1320" s="12">
        <f t="shared" si="83"/>
        <v>42326.291712962957</v>
      </c>
      <c r="M1320" s="9" t="b">
        <v>1</v>
      </c>
      <c r="N1320" s="9">
        <v>206</v>
      </c>
      <c r="O1320" s="9" t="b">
        <v>1</v>
      </c>
      <c r="P1320" s="4">
        <f t="shared" si="84"/>
        <v>1.1179285714285714</v>
      </c>
      <c r="Q1320" s="5">
        <f t="shared" si="85"/>
        <v>75.975728155339809</v>
      </c>
      <c r="R1320" s="9" t="s">
        <v>8284</v>
      </c>
      <c r="S1320" s="9" t="s">
        <v>8336</v>
      </c>
      <c r="T1320" s="9" t="s">
        <v>8337</v>
      </c>
    </row>
    <row r="1321" spans="1:20" ht="43.2" x14ac:dyDescent="0.3">
      <c r="A1321" s="9">
        <v>1512</v>
      </c>
      <c r="B1321" s="10" t="s">
        <v>1513</v>
      </c>
      <c r="C1321" s="10" t="s">
        <v>5622</v>
      </c>
      <c r="D1321" s="9">
        <v>3500</v>
      </c>
      <c r="E1321" s="9">
        <v>19557</v>
      </c>
      <c r="F1321" s="9" t="s">
        <v>8218</v>
      </c>
      <c r="G1321" s="9" t="s">
        <v>8223</v>
      </c>
      <c r="H1321" s="9" t="s">
        <v>8245</v>
      </c>
      <c r="I1321" s="9">
        <v>1486311939</v>
      </c>
      <c r="J1321" s="9">
        <v>1483719939</v>
      </c>
      <c r="K1321" s="12">
        <f t="shared" si="86"/>
        <v>42741.351145833331</v>
      </c>
      <c r="L1321" s="12">
        <f t="shared" si="83"/>
        <v>42771.351145833331</v>
      </c>
      <c r="M1321" s="9" t="b">
        <v>1</v>
      </c>
      <c r="N1321" s="9">
        <v>335</v>
      </c>
      <c r="O1321" s="9" t="b">
        <v>1</v>
      </c>
      <c r="P1321" s="4">
        <f t="shared" si="84"/>
        <v>5.5877142857142861</v>
      </c>
      <c r="Q1321" s="5">
        <f t="shared" si="85"/>
        <v>58.379104477611939</v>
      </c>
      <c r="R1321" s="9" t="s">
        <v>8284</v>
      </c>
      <c r="S1321" s="9" t="s">
        <v>8336</v>
      </c>
      <c r="T1321" s="9" t="s">
        <v>8337</v>
      </c>
    </row>
    <row r="1322" spans="1:20" ht="43.2" x14ac:dyDescent="0.3">
      <c r="A1322" s="9">
        <v>1513</v>
      </c>
      <c r="B1322" s="10" t="s">
        <v>1514</v>
      </c>
      <c r="C1322" s="10" t="s">
        <v>5623</v>
      </c>
      <c r="D1322" s="9">
        <v>8000</v>
      </c>
      <c r="E1322" s="9">
        <v>12001.5</v>
      </c>
      <c r="F1322" s="9" t="s">
        <v>8218</v>
      </c>
      <c r="G1322" s="9" t="s">
        <v>8224</v>
      </c>
      <c r="H1322" s="9" t="s">
        <v>8246</v>
      </c>
      <c r="I1322" s="9">
        <v>1405523866</v>
      </c>
      <c r="J1322" s="9">
        <v>1402931866</v>
      </c>
      <c r="K1322" s="12">
        <f t="shared" si="86"/>
        <v>41806.30400462963</v>
      </c>
      <c r="L1322" s="12">
        <f t="shared" si="83"/>
        <v>41836.30400462963</v>
      </c>
      <c r="M1322" s="9" t="b">
        <v>1</v>
      </c>
      <c r="N1322" s="9">
        <v>215</v>
      </c>
      <c r="O1322" s="9" t="b">
        <v>1</v>
      </c>
      <c r="P1322" s="4">
        <f t="shared" si="84"/>
        <v>1.5001875</v>
      </c>
      <c r="Q1322" s="5">
        <f t="shared" si="85"/>
        <v>55.82093023255814</v>
      </c>
      <c r="R1322" s="9" t="s">
        <v>8284</v>
      </c>
      <c r="S1322" s="9" t="s">
        <v>8336</v>
      </c>
      <c r="T1322" s="9" t="s">
        <v>8337</v>
      </c>
    </row>
    <row r="1323" spans="1:20" ht="43.2" x14ac:dyDescent="0.3">
      <c r="A1323" s="9">
        <v>1514</v>
      </c>
      <c r="B1323" s="10" t="s">
        <v>1515</v>
      </c>
      <c r="C1323" s="10" t="s">
        <v>5624</v>
      </c>
      <c r="D1323" s="9">
        <v>25000</v>
      </c>
      <c r="E1323" s="9">
        <v>26619</v>
      </c>
      <c r="F1323" s="9" t="s">
        <v>8218</v>
      </c>
      <c r="G1323" s="9" t="s">
        <v>8223</v>
      </c>
      <c r="H1323" s="9" t="s">
        <v>8245</v>
      </c>
      <c r="I1323" s="9">
        <v>1443363640</v>
      </c>
      <c r="J1323" s="9">
        <v>1439907640</v>
      </c>
      <c r="K1323" s="12">
        <f t="shared" si="86"/>
        <v>42234.264351851853</v>
      </c>
      <c r="L1323" s="12">
        <f t="shared" si="83"/>
        <v>42274.264351851853</v>
      </c>
      <c r="M1323" s="9" t="b">
        <v>1</v>
      </c>
      <c r="N1323" s="9">
        <v>176</v>
      </c>
      <c r="O1323" s="9" t="b">
        <v>1</v>
      </c>
      <c r="P1323" s="4">
        <f t="shared" si="84"/>
        <v>1.0647599999999999</v>
      </c>
      <c r="Q1323" s="5">
        <f t="shared" si="85"/>
        <v>151.24431818181819</v>
      </c>
      <c r="R1323" s="9" t="s">
        <v>8284</v>
      </c>
      <c r="S1323" s="9" t="s">
        <v>8336</v>
      </c>
      <c r="T1323" s="9" t="s">
        <v>8337</v>
      </c>
    </row>
    <row r="1324" spans="1:20" ht="43.2" x14ac:dyDescent="0.3">
      <c r="A1324" s="9">
        <v>1515</v>
      </c>
      <c r="B1324" s="10" t="s">
        <v>1516</v>
      </c>
      <c r="C1324" s="10" t="s">
        <v>5625</v>
      </c>
      <c r="D1324" s="9">
        <v>300000</v>
      </c>
      <c r="E1324" s="9">
        <v>471567</v>
      </c>
      <c r="F1324" s="9" t="s">
        <v>8218</v>
      </c>
      <c r="G1324" s="9" t="s">
        <v>8233</v>
      </c>
      <c r="H1324" s="9" t="s">
        <v>8253</v>
      </c>
      <c r="I1324" s="9">
        <v>1458104697</v>
      </c>
      <c r="J1324" s="9">
        <v>1455516297</v>
      </c>
      <c r="K1324" s="12">
        <f t="shared" si="86"/>
        <v>42414.92010416666</v>
      </c>
      <c r="L1324" s="12">
        <f t="shared" si="83"/>
        <v>42444.878437499996</v>
      </c>
      <c r="M1324" s="9" t="b">
        <v>1</v>
      </c>
      <c r="N1324" s="9">
        <v>555</v>
      </c>
      <c r="O1324" s="9" t="b">
        <v>1</v>
      </c>
      <c r="P1324" s="4">
        <f t="shared" si="84"/>
        <v>1.57189</v>
      </c>
      <c r="Q1324" s="5">
        <f t="shared" si="85"/>
        <v>849.67027027027029</v>
      </c>
      <c r="R1324" s="9" t="s">
        <v>8284</v>
      </c>
      <c r="S1324" s="9" t="s">
        <v>8336</v>
      </c>
      <c r="T1324" s="9" t="s">
        <v>8337</v>
      </c>
    </row>
    <row r="1325" spans="1:20" ht="86.4" x14ac:dyDescent="0.3">
      <c r="A1325" s="9">
        <v>1516</v>
      </c>
      <c r="B1325" s="10" t="s">
        <v>1517</v>
      </c>
      <c r="C1325" s="10" t="s">
        <v>5626</v>
      </c>
      <c r="D1325" s="9">
        <v>17000</v>
      </c>
      <c r="E1325" s="9">
        <v>18472</v>
      </c>
      <c r="F1325" s="9" t="s">
        <v>8218</v>
      </c>
      <c r="G1325" s="9" t="s">
        <v>8223</v>
      </c>
      <c r="H1325" s="9" t="s">
        <v>8245</v>
      </c>
      <c r="I1325" s="9">
        <v>1475762400</v>
      </c>
      <c r="J1325" s="9">
        <v>1473160292</v>
      </c>
      <c r="K1325" s="12">
        <f t="shared" si="86"/>
        <v>42619.133009259262</v>
      </c>
      <c r="L1325" s="12">
        <f t="shared" si="83"/>
        <v>42649.249999999993</v>
      </c>
      <c r="M1325" s="9" t="b">
        <v>1</v>
      </c>
      <c r="N1325" s="9">
        <v>116</v>
      </c>
      <c r="O1325" s="9" t="b">
        <v>1</v>
      </c>
      <c r="P1325" s="4">
        <f t="shared" si="84"/>
        <v>1.0865882352941176</v>
      </c>
      <c r="Q1325" s="5">
        <f t="shared" si="85"/>
        <v>159.24137931034483</v>
      </c>
      <c r="R1325" s="9" t="s">
        <v>8284</v>
      </c>
      <c r="S1325" s="9" t="s">
        <v>8336</v>
      </c>
      <c r="T1325" s="9" t="s">
        <v>8337</v>
      </c>
    </row>
    <row r="1326" spans="1:20" ht="43.2" x14ac:dyDescent="0.3">
      <c r="A1326" s="9">
        <v>1517</v>
      </c>
      <c r="B1326" s="10" t="s">
        <v>1518</v>
      </c>
      <c r="C1326" s="10" t="s">
        <v>5627</v>
      </c>
      <c r="D1326" s="9">
        <v>15000</v>
      </c>
      <c r="E1326" s="9">
        <v>24297</v>
      </c>
      <c r="F1326" s="9" t="s">
        <v>8218</v>
      </c>
      <c r="G1326" s="9" t="s">
        <v>8223</v>
      </c>
      <c r="H1326" s="9" t="s">
        <v>8245</v>
      </c>
      <c r="I1326" s="9">
        <v>1417845600</v>
      </c>
      <c r="J1326" s="9">
        <v>1415194553</v>
      </c>
      <c r="K1326" s="12">
        <f t="shared" si="86"/>
        <v>41948.233252314814</v>
      </c>
      <c r="L1326" s="12">
        <f t="shared" si="83"/>
        <v>41978.916666666664</v>
      </c>
      <c r="M1326" s="9" t="b">
        <v>1</v>
      </c>
      <c r="N1326" s="9">
        <v>615</v>
      </c>
      <c r="O1326" s="9" t="b">
        <v>1</v>
      </c>
      <c r="P1326" s="4">
        <f t="shared" si="84"/>
        <v>1.6197999999999999</v>
      </c>
      <c r="Q1326" s="5">
        <f t="shared" si="85"/>
        <v>39.507317073170732</v>
      </c>
      <c r="R1326" s="9" t="s">
        <v>8284</v>
      </c>
      <c r="S1326" s="9" t="s">
        <v>8336</v>
      </c>
      <c r="T1326" s="9" t="s">
        <v>8337</v>
      </c>
    </row>
    <row r="1327" spans="1:20" ht="28.8" x14ac:dyDescent="0.3">
      <c r="A1327" s="9">
        <v>1518</v>
      </c>
      <c r="B1327" s="10" t="s">
        <v>1519</v>
      </c>
      <c r="C1327" s="10" t="s">
        <v>5628</v>
      </c>
      <c r="D1327" s="9">
        <v>15000</v>
      </c>
      <c r="E1327" s="9">
        <v>30805</v>
      </c>
      <c r="F1327" s="9" t="s">
        <v>8218</v>
      </c>
      <c r="G1327" s="9" t="s">
        <v>8223</v>
      </c>
      <c r="H1327" s="9" t="s">
        <v>8245</v>
      </c>
      <c r="I1327" s="9">
        <v>1401565252</v>
      </c>
      <c r="J1327" s="9">
        <v>1398973252</v>
      </c>
      <c r="K1327" s="12">
        <f t="shared" si="86"/>
        <v>41760.486712962964</v>
      </c>
      <c r="L1327" s="12">
        <f t="shared" si="83"/>
        <v>41790.486712962964</v>
      </c>
      <c r="M1327" s="9" t="b">
        <v>1</v>
      </c>
      <c r="N1327" s="9">
        <v>236</v>
      </c>
      <c r="O1327" s="9" t="b">
        <v>1</v>
      </c>
      <c r="P1327" s="4">
        <f t="shared" si="84"/>
        <v>2.0536666666666665</v>
      </c>
      <c r="Q1327" s="5">
        <f t="shared" si="85"/>
        <v>130.52966101694915</v>
      </c>
      <c r="R1327" s="9" t="s">
        <v>8284</v>
      </c>
      <c r="S1327" s="9" t="s">
        <v>8336</v>
      </c>
      <c r="T1327" s="9" t="s">
        <v>8337</v>
      </c>
    </row>
    <row r="1328" spans="1:20" ht="43.2" x14ac:dyDescent="0.3">
      <c r="A1328" s="9">
        <v>1519</v>
      </c>
      <c r="B1328" s="10" t="s">
        <v>1520</v>
      </c>
      <c r="C1328" s="10" t="s">
        <v>5629</v>
      </c>
      <c r="D1328" s="9">
        <v>9000</v>
      </c>
      <c r="E1328" s="9">
        <v>9302.75</v>
      </c>
      <c r="F1328" s="9" t="s">
        <v>8218</v>
      </c>
      <c r="G1328" s="9" t="s">
        <v>8223</v>
      </c>
      <c r="H1328" s="9" t="s">
        <v>8245</v>
      </c>
      <c r="I1328" s="9">
        <v>1403301540</v>
      </c>
      <c r="J1328" s="9">
        <v>1400867283</v>
      </c>
      <c r="K1328" s="12">
        <f t="shared" si="86"/>
        <v>41782.408368055556</v>
      </c>
      <c r="L1328" s="12">
        <f t="shared" si="83"/>
        <v>41810.582638888889</v>
      </c>
      <c r="M1328" s="9" t="b">
        <v>1</v>
      </c>
      <c r="N1328" s="9">
        <v>145</v>
      </c>
      <c r="O1328" s="9" t="b">
        <v>1</v>
      </c>
      <c r="P1328" s="4">
        <f t="shared" si="84"/>
        <v>1.033638888888889</v>
      </c>
      <c r="Q1328" s="5">
        <f t="shared" si="85"/>
        <v>64.156896551724131</v>
      </c>
      <c r="R1328" s="9" t="s">
        <v>8284</v>
      </c>
      <c r="S1328" s="9" t="s">
        <v>8336</v>
      </c>
      <c r="T1328" s="9" t="s">
        <v>8337</v>
      </c>
    </row>
    <row r="1329" spans="1:20" ht="28.8" x14ac:dyDescent="0.3">
      <c r="A1329" s="9">
        <v>1520</v>
      </c>
      <c r="B1329" s="10" t="s">
        <v>1521</v>
      </c>
      <c r="C1329" s="10" t="s">
        <v>5630</v>
      </c>
      <c r="D1329" s="9">
        <v>18000</v>
      </c>
      <c r="E1329" s="9">
        <v>18625</v>
      </c>
      <c r="F1329" s="9" t="s">
        <v>8218</v>
      </c>
      <c r="G1329" s="9" t="s">
        <v>8223</v>
      </c>
      <c r="H1329" s="9" t="s">
        <v>8245</v>
      </c>
      <c r="I1329" s="9">
        <v>1418961600</v>
      </c>
      <c r="J1329" s="9">
        <v>1415824513</v>
      </c>
      <c r="K1329" s="12">
        <f t="shared" si="86"/>
        <v>41955.524456018517</v>
      </c>
      <c r="L1329" s="12">
        <f t="shared" si="83"/>
        <v>41991.833333333336</v>
      </c>
      <c r="M1329" s="9" t="b">
        <v>1</v>
      </c>
      <c r="N1329" s="9">
        <v>167</v>
      </c>
      <c r="O1329" s="9" t="b">
        <v>1</v>
      </c>
      <c r="P1329" s="4">
        <f t="shared" si="84"/>
        <v>1.0347222222222223</v>
      </c>
      <c r="Q1329" s="5">
        <f t="shared" si="85"/>
        <v>111.52694610778443</v>
      </c>
      <c r="R1329" s="9" t="s">
        <v>8284</v>
      </c>
      <c r="S1329" s="9" t="s">
        <v>8336</v>
      </c>
      <c r="T1329" s="9" t="s">
        <v>8337</v>
      </c>
    </row>
    <row r="1330" spans="1:20" ht="43.2" x14ac:dyDescent="0.3">
      <c r="A1330" s="9">
        <v>1521</v>
      </c>
      <c r="B1330" s="10" t="s">
        <v>1522</v>
      </c>
      <c r="C1330" s="10" t="s">
        <v>5631</v>
      </c>
      <c r="D1330" s="9">
        <v>37500</v>
      </c>
      <c r="E1330" s="9">
        <v>40055</v>
      </c>
      <c r="F1330" s="9" t="s">
        <v>8218</v>
      </c>
      <c r="G1330" s="9" t="s">
        <v>8223</v>
      </c>
      <c r="H1330" s="9" t="s">
        <v>8245</v>
      </c>
      <c r="I1330" s="9">
        <v>1465272091</v>
      </c>
      <c r="J1330" s="9">
        <v>1462248091</v>
      </c>
      <c r="K1330" s="12">
        <f t="shared" si="86"/>
        <v>42492.834386574068</v>
      </c>
      <c r="L1330" s="12">
        <f t="shared" si="83"/>
        <v>42527.834386574068</v>
      </c>
      <c r="M1330" s="9" t="b">
        <v>1</v>
      </c>
      <c r="N1330" s="9">
        <v>235</v>
      </c>
      <c r="O1330" s="9" t="b">
        <v>1</v>
      </c>
      <c r="P1330" s="4">
        <f t="shared" si="84"/>
        <v>1.0681333333333334</v>
      </c>
      <c r="Q1330" s="5">
        <f t="shared" si="85"/>
        <v>170.44680851063831</v>
      </c>
      <c r="R1330" s="9" t="s">
        <v>8284</v>
      </c>
      <c r="S1330" s="9" t="s">
        <v>8336</v>
      </c>
      <c r="T1330" s="9" t="s">
        <v>8337</v>
      </c>
    </row>
    <row r="1331" spans="1:20" ht="100.8" x14ac:dyDescent="0.3">
      <c r="A1331" s="9">
        <v>1522</v>
      </c>
      <c r="B1331" s="10" t="s">
        <v>1523</v>
      </c>
      <c r="C1331" s="10" t="s">
        <v>5632</v>
      </c>
      <c r="D1331" s="9">
        <v>43500</v>
      </c>
      <c r="E1331" s="9">
        <v>60450.1</v>
      </c>
      <c r="F1331" s="9" t="s">
        <v>8218</v>
      </c>
      <c r="G1331" s="9" t="s">
        <v>8223</v>
      </c>
      <c r="H1331" s="9" t="s">
        <v>8245</v>
      </c>
      <c r="I1331" s="9">
        <v>1413575739</v>
      </c>
      <c r="J1331" s="9">
        <v>1410983739</v>
      </c>
      <c r="K1331" s="12">
        <f t="shared" si="86"/>
        <v>41899.496979166666</v>
      </c>
      <c r="L1331" s="12">
        <f t="shared" si="83"/>
        <v>41929.496979166666</v>
      </c>
      <c r="M1331" s="9" t="b">
        <v>1</v>
      </c>
      <c r="N1331" s="9">
        <v>452</v>
      </c>
      <c r="O1331" s="9" t="b">
        <v>1</v>
      </c>
      <c r="P1331" s="4">
        <f t="shared" si="84"/>
        <v>1.3896574712643677</v>
      </c>
      <c r="Q1331" s="5">
        <f t="shared" si="85"/>
        <v>133.7391592920354</v>
      </c>
      <c r="R1331" s="9" t="s">
        <v>8284</v>
      </c>
      <c r="S1331" s="9" t="s">
        <v>8336</v>
      </c>
      <c r="T1331" s="9" t="s">
        <v>8337</v>
      </c>
    </row>
    <row r="1332" spans="1:20" ht="43.2" x14ac:dyDescent="0.3">
      <c r="A1332" s="9">
        <v>1523</v>
      </c>
      <c r="B1332" s="10" t="s">
        <v>1524</v>
      </c>
      <c r="C1332" s="10" t="s">
        <v>5633</v>
      </c>
      <c r="D1332" s="9">
        <v>18500</v>
      </c>
      <c r="E1332" s="9">
        <v>23096</v>
      </c>
      <c r="F1332" s="9" t="s">
        <v>8218</v>
      </c>
      <c r="G1332" s="9" t="s">
        <v>8223</v>
      </c>
      <c r="H1332" s="9" t="s">
        <v>8245</v>
      </c>
      <c r="I1332" s="9">
        <v>1419292800</v>
      </c>
      <c r="J1332" s="9">
        <v>1416592916</v>
      </c>
      <c r="K1332" s="12">
        <f t="shared" si="86"/>
        <v>41964.418009259258</v>
      </c>
      <c r="L1332" s="12">
        <f t="shared" si="83"/>
        <v>41995.666666666664</v>
      </c>
      <c r="M1332" s="9" t="b">
        <v>1</v>
      </c>
      <c r="N1332" s="9">
        <v>241</v>
      </c>
      <c r="O1332" s="9" t="b">
        <v>1</v>
      </c>
      <c r="P1332" s="4">
        <f t="shared" si="84"/>
        <v>1.2484324324324325</v>
      </c>
      <c r="Q1332" s="5">
        <f t="shared" si="85"/>
        <v>95.834024896265561</v>
      </c>
      <c r="R1332" s="9" t="s">
        <v>8284</v>
      </c>
      <c r="S1332" s="9" t="s">
        <v>8336</v>
      </c>
      <c r="T1332" s="9" t="s">
        <v>8337</v>
      </c>
    </row>
    <row r="1333" spans="1:20" ht="43.2" x14ac:dyDescent="0.3">
      <c r="A1333" s="9">
        <v>1524</v>
      </c>
      <c r="B1333" s="10" t="s">
        <v>1525</v>
      </c>
      <c r="C1333" s="10" t="s">
        <v>5634</v>
      </c>
      <c r="D1333" s="9">
        <v>3000</v>
      </c>
      <c r="E1333" s="9">
        <v>6210</v>
      </c>
      <c r="F1333" s="9" t="s">
        <v>8218</v>
      </c>
      <c r="G1333" s="9" t="s">
        <v>8234</v>
      </c>
      <c r="H1333" s="9" t="s">
        <v>8254</v>
      </c>
      <c r="I1333" s="9">
        <v>1487592090</v>
      </c>
      <c r="J1333" s="9">
        <v>1485000090</v>
      </c>
      <c r="K1333" s="12">
        <f t="shared" si="86"/>
        <v>42756.167708333327</v>
      </c>
      <c r="L1333" s="12">
        <f t="shared" si="83"/>
        <v>42786.167708333327</v>
      </c>
      <c r="M1333" s="9" t="b">
        <v>1</v>
      </c>
      <c r="N1333" s="9">
        <v>28</v>
      </c>
      <c r="O1333" s="9" t="b">
        <v>1</v>
      </c>
      <c r="P1333" s="4">
        <f t="shared" si="84"/>
        <v>2.0699999999999998</v>
      </c>
      <c r="Q1333" s="5">
        <f t="shared" si="85"/>
        <v>221.78571428571428</v>
      </c>
      <c r="R1333" s="9" t="s">
        <v>8284</v>
      </c>
      <c r="S1333" s="9" t="s">
        <v>8336</v>
      </c>
      <c r="T1333" s="9" t="s">
        <v>8337</v>
      </c>
    </row>
    <row r="1334" spans="1:20" ht="43.2" x14ac:dyDescent="0.3">
      <c r="A1334" s="9">
        <v>1525</v>
      </c>
      <c r="B1334" s="10" t="s">
        <v>1526</v>
      </c>
      <c r="C1334" s="10" t="s">
        <v>5635</v>
      </c>
      <c r="D1334" s="9">
        <v>2600</v>
      </c>
      <c r="E1334" s="9">
        <v>4524.1499999999996</v>
      </c>
      <c r="F1334" s="9" t="s">
        <v>8218</v>
      </c>
      <c r="G1334" s="9" t="s">
        <v>8223</v>
      </c>
      <c r="H1334" s="9" t="s">
        <v>8245</v>
      </c>
      <c r="I1334" s="9">
        <v>1471539138</v>
      </c>
      <c r="J1334" s="9">
        <v>1468947138</v>
      </c>
      <c r="K1334" s="12">
        <f t="shared" si="86"/>
        <v>42570.369652777772</v>
      </c>
      <c r="L1334" s="12">
        <f t="shared" si="83"/>
        <v>42600.369652777772</v>
      </c>
      <c r="M1334" s="9" t="b">
        <v>1</v>
      </c>
      <c r="N1334" s="9">
        <v>140</v>
      </c>
      <c r="O1334" s="9" t="b">
        <v>1</v>
      </c>
      <c r="P1334" s="4">
        <f t="shared" si="84"/>
        <v>1.7400576923076922</v>
      </c>
      <c r="Q1334" s="5">
        <f t="shared" si="85"/>
        <v>32.315357142857138</v>
      </c>
      <c r="R1334" s="9" t="s">
        <v>8284</v>
      </c>
      <c r="S1334" s="9" t="s">
        <v>8336</v>
      </c>
      <c r="T1334" s="9" t="s">
        <v>8337</v>
      </c>
    </row>
    <row r="1335" spans="1:20" ht="43.2" x14ac:dyDescent="0.3">
      <c r="A1335" s="9">
        <v>1526</v>
      </c>
      <c r="B1335" s="10" t="s">
        <v>1527</v>
      </c>
      <c r="C1335" s="10" t="s">
        <v>5636</v>
      </c>
      <c r="D1335" s="9">
        <v>23000</v>
      </c>
      <c r="E1335" s="9">
        <v>27675</v>
      </c>
      <c r="F1335" s="9" t="s">
        <v>8218</v>
      </c>
      <c r="G1335" s="9" t="s">
        <v>8223</v>
      </c>
      <c r="H1335" s="9" t="s">
        <v>8245</v>
      </c>
      <c r="I1335" s="9">
        <v>1453185447</v>
      </c>
      <c r="J1335" s="9">
        <v>1448951847</v>
      </c>
      <c r="K1335" s="12">
        <f t="shared" si="86"/>
        <v>42338.942673611113</v>
      </c>
      <c r="L1335" s="12">
        <f t="shared" si="83"/>
        <v>42387.942673611113</v>
      </c>
      <c r="M1335" s="9" t="b">
        <v>1</v>
      </c>
      <c r="N1335" s="9">
        <v>280</v>
      </c>
      <c r="O1335" s="9" t="b">
        <v>1</v>
      </c>
      <c r="P1335" s="4">
        <f t="shared" si="84"/>
        <v>1.2032608695652174</v>
      </c>
      <c r="Q1335" s="5">
        <f t="shared" si="85"/>
        <v>98.839285714285708</v>
      </c>
      <c r="R1335" s="9" t="s">
        <v>8284</v>
      </c>
      <c r="S1335" s="9" t="s">
        <v>8336</v>
      </c>
      <c r="T1335" s="9" t="s">
        <v>8337</v>
      </c>
    </row>
    <row r="1336" spans="1:20" ht="28.8" x14ac:dyDescent="0.3">
      <c r="A1336" s="9">
        <v>1527</v>
      </c>
      <c r="B1336" s="10" t="s">
        <v>1528</v>
      </c>
      <c r="C1336" s="10" t="s">
        <v>5637</v>
      </c>
      <c r="D1336" s="9">
        <v>3500</v>
      </c>
      <c r="E1336" s="9">
        <v>3865.55</v>
      </c>
      <c r="F1336" s="9" t="s">
        <v>8218</v>
      </c>
      <c r="G1336" s="9" t="s">
        <v>8223</v>
      </c>
      <c r="H1336" s="9" t="s">
        <v>8245</v>
      </c>
      <c r="I1336" s="9">
        <v>1489497886</v>
      </c>
      <c r="J1336" s="9">
        <v>1487082286</v>
      </c>
      <c r="K1336" s="12">
        <f t="shared" si="86"/>
        <v>42780.267199074071</v>
      </c>
      <c r="L1336" s="12">
        <f t="shared" si="83"/>
        <v>42808.225532407407</v>
      </c>
      <c r="M1336" s="9" t="b">
        <v>1</v>
      </c>
      <c r="N1336" s="9">
        <v>70</v>
      </c>
      <c r="O1336" s="9" t="b">
        <v>1</v>
      </c>
      <c r="P1336" s="4">
        <f t="shared" si="84"/>
        <v>1.1044428571428573</v>
      </c>
      <c r="Q1336" s="5">
        <f t="shared" si="85"/>
        <v>55.222142857142863</v>
      </c>
      <c r="R1336" s="9" t="s">
        <v>8284</v>
      </c>
      <c r="S1336" s="9" t="s">
        <v>8336</v>
      </c>
      <c r="T1336" s="9" t="s">
        <v>8337</v>
      </c>
    </row>
    <row r="1337" spans="1:20" ht="28.8" x14ac:dyDescent="0.3">
      <c r="A1337" s="9">
        <v>1528</v>
      </c>
      <c r="B1337" s="10" t="s">
        <v>1529</v>
      </c>
      <c r="C1337" s="10" t="s">
        <v>5638</v>
      </c>
      <c r="D1337" s="9">
        <v>3000</v>
      </c>
      <c r="E1337" s="9">
        <v>8447</v>
      </c>
      <c r="F1337" s="9" t="s">
        <v>8218</v>
      </c>
      <c r="G1337" s="9" t="s">
        <v>8223</v>
      </c>
      <c r="H1337" s="9" t="s">
        <v>8245</v>
      </c>
      <c r="I1337" s="9">
        <v>1485907200</v>
      </c>
      <c r="J1337" s="9">
        <v>1483292122</v>
      </c>
      <c r="K1337" s="12">
        <f t="shared" si="86"/>
        <v>42736.399560185186</v>
      </c>
      <c r="L1337" s="12">
        <f t="shared" si="83"/>
        <v>42766.666666666664</v>
      </c>
      <c r="M1337" s="9" t="b">
        <v>1</v>
      </c>
      <c r="N1337" s="9">
        <v>160</v>
      </c>
      <c r="O1337" s="9" t="b">
        <v>1</v>
      </c>
      <c r="P1337" s="4">
        <f t="shared" si="84"/>
        <v>2.8156666666666665</v>
      </c>
      <c r="Q1337" s="5">
        <f t="shared" si="85"/>
        <v>52.793750000000003</v>
      </c>
      <c r="R1337" s="9" t="s">
        <v>8284</v>
      </c>
      <c r="S1337" s="9" t="s">
        <v>8336</v>
      </c>
      <c r="T1337" s="9" t="s">
        <v>8337</v>
      </c>
    </row>
    <row r="1338" spans="1:20" ht="28.8" x14ac:dyDescent="0.3">
      <c r="A1338" s="9">
        <v>1529</v>
      </c>
      <c r="B1338" s="10" t="s">
        <v>1530</v>
      </c>
      <c r="C1338" s="10" t="s">
        <v>5639</v>
      </c>
      <c r="D1338" s="9">
        <v>19000</v>
      </c>
      <c r="E1338" s="9">
        <v>19129</v>
      </c>
      <c r="F1338" s="9" t="s">
        <v>8218</v>
      </c>
      <c r="G1338" s="9" t="s">
        <v>8223</v>
      </c>
      <c r="H1338" s="9" t="s">
        <v>8245</v>
      </c>
      <c r="I1338" s="9">
        <v>1426773920</v>
      </c>
      <c r="J1338" s="9">
        <v>1424185520</v>
      </c>
      <c r="K1338" s="12">
        <f t="shared" si="86"/>
        <v>42052.295370370368</v>
      </c>
      <c r="L1338" s="12">
        <f t="shared" si="83"/>
        <v>42082.253703703704</v>
      </c>
      <c r="M1338" s="9" t="b">
        <v>1</v>
      </c>
      <c r="N1338" s="9">
        <v>141</v>
      </c>
      <c r="O1338" s="9" t="b">
        <v>1</v>
      </c>
      <c r="P1338" s="4">
        <f t="shared" si="84"/>
        <v>1.0067894736842105</v>
      </c>
      <c r="Q1338" s="5">
        <f t="shared" si="85"/>
        <v>135.66666666666666</v>
      </c>
      <c r="R1338" s="9" t="s">
        <v>8284</v>
      </c>
      <c r="S1338" s="9" t="s">
        <v>8336</v>
      </c>
      <c r="T1338" s="9" t="s">
        <v>8337</v>
      </c>
    </row>
    <row r="1339" spans="1:20" ht="43.2" x14ac:dyDescent="0.3">
      <c r="A1339" s="9">
        <v>1530</v>
      </c>
      <c r="B1339" s="10" t="s">
        <v>1531</v>
      </c>
      <c r="C1339" s="10" t="s">
        <v>5640</v>
      </c>
      <c r="D1339" s="9">
        <v>35000</v>
      </c>
      <c r="E1339" s="9">
        <v>47189</v>
      </c>
      <c r="F1339" s="9" t="s">
        <v>8218</v>
      </c>
      <c r="G1339" s="9" t="s">
        <v>8223</v>
      </c>
      <c r="H1339" s="9" t="s">
        <v>8245</v>
      </c>
      <c r="I1339" s="9">
        <v>1445624695</v>
      </c>
      <c r="J1339" s="9">
        <v>1443464695</v>
      </c>
      <c r="K1339" s="12">
        <f t="shared" si="86"/>
        <v>42275.433969907404</v>
      </c>
      <c r="L1339" s="12">
        <f t="shared" si="83"/>
        <v>42300.433969907404</v>
      </c>
      <c r="M1339" s="9" t="b">
        <v>1</v>
      </c>
      <c r="N1339" s="9">
        <v>874</v>
      </c>
      <c r="O1339" s="9" t="b">
        <v>1</v>
      </c>
      <c r="P1339" s="4">
        <f t="shared" si="84"/>
        <v>1.3482571428571428</v>
      </c>
      <c r="Q1339" s="5">
        <f t="shared" si="85"/>
        <v>53.991990846681922</v>
      </c>
      <c r="R1339" s="9" t="s">
        <v>8284</v>
      </c>
      <c r="S1339" s="9" t="s">
        <v>8336</v>
      </c>
      <c r="T1339" s="9" t="s">
        <v>8337</v>
      </c>
    </row>
    <row r="1340" spans="1:20" ht="43.2" x14ac:dyDescent="0.3">
      <c r="A1340" s="9">
        <v>1531</v>
      </c>
      <c r="B1340" s="10" t="s">
        <v>1532</v>
      </c>
      <c r="C1340" s="10" t="s">
        <v>5641</v>
      </c>
      <c r="D1340" s="9">
        <v>2350</v>
      </c>
      <c r="E1340" s="9">
        <v>4135</v>
      </c>
      <c r="F1340" s="9" t="s">
        <v>8218</v>
      </c>
      <c r="G1340" s="9" t="s">
        <v>8223</v>
      </c>
      <c r="H1340" s="9" t="s">
        <v>8245</v>
      </c>
      <c r="I1340" s="9">
        <v>1417402800</v>
      </c>
      <c r="J1340" s="9">
        <v>1414610126</v>
      </c>
      <c r="K1340" s="12">
        <f t="shared" si="86"/>
        <v>41941.469050925924</v>
      </c>
      <c r="L1340" s="12">
        <f t="shared" si="83"/>
        <v>41973.791666666664</v>
      </c>
      <c r="M1340" s="9" t="b">
        <v>1</v>
      </c>
      <c r="N1340" s="9">
        <v>73</v>
      </c>
      <c r="O1340" s="9" t="b">
        <v>1</v>
      </c>
      <c r="P1340" s="4">
        <f t="shared" si="84"/>
        <v>1.7595744680851064</v>
      </c>
      <c r="Q1340" s="5">
        <f t="shared" si="85"/>
        <v>56.643835616438359</v>
      </c>
      <c r="R1340" s="9" t="s">
        <v>8284</v>
      </c>
      <c r="S1340" s="9" t="s">
        <v>8336</v>
      </c>
      <c r="T1340" s="9" t="s">
        <v>8337</v>
      </c>
    </row>
    <row r="1341" spans="1:20" ht="43.2" x14ac:dyDescent="0.3">
      <c r="A1341" s="9">
        <v>1532</v>
      </c>
      <c r="B1341" s="10" t="s">
        <v>1533</v>
      </c>
      <c r="C1341" s="10" t="s">
        <v>5642</v>
      </c>
      <c r="D1341" s="9">
        <v>5000</v>
      </c>
      <c r="E1341" s="9">
        <v>24201</v>
      </c>
      <c r="F1341" s="9" t="s">
        <v>8218</v>
      </c>
      <c r="G1341" s="9" t="s">
        <v>8225</v>
      </c>
      <c r="H1341" s="9" t="s">
        <v>8247</v>
      </c>
      <c r="I1341" s="9">
        <v>1455548400</v>
      </c>
      <c r="J1341" s="9">
        <v>1453461865</v>
      </c>
      <c r="K1341" s="12">
        <f t="shared" si="86"/>
        <v>42391.141956018517</v>
      </c>
      <c r="L1341" s="12">
        <f t="shared" si="83"/>
        <v>42415.291666666664</v>
      </c>
      <c r="M1341" s="9" t="b">
        <v>1</v>
      </c>
      <c r="N1341" s="9">
        <v>294</v>
      </c>
      <c r="O1341" s="9" t="b">
        <v>1</v>
      </c>
      <c r="P1341" s="4">
        <f t="shared" si="84"/>
        <v>4.8402000000000003</v>
      </c>
      <c r="Q1341" s="5">
        <f t="shared" si="85"/>
        <v>82.316326530612244</v>
      </c>
      <c r="R1341" s="9" t="s">
        <v>8284</v>
      </c>
      <c r="S1341" s="9" t="s">
        <v>8336</v>
      </c>
      <c r="T1341" s="9" t="s">
        <v>8337</v>
      </c>
    </row>
    <row r="1342" spans="1:20" ht="28.8" x14ac:dyDescent="0.3">
      <c r="A1342" s="9">
        <v>1533</v>
      </c>
      <c r="B1342" s="10" t="s">
        <v>1534</v>
      </c>
      <c r="C1342" s="10" t="s">
        <v>5643</v>
      </c>
      <c r="D1342" s="9">
        <v>45000</v>
      </c>
      <c r="E1342" s="9">
        <v>65313</v>
      </c>
      <c r="F1342" s="9" t="s">
        <v>8218</v>
      </c>
      <c r="G1342" s="9" t="s">
        <v>8223</v>
      </c>
      <c r="H1342" s="9" t="s">
        <v>8245</v>
      </c>
      <c r="I1342" s="9">
        <v>1462161540</v>
      </c>
      <c r="J1342" s="9">
        <v>1457913777</v>
      </c>
      <c r="K1342" s="12">
        <f t="shared" si="86"/>
        <v>42442.668715277774</v>
      </c>
      <c r="L1342" s="12">
        <f t="shared" si="83"/>
        <v>42491.832638888889</v>
      </c>
      <c r="M1342" s="9" t="b">
        <v>1</v>
      </c>
      <c r="N1342" s="9">
        <v>740</v>
      </c>
      <c r="O1342" s="9" t="b">
        <v>1</v>
      </c>
      <c r="P1342" s="4">
        <f t="shared" si="84"/>
        <v>1.4514</v>
      </c>
      <c r="Q1342" s="5">
        <f t="shared" si="85"/>
        <v>88.26081081081081</v>
      </c>
      <c r="R1342" s="9" t="s">
        <v>8284</v>
      </c>
      <c r="S1342" s="9" t="s">
        <v>8336</v>
      </c>
      <c r="T1342" s="9" t="s">
        <v>8337</v>
      </c>
    </row>
    <row r="1343" spans="1:20" ht="43.2" x14ac:dyDescent="0.3">
      <c r="A1343" s="9">
        <v>1534</v>
      </c>
      <c r="B1343" s="10" t="s">
        <v>1535</v>
      </c>
      <c r="C1343" s="10" t="s">
        <v>5644</v>
      </c>
      <c r="D1343" s="9">
        <v>7500</v>
      </c>
      <c r="E1343" s="9">
        <v>31330</v>
      </c>
      <c r="F1343" s="9" t="s">
        <v>8218</v>
      </c>
      <c r="G1343" s="9" t="s">
        <v>8223</v>
      </c>
      <c r="H1343" s="9" t="s">
        <v>8245</v>
      </c>
      <c r="I1343" s="9">
        <v>1441383062</v>
      </c>
      <c r="J1343" s="9">
        <v>1438791062</v>
      </c>
      <c r="K1343" s="12">
        <f t="shared" si="86"/>
        <v>42221.340995370367</v>
      </c>
      <c r="L1343" s="12">
        <f t="shared" si="83"/>
        <v>42251.340995370367</v>
      </c>
      <c r="M1343" s="9" t="b">
        <v>1</v>
      </c>
      <c r="N1343" s="9">
        <v>369</v>
      </c>
      <c r="O1343" s="9" t="b">
        <v>1</v>
      </c>
      <c r="P1343" s="4">
        <f t="shared" si="84"/>
        <v>4.1773333333333333</v>
      </c>
      <c r="Q1343" s="5">
        <f t="shared" si="85"/>
        <v>84.905149051490511</v>
      </c>
      <c r="R1343" s="9" t="s">
        <v>8284</v>
      </c>
      <c r="S1343" s="9" t="s">
        <v>8336</v>
      </c>
      <c r="T1343" s="9" t="s">
        <v>8337</v>
      </c>
    </row>
    <row r="1344" spans="1:20" ht="43.2" x14ac:dyDescent="0.3">
      <c r="A1344" s="9">
        <v>1535</v>
      </c>
      <c r="B1344" s="10" t="s">
        <v>1536</v>
      </c>
      <c r="C1344" s="10" t="s">
        <v>5645</v>
      </c>
      <c r="D1344" s="9">
        <v>4000</v>
      </c>
      <c r="E1344" s="9">
        <v>5297</v>
      </c>
      <c r="F1344" s="9" t="s">
        <v>8218</v>
      </c>
      <c r="G1344" s="9" t="s">
        <v>8223</v>
      </c>
      <c r="H1344" s="9" t="s">
        <v>8245</v>
      </c>
      <c r="I1344" s="9">
        <v>1464040800</v>
      </c>
      <c r="J1344" s="9">
        <v>1461527631</v>
      </c>
      <c r="K1344" s="12">
        <f t="shared" si="86"/>
        <v>42484.495729166665</v>
      </c>
      <c r="L1344" s="12">
        <f t="shared" si="83"/>
        <v>42513.583333333336</v>
      </c>
      <c r="M1344" s="9" t="b">
        <v>1</v>
      </c>
      <c r="N1344" s="9">
        <v>110</v>
      </c>
      <c r="O1344" s="9" t="b">
        <v>1</v>
      </c>
      <c r="P1344" s="4">
        <f t="shared" si="84"/>
        <v>1.3242499999999999</v>
      </c>
      <c r="Q1344" s="5">
        <f t="shared" si="85"/>
        <v>48.154545454545456</v>
      </c>
      <c r="R1344" s="9" t="s">
        <v>8284</v>
      </c>
      <c r="S1344" s="9" t="s">
        <v>8336</v>
      </c>
      <c r="T1344" s="9" t="s">
        <v>8337</v>
      </c>
    </row>
    <row r="1345" spans="1:20" ht="43.2" x14ac:dyDescent="0.3">
      <c r="A1345" s="9">
        <v>1536</v>
      </c>
      <c r="B1345" s="10" t="s">
        <v>1537</v>
      </c>
      <c r="C1345" s="10" t="s">
        <v>5646</v>
      </c>
      <c r="D1345" s="9">
        <v>12000</v>
      </c>
      <c r="E1345" s="9">
        <v>30037.01</v>
      </c>
      <c r="F1345" s="9" t="s">
        <v>8218</v>
      </c>
      <c r="G1345" s="9" t="s">
        <v>8223</v>
      </c>
      <c r="H1345" s="9" t="s">
        <v>8245</v>
      </c>
      <c r="I1345" s="9">
        <v>1440702910</v>
      </c>
      <c r="J1345" s="9">
        <v>1438110910</v>
      </c>
      <c r="K1345" s="12">
        <f t="shared" si="86"/>
        <v>42213.468865740739</v>
      </c>
      <c r="L1345" s="12">
        <f t="shared" si="83"/>
        <v>42243.468865740739</v>
      </c>
      <c r="M1345" s="9" t="b">
        <v>1</v>
      </c>
      <c r="N1345" s="9">
        <v>455</v>
      </c>
      <c r="O1345" s="9" t="b">
        <v>1</v>
      </c>
      <c r="P1345" s="4">
        <f t="shared" si="84"/>
        <v>2.5030841666666666</v>
      </c>
      <c r="Q1345" s="5">
        <f t="shared" si="85"/>
        <v>66.015406593406595</v>
      </c>
      <c r="R1345" s="9" t="s">
        <v>8284</v>
      </c>
      <c r="S1345" s="9" t="s">
        <v>8336</v>
      </c>
      <c r="T1345" s="9" t="s">
        <v>8337</v>
      </c>
    </row>
    <row r="1346" spans="1:20" ht="43.2" x14ac:dyDescent="0.3">
      <c r="A1346" s="9">
        <v>1537</v>
      </c>
      <c r="B1346" s="10" t="s">
        <v>1538</v>
      </c>
      <c r="C1346" s="10" t="s">
        <v>5647</v>
      </c>
      <c r="D1346" s="9">
        <v>12000</v>
      </c>
      <c r="E1346" s="9">
        <v>21588</v>
      </c>
      <c r="F1346" s="9" t="s">
        <v>8218</v>
      </c>
      <c r="G1346" s="9" t="s">
        <v>8235</v>
      </c>
      <c r="H1346" s="9" t="s">
        <v>8248</v>
      </c>
      <c r="I1346" s="9">
        <v>1470506400</v>
      </c>
      <c r="J1346" s="9">
        <v>1467358427</v>
      </c>
      <c r="K1346" s="12">
        <f t="shared" ref="K1346:K1393" si="87">(J1346/86400)+25569+(-8/24)</f>
        <v>42551.981793981475</v>
      </c>
      <c r="L1346" s="12">
        <f t="shared" ref="L1346:L1409" si="88">(I1346/86400)+25569+(-8/24)</f>
        <v>42588.416666666664</v>
      </c>
      <c r="M1346" s="9" t="b">
        <v>1</v>
      </c>
      <c r="N1346" s="9">
        <v>224</v>
      </c>
      <c r="O1346" s="9" t="b">
        <v>1</v>
      </c>
      <c r="P1346" s="4">
        <f t="shared" ref="P1346:P1409" si="89">E1346/D1346</f>
        <v>1.7989999999999999</v>
      </c>
      <c r="Q1346" s="5">
        <f t="shared" ref="Q1346:Q1409" si="90">E1346/N1346</f>
        <v>96.375</v>
      </c>
      <c r="R1346" s="9" t="s">
        <v>8284</v>
      </c>
      <c r="S1346" s="9" t="s">
        <v>8336</v>
      </c>
      <c r="T1346" s="9" t="s">
        <v>8337</v>
      </c>
    </row>
    <row r="1347" spans="1:20" ht="43.2" x14ac:dyDescent="0.3">
      <c r="A1347" s="9">
        <v>1538</v>
      </c>
      <c r="B1347" s="10" t="s">
        <v>1539</v>
      </c>
      <c r="C1347" s="10" t="s">
        <v>5648</v>
      </c>
      <c r="D1347" s="9">
        <v>7000</v>
      </c>
      <c r="E1347" s="9">
        <v>7184</v>
      </c>
      <c r="F1347" s="9" t="s">
        <v>8218</v>
      </c>
      <c r="G1347" s="9" t="s">
        <v>8223</v>
      </c>
      <c r="H1347" s="9" t="s">
        <v>8245</v>
      </c>
      <c r="I1347" s="9">
        <v>1421952370</v>
      </c>
      <c r="J1347" s="9">
        <v>1418064370</v>
      </c>
      <c r="K1347" s="12">
        <f t="shared" si="87"/>
        <v>41981.44872685185</v>
      </c>
      <c r="L1347" s="12">
        <f t="shared" si="88"/>
        <v>42026.44872685185</v>
      </c>
      <c r="M1347" s="9" t="b">
        <v>1</v>
      </c>
      <c r="N1347" s="9">
        <v>46</v>
      </c>
      <c r="O1347" s="9" t="b">
        <v>1</v>
      </c>
      <c r="P1347" s="4">
        <f t="shared" si="89"/>
        <v>1.0262857142857142</v>
      </c>
      <c r="Q1347" s="5">
        <f t="shared" si="90"/>
        <v>156.17391304347825</v>
      </c>
      <c r="R1347" s="9" t="s">
        <v>8284</v>
      </c>
      <c r="S1347" s="9" t="s">
        <v>8336</v>
      </c>
      <c r="T1347" s="9" t="s">
        <v>8337</v>
      </c>
    </row>
    <row r="1348" spans="1:20" ht="43.2" x14ac:dyDescent="0.3">
      <c r="A1348" s="9">
        <v>1539</v>
      </c>
      <c r="B1348" s="10" t="s">
        <v>1540</v>
      </c>
      <c r="C1348" s="10" t="s">
        <v>5649</v>
      </c>
      <c r="D1348" s="9">
        <v>20000</v>
      </c>
      <c r="E1348" s="9">
        <v>27197.22</v>
      </c>
      <c r="F1348" s="9" t="s">
        <v>8218</v>
      </c>
      <c r="G1348" s="9" t="s">
        <v>8223</v>
      </c>
      <c r="H1348" s="9" t="s">
        <v>8245</v>
      </c>
      <c r="I1348" s="9">
        <v>1483481019</v>
      </c>
      <c r="J1348" s="9">
        <v>1480629819</v>
      </c>
      <c r="K1348" s="12">
        <f t="shared" si="87"/>
        <v>42705.585868055554</v>
      </c>
      <c r="L1348" s="12">
        <f t="shared" si="88"/>
        <v>42738.585868055554</v>
      </c>
      <c r="M1348" s="9" t="b">
        <v>0</v>
      </c>
      <c r="N1348" s="9">
        <v>284</v>
      </c>
      <c r="O1348" s="9" t="b">
        <v>1</v>
      </c>
      <c r="P1348" s="4">
        <f t="shared" si="89"/>
        <v>1.359861</v>
      </c>
      <c r="Q1348" s="5">
        <f t="shared" si="90"/>
        <v>95.764859154929582</v>
      </c>
      <c r="R1348" s="9" t="s">
        <v>8284</v>
      </c>
      <c r="S1348" s="9" t="s">
        <v>8336</v>
      </c>
      <c r="T1348" s="9" t="s">
        <v>8337</v>
      </c>
    </row>
    <row r="1349" spans="1:20" ht="43.2" x14ac:dyDescent="0.3">
      <c r="A1349" s="9">
        <v>1540</v>
      </c>
      <c r="B1349" s="10" t="s">
        <v>1541</v>
      </c>
      <c r="C1349" s="10" t="s">
        <v>5650</v>
      </c>
      <c r="D1349" s="9">
        <v>15000</v>
      </c>
      <c r="E1349" s="9">
        <v>17680</v>
      </c>
      <c r="F1349" s="9" t="s">
        <v>8218</v>
      </c>
      <c r="G1349" s="9" t="s">
        <v>8223</v>
      </c>
      <c r="H1349" s="9" t="s">
        <v>8245</v>
      </c>
      <c r="I1349" s="9">
        <v>1416964500</v>
      </c>
      <c r="J1349" s="9">
        <v>1414368616</v>
      </c>
      <c r="K1349" s="12">
        <f t="shared" si="87"/>
        <v>41938.673796296294</v>
      </c>
      <c r="L1349" s="12">
        <f t="shared" si="88"/>
        <v>41968.718749999993</v>
      </c>
      <c r="M1349" s="9" t="b">
        <v>1</v>
      </c>
      <c r="N1349" s="9">
        <v>98</v>
      </c>
      <c r="O1349" s="9" t="b">
        <v>1</v>
      </c>
      <c r="P1349" s="4">
        <f t="shared" si="89"/>
        <v>1.1786666666666668</v>
      </c>
      <c r="Q1349" s="5">
        <f t="shared" si="90"/>
        <v>180.40816326530611</v>
      </c>
      <c r="R1349" s="9" t="s">
        <v>8284</v>
      </c>
      <c r="S1349" s="9" t="s">
        <v>8336</v>
      </c>
      <c r="T1349" s="9" t="s">
        <v>8337</v>
      </c>
    </row>
    <row r="1350" spans="1:20" ht="43.2" x14ac:dyDescent="0.3">
      <c r="A1350" s="9">
        <v>1541</v>
      </c>
      <c r="B1350" s="10" t="s">
        <v>1542</v>
      </c>
      <c r="C1350" s="10" t="s">
        <v>5651</v>
      </c>
      <c r="D1350" s="9">
        <v>18000</v>
      </c>
      <c r="E1350" s="9">
        <v>6</v>
      </c>
      <c r="F1350" s="9" t="s">
        <v>8220</v>
      </c>
      <c r="G1350" s="9" t="s">
        <v>8223</v>
      </c>
      <c r="H1350" s="9" t="s">
        <v>8245</v>
      </c>
      <c r="I1350" s="9">
        <v>1420045538</v>
      </c>
      <c r="J1350" s="9">
        <v>1417453538</v>
      </c>
      <c r="K1350" s="12">
        <f t="shared" si="87"/>
        <v>41974.378912037035</v>
      </c>
      <c r="L1350" s="12">
        <f t="shared" si="88"/>
        <v>42004.378912037035</v>
      </c>
      <c r="M1350" s="9" t="b">
        <v>0</v>
      </c>
      <c r="N1350" s="9">
        <v>2</v>
      </c>
      <c r="O1350" s="9" t="b">
        <v>0</v>
      </c>
      <c r="P1350" s="4">
        <f t="shared" si="89"/>
        <v>3.3333333333333332E-4</v>
      </c>
      <c r="Q1350" s="5">
        <f t="shared" si="90"/>
        <v>3</v>
      </c>
      <c r="R1350" s="9" t="s">
        <v>8288</v>
      </c>
      <c r="S1350" s="9" t="s">
        <v>8336</v>
      </c>
      <c r="T1350" s="9" t="s">
        <v>8341</v>
      </c>
    </row>
    <row r="1351" spans="1:20" ht="43.2" x14ac:dyDescent="0.3">
      <c r="A1351" s="9">
        <v>1542</v>
      </c>
      <c r="B1351" s="10" t="s">
        <v>1543</v>
      </c>
      <c r="C1351" s="10" t="s">
        <v>5652</v>
      </c>
      <c r="D1351" s="9">
        <v>500</v>
      </c>
      <c r="E1351" s="9">
        <v>20</v>
      </c>
      <c r="F1351" s="9" t="s">
        <v>8220</v>
      </c>
      <c r="G1351" s="9" t="s">
        <v>8228</v>
      </c>
      <c r="H1351" s="9" t="s">
        <v>8250</v>
      </c>
      <c r="I1351" s="9">
        <v>1435708500</v>
      </c>
      <c r="J1351" s="9">
        <v>1434412500</v>
      </c>
      <c r="K1351" s="12">
        <f t="shared" si="87"/>
        <v>42170.663194444445</v>
      </c>
      <c r="L1351" s="12">
        <f t="shared" si="88"/>
        <v>42185.663194444445</v>
      </c>
      <c r="M1351" s="9" t="b">
        <v>0</v>
      </c>
      <c r="N1351" s="9">
        <v>1</v>
      </c>
      <c r="O1351" s="9" t="b">
        <v>0</v>
      </c>
      <c r="P1351" s="4">
        <f t="shared" si="89"/>
        <v>0.04</v>
      </c>
      <c r="Q1351" s="5">
        <f t="shared" si="90"/>
        <v>20</v>
      </c>
      <c r="R1351" s="9" t="s">
        <v>8288</v>
      </c>
      <c r="S1351" s="9" t="s">
        <v>8336</v>
      </c>
      <c r="T1351" s="9" t="s">
        <v>8341</v>
      </c>
    </row>
    <row r="1352" spans="1:20" ht="43.2" x14ac:dyDescent="0.3">
      <c r="A1352" s="9">
        <v>1543</v>
      </c>
      <c r="B1352" s="10" t="s">
        <v>1544</v>
      </c>
      <c r="C1352" s="10" t="s">
        <v>5653</v>
      </c>
      <c r="D1352" s="9">
        <v>2250</v>
      </c>
      <c r="E1352" s="9">
        <v>10</v>
      </c>
      <c r="F1352" s="9" t="s">
        <v>8220</v>
      </c>
      <c r="G1352" s="9" t="s">
        <v>8223</v>
      </c>
      <c r="H1352" s="9" t="s">
        <v>8245</v>
      </c>
      <c r="I1352" s="9">
        <v>1416662034</v>
      </c>
      <c r="J1352" s="9">
        <v>1414066434</v>
      </c>
      <c r="K1352" s="12">
        <f t="shared" si="87"/>
        <v>41935.176319444443</v>
      </c>
      <c r="L1352" s="12">
        <f t="shared" si="88"/>
        <v>41965.217986111107</v>
      </c>
      <c r="M1352" s="9" t="b">
        <v>0</v>
      </c>
      <c r="N1352" s="9">
        <v>1</v>
      </c>
      <c r="O1352" s="9" t="b">
        <v>0</v>
      </c>
      <c r="P1352" s="4">
        <f t="shared" si="89"/>
        <v>4.4444444444444444E-3</v>
      </c>
      <c r="Q1352" s="5">
        <f t="shared" si="90"/>
        <v>10</v>
      </c>
      <c r="R1352" s="9" t="s">
        <v>8288</v>
      </c>
      <c r="S1352" s="9" t="s">
        <v>8336</v>
      </c>
      <c r="T1352" s="9" t="s">
        <v>8341</v>
      </c>
    </row>
    <row r="1353" spans="1:20" ht="43.2" x14ac:dyDescent="0.3">
      <c r="A1353" s="9">
        <v>1545</v>
      </c>
      <c r="B1353" s="10" t="s">
        <v>1546</v>
      </c>
      <c r="C1353" s="10" t="s">
        <v>5655</v>
      </c>
      <c r="D1353" s="9">
        <v>3000</v>
      </c>
      <c r="E1353" s="9">
        <v>1</v>
      </c>
      <c r="F1353" s="9" t="s">
        <v>8220</v>
      </c>
      <c r="G1353" s="9" t="s">
        <v>8223</v>
      </c>
      <c r="H1353" s="9" t="s">
        <v>8245</v>
      </c>
      <c r="I1353" s="9">
        <v>1425330960</v>
      </c>
      <c r="J1353" s="9">
        <v>1422393234</v>
      </c>
      <c r="K1353" s="12">
        <f t="shared" si="87"/>
        <v>42031.551319444443</v>
      </c>
      <c r="L1353" s="12">
        <f t="shared" si="88"/>
        <v>42065.552777777775</v>
      </c>
      <c r="M1353" s="9" t="b">
        <v>0</v>
      </c>
      <c r="N1353" s="9">
        <v>1</v>
      </c>
      <c r="O1353" s="9" t="b">
        <v>0</v>
      </c>
      <c r="P1353" s="4">
        <f t="shared" si="89"/>
        <v>3.3333333333333332E-4</v>
      </c>
      <c r="Q1353" s="5">
        <f t="shared" si="90"/>
        <v>1</v>
      </c>
      <c r="R1353" s="9" t="s">
        <v>8288</v>
      </c>
      <c r="S1353" s="9" t="s">
        <v>8336</v>
      </c>
      <c r="T1353" s="9" t="s">
        <v>8341</v>
      </c>
    </row>
    <row r="1354" spans="1:20" ht="43.2" x14ac:dyDescent="0.3">
      <c r="A1354" s="9">
        <v>1546</v>
      </c>
      <c r="B1354" s="10" t="s">
        <v>1547</v>
      </c>
      <c r="C1354" s="10" t="s">
        <v>5656</v>
      </c>
      <c r="D1354" s="9">
        <v>1000</v>
      </c>
      <c r="E1354" s="9">
        <v>289</v>
      </c>
      <c r="F1354" s="9" t="s">
        <v>8220</v>
      </c>
      <c r="G1354" s="9" t="s">
        <v>8224</v>
      </c>
      <c r="H1354" s="9" t="s">
        <v>8246</v>
      </c>
      <c r="I1354" s="9">
        <v>1410930399</v>
      </c>
      <c r="J1354" s="9">
        <v>1405746399</v>
      </c>
      <c r="K1354" s="12">
        <f t="shared" si="87"/>
        <v>41838.879618055551</v>
      </c>
      <c r="L1354" s="12">
        <f t="shared" si="88"/>
        <v>41898.879618055551</v>
      </c>
      <c r="M1354" s="9" t="b">
        <v>0</v>
      </c>
      <c r="N1354" s="9">
        <v>11</v>
      </c>
      <c r="O1354" s="9" t="b">
        <v>0</v>
      </c>
      <c r="P1354" s="4">
        <f t="shared" si="89"/>
        <v>0.28899999999999998</v>
      </c>
      <c r="Q1354" s="5">
        <f t="shared" si="90"/>
        <v>26.272727272727273</v>
      </c>
      <c r="R1354" s="9" t="s">
        <v>8288</v>
      </c>
      <c r="S1354" s="9" t="s">
        <v>8336</v>
      </c>
      <c r="T1354" s="9" t="s">
        <v>8341</v>
      </c>
    </row>
    <row r="1355" spans="1:20" ht="28.8" x14ac:dyDescent="0.3">
      <c r="A1355" s="9">
        <v>1548</v>
      </c>
      <c r="B1355" s="10" t="s">
        <v>1549</v>
      </c>
      <c r="C1355" s="10" t="s">
        <v>5658</v>
      </c>
      <c r="D1355" s="9">
        <v>700</v>
      </c>
      <c r="E1355" s="9">
        <v>60</v>
      </c>
      <c r="F1355" s="9" t="s">
        <v>8220</v>
      </c>
      <c r="G1355" s="9" t="s">
        <v>8223</v>
      </c>
      <c r="H1355" s="9" t="s">
        <v>8245</v>
      </c>
      <c r="I1355" s="9">
        <v>1447020620</v>
      </c>
      <c r="J1355" s="9">
        <v>1444425020</v>
      </c>
      <c r="K1355" s="12">
        <f t="shared" si="87"/>
        <v>42286.548842592594</v>
      </c>
      <c r="L1355" s="12">
        <f t="shared" si="88"/>
        <v>42316.590509259258</v>
      </c>
      <c r="M1355" s="9" t="b">
        <v>0</v>
      </c>
      <c r="N1355" s="9">
        <v>1</v>
      </c>
      <c r="O1355" s="9" t="b">
        <v>0</v>
      </c>
      <c r="P1355" s="4">
        <f t="shared" si="89"/>
        <v>8.5714285714285715E-2</v>
      </c>
      <c r="Q1355" s="5">
        <f t="shared" si="90"/>
        <v>60</v>
      </c>
      <c r="R1355" s="9" t="s">
        <v>8288</v>
      </c>
      <c r="S1355" s="9" t="s">
        <v>8336</v>
      </c>
      <c r="T1355" s="9" t="s">
        <v>8341</v>
      </c>
    </row>
    <row r="1356" spans="1:20" ht="43.2" x14ac:dyDescent="0.3">
      <c r="A1356" s="9">
        <v>1549</v>
      </c>
      <c r="B1356" s="10" t="s">
        <v>1550</v>
      </c>
      <c r="C1356" s="10" t="s">
        <v>5659</v>
      </c>
      <c r="D1356" s="9">
        <v>500</v>
      </c>
      <c r="E1356" s="9">
        <v>170</v>
      </c>
      <c r="F1356" s="9" t="s">
        <v>8220</v>
      </c>
      <c r="G1356" s="9" t="s">
        <v>8223</v>
      </c>
      <c r="H1356" s="9" t="s">
        <v>8245</v>
      </c>
      <c r="I1356" s="9">
        <v>1446524159</v>
      </c>
      <c r="J1356" s="9">
        <v>1443928559</v>
      </c>
      <c r="K1356" s="12">
        <f t="shared" si="87"/>
        <v>42280.802766203698</v>
      </c>
      <c r="L1356" s="12">
        <f t="shared" si="88"/>
        <v>42310.84443287037</v>
      </c>
      <c r="M1356" s="9" t="b">
        <v>0</v>
      </c>
      <c r="N1356" s="9">
        <v>6</v>
      </c>
      <c r="O1356" s="9" t="b">
        <v>0</v>
      </c>
      <c r="P1356" s="4">
        <f t="shared" si="89"/>
        <v>0.34</v>
      </c>
      <c r="Q1356" s="5">
        <f t="shared" si="90"/>
        <v>28.333333333333332</v>
      </c>
      <c r="R1356" s="9" t="s">
        <v>8288</v>
      </c>
      <c r="S1356" s="9" t="s">
        <v>8336</v>
      </c>
      <c r="T1356" s="9" t="s">
        <v>8341</v>
      </c>
    </row>
    <row r="1357" spans="1:20" ht="43.2" x14ac:dyDescent="0.3">
      <c r="A1357" s="9">
        <v>1550</v>
      </c>
      <c r="B1357" s="10" t="s">
        <v>1551</v>
      </c>
      <c r="C1357" s="10" t="s">
        <v>5660</v>
      </c>
      <c r="D1357" s="9">
        <v>750</v>
      </c>
      <c r="E1357" s="9">
        <v>101</v>
      </c>
      <c r="F1357" s="9" t="s">
        <v>8220</v>
      </c>
      <c r="G1357" s="9" t="s">
        <v>8224</v>
      </c>
      <c r="H1357" s="9" t="s">
        <v>8246</v>
      </c>
      <c r="I1357" s="9">
        <v>1463050034</v>
      </c>
      <c r="J1357" s="9">
        <v>1460458034</v>
      </c>
      <c r="K1357" s="12">
        <f t="shared" si="87"/>
        <v>42472.11613425926</v>
      </c>
      <c r="L1357" s="12">
        <f t="shared" si="88"/>
        <v>42502.11613425926</v>
      </c>
      <c r="M1357" s="9" t="b">
        <v>0</v>
      </c>
      <c r="N1357" s="9">
        <v>7</v>
      </c>
      <c r="O1357" s="9" t="b">
        <v>0</v>
      </c>
      <c r="P1357" s="4">
        <f t="shared" si="89"/>
        <v>0.13466666666666666</v>
      </c>
      <c r="Q1357" s="5">
        <f t="shared" si="90"/>
        <v>14.428571428571429</v>
      </c>
      <c r="R1357" s="9" t="s">
        <v>8288</v>
      </c>
      <c r="S1357" s="9" t="s">
        <v>8336</v>
      </c>
      <c r="T1357" s="9" t="s">
        <v>8341</v>
      </c>
    </row>
    <row r="1358" spans="1:20" ht="86.4" x14ac:dyDescent="0.3">
      <c r="A1358" s="9">
        <v>1552</v>
      </c>
      <c r="B1358" s="10" t="s">
        <v>1553</v>
      </c>
      <c r="C1358" s="10" t="s">
        <v>5662</v>
      </c>
      <c r="D1358" s="9">
        <v>4300</v>
      </c>
      <c r="E1358" s="9">
        <v>2115</v>
      </c>
      <c r="F1358" s="9" t="s">
        <v>8220</v>
      </c>
      <c r="G1358" s="9" t="s">
        <v>8223</v>
      </c>
      <c r="H1358" s="9" t="s">
        <v>8245</v>
      </c>
      <c r="I1358" s="9">
        <v>1412135940</v>
      </c>
      <c r="J1358" s="9">
        <v>1410366708</v>
      </c>
      <c r="K1358" s="12">
        <f t="shared" si="87"/>
        <v>41892.355416666665</v>
      </c>
      <c r="L1358" s="12">
        <f t="shared" si="88"/>
        <v>41912.832638888889</v>
      </c>
      <c r="M1358" s="9" t="b">
        <v>0</v>
      </c>
      <c r="N1358" s="9">
        <v>16</v>
      </c>
      <c r="O1358" s="9" t="b">
        <v>0</v>
      </c>
      <c r="P1358" s="4">
        <f t="shared" si="89"/>
        <v>0.49186046511627907</v>
      </c>
      <c r="Q1358" s="5">
        <f t="shared" si="90"/>
        <v>132.1875</v>
      </c>
      <c r="R1358" s="9" t="s">
        <v>8288</v>
      </c>
      <c r="S1358" s="9" t="s">
        <v>8336</v>
      </c>
      <c r="T1358" s="9" t="s">
        <v>8341</v>
      </c>
    </row>
    <row r="1359" spans="1:20" ht="43.2" x14ac:dyDescent="0.3">
      <c r="A1359" s="9">
        <v>1556</v>
      </c>
      <c r="B1359" s="10" t="s">
        <v>1557</v>
      </c>
      <c r="C1359" s="10" t="s">
        <v>5666</v>
      </c>
      <c r="D1359" s="9">
        <v>1500</v>
      </c>
      <c r="E1359" s="9">
        <v>677</v>
      </c>
      <c r="F1359" s="9" t="s">
        <v>8220</v>
      </c>
      <c r="G1359" s="9" t="s">
        <v>8228</v>
      </c>
      <c r="H1359" s="9" t="s">
        <v>8250</v>
      </c>
      <c r="I1359" s="9">
        <v>1467603624</v>
      </c>
      <c r="J1359" s="9">
        <v>1465011624</v>
      </c>
      <c r="K1359" s="12">
        <f t="shared" si="87"/>
        <v>42524.819722222215</v>
      </c>
      <c r="L1359" s="12">
        <f t="shared" si="88"/>
        <v>42554.819722222215</v>
      </c>
      <c r="M1359" s="9" t="b">
        <v>0</v>
      </c>
      <c r="N1359" s="9">
        <v>12</v>
      </c>
      <c r="O1359" s="9" t="b">
        <v>0</v>
      </c>
      <c r="P1359" s="4">
        <f t="shared" si="89"/>
        <v>0.45133333333333331</v>
      </c>
      <c r="Q1359" s="5">
        <f t="shared" si="90"/>
        <v>56.416666666666664</v>
      </c>
      <c r="R1359" s="9" t="s">
        <v>8288</v>
      </c>
      <c r="S1359" s="9" t="s">
        <v>8336</v>
      </c>
      <c r="T1359" s="9" t="s">
        <v>8341</v>
      </c>
    </row>
    <row r="1360" spans="1:20" ht="43.2" x14ac:dyDescent="0.3">
      <c r="A1360" s="9">
        <v>1557</v>
      </c>
      <c r="B1360" s="10" t="s">
        <v>1558</v>
      </c>
      <c r="C1360" s="10" t="s">
        <v>5667</v>
      </c>
      <c r="D1360" s="9">
        <v>2500</v>
      </c>
      <c r="E1360" s="9">
        <v>100</v>
      </c>
      <c r="F1360" s="9" t="s">
        <v>8220</v>
      </c>
      <c r="G1360" s="9" t="s">
        <v>8223</v>
      </c>
      <c r="H1360" s="9" t="s">
        <v>8245</v>
      </c>
      <c r="I1360" s="9">
        <v>1411227633</v>
      </c>
      <c r="J1360" s="9">
        <v>1408549233</v>
      </c>
      <c r="K1360" s="12">
        <f t="shared" si="87"/>
        <v>41871.319826388884</v>
      </c>
      <c r="L1360" s="12">
        <f t="shared" si="88"/>
        <v>41902.319826388884</v>
      </c>
      <c r="M1360" s="9" t="b">
        <v>0</v>
      </c>
      <c r="N1360" s="9">
        <v>1</v>
      </c>
      <c r="O1360" s="9" t="b">
        <v>0</v>
      </c>
      <c r="P1360" s="4">
        <f t="shared" si="89"/>
        <v>0.04</v>
      </c>
      <c r="Q1360" s="5">
        <f t="shared" si="90"/>
        <v>100</v>
      </c>
      <c r="R1360" s="9" t="s">
        <v>8288</v>
      </c>
      <c r="S1360" s="9" t="s">
        <v>8336</v>
      </c>
      <c r="T1360" s="9" t="s">
        <v>8341</v>
      </c>
    </row>
    <row r="1361" spans="1:20" ht="28.8" x14ac:dyDescent="0.3">
      <c r="A1361" s="9">
        <v>1558</v>
      </c>
      <c r="B1361" s="10" t="s">
        <v>1559</v>
      </c>
      <c r="C1361" s="10" t="s">
        <v>5668</v>
      </c>
      <c r="D1361" s="9">
        <v>750</v>
      </c>
      <c r="E1361" s="9">
        <v>35</v>
      </c>
      <c r="F1361" s="9" t="s">
        <v>8220</v>
      </c>
      <c r="G1361" s="9" t="s">
        <v>8224</v>
      </c>
      <c r="H1361" s="9" t="s">
        <v>8246</v>
      </c>
      <c r="I1361" s="9">
        <v>1440763920</v>
      </c>
      <c r="J1361" s="9">
        <v>1435656759</v>
      </c>
      <c r="K1361" s="12">
        <f t="shared" si="87"/>
        <v>42185.064340277771</v>
      </c>
      <c r="L1361" s="12">
        <f t="shared" si="88"/>
        <v>42244.174999999996</v>
      </c>
      <c r="M1361" s="9" t="b">
        <v>0</v>
      </c>
      <c r="N1361" s="9">
        <v>3</v>
      </c>
      <c r="O1361" s="9" t="b">
        <v>0</v>
      </c>
      <c r="P1361" s="4">
        <f t="shared" si="89"/>
        <v>4.6666666666666669E-2</v>
      </c>
      <c r="Q1361" s="5">
        <f t="shared" si="90"/>
        <v>11.666666666666666</v>
      </c>
      <c r="R1361" s="9" t="s">
        <v>8288</v>
      </c>
      <c r="S1361" s="9" t="s">
        <v>8336</v>
      </c>
      <c r="T1361" s="9" t="s">
        <v>8341</v>
      </c>
    </row>
    <row r="1362" spans="1:20" ht="28.8" x14ac:dyDescent="0.3">
      <c r="A1362" s="9">
        <v>1559</v>
      </c>
      <c r="B1362" s="10" t="s">
        <v>1560</v>
      </c>
      <c r="C1362" s="10" t="s">
        <v>5669</v>
      </c>
      <c r="D1362" s="9">
        <v>15000</v>
      </c>
      <c r="E1362" s="9">
        <v>50</v>
      </c>
      <c r="F1362" s="9" t="s">
        <v>8220</v>
      </c>
      <c r="G1362" s="9" t="s">
        <v>8223</v>
      </c>
      <c r="H1362" s="9" t="s">
        <v>8245</v>
      </c>
      <c r="I1362" s="9">
        <v>1430270199</v>
      </c>
      <c r="J1362" s="9">
        <v>1428974199</v>
      </c>
      <c r="K1362" s="12">
        <f t="shared" si="87"/>
        <v>42107.719895833332</v>
      </c>
      <c r="L1362" s="12">
        <f t="shared" si="88"/>
        <v>42122.719895833332</v>
      </c>
      <c r="M1362" s="9" t="b">
        <v>0</v>
      </c>
      <c r="N1362" s="9">
        <v>1</v>
      </c>
      <c r="O1362" s="9" t="b">
        <v>0</v>
      </c>
      <c r="P1362" s="4">
        <f t="shared" si="89"/>
        <v>3.3333333333333335E-3</v>
      </c>
      <c r="Q1362" s="5">
        <f t="shared" si="90"/>
        <v>50</v>
      </c>
      <c r="R1362" s="9" t="s">
        <v>8288</v>
      </c>
      <c r="S1362" s="9" t="s">
        <v>8336</v>
      </c>
      <c r="T1362" s="9" t="s">
        <v>8341</v>
      </c>
    </row>
    <row r="1363" spans="1:20" ht="43.2" x14ac:dyDescent="0.3">
      <c r="A1363" s="9">
        <v>1560</v>
      </c>
      <c r="B1363" s="10" t="s">
        <v>1561</v>
      </c>
      <c r="C1363" s="10" t="s">
        <v>5670</v>
      </c>
      <c r="D1363" s="9">
        <v>2500</v>
      </c>
      <c r="E1363" s="9">
        <v>94</v>
      </c>
      <c r="F1363" s="9" t="s">
        <v>8220</v>
      </c>
      <c r="G1363" s="9" t="s">
        <v>8223</v>
      </c>
      <c r="H1363" s="9" t="s">
        <v>8245</v>
      </c>
      <c r="I1363" s="9">
        <v>1415842193</v>
      </c>
      <c r="J1363" s="9">
        <v>1414110593</v>
      </c>
      <c r="K1363" s="12">
        <f t="shared" si="87"/>
        <v>41935.687418981477</v>
      </c>
      <c r="L1363" s="12">
        <f t="shared" si="88"/>
        <v>41955.729085648149</v>
      </c>
      <c r="M1363" s="9" t="b">
        <v>0</v>
      </c>
      <c r="N1363" s="9">
        <v>4</v>
      </c>
      <c r="O1363" s="9" t="b">
        <v>0</v>
      </c>
      <c r="P1363" s="4">
        <f t="shared" si="89"/>
        <v>3.7600000000000001E-2</v>
      </c>
      <c r="Q1363" s="5">
        <f t="shared" si="90"/>
        <v>23.5</v>
      </c>
      <c r="R1363" s="9" t="s">
        <v>8288</v>
      </c>
      <c r="S1363" s="9" t="s">
        <v>8336</v>
      </c>
      <c r="T1363" s="9" t="s">
        <v>8341</v>
      </c>
    </row>
    <row r="1364" spans="1:20" ht="43.2" x14ac:dyDescent="0.3">
      <c r="A1364" s="9">
        <v>1561</v>
      </c>
      <c r="B1364" s="10" t="s">
        <v>1562</v>
      </c>
      <c r="C1364" s="10" t="s">
        <v>5671</v>
      </c>
      <c r="D1364" s="9">
        <v>10000</v>
      </c>
      <c r="E1364" s="9">
        <v>67</v>
      </c>
      <c r="F1364" s="9" t="s">
        <v>8219</v>
      </c>
      <c r="G1364" s="9" t="s">
        <v>8223</v>
      </c>
      <c r="H1364" s="9" t="s">
        <v>8245</v>
      </c>
      <c r="I1364" s="9">
        <v>1383789603</v>
      </c>
      <c r="J1364" s="9">
        <v>1381194003</v>
      </c>
      <c r="K1364" s="12">
        <f t="shared" si="87"/>
        <v>41554.708368055552</v>
      </c>
      <c r="L1364" s="12">
        <f t="shared" si="88"/>
        <v>41584.750034722216</v>
      </c>
      <c r="M1364" s="9" t="b">
        <v>0</v>
      </c>
      <c r="N1364" s="9">
        <v>1</v>
      </c>
      <c r="O1364" s="9" t="b">
        <v>0</v>
      </c>
      <c r="P1364" s="4">
        <f t="shared" si="89"/>
        <v>6.7000000000000002E-3</v>
      </c>
      <c r="Q1364" s="5">
        <f t="shared" si="90"/>
        <v>67</v>
      </c>
      <c r="R1364" s="9" t="s">
        <v>8289</v>
      </c>
      <c r="S1364" s="9" t="s">
        <v>8320</v>
      </c>
      <c r="T1364" s="9" t="s">
        <v>8342</v>
      </c>
    </row>
    <row r="1365" spans="1:20" ht="43.2" x14ac:dyDescent="0.3">
      <c r="A1365" s="9">
        <v>1563</v>
      </c>
      <c r="B1365" s="10" t="s">
        <v>1564</v>
      </c>
      <c r="C1365" s="10" t="s">
        <v>5673</v>
      </c>
      <c r="D1365" s="9">
        <v>6000</v>
      </c>
      <c r="E1365" s="9">
        <v>85</v>
      </c>
      <c r="F1365" s="9" t="s">
        <v>8219</v>
      </c>
      <c r="G1365" s="9" t="s">
        <v>8224</v>
      </c>
      <c r="H1365" s="9" t="s">
        <v>8246</v>
      </c>
      <c r="I1365" s="9">
        <v>1394815751</v>
      </c>
      <c r="J1365" s="9">
        <v>1389635351</v>
      </c>
      <c r="K1365" s="12">
        <f t="shared" si="87"/>
        <v>41652.409155092588</v>
      </c>
      <c r="L1365" s="12">
        <f t="shared" si="88"/>
        <v>41712.367488425924</v>
      </c>
      <c r="M1365" s="9" t="b">
        <v>0</v>
      </c>
      <c r="N1365" s="9">
        <v>2</v>
      </c>
      <c r="O1365" s="9" t="b">
        <v>0</v>
      </c>
      <c r="P1365" s="4">
        <f t="shared" si="89"/>
        <v>1.4166666666666666E-2</v>
      </c>
      <c r="Q1365" s="5">
        <f t="shared" si="90"/>
        <v>42.5</v>
      </c>
      <c r="R1365" s="9" t="s">
        <v>8289</v>
      </c>
      <c r="S1365" s="9" t="s">
        <v>8320</v>
      </c>
      <c r="T1365" s="9" t="s">
        <v>8342</v>
      </c>
    </row>
    <row r="1366" spans="1:20" ht="43.2" x14ac:dyDescent="0.3">
      <c r="A1366" s="9">
        <v>1564</v>
      </c>
      <c r="B1366" s="10" t="s">
        <v>1565</v>
      </c>
      <c r="C1366" s="10" t="s">
        <v>5674</v>
      </c>
      <c r="D1366" s="9">
        <v>10000</v>
      </c>
      <c r="E1366" s="9">
        <v>10</v>
      </c>
      <c r="F1366" s="9" t="s">
        <v>8219</v>
      </c>
      <c r="G1366" s="9" t="s">
        <v>8223</v>
      </c>
      <c r="H1366" s="9" t="s">
        <v>8245</v>
      </c>
      <c r="I1366" s="9">
        <v>1432843500</v>
      </c>
      <c r="J1366" s="9">
        <v>1430124509</v>
      </c>
      <c r="K1366" s="12">
        <f t="shared" si="87"/>
        <v>42121.033668981479</v>
      </c>
      <c r="L1366" s="12">
        <f t="shared" si="88"/>
        <v>42152.503472222219</v>
      </c>
      <c r="M1366" s="9" t="b">
        <v>0</v>
      </c>
      <c r="N1366" s="9">
        <v>1</v>
      </c>
      <c r="O1366" s="9" t="b">
        <v>0</v>
      </c>
      <c r="P1366" s="4">
        <f t="shared" si="89"/>
        <v>1E-3</v>
      </c>
      <c r="Q1366" s="5">
        <f t="shared" si="90"/>
        <v>10</v>
      </c>
      <c r="R1366" s="9" t="s">
        <v>8289</v>
      </c>
      <c r="S1366" s="9" t="s">
        <v>8320</v>
      </c>
      <c r="T1366" s="9" t="s">
        <v>8342</v>
      </c>
    </row>
    <row r="1367" spans="1:20" ht="43.2" x14ac:dyDescent="0.3">
      <c r="A1367" s="9">
        <v>1565</v>
      </c>
      <c r="B1367" s="10" t="s">
        <v>1566</v>
      </c>
      <c r="C1367" s="10" t="s">
        <v>5675</v>
      </c>
      <c r="D1367" s="9">
        <v>4000</v>
      </c>
      <c r="E1367" s="9">
        <v>100</v>
      </c>
      <c r="F1367" s="9" t="s">
        <v>8219</v>
      </c>
      <c r="G1367" s="9" t="s">
        <v>8223</v>
      </c>
      <c r="H1367" s="9" t="s">
        <v>8245</v>
      </c>
      <c r="I1367" s="9">
        <v>1307554261</v>
      </c>
      <c r="J1367" s="9">
        <v>1304962261</v>
      </c>
      <c r="K1367" s="12">
        <f t="shared" si="87"/>
        <v>40672.396539351852</v>
      </c>
      <c r="L1367" s="12">
        <f t="shared" si="88"/>
        <v>40702.396539351852</v>
      </c>
      <c r="M1367" s="9" t="b">
        <v>0</v>
      </c>
      <c r="N1367" s="9">
        <v>1</v>
      </c>
      <c r="O1367" s="9" t="b">
        <v>0</v>
      </c>
      <c r="P1367" s="4">
        <f t="shared" si="89"/>
        <v>2.5000000000000001E-2</v>
      </c>
      <c r="Q1367" s="5">
        <f t="shared" si="90"/>
        <v>100</v>
      </c>
      <c r="R1367" s="9" t="s">
        <v>8289</v>
      </c>
      <c r="S1367" s="9" t="s">
        <v>8320</v>
      </c>
      <c r="T1367" s="9" t="s">
        <v>8342</v>
      </c>
    </row>
    <row r="1368" spans="1:20" ht="43.2" x14ac:dyDescent="0.3">
      <c r="A1368" s="9">
        <v>1566</v>
      </c>
      <c r="B1368" s="10" t="s">
        <v>1567</v>
      </c>
      <c r="C1368" s="10" t="s">
        <v>5676</v>
      </c>
      <c r="D1368" s="9">
        <v>30000</v>
      </c>
      <c r="E1368" s="9">
        <v>6375</v>
      </c>
      <c r="F1368" s="9" t="s">
        <v>8219</v>
      </c>
      <c r="G1368" s="9" t="s">
        <v>8223</v>
      </c>
      <c r="H1368" s="9" t="s">
        <v>8245</v>
      </c>
      <c r="I1368" s="9">
        <v>1469656800</v>
      </c>
      <c r="J1368" s="9">
        <v>1467151204</v>
      </c>
      <c r="K1368" s="12">
        <f t="shared" si="87"/>
        <v>42549.583379629628</v>
      </c>
      <c r="L1368" s="12">
        <f t="shared" si="88"/>
        <v>42578.583333333336</v>
      </c>
      <c r="M1368" s="9" t="b">
        <v>0</v>
      </c>
      <c r="N1368" s="9">
        <v>59</v>
      </c>
      <c r="O1368" s="9" t="b">
        <v>0</v>
      </c>
      <c r="P1368" s="4">
        <f t="shared" si="89"/>
        <v>0.21249999999999999</v>
      </c>
      <c r="Q1368" s="5">
        <f t="shared" si="90"/>
        <v>108.05084745762711</v>
      </c>
      <c r="R1368" s="9" t="s">
        <v>8289</v>
      </c>
      <c r="S1368" s="9" t="s">
        <v>8320</v>
      </c>
      <c r="T1368" s="9" t="s">
        <v>8342</v>
      </c>
    </row>
    <row r="1369" spans="1:20" ht="43.2" x14ac:dyDescent="0.3">
      <c r="A1369" s="9">
        <v>1567</v>
      </c>
      <c r="B1369" s="10" t="s">
        <v>1568</v>
      </c>
      <c r="C1369" s="10" t="s">
        <v>5677</v>
      </c>
      <c r="D1369" s="9">
        <v>8500</v>
      </c>
      <c r="E1369" s="9">
        <v>350</v>
      </c>
      <c r="F1369" s="9" t="s">
        <v>8219</v>
      </c>
      <c r="G1369" s="9" t="s">
        <v>8223</v>
      </c>
      <c r="H1369" s="9" t="s">
        <v>8245</v>
      </c>
      <c r="I1369" s="9">
        <v>1392595200</v>
      </c>
      <c r="J1369" s="9">
        <v>1391293745</v>
      </c>
      <c r="K1369" s="12">
        <f t="shared" si="87"/>
        <v>41671.603530092594</v>
      </c>
      <c r="L1369" s="12">
        <f t="shared" si="88"/>
        <v>41686.666666666664</v>
      </c>
      <c r="M1369" s="9" t="b">
        <v>0</v>
      </c>
      <c r="N1369" s="9">
        <v>13</v>
      </c>
      <c r="O1369" s="9" t="b">
        <v>0</v>
      </c>
      <c r="P1369" s="4">
        <f t="shared" si="89"/>
        <v>4.1176470588235294E-2</v>
      </c>
      <c r="Q1369" s="5">
        <f t="shared" si="90"/>
        <v>26.923076923076923</v>
      </c>
      <c r="R1369" s="9" t="s">
        <v>8289</v>
      </c>
      <c r="S1369" s="9" t="s">
        <v>8320</v>
      </c>
      <c r="T1369" s="9" t="s">
        <v>8342</v>
      </c>
    </row>
    <row r="1370" spans="1:20" ht="43.2" x14ac:dyDescent="0.3">
      <c r="A1370" s="9">
        <v>1568</v>
      </c>
      <c r="B1370" s="10" t="s">
        <v>1569</v>
      </c>
      <c r="C1370" s="10" t="s">
        <v>5678</v>
      </c>
      <c r="D1370" s="9">
        <v>25000</v>
      </c>
      <c r="E1370" s="9">
        <v>3410</v>
      </c>
      <c r="F1370" s="9" t="s">
        <v>8219</v>
      </c>
      <c r="G1370" s="9" t="s">
        <v>8223</v>
      </c>
      <c r="H1370" s="9" t="s">
        <v>8245</v>
      </c>
      <c r="I1370" s="9">
        <v>1419384585</v>
      </c>
      <c r="J1370" s="9">
        <v>1416360585</v>
      </c>
      <c r="K1370" s="12">
        <f t="shared" si="87"/>
        <v>41961.728993055549</v>
      </c>
      <c r="L1370" s="12">
        <f t="shared" si="88"/>
        <v>41996.728993055549</v>
      </c>
      <c r="M1370" s="9" t="b">
        <v>0</v>
      </c>
      <c r="N1370" s="9">
        <v>22</v>
      </c>
      <c r="O1370" s="9" t="b">
        <v>0</v>
      </c>
      <c r="P1370" s="4">
        <f t="shared" si="89"/>
        <v>0.13639999999999999</v>
      </c>
      <c r="Q1370" s="5">
        <f t="shared" si="90"/>
        <v>155</v>
      </c>
      <c r="R1370" s="9" t="s">
        <v>8289</v>
      </c>
      <c r="S1370" s="9" t="s">
        <v>8320</v>
      </c>
      <c r="T1370" s="9" t="s">
        <v>8342</v>
      </c>
    </row>
    <row r="1371" spans="1:20" ht="28.8" x14ac:dyDescent="0.3">
      <c r="A1371" s="9">
        <v>1570</v>
      </c>
      <c r="B1371" s="10" t="s">
        <v>1571</v>
      </c>
      <c r="C1371" s="10" t="s">
        <v>5680</v>
      </c>
      <c r="D1371" s="9">
        <v>6000</v>
      </c>
      <c r="E1371" s="9">
        <v>2484</v>
      </c>
      <c r="F1371" s="9" t="s">
        <v>8219</v>
      </c>
      <c r="G1371" s="9" t="s">
        <v>8223</v>
      </c>
      <c r="H1371" s="9" t="s">
        <v>8245</v>
      </c>
      <c r="I1371" s="9">
        <v>1460140282</v>
      </c>
      <c r="J1371" s="9">
        <v>1457551882</v>
      </c>
      <c r="K1371" s="12">
        <f t="shared" si="87"/>
        <v>42438.480115740742</v>
      </c>
      <c r="L1371" s="12">
        <f t="shared" si="88"/>
        <v>42468.43844907407</v>
      </c>
      <c r="M1371" s="9" t="b">
        <v>0</v>
      </c>
      <c r="N1371" s="9">
        <v>52</v>
      </c>
      <c r="O1371" s="9" t="b">
        <v>0</v>
      </c>
      <c r="P1371" s="4">
        <f t="shared" si="89"/>
        <v>0.41399999999999998</v>
      </c>
      <c r="Q1371" s="5">
        <f t="shared" si="90"/>
        <v>47.769230769230766</v>
      </c>
      <c r="R1371" s="9" t="s">
        <v>8289</v>
      </c>
      <c r="S1371" s="9" t="s">
        <v>8320</v>
      </c>
      <c r="T1371" s="9" t="s">
        <v>8342</v>
      </c>
    </row>
    <row r="1372" spans="1:20" ht="43.2" x14ac:dyDescent="0.3">
      <c r="A1372" s="9">
        <v>1571</v>
      </c>
      <c r="B1372" s="10" t="s">
        <v>1572</v>
      </c>
      <c r="C1372" s="10" t="s">
        <v>5681</v>
      </c>
      <c r="D1372" s="9">
        <v>12100</v>
      </c>
      <c r="E1372" s="9">
        <v>80</v>
      </c>
      <c r="F1372" s="9" t="s">
        <v>8219</v>
      </c>
      <c r="G1372" s="9" t="s">
        <v>8224</v>
      </c>
      <c r="H1372" s="9" t="s">
        <v>8246</v>
      </c>
      <c r="I1372" s="9">
        <v>1434738483</v>
      </c>
      <c r="J1372" s="9">
        <v>1432146483</v>
      </c>
      <c r="K1372" s="12">
        <f t="shared" si="87"/>
        <v>42144.43614583333</v>
      </c>
      <c r="L1372" s="12">
        <f t="shared" si="88"/>
        <v>42174.43614583333</v>
      </c>
      <c r="M1372" s="9" t="b">
        <v>0</v>
      </c>
      <c r="N1372" s="9">
        <v>4</v>
      </c>
      <c r="O1372" s="9" t="b">
        <v>0</v>
      </c>
      <c r="P1372" s="4">
        <f t="shared" si="89"/>
        <v>6.6115702479338841E-3</v>
      </c>
      <c r="Q1372" s="5">
        <f t="shared" si="90"/>
        <v>20</v>
      </c>
      <c r="R1372" s="9" t="s">
        <v>8289</v>
      </c>
      <c r="S1372" s="9" t="s">
        <v>8320</v>
      </c>
      <c r="T1372" s="9" t="s">
        <v>8342</v>
      </c>
    </row>
    <row r="1373" spans="1:20" ht="43.2" x14ac:dyDescent="0.3">
      <c r="A1373" s="9">
        <v>1572</v>
      </c>
      <c r="B1373" s="10" t="s">
        <v>1573</v>
      </c>
      <c r="C1373" s="10" t="s">
        <v>5682</v>
      </c>
      <c r="D1373" s="9">
        <v>2500</v>
      </c>
      <c r="E1373" s="9">
        <v>125</v>
      </c>
      <c r="F1373" s="9" t="s">
        <v>8219</v>
      </c>
      <c r="G1373" s="9" t="s">
        <v>8224</v>
      </c>
      <c r="H1373" s="9" t="s">
        <v>8246</v>
      </c>
      <c r="I1373" s="9">
        <v>1456703940</v>
      </c>
      <c r="J1373" s="9">
        <v>1454546859</v>
      </c>
      <c r="K1373" s="12">
        <f t="shared" si="87"/>
        <v>42403.699756944443</v>
      </c>
      <c r="L1373" s="12">
        <f t="shared" si="88"/>
        <v>42428.665972222218</v>
      </c>
      <c r="M1373" s="9" t="b">
        <v>0</v>
      </c>
      <c r="N1373" s="9">
        <v>3</v>
      </c>
      <c r="O1373" s="9" t="b">
        <v>0</v>
      </c>
      <c r="P1373" s="4">
        <f t="shared" si="89"/>
        <v>0.05</v>
      </c>
      <c r="Q1373" s="5">
        <f t="shared" si="90"/>
        <v>41.666666666666664</v>
      </c>
      <c r="R1373" s="9" t="s">
        <v>8289</v>
      </c>
      <c r="S1373" s="9" t="s">
        <v>8320</v>
      </c>
      <c r="T1373" s="9" t="s">
        <v>8342</v>
      </c>
    </row>
    <row r="1374" spans="1:20" ht="43.2" x14ac:dyDescent="0.3">
      <c r="A1374" s="9">
        <v>1573</v>
      </c>
      <c r="B1374" s="10" t="s">
        <v>1574</v>
      </c>
      <c r="C1374" s="10" t="s">
        <v>5683</v>
      </c>
      <c r="D1374" s="9">
        <v>9000</v>
      </c>
      <c r="E1374" s="9">
        <v>223</v>
      </c>
      <c r="F1374" s="9" t="s">
        <v>8219</v>
      </c>
      <c r="G1374" s="9" t="s">
        <v>8228</v>
      </c>
      <c r="H1374" s="9" t="s">
        <v>8250</v>
      </c>
      <c r="I1374" s="9">
        <v>1491019140</v>
      </c>
      <c r="J1374" s="9">
        <v>1487548802</v>
      </c>
      <c r="K1374" s="12">
        <f t="shared" si="87"/>
        <v>42785.666689814818</v>
      </c>
      <c r="L1374" s="12">
        <f t="shared" si="88"/>
        <v>42825.832638888889</v>
      </c>
      <c r="M1374" s="9" t="b">
        <v>0</v>
      </c>
      <c r="N1374" s="9">
        <v>3</v>
      </c>
      <c r="O1374" s="9" t="b">
        <v>0</v>
      </c>
      <c r="P1374" s="4">
        <f t="shared" si="89"/>
        <v>2.4777777777777777E-2</v>
      </c>
      <c r="Q1374" s="5">
        <f t="shared" si="90"/>
        <v>74.333333333333329</v>
      </c>
      <c r="R1374" s="9" t="s">
        <v>8289</v>
      </c>
      <c r="S1374" s="9" t="s">
        <v>8320</v>
      </c>
      <c r="T1374" s="9" t="s">
        <v>8342</v>
      </c>
    </row>
    <row r="1375" spans="1:20" ht="43.2" x14ac:dyDescent="0.3">
      <c r="A1375" s="9">
        <v>1574</v>
      </c>
      <c r="B1375" s="10" t="s">
        <v>1575</v>
      </c>
      <c r="C1375" s="10" t="s">
        <v>5684</v>
      </c>
      <c r="D1375" s="9">
        <v>10000</v>
      </c>
      <c r="E1375" s="9">
        <v>506</v>
      </c>
      <c r="F1375" s="9" t="s">
        <v>8219</v>
      </c>
      <c r="G1375" s="9" t="s">
        <v>8223</v>
      </c>
      <c r="H1375" s="9" t="s">
        <v>8245</v>
      </c>
      <c r="I1375" s="9">
        <v>1424211329</v>
      </c>
      <c r="J1375" s="9">
        <v>1421187329</v>
      </c>
      <c r="K1375" s="12">
        <f t="shared" si="87"/>
        <v>42017.594085648147</v>
      </c>
      <c r="L1375" s="12">
        <f t="shared" si="88"/>
        <v>42052.594085648147</v>
      </c>
      <c r="M1375" s="9" t="b">
        <v>0</v>
      </c>
      <c r="N1375" s="9">
        <v>6</v>
      </c>
      <c r="O1375" s="9" t="b">
        <v>0</v>
      </c>
      <c r="P1375" s="4">
        <f t="shared" si="89"/>
        <v>5.0599999999999999E-2</v>
      </c>
      <c r="Q1375" s="5">
        <f t="shared" si="90"/>
        <v>84.333333333333329</v>
      </c>
      <c r="R1375" s="9" t="s">
        <v>8289</v>
      </c>
      <c r="S1375" s="9" t="s">
        <v>8320</v>
      </c>
      <c r="T1375" s="9" t="s">
        <v>8342</v>
      </c>
    </row>
    <row r="1376" spans="1:20" ht="43.2" x14ac:dyDescent="0.3">
      <c r="A1376" s="9">
        <v>1575</v>
      </c>
      <c r="B1376" s="10" t="s">
        <v>1576</v>
      </c>
      <c r="C1376" s="10" t="s">
        <v>5685</v>
      </c>
      <c r="D1376" s="9">
        <v>10000</v>
      </c>
      <c r="E1376" s="9">
        <v>2291</v>
      </c>
      <c r="F1376" s="9" t="s">
        <v>8219</v>
      </c>
      <c r="G1376" s="9" t="s">
        <v>8223</v>
      </c>
      <c r="H1376" s="9" t="s">
        <v>8245</v>
      </c>
      <c r="I1376" s="9">
        <v>1404909296</v>
      </c>
      <c r="J1376" s="9">
        <v>1402317296</v>
      </c>
      <c r="K1376" s="12">
        <f t="shared" si="87"/>
        <v>41799.190925925919</v>
      </c>
      <c r="L1376" s="12">
        <f t="shared" si="88"/>
        <v>41829.190925925919</v>
      </c>
      <c r="M1376" s="9" t="b">
        <v>0</v>
      </c>
      <c r="N1376" s="9">
        <v>35</v>
      </c>
      <c r="O1376" s="9" t="b">
        <v>0</v>
      </c>
      <c r="P1376" s="4">
        <f t="shared" si="89"/>
        <v>0.2291</v>
      </c>
      <c r="Q1376" s="5">
        <f t="shared" si="90"/>
        <v>65.457142857142856</v>
      </c>
      <c r="R1376" s="9" t="s">
        <v>8289</v>
      </c>
      <c r="S1376" s="9" t="s">
        <v>8320</v>
      </c>
      <c r="T1376" s="9" t="s">
        <v>8342</v>
      </c>
    </row>
    <row r="1377" spans="1:20" ht="28.8" x14ac:dyDescent="0.3">
      <c r="A1377" s="9">
        <v>1576</v>
      </c>
      <c r="B1377" s="10" t="s">
        <v>1577</v>
      </c>
      <c r="C1377" s="10" t="s">
        <v>5686</v>
      </c>
      <c r="D1377" s="9">
        <v>5000</v>
      </c>
      <c r="E1377" s="9">
        <v>650</v>
      </c>
      <c r="F1377" s="9" t="s">
        <v>8219</v>
      </c>
      <c r="G1377" s="9" t="s">
        <v>8223</v>
      </c>
      <c r="H1377" s="9" t="s">
        <v>8245</v>
      </c>
      <c r="I1377" s="9">
        <v>1435698368</v>
      </c>
      <c r="J1377" s="9">
        <v>1431810368</v>
      </c>
      <c r="K1377" s="12">
        <f t="shared" si="87"/>
        <v>42140.545925925922</v>
      </c>
      <c r="L1377" s="12">
        <f t="shared" si="88"/>
        <v>42185.545925925922</v>
      </c>
      <c r="M1377" s="9" t="b">
        <v>0</v>
      </c>
      <c r="N1377" s="9">
        <v>10</v>
      </c>
      <c r="O1377" s="9" t="b">
        <v>0</v>
      </c>
      <c r="P1377" s="4">
        <f t="shared" si="89"/>
        <v>0.13</v>
      </c>
      <c r="Q1377" s="5">
        <f t="shared" si="90"/>
        <v>65</v>
      </c>
      <c r="R1377" s="9" t="s">
        <v>8289</v>
      </c>
      <c r="S1377" s="9" t="s">
        <v>8320</v>
      </c>
      <c r="T1377" s="9" t="s">
        <v>8342</v>
      </c>
    </row>
    <row r="1378" spans="1:20" ht="43.2" x14ac:dyDescent="0.3">
      <c r="A1378" s="9">
        <v>1577</v>
      </c>
      <c r="B1378" s="10" t="s">
        <v>1578</v>
      </c>
      <c r="C1378" s="10" t="s">
        <v>5687</v>
      </c>
      <c r="D1378" s="9">
        <v>10000</v>
      </c>
      <c r="E1378" s="9">
        <v>55</v>
      </c>
      <c r="F1378" s="9" t="s">
        <v>8219</v>
      </c>
      <c r="G1378" s="9" t="s">
        <v>8223</v>
      </c>
      <c r="H1378" s="9" t="s">
        <v>8245</v>
      </c>
      <c r="I1378" s="9">
        <v>1343161248</v>
      </c>
      <c r="J1378" s="9">
        <v>1337977248</v>
      </c>
      <c r="K1378" s="12">
        <f t="shared" si="87"/>
        <v>41054.514444444438</v>
      </c>
      <c r="L1378" s="12">
        <f t="shared" si="88"/>
        <v>41114.514444444438</v>
      </c>
      <c r="M1378" s="9" t="b">
        <v>0</v>
      </c>
      <c r="N1378" s="9">
        <v>2</v>
      </c>
      <c r="O1378" s="9" t="b">
        <v>0</v>
      </c>
      <c r="P1378" s="4">
        <f t="shared" si="89"/>
        <v>5.4999999999999997E-3</v>
      </c>
      <c r="Q1378" s="5">
        <f t="shared" si="90"/>
        <v>27.5</v>
      </c>
      <c r="R1378" s="9" t="s">
        <v>8289</v>
      </c>
      <c r="S1378" s="9" t="s">
        <v>8320</v>
      </c>
      <c r="T1378" s="9" t="s">
        <v>8342</v>
      </c>
    </row>
    <row r="1379" spans="1:20" ht="43.2" x14ac:dyDescent="0.3">
      <c r="A1379" s="9">
        <v>1578</v>
      </c>
      <c r="B1379" s="10" t="s">
        <v>1579</v>
      </c>
      <c r="C1379" s="10" t="s">
        <v>5688</v>
      </c>
      <c r="D1379" s="9">
        <v>1897</v>
      </c>
      <c r="E1379" s="9">
        <v>205</v>
      </c>
      <c r="F1379" s="9" t="s">
        <v>8219</v>
      </c>
      <c r="G1379" s="9" t="s">
        <v>8223</v>
      </c>
      <c r="H1379" s="9" t="s">
        <v>8245</v>
      </c>
      <c r="I1379" s="9">
        <v>1283392800</v>
      </c>
      <c r="J1379" s="9">
        <v>1281317691</v>
      </c>
      <c r="K1379" s="12">
        <f t="shared" si="87"/>
        <v>40398.732534722221</v>
      </c>
      <c r="L1379" s="12">
        <f t="shared" si="88"/>
        <v>40422.75</v>
      </c>
      <c r="M1379" s="9" t="b">
        <v>0</v>
      </c>
      <c r="N1379" s="9">
        <v>4</v>
      </c>
      <c r="O1379" s="9" t="b">
        <v>0</v>
      </c>
      <c r="P1379" s="4">
        <f t="shared" si="89"/>
        <v>0.10806536636794939</v>
      </c>
      <c r="Q1379" s="5">
        <f t="shared" si="90"/>
        <v>51.25</v>
      </c>
      <c r="R1379" s="9" t="s">
        <v>8289</v>
      </c>
      <c r="S1379" s="9" t="s">
        <v>8320</v>
      </c>
      <c r="T1379" s="9" t="s">
        <v>8342</v>
      </c>
    </row>
    <row r="1380" spans="1:20" ht="57.6" x14ac:dyDescent="0.3">
      <c r="A1380" s="9">
        <v>1579</v>
      </c>
      <c r="B1380" s="10" t="s">
        <v>1580</v>
      </c>
      <c r="C1380" s="10" t="s">
        <v>5689</v>
      </c>
      <c r="D1380" s="9">
        <v>3333</v>
      </c>
      <c r="E1380" s="9">
        <v>28</v>
      </c>
      <c r="F1380" s="9" t="s">
        <v>8219</v>
      </c>
      <c r="G1380" s="9" t="s">
        <v>8223</v>
      </c>
      <c r="H1380" s="9" t="s">
        <v>8245</v>
      </c>
      <c r="I1380" s="9">
        <v>1377734091</v>
      </c>
      <c r="J1380" s="9">
        <v>1374882891</v>
      </c>
      <c r="K1380" s="12">
        <f t="shared" si="87"/>
        <v>41481.663090277776</v>
      </c>
      <c r="L1380" s="12">
        <f t="shared" si="88"/>
        <v>41514.663090277776</v>
      </c>
      <c r="M1380" s="9" t="b">
        <v>0</v>
      </c>
      <c r="N1380" s="9">
        <v>2</v>
      </c>
      <c r="O1380" s="9" t="b">
        <v>0</v>
      </c>
      <c r="P1380" s="4">
        <f t="shared" si="89"/>
        <v>8.4008400840084006E-3</v>
      </c>
      <c r="Q1380" s="5">
        <f t="shared" si="90"/>
        <v>14</v>
      </c>
      <c r="R1380" s="9" t="s">
        <v>8289</v>
      </c>
      <c r="S1380" s="9" t="s">
        <v>8320</v>
      </c>
      <c r="T1380" s="9" t="s">
        <v>8342</v>
      </c>
    </row>
    <row r="1381" spans="1:20" ht="43.2" x14ac:dyDescent="0.3">
      <c r="A1381" s="9">
        <v>1581</v>
      </c>
      <c r="B1381" s="10" t="s">
        <v>1582</v>
      </c>
      <c r="C1381" s="10" t="s">
        <v>5691</v>
      </c>
      <c r="D1381" s="9">
        <v>1000</v>
      </c>
      <c r="E1381" s="9">
        <v>5</v>
      </c>
      <c r="F1381" s="9" t="s">
        <v>8220</v>
      </c>
      <c r="G1381" s="9" t="s">
        <v>8224</v>
      </c>
      <c r="H1381" s="9" t="s">
        <v>8246</v>
      </c>
      <c r="I1381" s="9">
        <v>1450521990</v>
      </c>
      <c r="J1381" s="9">
        <v>1447757190</v>
      </c>
      <c r="K1381" s="12">
        <f t="shared" si="87"/>
        <v>42325.115624999999</v>
      </c>
      <c r="L1381" s="12">
        <f t="shared" si="88"/>
        <v>42357.115624999999</v>
      </c>
      <c r="M1381" s="9" t="b">
        <v>0</v>
      </c>
      <c r="N1381" s="9">
        <v>1</v>
      </c>
      <c r="O1381" s="9" t="b">
        <v>0</v>
      </c>
      <c r="P1381" s="4">
        <f t="shared" si="89"/>
        <v>5.0000000000000001E-3</v>
      </c>
      <c r="Q1381" s="5">
        <f t="shared" si="90"/>
        <v>5</v>
      </c>
      <c r="R1381" s="9" t="s">
        <v>8290</v>
      </c>
      <c r="S1381" s="9" t="s">
        <v>8336</v>
      </c>
      <c r="T1381" s="9" t="s">
        <v>8343</v>
      </c>
    </row>
    <row r="1382" spans="1:20" ht="28.8" x14ac:dyDescent="0.3">
      <c r="A1382" s="9">
        <v>1582</v>
      </c>
      <c r="B1382" s="10" t="s">
        <v>1583</v>
      </c>
      <c r="C1382" s="10" t="s">
        <v>5692</v>
      </c>
      <c r="D1382" s="9">
        <v>1000</v>
      </c>
      <c r="E1382" s="9">
        <v>93</v>
      </c>
      <c r="F1382" s="9" t="s">
        <v>8220</v>
      </c>
      <c r="G1382" s="9" t="s">
        <v>8223</v>
      </c>
      <c r="H1382" s="9" t="s">
        <v>8245</v>
      </c>
      <c r="I1382" s="9">
        <v>1445894400</v>
      </c>
      <c r="J1382" s="9">
        <v>1440961053</v>
      </c>
      <c r="K1382" s="12">
        <f t="shared" si="87"/>
        <v>42246.456631944442</v>
      </c>
      <c r="L1382" s="12">
        <f t="shared" si="88"/>
        <v>42303.555555555555</v>
      </c>
      <c r="M1382" s="9" t="b">
        <v>0</v>
      </c>
      <c r="N1382" s="9">
        <v>3</v>
      </c>
      <c r="O1382" s="9" t="b">
        <v>0</v>
      </c>
      <c r="P1382" s="4">
        <f t="shared" si="89"/>
        <v>9.2999999999999999E-2</v>
      </c>
      <c r="Q1382" s="5">
        <f t="shared" si="90"/>
        <v>31</v>
      </c>
      <c r="R1382" s="9" t="s">
        <v>8290</v>
      </c>
      <c r="S1382" s="9" t="s">
        <v>8336</v>
      </c>
      <c r="T1382" s="9" t="s">
        <v>8343</v>
      </c>
    </row>
    <row r="1383" spans="1:20" ht="43.2" x14ac:dyDescent="0.3">
      <c r="A1383" s="9">
        <v>1583</v>
      </c>
      <c r="B1383" s="10" t="s">
        <v>1584</v>
      </c>
      <c r="C1383" s="10" t="s">
        <v>5693</v>
      </c>
      <c r="D1383" s="9">
        <v>20000</v>
      </c>
      <c r="E1383" s="9">
        <v>15</v>
      </c>
      <c r="F1383" s="9" t="s">
        <v>8220</v>
      </c>
      <c r="G1383" s="9" t="s">
        <v>8224</v>
      </c>
      <c r="H1383" s="9" t="s">
        <v>8246</v>
      </c>
      <c r="I1383" s="9">
        <v>1411681391</v>
      </c>
      <c r="J1383" s="9">
        <v>1409089391</v>
      </c>
      <c r="K1383" s="12">
        <f t="shared" si="87"/>
        <v>41877.571655092594</v>
      </c>
      <c r="L1383" s="12">
        <f t="shared" si="88"/>
        <v>41907.571655092594</v>
      </c>
      <c r="M1383" s="9" t="b">
        <v>0</v>
      </c>
      <c r="N1383" s="9">
        <v>1</v>
      </c>
      <c r="O1383" s="9" t="b">
        <v>0</v>
      </c>
      <c r="P1383" s="4">
        <f t="shared" si="89"/>
        <v>7.5000000000000002E-4</v>
      </c>
      <c r="Q1383" s="5">
        <f t="shared" si="90"/>
        <v>15</v>
      </c>
      <c r="R1383" s="9" t="s">
        <v>8290</v>
      </c>
      <c r="S1383" s="9" t="s">
        <v>8336</v>
      </c>
      <c r="T1383" s="9" t="s">
        <v>8343</v>
      </c>
    </row>
    <row r="1384" spans="1:20" ht="43.2" x14ac:dyDescent="0.3">
      <c r="A1384" s="9">
        <v>1585</v>
      </c>
      <c r="B1384" s="10" t="s">
        <v>1586</v>
      </c>
      <c r="C1384" s="10" t="s">
        <v>5695</v>
      </c>
      <c r="D1384" s="9">
        <v>2000</v>
      </c>
      <c r="E1384" s="9">
        <v>1580</v>
      </c>
      <c r="F1384" s="9" t="s">
        <v>8220</v>
      </c>
      <c r="G1384" s="9" t="s">
        <v>8228</v>
      </c>
      <c r="H1384" s="9" t="s">
        <v>8250</v>
      </c>
      <c r="I1384" s="9">
        <v>1482663600</v>
      </c>
      <c r="J1384" s="9">
        <v>1480800568</v>
      </c>
      <c r="K1384" s="12">
        <f t="shared" si="87"/>
        <v>42707.562129629623</v>
      </c>
      <c r="L1384" s="12">
        <f t="shared" si="88"/>
        <v>42729.124999999993</v>
      </c>
      <c r="M1384" s="9" t="b">
        <v>0</v>
      </c>
      <c r="N1384" s="9">
        <v>12</v>
      </c>
      <c r="O1384" s="9" t="b">
        <v>0</v>
      </c>
      <c r="P1384" s="4">
        <f t="shared" si="89"/>
        <v>0.79</v>
      </c>
      <c r="Q1384" s="5">
        <f t="shared" si="90"/>
        <v>131.66666666666666</v>
      </c>
      <c r="R1384" s="9" t="s">
        <v>8290</v>
      </c>
      <c r="S1384" s="9" t="s">
        <v>8336</v>
      </c>
      <c r="T1384" s="9" t="s">
        <v>8343</v>
      </c>
    </row>
    <row r="1385" spans="1:20" ht="43.2" x14ac:dyDescent="0.3">
      <c r="A1385" s="9">
        <v>1587</v>
      </c>
      <c r="B1385" s="10" t="s">
        <v>1588</v>
      </c>
      <c r="C1385" s="10" t="s">
        <v>5697</v>
      </c>
      <c r="D1385" s="9">
        <v>7500</v>
      </c>
      <c r="E1385" s="9">
        <v>1</v>
      </c>
      <c r="F1385" s="9" t="s">
        <v>8220</v>
      </c>
      <c r="G1385" s="9" t="s">
        <v>8223</v>
      </c>
      <c r="H1385" s="9" t="s">
        <v>8245</v>
      </c>
      <c r="I1385" s="9">
        <v>1418510965</v>
      </c>
      <c r="J1385" s="9">
        <v>1415918965</v>
      </c>
      <c r="K1385" s="12">
        <f t="shared" si="87"/>
        <v>41956.617650462962</v>
      </c>
      <c r="L1385" s="12">
        <f t="shared" si="88"/>
        <v>41986.617650462962</v>
      </c>
      <c r="M1385" s="9" t="b">
        <v>0</v>
      </c>
      <c r="N1385" s="9">
        <v>1</v>
      </c>
      <c r="O1385" s="9" t="b">
        <v>0</v>
      </c>
      <c r="P1385" s="4">
        <f t="shared" si="89"/>
        <v>1.3333333333333334E-4</v>
      </c>
      <c r="Q1385" s="5">
        <f t="shared" si="90"/>
        <v>1</v>
      </c>
      <c r="R1385" s="9" t="s">
        <v>8290</v>
      </c>
      <c r="S1385" s="9" t="s">
        <v>8336</v>
      </c>
      <c r="T1385" s="9" t="s">
        <v>8343</v>
      </c>
    </row>
    <row r="1386" spans="1:20" x14ac:dyDescent="0.3">
      <c r="A1386" s="9">
        <v>1590</v>
      </c>
      <c r="B1386" s="10" t="s">
        <v>1591</v>
      </c>
      <c r="C1386" s="10" t="s">
        <v>5700</v>
      </c>
      <c r="D1386" s="9">
        <v>60000</v>
      </c>
      <c r="E1386" s="9">
        <v>1020</v>
      </c>
      <c r="F1386" s="9" t="s">
        <v>8220</v>
      </c>
      <c r="G1386" s="9" t="s">
        <v>8236</v>
      </c>
      <c r="H1386" s="9" t="s">
        <v>8248</v>
      </c>
      <c r="I1386" s="9">
        <v>1443040464</v>
      </c>
      <c r="J1386" s="9">
        <v>1440448464</v>
      </c>
      <c r="K1386" s="12">
        <f t="shared" si="87"/>
        <v>42240.523888888885</v>
      </c>
      <c r="L1386" s="12">
        <f t="shared" si="88"/>
        <v>42270.523888888885</v>
      </c>
      <c r="M1386" s="9" t="b">
        <v>0</v>
      </c>
      <c r="N1386" s="9">
        <v>2</v>
      </c>
      <c r="O1386" s="9" t="b">
        <v>0</v>
      </c>
      <c r="P1386" s="4">
        <f t="shared" si="89"/>
        <v>1.7000000000000001E-2</v>
      </c>
      <c r="Q1386" s="5">
        <f t="shared" si="90"/>
        <v>510</v>
      </c>
      <c r="R1386" s="9" t="s">
        <v>8290</v>
      </c>
      <c r="S1386" s="9" t="s">
        <v>8336</v>
      </c>
      <c r="T1386" s="9" t="s">
        <v>8343</v>
      </c>
    </row>
    <row r="1387" spans="1:20" ht="100.8" x14ac:dyDescent="0.3">
      <c r="A1387" s="9">
        <v>1591</v>
      </c>
      <c r="B1387" s="10" t="s">
        <v>1592</v>
      </c>
      <c r="C1387" s="10" t="s">
        <v>5701</v>
      </c>
      <c r="D1387" s="9">
        <v>14000</v>
      </c>
      <c r="E1387" s="9">
        <v>4092</v>
      </c>
      <c r="F1387" s="9" t="s">
        <v>8220</v>
      </c>
      <c r="G1387" s="9" t="s">
        <v>8224</v>
      </c>
      <c r="H1387" s="9" t="s">
        <v>8246</v>
      </c>
      <c r="I1387" s="9">
        <v>1459700741</v>
      </c>
      <c r="J1387" s="9">
        <v>1457112341</v>
      </c>
      <c r="K1387" s="12">
        <f t="shared" si="87"/>
        <v>42433.392835648141</v>
      </c>
      <c r="L1387" s="12">
        <f t="shared" si="88"/>
        <v>42463.351168981484</v>
      </c>
      <c r="M1387" s="9" t="b">
        <v>0</v>
      </c>
      <c r="N1387" s="9">
        <v>92</v>
      </c>
      <c r="O1387" s="9" t="b">
        <v>0</v>
      </c>
      <c r="P1387" s="4">
        <f t="shared" si="89"/>
        <v>0.29228571428571426</v>
      </c>
      <c r="Q1387" s="5">
        <f t="shared" si="90"/>
        <v>44.478260869565219</v>
      </c>
      <c r="R1387" s="9" t="s">
        <v>8290</v>
      </c>
      <c r="S1387" s="9" t="s">
        <v>8336</v>
      </c>
      <c r="T1387" s="9" t="s">
        <v>8343</v>
      </c>
    </row>
    <row r="1388" spans="1:20" ht="28.8" x14ac:dyDescent="0.3">
      <c r="A1388" s="9">
        <v>1593</v>
      </c>
      <c r="B1388" s="10" t="s">
        <v>1594</v>
      </c>
      <c r="C1388" s="10" t="s">
        <v>5703</v>
      </c>
      <c r="D1388" s="9">
        <v>22000</v>
      </c>
      <c r="E1388" s="9">
        <v>3</v>
      </c>
      <c r="F1388" s="9" t="s">
        <v>8220</v>
      </c>
      <c r="G1388" s="9" t="s">
        <v>8223</v>
      </c>
      <c r="H1388" s="9" t="s">
        <v>8245</v>
      </c>
      <c r="I1388" s="9">
        <v>1425154655</v>
      </c>
      <c r="J1388" s="9">
        <v>1422562655</v>
      </c>
      <c r="K1388" s="12">
        <f t="shared" si="87"/>
        <v>42033.51221064815</v>
      </c>
      <c r="L1388" s="12">
        <f t="shared" si="88"/>
        <v>42063.51221064815</v>
      </c>
      <c r="M1388" s="9" t="b">
        <v>0</v>
      </c>
      <c r="N1388" s="9">
        <v>3</v>
      </c>
      <c r="O1388" s="9" t="b">
        <v>0</v>
      </c>
      <c r="P1388" s="4">
        <f t="shared" si="89"/>
        <v>1.3636363636363637E-4</v>
      </c>
      <c r="Q1388" s="5">
        <f t="shared" si="90"/>
        <v>1</v>
      </c>
      <c r="R1388" s="9" t="s">
        <v>8290</v>
      </c>
      <c r="S1388" s="9" t="s">
        <v>8336</v>
      </c>
      <c r="T1388" s="9" t="s">
        <v>8343</v>
      </c>
    </row>
    <row r="1389" spans="1:20" ht="28.8" x14ac:dyDescent="0.3">
      <c r="A1389" s="9">
        <v>1594</v>
      </c>
      <c r="B1389" s="10" t="s">
        <v>1595</v>
      </c>
      <c r="C1389" s="10" t="s">
        <v>5704</v>
      </c>
      <c r="D1389" s="9">
        <v>1000</v>
      </c>
      <c r="E1389" s="9">
        <v>205</v>
      </c>
      <c r="F1389" s="9" t="s">
        <v>8220</v>
      </c>
      <c r="G1389" s="9" t="s">
        <v>8223</v>
      </c>
      <c r="H1389" s="9" t="s">
        <v>8245</v>
      </c>
      <c r="I1389" s="9">
        <v>1463329260</v>
      </c>
      <c r="J1389" s="9">
        <v>1458147982</v>
      </c>
      <c r="K1389" s="12">
        <f t="shared" si="87"/>
        <v>42445.379421296289</v>
      </c>
      <c r="L1389" s="12">
        <f t="shared" si="88"/>
        <v>42505.347916666666</v>
      </c>
      <c r="M1389" s="9" t="b">
        <v>0</v>
      </c>
      <c r="N1389" s="9">
        <v>10</v>
      </c>
      <c r="O1389" s="9" t="b">
        <v>0</v>
      </c>
      <c r="P1389" s="4">
        <f t="shared" si="89"/>
        <v>0.20499999999999999</v>
      </c>
      <c r="Q1389" s="5">
        <f t="shared" si="90"/>
        <v>20.5</v>
      </c>
      <c r="R1389" s="9" t="s">
        <v>8290</v>
      </c>
      <c r="S1389" s="9" t="s">
        <v>8336</v>
      </c>
      <c r="T1389" s="9" t="s">
        <v>8343</v>
      </c>
    </row>
    <row r="1390" spans="1:20" ht="43.2" x14ac:dyDescent="0.3">
      <c r="A1390" s="9">
        <v>1595</v>
      </c>
      <c r="B1390" s="10" t="s">
        <v>1596</v>
      </c>
      <c r="C1390" s="10" t="s">
        <v>5705</v>
      </c>
      <c r="D1390" s="9">
        <v>100000</v>
      </c>
      <c r="E1390" s="9">
        <v>280</v>
      </c>
      <c r="F1390" s="9" t="s">
        <v>8220</v>
      </c>
      <c r="G1390" s="9" t="s">
        <v>8223</v>
      </c>
      <c r="H1390" s="9" t="s">
        <v>8245</v>
      </c>
      <c r="I1390" s="9">
        <v>1403122380</v>
      </c>
      <c r="J1390" s="9">
        <v>1400634728</v>
      </c>
      <c r="K1390" s="12">
        <f t="shared" si="87"/>
        <v>41779.71675925926</v>
      </c>
      <c r="L1390" s="12">
        <f t="shared" si="88"/>
        <v>41808.509027777771</v>
      </c>
      <c r="M1390" s="9" t="b">
        <v>0</v>
      </c>
      <c r="N1390" s="9">
        <v>7</v>
      </c>
      <c r="O1390" s="9" t="b">
        <v>0</v>
      </c>
      <c r="P1390" s="4">
        <f t="shared" si="89"/>
        <v>2.8E-3</v>
      </c>
      <c r="Q1390" s="5">
        <f t="shared" si="90"/>
        <v>40</v>
      </c>
      <c r="R1390" s="9" t="s">
        <v>8290</v>
      </c>
      <c r="S1390" s="9" t="s">
        <v>8336</v>
      </c>
      <c r="T1390" s="9" t="s">
        <v>8343</v>
      </c>
    </row>
    <row r="1391" spans="1:20" ht="28.8" x14ac:dyDescent="0.3">
      <c r="A1391" s="9">
        <v>1596</v>
      </c>
      <c r="B1391" s="10" t="s">
        <v>1597</v>
      </c>
      <c r="C1391" s="10" t="s">
        <v>5706</v>
      </c>
      <c r="D1391" s="9">
        <v>3250</v>
      </c>
      <c r="E1391" s="9">
        <v>75</v>
      </c>
      <c r="F1391" s="9" t="s">
        <v>8220</v>
      </c>
      <c r="G1391" s="9" t="s">
        <v>8224</v>
      </c>
      <c r="H1391" s="9" t="s">
        <v>8246</v>
      </c>
      <c r="I1391" s="9">
        <v>1418469569</v>
      </c>
      <c r="J1391" s="9">
        <v>1414577969</v>
      </c>
      <c r="K1391" s="12">
        <f t="shared" si="87"/>
        <v>41941.096863425926</v>
      </c>
      <c r="L1391" s="12">
        <f t="shared" si="88"/>
        <v>41986.13853009259</v>
      </c>
      <c r="M1391" s="9" t="b">
        <v>0</v>
      </c>
      <c r="N1391" s="9">
        <v>3</v>
      </c>
      <c r="O1391" s="9" t="b">
        <v>0</v>
      </c>
      <c r="P1391" s="4">
        <f t="shared" si="89"/>
        <v>2.3076923076923078E-2</v>
      </c>
      <c r="Q1391" s="5">
        <f t="shared" si="90"/>
        <v>25</v>
      </c>
      <c r="R1391" s="9" t="s">
        <v>8290</v>
      </c>
      <c r="S1391" s="9" t="s">
        <v>8336</v>
      </c>
      <c r="T1391" s="9" t="s">
        <v>8343</v>
      </c>
    </row>
    <row r="1392" spans="1:20" ht="43.2" x14ac:dyDescent="0.3">
      <c r="A1392" s="9">
        <v>1598</v>
      </c>
      <c r="B1392" s="10" t="s">
        <v>1599</v>
      </c>
      <c r="C1392" s="10" t="s">
        <v>5708</v>
      </c>
      <c r="D1392" s="9">
        <v>800</v>
      </c>
      <c r="E1392" s="9">
        <v>1</v>
      </c>
      <c r="F1392" s="9" t="s">
        <v>8220</v>
      </c>
      <c r="G1392" s="9" t="s">
        <v>8223</v>
      </c>
      <c r="H1392" s="9" t="s">
        <v>8245</v>
      </c>
      <c r="I1392" s="9">
        <v>1437926458</v>
      </c>
      <c r="J1392" s="9">
        <v>1432742458</v>
      </c>
      <c r="K1392" s="12">
        <f t="shared" si="87"/>
        <v>42151.334004629629</v>
      </c>
      <c r="L1392" s="12">
        <f t="shared" si="88"/>
        <v>42211.334004629629</v>
      </c>
      <c r="M1392" s="9" t="b">
        <v>0</v>
      </c>
      <c r="N1392" s="9">
        <v>1</v>
      </c>
      <c r="O1392" s="9" t="b">
        <v>0</v>
      </c>
      <c r="P1392" s="4">
        <f t="shared" si="89"/>
        <v>1.25E-3</v>
      </c>
      <c r="Q1392" s="5">
        <f t="shared" si="90"/>
        <v>1</v>
      </c>
      <c r="R1392" s="9" t="s">
        <v>8290</v>
      </c>
      <c r="S1392" s="9" t="s">
        <v>8336</v>
      </c>
      <c r="T1392" s="9" t="s">
        <v>8343</v>
      </c>
    </row>
    <row r="1393" spans="1:20" ht="43.2" x14ac:dyDescent="0.3">
      <c r="A1393" s="9">
        <v>1600</v>
      </c>
      <c r="B1393" s="10" t="s">
        <v>1601</v>
      </c>
      <c r="C1393" s="10" t="s">
        <v>5710</v>
      </c>
      <c r="D1393" s="9">
        <v>5000</v>
      </c>
      <c r="E1393" s="9">
        <v>367</v>
      </c>
      <c r="F1393" s="9" t="s">
        <v>8220</v>
      </c>
      <c r="G1393" s="9" t="s">
        <v>8223</v>
      </c>
      <c r="H1393" s="9" t="s">
        <v>8245</v>
      </c>
      <c r="I1393" s="9">
        <v>1405401060</v>
      </c>
      <c r="J1393" s="9">
        <v>1401585752</v>
      </c>
      <c r="K1393" s="12">
        <f t="shared" si="87"/>
        <v>41790.723981481475</v>
      </c>
      <c r="L1393" s="12">
        <f t="shared" si="88"/>
        <v>41834.882638888885</v>
      </c>
      <c r="M1393" s="9" t="b">
        <v>0</v>
      </c>
      <c r="N1393" s="9">
        <v>9</v>
      </c>
      <c r="O1393" s="9" t="b">
        <v>0</v>
      </c>
      <c r="P1393" s="4">
        <f t="shared" si="89"/>
        <v>7.3400000000000007E-2</v>
      </c>
      <c r="Q1393" s="5">
        <f t="shared" si="90"/>
        <v>40.777777777777779</v>
      </c>
      <c r="R1393" s="9" t="s">
        <v>8290</v>
      </c>
      <c r="S1393" s="9" t="s">
        <v>8336</v>
      </c>
      <c r="T1393" s="9" t="s">
        <v>8343</v>
      </c>
    </row>
    <row r="1394" spans="1:20" ht="43.2" x14ac:dyDescent="0.3">
      <c r="A1394" s="9">
        <v>1601</v>
      </c>
      <c r="B1394" s="10" t="s">
        <v>1602</v>
      </c>
      <c r="C1394" s="10" t="s">
        <v>5711</v>
      </c>
      <c r="D1394" s="9">
        <v>2500</v>
      </c>
      <c r="E1394" s="9">
        <v>2706.23</v>
      </c>
      <c r="F1394" s="9" t="s">
        <v>8218</v>
      </c>
      <c r="G1394" s="9" t="s">
        <v>8223</v>
      </c>
      <c r="H1394" s="9" t="s">
        <v>8245</v>
      </c>
      <c r="I1394" s="9">
        <v>1304561633</v>
      </c>
      <c r="J1394" s="9">
        <v>1301969633</v>
      </c>
      <c r="K1394" s="12">
        <f t="shared" ref="K1394:K1457" si="91">(J1394/86400)+25569+(-8/24)</f>
        <v>40637.759641203702</v>
      </c>
      <c r="L1394" s="12">
        <f t="shared" si="88"/>
        <v>40667.759641203702</v>
      </c>
      <c r="M1394" s="9" t="b">
        <v>0</v>
      </c>
      <c r="N1394" s="9">
        <v>56</v>
      </c>
      <c r="O1394" s="9" t="b">
        <v>1</v>
      </c>
      <c r="P1394" s="4">
        <f t="shared" si="89"/>
        <v>1.082492</v>
      </c>
      <c r="Q1394" s="5">
        <f t="shared" si="90"/>
        <v>48.325535714285714</v>
      </c>
      <c r="R1394" s="9" t="s">
        <v>8275</v>
      </c>
      <c r="S1394" s="9" t="s">
        <v>8323</v>
      </c>
      <c r="T1394" s="9" t="s">
        <v>8324</v>
      </c>
    </row>
    <row r="1395" spans="1:20" ht="43.2" x14ac:dyDescent="0.3">
      <c r="A1395" s="9">
        <v>1602</v>
      </c>
      <c r="B1395" s="10" t="s">
        <v>1603</v>
      </c>
      <c r="C1395" s="10" t="s">
        <v>5712</v>
      </c>
      <c r="D1395" s="9">
        <v>1500</v>
      </c>
      <c r="E1395" s="9">
        <v>1502.5</v>
      </c>
      <c r="F1395" s="9" t="s">
        <v>8218</v>
      </c>
      <c r="G1395" s="9" t="s">
        <v>8223</v>
      </c>
      <c r="H1395" s="9" t="s">
        <v>8245</v>
      </c>
      <c r="I1395" s="9">
        <v>1318633200</v>
      </c>
      <c r="J1395" s="9">
        <v>1314947317</v>
      </c>
      <c r="K1395" s="12">
        <f t="shared" si="91"/>
        <v>40787.964317129627</v>
      </c>
      <c r="L1395" s="12">
        <f t="shared" si="88"/>
        <v>40830.625</v>
      </c>
      <c r="M1395" s="9" t="b">
        <v>0</v>
      </c>
      <c r="N1395" s="9">
        <v>32</v>
      </c>
      <c r="O1395" s="9" t="b">
        <v>1</v>
      </c>
      <c r="P1395" s="4">
        <f t="shared" si="89"/>
        <v>1.0016666666666667</v>
      </c>
      <c r="Q1395" s="5">
        <f t="shared" si="90"/>
        <v>46.953125</v>
      </c>
      <c r="R1395" s="9" t="s">
        <v>8275</v>
      </c>
      <c r="S1395" s="9" t="s">
        <v>8323</v>
      </c>
      <c r="T1395" s="9" t="s">
        <v>8324</v>
      </c>
    </row>
    <row r="1396" spans="1:20" ht="28.8" x14ac:dyDescent="0.3">
      <c r="A1396" s="9">
        <v>1603</v>
      </c>
      <c r="B1396" s="10" t="s">
        <v>1604</v>
      </c>
      <c r="C1396" s="10" t="s">
        <v>5713</v>
      </c>
      <c r="D1396" s="9">
        <v>2000</v>
      </c>
      <c r="E1396" s="9">
        <v>2000.66</v>
      </c>
      <c r="F1396" s="9" t="s">
        <v>8218</v>
      </c>
      <c r="G1396" s="9" t="s">
        <v>8223</v>
      </c>
      <c r="H1396" s="9" t="s">
        <v>8245</v>
      </c>
      <c r="I1396" s="9">
        <v>1327723459</v>
      </c>
      <c r="J1396" s="9">
        <v>1322539459</v>
      </c>
      <c r="K1396" s="12">
        <f t="shared" si="91"/>
        <v>40875.836331018516</v>
      </c>
      <c r="L1396" s="12">
        <f t="shared" si="88"/>
        <v>40935.836331018516</v>
      </c>
      <c r="M1396" s="9" t="b">
        <v>0</v>
      </c>
      <c r="N1396" s="9">
        <v>30</v>
      </c>
      <c r="O1396" s="9" t="b">
        <v>1</v>
      </c>
      <c r="P1396" s="4">
        <f t="shared" si="89"/>
        <v>1.0003299999999999</v>
      </c>
      <c r="Q1396" s="5">
        <f t="shared" si="90"/>
        <v>66.688666666666663</v>
      </c>
      <c r="R1396" s="9" t="s">
        <v>8275</v>
      </c>
      <c r="S1396" s="9" t="s">
        <v>8323</v>
      </c>
      <c r="T1396" s="9" t="s">
        <v>8324</v>
      </c>
    </row>
    <row r="1397" spans="1:20" ht="43.2" x14ac:dyDescent="0.3">
      <c r="A1397" s="9">
        <v>1604</v>
      </c>
      <c r="B1397" s="10" t="s">
        <v>1605</v>
      </c>
      <c r="C1397" s="10" t="s">
        <v>5714</v>
      </c>
      <c r="D1397" s="9">
        <v>2800</v>
      </c>
      <c r="E1397" s="9">
        <v>3419</v>
      </c>
      <c r="F1397" s="9" t="s">
        <v>8218</v>
      </c>
      <c r="G1397" s="9" t="s">
        <v>8223</v>
      </c>
      <c r="H1397" s="9" t="s">
        <v>8245</v>
      </c>
      <c r="I1397" s="9">
        <v>1332011835</v>
      </c>
      <c r="J1397" s="9">
        <v>1328559435</v>
      </c>
      <c r="K1397" s="12">
        <f t="shared" si="91"/>
        <v>40945.511979166666</v>
      </c>
      <c r="L1397" s="12">
        <f t="shared" si="88"/>
        <v>40985.470312500001</v>
      </c>
      <c r="M1397" s="9" t="b">
        <v>0</v>
      </c>
      <c r="N1397" s="9">
        <v>70</v>
      </c>
      <c r="O1397" s="9" t="b">
        <v>1</v>
      </c>
      <c r="P1397" s="4">
        <f t="shared" si="89"/>
        <v>1.2210714285714286</v>
      </c>
      <c r="Q1397" s="5">
        <f t="shared" si="90"/>
        <v>48.842857142857142</v>
      </c>
      <c r="R1397" s="9" t="s">
        <v>8275</v>
      </c>
      <c r="S1397" s="9" t="s">
        <v>8323</v>
      </c>
      <c r="T1397" s="9" t="s">
        <v>8324</v>
      </c>
    </row>
    <row r="1398" spans="1:20" ht="43.2" x14ac:dyDescent="0.3">
      <c r="A1398" s="9">
        <v>1605</v>
      </c>
      <c r="B1398" s="10" t="s">
        <v>1606</v>
      </c>
      <c r="C1398" s="10" t="s">
        <v>5715</v>
      </c>
      <c r="D1398" s="9">
        <v>6000</v>
      </c>
      <c r="E1398" s="9">
        <v>6041.6</v>
      </c>
      <c r="F1398" s="9" t="s">
        <v>8218</v>
      </c>
      <c r="G1398" s="9" t="s">
        <v>8223</v>
      </c>
      <c r="H1398" s="9" t="s">
        <v>8245</v>
      </c>
      <c r="I1398" s="9">
        <v>1312182000</v>
      </c>
      <c r="J1398" s="9">
        <v>1311380313</v>
      </c>
      <c r="K1398" s="12">
        <f t="shared" si="91"/>
        <v>40746.679548611108</v>
      </c>
      <c r="L1398" s="12">
        <f t="shared" si="88"/>
        <v>40755.958333333328</v>
      </c>
      <c r="M1398" s="9" t="b">
        <v>0</v>
      </c>
      <c r="N1398" s="9">
        <v>44</v>
      </c>
      <c r="O1398" s="9" t="b">
        <v>1</v>
      </c>
      <c r="P1398" s="4">
        <f t="shared" si="89"/>
        <v>1.0069333333333335</v>
      </c>
      <c r="Q1398" s="5">
        <f t="shared" si="90"/>
        <v>137.30909090909091</v>
      </c>
      <c r="R1398" s="9" t="s">
        <v>8275</v>
      </c>
      <c r="S1398" s="9" t="s">
        <v>8323</v>
      </c>
      <c r="T1398" s="9" t="s">
        <v>8324</v>
      </c>
    </row>
    <row r="1399" spans="1:20" ht="43.2" x14ac:dyDescent="0.3">
      <c r="A1399" s="9">
        <v>1606</v>
      </c>
      <c r="B1399" s="10" t="s">
        <v>1607</v>
      </c>
      <c r="C1399" s="10" t="s">
        <v>5716</v>
      </c>
      <c r="D1399" s="9">
        <v>8000</v>
      </c>
      <c r="E1399" s="9">
        <v>8080.33</v>
      </c>
      <c r="F1399" s="9" t="s">
        <v>8218</v>
      </c>
      <c r="G1399" s="9" t="s">
        <v>8223</v>
      </c>
      <c r="H1399" s="9" t="s">
        <v>8245</v>
      </c>
      <c r="I1399" s="9">
        <v>1300930838</v>
      </c>
      <c r="J1399" s="9">
        <v>1293158438</v>
      </c>
      <c r="K1399" s="12">
        <f t="shared" si="91"/>
        <v>40535.778217592589</v>
      </c>
      <c r="L1399" s="12">
        <f t="shared" si="88"/>
        <v>40625.736550925925</v>
      </c>
      <c r="M1399" s="9" t="b">
        <v>0</v>
      </c>
      <c r="N1399" s="9">
        <v>92</v>
      </c>
      <c r="O1399" s="9" t="b">
        <v>1</v>
      </c>
      <c r="P1399" s="4">
        <f t="shared" si="89"/>
        <v>1.01004125</v>
      </c>
      <c r="Q1399" s="5">
        <f t="shared" si="90"/>
        <v>87.829673913043479</v>
      </c>
      <c r="R1399" s="9" t="s">
        <v>8275</v>
      </c>
      <c r="S1399" s="9" t="s">
        <v>8323</v>
      </c>
      <c r="T1399" s="9" t="s">
        <v>8324</v>
      </c>
    </row>
    <row r="1400" spans="1:20" ht="43.2" x14ac:dyDescent="0.3">
      <c r="A1400" s="9">
        <v>1607</v>
      </c>
      <c r="B1400" s="10" t="s">
        <v>1608</v>
      </c>
      <c r="C1400" s="10" t="s">
        <v>5717</v>
      </c>
      <c r="D1400" s="9">
        <v>10000</v>
      </c>
      <c r="E1400" s="9">
        <v>14511</v>
      </c>
      <c r="F1400" s="9" t="s">
        <v>8218</v>
      </c>
      <c r="G1400" s="9" t="s">
        <v>8223</v>
      </c>
      <c r="H1400" s="9" t="s">
        <v>8245</v>
      </c>
      <c r="I1400" s="9">
        <v>1339701851</v>
      </c>
      <c r="J1400" s="9">
        <v>1337887451</v>
      </c>
      <c r="K1400" s="12">
        <f t="shared" si="91"/>
        <v>41053.475127314814</v>
      </c>
      <c r="L1400" s="12">
        <f t="shared" si="88"/>
        <v>41074.475127314814</v>
      </c>
      <c r="M1400" s="9" t="b">
        <v>0</v>
      </c>
      <c r="N1400" s="9">
        <v>205</v>
      </c>
      <c r="O1400" s="9" t="b">
        <v>1</v>
      </c>
      <c r="P1400" s="4">
        <f t="shared" si="89"/>
        <v>1.4511000000000001</v>
      </c>
      <c r="Q1400" s="5">
        <f t="shared" si="90"/>
        <v>70.785365853658533</v>
      </c>
      <c r="R1400" s="9" t="s">
        <v>8275</v>
      </c>
      <c r="S1400" s="9" t="s">
        <v>8323</v>
      </c>
      <c r="T1400" s="9" t="s">
        <v>8324</v>
      </c>
    </row>
    <row r="1401" spans="1:20" ht="28.8" x14ac:dyDescent="0.3">
      <c r="A1401" s="9">
        <v>1608</v>
      </c>
      <c r="B1401" s="10" t="s">
        <v>1609</v>
      </c>
      <c r="C1401" s="10" t="s">
        <v>5718</v>
      </c>
      <c r="D1401" s="9">
        <v>1200</v>
      </c>
      <c r="E1401" s="9">
        <v>1215</v>
      </c>
      <c r="F1401" s="9" t="s">
        <v>8218</v>
      </c>
      <c r="G1401" s="9" t="s">
        <v>8223</v>
      </c>
      <c r="H1401" s="9" t="s">
        <v>8245</v>
      </c>
      <c r="I1401" s="9">
        <v>1388553960</v>
      </c>
      <c r="J1401" s="9">
        <v>1385754986</v>
      </c>
      <c r="K1401" s="12">
        <f t="shared" si="91"/>
        <v>41607.497523148144</v>
      </c>
      <c r="L1401" s="12">
        <f t="shared" si="88"/>
        <v>41639.893055555549</v>
      </c>
      <c r="M1401" s="9" t="b">
        <v>0</v>
      </c>
      <c r="N1401" s="9">
        <v>23</v>
      </c>
      <c r="O1401" s="9" t="b">
        <v>1</v>
      </c>
      <c r="P1401" s="4">
        <f t="shared" si="89"/>
        <v>1.0125</v>
      </c>
      <c r="Q1401" s="5">
        <f t="shared" si="90"/>
        <v>52.826086956521742</v>
      </c>
      <c r="R1401" s="9" t="s">
        <v>8275</v>
      </c>
      <c r="S1401" s="9" t="s">
        <v>8323</v>
      </c>
      <c r="T1401" s="9" t="s">
        <v>8324</v>
      </c>
    </row>
    <row r="1402" spans="1:20" ht="43.2" x14ac:dyDescent="0.3">
      <c r="A1402" s="9">
        <v>1609</v>
      </c>
      <c r="B1402" s="10" t="s">
        <v>1610</v>
      </c>
      <c r="C1402" s="10" t="s">
        <v>5719</v>
      </c>
      <c r="D1402" s="9">
        <v>1500</v>
      </c>
      <c r="E1402" s="9">
        <v>1775</v>
      </c>
      <c r="F1402" s="9" t="s">
        <v>8218</v>
      </c>
      <c r="G1402" s="9" t="s">
        <v>8223</v>
      </c>
      <c r="H1402" s="9" t="s">
        <v>8245</v>
      </c>
      <c r="I1402" s="9">
        <v>1320220800</v>
      </c>
      <c r="J1402" s="9">
        <v>1315612909</v>
      </c>
      <c r="K1402" s="12">
        <f t="shared" si="91"/>
        <v>40795.667928240735</v>
      </c>
      <c r="L1402" s="12">
        <f t="shared" si="88"/>
        <v>40849</v>
      </c>
      <c r="M1402" s="9" t="b">
        <v>0</v>
      </c>
      <c r="N1402" s="9">
        <v>4</v>
      </c>
      <c r="O1402" s="9" t="b">
        <v>1</v>
      </c>
      <c r="P1402" s="4">
        <f t="shared" si="89"/>
        <v>1.1833333333333333</v>
      </c>
      <c r="Q1402" s="5">
        <f t="shared" si="90"/>
        <v>443.75</v>
      </c>
      <c r="R1402" s="9" t="s">
        <v>8275</v>
      </c>
      <c r="S1402" s="9" t="s">
        <v>8323</v>
      </c>
      <c r="T1402" s="9" t="s">
        <v>8324</v>
      </c>
    </row>
    <row r="1403" spans="1:20" ht="28.8" x14ac:dyDescent="0.3">
      <c r="A1403" s="9">
        <v>1610</v>
      </c>
      <c r="B1403" s="10" t="s">
        <v>1611</v>
      </c>
      <c r="C1403" s="10" t="s">
        <v>5720</v>
      </c>
      <c r="D1403" s="9">
        <v>2000</v>
      </c>
      <c r="E1403" s="9">
        <v>5437</v>
      </c>
      <c r="F1403" s="9" t="s">
        <v>8218</v>
      </c>
      <c r="G1403" s="9" t="s">
        <v>8223</v>
      </c>
      <c r="H1403" s="9" t="s">
        <v>8245</v>
      </c>
      <c r="I1403" s="9">
        <v>1355609510</v>
      </c>
      <c r="J1403" s="9">
        <v>1353017510</v>
      </c>
      <c r="K1403" s="12">
        <f t="shared" si="91"/>
        <v>41228.591550925921</v>
      </c>
      <c r="L1403" s="12">
        <f t="shared" si="88"/>
        <v>41258.591550925921</v>
      </c>
      <c r="M1403" s="9" t="b">
        <v>0</v>
      </c>
      <c r="N1403" s="9">
        <v>112</v>
      </c>
      <c r="O1403" s="9" t="b">
        <v>1</v>
      </c>
      <c r="P1403" s="4">
        <f t="shared" si="89"/>
        <v>2.7185000000000001</v>
      </c>
      <c r="Q1403" s="5">
        <f t="shared" si="90"/>
        <v>48.544642857142854</v>
      </c>
      <c r="R1403" s="9" t="s">
        <v>8275</v>
      </c>
      <c r="S1403" s="9" t="s">
        <v>8323</v>
      </c>
      <c r="T1403" s="9" t="s">
        <v>8324</v>
      </c>
    </row>
    <row r="1404" spans="1:20" x14ac:dyDescent="0.3">
      <c r="A1404" s="9">
        <v>1611</v>
      </c>
      <c r="B1404" s="10" t="s">
        <v>1612</v>
      </c>
      <c r="C1404" s="10" t="s">
        <v>5721</v>
      </c>
      <c r="D1404" s="9">
        <v>800</v>
      </c>
      <c r="E1404" s="9">
        <v>1001</v>
      </c>
      <c r="F1404" s="9" t="s">
        <v>8218</v>
      </c>
      <c r="G1404" s="9" t="s">
        <v>8223</v>
      </c>
      <c r="H1404" s="9" t="s">
        <v>8245</v>
      </c>
      <c r="I1404" s="9">
        <v>1370390432</v>
      </c>
      <c r="J1404" s="9">
        <v>1368576032</v>
      </c>
      <c r="K1404" s="12">
        <f t="shared" si="91"/>
        <v>41408.667037037034</v>
      </c>
      <c r="L1404" s="12">
        <f t="shared" si="88"/>
        <v>41429.667037037034</v>
      </c>
      <c r="M1404" s="9" t="b">
        <v>0</v>
      </c>
      <c r="N1404" s="9">
        <v>27</v>
      </c>
      <c r="O1404" s="9" t="b">
        <v>1</v>
      </c>
      <c r="P1404" s="4">
        <f t="shared" si="89"/>
        <v>1.25125</v>
      </c>
      <c r="Q1404" s="5">
        <f t="shared" si="90"/>
        <v>37.074074074074076</v>
      </c>
      <c r="R1404" s="9" t="s">
        <v>8275</v>
      </c>
      <c r="S1404" s="9" t="s">
        <v>8323</v>
      </c>
      <c r="T1404" s="9" t="s">
        <v>8324</v>
      </c>
    </row>
    <row r="1405" spans="1:20" ht="28.8" x14ac:dyDescent="0.3">
      <c r="A1405" s="9">
        <v>1612</v>
      </c>
      <c r="B1405" s="10" t="s">
        <v>1613</v>
      </c>
      <c r="C1405" s="10" t="s">
        <v>5722</v>
      </c>
      <c r="D1405" s="9">
        <v>500</v>
      </c>
      <c r="E1405" s="9">
        <v>550</v>
      </c>
      <c r="F1405" s="9" t="s">
        <v>8218</v>
      </c>
      <c r="G1405" s="9" t="s">
        <v>8223</v>
      </c>
      <c r="H1405" s="9" t="s">
        <v>8245</v>
      </c>
      <c r="I1405" s="9">
        <v>1357160384</v>
      </c>
      <c r="J1405" s="9">
        <v>1354568384</v>
      </c>
      <c r="K1405" s="12">
        <f t="shared" si="91"/>
        <v>41246.541481481479</v>
      </c>
      <c r="L1405" s="12">
        <f t="shared" si="88"/>
        <v>41276.541481481479</v>
      </c>
      <c r="M1405" s="9" t="b">
        <v>0</v>
      </c>
      <c r="N1405" s="9">
        <v>11</v>
      </c>
      <c r="O1405" s="9" t="b">
        <v>1</v>
      </c>
      <c r="P1405" s="4">
        <f t="shared" si="89"/>
        <v>1.1000000000000001</v>
      </c>
      <c r="Q1405" s="5">
        <f t="shared" si="90"/>
        <v>50</v>
      </c>
      <c r="R1405" s="9" t="s">
        <v>8275</v>
      </c>
      <c r="S1405" s="9" t="s">
        <v>8323</v>
      </c>
      <c r="T1405" s="9" t="s">
        <v>8324</v>
      </c>
    </row>
    <row r="1406" spans="1:20" ht="43.2" x14ac:dyDescent="0.3">
      <c r="A1406" s="9">
        <v>1613</v>
      </c>
      <c r="B1406" s="10" t="s">
        <v>1614</v>
      </c>
      <c r="C1406" s="10" t="s">
        <v>5723</v>
      </c>
      <c r="D1406" s="9">
        <v>1000</v>
      </c>
      <c r="E1406" s="9">
        <v>1015</v>
      </c>
      <c r="F1406" s="9" t="s">
        <v>8218</v>
      </c>
      <c r="G1406" s="9" t="s">
        <v>8223</v>
      </c>
      <c r="H1406" s="9" t="s">
        <v>8245</v>
      </c>
      <c r="I1406" s="9">
        <v>1342921202</v>
      </c>
      <c r="J1406" s="9">
        <v>1340329202</v>
      </c>
      <c r="K1406" s="12">
        <f t="shared" si="91"/>
        <v>41081.736134259256</v>
      </c>
      <c r="L1406" s="12">
        <f t="shared" si="88"/>
        <v>41111.736134259256</v>
      </c>
      <c r="M1406" s="9" t="b">
        <v>0</v>
      </c>
      <c r="N1406" s="9">
        <v>26</v>
      </c>
      <c r="O1406" s="9" t="b">
        <v>1</v>
      </c>
      <c r="P1406" s="4">
        <f t="shared" si="89"/>
        <v>1.0149999999999999</v>
      </c>
      <c r="Q1406" s="5">
        <f t="shared" si="90"/>
        <v>39.03846153846154</v>
      </c>
      <c r="R1406" s="9" t="s">
        <v>8275</v>
      </c>
      <c r="S1406" s="9" t="s">
        <v>8323</v>
      </c>
      <c r="T1406" s="9" t="s">
        <v>8324</v>
      </c>
    </row>
    <row r="1407" spans="1:20" ht="43.2" x14ac:dyDescent="0.3">
      <c r="A1407" s="9">
        <v>1614</v>
      </c>
      <c r="B1407" s="10" t="s">
        <v>1615</v>
      </c>
      <c r="C1407" s="10" t="s">
        <v>5724</v>
      </c>
      <c r="D1407" s="9">
        <v>5000</v>
      </c>
      <c r="E1407" s="9">
        <v>5135</v>
      </c>
      <c r="F1407" s="9" t="s">
        <v>8218</v>
      </c>
      <c r="G1407" s="9" t="s">
        <v>8223</v>
      </c>
      <c r="H1407" s="9" t="s">
        <v>8245</v>
      </c>
      <c r="I1407" s="9">
        <v>1407085200</v>
      </c>
      <c r="J1407" s="9">
        <v>1401924769</v>
      </c>
      <c r="K1407" s="12">
        <f t="shared" si="91"/>
        <v>41794.647789351853</v>
      </c>
      <c r="L1407" s="12">
        <f t="shared" si="88"/>
        <v>41854.375</v>
      </c>
      <c r="M1407" s="9" t="b">
        <v>0</v>
      </c>
      <c r="N1407" s="9">
        <v>77</v>
      </c>
      <c r="O1407" s="9" t="b">
        <v>1</v>
      </c>
      <c r="P1407" s="4">
        <f t="shared" si="89"/>
        <v>1.0269999999999999</v>
      </c>
      <c r="Q1407" s="5">
        <f t="shared" si="90"/>
        <v>66.688311688311686</v>
      </c>
      <c r="R1407" s="9" t="s">
        <v>8275</v>
      </c>
      <c r="S1407" s="9" t="s">
        <v>8323</v>
      </c>
      <c r="T1407" s="9" t="s">
        <v>8324</v>
      </c>
    </row>
    <row r="1408" spans="1:20" ht="43.2" x14ac:dyDescent="0.3">
      <c r="A1408" s="9">
        <v>1615</v>
      </c>
      <c r="B1408" s="10" t="s">
        <v>1616</v>
      </c>
      <c r="C1408" s="10" t="s">
        <v>5725</v>
      </c>
      <c r="D1408" s="9">
        <v>8000</v>
      </c>
      <c r="E1408" s="9">
        <v>9130</v>
      </c>
      <c r="F1408" s="9" t="s">
        <v>8218</v>
      </c>
      <c r="G1408" s="9" t="s">
        <v>8223</v>
      </c>
      <c r="H1408" s="9" t="s">
        <v>8245</v>
      </c>
      <c r="I1408" s="9">
        <v>1323742396</v>
      </c>
      <c r="J1408" s="9">
        <v>1319850796</v>
      </c>
      <c r="K1408" s="12">
        <f t="shared" si="91"/>
        <v>40844.717546296291</v>
      </c>
      <c r="L1408" s="12">
        <f t="shared" si="88"/>
        <v>40889.759212962963</v>
      </c>
      <c r="M1408" s="9" t="b">
        <v>0</v>
      </c>
      <c r="N1408" s="9">
        <v>136</v>
      </c>
      <c r="O1408" s="9" t="b">
        <v>1</v>
      </c>
      <c r="P1408" s="4">
        <f t="shared" si="89"/>
        <v>1.1412500000000001</v>
      </c>
      <c r="Q1408" s="5">
        <f t="shared" si="90"/>
        <v>67.132352941176464</v>
      </c>
      <c r="R1408" s="9" t="s">
        <v>8275</v>
      </c>
      <c r="S1408" s="9" t="s">
        <v>8323</v>
      </c>
      <c r="T1408" s="9" t="s">
        <v>8324</v>
      </c>
    </row>
    <row r="1409" spans="1:20" ht="43.2" x14ac:dyDescent="0.3">
      <c r="A1409" s="9">
        <v>1616</v>
      </c>
      <c r="B1409" s="10" t="s">
        <v>1617</v>
      </c>
      <c r="C1409" s="10" t="s">
        <v>5726</v>
      </c>
      <c r="D1409" s="9">
        <v>10000</v>
      </c>
      <c r="E1409" s="9">
        <v>10420</v>
      </c>
      <c r="F1409" s="9" t="s">
        <v>8218</v>
      </c>
      <c r="G1409" s="9" t="s">
        <v>8223</v>
      </c>
      <c r="H1409" s="9" t="s">
        <v>8245</v>
      </c>
      <c r="I1409" s="9">
        <v>1353621600</v>
      </c>
      <c r="J1409" s="9">
        <v>1350061821</v>
      </c>
      <c r="K1409" s="12">
        <f t="shared" si="91"/>
        <v>41194.382187499999</v>
      </c>
      <c r="L1409" s="12">
        <f t="shared" si="88"/>
        <v>41235.583333333328</v>
      </c>
      <c r="M1409" s="9" t="b">
        <v>0</v>
      </c>
      <c r="N1409" s="9">
        <v>157</v>
      </c>
      <c r="O1409" s="9" t="b">
        <v>1</v>
      </c>
      <c r="P1409" s="4">
        <f t="shared" si="89"/>
        <v>1.042</v>
      </c>
      <c r="Q1409" s="5">
        <f t="shared" si="90"/>
        <v>66.369426751592357</v>
      </c>
      <c r="R1409" s="9" t="s">
        <v>8275</v>
      </c>
      <c r="S1409" s="9" t="s">
        <v>8323</v>
      </c>
      <c r="T1409" s="9" t="s">
        <v>8324</v>
      </c>
    </row>
    <row r="1410" spans="1:20" ht="28.8" x14ac:dyDescent="0.3">
      <c r="A1410" s="9">
        <v>1617</v>
      </c>
      <c r="B1410" s="10" t="s">
        <v>1618</v>
      </c>
      <c r="C1410" s="10" t="s">
        <v>5727</v>
      </c>
      <c r="D1410" s="9">
        <v>7000</v>
      </c>
      <c r="E1410" s="9">
        <v>10210</v>
      </c>
      <c r="F1410" s="9" t="s">
        <v>8218</v>
      </c>
      <c r="G1410" s="9" t="s">
        <v>8223</v>
      </c>
      <c r="H1410" s="9" t="s">
        <v>8245</v>
      </c>
      <c r="I1410" s="9">
        <v>1383332400</v>
      </c>
      <c r="J1410" s="9">
        <v>1380470188</v>
      </c>
      <c r="K1410" s="12">
        <f t="shared" si="91"/>
        <v>41546.330879629626</v>
      </c>
      <c r="L1410" s="12">
        <f t="shared" ref="L1410:L1473" si="92">(I1410/86400)+25569+(-8/24)</f>
        <v>41579.458333333328</v>
      </c>
      <c r="M1410" s="9" t="b">
        <v>0</v>
      </c>
      <c r="N1410" s="9">
        <v>158</v>
      </c>
      <c r="O1410" s="9" t="b">
        <v>1</v>
      </c>
      <c r="P1410" s="4">
        <f t="shared" ref="P1410:P1473" si="93">E1410/D1410</f>
        <v>1.4585714285714286</v>
      </c>
      <c r="Q1410" s="5">
        <f t="shared" ref="Q1410:Q1473" si="94">E1410/N1410</f>
        <v>64.620253164556956</v>
      </c>
      <c r="R1410" s="9" t="s">
        <v>8275</v>
      </c>
      <c r="S1410" s="9" t="s">
        <v>8323</v>
      </c>
      <c r="T1410" s="9" t="s">
        <v>8324</v>
      </c>
    </row>
    <row r="1411" spans="1:20" ht="28.8" x14ac:dyDescent="0.3">
      <c r="A1411" s="9">
        <v>1618</v>
      </c>
      <c r="B1411" s="10" t="s">
        <v>1619</v>
      </c>
      <c r="C1411" s="10" t="s">
        <v>5728</v>
      </c>
      <c r="D1411" s="9">
        <v>1500</v>
      </c>
      <c r="E1411" s="9">
        <v>1576</v>
      </c>
      <c r="F1411" s="9" t="s">
        <v>8218</v>
      </c>
      <c r="G1411" s="9" t="s">
        <v>8223</v>
      </c>
      <c r="H1411" s="9" t="s">
        <v>8245</v>
      </c>
      <c r="I1411" s="9">
        <v>1362757335</v>
      </c>
      <c r="J1411" s="9">
        <v>1359301335</v>
      </c>
      <c r="K1411" s="12">
        <f t="shared" si="91"/>
        <v>41301.321006944439</v>
      </c>
      <c r="L1411" s="12">
        <f t="shared" si="92"/>
        <v>41341.321006944439</v>
      </c>
      <c r="M1411" s="9" t="b">
        <v>0</v>
      </c>
      <c r="N1411" s="9">
        <v>27</v>
      </c>
      <c r="O1411" s="9" t="b">
        <v>1</v>
      </c>
      <c r="P1411" s="4">
        <f t="shared" si="93"/>
        <v>1.0506666666666666</v>
      </c>
      <c r="Q1411" s="5">
        <f t="shared" si="94"/>
        <v>58.370370370370374</v>
      </c>
      <c r="R1411" s="9" t="s">
        <v>8275</v>
      </c>
      <c r="S1411" s="9" t="s">
        <v>8323</v>
      </c>
      <c r="T1411" s="9" t="s">
        <v>8324</v>
      </c>
    </row>
    <row r="1412" spans="1:20" ht="43.2" x14ac:dyDescent="0.3">
      <c r="A1412" s="9">
        <v>1619</v>
      </c>
      <c r="B1412" s="10" t="s">
        <v>1620</v>
      </c>
      <c r="C1412" s="10" t="s">
        <v>5729</v>
      </c>
      <c r="D1412" s="9">
        <v>1500</v>
      </c>
      <c r="E1412" s="9">
        <v>2000</v>
      </c>
      <c r="F1412" s="9" t="s">
        <v>8218</v>
      </c>
      <c r="G1412" s="9" t="s">
        <v>8223</v>
      </c>
      <c r="H1412" s="9" t="s">
        <v>8245</v>
      </c>
      <c r="I1412" s="9">
        <v>1410755286</v>
      </c>
      <c r="J1412" s="9">
        <v>1408940886</v>
      </c>
      <c r="K1412" s="12">
        <f t="shared" si="91"/>
        <v>41875.852847222217</v>
      </c>
      <c r="L1412" s="12">
        <f t="shared" si="92"/>
        <v>41896.852847222217</v>
      </c>
      <c r="M1412" s="9" t="b">
        <v>0</v>
      </c>
      <c r="N1412" s="9">
        <v>23</v>
      </c>
      <c r="O1412" s="9" t="b">
        <v>1</v>
      </c>
      <c r="P1412" s="4">
        <f t="shared" si="93"/>
        <v>1.3333333333333333</v>
      </c>
      <c r="Q1412" s="5">
        <f t="shared" si="94"/>
        <v>86.956521739130437</v>
      </c>
      <c r="R1412" s="9" t="s">
        <v>8275</v>
      </c>
      <c r="S1412" s="9" t="s">
        <v>8323</v>
      </c>
      <c r="T1412" s="9" t="s">
        <v>8324</v>
      </c>
    </row>
    <row r="1413" spans="1:20" ht="28.8" x14ac:dyDescent="0.3">
      <c r="A1413" s="9">
        <v>1620</v>
      </c>
      <c r="B1413" s="10" t="s">
        <v>1621</v>
      </c>
      <c r="C1413" s="10" t="s">
        <v>5730</v>
      </c>
      <c r="D1413" s="9">
        <v>1000</v>
      </c>
      <c r="E1413" s="9">
        <v>1130</v>
      </c>
      <c r="F1413" s="9" t="s">
        <v>8218</v>
      </c>
      <c r="G1413" s="9" t="s">
        <v>8223</v>
      </c>
      <c r="H1413" s="9" t="s">
        <v>8245</v>
      </c>
      <c r="I1413" s="9">
        <v>1361606940</v>
      </c>
      <c r="J1413" s="9">
        <v>1361002140</v>
      </c>
      <c r="K1413" s="12">
        <f t="shared" si="91"/>
        <v>41321.006249999999</v>
      </c>
      <c r="L1413" s="12">
        <f t="shared" si="92"/>
        <v>41328.006249999999</v>
      </c>
      <c r="M1413" s="9" t="b">
        <v>0</v>
      </c>
      <c r="N1413" s="9">
        <v>17</v>
      </c>
      <c r="O1413" s="9" t="b">
        <v>1</v>
      </c>
      <c r="P1413" s="4">
        <f t="shared" si="93"/>
        <v>1.1299999999999999</v>
      </c>
      <c r="Q1413" s="5">
        <f t="shared" si="94"/>
        <v>66.470588235294116</v>
      </c>
      <c r="R1413" s="9" t="s">
        <v>8275</v>
      </c>
      <c r="S1413" s="9" t="s">
        <v>8323</v>
      </c>
      <c r="T1413" s="9" t="s">
        <v>8324</v>
      </c>
    </row>
    <row r="1414" spans="1:20" ht="43.2" x14ac:dyDescent="0.3">
      <c r="A1414" s="9">
        <v>1621</v>
      </c>
      <c r="B1414" s="10" t="s">
        <v>1622</v>
      </c>
      <c r="C1414" s="10" t="s">
        <v>5731</v>
      </c>
      <c r="D1414" s="9">
        <v>5000</v>
      </c>
      <c r="E1414" s="9">
        <v>6060</v>
      </c>
      <c r="F1414" s="9" t="s">
        <v>8218</v>
      </c>
      <c r="G1414" s="9" t="s">
        <v>8223</v>
      </c>
      <c r="H1414" s="9" t="s">
        <v>8245</v>
      </c>
      <c r="I1414" s="9">
        <v>1338177540</v>
      </c>
      <c r="J1414" s="9">
        <v>1333550015</v>
      </c>
      <c r="K1414" s="12">
        <f t="shared" si="91"/>
        <v>41003.273321759254</v>
      </c>
      <c r="L1414" s="12">
        <f t="shared" si="92"/>
        <v>41056.832638888889</v>
      </c>
      <c r="M1414" s="9" t="b">
        <v>0</v>
      </c>
      <c r="N1414" s="9">
        <v>37</v>
      </c>
      <c r="O1414" s="9" t="b">
        <v>1</v>
      </c>
      <c r="P1414" s="4">
        <f t="shared" si="93"/>
        <v>1.212</v>
      </c>
      <c r="Q1414" s="5">
        <f t="shared" si="94"/>
        <v>163.78378378378378</v>
      </c>
      <c r="R1414" s="9" t="s">
        <v>8275</v>
      </c>
      <c r="S1414" s="9" t="s">
        <v>8323</v>
      </c>
      <c r="T1414" s="9" t="s">
        <v>8324</v>
      </c>
    </row>
    <row r="1415" spans="1:20" ht="43.2" x14ac:dyDescent="0.3">
      <c r="A1415" s="9">
        <v>1622</v>
      </c>
      <c r="B1415" s="10" t="s">
        <v>1623</v>
      </c>
      <c r="C1415" s="10" t="s">
        <v>5732</v>
      </c>
      <c r="D1415" s="9">
        <v>6900</v>
      </c>
      <c r="E1415" s="9">
        <v>7019</v>
      </c>
      <c r="F1415" s="9" t="s">
        <v>8218</v>
      </c>
      <c r="G1415" s="9" t="s">
        <v>8223</v>
      </c>
      <c r="H1415" s="9" t="s">
        <v>8245</v>
      </c>
      <c r="I1415" s="9">
        <v>1418803140</v>
      </c>
      <c r="J1415" s="9">
        <v>1415343874</v>
      </c>
      <c r="K1415" s="12">
        <f t="shared" si="91"/>
        <v>41949.961504629631</v>
      </c>
      <c r="L1415" s="12">
        <f t="shared" si="92"/>
        <v>41989.999305555553</v>
      </c>
      <c r="M1415" s="9" t="b">
        <v>0</v>
      </c>
      <c r="N1415" s="9">
        <v>65</v>
      </c>
      <c r="O1415" s="9" t="b">
        <v>1</v>
      </c>
      <c r="P1415" s="4">
        <f t="shared" si="93"/>
        <v>1.0172463768115942</v>
      </c>
      <c r="Q1415" s="5">
        <f t="shared" si="94"/>
        <v>107.98461538461538</v>
      </c>
      <c r="R1415" s="9" t="s">
        <v>8275</v>
      </c>
      <c r="S1415" s="9" t="s">
        <v>8323</v>
      </c>
      <c r="T1415" s="9" t="s">
        <v>8324</v>
      </c>
    </row>
    <row r="1416" spans="1:20" ht="43.2" x14ac:dyDescent="0.3">
      <c r="A1416" s="9">
        <v>1623</v>
      </c>
      <c r="B1416" s="10" t="s">
        <v>1624</v>
      </c>
      <c r="C1416" s="10" t="s">
        <v>5733</v>
      </c>
      <c r="D1416" s="9">
        <v>750</v>
      </c>
      <c r="E1416" s="9">
        <v>758</v>
      </c>
      <c r="F1416" s="9" t="s">
        <v>8218</v>
      </c>
      <c r="G1416" s="9" t="s">
        <v>8224</v>
      </c>
      <c r="H1416" s="9" t="s">
        <v>8246</v>
      </c>
      <c r="I1416" s="9">
        <v>1377621089</v>
      </c>
      <c r="J1416" s="9">
        <v>1372437089</v>
      </c>
      <c r="K1416" s="12">
        <f t="shared" si="91"/>
        <v>41453.355196759258</v>
      </c>
      <c r="L1416" s="12">
        <f t="shared" si="92"/>
        <v>41513.355196759258</v>
      </c>
      <c r="M1416" s="9" t="b">
        <v>0</v>
      </c>
      <c r="N1416" s="9">
        <v>18</v>
      </c>
      <c r="O1416" s="9" t="b">
        <v>1</v>
      </c>
      <c r="P1416" s="4">
        <f t="shared" si="93"/>
        <v>1.0106666666666666</v>
      </c>
      <c r="Q1416" s="5">
        <f t="shared" si="94"/>
        <v>42.111111111111114</v>
      </c>
      <c r="R1416" s="9" t="s">
        <v>8275</v>
      </c>
      <c r="S1416" s="9" t="s">
        <v>8323</v>
      </c>
      <c r="T1416" s="9" t="s">
        <v>8324</v>
      </c>
    </row>
    <row r="1417" spans="1:20" ht="28.8" x14ac:dyDescent="0.3">
      <c r="A1417" s="9">
        <v>1624</v>
      </c>
      <c r="B1417" s="10" t="s">
        <v>1625</v>
      </c>
      <c r="C1417" s="10" t="s">
        <v>5734</v>
      </c>
      <c r="D1417" s="9">
        <v>1000</v>
      </c>
      <c r="E1417" s="9">
        <v>1180</v>
      </c>
      <c r="F1417" s="9" t="s">
        <v>8218</v>
      </c>
      <c r="G1417" s="9" t="s">
        <v>8223</v>
      </c>
      <c r="H1417" s="9" t="s">
        <v>8245</v>
      </c>
      <c r="I1417" s="9">
        <v>1357721335</v>
      </c>
      <c r="J1417" s="9">
        <v>1354265335</v>
      </c>
      <c r="K1417" s="12">
        <f t="shared" si="91"/>
        <v>41243.033969907403</v>
      </c>
      <c r="L1417" s="12">
        <f t="shared" si="92"/>
        <v>41283.033969907403</v>
      </c>
      <c r="M1417" s="9" t="b">
        <v>0</v>
      </c>
      <c r="N1417" s="9">
        <v>25</v>
      </c>
      <c r="O1417" s="9" t="b">
        <v>1</v>
      </c>
      <c r="P1417" s="4">
        <f t="shared" si="93"/>
        <v>1.18</v>
      </c>
      <c r="Q1417" s="5">
        <f t="shared" si="94"/>
        <v>47.2</v>
      </c>
      <c r="R1417" s="9" t="s">
        <v>8275</v>
      </c>
      <c r="S1417" s="9" t="s">
        <v>8323</v>
      </c>
      <c r="T1417" s="9" t="s">
        <v>8324</v>
      </c>
    </row>
    <row r="1418" spans="1:20" ht="43.2" x14ac:dyDescent="0.3">
      <c r="A1418" s="9">
        <v>1625</v>
      </c>
      <c r="B1418" s="10" t="s">
        <v>1626</v>
      </c>
      <c r="C1418" s="10" t="s">
        <v>5735</v>
      </c>
      <c r="D1418" s="9">
        <v>7500</v>
      </c>
      <c r="E1418" s="9">
        <v>11650</v>
      </c>
      <c r="F1418" s="9" t="s">
        <v>8218</v>
      </c>
      <c r="G1418" s="9" t="s">
        <v>8223</v>
      </c>
      <c r="H1418" s="9" t="s">
        <v>8245</v>
      </c>
      <c r="I1418" s="9">
        <v>1347382053</v>
      </c>
      <c r="J1418" s="9">
        <v>1344962853</v>
      </c>
      <c r="K1418" s="12">
        <f t="shared" si="91"/>
        <v>41135.366354166668</v>
      </c>
      <c r="L1418" s="12">
        <f t="shared" si="92"/>
        <v>41163.366354166668</v>
      </c>
      <c r="M1418" s="9" t="b">
        <v>0</v>
      </c>
      <c r="N1418" s="9">
        <v>104</v>
      </c>
      <c r="O1418" s="9" t="b">
        <v>1</v>
      </c>
      <c r="P1418" s="4">
        <f t="shared" si="93"/>
        <v>1.5533333333333332</v>
      </c>
      <c r="Q1418" s="5">
        <f t="shared" si="94"/>
        <v>112.01923076923077</v>
      </c>
      <c r="R1418" s="9" t="s">
        <v>8275</v>
      </c>
      <c r="S1418" s="9" t="s">
        <v>8323</v>
      </c>
      <c r="T1418" s="9" t="s">
        <v>8324</v>
      </c>
    </row>
    <row r="1419" spans="1:20" ht="43.2" x14ac:dyDescent="0.3">
      <c r="A1419" s="9">
        <v>1626</v>
      </c>
      <c r="B1419" s="10" t="s">
        <v>1627</v>
      </c>
      <c r="C1419" s="10" t="s">
        <v>5736</v>
      </c>
      <c r="D1419" s="9">
        <v>8000</v>
      </c>
      <c r="E1419" s="9">
        <v>8095</v>
      </c>
      <c r="F1419" s="9" t="s">
        <v>8218</v>
      </c>
      <c r="G1419" s="9" t="s">
        <v>8223</v>
      </c>
      <c r="H1419" s="9" t="s">
        <v>8245</v>
      </c>
      <c r="I1419" s="9">
        <v>1385932867</v>
      </c>
      <c r="J1419" s="9">
        <v>1383337267</v>
      </c>
      <c r="K1419" s="12">
        <f t="shared" si="91"/>
        <v>41579.514664351846</v>
      </c>
      <c r="L1419" s="12">
        <f t="shared" si="92"/>
        <v>41609.556331018517</v>
      </c>
      <c r="M1419" s="9" t="b">
        <v>0</v>
      </c>
      <c r="N1419" s="9">
        <v>108</v>
      </c>
      <c r="O1419" s="9" t="b">
        <v>1</v>
      </c>
      <c r="P1419" s="4">
        <f t="shared" si="93"/>
        <v>1.0118750000000001</v>
      </c>
      <c r="Q1419" s="5">
        <f t="shared" si="94"/>
        <v>74.953703703703709</v>
      </c>
      <c r="R1419" s="9" t="s">
        <v>8275</v>
      </c>
      <c r="S1419" s="9" t="s">
        <v>8323</v>
      </c>
      <c r="T1419" s="9" t="s">
        <v>8324</v>
      </c>
    </row>
    <row r="1420" spans="1:20" ht="43.2" x14ac:dyDescent="0.3">
      <c r="A1420" s="9">
        <v>1627</v>
      </c>
      <c r="B1420" s="10" t="s">
        <v>1628</v>
      </c>
      <c r="C1420" s="10" t="s">
        <v>5737</v>
      </c>
      <c r="D1420" s="9">
        <v>2000</v>
      </c>
      <c r="E1420" s="9">
        <v>2340</v>
      </c>
      <c r="F1420" s="9" t="s">
        <v>8218</v>
      </c>
      <c r="G1420" s="9" t="s">
        <v>8223</v>
      </c>
      <c r="H1420" s="9" t="s">
        <v>8245</v>
      </c>
      <c r="I1420" s="9">
        <v>1353905940</v>
      </c>
      <c r="J1420" s="9">
        <v>1351011489</v>
      </c>
      <c r="K1420" s="12">
        <f t="shared" si="91"/>
        <v>41205.373715277776</v>
      </c>
      <c r="L1420" s="12">
        <f t="shared" si="92"/>
        <v>41238.874305555553</v>
      </c>
      <c r="M1420" s="9" t="b">
        <v>0</v>
      </c>
      <c r="N1420" s="9">
        <v>38</v>
      </c>
      <c r="O1420" s="9" t="b">
        <v>1</v>
      </c>
      <c r="P1420" s="4">
        <f t="shared" si="93"/>
        <v>1.17</v>
      </c>
      <c r="Q1420" s="5">
        <f t="shared" si="94"/>
        <v>61.578947368421055</v>
      </c>
      <c r="R1420" s="9" t="s">
        <v>8275</v>
      </c>
      <c r="S1420" s="9" t="s">
        <v>8323</v>
      </c>
      <c r="T1420" s="9" t="s">
        <v>8324</v>
      </c>
    </row>
    <row r="1421" spans="1:20" ht="57.6" x14ac:dyDescent="0.3">
      <c r="A1421" s="9">
        <v>1628</v>
      </c>
      <c r="B1421" s="10" t="s">
        <v>1629</v>
      </c>
      <c r="C1421" s="10" t="s">
        <v>5738</v>
      </c>
      <c r="D1421" s="9">
        <v>4000</v>
      </c>
      <c r="E1421" s="9">
        <v>4037</v>
      </c>
      <c r="F1421" s="9" t="s">
        <v>8218</v>
      </c>
      <c r="G1421" s="9" t="s">
        <v>8223</v>
      </c>
      <c r="H1421" s="9" t="s">
        <v>8245</v>
      </c>
      <c r="I1421" s="9">
        <v>1403026882</v>
      </c>
      <c r="J1421" s="9">
        <v>1400175682</v>
      </c>
      <c r="K1421" s="12">
        <f t="shared" si="91"/>
        <v>41774.403726851851</v>
      </c>
      <c r="L1421" s="12">
        <f t="shared" si="92"/>
        <v>41807.403726851851</v>
      </c>
      <c r="M1421" s="9" t="b">
        <v>0</v>
      </c>
      <c r="N1421" s="9">
        <v>88</v>
      </c>
      <c r="O1421" s="9" t="b">
        <v>1</v>
      </c>
      <c r="P1421" s="4">
        <f t="shared" si="93"/>
        <v>1.00925</v>
      </c>
      <c r="Q1421" s="5">
        <f t="shared" si="94"/>
        <v>45.875</v>
      </c>
      <c r="R1421" s="9" t="s">
        <v>8275</v>
      </c>
      <c r="S1421" s="9" t="s">
        <v>8323</v>
      </c>
      <c r="T1421" s="9" t="s">
        <v>8324</v>
      </c>
    </row>
    <row r="1422" spans="1:20" ht="28.8" x14ac:dyDescent="0.3">
      <c r="A1422" s="9">
        <v>1629</v>
      </c>
      <c r="B1422" s="10" t="s">
        <v>1630</v>
      </c>
      <c r="C1422" s="10" t="s">
        <v>5739</v>
      </c>
      <c r="D1422" s="9">
        <v>6000</v>
      </c>
      <c r="E1422" s="9">
        <v>6220</v>
      </c>
      <c r="F1422" s="9" t="s">
        <v>8218</v>
      </c>
      <c r="G1422" s="9" t="s">
        <v>8223</v>
      </c>
      <c r="H1422" s="9" t="s">
        <v>8245</v>
      </c>
      <c r="I1422" s="9">
        <v>1392929333</v>
      </c>
      <c r="J1422" s="9">
        <v>1389041333</v>
      </c>
      <c r="K1422" s="12">
        <f t="shared" si="91"/>
        <v>41645.533946759257</v>
      </c>
      <c r="L1422" s="12">
        <f t="shared" si="92"/>
        <v>41690.533946759257</v>
      </c>
      <c r="M1422" s="9" t="b">
        <v>0</v>
      </c>
      <c r="N1422" s="9">
        <v>82</v>
      </c>
      <c r="O1422" s="9" t="b">
        <v>1</v>
      </c>
      <c r="P1422" s="4">
        <f t="shared" si="93"/>
        <v>1.0366666666666666</v>
      </c>
      <c r="Q1422" s="5">
        <f t="shared" si="94"/>
        <v>75.853658536585371</v>
      </c>
      <c r="R1422" s="9" t="s">
        <v>8275</v>
      </c>
      <c r="S1422" s="9" t="s">
        <v>8323</v>
      </c>
      <c r="T1422" s="9" t="s">
        <v>8324</v>
      </c>
    </row>
    <row r="1423" spans="1:20" ht="43.2" x14ac:dyDescent="0.3">
      <c r="A1423" s="9">
        <v>1630</v>
      </c>
      <c r="B1423" s="10" t="s">
        <v>1631</v>
      </c>
      <c r="C1423" s="10" t="s">
        <v>5740</v>
      </c>
      <c r="D1423" s="9">
        <v>4000</v>
      </c>
      <c r="E1423" s="9">
        <v>10610</v>
      </c>
      <c r="F1423" s="9" t="s">
        <v>8218</v>
      </c>
      <c r="G1423" s="9" t="s">
        <v>8223</v>
      </c>
      <c r="H1423" s="9" t="s">
        <v>8245</v>
      </c>
      <c r="I1423" s="9">
        <v>1330671540</v>
      </c>
      <c r="J1423" s="9">
        <v>1328040375</v>
      </c>
      <c r="K1423" s="12">
        <f t="shared" si="91"/>
        <v>40939.504340277774</v>
      </c>
      <c r="L1423" s="12">
        <f t="shared" si="92"/>
        <v>40969.957638888889</v>
      </c>
      <c r="M1423" s="9" t="b">
        <v>0</v>
      </c>
      <c r="N1423" s="9">
        <v>126</v>
      </c>
      <c r="O1423" s="9" t="b">
        <v>1</v>
      </c>
      <c r="P1423" s="4">
        <f t="shared" si="93"/>
        <v>2.6524999999999999</v>
      </c>
      <c r="Q1423" s="5">
        <f t="shared" si="94"/>
        <v>84.206349206349202</v>
      </c>
      <c r="R1423" s="9" t="s">
        <v>8275</v>
      </c>
      <c r="S1423" s="9" t="s">
        <v>8323</v>
      </c>
      <c r="T1423" s="9" t="s">
        <v>8324</v>
      </c>
    </row>
    <row r="1424" spans="1:20" ht="43.2" x14ac:dyDescent="0.3">
      <c r="A1424" s="9">
        <v>1631</v>
      </c>
      <c r="B1424" s="10" t="s">
        <v>1632</v>
      </c>
      <c r="C1424" s="10" t="s">
        <v>5741</v>
      </c>
      <c r="D1424" s="9">
        <v>10000</v>
      </c>
      <c r="E1424" s="9">
        <v>15591</v>
      </c>
      <c r="F1424" s="9" t="s">
        <v>8218</v>
      </c>
      <c r="G1424" s="9" t="s">
        <v>8223</v>
      </c>
      <c r="H1424" s="9" t="s">
        <v>8245</v>
      </c>
      <c r="I1424" s="9">
        <v>1350074261</v>
      </c>
      <c r="J1424" s="9">
        <v>1347482261</v>
      </c>
      <c r="K1424" s="12">
        <f t="shared" si="91"/>
        <v>41164.52616898148</v>
      </c>
      <c r="L1424" s="12">
        <f t="shared" si="92"/>
        <v>41194.52616898148</v>
      </c>
      <c r="M1424" s="9" t="b">
        <v>0</v>
      </c>
      <c r="N1424" s="9">
        <v>133</v>
      </c>
      <c r="O1424" s="9" t="b">
        <v>1</v>
      </c>
      <c r="P1424" s="4">
        <f t="shared" si="93"/>
        <v>1.5590999999999999</v>
      </c>
      <c r="Q1424" s="5">
        <f t="shared" si="94"/>
        <v>117.22556390977444</v>
      </c>
      <c r="R1424" s="9" t="s">
        <v>8275</v>
      </c>
      <c r="S1424" s="9" t="s">
        <v>8323</v>
      </c>
      <c r="T1424" s="9" t="s">
        <v>8324</v>
      </c>
    </row>
    <row r="1425" spans="1:20" ht="43.2" x14ac:dyDescent="0.3">
      <c r="A1425" s="9">
        <v>1632</v>
      </c>
      <c r="B1425" s="10" t="s">
        <v>1633</v>
      </c>
      <c r="C1425" s="10" t="s">
        <v>5742</v>
      </c>
      <c r="D1425" s="9">
        <v>4000</v>
      </c>
      <c r="E1425" s="9">
        <v>4065</v>
      </c>
      <c r="F1425" s="9" t="s">
        <v>8218</v>
      </c>
      <c r="G1425" s="9" t="s">
        <v>8223</v>
      </c>
      <c r="H1425" s="9" t="s">
        <v>8245</v>
      </c>
      <c r="I1425" s="9">
        <v>1316851854</v>
      </c>
      <c r="J1425" s="9">
        <v>1311667854</v>
      </c>
      <c r="K1425" s="12">
        <f t="shared" si="91"/>
        <v>40750.007569444446</v>
      </c>
      <c r="L1425" s="12">
        <f t="shared" si="92"/>
        <v>40810.007569444446</v>
      </c>
      <c r="M1425" s="9" t="b">
        <v>0</v>
      </c>
      <c r="N1425" s="9">
        <v>47</v>
      </c>
      <c r="O1425" s="9" t="b">
        <v>1</v>
      </c>
      <c r="P1425" s="4">
        <f t="shared" si="93"/>
        <v>1.0162500000000001</v>
      </c>
      <c r="Q1425" s="5">
        <f t="shared" si="94"/>
        <v>86.489361702127653</v>
      </c>
      <c r="R1425" s="9" t="s">
        <v>8275</v>
      </c>
      <c r="S1425" s="9" t="s">
        <v>8323</v>
      </c>
      <c r="T1425" s="9" t="s">
        <v>8324</v>
      </c>
    </row>
    <row r="1426" spans="1:20" ht="43.2" x14ac:dyDescent="0.3">
      <c r="A1426" s="9">
        <v>1633</v>
      </c>
      <c r="B1426" s="10" t="s">
        <v>1634</v>
      </c>
      <c r="C1426" s="10" t="s">
        <v>5743</v>
      </c>
      <c r="D1426" s="9">
        <v>10000</v>
      </c>
      <c r="E1426" s="9">
        <v>10000</v>
      </c>
      <c r="F1426" s="9" t="s">
        <v>8218</v>
      </c>
      <c r="G1426" s="9" t="s">
        <v>8223</v>
      </c>
      <c r="H1426" s="9" t="s">
        <v>8245</v>
      </c>
      <c r="I1426" s="9">
        <v>1326690000</v>
      </c>
      <c r="J1426" s="9">
        <v>1324329156</v>
      </c>
      <c r="K1426" s="12">
        <f t="shared" si="91"/>
        <v>40896.550416666665</v>
      </c>
      <c r="L1426" s="12">
        <f t="shared" si="92"/>
        <v>40923.875</v>
      </c>
      <c r="M1426" s="9" t="b">
        <v>0</v>
      </c>
      <c r="N1426" s="9">
        <v>58</v>
      </c>
      <c r="O1426" s="9" t="b">
        <v>1</v>
      </c>
      <c r="P1426" s="4">
        <f t="shared" si="93"/>
        <v>1</v>
      </c>
      <c r="Q1426" s="5">
        <f t="shared" si="94"/>
        <v>172.41379310344828</v>
      </c>
      <c r="R1426" s="9" t="s">
        <v>8275</v>
      </c>
      <c r="S1426" s="9" t="s">
        <v>8323</v>
      </c>
      <c r="T1426" s="9" t="s">
        <v>8324</v>
      </c>
    </row>
    <row r="1427" spans="1:20" ht="28.8" x14ac:dyDescent="0.3">
      <c r="A1427" s="9">
        <v>1634</v>
      </c>
      <c r="B1427" s="10" t="s">
        <v>1635</v>
      </c>
      <c r="C1427" s="10" t="s">
        <v>5744</v>
      </c>
      <c r="D1427" s="9">
        <v>2000</v>
      </c>
      <c r="E1427" s="9">
        <v>2010</v>
      </c>
      <c r="F1427" s="9" t="s">
        <v>8218</v>
      </c>
      <c r="G1427" s="9" t="s">
        <v>8223</v>
      </c>
      <c r="H1427" s="9" t="s">
        <v>8245</v>
      </c>
      <c r="I1427" s="9">
        <v>1306994340</v>
      </c>
      <c r="J1427" s="9">
        <v>1303706001</v>
      </c>
      <c r="K1427" s="12">
        <f t="shared" si="91"/>
        <v>40657.856493055551</v>
      </c>
      <c r="L1427" s="12">
        <f t="shared" si="92"/>
        <v>40695.915972222218</v>
      </c>
      <c r="M1427" s="9" t="b">
        <v>0</v>
      </c>
      <c r="N1427" s="9">
        <v>32</v>
      </c>
      <c r="O1427" s="9" t="b">
        <v>1</v>
      </c>
      <c r="P1427" s="4">
        <f t="shared" si="93"/>
        <v>1.0049999999999999</v>
      </c>
      <c r="Q1427" s="5">
        <f t="shared" si="94"/>
        <v>62.8125</v>
      </c>
      <c r="R1427" s="9" t="s">
        <v>8275</v>
      </c>
      <c r="S1427" s="9" t="s">
        <v>8323</v>
      </c>
      <c r="T1427" s="9" t="s">
        <v>8324</v>
      </c>
    </row>
    <row r="1428" spans="1:20" ht="43.2" x14ac:dyDescent="0.3">
      <c r="A1428" s="9">
        <v>1635</v>
      </c>
      <c r="B1428" s="10" t="s">
        <v>1636</v>
      </c>
      <c r="C1428" s="10" t="s">
        <v>5745</v>
      </c>
      <c r="D1428" s="9">
        <v>2000</v>
      </c>
      <c r="E1428" s="9">
        <v>2506</v>
      </c>
      <c r="F1428" s="9" t="s">
        <v>8218</v>
      </c>
      <c r="G1428" s="9" t="s">
        <v>8223</v>
      </c>
      <c r="H1428" s="9" t="s">
        <v>8245</v>
      </c>
      <c r="I1428" s="9">
        <v>1468270261</v>
      </c>
      <c r="J1428" s="9">
        <v>1463086261</v>
      </c>
      <c r="K1428" s="12">
        <f t="shared" si="91"/>
        <v>42502.535428240742</v>
      </c>
      <c r="L1428" s="12">
        <f t="shared" si="92"/>
        <v>42562.535428240742</v>
      </c>
      <c r="M1428" s="9" t="b">
        <v>0</v>
      </c>
      <c r="N1428" s="9">
        <v>37</v>
      </c>
      <c r="O1428" s="9" t="b">
        <v>1</v>
      </c>
      <c r="P1428" s="4">
        <f t="shared" si="93"/>
        <v>1.2529999999999999</v>
      </c>
      <c r="Q1428" s="5">
        <f t="shared" si="94"/>
        <v>67.729729729729726</v>
      </c>
      <c r="R1428" s="9" t="s">
        <v>8275</v>
      </c>
      <c r="S1428" s="9" t="s">
        <v>8323</v>
      </c>
      <c r="T1428" s="9" t="s">
        <v>8324</v>
      </c>
    </row>
    <row r="1429" spans="1:20" ht="43.2" x14ac:dyDescent="0.3">
      <c r="A1429" s="9">
        <v>1636</v>
      </c>
      <c r="B1429" s="10" t="s">
        <v>1637</v>
      </c>
      <c r="C1429" s="10" t="s">
        <v>5746</v>
      </c>
      <c r="D1429" s="9">
        <v>4500</v>
      </c>
      <c r="E1429" s="9">
        <v>4660</v>
      </c>
      <c r="F1429" s="9" t="s">
        <v>8218</v>
      </c>
      <c r="G1429" s="9" t="s">
        <v>8223</v>
      </c>
      <c r="H1429" s="9" t="s">
        <v>8245</v>
      </c>
      <c r="I1429" s="9">
        <v>1307851200</v>
      </c>
      <c r="J1429" s="9">
        <v>1304129088</v>
      </c>
      <c r="K1429" s="12">
        <f t="shared" si="91"/>
        <v>40662.753333333334</v>
      </c>
      <c r="L1429" s="12">
        <f t="shared" si="92"/>
        <v>40705.833333333328</v>
      </c>
      <c r="M1429" s="9" t="b">
        <v>0</v>
      </c>
      <c r="N1429" s="9">
        <v>87</v>
      </c>
      <c r="O1429" s="9" t="b">
        <v>1</v>
      </c>
      <c r="P1429" s="4">
        <f t="shared" si="93"/>
        <v>1.0355555555555556</v>
      </c>
      <c r="Q1429" s="5">
        <f t="shared" si="94"/>
        <v>53.5632183908046</v>
      </c>
      <c r="R1429" s="9" t="s">
        <v>8275</v>
      </c>
      <c r="S1429" s="9" t="s">
        <v>8323</v>
      </c>
      <c r="T1429" s="9" t="s">
        <v>8324</v>
      </c>
    </row>
    <row r="1430" spans="1:20" ht="43.2" x14ac:dyDescent="0.3">
      <c r="A1430" s="9">
        <v>1637</v>
      </c>
      <c r="B1430" s="10" t="s">
        <v>1638</v>
      </c>
      <c r="C1430" s="10" t="s">
        <v>5747</v>
      </c>
      <c r="D1430" s="9">
        <v>500</v>
      </c>
      <c r="E1430" s="9">
        <v>519</v>
      </c>
      <c r="F1430" s="9" t="s">
        <v>8218</v>
      </c>
      <c r="G1430" s="9" t="s">
        <v>8223</v>
      </c>
      <c r="H1430" s="9" t="s">
        <v>8245</v>
      </c>
      <c r="I1430" s="9">
        <v>1262302740</v>
      </c>
      <c r="J1430" s="9">
        <v>1257444140</v>
      </c>
      <c r="K1430" s="12">
        <f t="shared" si="91"/>
        <v>40122.418287037035</v>
      </c>
      <c r="L1430" s="12">
        <f t="shared" si="92"/>
        <v>40178.652083333327</v>
      </c>
      <c r="M1430" s="9" t="b">
        <v>0</v>
      </c>
      <c r="N1430" s="9">
        <v>15</v>
      </c>
      <c r="O1430" s="9" t="b">
        <v>1</v>
      </c>
      <c r="P1430" s="4">
        <f t="shared" si="93"/>
        <v>1.038</v>
      </c>
      <c r="Q1430" s="5">
        <f t="shared" si="94"/>
        <v>34.6</v>
      </c>
      <c r="R1430" s="9" t="s">
        <v>8275</v>
      </c>
      <c r="S1430" s="9" t="s">
        <v>8323</v>
      </c>
      <c r="T1430" s="9" t="s">
        <v>8324</v>
      </c>
    </row>
    <row r="1431" spans="1:20" ht="28.8" x14ac:dyDescent="0.3">
      <c r="A1431" s="9">
        <v>1638</v>
      </c>
      <c r="B1431" s="10" t="s">
        <v>1639</v>
      </c>
      <c r="C1431" s="10" t="s">
        <v>5748</v>
      </c>
      <c r="D1431" s="9">
        <v>1000</v>
      </c>
      <c r="E1431" s="9">
        <v>1050</v>
      </c>
      <c r="F1431" s="9" t="s">
        <v>8218</v>
      </c>
      <c r="G1431" s="9" t="s">
        <v>8223</v>
      </c>
      <c r="H1431" s="9" t="s">
        <v>8245</v>
      </c>
      <c r="I1431" s="9">
        <v>1362086700</v>
      </c>
      <c r="J1431" s="9">
        <v>1358180968</v>
      </c>
      <c r="K1431" s="12">
        <f t="shared" si="91"/>
        <v>41288.353796296295</v>
      </c>
      <c r="L1431" s="12">
        <f t="shared" si="92"/>
        <v>41333.559027777774</v>
      </c>
      <c r="M1431" s="9" t="b">
        <v>0</v>
      </c>
      <c r="N1431" s="9">
        <v>27</v>
      </c>
      <c r="O1431" s="9" t="b">
        <v>1</v>
      </c>
      <c r="P1431" s="4">
        <f t="shared" si="93"/>
        <v>1.05</v>
      </c>
      <c r="Q1431" s="5">
        <f t="shared" si="94"/>
        <v>38.888888888888886</v>
      </c>
      <c r="R1431" s="9" t="s">
        <v>8275</v>
      </c>
      <c r="S1431" s="9" t="s">
        <v>8323</v>
      </c>
      <c r="T1431" s="9" t="s">
        <v>8324</v>
      </c>
    </row>
    <row r="1432" spans="1:20" ht="43.2" x14ac:dyDescent="0.3">
      <c r="A1432" s="9">
        <v>1639</v>
      </c>
      <c r="B1432" s="10" t="s">
        <v>1640</v>
      </c>
      <c r="C1432" s="10" t="s">
        <v>5749</v>
      </c>
      <c r="D1432" s="9">
        <v>1800</v>
      </c>
      <c r="E1432" s="9">
        <v>1800</v>
      </c>
      <c r="F1432" s="9" t="s">
        <v>8218</v>
      </c>
      <c r="G1432" s="9" t="s">
        <v>8223</v>
      </c>
      <c r="H1432" s="9" t="s">
        <v>8245</v>
      </c>
      <c r="I1432" s="9">
        <v>1330789165</v>
      </c>
      <c r="J1432" s="9">
        <v>1328197165</v>
      </c>
      <c r="K1432" s="12">
        <f t="shared" si="91"/>
        <v>40941.319039351853</v>
      </c>
      <c r="L1432" s="12">
        <f t="shared" si="92"/>
        <v>40971.319039351853</v>
      </c>
      <c r="M1432" s="9" t="b">
        <v>0</v>
      </c>
      <c r="N1432" s="9">
        <v>19</v>
      </c>
      <c r="O1432" s="9" t="b">
        <v>1</v>
      </c>
      <c r="P1432" s="4">
        <f t="shared" si="93"/>
        <v>1</v>
      </c>
      <c r="Q1432" s="5">
        <f t="shared" si="94"/>
        <v>94.736842105263165</v>
      </c>
      <c r="R1432" s="9" t="s">
        <v>8275</v>
      </c>
      <c r="S1432" s="9" t="s">
        <v>8323</v>
      </c>
      <c r="T1432" s="9" t="s">
        <v>8324</v>
      </c>
    </row>
    <row r="1433" spans="1:20" ht="43.2" x14ac:dyDescent="0.3">
      <c r="A1433" s="9">
        <v>1640</v>
      </c>
      <c r="B1433" s="10" t="s">
        <v>1641</v>
      </c>
      <c r="C1433" s="10" t="s">
        <v>5750</v>
      </c>
      <c r="D1433" s="9">
        <v>400</v>
      </c>
      <c r="E1433" s="9">
        <v>679.44</v>
      </c>
      <c r="F1433" s="9" t="s">
        <v>8218</v>
      </c>
      <c r="G1433" s="9" t="s">
        <v>8223</v>
      </c>
      <c r="H1433" s="9" t="s">
        <v>8245</v>
      </c>
      <c r="I1433" s="9">
        <v>1280800740</v>
      </c>
      <c r="J1433" s="9">
        <v>1279603955</v>
      </c>
      <c r="K1433" s="12">
        <f t="shared" si="91"/>
        <v>40378.897627314815</v>
      </c>
      <c r="L1433" s="12">
        <f t="shared" si="92"/>
        <v>40392.749305555553</v>
      </c>
      <c r="M1433" s="9" t="b">
        <v>0</v>
      </c>
      <c r="N1433" s="9">
        <v>17</v>
      </c>
      <c r="O1433" s="9" t="b">
        <v>1</v>
      </c>
      <c r="P1433" s="4">
        <f t="shared" si="93"/>
        <v>1.6986000000000001</v>
      </c>
      <c r="Q1433" s="5">
        <f t="shared" si="94"/>
        <v>39.967058823529413</v>
      </c>
      <c r="R1433" s="9" t="s">
        <v>8275</v>
      </c>
      <c r="S1433" s="9" t="s">
        <v>8323</v>
      </c>
      <c r="T1433" s="9" t="s">
        <v>8324</v>
      </c>
    </row>
    <row r="1434" spans="1:20" ht="28.8" x14ac:dyDescent="0.3">
      <c r="A1434" s="9">
        <v>1641</v>
      </c>
      <c r="B1434" s="10" t="s">
        <v>1642</v>
      </c>
      <c r="C1434" s="10" t="s">
        <v>5751</v>
      </c>
      <c r="D1434" s="9">
        <v>2500</v>
      </c>
      <c r="E1434" s="9">
        <v>2535</v>
      </c>
      <c r="F1434" s="9" t="s">
        <v>8218</v>
      </c>
      <c r="G1434" s="9" t="s">
        <v>8223</v>
      </c>
      <c r="H1434" s="9" t="s">
        <v>8245</v>
      </c>
      <c r="I1434" s="9">
        <v>1418998744</v>
      </c>
      <c r="J1434" s="9">
        <v>1416406744</v>
      </c>
      <c r="K1434" s="12">
        <f t="shared" si="91"/>
        <v>41962.263240740744</v>
      </c>
      <c r="L1434" s="12">
        <f t="shared" si="92"/>
        <v>41992.263240740744</v>
      </c>
      <c r="M1434" s="9" t="b">
        <v>0</v>
      </c>
      <c r="N1434" s="9">
        <v>26</v>
      </c>
      <c r="O1434" s="9" t="b">
        <v>1</v>
      </c>
      <c r="P1434" s="4">
        <f t="shared" si="93"/>
        <v>1.014</v>
      </c>
      <c r="Q1434" s="5">
        <f t="shared" si="94"/>
        <v>97.5</v>
      </c>
      <c r="R1434" s="9" t="s">
        <v>8291</v>
      </c>
      <c r="S1434" s="9" t="s">
        <v>8323</v>
      </c>
      <c r="T1434" s="9" t="s">
        <v>8344</v>
      </c>
    </row>
    <row r="1435" spans="1:20" ht="43.2" x14ac:dyDescent="0.3">
      <c r="A1435" s="9">
        <v>1642</v>
      </c>
      <c r="B1435" s="10" t="s">
        <v>1643</v>
      </c>
      <c r="C1435" s="10" t="s">
        <v>5752</v>
      </c>
      <c r="D1435" s="9">
        <v>1200</v>
      </c>
      <c r="E1435" s="9">
        <v>1200</v>
      </c>
      <c r="F1435" s="9" t="s">
        <v>8218</v>
      </c>
      <c r="G1435" s="9" t="s">
        <v>8223</v>
      </c>
      <c r="H1435" s="9" t="s">
        <v>8245</v>
      </c>
      <c r="I1435" s="9">
        <v>1308011727</v>
      </c>
      <c r="J1435" s="9">
        <v>1306283727</v>
      </c>
      <c r="K1435" s="12">
        <f t="shared" si="91"/>
        <v>40687.691284722219</v>
      </c>
      <c r="L1435" s="12">
        <f t="shared" si="92"/>
        <v>40707.691284722219</v>
      </c>
      <c r="M1435" s="9" t="b">
        <v>0</v>
      </c>
      <c r="N1435" s="9">
        <v>28</v>
      </c>
      <c r="O1435" s="9" t="b">
        <v>1</v>
      </c>
      <c r="P1435" s="4">
        <f t="shared" si="93"/>
        <v>1</v>
      </c>
      <c r="Q1435" s="5">
        <f t="shared" si="94"/>
        <v>42.857142857142854</v>
      </c>
      <c r="R1435" s="9" t="s">
        <v>8291</v>
      </c>
      <c r="S1435" s="9" t="s">
        <v>8323</v>
      </c>
      <c r="T1435" s="9" t="s">
        <v>8344</v>
      </c>
    </row>
    <row r="1436" spans="1:20" ht="28.8" x14ac:dyDescent="0.3">
      <c r="A1436" s="9">
        <v>1643</v>
      </c>
      <c r="B1436" s="10" t="s">
        <v>1644</v>
      </c>
      <c r="C1436" s="10" t="s">
        <v>5753</v>
      </c>
      <c r="D1436" s="9">
        <v>5000</v>
      </c>
      <c r="E1436" s="9">
        <v>6235</v>
      </c>
      <c r="F1436" s="9" t="s">
        <v>8218</v>
      </c>
      <c r="G1436" s="9" t="s">
        <v>8223</v>
      </c>
      <c r="H1436" s="9" t="s">
        <v>8245</v>
      </c>
      <c r="I1436" s="9">
        <v>1348516012</v>
      </c>
      <c r="J1436" s="9">
        <v>1345924012</v>
      </c>
      <c r="K1436" s="12">
        <f t="shared" si="91"/>
        <v>41146.490879629629</v>
      </c>
      <c r="L1436" s="12">
        <f t="shared" si="92"/>
        <v>41176.490879629629</v>
      </c>
      <c r="M1436" s="9" t="b">
        <v>0</v>
      </c>
      <c r="N1436" s="9">
        <v>37</v>
      </c>
      <c r="O1436" s="9" t="b">
        <v>1</v>
      </c>
      <c r="P1436" s="4">
        <f t="shared" si="93"/>
        <v>1.2470000000000001</v>
      </c>
      <c r="Q1436" s="5">
        <f t="shared" si="94"/>
        <v>168.51351351351352</v>
      </c>
      <c r="R1436" s="9" t="s">
        <v>8291</v>
      </c>
      <c r="S1436" s="9" t="s">
        <v>8323</v>
      </c>
      <c r="T1436" s="9" t="s">
        <v>8344</v>
      </c>
    </row>
    <row r="1437" spans="1:20" ht="43.2" x14ac:dyDescent="0.3">
      <c r="A1437" s="9">
        <v>1644</v>
      </c>
      <c r="B1437" s="10" t="s">
        <v>1645</v>
      </c>
      <c r="C1437" s="10" t="s">
        <v>5754</v>
      </c>
      <c r="D1437" s="9">
        <v>10000</v>
      </c>
      <c r="E1437" s="9">
        <v>10950</v>
      </c>
      <c r="F1437" s="9" t="s">
        <v>8218</v>
      </c>
      <c r="G1437" s="9" t="s">
        <v>8223</v>
      </c>
      <c r="H1437" s="9" t="s">
        <v>8245</v>
      </c>
      <c r="I1437" s="9">
        <v>1353551160</v>
      </c>
      <c r="J1437" s="9">
        <v>1348363560</v>
      </c>
      <c r="K1437" s="12">
        <f t="shared" si="91"/>
        <v>41174.726388888885</v>
      </c>
      <c r="L1437" s="12">
        <f t="shared" si="92"/>
        <v>41234.768055555549</v>
      </c>
      <c r="M1437" s="9" t="b">
        <v>0</v>
      </c>
      <c r="N1437" s="9">
        <v>128</v>
      </c>
      <c r="O1437" s="9" t="b">
        <v>1</v>
      </c>
      <c r="P1437" s="4">
        <f t="shared" si="93"/>
        <v>1.095</v>
      </c>
      <c r="Q1437" s="5">
        <f t="shared" si="94"/>
        <v>85.546875</v>
      </c>
      <c r="R1437" s="9" t="s">
        <v>8291</v>
      </c>
      <c r="S1437" s="9" t="s">
        <v>8323</v>
      </c>
      <c r="T1437" s="9" t="s">
        <v>8344</v>
      </c>
    </row>
    <row r="1438" spans="1:20" ht="86.4" x14ac:dyDescent="0.3">
      <c r="A1438" s="9">
        <v>1645</v>
      </c>
      <c r="B1438" s="10" t="s">
        <v>1646</v>
      </c>
      <c r="C1438" s="10" t="s">
        <v>5755</v>
      </c>
      <c r="D1438" s="9">
        <v>5000</v>
      </c>
      <c r="E1438" s="9">
        <v>5540</v>
      </c>
      <c r="F1438" s="9" t="s">
        <v>8218</v>
      </c>
      <c r="G1438" s="9" t="s">
        <v>8223</v>
      </c>
      <c r="H1438" s="9" t="s">
        <v>8245</v>
      </c>
      <c r="I1438" s="9">
        <v>1379515740</v>
      </c>
      <c r="J1438" s="9">
        <v>1378306140</v>
      </c>
      <c r="K1438" s="12">
        <f t="shared" si="91"/>
        <v>41521.28402777778</v>
      </c>
      <c r="L1438" s="12">
        <f t="shared" si="92"/>
        <v>41535.28402777778</v>
      </c>
      <c r="M1438" s="9" t="b">
        <v>0</v>
      </c>
      <c r="N1438" s="9">
        <v>10</v>
      </c>
      <c r="O1438" s="9" t="b">
        <v>1</v>
      </c>
      <c r="P1438" s="4">
        <f t="shared" si="93"/>
        <v>1.1080000000000001</v>
      </c>
      <c r="Q1438" s="5">
        <f t="shared" si="94"/>
        <v>554</v>
      </c>
      <c r="R1438" s="9" t="s">
        <v>8291</v>
      </c>
      <c r="S1438" s="9" t="s">
        <v>8323</v>
      </c>
      <c r="T1438" s="9" t="s">
        <v>8344</v>
      </c>
    </row>
    <row r="1439" spans="1:20" ht="43.2" x14ac:dyDescent="0.3">
      <c r="A1439" s="9">
        <v>1646</v>
      </c>
      <c r="B1439" s="10" t="s">
        <v>1647</v>
      </c>
      <c r="C1439" s="10" t="s">
        <v>5756</v>
      </c>
      <c r="D1439" s="9">
        <v>2000</v>
      </c>
      <c r="E1439" s="9">
        <v>2204</v>
      </c>
      <c r="F1439" s="9" t="s">
        <v>8218</v>
      </c>
      <c r="G1439" s="9" t="s">
        <v>8224</v>
      </c>
      <c r="H1439" s="9" t="s">
        <v>8246</v>
      </c>
      <c r="I1439" s="9">
        <v>1408039860</v>
      </c>
      <c r="J1439" s="9">
        <v>1405248503</v>
      </c>
      <c r="K1439" s="12">
        <f t="shared" si="91"/>
        <v>41833.116932870369</v>
      </c>
      <c r="L1439" s="12">
        <f t="shared" si="92"/>
        <v>41865.424305555549</v>
      </c>
      <c r="M1439" s="9" t="b">
        <v>0</v>
      </c>
      <c r="N1439" s="9">
        <v>83</v>
      </c>
      <c r="O1439" s="9" t="b">
        <v>1</v>
      </c>
      <c r="P1439" s="4">
        <f t="shared" si="93"/>
        <v>1.1020000000000001</v>
      </c>
      <c r="Q1439" s="5">
        <f t="shared" si="94"/>
        <v>26.554216867469879</v>
      </c>
      <c r="R1439" s="9" t="s">
        <v>8291</v>
      </c>
      <c r="S1439" s="9" t="s">
        <v>8323</v>
      </c>
      <c r="T1439" s="9" t="s">
        <v>8344</v>
      </c>
    </row>
    <row r="1440" spans="1:20" ht="43.2" x14ac:dyDescent="0.3">
      <c r="A1440" s="9">
        <v>1647</v>
      </c>
      <c r="B1440" s="10" t="s">
        <v>1648</v>
      </c>
      <c r="C1440" s="10" t="s">
        <v>5757</v>
      </c>
      <c r="D1440" s="9">
        <v>5000</v>
      </c>
      <c r="E1440" s="9">
        <v>5236</v>
      </c>
      <c r="F1440" s="9" t="s">
        <v>8218</v>
      </c>
      <c r="G1440" s="9" t="s">
        <v>8223</v>
      </c>
      <c r="H1440" s="9" t="s">
        <v>8245</v>
      </c>
      <c r="I1440" s="9">
        <v>1339235377</v>
      </c>
      <c r="J1440" s="9">
        <v>1336643377</v>
      </c>
      <c r="K1440" s="12">
        <f t="shared" si="91"/>
        <v>41039.076122685183</v>
      </c>
      <c r="L1440" s="12">
        <f t="shared" si="92"/>
        <v>41069.076122685183</v>
      </c>
      <c r="M1440" s="9" t="b">
        <v>0</v>
      </c>
      <c r="N1440" s="9">
        <v>46</v>
      </c>
      <c r="O1440" s="9" t="b">
        <v>1</v>
      </c>
      <c r="P1440" s="4">
        <f t="shared" si="93"/>
        <v>1.0471999999999999</v>
      </c>
      <c r="Q1440" s="5">
        <f t="shared" si="94"/>
        <v>113.82608695652173</v>
      </c>
      <c r="R1440" s="9" t="s">
        <v>8291</v>
      </c>
      <c r="S1440" s="9" t="s">
        <v>8323</v>
      </c>
      <c r="T1440" s="9" t="s">
        <v>8344</v>
      </c>
    </row>
    <row r="1441" spans="1:20" ht="43.2" x14ac:dyDescent="0.3">
      <c r="A1441" s="9">
        <v>1648</v>
      </c>
      <c r="B1441" s="10" t="s">
        <v>1649</v>
      </c>
      <c r="C1441" s="10" t="s">
        <v>5758</v>
      </c>
      <c r="D1441" s="9">
        <v>2300</v>
      </c>
      <c r="E1441" s="9">
        <v>2881</v>
      </c>
      <c r="F1441" s="9" t="s">
        <v>8218</v>
      </c>
      <c r="G1441" s="9" t="s">
        <v>8223</v>
      </c>
      <c r="H1441" s="9" t="s">
        <v>8245</v>
      </c>
      <c r="I1441" s="9">
        <v>1300636482</v>
      </c>
      <c r="J1441" s="9">
        <v>1298048082</v>
      </c>
      <c r="K1441" s="12">
        <f t="shared" si="91"/>
        <v>40592.371319444443</v>
      </c>
      <c r="L1441" s="12">
        <f t="shared" si="92"/>
        <v>40622.329652777778</v>
      </c>
      <c r="M1441" s="9" t="b">
        <v>0</v>
      </c>
      <c r="N1441" s="9">
        <v>90</v>
      </c>
      <c r="O1441" s="9" t="b">
        <v>1</v>
      </c>
      <c r="P1441" s="4">
        <f t="shared" si="93"/>
        <v>1.2526086956521738</v>
      </c>
      <c r="Q1441" s="5">
        <f t="shared" si="94"/>
        <v>32.011111111111113</v>
      </c>
      <c r="R1441" s="9" t="s">
        <v>8291</v>
      </c>
      <c r="S1441" s="9" t="s">
        <v>8323</v>
      </c>
      <c r="T1441" s="9" t="s">
        <v>8344</v>
      </c>
    </row>
    <row r="1442" spans="1:20" ht="43.2" x14ac:dyDescent="0.3">
      <c r="A1442" s="9">
        <v>1649</v>
      </c>
      <c r="B1442" s="10" t="s">
        <v>1650</v>
      </c>
      <c r="C1442" s="10" t="s">
        <v>5759</v>
      </c>
      <c r="D1442" s="9">
        <v>3800</v>
      </c>
      <c r="E1442" s="9">
        <v>3822.33</v>
      </c>
      <c r="F1442" s="9" t="s">
        <v>8218</v>
      </c>
      <c r="G1442" s="9" t="s">
        <v>8223</v>
      </c>
      <c r="H1442" s="9" t="s">
        <v>8245</v>
      </c>
      <c r="I1442" s="9">
        <v>1400862355</v>
      </c>
      <c r="J1442" s="9">
        <v>1396974355</v>
      </c>
      <c r="K1442" s="12">
        <f t="shared" si="91"/>
        <v>41737.351331018515</v>
      </c>
      <c r="L1442" s="12">
        <f t="shared" si="92"/>
        <v>41782.351331018515</v>
      </c>
      <c r="M1442" s="9" t="b">
        <v>0</v>
      </c>
      <c r="N1442" s="9">
        <v>81</v>
      </c>
      <c r="O1442" s="9" t="b">
        <v>1</v>
      </c>
      <c r="P1442" s="4">
        <f t="shared" si="93"/>
        <v>1.0058763157894737</v>
      </c>
      <c r="Q1442" s="5">
        <f t="shared" si="94"/>
        <v>47.189259259259259</v>
      </c>
      <c r="R1442" s="9" t="s">
        <v>8291</v>
      </c>
      <c r="S1442" s="9" t="s">
        <v>8323</v>
      </c>
      <c r="T1442" s="9" t="s">
        <v>8344</v>
      </c>
    </row>
    <row r="1443" spans="1:20" ht="28.8" x14ac:dyDescent="0.3">
      <c r="A1443" s="9">
        <v>1650</v>
      </c>
      <c r="B1443" s="10" t="s">
        <v>1651</v>
      </c>
      <c r="C1443" s="10" t="s">
        <v>5760</v>
      </c>
      <c r="D1443" s="9">
        <v>2000</v>
      </c>
      <c r="E1443" s="9">
        <v>2831</v>
      </c>
      <c r="F1443" s="9" t="s">
        <v>8218</v>
      </c>
      <c r="G1443" s="9" t="s">
        <v>8223</v>
      </c>
      <c r="H1443" s="9" t="s">
        <v>8245</v>
      </c>
      <c r="I1443" s="9">
        <v>1381314437</v>
      </c>
      <c r="J1443" s="9">
        <v>1378722437</v>
      </c>
      <c r="K1443" s="12">
        <f t="shared" si="91"/>
        <v>41526.102280092593</v>
      </c>
      <c r="L1443" s="12">
        <f t="shared" si="92"/>
        <v>41556.102280092593</v>
      </c>
      <c r="M1443" s="9" t="b">
        <v>0</v>
      </c>
      <c r="N1443" s="9">
        <v>32</v>
      </c>
      <c r="O1443" s="9" t="b">
        <v>1</v>
      </c>
      <c r="P1443" s="4">
        <f t="shared" si="93"/>
        <v>1.4155</v>
      </c>
      <c r="Q1443" s="5">
        <f t="shared" si="94"/>
        <v>88.46875</v>
      </c>
      <c r="R1443" s="9" t="s">
        <v>8291</v>
      </c>
      <c r="S1443" s="9" t="s">
        <v>8323</v>
      </c>
      <c r="T1443" s="9" t="s">
        <v>8344</v>
      </c>
    </row>
    <row r="1444" spans="1:20" ht="43.2" x14ac:dyDescent="0.3">
      <c r="A1444" s="9">
        <v>1651</v>
      </c>
      <c r="B1444" s="10" t="s">
        <v>1652</v>
      </c>
      <c r="C1444" s="10" t="s">
        <v>5761</v>
      </c>
      <c r="D1444" s="9">
        <v>2000</v>
      </c>
      <c r="E1444" s="9">
        <v>2015</v>
      </c>
      <c r="F1444" s="9" t="s">
        <v>8218</v>
      </c>
      <c r="G1444" s="9" t="s">
        <v>8223</v>
      </c>
      <c r="H1444" s="9" t="s">
        <v>8245</v>
      </c>
      <c r="I1444" s="9">
        <v>1303801140</v>
      </c>
      <c r="J1444" s="9">
        <v>1300916220</v>
      </c>
      <c r="K1444" s="12">
        <f t="shared" si="91"/>
        <v>40625.567361111105</v>
      </c>
      <c r="L1444" s="12">
        <f t="shared" si="92"/>
        <v>40658.957638888889</v>
      </c>
      <c r="M1444" s="9" t="b">
        <v>0</v>
      </c>
      <c r="N1444" s="9">
        <v>20</v>
      </c>
      <c r="O1444" s="9" t="b">
        <v>1</v>
      </c>
      <c r="P1444" s="4">
        <f t="shared" si="93"/>
        <v>1.0075000000000001</v>
      </c>
      <c r="Q1444" s="5">
        <f t="shared" si="94"/>
        <v>100.75</v>
      </c>
      <c r="R1444" s="9" t="s">
        <v>8291</v>
      </c>
      <c r="S1444" s="9" t="s">
        <v>8323</v>
      </c>
      <c r="T1444" s="9" t="s">
        <v>8344</v>
      </c>
    </row>
    <row r="1445" spans="1:20" ht="43.2" x14ac:dyDescent="0.3">
      <c r="A1445" s="9">
        <v>1652</v>
      </c>
      <c r="B1445" s="10" t="s">
        <v>1653</v>
      </c>
      <c r="C1445" s="10" t="s">
        <v>5762</v>
      </c>
      <c r="D1445" s="9">
        <v>4500</v>
      </c>
      <c r="E1445" s="9">
        <v>4530</v>
      </c>
      <c r="F1445" s="9" t="s">
        <v>8218</v>
      </c>
      <c r="G1445" s="9" t="s">
        <v>8223</v>
      </c>
      <c r="H1445" s="9" t="s">
        <v>8245</v>
      </c>
      <c r="I1445" s="9">
        <v>1385297393</v>
      </c>
      <c r="J1445" s="9">
        <v>1382701793</v>
      </c>
      <c r="K1445" s="12">
        <f t="shared" si="91"/>
        <v>41572.159641203703</v>
      </c>
      <c r="L1445" s="12">
        <f t="shared" si="92"/>
        <v>41602.201307870368</v>
      </c>
      <c r="M1445" s="9" t="b">
        <v>0</v>
      </c>
      <c r="N1445" s="9">
        <v>70</v>
      </c>
      <c r="O1445" s="9" t="b">
        <v>1</v>
      </c>
      <c r="P1445" s="4">
        <f t="shared" si="93"/>
        <v>1.0066666666666666</v>
      </c>
      <c r="Q1445" s="5">
        <f t="shared" si="94"/>
        <v>64.714285714285708</v>
      </c>
      <c r="R1445" s="9" t="s">
        <v>8291</v>
      </c>
      <c r="S1445" s="9" t="s">
        <v>8323</v>
      </c>
      <c r="T1445" s="9" t="s">
        <v>8344</v>
      </c>
    </row>
    <row r="1446" spans="1:20" ht="43.2" x14ac:dyDescent="0.3">
      <c r="A1446" s="9">
        <v>1653</v>
      </c>
      <c r="B1446" s="10" t="s">
        <v>1654</v>
      </c>
      <c r="C1446" s="10" t="s">
        <v>5763</v>
      </c>
      <c r="D1446" s="9">
        <v>5000</v>
      </c>
      <c r="E1446" s="9">
        <v>8711.52</v>
      </c>
      <c r="F1446" s="9" t="s">
        <v>8218</v>
      </c>
      <c r="G1446" s="9" t="s">
        <v>8223</v>
      </c>
      <c r="H1446" s="9" t="s">
        <v>8245</v>
      </c>
      <c r="I1446" s="9">
        <v>1303675296</v>
      </c>
      <c r="J1446" s="9">
        <v>1300996896</v>
      </c>
      <c r="K1446" s="12">
        <f t="shared" si="91"/>
        <v>40626.501111111109</v>
      </c>
      <c r="L1446" s="12">
        <f t="shared" si="92"/>
        <v>40657.501111111109</v>
      </c>
      <c r="M1446" s="9" t="b">
        <v>0</v>
      </c>
      <c r="N1446" s="9">
        <v>168</v>
      </c>
      <c r="O1446" s="9" t="b">
        <v>1</v>
      </c>
      <c r="P1446" s="4">
        <f t="shared" si="93"/>
        <v>1.7423040000000001</v>
      </c>
      <c r="Q1446" s="5">
        <f t="shared" si="94"/>
        <v>51.854285714285716</v>
      </c>
      <c r="R1446" s="9" t="s">
        <v>8291</v>
      </c>
      <c r="S1446" s="9" t="s">
        <v>8323</v>
      </c>
      <c r="T1446" s="9" t="s">
        <v>8344</v>
      </c>
    </row>
    <row r="1447" spans="1:20" ht="43.2" x14ac:dyDescent="0.3">
      <c r="A1447" s="9">
        <v>1654</v>
      </c>
      <c r="B1447" s="10" t="s">
        <v>1655</v>
      </c>
      <c r="C1447" s="10" t="s">
        <v>5764</v>
      </c>
      <c r="D1447" s="9">
        <v>1100</v>
      </c>
      <c r="E1447" s="9">
        <v>1319</v>
      </c>
      <c r="F1447" s="9" t="s">
        <v>8218</v>
      </c>
      <c r="G1447" s="9" t="s">
        <v>8223</v>
      </c>
      <c r="H1447" s="9" t="s">
        <v>8245</v>
      </c>
      <c r="I1447" s="9">
        <v>1334784160</v>
      </c>
      <c r="J1447" s="9">
        <v>1332192160</v>
      </c>
      <c r="K1447" s="12">
        <f t="shared" si="91"/>
        <v>40987.557407407403</v>
      </c>
      <c r="L1447" s="12">
        <f t="shared" si="92"/>
        <v>41017.557407407403</v>
      </c>
      <c r="M1447" s="9" t="b">
        <v>0</v>
      </c>
      <c r="N1447" s="9">
        <v>34</v>
      </c>
      <c r="O1447" s="9" t="b">
        <v>1</v>
      </c>
      <c r="P1447" s="4">
        <f t="shared" si="93"/>
        <v>1.199090909090909</v>
      </c>
      <c r="Q1447" s="5">
        <f t="shared" si="94"/>
        <v>38.794117647058826</v>
      </c>
      <c r="R1447" s="9" t="s">
        <v>8291</v>
      </c>
      <c r="S1447" s="9" t="s">
        <v>8323</v>
      </c>
      <c r="T1447" s="9" t="s">
        <v>8344</v>
      </c>
    </row>
    <row r="1448" spans="1:20" ht="28.8" x14ac:dyDescent="0.3">
      <c r="A1448" s="9">
        <v>1655</v>
      </c>
      <c r="B1448" s="10" t="s">
        <v>1656</v>
      </c>
      <c r="C1448" s="10" t="s">
        <v>5765</v>
      </c>
      <c r="D1448" s="9">
        <v>1500</v>
      </c>
      <c r="E1448" s="9">
        <v>2143</v>
      </c>
      <c r="F1448" s="9" t="s">
        <v>8218</v>
      </c>
      <c r="G1448" s="9" t="s">
        <v>8223</v>
      </c>
      <c r="H1448" s="9" t="s">
        <v>8245</v>
      </c>
      <c r="I1448" s="9">
        <v>1333648820</v>
      </c>
      <c r="J1448" s="9">
        <v>1331060420</v>
      </c>
      <c r="K1448" s="12">
        <f t="shared" si="91"/>
        <v>40974.458564814813</v>
      </c>
      <c r="L1448" s="12">
        <f t="shared" si="92"/>
        <v>41004.416898148142</v>
      </c>
      <c r="M1448" s="9" t="b">
        <v>0</v>
      </c>
      <c r="N1448" s="9">
        <v>48</v>
      </c>
      <c r="O1448" s="9" t="b">
        <v>1</v>
      </c>
      <c r="P1448" s="4">
        <f t="shared" si="93"/>
        <v>1.4286666666666668</v>
      </c>
      <c r="Q1448" s="5">
        <f t="shared" si="94"/>
        <v>44.645833333333336</v>
      </c>
      <c r="R1448" s="9" t="s">
        <v>8291</v>
      </c>
      <c r="S1448" s="9" t="s">
        <v>8323</v>
      </c>
      <c r="T1448" s="9" t="s">
        <v>8344</v>
      </c>
    </row>
    <row r="1449" spans="1:20" ht="57.6" x14ac:dyDescent="0.3">
      <c r="A1449" s="9">
        <v>1656</v>
      </c>
      <c r="B1449" s="10" t="s">
        <v>1657</v>
      </c>
      <c r="C1449" s="10" t="s">
        <v>5766</v>
      </c>
      <c r="D1449" s="9">
        <v>7500</v>
      </c>
      <c r="E1449" s="9">
        <v>7525.12</v>
      </c>
      <c r="F1449" s="9" t="s">
        <v>8218</v>
      </c>
      <c r="G1449" s="9" t="s">
        <v>8223</v>
      </c>
      <c r="H1449" s="9" t="s">
        <v>8245</v>
      </c>
      <c r="I1449" s="9">
        <v>1355437052</v>
      </c>
      <c r="J1449" s="9">
        <v>1352845052</v>
      </c>
      <c r="K1449" s="12">
        <f t="shared" si="91"/>
        <v>41226.595509259256</v>
      </c>
      <c r="L1449" s="12">
        <f t="shared" si="92"/>
        <v>41256.595509259256</v>
      </c>
      <c r="M1449" s="9" t="b">
        <v>0</v>
      </c>
      <c r="N1449" s="9">
        <v>48</v>
      </c>
      <c r="O1449" s="9" t="b">
        <v>1</v>
      </c>
      <c r="P1449" s="4">
        <f t="shared" si="93"/>
        <v>1.0033493333333334</v>
      </c>
      <c r="Q1449" s="5">
        <f t="shared" si="94"/>
        <v>156.77333333333334</v>
      </c>
      <c r="R1449" s="9" t="s">
        <v>8291</v>
      </c>
      <c r="S1449" s="9" t="s">
        <v>8323</v>
      </c>
      <c r="T1449" s="9" t="s">
        <v>8344</v>
      </c>
    </row>
    <row r="1450" spans="1:20" ht="43.2" x14ac:dyDescent="0.3">
      <c r="A1450" s="9">
        <v>1657</v>
      </c>
      <c r="B1450" s="10" t="s">
        <v>1658</v>
      </c>
      <c r="C1450" s="10" t="s">
        <v>5767</v>
      </c>
      <c r="D1450" s="9">
        <v>25000</v>
      </c>
      <c r="E1450" s="9">
        <v>26233.45</v>
      </c>
      <c r="F1450" s="9" t="s">
        <v>8218</v>
      </c>
      <c r="G1450" s="9" t="s">
        <v>8223</v>
      </c>
      <c r="H1450" s="9" t="s">
        <v>8245</v>
      </c>
      <c r="I1450" s="9">
        <v>1337885168</v>
      </c>
      <c r="J1450" s="9">
        <v>1335293168</v>
      </c>
      <c r="K1450" s="12">
        <f t="shared" si="91"/>
        <v>41023.448703703703</v>
      </c>
      <c r="L1450" s="12">
        <f t="shared" si="92"/>
        <v>41053.448703703703</v>
      </c>
      <c r="M1450" s="9" t="b">
        <v>0</v>
      </c>
      <c r="N1450" s="9">
        <v>221</v>
      </c>
      <c r="O1450" s="9" t="b">
        <v>1</v>
      </c>
      <c r="P1450" s="4">
        <f t="shared" si="93"/>
        <v>1.0493380000000001</v>
      </c>
      <c r="Q1450" s="5">
        <f t="shared" si="94"/>
        <v>118.70339366515837</v>
      </c>
      <c r="R1450" s="9" t="s">
        <v>8291</v>
      </c>
      <c r="S1450" s="9" t="s">
        <v>8323</v>
      </c>
      <c r="T1450" s="9" t="s">
        <v>8344</v>
      </c>
    </row>
    <row r="1451" spans="1:20" ht="43.2" x14ac:dyDescent="0.3">
      <c r="A1451" s="9">
        <v>1658</v>
      </c>
      <c r="B1451" s="10" t="s">
        <v>1659</v>
      </c>
      <c r="C1451" s="10" t="s">
        <v>5768</v>
      </c>
      <c r="D1451" s="9">
        <v>6000</v>
      </c>
      <c r="E1451" s="9">
        <v>7934</v>
      </c>
      <c r="F1451" s="9" t="s">
        <v>8218</v>
      </c>
      <c r="G1451" s="9" t="s">
        <v>8223</v>
      </c>
      <c r="H1451" s="9" t="s">
        <v>8245</v>
      </c>
      <c r="I1451" s="9">
        <v>1355840400</v>
      </c>
      <c r="J1451" s="9">
        <v>1352524767</v>
      </c>
      <c r="K1451" s="12">
        <f t="shared" si="91"/>
        <v>41222.888506944444</v>
      </c>
      <c r="L1451" s="12">
        <f t="shared" si="92"/>
        <v>41261.263888888883</v>
      </c>
      <c r="M1451" s="9" t="b">
        <v>0</v>
      </c>
      <c r="N1451" s="9">
        <v>107</v>
      </c>
      <c r="O1451" s="9" t="b">
        <v>1</v>
      </c>
      <c r="P1451" s="4">
        <f t="shared" si="93"/>
        <v>1.3223333333333334</v>
      </c>
      <c r="Q1451" s="5">
        <f t="shared" si="94"/>
        <v>74.149532710280369</v>
      </c>
      <c r="R1451" s="9" t="s">
        <v>8291</v>
      </c>
      <c r="S1451" s="9" t="s">
        <v>8323</v>
      </c>
      <c r="T1451" s="9" t="s">
        <v>8344</v>
      </c>
    </row>
    <row r="1452" spans="1:20" ht="43.2" x14ac:dyDescent="0.3">
      <c r="A1452" s="9">
        <v>1659</v>
      </c>
      <c r="B1452" s="10" t="s">
        <v>1660</v>
      </c>
      <c r="C1452" s="10" t="s">
        <v>5769</v>
      </c>
      <c r="D1452" s="9">
        <v>500</v>
      </c>
      <c r="E1452" s="9">
        <v>564</v>
      </c>
      <c r="F1452" s="9" t="s">
        <v>8218</v>
      </c>
      <c r="G1452" s="9" t="s">
        <v>8224</v>
      </c>
      <c r="H1452" s="9" t="s">
        <v>8246</v>
      </c>
      <c r="I1452" s="9">
        <v>1387281600</v>
      </c>
      <c r="J1452" s="9">
        <v>1384811721</v>
      </c>
      <c r="K1452" s="12">
        <f t="shared" si="91"/>
        <v>41596.580104166664</v>
      </c>
      <c r="L1452" s="12">
        <f t="shared" si="92"/>
        <v>41625.166666666664</v>
      </c>
      <c r="M1452" s="9" t="b">
        <v>0</v>
      </c>
      <c r="N1452" s="9">
        <v>45</v>
      </c>
      <c r="O1452" s="9" t="b">
        <v>1</v>
      </c>
      <c r="P1452" s="4">
        <f t="shared" si="93"/>
        <v>1.1279999999999999</v>
      </c>
      <c r="Q1452" s="5">
        <f t="shared" si="94"/>
        <v>12.533333333333333</v>
      </c>
      <c r="R1452" s="9" t="s">
        <v>8291</v>
      </c>
      <c r="S1452" s="9" t="s">
        <v>8323</v>
      </c>
      <c r="T1452" s="9" t="s">
        <v>8344</v>
      </c>
    </row>
    <row r="1453" spans="1:20" ht="43.2" x14ac:dyDescent="0.3">
      <c r="A1453" s="9">
        <v>1660</v>
      </c>
      <c r="B1453" s="10" t="s">
        <v>1661</v>
      </c>
      <c r="C1453" s="10" t="s">
        <v>5770</v>
      </c>
      <c r="D1453" s="9">
        <v>80</v>
      </c>
      <c r="E1453" s="9">
        <v>1003</v>
      </c>
      <c r="F1453" s="9" t="s">
        <v>8218</v>
      </c>
      <c r="G1453" s="9" t="s">
        <v>8236</v>
      </c>
      <c r="H1453" s="9" t="s">
        <v>8248</v>
      </c>
      <c r="I1453" s="9">
        <v>1462053540</v>
      </c>
      <c r="J1453" s="9">
        <v>1459355950</v>
      </c>
      <c r="K1453" s="12">
        <f t="shared" si="91"/>
        <v>42459.360532407409</v>
      </c>
      <c r="L1453" s="12">
        <f t="shared" si="92"/>
        <v>42490.582638888889</v>
      </c>
      <c r="M1453" s="9" t="b">
        <v>0</v>
      </c>
      <c r="N1453" s="9">
        <v>36</v>
      </c>
      <c r="O1453" s="9" t="b">
        <v>1</v>
      </c>
      <c r="P1453" s="4">
        <f t="shared" si="93"/>
        <v>12.5375</v>
      </c>
      <c r="Q1453" s="5">
        <f t="shared" si="94"/>
        <v>27.861111111111111</v>
      </c>
      <c r="R1453" s="9" t="s">
        <v>8291</v>
      </c>
      <c r="S1453" s="9" t="s">
        <v>8323</v>
      </c>
      <c r="T1453" s="9" t="s">
        <v>8344</v>
      </c>
    </row>
    <row r="1454" spans="1:20" ht="57.6" x14ac:dyDescent="0.3">
      <c r="A1454" s="9">
        <v>1661</v>
      </c>
      <c r="B1454" s="10" t="s">
        <v>1662</v>
      </c>
      <c r="C1454" s="10" t="s">
        <v>5771</v>
      </c>
      <c r="D1454" s="9">
        <v>7900</v>
      </c>
      <c r="E1454" s="9">
        <v>8098</v>
      </c>
      <c r="F1454" s="9" t="s">
        <v>8218</v>
      </c>
      <c r="G1454" s="9" t="s">
        <v>8238</v>
      </c>
      <c r="H1454" s="9" t="s">
        <v>8248</v>
      </c>
      <c r="I1454" s="9">
        <v>1453064400</v>
      </c>
      <c r="J1454" s="9">
        <v>1449359831</v>
      </c>
      <c r="K1454" s="12">
        <f t="shared" si="91"/>
        <v>42343.664710648147</v>
      </c>
      <c r="L1454" s="12">
        <f t="shared" si="92"/>
        <v>42386.541666666664</v>
      </c>
      <c r="M1454" s="9" t="b">
        <v>0</v>
      </c>
      <c r="N1454" s="9">
        <v>101</v>
      </c>
      <c r="O1454" s="9" t="b">
        <v>1</v>
      </c>
      <c r="P1454" s="4">
        <f t="shared" si="93"/>
        <v>1.0250632911392406</v>
      </c>
      <c r="Q1454" s="5">
        <f t="shared" si="94"/>
        <v>80.178217821782184</v>
      </c>
      <c r="R1454" s="9" t="s">
        <v>8291</v>
      </c>
      <c r="S1454" s="9" t="s">
        <v>8323</v>
      </c>
      <c r="T1454" s="9" t="s">
        <v>8344</v>
      </c>
    </row>
    <row r="1455" spans="1:20" ht="43.2" x14ac:dyDescent="0.3">
      <c r="A1455" s="9">
        <v>1662</v>
      </c>
      <c r="B1455" s="10" t="s">
        <v>1663</v>
      </c>
      <c r="C1455" s="10" t="s">
        <v>5772</v>
      </c>
      <c r="D1455" s="9">
        <v>8000</v>
      </c>
      <c r="E1455" s="9">
        <v>8211</v>
      </c>
      <c r="F1455" s="9" t="s">
        <v>8218</v>
      </c>
      <c r="G1455" s="9" t="s">
        <v>8223</v>
      </c>
      <c r="H1455" s="9" t="s">
        <v>8245</v>
      </c>
      <c r="I1455" s="9">
        <v>1325310336</v>
      </c>
      <c r="J1455" s="9">
        <v>1320122736</v>
      </c>
      <c r="K1455" s="12">
        <f t="shared" si="91"/>
        <v>40847.864999999998</v>
      </c>
      <c r="L1455" s="12">
        <f t="shared" si="92"/>
        <v>40907.906666666662</v>
      </c>
      <c r="M1455" s="9" t="b">
        <v>0</v>
      </c>
      <c r="N1455" s="9">
        <v>62</v>
      </c>
      <c r="O1455" s="9" t="b">
        <v>1</v>
      </c>
      <c r="P1455" s="4">
        <f t="shared" si="93"/>
        <v>1.026375</v>
      </c>
      <c r="Q1455" s="5">
        <f t="shared" si="94"/>
        <v>132.43548387096774</v>
      </c>
      <c r="R1455" s="9" t="s">
        <v>8291</v>
      </c>
      <c r="S1455" s="9" t="s">
        <v>8323</v>
      </c>
      <c r="T1455" s="9" t="s">
        <v>8344</v>
      </c>
    </row>
    <row r="1456" spans="1:20" ht="28.8" x14ac:dyDescent="0.3">
      <c r="A1456" s="9">
        <v>1663</v>
      </c>
      <c r="B1456" s="10" t="s">
        <v>1664</v>
      </c>
      <c r="C1456" s="10" t="s">
        <v>5773</v>
      </c>
      <c r="D1456" s="9">
        <v>1000</v>
      </c>
      <c r="E1456" s="9">
        <v>1080</v>
      </c>
      <c r="F1456" s="9" t="s">
        <v>8218</v>
      </c>
      <c r="G1456" s="9" t="s">
        <v>8223</v>
      </c>
      <c r="H1456" s="9" t="s">
        <v>8245</v>
      </c>
      <c r="I1456" s="9">
        <v>1422750707</v>
      </c>
      <c r="J1456" s="9">
        <v>1420158707</v>
      </c>
      <c r="K1456" s="12">
        <f t="shared" si="91"/>
        <v>42005.688738425924</v>
      </c>
      <c r="L1456" s="12">
        <f t="shared" si="92"/>
        <v>42035.688738425924</v>
      </c>
      <c r="M1456" s="9" t="b">
        <v>0</v>
      </c>
      <c r="N1456" s="9">
        <v>32</v>
      </c>
      <c r="O1456" s="9" t="b">
        <v>1</v>
      </c>
      <c r="P1456" s="4">
        <f t="shared" si="93"/>
        <v>1.08</v>
      </c>
      <c r="Q1456" s="5">
        <f t="shared" si="94"/>
        <v>33.75</v>
      </c>
      <c r="R1456" s="9" t="s">
        <v>8291</v>
      </c>
      <c r="S1456" s="9" t="s">
        <v>8323</v>
      </c>
      <c r="T1456" s="9" t="s">
        <v>8344</v>
      </c>
    </row>
    <row r="1457" spans="1:20" ht="43.2" x14ac:dyDescent="0.3">
      <c r="A1457" s="9">
        <v>1664</v>
      </c>
      <c r="B1457" s="10" t="s">
        <v>1665</v>
      </c>
      <c r="C1457" s="10" t="s">
        <v>5774</v>
      </c>
      <c r="D1457" s="9">
        <v>2500</v>
      </c>
      <c r="E1457" s="9">
        <v>3060.22</v>
      </c>
      <c r="F1457" s="9" t="s">
        <v>8218</v>
      </c>
      <c r="G1457" s="9" t="s">
        <v>8223</v>
      </c>
      <c r="H1457" s="9" t="s">
        <v>8245</v>
      </c>
      <c r="I1457" s="9">
        <v>1331870340</v>
      </c>
      <c r="J1457" s="9">
        <v>1328033818</v>
      </c>
      <c r="K1457" s="12">
        <f t="shared" si="91"/>
        <v>40939.428449074076</v>
      </c>
      <c r="L1457" s="12">
        <f t="shared" si="92"/>
        <v>40983.832638888889</v>
      </c>
      <c r="M1457" s="9" t="b">
        <v>0</v>
      </c>
      <c r="N1457" s="9">
        <v>89</v>
      </c>
      <c r="O1457" s="9" t="b">
        <v>1</v>
      </c>
      <c r="P1457" s="4">
        <f t="shared" si="93"/>
        <v>1.2240879999999998</v>
      </c>
      <c r="Q1457" s="5">
        <f t="shared" si="94"/>
        <v>34.384494382022467</v>
      </c>
      <c r="R1457" s="9" t="s">
        <v>8291</v>
      </c>
      <c r="S1457" s="9" t="s">
        <v>8323</v>
      </c>
      <c r="T1457" s="9" t="s">
        <v>8344</v>
      </c>
    </row>
    <row r="1458" spans="1:20" ht="43.2" x14ac:dyDescent="0.3">
      <c r="A1458" s="9">
        <v>1665</v>
      </c>
      <c r="B1458" s="10" t="s">
        <v>1666</v>
      </c>
      <c r="C1458" s="10" t="s">
        <v>5775</v>
      </c>
      <c r="D1458" s="9">
        <v>3500</v>
      </c>
      <c r="E1458" s="9">
        <v>4181</v>
      </c>
      <c r="F1458" s="9" t="s">
        <v>8218</v>
      </c>
      <c r="G1458" s="9" t="s">
        <v>8223</v>
      </c>
      <c r="H1458" s="9" t="s">
        <v>8245</v>
      </c>
      <c r="I1458" s="9">
        <v>1298343600</v>
      </c>
      <c r="J1458" s="9">
        <v>1295624113</v>
      </c>
      <c r="K1458" s="12">
        <f t="shared" ref="K1458:K1513" si="95">(J1458/86400)+25569+(-8/24)</f>
        <v>40564.316122685181</v>
      </c>
      <c r="L1458" s="12">
        <f t="shared" si="92"/>
        <v>40595.791666666664</v>
      </c>
      <c r="M1458" s="9" t="b">
        <v>0</v>
      </c>
      <c r="N1458" s="9">
        <v>93</v>
      </c>
      <c r="O1458" s="9" t="b">
        <v>1</v>
      </c>
      <c r="P1458" s="4">
        <f t="shared" si="93"/>
        <v>1.1945714285714286</v>
      </c>
      <c r="Q1458" s="5">
        <f t="shared" si="94"/>
        <v>44.956989247311824</v>
      </c>
      <c r="R1458" s="9" t="s">
        <v>8291</v>
      </c>
      <c r="S1458" s="9" t="s">
        <v>8323</v>
      </c>
      <c r="T1458" s="9" t="s">
        <v>8344</v>
      </c>
    </row>
    <row r="1459" spans="1:20" ht="43.2" x14ac:dyDescent="0.3">
      <c r="A1459" s="9">
        <v>1666</v>
      </c>
      <c r="B1459" s="10" t="s">
        <v>1667</v>
      </c>
      <c r="C1459" s="10" t="s">
        <v>5776</v>
      </c>
      <c r="D1459" s="9">
        <v>2500</v>
      </c>
      <c r="E1459" s="9">
        <v>4022</v>
      </c>
      <c r="F1459" s="9" t="s">
        <v>8218</v>
      </c>
      <c r="G1459" s="9" t="s">
        <v>8223</v>
      </c>
      <c r="H1459" s="9" t="s">
        <v>8245</v>
      </c>
      <c r="I1459" s="9">
        <v>1364447073</v>
      </c>
      <c r="J1459" s="9">
        <v>1361858673</v>
      </c>
      <c r="K1459" s="12">
        <f t="shared" si="95"/>
        <v>41330.91982638889</v>
      </c>
      <c r="L1459" s="12">
        <f t="shared" si="92"/>
        <v>41360.878159722219</v>
      </c>
      <c r="M1459" s="9" t="b">
        <v>0</v>
      </c>
      <c r="N1459" s="9">
        <v>98</v>
      </c>
      <c r="O1459" s="9" t="b">
        <v>1</v>
      </c>
      <c r="P1459" s="4">
        <f t="shared" si="93"/>
        <v>1.6088</v>
      </c>
      <c r="Q1459" s="5">
        <f t="shared" si="94"/>
        <v>41.04081632653061</v>
      </c>
      <c r="R1459" s="9" t="s">
        <v>8291</v>
      </c>
      <c r="S1459" s="9" t="s">
        <v>8323</v>
      </c>
      <c r="T1459" s="9" t="s">
        <v>8344</v>
      </c>
    </row>
    <row r="1460" spans="1:20" ht="43.2" x14ac:dyDescent="0.3">
      <c r="A1460" s="9">
        <v>1667</v>
      </c>
      <c r="B1460" s="10" t="s">
        <v>1668</v>
      </c>
      <c r="C1460" s="10" t="s">
        <v>5777</v>
      </c>
      <c r="D1460" s="9">
        <v>3400</v>
      </c>
      <c r="E1460" s="9">
        <v>4313</v>
      </c>
      <c r="F1460" s="9" t="s">
        <v>8218</v>
      </c>
      <c r="G1460" s="9" t="s">
        <v>8223</v>
      </c>
      <c r="H1460" s="9" t="s">
        <v>8245</v>
      </c>
      <c r="I1460" s="9">
        <v>1394521140</v>
      </c>
      <c r="J1460" s="9">
        <v>1392169298</v>
      </c>
      <c r="K1460" s="12">
        <f t="shared" si="95"/>
        <v>41681.737245370365</v>
      </c>
      <c r="L1460" s="12">
        <f t="shared" si="92"/>
        <v>41708.957638888889</v>
      </c>
      <c r="M1460" s="9" t="b">
        <v>0</v>
      </c>
      <c r="N1460" s="9">
        <v>82</v>
      </c>
      <c r="O1460" s="9" t="b">
        <v>1</v>
      </c>
      <c r="P1460" s="4">
        <f t="shared" si="93"/>
        <v>1.2685294117647059</v>
      </c>
      <c r="Q1460" s="5">
        <f t="shared" si="94"/>
        <v>52.597560975609753</v>
      </c>
      <c r="R1460" s="9" t="s">
        <v>8291</v>
      </c>
      <c r="S1460" s="9" t="s">
        <v>8323</v>
      </c>
      <c r="T1460" s="9" t="s">
        <v>8344</v>
      </c>
    </row>
    <row r="1461" spans="1:20" ht="43.2" x14ac:dyDescent="0.3">
      <c r="A1461" s="9">
        <v>1668</v>
      </c>
      <c r="B1461" s="10" t="s">
        <v>1669</v>
      </c>
      <c r="C1461" s="10" t="s">
        <v>5778</v>
      </c>
      <c r="D1461" s="9">
        <v>8000</v>
      </c>
      <c r="E1461" s="9">
        <v>8211</v>
      </c>
      <c r="F1461" s="9" t="s">
        <v>8218</v>
      </c>
      <c r="G1461" s="9" t="s">
        <v>8223</v>
      </c>
      <c r="H1461" s="9" t="s">
        <v>8245</v>
      </c>
      <c r="I1461" s="9">
        <v>1322454939</v>
      </c>
      <c r="J1461" s="9">
        <v>1319859339</v>
      </c>
      <c r="K1461" s="12">
        <f t="shared" si="95"/>
        <v>40844.816423611112</v>
      </c>
      <c r="L1461" s="12">
        <f t="shared" si="92"/>
        <v>40874.858090277776</v>
      </c>
      <c r="M1461" s="9" t="b">
        <v>0</v>
      </c>
      <c r="N1461" s="9">
        <v>116</v>
      </c>
      <c r="O1461" s="9" t="b">
        <v>1</v>
      </c>
      <c r="P1461" s="4">
        <f t="shared" si="93"/>
        <v>1.026375</v>
      </c>
      <c r="Q1461" s="5">
        <f t="shared" si="94"/>
        <v>70.784482758620683</v>
      </c>
      <c r="R1461" s="9" t="s">
        <v>8291</v>
      </c>
      <c r="S1461" s="9" t="s">
        <v>8323</v>
      </c>
      <c r="T1461" s="9" t="s">
        <v>8344</v>
      </c>
    </row>
    <row r="1462" spans="1:20" ht="43.2" x14ac:dyDescent="0.3">
      <c r="A1462" s="9">
        <v>1669</v>
      </c>
      <c r="B1462" s="10" t="s">
        <v>1670</v>
      </c>
      <c r="C1462" s="10" t="s">
        <v>5779</v>
      </c>
      <c r="D1462" s="9">
        <v>2000</v>
      </c>
      <c r="E1462" s="9">
        <v>2795</v>
      </c>
      <c r="F1462" s="9" t="s">
        <v>8218</v>
      </c>
      <c r="G1462" s="9" t="s">
        <v>8223</v>
      </c>
      <c r="H1462" s="9" t="s">
        <v>8245</v>
      </c>
      <c r="I1462" s="9">
        <v>1464729276</v>
      </c>
      <c r="J1462" s="9">
        <v>1459545276</v>
      </c>
      <c r="K1462" s="12">
        <f t="shared" si="95"/>
        <v>42461.551805555551</v>
      </c>
      <c r="L1462" s="12">
        <f t="shared" si="92"/>
        <v>42521.551805555551</v>
      </c>
      <c r="M1462" s="9" t="b">
        <v>0</v>
      </c>
      <c r="N1462" s="9">
        <v>52</v>
      </c>
      <c r="O1462" s="9" t="b">
        <v>1</v>
      </c>
      <c r="P1462" s="4">
        <f t="shared" si="93"/>
        <v>1.3975</v>
      </c>
      <c r="Q1462" s="5">
        <f t="shared" si="94"/>
        <v>53.75</v>
      </c>
      <c r="R1462" s="9" t="s">
        <v>8291</v>
      </c>
      <c r="S1462" s="9" t="s">
        <v>8323</v>
      </c>
      <c r="T1462" s="9" t="s">
        <v>8344</v>
      </c>
    </row>
    <row r="1463" spans="1:20" ht="57.6" x14ac:dyDescent="0.3">
      <c r="A1463" s="9">
        <v>1670</v>
      </c>
      <c r="B1463" s="10" t="s">
        <v>1671</v>
      </c>
      <c r="C1463" s="10" t="s">
        <v>5780</v>
      </c>
      <c r="D1463" s="9">
        <v>1000</v>
      </c>
      <c r="E1463" s="9">
        <v>1026</v>
      </c>
      <c r="F1463" s="9" t="s">
        <v>8218</v>
      </c>
      <c r="G1463" s="9" t="s">
        <v>8223</v>
      </c>
      <c r="H1463" s="9" t="s">
        <v>8245</v>
      </c>
      <c r="I1463" s="9">
        <v>1278302400</v>
      </c>
      <c r="J1463" s="9">
        <v>1273961999</v>
      </c>
      <c r="K1463" s="12">
        <f t="shared" si="95"/>
        <v>40313.597210648142</v>
      </c>
      <c r="L1463" s="12">
        <f t="shared" si="92"/>
        <v>40363.833333333328</v>
      </c>
      <c r="M1463" s="9" t="b">
        <v>0</v>
      </c>
      <c r="N1463" s="9">
        <v>23</v>
      </c>
      <c r="O1463" s="9" t="b">
        <v>1</v>
      </c>
      <c r="P1463" s="4">
        <f t="shared" si="93"/>
        <v>1.026</v>
      </c>
      <c r="Q1463" s="5">
        <f t="shared" si="94"/>
        <v>44.608695652173914</v>
      </c>
      <c r="R1463" s="9" t="s">
        <v>8291</v>
      </c>
      <c r="S1463" s="9" t="s">
        <v>8323</v>
      </c>
      <c r="T1463" s="9" t="s">
        <v>8344</v>
      </c>
    </row>
    <row r="1464" spans="1:20" ht="28.8" x14ac:dyDescent="0.3">
      <c r="A1464" s="9">
        <v>1671</v>
      </c>
      <c r="B1464" s="10" t="s">
        <v>1672</v>
      </c>
      <c r="C1464" s="10" t="s">
        <v>5781</v>
      </c>
      <c r="D1464" s="9">
        <v>2000</v>
      </c>
      <c r="E1464" s="9">
        <v>2013.47</v>
      </c>
      <c r="F1464" s="9" t="s">
        <v>8218</v>
      </c>
      <c r="G1464" s="9" t="s">
        <v>8223</v>
      </c>
      <c r="H1464" s="9" t="s">
        <v>8245</v>
      </c>
      <c r="I1464" s="9">
        <v>1470056614</v>
      </c>
      <c r="J1464" s="9">
        <v>1467464614</v>
      </c>
      <c r="K1464" s="12">
        <f t="shared" si="95"/>
        <v>42553.210810185185</v>
      </c>
      <c r="L1464" s="12">
        <f t="shared" si="92"/>
        <v>42583.210810185185</v>
      </c>
      <c r="M1464" s="9" t="b">
        <v>0</v>
      </c>
      <c r="N1464" s="9">
        <v>77</v>
      </c>
      <c r="O1464" s="9" t="b">
        <v>1</v>
      </c>
      <c r="P1464" s="4">
        <f t="shared" si="93"/>
        <v>1.0067349999999999</v>
      </c>
      <c r="Q1464" s="5">
        <f t="shared" si="94"/>
        <v>26.148961038961041</v>
      </c>
      <c r="R1464" s="9" t="s">
        <v>8291</v>
      </c>
      <c r="S1464" s="9" t="s">
        <v>8323</v>
      </c>
      <c r="T1464" s="9" t="s">
        <v>8344</v>
      </c>
    </row>
    <row r="1465" spans="1:20" ht="28.8" x14ac:dyDescent="0.3">
      <c r="A1465" s="9">
        <v>1672</v>
      </c>
      <c r="B1465" s="10" t="s">
        <v>1673</v>
      </c>
      <c r="C1465" s="10" t="s">
        <v>5782</v>
      </c>
      <c r="D1465" s="9">
        <v>1700</v>
      </c>
      <c r="E1465" s="9">
        <v>1920</v>
      </c>
      <c r="F1465" s="9" t="s">
        <v>8218</v>
      </c>
      <c r="G1465" s="9" t="s">
        <v>8223</v>
      </c>
      <c r="H1465" s="9" t="s">
        <v>8245</v>
      </c>
      <c r="I1465" s="9">
        <v>1338824730</v>
      </c>
      <c r="J1465" s="9">
        <v>1336232730</v>
      </c>
      <c r="K1465" s="12">
        <f t="shared" si="95"/>
        <v>41034.323263888888</v>
      </c>
      <c r="L1465" s="12">
        <f t="shared" si="92"/>
        <v>41064.323263888888</v>
      </c>
      <c r="M1465" s="9" t="b">
        <v>0</v>
      </c>
      <c r="N1465" s="9">
        <v>49</v>
      </c>
      <c r="O1465" s="9" t="b">
        <v>1</v>
      </c>
      <c r="P1465" s="4">
        <f t="shared" si="93"/>
        <v>1.1294117647058823</v>
      </c>
      <c r="Q1465" s="5">
        <f t="shared" si="94"/>
        <v>39.183673469387756</v>
      </c>
      <c r="R1465" s="9" t="s">
        <v>8291</v>
      </c>
      <c r="S1465" s="9" t="s">
        <v>8323</v>
      </c>
      <c r="T1465" s="9" t="s">
        <v>8344</v>
      </c>
    </row>
    <row r="1466" spans="1:20" ht="43.2" x14ac:dyDescent="0.3">
      <c r="A1466" s="9">
        <v>1673</v>
      </c>
      <c r="B1466" s="10" t="s">
        <v>1674</v>
      </c>
      <c r="C1466" s="10" t="s">
        <v>5783</v>
      </c>
      <c r="D1466" s="9">
        <v>2100</v>
      </c>
      <c r="E1466" s="9">
        <v>2690</v>
      </c>
      <c r="F1466" s="9" t="s">
        <v>8218</v>
      </c>
      <c r="G1466" s="9" t="s">
        <v>8223</v>
      </c>
      <c r="H1466" s="9" t="s">
        <v>8245</v>
      </c>
      <c r="I1466" s="9">
        <v>1425675892</v>
      </c>
      <c r="J1466" s="9">
        <v>1423083892</v>
      </c>
      <c r="K1466" s="12">
        <f t="shared" si="95"/>
        <v>42039.545046296298</v>
      </c>
      <c r="L1466" s="12">
        <f t="shared" si="92"/>
        <v>42069.545046296298</v>
      </c>
      <c r="M1466" s="9" t="b">
        <v>0</v>
      </c>
      <c r="N1466" s="9">
        <v>59</v>
      </c>
      <c r="O1466" s="9" t="b">
        <v>1</v>
      </c>
      <c r="P1466" s="4">
        <f t="shared" si="93"/>
        <v>1.2809523809523808</v>
      </c>
      <c r="Q1466" s="5">
        <f t="shared" si="94"/>
        <v>45.593220338983052</v>
      </c>
      <c r="R1466" s="9" t="s">
        <v>8291</v>
      </c>
      <c r="S1466" s="9" t="s">
        <v>8323</v>
      </c>
      <c r="T1466" s="9" t="s">
        <v>8344</v>
      </c>
    </row>
    <row r="1467" spans="1:20" ht="43.2" x14ac:dyDescent="0.3">
      <c r="A1467" s="9">
        <v>1674</v>
      </c>
      <c r="B1467" s="10" t="s">
        <v>1675</v>
      </c>
      <c r="C1467" s="10" t="s">
        <v>5784</v>
      </c>
      <c r="D1467" s="9">
        <v>5000</v>
      </c>
      <c r="E1467" s="9">
        <v>10085</v>
      </c>
      <c r="F1467" s="9" t="s">
        <v>8218</v>
      </c>
      <c r="G1467" s="9" t="s">
        <v>8223</v>
      </c>
      <c r="H1467" s="9" t="s">
        <v>8245</v>
      </c>
      <c r="I1467" s="9">
        <v>1471503540</v>
      </c>
      <c r="J1467" s="9">
        <v>1468852306</v>
      </c>
      <c r="K1467" s="12">
        <f t="shared" si="95"/>
        <v>42569.272060185183</v>
      </c>
      <c r="L1467" s="12">
        <f t="shared" si="92"/>
        <v>42599.957638888889</v>
      </c>
      <c r="M1467" s="9" t="b">
        <v>0</v>
      </c>
      <c r="N1467" s="9">
        <v>113</v>
      </c>
      <c r="O1467" s="9" t="b">
        <v>1</v>
      </c>
      <c r="P1467" s="4">
        <f t="shared" si="93"/>
        <v>2.0169999999999999</v>
      </c>
      <c r="Q1467" s="5">
        <f t="shared" si="94"/>
        <v>89.247787610619469</v>
      </c>
      <c r="R1467" s="9" t="s">
        <v>8291</v>
      </c>
      <c r="S1467" s="9" t="s">
        <v>8323</v>
      </c>
      <c r="T1467" s="9" t="s">
        <v>8344</v>
      </c>
    </row>
    <row r="1468" spans="1:20" ht="28.8" x14ac:dyDescent="0.3">
      <c r="A1468" s="9">
        <v>1675</v>
      </c>
      <c r="B1468" s="10" t="s">
        <v>1676</v>
      </c>
      <c r="C1468" s="10" t="s">
        <v>5785</v>
      </c>
      <c r="D1468" s="9">
        <v>1000</v>
      </c>
      <c r="E1468" s="9">
        <v>1374.16</v>
      </c>
      <c r="F1468" s="9" t="s">
        <v>8218</v>
      </c>
      <c r="G1468" s="9" t="s">
        <v>8223</v>
      </c>
      <c r="H1468" s="9" t="s">
        <v>8245</v>
      </c>
      <c r="I1468" s="9">
        <v>1318802580</v>
      </c>
      <c r="J1468" s="9">
        <v>1316194540</v>
      </c>
      <c r="K1468" s="12">
        <f t="shared" si="95"/>
        <v>40802.399768518517</v>
      </c>
      <c r="L1468" s="12">
        <f t="shared" si="92"/>
        <v>40832.585416666661</v>
      </c>
      <c r="M1468" s="9" t="b">
        <v>0</v>
      </c>
      <c r="N1468" s="9">
        <v>34</v>
      </c>
      <c r="O1468" s="9" t="b">
        <v>1</v>
      </c>
      <c r="P1468" s="4">
        <f t="shared" si="93"/>
        <v>1.37416</v>
      </c>
      <c r="Q1468" s="5">
        <f t="shared" si="94"/>
        <v>40.416470588235299</v>
      </c>
      <c r="R1468" s="9" t="s">
        <v>8291</v>
      </c>
      <c r="S1468" s="9" t="s">
        <v>8323</v>
      </c>
      <c r="T1468" s="9" t="s">
        <v>8344</v>
      </c>
    </row>
    <row r="1469" spans="1:20" ht="28.8" x14ac:dyDescent="0.3">
      <c r="A1469" s="9">
        <v>1676</v>
      </c>
      <c r="B1469" s="10" t="s">
        <v>1677</v>
      </c>
      <c r="C1469" s="10" t="s">
        <v>5786</v>
      </c>
      <c r="D1469" s="9">
        <v>3000</v>
      </c>
      <c r="E1469" s="9">
        <v>3460</v>
      </c>
      <c r="F1469" s="9" t="s">
        <v>8218</v>
      </c>
      <c r="G1469" s="9" t="s">
        <v>8223</v>
      </c>
      <c r="H1469" s="9" t="s">
        <v>8245</v>
      </c>
      <c r="I1469" s="9">
        <v>1334980740</v>
      </c>
      <c r="J1469" s="9">
        <v>1330968347</v>
      </c>
      <c r="K1469" s="12">
        <f t="shared" si="95"/>
        <v>40973.392905092587</v>
      </c>
      <c r="L1469" s="12">
        <f t="shared" si="92"/>
        <v>41019.832638888889</v>
      </c>
      <c r="M1469" s="9" t="b">
        <v>0</v>
      </c>
      <c r="N1469" s="9">
        <v>42</v>
      </c>
      <c r="O1469" s="9" t="b">
        <v>1</v>
      </c>
      <c r="P1469" s="4">
        <f t="shared" si="93"/>
        <v>1.1533333333333333</v>
      </c>
      <c r="Q1469" s="5">
        <f t="shared" si="94"/>
        <v>82.38095238095238</v>
      </c>
      <c r="R1469" s="9" t="s">
        <v>8291</v>
      </c>
      <c r="S1469" s="9" t="s">
        <v>8323</v>
      </c>
      <c r="T1469" s="9" t="s">
        <v>8344</v>
      </c>
    </row>
    <row r="1470" spans="1:20" ht="43.2" x14ac:dyDescent="0.3">
      <c r="A1470" s="9">
        <v>1677</v>
      </c>
      <c r="B1470" s="10" t="s">
        <v>1678</v>
      </c>
      <c r="C1470" s="10" t="s">
        <v>5787</v>
      </c>
      <c r="D1470" s="9">
        <v>6000</v>
      </c>
      <c r="E1470" s="9">
        <v>6700</v>
      </c>
      <c r="F1470" s="9" t="s">
        <v>8218</v>
      </c>
      <c r="G1470" s="9" t="s">
        <v>8226</v>
      </c>
      <c r="H1470" s="9" t="s">
        <v>8248</v>
      </c>
      <c r="I1470" s="9">
        <v>1460786340</v>
      </c>
      <c r="J1470" s="9">
        <v>1455615976</v>
      </c>
      <c r="K1470" s="12">
        <f t="shared" si="95"/>
        <v>42416.073796296296</v>
      </c>
      <c r="L1470" s="12">
        <f t="shared" si="92"/>
        <v>42475.915972222218</v>
      </c>
      <c r="M1470" s="9" t="b">
        <v>0</v>
      </c>
      <c r="N1470" s="9">
        <v>42</v>
      </c>
      <c r="O1470" s="9" t="b">
        <v>1</v>
      </c>
      <c r="P1470" s="4">
        <f t="shared" si="93"/>
        <v>1.1166666666666667</v>
      </c>
      <c r="Q1470" s="5">
        <f t="shared" si="94"/>
        <v>159.52380952380952</v>
      </c>
      <c r="R1470" s="9" t="s">
        <v>8291</v>
      </c>
      <c r="S1470" s="9" t="s">
        <v>8323</v>
      </c>
      <c r="T1470" s="9" t="s">
        <v>8344</v>
      </c>
    </row>
    <row r="1471" spans="1:20" ht="43.2" x14ac:dyDescent="0.3">
      <c r="A1471" s="9">
        <v>1678</v>
      </c>
      <c r="B1471" s="10" t="s">
        <v>1679</v>
      </c>
      <c r="C1471" s="10" t="s">
        <v>5788</v>
      </c>
      <c r="D1471" s="9">
        <v>1500</v>
      </c>
      <c r="E1471" s="9">
        <v>1776</v>
      </c>
      <c r="F1471" s="9" t="s">
        <v>8218</v>
      </c>
      <c r="G1471" s="9" t="s">
        <v>8223</v>
      </c>
      <c r="H1471" s="9" t="s">
        <v>8245</v>
      </c>
      <c r="I1471" s="9">
        <v>1391718671</v>
      </c>
      <c r="J1471" s="9">
        <v>1390509071</v>
      </c>
      <c r="K1471" s="12">
        <f t="shared" si="95"/>
        <v>41662.521655092591</v>
      </c>
      <c r="L1471" s="12">
        <f t="shared" si="92"/>
        <v>41676.521655092591</v>
      </c>
      <c r="M1471" s="9" t="b">
        <v>0</v>
      </c>
      <c r="N1471" s="9">
        <v>49</v>
      </c>
      <c r="O1471" s="9" t="b">
        <v>1</v>
      </c>
      <c r="P1471" s="4">
        <f t="shared" si="93"/>
        <v>1.1839999999999999</v>
      </c>
      <c r="Q1471" s="5">
        <f t="shared" si="94"/>
        <v>36.244897959183675</v>
      </c>
      <c r="R1471" s="9" t="s">
        <v>8291</v>
      </c>
      <c r="S1471" s="9" t="s">
        <v>8323</v>
      </c>
      <c r="T1471" s="9" t="s">
        <v>8344</v>
      </c>
    </row>
    <row r="1472" spans="1:20" ht="57.6" x14ac:dyDescent="0.3">
      <c r="A1472" s="9">
        <v>1679</v>
      </c>
      <c r="B1472" s="10" t="s">
        <v>1680</v>
      </c>
      <c r="C1472" s="10" t="s">
        <v>5789</v>
      </c>
      <c r="D1472" s="9">
        <v>2000</v>
      </c>
      <c r="E1472" s="9">
        <v>3500</v>
      </c>
      <c r="F1472" s="9" t="s">
        <v>8218</v>
      </c>
      <c r="G1472" s="9" t="s">
        <v>8223</v>
      </c>
      <c r="H1472" s="9" t="s">
        <v>8245</v>
      </c>
      <c r="I1472" s="9">
        <v>1311298745</v>
      </c>
      <c r="J1472" s="9">
        <v>1309311545</v>
      </c>
      <c r="K1472" s="12">
        <f t="shared" si="95"/>
        <v>40722.735474537032</v>
      </c>
      <c r="L1472" s="12">
        <f t="shared" si="92"/>
        <v>40745.735474537032</v>
      </c>
      <c r="M1472" s="9" t="b">
        <v>0</v>
      </c>
      <c r="N1472" s="9">
        <v>56</v>
      </c>
      <c r="O1472" s="9" t="b">
        <v>1</v>
      </c>
      <c r="P1472" s="4">
        <f t="shared" si="93"/>
        <v>1.75</v>
      </c>
      <c r="Q1472" s="5">
        <f t="shared" si="94"/>
        <v>62.5</v>
      </c>
      <c r="R1472" s="9" t="s">
        <v>8291</v>
      </c>
      <c r="S1472" s="9" t="s">
        <v>8323</v>
      </c>
      <c r="T1472" s="9" t="s">
        <v>8344</v>
      </c>
    </row>
    <row r="1473" spans="1:20" ht="28.8" x14ac:dyDescent="0.3">
      <c r="A1473" s="9">
        <v>1680</v>
      </c>
      <c r="B1473" s="10" t="s">
        <v>1681</v>
      </c>
      <c r="C1473" s="10" t="s">
        <v>5790</v>
      </c>
      <c r="D1473" s="9">
        <v>1000</v>
      </c>
      <c r="E1473" s="9">
        <v>1175</v>
      </c>
      <c r="F1473" s="9" t="s">
        <v>8218</v>
      </c>
      <c r="G1473" s="9" t="s">
        <v>8223</v>
      </c>
      <c r="H1473" s="9" t="s">
        <v>8245</v>
      </c>
      <c r="I1473" s="9">
        <v>1405188667</v>
      </c>
      <c r="J1473" s="9">
        <v>1402596667</v>
      </c>
      <c r="K1473" s="12">
        <f t="shared" si="95"/>
        <v>41802.424386574072</v>
      </c>
      <c r="L1473" s="12">
        <f t="shared" si="92"/>
        <v>41832.424386574072</v>
      </c>
      <c r="M1473" s="9" t="b">
        <v>0</v>
      </c>
      <c r="N1473" s="9">
        <v>25</v>
      </c>
      <c r="O1473" s="9" t="b">
        <v>1</v>
      </c>
      <c r="P1473" s="4">
        <f t="shared" si="93"/>
        <v>1.175</v>
      </c>
      <c r="Q1473" s="5">
        <f t="shared" si="94"/>
        <v>47</v>
      </c>
      <c r="R1473" s="9" t="s">
        <v>8291</v>
      </c>
      <c r="S1473" s="9" t="s">
        <v>8323</v>
      </c>
      <c r="T1473" s="9" t="s">
        <v>8344</v>
      </c>
    </row>
    <row r="1474" spans="1:20" ht="43.2" x14ac:dyDescent="0.3">
      <c r="A1474" s="9">
        <v>1681</v>
      </c>
      <c r="B1474" s="10" t="s">
        <v>1682</v>
      </c>
      <c r="C1474" s="10" t="s">
        <v>5791</v>
      </c>
      <c r="D1474" s="9">
        <v>65000</v>
      </c>
      <c r="E1474" s="9">
        <v>65924.38</v>
      </c>
      <c r="F1474" s="9" t="s">
        <v>8221</v>
      </c>
      <c r="G1474" s="9" t="s">
        <v>8223</v>
      </c>
      <c r="H1474" s="9" t="s">
        <v>8245</v>
      </c>
      <c r="I1474" s="9">
        <v>1490752800</v>
      </c>
      <c r="J1474" s="9">
        <v>1486522484</v>
      </c>
      <c r="K1474" s="12">
        <f t="shared" si="95"/>
        <v>42773.78800925926</v>
      </c>
      <c r="L1474" s="12">
        <f t="shared" ref="L1474:L1537" si="96">(I1474/86400)+25569+(-8/24)</f>
        <v>42822.749999999993</v>
      </c>
      <c r="M1474" s="9" t="b">
        <v>0</v>
      </c>
      <c r="N1474" s="9">
        <v>884</v>
      </c>
      <c r="O1474" s="9" t="b">
        <v>0</v>
      </c>
      <c r="P1474" s="4">
        <f t="shared" ref="P1474:P1537" si="97">E1474/D1474</f>
        <v>1.0142212307692309</v>
      </c>
      <c r="Q1474" s="5">
        <f t="shared" ref="Q1474:Q1537" si="98">E1474/N1474</f>
        <v>74.575090497737563</v>
      </c>
      <c r="R1474" s="9" t="s">
        <v>8292</v>
      </c>
      <c r="S1474" s="9" t="s">
        <v>8323</v>
      </c>
      <c r="T1474" s="9" t="s">
        <v>8345</v>
      </c>
    </row>
    <row r="1475" spans="1:20" ht="72" x14ac:dyDescent="0.3">
      <c r="A1475" s="9">
        <v>1683</v>
      </c>
      <c r="B1475" s="10" t="s">
        <v>1684</v>
      </c>
      <c r="C1475" s="10" t="s">
        <v>5793</v>
      </c>
      <c r="D1475" s="9">
        <v>3500</v>
      </c>
      <c r="E1475" s="9">
        <v>760</v>
      </c>
      <c r="F1475" s="9" t="s">
        <v>8221</v>
      </c>
      <c r="G1475" s="9" t="s">
        <v>8229</v>
      </c>
      <c r="H1475" s="9" t="s">
        <v>8248</v>
      </c>
      <c r="I1475" s="9">
        <v>1491590738</v>
      </c>
      <c r="J1475" s="9">
        <v>1489517138</v>
      </c>
      <c r="K1475" s="12">
        <f t="shared" si="95"/>
        <v>42808.44835648148</v>
      </c>
      <c r="L1475" s="12">
        <f t="shared" si="96"/>
        <v>42832.44835648148</v>
      </c>
      <c r="M1475" s="9" t="b">
        <v>0</v>
      </c>
      <c r="N1475" s="9">
        <v>10</v>
      </c>
      <c r="O1475" s="9" t="b">
        <v>0</v>
      </c>
      <c r="P1475" s="4">
        <f t="shared" si="97"/>
        <v>0.21714285714285714</v>
      </c>
      <c r="Q1475" s="5">
        <f t="shared" si="98"/>
        <v>76</v>
      </c>
      <c r="R1475" s="9" t="s">
        <v>8292</v>
      </c>
      <c r="S1475" s="9" t="s">
        <v>8323</v>
      </c>
      <c r="T1475" s="9" t="s">
        <v>8345</v>
      </c>
    </row>
    <row r="1476" spans="1:20" ht="28.8" x14ac:dyDescent="0.3">
      <c r="A1476" s="9">
        <v>1684</v>
      </c>
      <c r="B1476" s="10" t="s">
        <v>1685</v>
      </c>
      <c r="C1476" s="10" t="s">
        <v>5794</v>
      </c>
      <c r="D1476" s="9">
        <v>8000</v>
      </c>
      <c r="E1476" s="9">
        <v>8730</v>
      </c>
      <c r="F1476" s="9" t="s">
        <v>8221</v>
      </c>
      <c r="G1476" s="9" t="s">
        <v>8223</v>
      </c>
      <c r="H1476" s="9" t="s">
        <v>8245</v>
      </c>
      <c r="I1476" s="9">
        <v>1489775641</v>
      </c>
      <c r="J1476" s="9">
        <v>1487360041</v>
      </c>
      <c r="K1476" s="12">
        <f t="shared" si="95"/>
        <v>42783.481956018521</v>
      </c>
      <c r="L1476" s="12">
        <f t="shared" si="96"/>
        <v>42811.440289351849</v>
      </c>
      <c r="M1476" s="9" t="b">
        <v>0</v>
      </c>
      <c r="N1476" s="9">
        <v>101</v>
      </c>
      <c r="O1476" s="9" t="b">
        <v>0</v>
      </c>
      <c r="P1476" s="4">
        <f t="shared" si="97"/>
        <v>1.0912500000000001</v>
      </c>
      <c r="Q1476" s="5">
        <f t="shared" si="98"/>
        <v>86.43564356435644</v>
      </c>
      <c r="R1476" s="9" t="s">
        <v>8292</v>
      </c>
      <c r="S1476" s="9" t="s">
        <v>8323</v>
      </c>
      <c r="T1476" s="9" t="s">
        <v>8345</v>
      </c>
    </row>
    <row r="1477" spans="1:20" ht="43.2" x14ac:dyDescent="0.3">
      <c r="A1477" s="9">
        <v>1685</v>
      </c>
      <c r="B1477" s="10" t="s">
        <v>1686</v>
      </c>
      <c r="C1477" s="10" t="s">
        <v>5795</v>
      </c>
      <c r="D1477" s="9">
        <v>350</v>
      </c>
      <c r="E1477" s="9">
        <v>360</v>
      </c>
      <c r="F1477" s="9" t="s">
        <v>8221</v>
      </c>
      <c r="G1477" s="9" t="s">
        <v>8223</v>
      </c>
      <c r="H1477" s="9" t="s">
        <v>8245</v>
      </c>
      <c r="I1477" s="9">
        <v>1490331623</v>
      </c>
      <c r="J1477" s="9">
        <v>1487743223</v>
      </c>
      <c r="K1477" s="12">
        <f t="shared" si="95"/>
        <v>42787.916932870365</v>
      </c>
      <c r="L1477" s="12">
        <f t="shared" si="96"/>
        <v>42817.8752662037</v>
      </c>
      <c r="M1477" s="9" t="b">
        <v>0</v>
      </c>
      <c r="N1477" s="9">
        <v>15</v>
      </c>
      <c r="O1477" s="9" t="b">
        <v>0</v>
      </c>
      <c r="P1477" s="4">
        <f t="shared" si="97"/>
        <v>1.0285714285714285</v>
      </c>
      <c r="Q1477" s="5">
        <f t="shared" si="98"/>
        <v>24</v>
      </c>
      <c r="R1477" s="9" t="s">
        <v>8292</v>
      </c>
      <c r="S1477" s="9" t="s">
        <v>8323</v>
      </c>
      <c r="T1477" s="9" t="s">
        <v>8345</v>
      </c>
    </row>
    <row r="1478" spans="1:20" ht="43.2" x14ac:dyDescent="0.3">
      <c r="A1478" s="9">
        <v>1686</v>
      </c>
      <c r="B1478" s="10" t="s">
        <v>1687</v>
      </c>
      <c r="C1478" s="10" t="s">
        <v>5796</v>
      </c>
      <c r="D1478" s="9">
        <v>5000</v>
      </c>
      <c r="E1478" s="9">
        <v>18</v>
      </c>
      <c r="F1478" s="9" t="s">
        <v>8221</v>
      </c>
      <c r="G1478" s="9" t="s">
        <v>8228</v>
      </c>
      <c r="H1478" s="9" t="s">
        <v>8250</v>
      </c>
      <c r="I1478" s="9">
        <v>1493320519</v>
      </c>
      <c r="J1478" s="9">
        <v>1488140119</v>
      </c>
      <c r="K1478" s="12">
        <f t="shared" si="95"/>
        <v>42792.510636574072</v>
      </c>
      <c r="L1478" s="12">
        <f t="shared" si="96"/>
        <v>42852.468969907401</v>
      </c>
      <c r="M1478" s="9" t="b">
        <v>0</v>
      </c>
      <c r="N1478" s="9">
        <v>1</v>
      </c>
      <c r="O1478" s="9" t="b">
        <v>0</v>
      </c>
      <c r="P1478" s="4">
        <f t="shared" si="97"/>
        <v>3.5999999999999999E-3</v>
      </c>
      <c r="Q1478" s="5">
        <f t="shared" si="98"/>
        <v>18</v>
      </c>
      <c r="R1478" s="9" t="s">
        <v>8292</v>
      </c>
      <c r="S1478" s="9" t="s">
        <v>8323</v>
      </c>
      <c r="T1478" s="9" t="s">
        <v>8345</v>
      </c>
    </row>
    <row r="1479" spans="1:20" ht="43.2" x14ac:dyDescent="0.3">
      <c r="A1479" s="9">
        <v>1687</v>
      </c>
      <c r="B1479" s="10" t="s">
        <v>1688</v>
      </c>
      <c r="C1479" s="10" t="s">
        <v>5797</v>
      </c>
      <c r="D1479" s="9">
        <v>10000</v>
      </c>
      <c r="E1479" s="9">
        <v>3125</v>
      </c>
      <c r="F1479" s="9" t="s">
        <v>8221</v>
      </c>
      <c r="G1479" s="9" t="s">
        <v>8223</v>
      </c>
      <c r="H1479" s="9" t="s">
        <v>8245</v>
      </c>
      <c r="I1479" s="9">
        <v>1491855300</v>
      </c>
      <c r="J1479" s="9">
        <v>1488935245</v>
      </c>
      <c r="K1479" s="12">
        <f t="shared" si="95"/>
        <v>42801.713483796295</v>
      </c>
      <c r="L1479" s="12">
        <f t="shared" si="96"/>
        <v>42835.510416666664</v>
      </c>
      <c r="M1479" s="9" t="b">
        <v>0</v>
      </c>
      <c r="N1479" s="9">
        <v>39</v>
      </c>
      <c r="O1479" s="9" t="b">
        <v>0</v>
      </c>
      <c r="P1479" s="4">
        <f t="shared" si="97"/>
        <v>0.3125</v>
      </c>
      <c r="Q1479" s="5">
        <f t="shared" si="98"/>
        <v>80.128205128205124</v>
      </c>
      <c r="R1479" s="9" t="s">
        <v>8292</v>
      </c>
      <c r="S1479" s="9" t="s">
        <v>8323</v>
      </c>
      <c r="T1479" s="9" t="s">
        <v>8345</v>
      </c>
    </row>
    <row r="1480" spans="1:20" ht="43.2" x14ac:dyDescent="0.3">
      <c r="A1480" s="9">
        <v>1688</v>
      </c>
      <c r="B1480" s="10" t="s">
        <v>1689</v>
      </c>
      <c r="C1480" s="10" t="s">
        <v>5798</v>
      </c>
      <c r="D1480" s="9">
        <v>4000</v>
      </c>
      <c r="E1480" s="9">
        <v>1772</v>
      </c>
      <c r="F1480" s="9" t="s">
        <v>8221</v>
      </c>
      <c r="G1480" s="9" t="s">
        <v>8223</v>
      </c>
      <c r="H1480" s="9" t="s">
        <v>8245</v>
      </c>
      <c r="I1480" s="9">
        <v>1491738594</v>
      </c>
      <c r="J1480" s="9">
        <v>1489150194</v>
      </c>
      <c r="K1480" s="12">
        <f t="shared" si="95"/>
        <v>42804.201319444437</v>
      </c>
      <c r="L1480" s="12">
        <f t="shared" si="96"/>
        <v>42834.15965277778</v>
      </c>
      <c r="M1480" s="9" t="b">
        <v>0</v>
      </c>
      <c r="N1480" s="9">
        <v>7</v>
      </c>
      <c r="O1480" s="9" t="b">
        <v>0</v>
      </c>
      <c r="P1480" s="4">
        <f t="shared" si="97"/>
        <v>0.443</v>
      </c>
      <c r="Q1480" s="5">
        <f t="shared" si="98"/>
        <v>253.14285714285714</v>
      </c>
      <c r="R1480" s="9" t="s">
        <v>8292</v>
      </c>
      <c r="S1480" s="9" t="s">
        <v>8323</v>
      </c>
      <c r="T1480" s="9" t="s">
        <v>8345</v>
      </c>
    </row>
    <row r="1481" spans="1:20" x14ac:dyDescent="0.3">
      <c r="A1481" s="9">
        <v>1689</v>
      </c>
      <c r="B1481" s="10" t="s">
        <v>1690</v>
      </c>
      <c r="C1481" s="10" t="s">
        <v>5799</v>
      </c>
      <c r="D1481" s="9">
        <v>2400</v>
      </c>
      <c r="E1481" s="9">
        <v>2400</v>
      </c>
      <c r="F1481" s="9" t="s">
        <v>8221</v>
      </c>
      <c r="G1481" s="9" t="s">
        <v>8223</v>
      </c>
      <c r="H1481" s="9" t="s">
        <v>8245</v>
      </c>
      <c r="I1481" s="9">
        <v>1489700230</v>
      </c>
      <c r="J1481" s="9">
        <v>1487111830</v>
      </c>
      <c r="K1481" s="12">
        <f t="shared" si="95"/>
        <v>42780.609143518515</v>
      </c>
      <c r="L1481" s="12">
        <f t="shared" si="96"/>
        <v>42810.567476851851</v>
      </c>
      <c r="M1481" s="9" t="b">
        <v>0</v>
      </c>
      <c r="N1481" s="9">
        <v>14</v>
      </c>
      <c r="O1481" s="9" t="b">
        <v>0</v>
      </c>
      <c r="P1481" s="4">
        <f t="shared" si="97"/>
        <v>1</v>
      </c>
      <c r="Q1481" s="5">
        <f t="shared" si="98"/>
        <v>171.42857142857142</v>
      </c>
      <c r="R1481" s="9" t="s">
        <v>8292</v>
      </c>
      <c r="S1481" s="9" t="s">
        <v>8323</v>
      </c>
      <c r="T1481" s="9" t="s">
        <v>8345</v>
      </c>
    </row>
    <row r="1482" spans="1:20" ht="43.2" x14ac:dyDescent="0.3">
      <c r="A1482" s="9">
        <v>1690</v>
      </c>
      <c r="B1482" s="10" t="s">
        <v>1691</v>
      </c>
      <c r="C1482" s="10" t="s">
        <v>5800</v>
      </c>
      <c r="D1482" s="9">
        <v>2500</v>
      </c>
      <c r="E1482" s="9">
        <v>635</v>
      </c>
      <c r="F1482" s="9" t="s">
        <v>8221</v>
      </c>
      <c r="G1482" s="9" t="s">
        <v>8223</v>
      </c>
      <c r="H1482" s="9" t="s">
        <v>8245</v>
      </c>
      <c r="I1482" s="9">
        <v>1491470442</v>
      </c>
      <c r="J1482" s="9">
        <v>1488882042</v>
      </c>
      <c r="K1482" s="12">
        <f t="shared" si="95"/>
        <v>42801.097708333335</v>
      </c>
      <c r="L1482" s="12">
        <f t="shared" si="96"/>
        <v>42831.056041666663</v>
      </c>
      <c r="M1482" s="9" t="b">
        <v>0</v>
      </c>
      <c r="N1482" s="9">
        <v>11</v>
      </c>
      <c r="O1482" s="9" t="b">
        <v>0</v>
      </c>
      <c r="P1482" s="4">
        <f t="shared" si="97"/>
        <v>0.254</v>
      </c>
      <c r="Q1482" s="5">
        <f t="shared" si="98"/>
        <v>57.727272727272727</v>
      </c>
      <c r="R1482" s="9" t="s">
        <v>8292</v>
      </c>
      <c r="S1482" s="9" t="s">
        <v>8323</v>
      </c>
      <c r="T1482" s="9" t="s">
        <v>8345</v>
      </c>
    </row>
    <row r="1483" spans="1:20" ht="43.2" x14ac:dyDescent="0.3">
      <c r="A1483" s="9">
        <v>1691</v>
      </c>
      <c r="B1483" s="10" t="s">
        <v>1692</v>
      </c>
      <c r="C1483" s="10" t="s">
        <v>5801</v>
      </c>
      <c r="D1483" s="9">
        <v>30000</v>
      </c>
      <c r="E1483" s="9">
        <v>10042</v>
      </c>
      <c r="F1483" s="9" t="s">
        <v>8221</v>
      </c>
      <c r="G1483" s="9" t="s">
        <v>8223</v>
      </c>
      <c r="H1483" s="9" t="s">
        <v>8245</v>
      </c>
      <c r="I1483" s="9">
        <v>1491181200</v>
      </c>
      <c r="J1483" s="9">
        <v>1488387008</v>
      </c>
      <c r="K1483" s="12">
        <f t="shared" si="95"/>
        <v>42795.368148148147</v>
      </c>
      <c r="L1483" s="12">
        <f t="shared" si="96"/>
        <v>42827.708333333336</v>
      </c>
      <c r="M1483" s="9" t="b">
        <v>0</v>
      </c>
      <c r="N1483" s="9">
        <v>38</v>
      </c>
      <c r="O1483" s="9" t="b">
        <v>0</v>
      </c>
      <c r="P1483" s="4">
        <f t="shared" si="97"/>
        <v>0.33473333333333333</v>
      </c>
      <c r="Q1483" s="5">
        <f t="shared" si="98"/>
        <v>264.26315789473682</v>
      </c>
      <c r="R1483" s="9" t="s">
        <v>8292</v>
      </c>
      <c r="S1483" s="9" t="s">
        <v>8323</v>
      </c>
      <c r="T1483" s="9" t="s">
        <v>8345</v>
      </c>
    </row>
    <row r="1484" spans="1:20" ht="43.2" x14ac:dyDescent="0.3">
      <c r="A1484" s="9">
        <v>1692</v>
      </c>
      <c r="B1484" s="10" t="s">
        <v>1693</v>
      </c>
      <c r="C1484" s="10" t="s">
        <v>5802</v>
      </c>
      <c r="D1484" s="9">
        <v>5000</v>
      </c>
      <c r="E1484" s="9">
        <v>2390</v>
      </c>
      <c r="F1484" s="9" t="s">
        <v>8221</v>
      </c>
      <c r="G1484" s="9" t="s">
        <v>8223</v>
      </c>
      <c r="H1484" s="9" t="s">
        <v>8245</v>
      </c>
      <c r="I1484" s="9">
        <v>1490572740</v>
      </c>
      <c r="J1484" s="9">
        <v>1487734667</v>
      </c>
      <c r="K1484" s="12">
        <f t="shared" si="95"/>
        <v>42787.81790509259</v>
      </c>
      <c r="L1484" s="12">
        <f t="shared" si="96"/>
        <v>42820.665972222218</v>
      </c>
      <c r="M1484" s="9" t="b">
        <v>0</v>
      </c>
      <c r="N1484" s="9">
        <v>15</v>
      </c>
      <c r="O1484" s="9" t="b">
        <v>0</v>
      </c>
      <c r="P1484" s="4">
        <f t="shared" si="97"/>
        <v>0.47799999999999998</v>
      </c>
      <c r="Q1484" s="5">
        <f t="shared" si="98"/>
        <v>159.33333333333334</v>
      </c>
      <c r="R1484" s="9" t="s">
        <v>8292</v>
      </c>
      <c r="S1484" s="9" t="s">
        <v>8323</v>
      </c>
      <c r="T1484" s="9" t="s">
        <v>8345</v>
      </c>
    </row>
    <row r="1485" spans="1:20" ht="43.2" x14ac:dyDescent="0.3">
      <c r="A1485" s="9">
        <v>1693</v>
      </c>
      <c r="B1485" s="10" t="s">
        <v>1694</v>
      </c>
      <c r="C1485" s="10" t="s">
        <v>5803</v>
      </c>
      <c r="D1485" s="9">
        <v>3000</v>
      </c>
      <c r="E1485" s="9">
        <v>280</v>
      </c>
      <c r="F1485" s="9" t="s">
        <v>8221</v>
      </c>
      <c r="G1485" s="9" t="s">
        <v>8224</v>
      </c>
      <c r="H1485" s="9" t="s">
        <v>8246</v>
      </c>
      <c r="I1485" s="9">
        <v>1491768000</v>
      </c>
      <c r="J1485" s="9">
        <v>1489097112</v>
      </c>
      <c r="K1485" s="12">
        <f t="shared" si="95"/>
        <v>42803.586944444447</v>
      </c>
      <c r="L1485" s="12">
        <f t="shared" si="96"/>
        <v>42834.499999999993</v>
      </c>
      <c r="M1485" s="9" t="b">
        <v>0</v>
      </c>
      <c r="N1485" s="9">
        <v>8</v>
      </c>
      <c r="O1485" s="9" t="b">
        <v>0</v>
      </c>
      <c r="P1485" s="4">
        <f t="shared" si="97"/>
        <v>9.3333333333333338E-2</v>
      </c>
      <c r="Q1485" s="5">
        <f t="shared" si="98"/>
        <v>35</v>
      </c>
      <c r="R1485" s="9" t="s">
        <v>8292</v>
      </c>
      <c r="S1485" s="9" t="s">
        <v>8323</v>
      </c>
      <c r="T1485" s="9" t="s">
        <v>8345</v>
      </c>
    </row>
    <row r="1486" spans="1:20" ht="43.2" x14ac:dyDescent="0.3">
      <c r="A1486" s="9">
        <v>1694</v>
      </c>
      <c r="B1486" s="10" t="s">
        <v>1695</v>
      </c>
      <c r="C1486" s="10" t="s">
        <v>5804</v>
      </c>
      <c r="D1486" s="9">
        <v>10000</v>
      </c>
      <c r="E1486" s="9">
        <v>5</v>
      </c>
      <c r="F1486" s="9" t="s">
        <v>8221</v>
      </c>
      <c r="G1486" s="9" t="s">
        <v>8223</v>
      </c>
      <c r="H1486" s="9" t="s">
        <v>8245</v>
      </c>
      <c r="I1486" s="9">
        <v>1490589360</v>
      </c>
      <c r="J1486" s="9">
        <v>1488038674</v>
      </c>
      <c r="K1486" s="12">
        <f t="shared" si="95"/>
        <v>42791.336504629631</v>
      </c>
      <c r="L1486" s="12">
        <f t="shared" si="96"/>
        <v>42820.85833333333</v>
      </c>
      <c r="M1486" s="9" t="b">
        <v>0</v>
      </c>
      <c r="N1486" s="9">
        <v>1</v>
      </c>
      <c r="O1486" s="9" t="b">
        <v>0</v>
      </c>
      <c r="P1486" s="4">
        <f t="shared" si="97"/>
        <v>5.0000000000000001E-4</v>
      </c>
      <c r="Q1486" s="5">
        <f t="shared" si="98"/>
        <v>5</v>
      </c>
      <c r="R1486" s="9" t="s">
        <v>8292</v>
      </c>
      <c r="S1486" s="9" t="s">
        <v>8323</v>
      </c>
      <c r="T1486" s="9" t="s">
        <v>8345</v>
      </c>
    </row>
    <row r="1487" spans="1:20" ht="43.2" x14ac:dyDescent="0.3">
      <c r="A1487" s="9">
        <v>1695</v>
      </c>
      <c r="B1487" s="10" t="s">
        <v>1696</v>
      </c>
      <c r="C1487" s="10" t="s">
        <v>5805</v>
      </c>
      <c r="D1487" s="9">
        <v>12000</v>
      </c>
      <c r="E1487" s="9">
        <v>1405</v>
      </c>
      <c r="F1487" s="9" t="s">
        <v>8221</v>
      </c>
      <c r="G1487" s="9" t="s">
        <v>8223</v>
      </c>
      <c r="H1487" s="9" t="s">
        <v>8245</v>
      </c>
      <c r="I1487" s="9">
        <v>1491786000</v>
      </c>
      <c r="J1487" s="9">
        <v>1488847514</v>
      </c>
      <c r="K1487" s="12">
        <f t="shared" si="95"/>
        <v>42800.698078703703</v>
      </c>
      <c r="L1487" s="12">
        <f t="shared" si="96"/>
        <v>42834.708333333336</v>
      </c>
      <c r="M1487" s="9" t="b">
        <v>0</v>
      </c>
      <c r="N1487" s="9">
        <v>23</v>
      </c>
      <c r="O1487" s="9" t="b">
        <v>0</v>
      </c>
      <c r="P1487" s="4">
        <f t="shared" si="97"/>
        <v>0.11708333333333333</v>
      </c>
      <c r="Q1487" s="5">
        <f t="shared" si="98"/>
        <v>61.086956521739133</v>
      </c>
      <c r="R1487" s="9" t="s">
        <v>8292</v>
      </c>
      <c r="S1487" s="9" t="s">
        <v>8323</v>
      </c>
      <c r="T1487" s="9" t="s">
        <v>8345</v>
      </c>
    </row>
    <row r="1488" spans="1:20" ht="43.2" x14ac:dyDescent="0.3">
      <c r="A1488" s="9">
        <v>1697</v>
      </c>
      <c r="B1488" s="10" t="s">
        <v>1698</v>
      </c>
      <c r="C1488" s="10" t="s">
        <v>5807</v>
      </c>
      <c r="D1488" s="9">
        <v>12500</v>
      </c>
      <c r="E1488" s="9">
        <v>2526</v>
      </c>
      <c r="F1488" s="9" t="s">
        <v>8221</v>
      </c>
      <c r="G1488" s="9" t="s">
        <v>8223</v>
      </c>
      <c r="H1488" s="9" t="s">
        <v>8245</v>
      </c>
      <c r="I1488" s="9">
        <v>1491781648</v>
      </c>
      <c r="J1488" s="9">
        <v>1489193248</v>
      </c>
      <c r="K1488" s="12">
        <f t="shared" si="95"/>
        <v>42804.699629629627</v>
      </c>
      <c r="L1488" s="12">
        <f t="shared" si="96"/>
        <v>42834.657962962963</v>
      </c>
      <c r="M1488" s="9" t="b">
        <v>0</v>
      </c>
      <c r="N1488" s="9">
        <v>22</v>
      </c>
      <c r="O1488" s="9" t="b">
        <v>0</v>
      </c>
      <c r="P1488" s="4">
        <f t="shared" si="97"/>
        <v>0.20208000000000001</v>
      </c>
      <c r="Q1488" s="5">
        <f t="shared" si="98"/>
        <v>114.81818181818181</v>
      </c>
      <c r="R1488" s="9" t="s">
        <v>8292</v>
      </c>
      <c r="S1488" s="9" t="s">
        <v>8323</v>
      </c>
      <c r="T1488" s="9" t="s">
        <v>8345</v>
      </c>
    </row>
    <row r="1489" spans="1:20" ht="43.2" x14ac:dyDescent="0.3">
      <c r="A1489" s="9">
        <v>1699</v>
      </c>
      <c r="B1489" s="10" t="s">
        <v>1700</v>
      </c>
      <c r="C1489" s="10" t="s">
        <v>5809</v>
      </c>
      <c r="D1489" s="9">
        <v>5105</v>
      </c>
      <c r="E1489" s="9">
        <v>216</v>
      </c>
      <c r="F1489" s="9" t="s">
        <v>8221</v>
      </c>
      <c r="G1489" s="9" t="s">
        <v>8223</v>
      </c>
      <c r="H1489" s="9" t="s">
        <v>8245</v>
      </c>
      <c r="I1489" s="9">
        <v>1491943445</v>
      </c>
      <c r="J1489" s="9">
        <v>1489351445</v>
      </c>
      <c r="K1489" s="12">
        <f t="shared" si="95"/>
        <v>42806.530613425923</v>
      </c>
      <c r="L1489" s="12">
        <f t="shared" si="96"/>
        <v>42836.530613425923</v>
      </c>
      <c r="M1489" s="9" t="b">
        <v>0</v>
      </c>
      <c r="N1489" s="9">
        <v>4</v>
      </c>
      <c r="O1489" s="9" t="b">
        <v>0</v>
      </c>
      <c r="P1489" s="4">
        <f t="shared" si="97"/>
        <v>4.2311459353574929E-2</v>
      </c>
      <c r="Q1489" s="5">
        <f t="shared" si="98"/>
        <v>54</v>
      </c>
      <c r="R1489" s="9" t="s">
        <v>8292</v>
      </c>
      <c r="S1489" s="9" t="s">
        <v>8323</v>
      </c>
      <c r="T1489" s="9" t="s">
        <v>8345</v>
      </c>
    </row>
    <row r="1490" spans="1:20" ht="43.2" x14ac:dyDescent="0.3">
      <c r="A1490" s="9">
        <v>1700</v>
      </c>
      <c r="B1490" s="10" t="s">
        <v>1701</v>
      </c>
      <c r="C1490" s="10" t="s">
        <v>5810</v>
      </c>
      <c r="D1490" s="9">
        <v>20000</v>
      </c>
      <c r="E1490" s="9">
        <v>5212</v>
      </c>
      <c r="F1490" s="9" t="s">
        <v>8221</v>
      </c>
      <c r="G1490" s="9" t="s">
        <v>8223</v>
      </c>
      <c r="H1490" s="9" t="s">
        <v>8245</v>
      </c>
      <c r="I1490" s="9">
        <v>1491019200</v>
      </c>
      <c r="J1490" s="9">
        <v>1488418990</v>
      </c>
      <c r="K1490" s="12">
        <f t="shared" si="95"/>
        <v>42795.738310185181</v>
      </c>
      <c r="L1490" s="12">
        <f t="shared" si="96"/>
        <v>42825.833333333336</v>
      </c>
      <c r="M1490" s="9" t="b">
        <v>0</v>
      </c>
      <c r="N1490" s="9">
        <v>79</v>
      </c>
      <c r="O1490" s="9" t="b">
        <v>0</v>
      </c>
      <c r="P1490" s="4">
        <f t="shared" si="97"/>
        <v>0.2606</v>
      </c>
      <c r="Q1490" s="5">
        <f t="shared" si="98"/>
        <v>65.974683544303801</v>
      </c>
      <c r="R1490" s="9" t="s">
        <v>8292</v>
      </c>
      <c r="S1490" s="9" t="s">
        <v>8323</v>
      </c>
      <c r="T1490" s="9" t="s">
        <v>8345</v>
      </c>
    </row>
    <row r="1491" spans="1:20" ht="43.2" x14ac:dyDescent="0.3">
      <c r="A1491" s="9">
        <v>1701</v>
      </c>
      <c r="B1491" s="10" t="s">
        <v>1702</v>
      </c>
      <c r="C1491" s="10" t="s">
        <v>5811</v>
      </c>
      <c r="D1491" s="9">
        <v>5050</v>
      </c>
      <c r="E1491" s="9">
        <v>10</v>
      </c>
      <c r="F1491" s="9" t="s">
        <v>8220</v>
      </c>
      <c r="G1491" s="9" t="s">
        <v>8223</v>
      </c>
      <c r="H1491" s="9" t="s">
        <v>8245</v>
      </c>
      <c r="I1491" s="9">
        <v>1421337405</v>
      </c>
      <c r="J1491" s="9">
        <v>1418745405</v>
      </c>
      <c r="K1491" s="12">
        <f t="shared" si="95"/>
        <v>41989.331076388888</v>
      </c>
      <c r="L1491" s="12">
        <f t="shared" si="96"/>
        <v>42019.331076388888</v>
      </c>
      <c r="M1491" s="9" t="b">
        <v>0</v>
      </c>
      <c r="N1491" s="9">
        <v>2</v>
      </c>
      <c r="O1491" s="9" t="b">
        <v>0</v>
      </c>
      <c r="P1491" s="4">
        <f t="shared" si="97"/>
        <v>1.9801980198019802E-3</v>
      </c>
      <c r="Q1491" s="5">
        <f t="shared" si="98"/>
        <v>5</v>
      </c>
      <c r="R1491" s="9" t="s">
        <v>8292</v>
      </c>
      <c r="S1491" s="9" t="s">
        <v>8323</v>
      </c>
      <c r="T1491" s="9" t="s">
        <v>8345</v>
      </c>
    </row>
    <row r="1492" spans="1:20" x14ac:dyDescent="0.3">
      <c r="A1492" s="9">
        <v>1702</v>
      </c>
      <c r="B1492" s="10" t="s">
        <v>1703</v>
      </c>
      <c r="C1492" s="10" t="s">
        <v>5812</v>
      </c>
      <c r="D1492" s="9">
        <v>16500</v>
      </c>
      <c r="E1492" s="9">
        <v>1</v>
      </c>
      <c r="F1492" s="9" t="s">
        <v>8220</v>
      </c>
      <c r="G1492" s="9" t="s">
        <v>8223</v>
      </c>
      <c r="H1492" s="9" t="s">
        <v>8245</v>
      </c>
      <c r="I1492" s="9">
        <v>1427745150</v>
      </c>
      <c r="J1492" s="9">
        <v>1425156750</v>
      </c>
      <c r="K1492" s="12">
        <f t="shared" si="95"/>
        <v>42063.536458333336</v>
      </c>
      <c r="L1492" s="12">
        <f t="shared" si="96"/>
        <v>42093.494791666664</v>
      </c>
      <c r="M1492" s="9" t="b">
        <v>0</v>
      </c>
      <c r="N1492" s="9">
        <v>1</v>
      </c>
      <c r="O1492" s="9" t="b">
        <v>0</v>
      </c>
      <c r="P1492" s="4">
        <f t="shared" si="97"/>
        <v>6.0606060606060605E-5</v>
      </c>
      <c r="Q1492" s="5">
        <f t="shared" si="98"/>
        <v>1</v>
      </c>
      <c r="R1492" s="9" t="s">
        <v>8292</v>
      </c>
      <c r="S1492" s="9" t="s">
        <v>8323</v>
      </c>
      <c r="T1492" s="9" t="s">
        <v>8345</v>
      </c>
    </row>
    <row r="1493" spans="1:20" ht="43.2" x14ac:dyDescent="0.3">
      <c r="A1493" s="9">
        <v>1703</v>
      </c>
      <c r="B1493" s="10" t="s">
        <v>1704</v>
      </c>
      <c r="C1493" s="10" t="s">
        <v>5813</v>
      </c>
      <c r="D1493" s="9">
        <v>5000</v>
      </c>
      <c r="E1493" s="9">
        <v>51</v>
      </c>
      <c r="F1493" s="9" t="s">
        <v>8220</v>
      </c>
      <c r="G1493" s="9" t="s">
        <v>8223</v>
      </c>
      <c r="H1493" s="9" t="s">
        <v>8245</v>
      </c>
      <c r="I1493" s="9">
        <v>1441003537</v>
      </c>
      <c r="J1493" s="9">
        <v>1435819537</v>
      </c>
      <c r="K1493" s="12">
        <f t="shared" si="95"/>
        <v>42186.948344907403</v>
      </c>
      <c r="L1493" s="12">
        <f t="shared" si="96"/>
        <v>42246.948344907403</v>
      </c>
      <c r="M1493" s="9" t="b">
        <v>0</v>
      </c>
      <c r="N1493" s="9">
        <v>2</v>
      </c>
      <c r="O1493" s="9" t="b">
        <v>0</v>
      </c>
      <c r="P1493" s="4">
        <f t="shared" si="97"/>
        <v>1.0200000000000001E-2</v>
      </c>
      <c r="Q1493" s="5">
        <f t="shared" si="98"/>
        <v>25.5</v>
      </c>
      <c r="R1493" s="9" t="s">
        <v>8292</v>
      </c>
      <c r="S1493" s="9" t="s">
        <v>8323</v>
      </c>
      <c r="T1493" s="9" t="s">
        <v>8345</v>
      </c>
    </row>
    <row r="1494" spans="1:20" ht="28.8" x14ac:dyDescent="0.3">
      <c r="A1494" s="9">
        <v>1704</v>
      </c>
      <c r="B1494" s="10" t="s">
        <v>1705</v>
      </c>
      <c r="C1494" s="10" t="s">
        <v>5814</v>
      </c>
      <c r="D1494" s="9">
        <v>2000</v>
      </c>
      <c r="E1494" s="9">
        <v>1302</v>
      </c>
      <c r="F1494" s="9" t="s">
        <v>8220</v>
      </c>
      <c r="G1494" s="9" t="s">
        <v>8223</v>
      </c>
      <c r="H1494" s="9" t="s">
        <v>8245</v>
      </c>
      <c r="I1494" s="9">
        <v>1424056873</v>
      </c>
      <c r="J1494" s="9">
        <v>1421464873</v>
      </c>
      <c r="K1494" s="12">
        <f t="shared" si="95"/>
        <v>42020.806400462963</v>
      </c>
      <c r="L1494" s="12">
        <f t="shared" si="96"/>
        <v>42050.806400462963</v>
      </c>
      <c r="M1494" s="9" t="b">
        <v>0</v>
      </c>
      <c r="N1494" s="9">
        <v>11</v>
      </c>
      <c r="O1494" s="9" t="b">
        <v>0</v>
      </c>
      <c r="P1494" s="4">
        <f t="shared" si="97"/>
        <v>0.65100000000000002</v>
      </c>
      <c r="Q1494" s="5">
        <f t="shared" si="98"/>
        <v>118.36363636363636</v>
      </c>
      <c r="R1494" s="9" t="s">
        <v>8292</v>
      </c>
      <c r="S1494" s="9" t="s">
        <v>8323</v>
      </c>
      <c r="T1494" s="9" t="s">
        <v>8345</v>
      </c>
    </row>
    <row r="1495" spans="1:20" ht="43.2" x14ac:dyDescent="0.3">
      <c r="A1495" s="9">
        <v>1707</v>
      </c>
      <c r="B1495" s="10" t="s">
        <v>1708</v>
      </c>
      <c r="C1495" s="10" t="s">
        <v>5817</v>
      </c>
      <c r="D1495" s="9">
        <v>5000</v>
      </c>
      <c r="E1495" s="9">
        <v>487</v>
      </c>
      <c r="F1495" s="9" t="s">
        <v>8220</v>
      </c>
      <c r="G1495" s="9" t="s">
        <v>8223</v>
      </c>
      <c r="H1495" s="9" t="s">
        <v>8245</v>
      </c>
      <c r="I1495" s="9">
        <v>1459181895</v>
      </c>
      <c r="J1495" s="9">
        <v>1456593495</v>
      </c>
      <c r="K1495" s="12">
        <f t="shared" si="95"/>
        <v>42427.387673611105</v>
      </c>
      <c r="L1495" s="12">
        <f t="shared" si="96"/>
        <v>42457.346006944441</v>
      </c>
      <c r="M1495" s="9" t="b">
        <v>0</v>
      </c>
      <c r="N1495" s="9">
        <v>9</v>
      </c>
      <c r="O1495" s="9" t="b">
        <v>0</v>
      </c>
      <c r="P1495" s="4">
        <f t="shared" si="97"/>
        <v>9.74E-2</v>
      </c>
      <c r="Q1495" s="5">
        <f t="shared" si="98"/>
        <v>54.111111111111114</v>
      </c>
      <c r="R1495" s="9" t="s">
        <v>8292</v>
      </c>
      <c r="S1495" s="9" t="s">
        <v>8323</v>
      </c>
      <c r="T1495" s="9" t="s">
        <v>8345</v>
      </c>
    </row>
    <row r="1496" spans="1:20" ht="43.2" x14ac:dyDescent="0.3">
      <c r="A1496" s="9">
        <v>1709</v>
      </c>
      <c r="B1496" s="10" t="s">
        <v>1710</v>
      </c>
      <c r="C1496" s="10" t="s">
        <v>5819</v>
      </c>
      <c r="D1496" s="9">
        <v>1750</v>
      </c>
      <c r="E1496" s="9">
        <v>85</v>
      </c>
      <c r="F1496" s="9" t="s">
        <v>8220</v>
      </c>
      <c r="G1496" s="9" t="s">
        <v>8223</v>
      </c>
      <c r="H1496" s="9" t="s">
        <v>8245</v>
      </c>
      <c r="I1496" s="9">
        <v>1409513940</v>
      </c>
      <c r="J1496" s="9">
        <v>1405949514</v>
      </c>
      <c r="K1496" s="12">
        <f t="shared" si="95"/>
        <v>41841.230486111112</v>
      </c>
      <c r="L1496" s="12">
        <f t="shared" si="96"/>
        <v>41882.485416666663</v>
      </c>
      <c r="M1496" s="9" t="b">
        <v>0</v>
      </c>
      <c r="N1496" s="9">
        <v>4</v>
      </c>
      <c r="O1496" s="9" t="b">
        <v>0</v>
      </c>
      <c r="P1496" s="4">
        <f t="shared" si="97"/>
        <v>4.8571428571428571E-2</v>
      </c>
      <c r="Q1496" s="5">
        <f t="shared" si="98"/>
        <v>21.25</v>
      </c>
      <c r="R1496" s="9" t="s">
        <v>8292</v>
      </c>
      <c r="S1496" s="9" t="s">
        <v>8323</v>
      </c>
      <c r="T1496" s="9" t="s">
        <v>8345</v>
      </c>
    </row>
    <row r="1497" spans="1:20" ht="28.8" x14ac:dyDescent="0.3">
      <c r="A1497" s="9">
        <v>1710</v>
      </c>
      <c r="B1497" s="10" t="s">
        <v>1711</v>
      </c>
      <c r="C1497" s="10" t="s">
        <v>5820</v>
      </c>
      <c r="D1497" s="9">
        <v>5000</v>
      </c>
      <c r="E1497" s="9">
        <v>34</v>
      </c>
      <c r="F1497" s="9" t="s">
        <v>8220</v>
      </c>
      <c r="G1497" s="9" t="s">
        <v>8235</v>
      </c>
      <c r="H1497" s="9" t="s">
        <v>8248</v>
      </c>
      <c r="I1497" s="9">
        <v>1453122000</v>
      </c>
      <c r="J1497" s="9">
        <v>1449151888</v>
      </c>
      <c r="K1497" s="12">
        <f t="shared" si="95"/>
        <v>42341.257962962962</v>
      </c>
      <c r="L1497" s="12">
        <f t="shared" si="96"/>
        <v>42387.208333333336</v>
      </c>
      <c r="M1497" s="9" t="b">
        <v>0</v>
      </c>
      <c r="N1497" s="9">
        <v>1</v>
      </c>
      <c r="O1497" s="9" t="b">
        <v>0</v>
      </c>
      <c r="P1497" s="4">
        <f t="shared" si="97"/>
        <v>6.7999999999999996E-3</v>
      </c>
      <c r="Q1497" s="5">
        <f t="shared" si="98"/>
        <v>34</v>
      </c>
      <c r="R1497" s="9" t="s">
        <v>8292</v>
      </c>
      <c r="S1497" s="9" t="s">
        <v>8323</v>
      </c>
      <c r="T1497" s="9" t="s">
        <v>8345</v>
      </c>
    </row>
    <row r="1498" spans="1:20" ht="43.2" x14ac:dyDescent="0.3">
      <c r="A1498" s="9">
        <v>1711</v>
      </c>
      <c r="B1498" s="10" t="s">
        <v>1712</v>
      </c>
      <c r="C1498" s="10" t="s">
        <v>5821</v>
      </c>
      <c r="D1498" s="9">
        <v>10000</v>
      </c>
      <c r="E1498" s="9">
        <v>1050</v>
      </c>
      <c r="F1498" s="9" t="s">
        <v>8220</v>
      </c>
      <c r="G1498" s="9" t="s">
        <v>8223</v>
      </c>
      <c r="H1498" s="9" t="s">
        <v>8245</v>
      </c>
      <c r="I1498" s="9">
        <v>1409585434</v>
      </c>
      <c r="J1498" s="9">
        <v>1406907034</v>
      </c>
      <c r="K1498" s="12">
        <f t="shared" si="95"/>
        <v>41852.312893518516</v>
      </c>
      <c r="L1498" s="12">
        <f t="shared" si="96"/>
        <v>41883.312893518516</v>
      </c>
      <c r="M1498" s="9" t="b">
        <v>0</v>
      </c>
      <c r="N1498" s="9">
        <v>2</v>
      </c>
      <c r="O1498" s="9" t="b">
        <v>0</v>
      </c>
      <c r="P1498" s="4">
        <f t="shared" si="97"/>
        <v>0.105</v>
      </c>
      <c r="Q1498" s="5">
        <f t="shared" si="98"/>
        <v>525</v>
      </c>
      <c r="R1498" s="9" t="s">
        <v>8292</v>
      </c>
      <c r="S1498" s="9" t="s">
        <v>8323</v>
      </c>
      <c r="T1498" s="9" t="s">
        <v>8345</v>
      </c>
    </row>
    <row r="1499" spans="1:20" ht="43.2" x14ac:dyDescent="0.3">
      <c r="A1499" s="9">
        <v>1713</v>
      </c>
      <c r="B1499" s="10" t="s">
        <v>1714</v>
      </c>
      <c r="C1499" s="10" t="s">
        <v>5823</v>
      </c>
      <c r="D1499" s="9">
        <v>3000</v>
      </c>
      <c r="E1499" s="9">
        <v>50</v>
      </c>
      <c r="F1499" s="9" t="s">
        <v>8220</v>
      </c>
      <c r="G1499" s="9" t="s">
        <v>8223</v>
      </c>
      <c r="H1499" s="9" t="s">
        <v>8245</v>
      </c>
      <c r="I1499" s="9">
        <v>1412536412</v>
      </c>
      <c r="J1499" s="9">
        <v>1409944412</v>
      </c>
      <c r="K1499" s="12">
        <f t="shared" si="95"/>
        <v>41887.467731481483</v>
      </c>
      <c r="L1499" s="12">
        <f t="shared" si="96"/>
        <v>41917.467731481483</v>
      </c>
      <c r="M1499" s="9" t="b">
        <v>0</v>
      </c>
      <c r="N1499" s="9">
        <v>1</v>
      </c>
      <c r="O1499" s="9" t="b">
        <v>0</v>
      </c>
      <c r="P1499" s="4">
        <f t="shared" si="97"/>
        <v>1.6666666666666666E-2</v>
      </c>
      <c r="Q1499" s="5">
        <f t="shared" si="98"/>
        <v>50</v>
      </c>
      <c r="R1499" s="9" t="s">
        <v>8292</v>
      </c>
      <c r="S1499" s="9" t="s">
        <v>8323</v>
      </c>
      <c r="T1499" s="9" t="s">
        <v>8345</v>
      </c>
    </row>
    <row r="1500" spans="1:20" ht="43.2" x14ac:dyDescent="0.3">
      <c r="A1500" s="9">
        <v>1714</v>
      </c>
      <c r="B1500" s="10" t="s">
        <v>1715</v>
      </c>
      <c r="C1500" s="10" t="s">
        <v>5824</v>
      </c>
      <c r="D1500" s="9">
        <v>25000</v>
      </c>
      <c r="E1500" s="9">
        <v>1967</v>
      </c>
      <c r="F1500" s="9" t="s">
        <v>8220</v>
      </c>
      <c r="G1500" s="9" t="s">
        <v>8223</v>
      </c>
      <c r="H1500" s="9" t="s">
        <v>8245</v>
      </c>
      <c r="I1500" s="9">
        <v>1430517761</v>
      </c>
      <c r="J1500" s="9">
        <v>1427925761</v>
      </c>
      <c r="K1500" s="12">
        <f t="shared" si="95"/>
        <v>42095.585196759253</v>
      </c>
      <c r="L1500" s="12">
        <f t="shared" si="96"/>
        <v>42125.585196759253</v>
      </c>
      <c r="M1500" s="9" t="b">
        <v>0</v>
      </c>
      <c r="N1500" s="9">
        <v>17</v>
      </c>
      <c r="O1500" s="9" t="b">
        <v>0</v>
      </c>
      <c r="P1500" s="4">
        <f t="shared" si="97"/>
        <v>7.868E-2</v>
      </c>
      <c r="Q1500" s="5">
        <f t="shared" si="98"/>
        <v>115.70588235294117</v>
      </c>
      <c r="R1500" s="9" t="s">
        <v>8292</v>
      </c>
      <c r="S1500" s="9" t="s">
        <v>8323</v>
      </c>
      <c r="T1500" s="9" t="s">
        <v>8345</v>
      </c>
    </row>
    <row r="1501" spans="1:20" ht="43.2" x14ac:dyDescent="0.3">
      <c r="A1501" s="9">
        <v>1715</v>
      </c>
      <c r="B1501" s="10" t="s">
        <v>1716</v>
      </c>
      <c r="C1501" s="10" t="s">
        <v>5825</v>
      </c>
      <c r="D1501" s="9">
        <v>5000</v>
      </c>
      <c r="E1501" s="9">
        <v>11</v>
      </c>
      <c r="F1501" s="9" t="s">
        <v>8220</v>
      </c>
      <c r="G1501" s="9" t="s">
        <v>8223</v>
      </c>
      <c r="H1501" s="9" t="s">
        <v>8245</v>
      </c>
      <c r="I1501" s="9">
        <v>1427772120</v>
      </c>
      <c r="J1501" s="9">
        <v>1425186785</v>
      </c>
      <c r="K1501" s="12">
        <f t="shared" si="95"/>
        <v>42063.884085648147</v>
      </c>
      <c r="L1501" s="12">
        <f t="shared" si="96"/>
        <v>42093.806944444441</v>
      </c>
      <c r="M1501" s="9" t="b">
        <v>0</v>
      </c>
      <c r="N1501" s="9">
        <v>2</v>
      </c>
      <c r="O1501" s="9" t="b">
        <v>0</v>
      </c>
      <c r="P1501" s="4">
        <f t="shared" si="97"/>
        <v>2.2000000000000001E-3</v>
      </c>
      <c r="Q1501" s="5">
        <f t="shared" si="98"/>
        <v>5.5</v>
      </c>
      <c r="R1501" s="9" t="s">
        <v>8292</v>
      </c>
      <c r="S1501" s="9" t="s">
        <v>8323</v>
      </c>
      <c r="T1501" s="9" t="s">
        <v>8345</v>
      </c>
    </row>
    <row r="1502" spans="1:20" ht="43.2" x14ac:dyDescent="0.3">
      <c r="A1502" s="9">
        <v>1716</v>
      </c>
      <c r="B1502" s="10" t="s">
        <v>1717</v>
      </c>
      <c r="C1502" s="10" t="s">
        <v>5826</v>
      </c>
      <c r="D1502" s="9">
        <v>2000</v>
      </c>
      <c r="E1502" s="9">
        <v>150</v>
      </c>
      <c r="F1502" s="9" t="s">
        <v>8220</v>
      </c>
      <c r="G1502" s="9" t="s">
        <v>8223</v>
      </c>
      <c r="H1502" s="9" t="s">
        <v>8245</v>
      </c>
      <c r="I1502" s="9">
        <v>1481295099</v>
      </c>
      <c r="J1502" s="9">
        <v>1477835499</v>
      </c>
      <c r="K1502" s="12">
        <f t="shared" si="95"/>
        <v>42673.244201388887</v>
      </c>
      <c r="L1502" s="12">
        <f t="shared" si="96"/>
        <v>42713.285868055558</v>
      </c>
      <c r="M1502" s="9" t="b">
        <v>0</v>
      </c>
      <c r="N1502" s="9">
        <v>3</v>
      </c>
      <c r="O1502" s="9" t="b">
        <v>0</v>
      </c>
      <c r="P1502" s="4">
        <f t="shared" si="97"/>
        <v>7.4999999999999997E-2</v>
      </c>
      <c r="Q1502" s="5">
        <f t="shared" si="98"/>
        <v>50</v>
      </c>
      <c r="R1502" s="9" t="s">
        <v>8292</v>
      </c>
      <c r="S1502" s="9" t="s">
        <v>8323</v>
      </c>
      <c r="T1502" s="9" t="s">
        <v>8345</v>
      </c>
    </row>
    <row r="1503" spans="1:20" ht="43.2" x14ac:dyDescent="0.3">
      <c r="A1503" s="9">
        <v>1717</v>
      </c>
      <c r="B1503" s="10" t="s">
        <v>1718</v>
      </c>
      <c r="C1503" s="10" t="s">
        <v>5827</v>
      </c>
      <c r="D1503" s="9">
        <v>3265</v>
      </c>
      <c r="E1503" s="9">
        <v>1395</v>
      </c>
      <c r="F1503" s="9" t="s">
        <v>8220</v>
      </c>
      <c r="G1503" s="9" t="s">
        <v>8223</v>
      </c>
      <c r="H1503" s="9" t="s">
        <v>8245</v>
      </c>
      <c r="I1503" s="9">
        <v>1461211200</v>
      </c>
      <c r="J1503" s="9">
        <v>1459467238</v>
      </c>
      <c r="K1503" s="12">
        <f t="shared" si="95"/>
        <v>42460.648587962962</v>
      </c>
      <c r="L1503" s="12">
        <f t="shared" si="96"/>
        <v>42480.833333333336</v>
      </c>
      <c r="M1503" s="9" t="b">
        <v>0</v>
      </c>
      <c r="N1503" s="9">
        <v>41</v>
      </c>
      <c r="O1503" s="9" t="b">
        <v>0</v>
      </c>
      <c r="P1503" s="4">
        <f t="shared" si="97"/>
        <v>0.42725880551301687</v>
      </c>
      <c r="Q1503" s="5">
        <f t="shared" si="98"/>
        <v>34.024390243902438</v>
      </c>
      <c r="R1503" s="9" t="s">
        <v>8292</v>
      </c>
      <c r="S1503" s="9" t="s">
        <v>8323</v>
      </c>
      <c r="T1503" s="9" t="s">
        <v>8345</v>
      </c>
    </row>
    <row r="1504" spans="1:20" x14ac:dyDescent="0.3">
      <c r="A1504" s="9">
        <v>1718</v>
      </c>
      <c r="B1504" s="10" t="s">
        <v>1719</v>
      </c>
      <c r="C1504" s="10" t="s">
        <v>5828</v>
      </c>
      <c r="D1504" s="9">
        <v>35000</v>
      </c>
      <c r="E1504" s="9">
        <v>75</v>
      </c>
      <c r="F1504" s="9" t="s">
        <v>8220</v>
      </c>
      <c r="G1504" s="9" t="s">
        <v>8223</v>
      </c>
      <c r="H1504" s="9" t="s">
        <v>8245</v>
      </c>
      <c r="I1504" s="9">
        <v>1463201940</v>
      </c>
      <c r="J1504" s="9">
        <v>1459435149</v>
      </c>
      <c r="K1504" s="12">
        <f t="shared" si="95"/>
        <v>42460.277187499996</v>
      </c>
      <c r="L1504" s="12">
        <f t="shared" si="96"/>
        <v>42503.874305555553</v>
      </c>
      <c r="M1504" s="9" t="b">
        <v>0</v>
      </c>
      <c r="N1504" s="9">
        <v>2</v>
      </c>
      <c r="O1504" s="9" t="b">
        <v>0</v>
      </c>
      <c r="P1504" s="4">
        <f t="shared" si="97"/>
        <v>2.142857142857143E-3</v>
      </c>
      <c r="Q1504" s="5">
        <f t="shared" si="98"/>
        <v>37.5</v>
      </c>
      <c r="R1504" s="9" t="s">
        <v>8292</v>
      </c>
      <c r="S1504" s="9" t="s">
        <v>8323</v>
      </c>
      <c r="T1504" s="9" t="s">
        <v>8345</v>
      </c>
    </row>
    <row r="1505" spans="1:20" ht="43.2" x14ac:dyDescent="0.3">
      <c r="A1505" s="9">
        <v>1719</v>
      </c>
      <c r="B1505" s="10" t="s">
        <v>1720</v>
      </c>
      <c r="C1505" s="10" t="s">
        <v>5829</v>
      </c>
      <c r="D1505" s="9">
        <v>4000</v>
      </c>
      <c r="E1505" s="9">
        <v>35</v>
      </c>
      <c r="F1505" s="9" t="s">
        <v>8220</v>
      </c>
      <c r="G1505" s="9" t="s">
        <v>8223</v>
      </c>
      <c r="H1505" s="9" t="s">
        <v>8245</v>
      </c>
      <c r="I1505" s="9">
        <v>1410958191</v>
      </c>
      <c r="J1505" s="9">
        <v>1408366191</v>
      </c>
      <c r="K1505" s="12">
        <f t="shared" si="95"/>
        <v>41869.201284722221</v>
      </c>
      <c r="L1505" s="12">
        <f t="shared" si="96"/>
        <v>41899.201284722221</v>
      </c>
      <c r="M1505" s="9" t="b">
        <v>0</v>
      </c>
      <c r="N1505" s="9">
        <v>3</v>
      </c>
      <c r="O1505" s="9" t="b">
        <v>0</v>
      </c>
      <c r="P1505" s="4">
        <f t="shared" si="97"/>
        <v>8.7500000000000008E-3</v>
      </c>
      <c r="Q1505" s="5">
        <f t="shared" si="98"/>
        <v>11.666666666666666</v>
      </c>
      <c r="R1505" s="9" t="s">
        <v>8292</v>
      </c>
      <c r="S1505" s="9" t="s">
        <v>8323</v>
      </c>
      <c r="T1505" s="9" t="s">
        <v>8345</v>
      </c>
    </row>
    <row r="1506" spans="1:20" ht="43.2" x14ac:dyDescent="0.3">
      <c r="A1506" s="9">
        <v>1720</v>
      </c>
      <c r="B1506" s="10" t="s">
        <v>1721</v>
      </c>
      <c r="C1506" s="10" t="s">
        <v>5830</v>
      </c>
      <c r="D1506" s="9">
        <v>4000</v>
      </c>
      <c r="E1506" s="9">
        <v>225</v>
      </c>
      <c r="F1506" s="9" t="s">
        <v>8220</v>
      </c>
      <c r="G1506" s="9" t="s">
        <v>8223</v>
      </c>
      <c r="H1506" s="9" t="s">
        <v>8245</v>
      </c>
      <c r="I1506" s="9">
        <v>1415562471</v>
      </c>
      <c r="J1506" s="9">
        <v>1412966871</v>
      </c>
      <c r="K1506" s="12">
        <f t="shared" si="95"/>
        <v>41922.449895833335</v>
      </c>
      <c r="L1506" s="12">
        <f t="shared" si="96"/>
        <v>41952.491562499999</v>
      </c>
      <c r="M1506" s="9" t="b">
        <v>0</v>
      </c>
      <c r="N1506" s="9">
        <v>8</v>
      </c>
      <c r="O1506" s="9" t="b">
        <v>0</v>
      </c>
      <c r="P1506" s="4">
        <f t="shared" si="97"/>
        <v>5.6250000000000001E-2</v>
      </c>
      <c r="Q1506" s="5">
        <f t="shared" si="98"/>
        <v>28.125</v>
      </c>
      <c r="R1506" s="9" t="s">
        <v>8292</v>
      </c>
      <c r="S1506" s="9" t="s">
        <v>8323</v>
      </c>
      <c r="T1506" s="9" t="s">
        <v>8345</v>
      </c>
    </row>
    <row r="1507" spans="1:20" ht="43.2" x14ac:dyDescent="0.3">
      <c r="A1507" s="9">
        <v>1722</v>
      </c>
      <c r="B1507" s="10" t="s">
        <v>1723</v>
      </c>
      <c r="C1507" s="10" t="s">
        <v>5832</v>
      </c>
      <c r="D1507" s="9">
        <v>2880</v>
      </c>
      <c r="E1507" s="9">
        <v>1</v>
      </c>
      <c r="F1507" s="9" t="s">
        <v>8220</v>
      </c>
      <c r="G1507" s="9" t="s">
        <v>8223</v>
      </c>
      <c r="H1507" s="9" t="s">
        <v>8245</v>
      </c>
      <c r="I1507" s="9">
        <v>1459642200</v>
      </c>
      <c r="J1507" s="9">
        <v>1456441429</v>
      </c>
      <c r="K1507" s="12">
        <f t="shared" si="95"/>
        <v>42425.627650462957</v>
      </c>
      <c r="L1507" s="12">
        <f t="shared" si="96"/>
        <v>42462.673611111109</v>
      </c>
      <c r="M1507" s="9" t="b">
        <v>0</v>
      </c>
      <c r="N1507" s="9">
        <v>1</v>
      </c>
      <c r="O1507" s="9" t="b">
        <v>0</v>
      </c>
      <c r="P1507" s="4">
        <f t="shared" si="97"/>
        <v>3.4722222222222224E-4</v>
      </c>
      <c r="Q1507" s="5">
        <f t="shared" si="98"/>
        <v>1</v>
      </c>
      <c r="R1507" s="9" t="s">
        <v>8292</v>
      </c>
      <c r="S1507" s="9" t="s">
        <v>8323</v>
      </c>
      <c r="T1507" s="9" t="s">
        <v>8345</v>
      </c>
    </row>
    <row r="1508" spans="1:20" ht="43.2" x14ac:dyDescent="0.3">
      <c r="A1508" s="9">
        <v>1723</v>
      </c>
      <c r="B1508" s="10" t="s">
        <v>1724</v>
      </c>
      <c r="C1508" s="10" t="s">
        <v>5833</v>
      </c>
      <c r="D1508" s="9">
        <v>10000</v>
      </c>
      <c r="E1508" s="9">
        <v>650</v>
      </c>
      <c r="F1508" s="9" t="s">
        <v>8220</v>
      </c>
      <c r="G1508" s="9" t="s">
        <v>8223</v>
      </c>
      <c r="H1508" s="9" t="s">
        <v>8245</v>
      </c>
      <c r="I1508" s="9">
        <v>1435730400</v>
      </c>
      <c r="J1508" s="9">
        <v>1430855315</v>
      </c>
      <c r="K1508" s="12">
        <f t="shared" si="95"/>
        <v>42129.492071759254</v>
      </c>
      <c r="L1508" s="12">
        <f t="shared" si="96"/>
        <v>42185.916666666664</v>
      </c>
      <c r="M1508" s="9" t="b">
        <v>0</v>
      </c>
      <c r="N1508" s="9">
        <v>3</v>
      </c>
      <c r="O1508" s="9" t="b">
        <v>0</v>
      </c>
      <c r="P1508" s="4">
        <f t="shared" si="97"/>
        <v>6.5000000000000002E-2</v>
      </c>
      <c r="Q1508" s="5">
        <f t="shared" si="98"/>
        <v>216.66666666666666</v>
      </c>
      <c r="R1508" s="9" t="s">
        <v>8292</v>
      </c>
      <c r="S1508" s="9" t="s">
        <v>8323</v>
      </c>
      <c r="T1508" s="9" t="s">
        <v>8345</v>
      </c>
    </row>
    <row r="1509" spans="1:20" ht="43.2" x14ac:dyDescent="0.3">
      <c r="A1509" s="9">
        <v>1724</v>
      </c>
      <c r="B1509" s="10" t="s">
        <v>1725</v>
      </c>
      <c r="C1509" s="10" t="s">
        <v>5834</v>
      </c>
      <c r="D1509" s="9">
        <v>6000</v>
      </c>
      <c r="E1509" s="9">
        <v>35</v>
      </c>
      <c r="F1509" s="9" t="s">
        <v>8220</v>
      </c>
      <c r="G1509" s="9" t="s">
        <v>8223</v>
      </c>
      <c r="H1509" s="9" t="s">
        <v>8245</v>
      </c>
      <c r="I1509" s="9">
        <v>1414707762</v>
      </c>
      <c r="J1509" s="9">
        <v>1412115762</v>
      </c>
      <c r="K1509" s="12">
        <f t="shared" si="95"/>
        <v>41912.599097222221</v>
      </c>
      <c r="L1509" s="12">
        <f t="shared" si="96"/>
        <v>41942.599097222221</v>
      </c>
      <c r="M1509" s="9" t="b">
        <v>0</v>
      </c>
      <c r="N1509" s="9">
        <v>4</v>
      </c>
      <c r="O1509" s="9" t="b">
        <v>0</v>
      </c>
      <c r="P1509" s="4">
        <f t="shared" si="97"/>
        <v>5.8333333333333336E-3</v>
      </c>
      <c r="Q1509" s="5">
        <f t="shared" si="98"/>
        <v>8.75</v>
      </c>
      <c r="R1509" s="9" t="s">
        <v>8292</v>
      </c>
      <c r="S1509" s="9" t="s">
        <v>8323</v>
      </c>
      <c r="T1509" s="9" t="s">
        <v>8345</v>
      </c>
    </row>
    <row r="1510" spans="1:20" ht="43.2" x14ac:dyDescent="0.3">
      <c r="A1510" s="9">
        <v>1725</v>
      </c>
      <c r="B1510" s="10" t="s">
        <v>1726</v>
      </c>
      <c r="C1510" s="10" t="s">
        <v>5835</v>
      </c>
      <c r="D1510" s="9">
        <v>5500</v>
      </c>
      <c r="E1510" s="9">
        <v>560</v>
      </c>
      <c r="F1510" s="9" t="s">
        <v>8220</v>
      </c>
      <c r="G1510" s="9" t="s">
        <v>8223</v>
      </c>
      <c r="H1510" s="9" t="s">
        <v>8245</v>
      </c>
      <c r="I1510" s="9">
        <v>1408922049</v>
      </c>
      <c r="J1510" s="9">
        <v>1406330049</v>
      </c>
      <c r="K1510" s="12">
        <f t="shared" si="95"/>
        <v>41845.634826388887</v>
      </c>
      <c r="L1510" s="12">
        <f t="shared" si="96"/>
        <v>41875.634826388887</v>
      </c>
      <c r="M1510" s="9" t="b">
        <v>0</v>
      </c>
      <c r="N1510" s="9">
        <v>9</v>
      </c>
      <c r="O1510" s="9" t="b">
        <v>0</v>
      </c>
      <c r="P1510" s="4">
        <f t="shared" si="97"/>
        <v>0.10181818181818182</v>
      </c>
      <c r="Q1510" s="5">
        <f t="shared" si="98"/>
        <v>62.222222222222221</v>
      </c>
      <c r="R1510" s="9" t="s">
        <v>8292</v>
      </c>
      <c r="S1510" s="9" t="s">
        <v>8323</v>
      </c>
      <c r="T1510" s="9" t="s">
        <v>8345</v>
      </c>
    </row>
    <row r="1511" spans="1:20" ht="28.8" x14ac:dyDescent="0.3">
      <c r="A1511" s="9">
        <v>1726</v>
      </c>
      <c r="B1511" s="10" t="s">
        <v>1727</v>
      </c>
      <c r="C1511" s="10" t="s">
        <v>5836</v>
      </c>
      <c r="D1511" s="9">
        <v>6500</v>
      </c>
      <c r="E1511" s="9">
        <v>2196</v>
      </c>
      <c r="F1511" s="9" t="s">
        <v>8220</v>
      </c>
      <c r="G1511" s="9" t="s">
        <v>8223</v>
      </c>
      <c r="H1511" s="9" t="s">
        <v>8245</v>
      </c>
      <c r="I1511" s="9">
        <v>1403906664</v>
      </c>
      <c r="J1511" s="9">
        <v>1401401064</v>
      </c>
      <c r="K1511" s="12">
        <f t="shared" si="95"/>
        <v>41788.586388888885</v>
      </c>
      <c r="L1511" s="12">
        <f t="shared" si="96"/>
        <v>41817.586388888885</v>
      </c>
      <c r="M1511" s="9" t="b">
        <v>0</v>
      </c>
      <c r="N1511" s="9">
        <v>16</v>
      </c>
      <c r="O1511" s="9" t="b">
        <v>0</v>
      </c>
      <c r="P1511" s="4">
        <f t="shared" si="97"/>
        <v>0.33784615384615385</v>
      </c>
      <c r="Q1511" s="5">
        <f t="shared" si="98"/>
        <v>137.25</v>
      </c>
      <c r="R1511" s="9" t="s">
        <v>8292</v>
      </c>
      <c r="S1511" s="9" t="s">
        <v>8323</v>
      </c>
      <c r="T1511" s="9" t="s">
        <v>8345</v>
      </c>
    </row>
    <row r="1512" spans="1:20" ht="43.2" x14ac:dyDescent="0.3">
      <c r="A1512" s="9">
        <v>1727</v>
      </c>
      <c r="B1512" s="10" t="s">
        <v>1728</v>
      </c>
      <c r="C1512" s="10" t="s">
        <v>5837</v>
      </c>
      <c r="D1512" s="9">
        <v>3000</v>
      </c>
      <c r="E1512" s="9">
        <v>1</v>
      </c>
      <c r="F1512" s="9" t="s">
        <v>8220</v>
      </c>
      <c r="G1512" s="9" t="s">
        <v>8224</v>
      </c>
      <c r="H1512" s="9" t="s">
        <v>8246</v>
      </c>
      <c r="I1512" s="9">
        <v>1428231600</v>
      </c>
      <c r="J1512" s="9">
        <v>1423520177</v>
      </c>
      <c r="K1512" s="12">
        <f t="shared" si="95"/>
        <v>42044.594641203701</v>
      </c>
      <c r="L1512" s="12">
        <f t="shared" si="96"/>
        <v>42099.124999999993</v>
      </c>
      <c r="M1512" s="9" t="b">
        <v>0</v>
      </c>
      <c r="N1512" s="9">
        <v>1</v>
      </c>
      <c r="O1512" s="9" t="b">
        <v>0</v>
      </c>
      <c r="P1512" s="4">
        <f t="shared" si="97"/>
        <v>3.3333333333333332E-4</v>
      </c>
      <c r="Q1512" s="5">
        <f t="shared" si="98"/>
        <v>1</v>
      </c>
      <c r="R1512" s="9" t="s">
        <v>8292</v>
      </c>
      <c r="S1512" s="9" t="s">
        <v>8323</v>
      </c>
      <c r="T1512" s="9" t="s">
        <v>8345</v>
      </c>
    </row>
    <row r="1513" spans="1:20" ht="43.2" x14ac:dyDescent="0.3">
      <c r="A1513" s="9">
        <v>1728</v>
      </c>
      <c r="B1513" s="10" t="s">
        <v>1729</v>
      </c>
      <c r="C1513" s="10" t="s">
        <v>5838</v>
      </c>
      <c r="D1513" s="9">
        <v>1250</v>
      </c>
      <c r="E1513" s="9">
        <v>855</v>
      </c>
      <c r="F1513" s="9" t="s">
        <v>8220</v>
      </c>
      <c r="G1513" s="9" t="s">
        <v>8223</v>
      </c>
      <c r="H1513" s="9" t="s">
        <v>8245</v>
      </c>
      <c r="I1513" s="9">
        <v>1445439674</v>
      </c>
      <c r="J1513" s="9">
        <v>1442847674</v>
      </c>
      <c r="K1513" s="12">
        <f t="shared" si="95"/>
        <v>42268.292523148142</v>
      </c>
      <c r="L1513" s="12">
        <f t="shared" si="96"/>
        <v>42298.292523148142</v>
      </c>
      <c r="M1513" s="9" t="b">
        <v>0</v>
      </c>
      <c r="N1513" s="9">
        <v>7</v>
      </c>
      <c r="O1513" s="9" t="b">
        <v>0</v>
      </c>
      <c r="P1513" s="4">
        <f t="shared" si="97"/>
        <v>0.68400000000000005</v>
      </c>
      <c r="Q1513" s="5">
        <f t="shared" si="98"/>
        <v>122.14285714285714</v>
      </c>
      <c r="R1513" s="9" t="s">
        <v>8292</v>
      </c>
      <c r="S1513" s="9" t="s">
        <v>8323</v>
      </c>
      <c r="T1513" s="9" t="s">
        <v>8345</v>
      </c>
    </row>
    <row r="1514" spans="1:20" ht="43.2" x14ac:dyDescent="0.3">
      <c r="A1514" s="9">
        <v>1734</v>
      </c>
      <c r="B1514" s="10" t="s">
        <v>1735</v>
      </c>
      <c r="C1514" s="10" t="s">
        <v>5844</v>
      </c>
      <c r="D1514" s="9">
        <v>4500</v>
      </c>
      <c r="E1514" s="9">
        <v>1</v>
      </c>
      <c r="F1514" s="9" t="s">
        <v>8220</v>
      </c>
      <c r="G1514" s="9" t="s">
        <v>8223</v>
      </c>
      <c r="H1514" s="9" t="s">
        <v>8245</v>
      </c>
      <c r="I1514" s="9">
        <v>1431046356</v>
      </c>
      <c r="J1514" s="9">
        <v>1428454356</v>
      </c>
      <c r="K1514" s="12">
        <f t="shared" ref="K1514:K1570" si="99">(J1514/86400)+25569+(-8/24)</f>
        <v>42101.703194444439</v>
      </c>
      <c r="L1514" s="12">
        <f t="shared" si="96"/>
        <v>42131.703194444439</v>
      </c>
      <c r="M1514" s="9" t="b">
        <v>0</v>
      </c>
      <c r="N1514" s="9">
        <v>1</v>
      </c>
      <c r="O1514" s="9" t="b">
        <v>0</v>
      </c>
      <c r="P1514" s="4">
        <f t="shared" si="97"/>
        <v>2.2222222222222223E-4</v>
      </c>
      <c r="Q1514" s="5">
        <f t="shared" si="98"/>
        <v>1</v>
      </c>
      <c r="R1514" s="9" t="s">
        <v>8292</v>
      </c>
      <c r="S1514" s="9" t="s">
        <v>8323</v>
      </c>
      <c r="T1514" s="9" t="s">
        <v>8345</v>
      </c>
    </row>
    <row r="1515" spans="1:20" ht="43.2" x14ac:dyDescent="0.3">
      <c r="A1515" s="9">
        <v>1735</v>
      </c>
      <c r="B1515" s="10" t="s">
        <v>1736</v>
      </c>
      <c r="C1515" s="10" t="s">
        <v>5845</v>
      </c>
      <c r="D1515" s="9">
        <v>1000</v>
      </c>
      <c r="E1515" s="9">
        <v>110</v>
      </c>
      <c r="F1515" s="9" t="s">
        <v>8220</v>
      </c>
      <c r="G1515" s="9" t="s">
        <v>8223</v>
      </c>
      <c r="H1515" s="9" t="s">
        <v>8245</v>
      </c>
      <c r="I1515" s="9">
        <v>1470598345</v>
      </c>
      <c r="J1515" s="9">
        <v>1468006345</v>
      </c>
      <c r="K1515" s="12">
        <f t="shared" si="99"/>
        <v>42559.480844907404</v>
      </c>
      <c r="L1515" s="12">
        <f t="shared" si="96"/>
        <v>42589.480844907404</v>
      </c>
      <c r="M1515" s="9" t="b">
        <v>0</v>
      </c>
      <c r="N1515" s="9">
        <v>2</v>
      </c>
      <c r="O1515" s="9" t="b">
        <v>0</v>
      </c>
      <c r="P1515" s="4">
        <f t="shared" si="97"/>
        <v>0.11</v>
      </c>
      <c r="Q1515" s="5">
        <f t="shared" si="98"/>
        <v>55</v>
      </c>
      <c r="R1515" s="9" t="s">
        <v>8292</v>
      </c>
      <c r="S1515" s="9" t="s">
        <v>8323</v>
      </c>
      <c r="T1515" s="9" t="s">
        <v>8345</v>
      </c>
    </row>
    <row r="1516" spans="1:20" ht="28.8" x14ac:dyDescent="0.3">
      <c r="A1516" s="9">
        <v>1736</v>
      </c>
      <c r="B1516" s="10" t="s">
        <v>1737</v>
      </c>
      <c r="C1516" s="10" t="s">
        <v>5846</v>
      </c>
      <c r="D1516" s="9">
        <v>3000</v>
      </c>
      <c r="E1516" s="9">
        <v>22</v>
      </c>
      <c r="F1516" s="9" t="s">
        <v>8220</v>
      </c>
      <c r="G1516" s="9" t="s">
        <v>8223</v>
      </c>
      <c r="H1516" s="9" t="s">
        <v>8245</v>
      </c>
      <c r="I1516" s="9">
        <v>1447018833</v>
      </c>
      <c r="J1516" s="9">
        <v>1444423233</v>
      </c>
      <c r="K1516" s="12">
        <f t="shared" si="99"/>
        <v>42286.52815972222</v>
      </c>
      <c r="L1516" s="12">
        <f t="shared" si="96"/>
        <v>42316.569826388884</v>
      </c>
      <c r="M1516" s="9" t="b">
        <v>0</v>
      </c>
      <c r="N1516" s="9">
        <v>1</v>
      </c>
      <c r="O1516" s="9" t="b">
        <v>0</v>
      </c>
      <c r="P1516" s="4">
        <f t="shared" si="97"/>
        <v>7.3333333333333332E-3</v>
      </c>
      <c r="Q1516" s="5">
        <f t="shared" si="98"/>
        <v>22</v>
      </c>
      <c r="R1516" s="9" t="s">
        <v>8292</v>
      </c>
      <c r="S1516" s="9" t="s">
        <v>8323</v>
      </c>
      <c r="T1516" s="9" t="s">
        <v>8345</v>
      </c>
    </row>
    <row r="1517" spans="1:20" ht="43.2" x14ac:dyDescent="0.3">
      <c r="A1517" s="9">
        <v>1737</v>
      </c>
      <c r="B1517" s="10" t="s">
        <v>1738</v>
      </c>
      <c r="C1517" s="10" t="s">
        <v>5847</v>
      </c>
      <c r="D1517" s="9">
        <v>4000</v>
      </c>
      <c r="E1517" s="9">
        <v>850</v>
      </c>
      <c r="F1517" s="9" t="s">
        <v>8220</v>
      </c>
      <c r="G1517" s="9" t="s">
        <v>8223</v>
      </c>
      <c r="H1517" s="9" t="s">
        <v>8245</v>
      </c>
      <c r="I1517" s="9">
        <v>1437432392</v>
      </c>
      <c r="J1517" s="9">
        <v>1434840392</v>
      </c>
      <c r="K1517" s="12">
        <f t="shared" si="99"/>
        <v>42175.615648148145</v>
      </c>
      <c r="L1517" s="12">
        <f t="shared" si="96"/>
        <v>42205.615648148145</v>
      </c>
      <c r="M1517" s="9" t="b">
        <v>0</v>
      </c>
      <c r="N1517" s="9">
        <v>15</v>
      </c>
      <c r="O1517" s="9" t="b">
        <v>0</v>
      </c>
      <c r="P1517" s="4">
        <f t="shared" si="97"/>
        <v>0.21249999999999999</v>
      </c>
      <c r="Q1517" s="5">
        <f t="shared" si="98"/>
        <v>56.666666666666664</v>
      </c>
      <c r="R1517" s="9" t="s">
        <v>8292</v>
      </c>
      <c r="S1517" s="9" t="s">
        <v>8323</v>
      </c>
      <c r="T1517" s="9" t="s">
        <v>8345</v>
      </c>
    </row>
    <row r="1518" spans="1:20" ht="28.8" x14ac:dyDescent="0.3">
      <c r="A1518" s="9">
        <v>1738</v>
      </c>
      <c r="B1518" s="10" t="s">
        <v>1739</v>
      </c>
      <c r="C1518" s="10" t="s">
        <v>5848</v>
      </c>
      <c r="D1518" s="9">
        <v>5000</v>
      </c>
      <c r="E1518" s="9">
        <v>20</v>
      </c>
      <c r="F1518" s="9" t="s">
        <v>8220</v>
      </c>
      <c r="G1518" s="9" t="s">
        <v>8223</v>
      </c>
      <c r="H1518" s="9" t="s">
        <v>8245</v>
      </c>
      <c r="I1518" s="9">
        <v>1412283542</v>
      </c>
      <c r="J1518" s="9">
        <v>1409691542</v>
      </c>
      <c r="K1518" s="12">
        <f t="shared" si="99"/>
        <v>41884.540995370371</v>
      </c>
      <c r="L1518" s="12">
        <f t="shared" si="96"/>
        <v>41914.540995370371</v>
      </c>
      <c r="M1518" s="9" t="b">
        <v>0</v>
      </c>
      <c r="N1518" s="9">
        <v>1</v>
      </c>
      <c r="O1518" s="9" t="b">
        <v>0</v>
      </c>
      <c r="P1518" s="4">
        <f t="shared" si="97"/>
        <v>4.0000000000000001E-3</v>
      </c>
      <c r="Q1518" s="5">
        <f t="shared" si="98"/>
        <v>20</v>
      </c>
      <c r="R1518" s="9" t="s">
        <v>8292</v>
      </c>
      <c r="S1518" s="9" t="s">
        <v>8323</v>
      </c>
      <c r="T1518" s="9" t="s">
        <v>8345</v>
      </c>
    </row>
    <row r="1519" spans="1:20" ht="43.2" x14ac:dyDescent="0.3">
      <c r="A1519" s="9">
        <v>1739</v>
      </c>
      <c r="B1519" s="10" t="s">
        <v>1740</v>
      </c>
      <c r="C1519" s="10" t="s">
        <v>5849</v>
      </c>
      <c r="D1519" s="9">
        <v>1000</v>
      </c>
      <c r="E1519" s="9">
        <v>1</v>
      </c>
      <c r="F1519" s="9" t="s">
        <v>8220</v>
      </c>
      <c r="G1519" s="9" t="s">
        <v>8223</v>
      </c>
      <c r="H1519" s="9" t="s">
        <v>8245</v>
      </c>
      <c r="I1519" s="9">
        <v>1462391932</v>
      </c>
      <c r="J1519" s="9">
        <v>1457297932</v>
      </c>
      <c r="K1519" s="12">
        <f t="shared" si="99"/>
        <v>42435.540879629632</v>
      </c>
      <c r="L1519" s="12">
        <f t="shared" si="96"/>
        <v>42494.499212962961</v>
      </c>
      <c r="M1519" s="9" t="b">
        <v>0</v>
      </c>
      <c r="N1519" s="9">
        <v>1</v>
      </c>
      <c r="O1519" s="9" t="b">
        <v>0</v>
      </c>
      <c r="P1519" s="4">
        <f t="shared" si="97"/>
        <v>1E-3</v>
      </c>
      <c r="Q1519" s="5">
        <f t="shared" si="98"/>
        <v>1</v>
      </c>
      <c r="R1519" s="9" t="s">
        <v>8292</v>
      </c>
      <c r="S1519" s="9" t="s">
        <v>8323</v>
      </c>
      <c r="T1519" s="9" t="s">
        <v>8345</v>
      </c>
    </row>
    <row r="1520" spans="1:20" ht="28.8" x14ac:dyDescent="0.3">
      <c r="A1520" s="9">
        <v>1741</v>
      </c>
      <c r="B1520" s="10" t="s">
        <v>1742</v>
      </c>
      <c r="C1520" s="10" t="s">
        <v>5851</v>
      </c>
      <c r="D1520" s="9">
        <v>1200</v>
      </c>
      <c r="E1520" s="9">
        <v>1330</v>
      </c>
      <c r="F1520" s="9" t="s">
        <v>8218</v>
      </c>
      <c r="G1520" s="9" t="s">
        <v>8224</v>
      </c>
      <c r="H1520" s="9" t="s">
        <v>8246</v>
      </c>
      <c r="I1520" s="9">
        <v>1433948671</v>
      </c>
      <c r="J1520" s="9">
        <v>1430060671</v>
      </c>
      <c r="K1520" s="12">
        <f t="shared" si="99"/>
        <v>42120.294803240737</v>
      </c>
      <c r="L1520" s="12">
        <f t="shared" si="96"/>
        <v>42165.294803240737</v>
      </c>
      <c r="M1520" s="9" t="b">
        <v>0</v>
      </c>
      <c r="N1520" s="9">
        <v>52</v>
      </c>
      <c r="O1520" s="9" t="b">
        <v>1</v>
      </c>
      <c r="P1520" s="4">
        <f t="shared" si="97"/>
        <v>1.1083333333333334</v>
      </c>
      <c r="Q1520" s="5">
        <f t="shared" si="98"/>
        <v>25.576923076923077</v>
      </c>
      <c r="R1520" s="9" t="s">
        <v>8284</v>
      </c>
      <c r="S1520" s="9" t="s">
        <v>8336</v>
      </c>
      <c r="T1520" s="9" t="s">
        <v>8337</v>
      </c>
    </row>
    <row r="1521" spans="1:20" ht="43.2" x14ac:dyDescent="0.3">
      <c r="A1521" s="9">
        <v>1742</v>
      </c>
      <c r="B1521" s="10" t="s">
        <v>1743</v>
      </c>
      <c r="C1521" s="10" t="s">
        <v>5852</v>
      </c>
      <c r="D1521" s="9">
        <v>2000</v>
      </c>
      <c r="E1521" s="9">
        <v>2175</v>
      </c>
      <c r="F1521" s="9" t="s">
        <v>8218</v>
      </c>
      <c r="G1521" s="9" t="s">
        <v>8223</v>
      </c>
      <c r="H1521" s="9" t="s">
        <v>8245</v>
      </c>
      <c r="I1521" s="9">
        <v>1483822800</v>
      </c>
      <c r="J1521" s="9">
        <v>1481058170</v>
      </c>
      <c r="K1521" s="12">
        <f t="shared" si="99"/>
        <v>42710.543634259258</v>
      </c>
      <c r="L1521" s="12">
        <f t="shared" si="96"/>
        <v>42742.541666666664</v>
      </c>
      <c r="M1521" s="9" t="b">
        <v>0</v>
      </c>
      <c r="N1521" s="9">
        <v>34</v>
      </c>
      <c r="O1521" s="9" t="b">
        <v>1</v>
      </c>
      <c r="P1521" s="4">
        <f t="shared" si="97"/>
        <v>1.0874999999999999</v>
      </c>
      <c r="Q1521" s="5">
        <f t="shared" si="98"/>
        <v>63.970588235294116</v>
      </c>
      <c r="R1521" s="9" t="s">
        <v>8284</v>
      </c>
      <c r="S1521" s="9" t="s">
        <v>8336</v>
      </c>
      <c r="T1521" s="9" t="s">
        <v>8337</v>
      </c>
    </row>
    <row r="1522" spans="1:20" ht="72" x14ac:dyDescent="0.3">
      <c r="A1522" s="9">
        <v>1743</v>
      </c>
      <c r="B1522" s="10" t="s">
        <v>1744</v>
      </c>
      <c r="C1522" s="10" t="s">
        <v>5853</v>
      </c>
      <c r="D1522" s="9">
        <v>6000</v>
      </c>
      <c r="E1522" s="9">
        <v>6025</v>
      </c>
      <c r="F1522" s="9" t="s">
        <v>8218</v>
      </c>
      <c r="G1522" s="9" t="s">
        <v>8223</v>
      </c>
      <c r="H1522" s="9" t="s">
        <v>8245</v>
      </c>
      <c r="I1522" s="9">
        <v>1472270340</v>
      </c>
      <c r="J1522" s="9">
        <v>1470348775</v>
      </c>
      <c r="K1522" s="12">
        <f t="shared" si="99"/>
        <v>42586.592303240737</v>
      </c>
      <c r="L1522" s="12">
        <f t="shared" si="96"/>
        <v>42608.832638888889</v>
      </c>
      <c r="M1522" s="9" t="b">
        <v>0</v>
      </c>
      <c r="N1522" s="9">
        <v>67</v>
      </c>
      <c r="O1522" s="9" t="b">
        <v>1</v>
      </c>
      <c r="P1522" s="4">
        <f t="shared" si="97"/>
        <v>1.0041666666666667</v>
      </c>
      <c r="Q1522" s="5">
        <f t="shared" si="98"/>
        <v>89.925373134328353</v>
      </c>
      <c r="R1522" s="9" t="s">
        <v>8284</v>
      </c>
      <c r="S1522" s="9" t="s">
        <v>8336</v>
      </c>
      <c r="T1522" s="9" t="s">
        <v>8337</v>
      </c>
    </row>
    <row r="1523" spans="1:20" ht="43.2" x14ac:dyDescent="0.3">
      <c r="A1523" s="9">
        <v>1744</v>
      </c>
      <c r="B1523" s="10" t="s">
        <v>1745</v>
      </c>
      <c r="C1523" s="10" t="s">
        <v>5854</v>
      </c>
      <c r="D1523" s="9">
        <v>5500</v>
      </c>
      <c r="E1523" s="9">
        <v>6515</v>
      </c>
      <c r="F1523" s="9" t="s">
        <v>8218</v>
      </c>
      <c r="G1523" s="9" t="s">
        <v>8224</v>
      </c>
      <c r="H1523" s="9" t="s">
        <v>8246</v>
      </c>
      <c r="I1523" s="9">
        <v>1425821477</v>
      </c>
      <c r="J1523" s="9">
        <v>1421937077</v>
      </c>
      <c r="K1523" s="12">
        <f t="shared" si="99"/>
        <v>42026.271724537037</v>
      </c>
      <c r="L1523" s="12">
        <f t="shared" si="96"/>
        <v>42071.230057870365</v>
      </c>
      <c r="M1523" s="9" t="b">
        <v>0</v>
      </c>
      <c r="N1523" s="9">
        <v>70</v>
      </c>
      <c r="O1523" s="9" t="b">
        <v>1</v>
      </c>
      <c r="P1523" s="4">
        <f t="shared" si="97"/>
        <v>1.1845454545454546</v>
      </c>
      <c r="Q1523" s="5">
        <f t="shared" si="98"/>
        <v>93.071428571428569</v>
      </c>
      <c r="R1523" s="9" t="s">
        <v>8284</v>
      </c>
      <c r="S1523" s="9" t="s">
        <v>8336</v>
      </c>
      <c r="T1523" s="9" t="s">
        <v>8337</v>
      </c>
    </row>
    <row r="1524" spans="1:20" ht="43.2" x14ac:dyDescent="0.3">
      <c r="A1524" s="9">
        <v>1745</v>
      </c>
      <c r="B1524" s="10" t="s">
        <v>1746</v>
      </c>
      <c r="C1524" s="10" t="s">
        <v>5855</v>
      </c>
      <c r="D1524" s="9">
        <v>7000</v>
      </c>
      <c r="E1524" s="9">
        <v>7981</v>
      </c>
      <c r="F1524" s="9" t="s">
        <v>8218</v>
      </c>
      <c r="G1524" s="9" t="s">
        <v>8223</v>
      </c>
      <c r="H1524" s="9" t="s">
        <v>8245</v>
      </c>
      <c r="I1524" s="9">
        <v>1482372000</v>
      </c>
      <c r="J1524" s="9">
        <v>1479276838</v>
      </c>
      <c r="K1524" s="12">
        <f t="shared" si="99"/>
        <v>42689.926365740735</v>
      </c>
      <c r="L1524" s="12">
        <f t="shared" si="96"/>
        <v>42725.749999999993</v>
      </c>
      <c r="M1524" s="9" t="b">
        <v>0</v>
      </c>
      <c r="N1524" s="9">
        <v>89</v>
      </c>
      <c r="O1524" s="9" t="b">
        <v>1</v>
      </c>
      <c r="P1524" s="4">
        <f t="shared" si="97"/>
        <v>1.1401428571428571</v>
      </c>
      <c r="Q1524" s="5">
        <f t="shared" si="98"/>
        <v>89.674157303370791</v>
      </c>
      <c r="R1524" s="9" t="s">
        <v>8284</v>
      </c>
      <c r="S1524" s="9" t="s">
        <v>8336</v>
      </c>
      <c r="T1524" s="9" t="s">
        <v>8337</v>
      </c>
    </row>
    <row r="1525" spans="1:20" ht="100.8" x14ac:dyDescent="0.3">
      <c r="A1525" s="9">
        <v>1746</v>
      </c>
      <c r="B1525" s="10" t="s">
        <v>1747</v>
      </c>
      <c r="C1525" s="10" t="s">
        <v>5856</v>
      </c>
      <c r="D1525" s="9">
        <v>15000</v>
      </c>
      <c r="E1525" s="9">
        <v>22215</v>
      </c>
      <c r="F1525" s="9" t="s">
        <v>8218</v>
      </c>
      <c r="G1525" s="9" t="s">
        <v>8223</v>
      </c>
      <c r="H1525" s="9" t="s">
        <v>8245</v>
      </c>
      <c r="I1525" s="9">
        <v>1479952800</v>
      </c>
      <c r="J1525" s="9">
        <v>1477368867</v>
      </c>
      <c r="K1525" s="12">
        <f t="shared" si="99"/>
        <v>42667.843368055554</v>
      </c>
      <c r="L1525" s="12">
        <f t="shared" si="96"/>
        <v>42697.749999999993</v>
      </c>
      <c r="M1525" s="9" t="b">
        <v>0</v>
      </c>
      <c r="N1525" s="9">
        <v>107</v>
      </c>
      <c r="O1525" s="9" t="b">
        <v>1</v>
      </c>
      <c r="P1525" s="4">
        <f t="shared" si="97"/>
        <v>1.4810000000000001</v>
      </c>
      <c r="Q1525" s="5">
        <f t="shared" si="98"/>
        <v>207.61682242990653</v>
      </c>
      <c r="R1525" s="9" t="s">
        <v>8284</v>
      </c>
      <c r="S1525" s="9" t="s">
        <v>8336</v>
      </c>
      <c r="T1525" s="9" t="s">
        <v>8337</v>
      </c>
    </row>
    <row r="1526" spans="1:20" ht="43.2" x14ac:dyDescent="0.3">
      <c r="A1526" s="9">
        <v>1747</v>
      </c>
      <c r="B1526" s="10" t="s">
        <v>1748</v>
      </c>
      <c r="C1526" s="10" t="s">
        <v>5857</v>
      </c>
      <c r="D1526" s="9">
        <v>9000</v>
      </c>
      <c r="E1526" s="9">
        <v>9446</v>
      </c>
      <c r="F1526" s="9" t="s">
        <v>8218</v>
      </c>
      <c r="G1526" s="9" t="s">
        <v>8224</v>
      </c>
      <c r="H1526" s="9" t="s">
        <v>8246</v>
      </c>
      <c r="I1526" s="9">
        <v>1447426800</v>
      </c>
      <c r="J1526" s="9">
        <v>1444904830</v>
      </c>
      <c r="K1526" s="12">
        <f t="shared" si="99"/>
        <v>42292.10219907407</v>
      </c>
      <c r="L1526" s="12">
        <f t="shared" si="96"/>
        <v>42321.291666666664</v>
      </c>
      <c r="M1526" s="9" t="b">
        <v>0</v>
      </c>
      <c r="N1526" s="9">
        <v>159</v>
      </c>
      <c r="O1526" s="9" t="b">
        <v>1</v>
      </c>
      <c r="P1526" s="4">
        <f t="shared" si="97"/>
        <v>1.0495555555555556</v>
      </c>
      <c r="Q1526" s="5">
        <f t="shared" si="98"/>
        <v>59.408805031446541</v>
      </c>
      <c r="R1526" s="9" t="s">
        <v>8284</v>
      </c>
      <c r="S1526" s="9" t="s">
        <v>8336</v>
      </c>
      <c r="T1526" s="9" t="s">
        <v>8337</v>
      </c>
    </row>
    <row r="1527" spans="1:20" ht="28.8" x14ac:dyDescent="0.3">
      <c r="A1527" s="9">
        <v>1748</v>
      </c>
      <c r="B1527" s="10" t="s">
        <v>1749</v>
      </c>
      <c r="C1527" s="10" t="s">
        <v>5858</v>
      </c>
      <c r="D1527" s="9">
        <v>50000</v>
      </c>
      <c r="E1527" s="9">
        <v>64974</v>
      </c>
      <c r="F1527" s="9" t="s">
        <v>8218</v>
      </c>
      <c r="G1527" s="9" t="s">
        <v>8228</v>
      </c>
      <c r="H1527" s="9" t="s">
        <v>8250</v>
      </c>
      <c r="I1527" s="9">
        <v>1441234143</v>
      </c>
      <c r="J1527" s="9">
        <v>1438642143</v>
      </c>
      <c r="K1527" s="12">
        <f t="shared" si="99"/>
        <v>42219.617395833331</v>
      </c>
      <c r="L1527" s="12">
        <f t="shared" si="96"/>
        <v>42249.617395833331</v>
      </c>
      <c r="M1527" s="9" t="b">
        <v>0</v>
      </c>
      <c r="N1527" s="9">
        <v>181</v>
      </c>
      <c r="O1527" s="9" t="b">
        <v>1</v>
      </c>
      <c r="P1527" s="4">
        <f t="shared" si="97"/>
        <v>1.29948</v>
      </c>
      <c r="Q1527" s="5">
        <f t="shared" si="98"/>
        <v>358.97237569060775</v>
      </c>
      <c r="R1527" s="9" t="s">
        <v>8284</v>
      </c>
      <c r="S1527" s="9" t="s">
        <v>8336</v>
      </c>
      <c r="T1527" s="9" t="s">
        <v>8337</v>
      </c>
    </row>
    <row r="1528" spans="1:20" ht="28.8" x14ac:dyDescent="0.3">
      <c r="A1528" s="9">
        <v>1749</v>
      </c>
      <c r="B1528" s="10" t="s">
        <v>1750</v>
      </c>
      <c r="C1528" s="10" t="s">
        <v>5859</v>
      </c>
      <c r="D1528" s="9">
        <v>10050</v>
      </c>
      <c r="E1528" s="9">
        <v>12410.5</v>
      </c>
      <c r="F1528" s="9" t="s">
        <v>8218</v>
      </c>
      <c r="G1528" s="9" t="s">
        <v>8242</v>
      </c>
      <c r="H1528" s="9" t="s">
        <v>8248</v>
      </c>
      <c r="I1528" s="9">
        <v>1488394800</v>
      </c>
      <c r="J1528" s="9">
        <v>1485213921</v>
      </c>
      <c r="K1528" s="12">
        <f t="shared" si="99"/>
        <v>42758.642604166664</v>
      </c>
      <c r="L1528" s="12">
        <f t="shared" si="96"/>
        <v>42795.458333333336</v>
      </c>
      <c r="M1528" s="9" t="b">
        <v>0</v>
      </c>
      <c r="N1528" s="9">
        <v>131</v>
      </c>
      <c r="O1528" s="9" t="b">
        <v>1</v>
      </c>
      <c r="P1528" s="4">
        <f t="shared" si="97"/>
        <v>1.2348756218905472</v>
      </c>
      <c r="Q1528" s="5">
        <f t="shared" si="98"/>
        <v>94.736641221374043</v>
      </c>
      <c r="R1528" s="9" t="s">
        <v>8284</v>
      </c>
      <c r="S1528" s="9" t="s">
        <v>8336</v>
      </c>
      <c r="T1528" s="9" t="s">
        <v>8337</v>
      </c>
    </row>
    <row r="1529" spans="1:20" ht="43.2" x14ac:dyDescent="0.3">
      <c r="A1529" s="9">
        <v>1750</v>
      </c>
      <c r="B1529" s="10" t="s">
        <v>1751</v>
      </c>
      <c r="C1529" s="10" t="s">
        <v>5860</v>
      </c>
      <c r="D1529" s="9">
        <v>5000</v>
      </c>
      <c r="E1529" s="9">
        <v>10081</v>
      </c>
      <c r="F1529" s="9" t="s">
        <v>8218</v>
      </c>
      <c r="G1529" s="9" t="s">
        <v>8223</v>
      </c>
      <c r="H1529" s="9" t="s">
        <v>8245</v>
      </c>
      <c r="I1529" s="9">
        <v>1461096304</v>
      </c>
      <c r="J1529" s="9">
        <v>1458936304</v>
      </c>
      <c r="K1529" s="12">
        <f t="shared" si="99"/>
        <v>42454.503518518519</v>
      </c>
      <c r="L1529" s="12">
        <f t="shared" si="96"/>
        <v>42479.503518518519</v>
      </c>
      <c r="M1529" s="9" t="b">
        <v>0</v>
      </c>
      <c r="N1529" s="9">
        <v>125</v>
      </c>
      <c r="O1529" s="9" t="b">
        <v>1</v>
      </c>
      <c r="P1529" s="4">
        <f t="shared" si="97"/>
        <v>2.0162</v>
      </c>
      <c r="Q1529" s="5">
        <f t="shared" si="98"/>
        <v>80.647999999999996</v>
      </c>
      <c r="R1529" s="9" t="s">
        <v>8284</v>
      </c>
      <c r="S1529" s="9" t="s">
        <v>8336</v>
      </c>
      <c r="T1529" s="9" t="s">
        <v>8337</v>
      </c>
    </row>
    <row r="1530" spans="1:20" ht="28.8" x14ac:dyDescent="0.3">
      <c r="A1530" s="9">
        <v>1751</v>
      </c>
      <c r="B1530" s="10" t="s">
        <v>1752</v>
      </c>
      <c r="C1530" s="10" t="s">
        <v>5861</v>
      </c>
      <c r="D1530" s="9">
        <v>10000</v>
      </c>
      <c r="E1530" s="9">
        <v>10290</v>
      </c>
      <c r="F1530" s="9" t="s">
        <v>8218</v>
      </c>
      <c r="G1530" s="9" t="s">
        <v>8223</v>
      </c>
      <c r="H1530" s="9" t="s">
        <v>8245</v>
      </c>
      <c r="I1530" s="9">
        <v>1426787123</v>
      </c>
      <c r="J1530" s="9">
        <v>1424198723</v>
      </c>
      <c r="K1530" s="12">
        <f t="shared" si="99"/>
        <v>42052.448182870365</v>
      </c>
      <c r="L1530" s="12">
        <f t="shared" si="96"/>
        <v>42082.4065162037</v>
      </c>
      <c r="M1530" s="9" t="b">
        <v>0</v>
      </c>
      <c r="N1530" s="9">
        <v>61</v>
      </c>
      <c r="O1530" s="9" t="b">
        <v>1</v>
      </c>
      <c r="P1530" s="4">
        <f t="shared" si="97"/>
        <v>1.0289999999999999</v>
      </c>
      <c r="Q1530" s="5">
        <f t="shared" si="98"/>
        <v>168.68852459016392</v>
      </c>
      <c r="R1530" s="9" t="s">
        <v>8284</v>
      </c>
      <c r="S1530" s="9" t="s">
        <v>8336</v>
      </c>
      <c r="T1530" s="9" t="s">
        <v>8337</v>
      </c>
    </row>
    <row r="1531" spans="1:20" ht="28.8" x14ac:dyDescent="0.3">
      <c r="A1531" s="9">
        <v>1752</v>
      </c>
      <c r="B1531" s="10" t="s">
        <v>1753</v>
      </c>
      <c r="C1531" s="10" t="s">
        <v>5862</v>
      </c>
      <c r="D1531" s="9">
        <v>1200</v>
      </c>
      <c r="E1531" s="9">
        <v>3122</v>
      </c>
      <c r="F1531" s="9" t="s">
        <v>8218</v>
      </c>
      <c r="G1531" s="9" t="s">
        <v>8224</v>
      </c>
      <c r="H1531" s="9" t="s">
        <v>8246</v>
      </c>
      <c r="I1531" s="9">
        <v>1476425082</v>
      </c>
      <c r="J1531" s="9">
        <v>1473833082</v>
      </c>
      <c r="K1531" s="12">
        <f t="shared" si="99"/>
        <v>42626.919930555552</v>
      </c>
      <c r="L1531" s="12">
        <f t="shared" si="96"/>
        <v>42656.919930555552</v>
      </c>
      <c r="M1531" s="9" t="b">
        <v>0</v>
      </c>
      <c r="N1531" s="9">
        <v>90</v>
      </c>
      <c r="O1531" s="9" t="b">
        <v>1</v>
      </c>
      <c r="P1531" s="4">
        <f t="shared" si="97"/>
        <v>2.6016666666666666</v>
      </c>
      <c r="Q1531" s="5">
        <f t="shared" si="98"/>
        <v>34.68888888888889</v>
      </c>
      <c r="R1531" s="9" t="s">
        <v>8284</v>
      </c>
      <c r="S1531" s="9" t="s">
        <v>8336</v>
      </c>
      <c r="T1531" s="9" t="s">
        <v>8337</v>
      </c>
    </row>
    <row r="1532" spans="1:20" ht="86.4" x14ac:dyDescent="0.3">
      <c r="A1532" s="9">
        <v>1753</v>
      </c>
      <c r="B1532" s="10" t="s">
        <v>1754</v>
      </c>
      <c r="C1532" s="10" t="s">
        <v>5863</v>
      </c>
      <c r="D1532" s="9">
        <v>15000</v>
      </c>
      <c r="E1532" s="9">
        <v>16200</v>
      </c>
      <c r="F1532" s="9" t="s">
        <v>8218</v>
      </c>
      <c r="G1532" s="9" t="s">
        <v>8231</v>
      </c>
      <c r="H1532" s="9" t="s">
        <v>8252</v>
      </c>
      <c r="I1532" s="9">
        <v>1458579568</v>
      </c>
      <c r="J1532" s="9">
        <v>1455991168</v>
      </c>
      <c r="K1532" s="12">
        <f t="shared" si="99"/>
        <v>42420.416296296295</v>
      </c>
      <c r="L1532" s="12">
        <f t="shared" si="96"/>
        <v>42450.374629629623</v>
      </c>
      <c r="M1532" s="9" t="b">
        <v>0</v>
      </c>
      <c r="N1532" s="9">
        <v>35</v>
      </c>
      <c r="O1532" s="9" t="b">
        <v>1</v>
      </c>
      <c r="P1532" s="4">
        <f t="shared" si="97"/>
        <v>1.08</v>
      </c>
      <c r="Q1532" s="5">
        <f t="shared" si="98"/>
        <v>462.85714285714283</v>
      </c>
      <c r="R1532" s="9" t="s">
        <v>8284</v>
      </c>
      <c r="S1532" s="9" t="s">
        <v>8336</v>
      </c>
      <c r="T1532" s="9" t="s">
        <v>8337</v>
      </c>
    </row>
    <row r="1533" spans="1:20" ht="86.4" x14ac:dyDescent="0.3">
      <c r="A1533" s="9">
        <v>1754</v>
      </c>
      <c r="B1533" s="10" t="s">
        <v>1755</v>
      </c>
      <c r="C1533" s="10" t="s">
        <v>5864</v>
      </c>
      <c r="D1533" s="9">
        <v>8500</v>
      </c>
      <c r="E1533" s="9">
        <v>9395</v>
      </c>
      <c r="F1533" s="9" t="s">
        <v>8218</v>
      </c>
      <c r="G1533" s="9" t="s">
        <v>8228</v>
      </c>
      <c r="H1533" s="9" t="s">
        <v>8250</v>
      </c>
      <c r="I1533" s="9">
        <v>1428091353</v>
      </c>
      <c r="J1533" s="9">
        <v>1425502953</v>
      </c>
      <c r="K1533" s="12">
        <f t="shared" si="99"/>
        <v>42067.543437499997</v>
      </c>
      <c r="L1533" s="12">
        <f t="shared" si="96"/>
        <v>42097.501770833333</v>
      </c>
      <c r="M1533" s="9" t="b">
        <v>0</v>
      </c>
      <c r="N1533" s="9">
        <v>90</v>
      </c>
      <c r="O1533" s="9" t="b">
        <v>1</v>
      </c>
      <c r="P1533" s="4">
        <f t="shared" si="97"/>
        <v>1.1052941176470588</v>
      </c>
      <c r="Q1533" s="5">
        <f t="shared" si="98"/>
        <v>104.38888888888889</v>
      </c>
      <c r="R1533" s="9" t="s">
        <v>8284</v>
      </c>
      <c r="S1533" s="9" t="s">
        <v>8336</v>
      </c>
      <c r="T1533" s="9" t="s">
        <v>8337</v>
      </c>
    </row>
    <row r="1534" spans="1:20" ht="43.2" x14ac:dyDescent="0.3">
      <c r="A1534" s="9">
        <v>1755</v>
      </c>
      <c r="B1534" s="10" t="s">
        <v>1756</v>
      </c>
      <c r="C1534" s="10" t="s">
        <v>5865</v>
      </c>
      <c r="D1534" s="9">
        <v>25</v>
      </c>
      <c r="E1534" s="9">
        <v>30</v>
      </c>
      <c r="F1534" s="9" t="s">
        <v>8218</v>
      </c>
      <c r="G1534" s="9" t="s">
        <v>8223</v>
      </c>
      <c r="H1534" s="9" t="s">
        <v>8245</v>
      </c>
      <c r="I1534" s="9">
        <v>1444071361</v>
      </c>
      <c r="J1534" s="9">
        <v>1441479361</v>
      </c>
      <c r="K1534" s="12">
        <f t="shared" si="99"/>
        <v>42252.455567129626</v>
      </c>
      <c r="L1534" s="12">
        <f t="shared" si="96"/>
        <v>42282.455567129626</v>
      </c>
      <c r="M1534" s="9" t="b">
        <v>0</v>
      </c>
      <c r="N1534" s="9">
        <v>4</v>
      </c>
      <c r="O1534" s="9" t="b">
        <v>1</v>
      </c>
      <c r="P1534" s="4">
        <f t="shared" si="97"/>
        <v>1.2</v>
      </c>
      <c r="Q1534" s="5">
        <f t="shared" si="98"/>
        <v>7.5</v>
      </c>
      <c r="R1534" s="9" t="s">
        <v>8284</v>
      </c>
      <c r="S1534" s="9" t="s">
        <v>8336</v>
      </c>
      <c r="T1534" s="9" t="s">
        <v>8337</v>
      </c>
    </row>
    <row r="1535" spans="1:20" ht="43.2" x14ac:dyDescent="0.3">
      <c r="A1535" s="9">
        <v>1756</v>
      </c>
      <c r="B1535" s="10" t="s">
        <v>1757</v>
      </c>
      <c r="C1535" s="10" t="s">
        <v>5866</v>
      </c>
      <c r="D1535" s="9">
        <v>5500</v>
      </c>
      <c r="E1535" s="9">
        <v>5655.6</v>
      </c>
      <c r="F1535" s="9" t="s">
        <v>8218</v>
      </c>
      <c r="G1535" s="9" t="s">
        <v>8223</v>
      </c>
      <c r="H1535" s="9" t="s">
        <v>8245</v>
      </c>
      <c r="I1535" s="9">
        <v>1472443269</v>
      </c>
      <c r="J1535" s="9">
        <v>1468987269</v>
      </c>
      <c r="K1535" s="12">
        <f t="shared" si="99"/>
        <v>42570.834131944437</v>
      </c>
      <c r="L1535" s="12">
        <f t="shared" si="96"/>
        <v>42610.834131944437</v>
      </c>
      <c r="M1535" s="9" t="b">
        <v>0</v>
      </c>
      <c r="N1535" s="9">
        <v>120</v>
      </c>
      <c r="O1535" s="9" t="b">
        <v>1</v>
      </c>
      <c r="P1535" s="4">
        <f t="shared" si="97"/>
        <v>1.0282909090909091</v>
      </c>
      <c r="Q1535" s="5">
        <f t="shared" si="98"/>
        <v>47.13</v>
      </c>
      <c r="R1535" s="9" t="s">
        <v>8284</v>
      </c>
      <c r="S1535" s="9" t="s">
        <v>8336</v>
      </c>
      <c r="T1535" s="9" t="s">
        <v>8337</v>
      </c>
    </row>
    <row r="1536" spans="1:20" ht="28.8" x14ac:dyDescent="0.3">
      <c r="A1536" s="9">
        <v>1757</v>
      </c>
      <c r="B1536" s="10" t="s">
        <v>1758</v>
      </c>
      <c r="C1536" s="10" t="s">
        <v>5867</v>
      </c>
      <c r="D1536" s="9">
        <v>5000</v>
      </c>
      <c r="E1536" s="9">
        <v>5800</v>
      </c>
      <c r="F1536" s="9" t="s">
        <v>8218</v>
      </c>
      <c r="G1536" s="9" t="s">
        <v>8223</v>
      </c>
      <c r="H1536" s="9" t="s">
        <v>8245</v>
      </c>
      <c r="I1536" s="9">
        <v>1485631740</v>
      </c>
      <c r="J1536" s="9">
        <v>1483041083</v>
      </c>
      <c r="K1536" s="12">
        <f t="shared" si="99"/>
        <v>42733.494016203702</v>
      </c>
      <c r="L1536" s="12">
        <f t="shared" si="96"/>
        <v>42763.478472222218</v>
      </c>
      <c r="M1536" s="9" t="b">
        <v>0</v>
      </c>
      <c r="N1536" s="9">
        <v>14</v>
      </c>
      <c r="O1536" s="9" t="b">
        <v>1</v>
      </c>
      <c r="P1536" s="4">
        <f t="shared" si="97"/>
        <v>1.1599999999999999</v>
      </c>
      <c r="Q1536" s="5">
        <f t="shared" si="98"/>
        <v>414.28571428571428</v>
      </c>
      <c r="R1536" s="9" t="s">
        <v>8284</v>
      </c>
      <c r="S1536" s="9" t="s">
        <v>8336</v>
      </c>
      <c r="T1536" s="9" t="s">
        <v>8337</v>
      </c>
    </row>
    <row r="1537" spans="1:20" ht="43.2" x14ac:dyDescent="0.3">
      <c r="A1537" s="9">
        <v>1758</v>
      </c>
      <c r="B1537" s="10" t="s">
        <v>1759</v>
      </c>
      <c r="C1537" s="10" t="s">
        <v>5868</v>
      </c>
      <c r="D1537" s="9">
        <v>1000</v>
      </c>
      <c r="E1537" s="9">
        <v>1147</v>
      </c>
      <c r="F1537" s="9" t="s">
        <v>8218</v>
      </c>
      <c r="G1537" s="9" t="s">
        <v>8223</v>
      </c>
      <c r="H1537" s="9" t="s">
        <v>8245</v>
      </c>
      <c r="I1537" s="9">
        <v>1468536992</v>
      </c>
      <c r="J1537" s="9">
        <v>1463352992</v>
      </c>
      <c r="K1537" s="12">
        <f t="shared" si="99"/>
        <v>42505.62259259259</v>
      </c>
      <c r="L1537" s="12">
        <f t="shared" si="96"/>
        <v>42565.62259259259</v>
      </c>
      <c r="M1537" s="9" t="b">
        <v>0</v>
      </c>
      <c r="N1537" s="9">
        <v>27</v>
      </c>
      <c r="O1537" s="9" t="b">
        <v>1</v>
      </c>
      <c r="P1537" s="4">
        <f t="shared" si="97"/>
        <v>1.147</v>
      </c>
      <c r="Q1537" s="5">
        <f t="shared" si="98"/>
        <v>42.481481481481481</v>
      </c>
      <c r="R1537" s="9" t="s">
        <v>8284</v>
      </c>
      <c r="S1537" s="9" t="s">
        <v>8336</v>
      </c>
      <c r="T1537" s="9" t="s">
        <v>8337</v>
      </c>
    </row>
    <row r="1538" spans="1:20" ht="28.8" x14ac:dyDescent="0.3">
      <c r="A1538" s="9">
        <v>1759</v>
      </c>
      <c r="B1538" s="10" t="s">
        <v>1760</v>
      </c>
      <c r="C1538" s="10" t="s">
        <v>5869</v>
      </c>
      <c r="D1538" s="9">
        <v>5000</v>
      </c>
      <c r="E1538" s="9">
        <v>5330</v>
      </c>
      <c r="F1538" s="9" t="s">
        <v>8218</v>
      </c>
      <c r="G1538" s="9" t="s">
        <v>8223</v>
      </c>
      <c r="H1538" s="9" t="s">
        <v>8245</v>
      </c>
      <c r="I1538" s="9">
        <v>1427309629</v>
      </c>
      <c r="J1538" s="9">
        <v>1425585229</v>
      </c>
      <c r="K1538" s="12">
        <f t="shared" si="99"/>
        <v>42068.495706018519</v>
      </c>
      <c r="L1538" s="12">
        <f t="shared" ref="L1538:L1601" si="100">(I1538/86400)+25569+(-8/24)</f>
        <v>42088.454039351847</v>
      </c>
      <c r="M1538" s="9" t="b">
        <v>0</v>
      </c>
      <c r="N1538" s="9">
        <v>49</v>
      </c>
      <c r="O1538" s="9" t="b">
        <v>1</v>
      </c>
      <c r="P1538" s="4">
        <f t="shared" ref="P1538:P1601" si="101">E1538/D1538</f>
        <v>1.0660000000000001</v>
      </c>
      <c r="Q1538" s="5">
        <f t="shared" ref="Q1538:Q1601" si="102">E1538/N1538</f>
        <v>108.77551020408163</v>
      </c>
      <c r="R1538" s="9" t="s">
        <v>8284</v>
      </c>
      <c r="S1538" s="9" t="s">
        <v>8336</v>
      </c>
      <c r="T1538" s="9" t="s">
        <v>8337</v>
      </c>
    </row>
    <row r="1539" spans="1:20" ht="43.2" x14ac:dyDescent="0.3">
      <c r="A1539" s="9">
        <v>1760</v>
      </c>
      <c r="B1539" s="10" t="s">
        <v>1761</v>
      </c>
      <c r="C1539" s="10" t="s">
        <v>5870</v>
      </c>
      <c r="D1539" s="9">
        <v>5000</v>
      </c>
      <c r="E1539" s="9">
        <v>8272</v>
      </c>
      <c r="F1539" s="9" t="s">
        <v>8218</v>
      </c>
      <c r="G1539" s="9" t="s">
        <v>8223</v>
      </c>
      <c r="H1539" s="9" t="s">
        <v>8245</v>
      </c>
      <c r="I1539" s="9">
        <v>1456416513</v>
      </c>
      <c r="J1539" s="9">
        <v>1454688513</v>
      </c>
      <c r="K1539" s="12">
        <f t="shared" si="99"/>
        <v>42405.339270833334</v>
      </c>
      <c r="L1539" s="12">
        <f t="shared" si="100"/>
        <v>42425.339270833334</v>
      </c>
      <c r="M1539" s="9" t="b">
        <v>0</v>
      </c>
      <c r="N1539" s="9">
        <v>102</v>
      </c>
      <c r="O1539" s="9" t="b">
        <v>1</v>
      </c>
      <c r="P1539" s="4">
        <f t="shared" si="101"/>
        <v>1.6544000000000001</v>
      </c>
      <c r="Q1539" s="5">
        <f t="shared" si="102"/>
        <v>81.098039215686271</v>
      </c>
      <c r="R1539" s="9" t="s">
        <v>8284</v>
      </c>
      <c r="S1539" s="9" t="s">
        <v>8336</v>
      </c>
      <c r="T1539" s="9" t="s">
        <v>8337</v>
      </c>
    </row>
    <row r="1540" spans="1:20" ht="28.8" x14ac:dyDescent="0.3">
      <c r="A1540" s="9">
        <v>1761</v>
      </c>
      <c r="B1540" s="10" t="s">
        <v>1762</v>
      </c>
      <c r="C1540" s="10" t="s">
        <v>5871</v>
      </c>
      <c r="D1540" s="9">
        <v>100</v>
      </c>
      <c r="E1540" s="9">
        <v>155</v>
      </c>
      <c r="F1540" s="9" t="s">
        <v>8218</v>
      </c>
      <c r="G1540" s="9" t="s">
        <v>8224</v>
      </c>
      <c r="H1540" s="9" t="s">
        <v>8246</v>
      </c>
      <c r="I1540" s="9">
        <v>1442065060</v>
      </c>
      <c r="J1540" s="9">
        <v>1437745060</v>
      </c>
      <c r="K1540" s="12">
        <f t="shared" si="99"/>
        <v>42209.234490740739</v>
      </c>
      <c r="L1540" s="12">
        <f t="shared" si="100"/>
        <v>42259.234490740739</v>
      </c>
      <c r="M1540" s="9" t="b">
        <v>0</v>
      </c>
      <c r="N1540" s="9">
        <v>3</v>
      </c>
      <c r="O1540" s="9" t="b">
        <v>1</v>
      </c>
      <c r="P1540" s="4">
        <f t="shared" si="101"/>
        <v>1.55</v>
      </c>
      <c r="Q1540" s="5">
        <f t="shared" si="102"/>
        <v>51.666666666666664</v>
      </c>
      <c r="R1540" s="9" t="s">
        <v>8284</v>
      </c>
      <c r="S1540" s="9" t="s">
        <v>8336</v>
      </c>
      <c r="T1540" s="9" t="s">
        <v>8337</v>
      </c>
    </row>
    <row r="1541" spans="1:20" x14ac:dyDescent="0.3">
      <c r="A1541" s="9">
        <v>1762</v>
      </c>
      <c r="B1541" s="10" t="s">
        <v>1763</v>
      </c>
      <c r="C1541" s="10" t="s">
        <v>5872</v>
      </c>
      <c r="D1541" s="9">
        <v>100</v>
      </c>
      <c r="E1541" s="9">
        <v>885</v>
      </c>
      <c r="F1541" s="9" t="s">
        <v>8218</v>
      </c>
      <c r="G1541" s="9" t="s">
        <v>8223</v>
      </c>
      <c r="H1541" s="9" t="s">
        <v>8245</v>
      </c>
      <c r="I1541" s="9">
        <v>1457739245</v>
      </c>
      <c r="J1541" s="9">
        <v>1455147245</v>
      </c>
      <c r="K1541" s="12">
        <f t="shared" si="99"/>
        <v>42410.648668981477</v>
      </c>
      <c r="L1541" s="12">
        <f t="shared" si="100"/>
        <v>42440.648668981477</v>
      </c>
      <c r="M1541" s="9" t="b">
        <v>0</v>
      </c>
      <c r="N1541" s="9">
        <v>25</v>
      </c>
      <c r="O1541" s="9" t="b">
        <v>1</v>
      </c>
      <c r="P1541" s="4">
        <f t="shared" si="101"/>
        <v>8.85</v>
      </c>
      <c r="Q1541" s="5">
        <f t="shared" si="102"/>
        <v>35.4</v>
      </c>
      <c r="R1541" s="9" t="s">
        <v>8284</v>
      </c>
      <c r="S1541" s="9" t="s">
        <v>8336</v>
      </c>
      <c r="T1541" s="9" t="s">
        <v>8337</v>
      </c>
    </row>
    <row r="1542" spans="1:20" ht="43.2" x14ac:dyDescent="0.3">
      <c r="A1542" s="9">
        <v>1763</v>
      </c>
      <c r="B1542" s="10" t="s">
        <v>1764</v>
      </c>
      <c r="C1542" s="10" t="s">
        <v>5873</v>
      </c>
      <c r="D1542" s="9">
        <v>12000</v>
      </c>
      <c r="E1542" s="9">
        <v>12229</v>
      </c>
      <c r="F1542" s="9" t="s">
        <v>8218</v>
      </c>
      <c r="G1542" s="9" t="s">
        <v>8223</v>
      </c>
      <c r="H1542" s="9" t="s">
        <v>8245</v>
      </c>
      <c r="I1542" s="9">
        <v>1477255840</v>
      </c>
      <c r="J1542" s="9">
        <v>1474663840</v>
      </c>
      <c r="K1542" s="12">
        <f t="shared" si="99"/>
        <v>42636.535185185181</v>
      </c>
      <c r="L1542" s="12">
        <f t="shared" si="100"/>
        <v>42666.535185185181</v>
      </c>
      <c r="M1542" s="9" t="b">
        <v>0</v>
      </c>
      <c r="N1542" s="9">
        <v>118</v>
      </c>
      <c r="O1542" s="9" t="b">
        <v>1</v>
      </c>
      <c r="P1542" s="4">
        <f t="shared" si="101"/>
        <v>1.0190833333333333</v>
      </c>
      <c r="Q1542" s="5">
        <f t="shared" si="102"/>
        <v>103.63559322033899</v>
      </c>
      <c r="R1542" s="9" t="s">
        <v>8284</v>
      </c>
      <c r="S1542" s="9" t="s">
        <v>8336</v>
      </c>
      <c r="T1542" s="9" t="s">
        <v>8337</v>
      </c>
    </row>
    <row r="1543" spans="1:20" ht="43.2" x14ac:dyDescent="0.3">
      <c r="A1543" s="9">
        <v>1764</v>
      </c>
      <c r="B1543" s="10" t="s">
        <v>1765</v>
      </c>
      <c r="C1543" s="10" t="s">
        <v>5874</v>
      </c>
      <c r="D1543" s="9">
        <v>11000</v>
      </c>
      <c r="E1543" s="9">
        <v>2156</v>
      </c>
      <c r="F1543" s="9" t="s">
        <v>8220</v>
      </c>
      <c r="G1543" s="9" t="s">
        <v>8224</v>
      </c>
      <c r="H1543" s="9" t="s">
        <v>8246</v>
      </c>
      <c r="I1543" s="9">
        <v>1407065979</v>
      </c>
      <c r="J1543" s="9">
        <v>1404560379</v>
      </c>
      <c r="K1543" s="12">
        <f t="shared" si="99"/>
        <v>41825.15253472222</v>
      </c>
      <c r="L1543" s="12">
        <f t="shared" si="100"/>
        <v>41854.15253472222</v>
      </c>
      <c r="M1543" s="9" t="b">
        <v>1</v>
      </c>
      <c r="N1543" s="9">
        <v>39</v>
      </c>
      <c r="O1543" s="9" t="b">
        <v>0</v>
      </c>
      <c r="P1543" s="4">
        <f t="shared" si="101"/>
        <v>0.19600000000000001</v>
      </c>
      <c r="Q1543" s="5">
        <f t="shared" si="102"/>
        <v>55.282051282051285</v>
      </c>
      <c r="R1543" s="9" t="s">
        <v>8284</v>
      </c>
      <c r="S1543" s="9" t="s">
        <v>8336</v>
      </c>
      <c r="T1543" s="9" t="s">
        <v>8337</v>
      </c>
    </row>
    <row r="1544" spans="1:20" ht="43.2" x14ac:dyDescent="0.3">
      <c r="A1544" s="9">
        <v>1765</v>
      </c>
      <c r="B1544" s="10" t="s">
        <v>1766</v>
      </c>
      <c r="C1544" s="10" t="s">
        <v>5875</v>
      </c>
      <c r="D1544" s="9">
        <v>12500</v>
      </c>
      <c r="E1544" s="9">
        <v>7433.48</v>
      </c>
      <c r="F1544" s="9" t="s">
        <v>8220</v>
      </c>
      <c r="G1544" s="9" t="s">
        <v>8223</v>
      </c>
      <c r="H1544" s="9" t="s">
        <v>8245</v>
      </c>
      <c r="I1544" s="9">
        <v>1407972712</v>
      </c>
      <c r="J1544" s="9">
        <v>1405380712</v>
      </c>
      <c r="K1544" s="12">
        <f t="shared" si="99"/>
        <v>41834.647129629629</v>
      </c>
      <c r="L1544" s="12">
        <f t="shared" si="100"/>
        <v>41864.647129629629</v>
      </c>
      <c r="M1544" s="9" t="b">
        <v>1</v>
      </c>
      <c r="N1544" s="9">
        <v>103</v>
      </c>
      <c r="O1544" s="9" t="b">
        <v>0</v>
      </c>
      <c r="P1544" s="4">
        <f t="shared" si="101"/>
        <v>0.59467839999999994</v>
      </c>
      <c r="Q1544" s="5">
        <f t="shared" si="102"/>
        <v>72.16970873786407</v>
      </c>
      <c r="R1544" s="9" t="s">
        <v>8284</v>
      </c>
      <c r="S1544" s="9" t="s">
        <v>8336</v>
      </c>
      <c r="T1544" s="9" t="s">
        <v>8337</v>
      </c>
    </row>
    <row r="1545" spans="1:20" ht="57.6" x14ac:dyDescent="0.3">
      <c r="A1545" s="9">
        <v>1767</v>
      </c>
      <c r="B1545" s="10" t="s">
        <v>1768</v>
      </c>
      <c r="C1545" s="10" t="s">
        <v>5877</v>
      </c>
      <c r="D1545" s="9">
        <v>5000</v>
      </c>
      <c r="E1545" s="9">
        <v>2286</v>
      </c>
      <c r="F1545" s="9" t="s">
        <v>8220</v>
      </c>
      <c r="G1545" s="9" t="s">
        <v>8223</v>
      </c>
      <c r="H1545" s="9" t="s">
        <v>8245</v>
      </c>
      <c r="I1545" s="9">
        <v>1407080884</v>
      </c>
      <c r="J1545" s="9">
        <v>1404488884</v>
      </c>
      <c r="K1545" s="12">
        <f t="shared" si="99"/>
        <v>41824.325046296297</v>
      </c>
      <c r="L1545" s="12">
        <f t="shared" si="100"/>
        <v>41854.325046296297</v>
      </c>
      <c r="M1545" s="9" t="b">
        <v>1</v>
      </c>
      <c r="N1545" s="9">
        <v>39</v>
      </c>
      <c r="O1545" s="9" t="b">
        <v>0</v>
      </c>
      <c r="P1545" s="4">
        <f t="shared" si="101"/>
        <v>0.4572</v>
      </c>
      <c r="Q1545" s="5">
        <f t="shared" si="102"/>
        <v>58.615384615384613</v>
      </c>
      <c r="R1545" s="9" t="s">
        <v>8284</v>
      </c>
      <c r="S1545" s="9" t="s">
        <v>8336</v>
      </c>
      <c r="T1545" s="9" t="s">
        <v>8337</v>
      </c>
    </row>
    <row r="1546" spans="1:20" ht="43.2" x14ac:dyDescent="0.3">
      <c r="A1546" s="9">
        <v>1768</v>
      </c>
      <c r="B1546" s="10" t="s">
        <v>1769</v>
      </c>
      <c r="C1546" s="10" t="s">
        <v>5878</v>
      </c>
      <c r="D1546" s="9">
        <v>5000</v>
      </c>
      <c r="E1546" s="9">
        <v>187</v>
      </c>
      <c r="F1546" s="9" t="s">
        <v>8220</v>
      </c>
      <c r="G1546" s="9" t="s">
        <v>8223</v>
      </c>
      <c r="H1546" s="9" t="s">
        <v>8245</v>
      </c>
      <c r="I1546" s="9">
        <v>1411824444</v>
      </c>
      <c r="J1546" s="9">
        <v>1406640444</v>
      </c>
      <c r="K1546" s="12">
        <f t="shared" si="99"/>
        <v>41849.227361111109</v>
      </c>
      <c r="L1546" s="12">
        <f t="shared" si="100"/>
        <v>41909.227361111109</v>
      </c>
      <c r="M1546" s="9" t="b">
        <v>1</v>
      </c>
      <c r="N1546" s="9">
        <v>15</v>
      </c>
      <c r="O1546" s="9" t="b">
        <v>0</v>
      </c>
      <c r="P1546" s="4">
        <f t="shared" si="101"/>
        <v>3.7400000000000003E-2</v>
      </c>
      <c r="Q1546" s="5">
        <f t="shared" si="102"/>
        <v>12.466666666666667</v>
      </c>
      <c r="R1546" s="9" t="s">
        <v>8284</v>
      </c>
      <c r="S1546" s="9" t="s">
        <v>8336</v>
      </c>
      <c r="T1546" s="9" t="s">
        <v>8337</v>
      </c>
    </row>
    <row r="1547" spans="1:20" ht="43.2" x14ac:dyDescent="0.3">
      <c r="A1547" s="9">
        <v>1769</v>
      </c>
      <c r="B1547" s="10" t="s">
        <v>1770</v>
      </c>
      <c r="C1547" s="10" t="s">
        <v>5879</v>
      </c>
      <c r="D1547" s="9">
        <v>40000</v>
      </c>
      <c r="E1547" s="9">
        <v>1081</v>
      </c>
      <c r="F1547" s="9" t="s">
        <v>8220</v>
      </c>
      <c r="G1547" s="9" t="s">
        <v>8223</v>
      </c>
      <c r="H1547" s="9" t="s">
        <v>8245</v>
      </c>
      <c r="I1547" s="9">
        <v>1421177959</v>
      </c>
      <c r="J1547" s="9">
        <v>1418585959</v>
      </c>
      <c r="K1547" s="12">
        <f t="shared" si="99"/>
        <v>41987.485636574071</v>
      </c>
      <c r="L1547" s="12">
        <f t="shared" si="100"/>
        <v>42017.485636574071</v>
      </c>
      <c r="M1547" s="9" t="b">
        <v>1</v>
      </c>
      <c r="N1547" s="9">
        <v>22</v>
      </c>
      <c r="O1547" s="9" t="b">
        <v>0</v>
      </c>
      <c r="P1547" s="4">
        <f t="shared" si="101"/>
        <v>2.7025E-2</v>
      </c>
      <c r="Q1547" s="5">
        <f t="shared" si="102"/>
        <v>49.136363636363633</v>
      </c>
      <c r="R1547" s="9" t="s">
        <v>8284</v>
      </c>
      <c r="S1547" s="9" t="s">
        <v>8336</v>
      </c>
      <c r="T1547" s="9" t="s">
        <v>8337</v>
      </c>
    </row>
    <row r="1548" spans="1:20" ht="43.2" x14ac:dyDescent="0.3">
      <c r="A1548" s="9">
        <v>1770</v>
      </c>
      <c r="B1548" s="10" t="s">
        <v>1771</v>
      </c>
      <c r="C1548" s="10" t="s">
        <v>5880</v>
      </c>
      <c r="D1548" s="9">
        <v>24500</v>
      </c>
      <c r="E1548" s="9">
        <v>13846</v>
      </c>
      <c r="F1548" s="9" t="s">
        <v>8220</v>
      </c>
      <c r="G1548" s="9" t="s">
        <v>8223</v>
      </c>
      <c r="H1548" s="9" t="s">
        <v>8245</v>
      </c>
      <c r="I1548" s="9">
        <v>1413312194</v>
      </c>
      <c r="J1548" s="9">
        <v>1410288194</v>
      </c>
      <c r="K1548" s="12">
        <f t="shared" si="99"/>
        <v>41891.446689814817</v>
      </c>
      <c r="L1548" s="12">
        <f t="shared" si="100"/>
        <v>41926.446689814817</v>
      </c>
      <c r="M1548" s="9" t="b">
        <v>1</v>
      </c>
      <c r="N1548" s="9">
        <v>92</v>
      </c>
      <c r="O1548" s="9" t="b">
        <v>0</v>
      </c>
      <c r="P1548" s="4">
        <f t="shared" si="101"/>
        <v>0.56514285714285717</v>
      </c>
      <c r="Q1548" s="5">
        <f t="shared" si="102"/>
        <v>150.5</v>
      </c>
      <c r="R1548" s="9" t="s">
        <v>8284</v>
      </c>
      <c r="S1548" s="9" t="s">
        <v>8336</v>
      </c>
      <c r="T1548" s="9" t="s">
        <v>8337</v>
      </c>
    </row>
    <row r="1549" spans="1:20" ht="43.2" x14ac:dyDescent="0.3">
      <c r="A1549" s="9">
        <v>1771</v>
      </c>
      <c r="B1549" s="10" t="s">
        <v>1772</v>
      </c>
      <c r="C1549" s="10" t="s">
        <v>5881</v>
      </c>
      <c r="D1549" s="9">
        <v>4200</v>
      </c>
      <c r="E1549" s="9">
        <v>895</v>
      </c>
      <c r="F1549" s="9" t="s">
        <v>8220</v>
      </c>
      <c r="G1549" s="9" t="s">
        <v>8224</v>
      </c>
      <c r="H1549" s="9" t="s">
        <v>8246</v>
      </c>
      <c r="I1549" s="9">
        <v>1414107040</v>
      </c>
      <c r="J1549" s="9">
        <v>1411515040</v>
      </c>
      <c r="K1549" s="12">
        <f t="shared" si="99"/>
        <v>41905.646296296291</v>
      </c>
      <c r="L1549" s="12">
        <f t="shared" si="100"/>
        <v>41935.646296296291</v>
      </c>
      <c r="M1549" s="9" t="b">
        <v>1</v>
      </c>
      <c r="N1549" s="9">
        <v>25</v>
      </c>
      <c r="O1549" s="9" t="b">
        <v>0</v>
      </c>
      <c r="P1549" s="4">
        <f t="shared" si="101"/>
        <v>0.21309523809523809</v>
      </c>
      <c r="Q1549" s="5">
        <f t="shared" si="102"/>
        <v>35.799999999999997</v>
      </c>
      <c r="R1549" s="9" t="s">
        <v>8284</v>
      </c>
      <c r="S1549" s="9" t="s">
        <v>8336</v>
      </c>
      <c r="T1549" s="9" t="s">
        <v>8337</v>
      </c>
    </row>
    <row r="1550" spans="1:20" ht="28.8" x14ac:dyDescent="0.3">
      <c r="A1550" s="9">
        <v>1772</v>
      </c>
      <c r="B1550" s="10" t="s">
        <v>1773</v>
      </c>
      <c r="C1550" s="10" t="s">
        <v>5882</v>
      </c>
      <c r="D1550" s="9">
        <v>5500</v>
      </c>
      <c r="E1550" s="9">
        <v>858</v>
      </c>
      <c r="F1550" s="9" t="s">
        <v>8220</v>
      </c>
      <c r="G1550" s="9" t="s">
        <v>8224</v>
      </c>
      <c r="H1550" s="9" t="s">
        <v>8246</v>
      </c>
      <c r="I1550" s="9">
        <v>1404666836</v>
      </c>
      <c r="J1550" s="9">
        <v>1399482836</v>
      </c>
      <c r="K1550" s="12">
        <f t="shared" si="99"/>
        <v>41766.384675925925</v>
      </c>
      <c r="L1550" s="12">
        <f t="shared" si="100"/>
        <v>41826.384675925925</v>
      </c>
      <c r="M1550" s="9" t="b">
        <v>1</v>
      </c>
      <c r="N1550" s="9">
        <v>19</v>
      </c>
      <c r="O1550" s="9" t="b">
        <v>0</v>
      </c>
      <c r="P1550" s="4">
        <f t="shared" si="101"/>
        <v>0.156</v>
      </c>
      <c r="Q1550" s="5">
        <f t="shared" si="102"/>
        <v>45.157894736842103</v>
      </c>
      <c r="R1550" s="9" t="s">
        <v>8284</v>
      </c>
      <c r="S1550" s="9" t="s">
        <v>8336</v>
      </c>
      <c r="T1550" s="9" t="s">
        <v>8337</v>
      </c>
    </row>
    <row r="1551" spans="1:20" ht="43.2" x14ac:dyDescent="0.3">
      <c r="A1551" s="9">
        <v>1773</v>
      </c>
      <c r="B1551" s="10" t="s">
        <v>1774</v>
      </c>
      <c r="C1551" s="10" t="s">
        <v>5883</v>
      </c>
      <c r="D1551" s="9">
        <v>30000</v>
      </c>
      <c r="E1551" s="9">
        <v>1877</v>
      </c>
      <c r="F1551" s="9" t="s">
        <v>8220</v>
      </c>
      <c r="G1551" s="9" t="s">
        <v>8223</v>
      </c>
      <c r="H1551" s="9" t="s">
        <v>8245</v>
      </c>
      <c r="I1551" s="9">
        <v>1421691298</v>
      </c>
      <c r="J1551" s="9">
        <v>1417803298</v>
      </c>
      <c r="K1551" s="12">
        <f t="shared" si="99"/>
        <v>41978.427060185182</v>
      </c>
      <c r="L1551" s="12">
        <f t="shared" si="100"/>
        <v>42023.427060185182</v>
      </c>
      <c r="M1551" s="9" t="b">
        <v>1</v>
      </c>
      <c r="N1551" s="9">
        <v>19</v>
      </c>
      <c r="O1551" s="9" t="b">
        <v>0</v>
      </c>
      <c r="P1551" s="4">
        <f t="shared" si="101"/>
        <v>6.2566666666666673E-2</v>
      </c>
      <c r="Q1551" s="5">
        <f t="shared" si="102"/>
        <v>98.78947368421052</v>
      </c>
      <c r="R1551" s="9" t="s">
        <v>8284</v>
      </c>
      <c r="S1551" s="9" t="s">
        <v>8336</v>
      </c>
      <c r="T1551" s="9" t="s">
        <v>8337</v>
      </c>
    </row>
    <row r="1552" spans="1:20" ht="43.2" x14ac:dyDescent="0.3">
      <c r="A1552" s="9">
        <v>1774</v>
      </c>
      <c r="B1552" s="10" t="s">
        <v>1775</v>
      </c>
      <c r="C1552" s="10" t="s">
        <v>5884</v>
      </c>
      <c r="D1552" s="9">
        <v>2500</v>
      </c>
      <c r="E1552" s="9">
        <v>1148</v>
      </c>
      <c r="F1552" s="9" t="s">
        <v>8220</v>
      </c>
      <c r="G1552" s="9" t="s">
        <v>8223</v>
      </c>
      <c r="H1552" s="9" t="s">
        <v>8245</v>
      </c>
      <c r="I1552" s="9">
        <v>1417273140</v>
      </c>
      <c r="J1552" s="9">
        <v>1413609292</v>
      </c>
      <c r="K1552" s="12">
        <f t="shared" si="99"/>
        <v>41929.885324074072</v>
      </c>
      <c r="L1552" s="12">
        <f t="shared" si="100"/>
        <v>41972.290972222218</v>
      </c>
      <c r="M1552" s="9" t="b">
        <v>1</v>
      </c>
      <c r="N1552" s="9">
        <v>13</v>
      </c>
      <c r="O1552" s="9" t="b">
        <v>0</v>
      </c>
      <c r="P1552" s="4">
        <f t="shared" si="101"/>
        <v>0.4592</v>
      </c>
      <c r="Q1552" s="5">
        <f t="shared" si="102"/>
        <v>88.307692307692307</v>
      </c>
      <c r="R1552" s="9" t="s">
        <v>8284</v>
      </c>
      <c r="S1552" s="9" t="s">
        <v>8336</v>
      </c>
      <c r="T1552" s="9" t="s">
        <v>8337</v>
      </c>
    </row>
    <row r="1553" spans="1:20" ht="43.2" x14ac:dyDescent="0.3">
      <c r="A1553" s="9">
        <v>1775</v>
      </c>
      <c r="B1553" s="10" t="s">
        <v>1776</v>
      </c>
      <c r="C1553" s="10" t="s">
        <v>5885</v>
      </c>
      <c r="D1553" s="9">
        <v>32500</v>
      </c>
      <c r="E1553" s="9">
        <v>21158</v>
      </c>
      <c r="F1553" s="9" t="s">
        <v>8220</v>
      </c>
      <c r="G1553" s="9" t="s">
        <v>8223</v>
      </c>
      <c r="H1553" s="9" t="s">
        <v>8245</v>
      </c>
      <c r="I1553" s="9">
        <v>1414193160</v>
      </c>
      <c r="J1553" s="9">
        <v>1410305160</v>
      </c>
      <c r="K1553" s="12">
        <f t="shared" si="99"/>
        <v>41891.643055555549</v>
      </c>
      <c r="L1553" s="12">
        <f t="shared" si="100"/>
        <v>41936.643055555549</v>
      </c>
      <c r="M1553" s="9" t="b">
        <v>1</v>
      </c>
      <c r="N1553" s="9">
        <v>124</v>
      </c>
      <c r="O1553" s="9" t="b">
        <v>0</v>
      </c>
      <c r="P1553" s="4">
        <f t="shared" si="101"/>
        <v>0.65101538461538466</v>
      </c>
      <c r="Q1553" s="5">
        <f t="shared" si="102"/>
        <v>170.62903225806451</v>
      </c>
      <c r="R1553" s="9" t="s">
        <v>8284</v>
      </c>
      <c r="S1553" s="9" t="s">
        <v>8336</v>
      </c>
      <c r="T1553" s="9" t="s">
        <v>8337</v>
      </c>
    </row>
    <row r="1554" spans="1:20" ht="43.2" x14ac:dyDescent="0.3">
      <c r="A1554" s="9">
        <v>1776</v>
      </c>
      <c r="B1554" s="10" t="s">
        <v>1777</v>
      </c>
      <c r="C1554" s="10" t="s">
        <v>5886</v>
      </c>
      <c r="D1554" s="9">
        <v>5000</v>
      </c>
      <c r="E1554" s="9">
        <v>335</v>
      </c>
      <c r="F1554" s="9" t="s">
        <v>8220</v>
      </c>
      <c r="G1554" s="9" t="s">
        <v>8224</v>
      </c>
      <c r="H1554" s="9" t="s">
        <v>8246</v>
      </c>
      <c r="I1554" s="9">
        <v>1414623471</v>
      </c>
      <c r="J1554" s="9">
        <v>1411513071</v>
      </c>
      <c r="K1554" s="12">
        <f t="shared" si="99"/>
        <v>41905.623506944445</v>
      </c>
      <c r="L1554" s="12">
        <f t="shared" si="100"/>
        <v>41941.623506944445</v>
      </c>
      <c r="M1554" s="9" t="b">
        <v>1</v>
      </c>
      <c r="N1554" s="9">
        <v>4</v>
      </c>
      <c r="O1554" s="9" t="b">
        <v>0</v>
      </c>
      <c r="P1554" s="4">
        <f t="shared" si="101"/>
        <v>6.7000000000000004E-2</v>
      </c>
      <c r="Q1554" s="5">
        <f t="shared" si="102"/>
        <v>83.75</v>
      </c>
      <c r="R1554" s="9" t="s">
        <v>8284</v>
      </c>
      <c r="S1554" s="9" t="s">
        <v>8336</v>
      </c>
      <c r="T1554" s="9" t="s">
        <v>8337</v>
      </c>
    </row>
    <row r="1555" spans="1:20" ht="100.8" x14ac:dyDescent="0.3">
      <c r="A1555" s="9">
        <v>1777</v>
      </c>
      <c r="B1555" s="10" t="s">
        <v>1778</v>
      </c>
      <c r="C1555" s="10" t="s">
        <v>5887</v>
      </c>
      <c r="D1555" s="9">
        <v>4800</v>
      </c>
      <c r="E1555" s="9">
        <v>651</v>
      </c>
      <c r="F1555" s="9" t="s">
        <v>8220</v>
      </c>
      <c r="G1555" s="9" t="s">
        <v>8232</v>
      </c>
      <c r="H1555" s="9" t="s">
        <v>8248</v>
      </c>
      <c r="I1555" s="9">
        <v>1424421253</v>
      </c>
      <c r="J1555" s="9">
        <v>1421829253</v>
      </c>
      <c r="K1555" s="12">
        <f t="shared" si="99"/>
        <v>42025.02376157407</v>
      </c>
      <c r="L1555" s="12">
        <f t="shared" si="100"/>
        <v>42055.02376157407</v>
      </c>
      <c r="M1555" s="9" t="b">
        <v>1</v>
      </c>
      <c r="N1555" s="9">
        <v>10</v>
      </c>
      <c r="O1555" s="9" t="b">
        <v>0</v>
      </c>
      <c r="P1555" s="4">
        <f t="shared" si="101"/>
        <v>0.135625</v>
      </c>
      <c r="Q1555" s="5">
        <f t="shared" si="102"/>
        <v>65.099999999999994</v>
      </c>
      <c r="R1555" s="9" t="s">
        <v>8284</v>
      </c>
      <c r="S1555" s="9" t="s">
        <v>8336</v>
      </c>
      <c r="T1555" s="9" t="s">
        <v>8337</v>
      </c>
    </row>
    <row r="1556" spans="1:20" ht="43.2" x14ac:dyDescent="0.3">
      <c r="A1556" s="9">
        <v>1778</v>
      </c>
      <c r="B1556" s="10" t="s">
        <v>1779</v>
      </c>
      <c r="C1556" s="10" t="s">
        <v>5888</v>
      </c>
      <c r="D1556" s="9">
        <v>50000</v>
      </c>
      <c r="E1556" s="9">
        <v>995</v>
      </c>
      <c r="F1556" s="9" t="s">
        <v>8220</v>
      </c>
      <c r="G1556" s="9" t="s">
        <v>8223</v>
      </c>
      <c r="H1556" s="9" t="s">
        <v>8245</v>
      </c>
      <c r="I1556" s="9">
        <v>1427485395</v>
      </c>
      <c r="J1556" s="9">
        <v>1423600995</v>
      </c>
      <c r="K1556" s="12">
        <f t="shared" si="99"/>
        <v>42045.530034722215</v>
      </c>
      <c r="L1556" s="12">
        <f t="shared" si="100"/>
        <v>42090.488368055558</v>
      </c>
      <c r="M1556" s="9" t="b">
        <v>1</v>
      </c>
      <c r="N1556" s="9">
        <v>15</v>
      </c>
      <c r="O1556" s="9" t="b">
        <v>0</v>
      </c>
      <c r="P1556" s="4">
        <f t="shared" si="101"/>
        <v>1.9900000000000001E-2</v>
      </c>
      <c r="Q1556" s="5">
        <f t="shared" si="102"/>
        <v>66.333333333333329</v>
      </c>
      <c r="R1556" s="9" t="s">
        <v>8284</v>
      </c>
      <c r="S1556" s="9" t="s">
        <v>8336</v>
      </c>
      <c r="T1556" s="9" t="s">
        <v>8337</v>
      </c>
    </row>
    <row r="1557" spans="1:20" ht="43.2" x14ac:dyDescent="0.3">
      <c r="A1557" s="9">
        <v>1779</v>
      </c>
      <c r="B1557" s="10" t="s">
        <v>1780</v>
      </c>
      <c r="C1557" s="10" t="s">
        <v>5889</v>
      </c>
      <c r="D1557" s="9">
        <v>11000</v>
      </c>
      <c r="E1557" s="9">
        <v>3986</v>
      </c>
      <c r="F1557" s="9" t="s">
        <v>8220</v>
      </c>
      <c r="G1557" s="9" t="s">
        <v>8223</v>
      </c>
      <c r="H1557" s="9" t="s">
        <v>8245</v>
      </c>
      <c r="I1557" s="9">
        <v>1472834180</v>
      </c>
      <c r="J1557" s="9">
        <v>1470242180</v>
      </c>
      <c r="K1557" s="12">
        <f t="shared" si="99"/>
        <v>42585.358564814807</v>
      </c>
      <c r="L1557" s="12">
        <f t="shared" si="100"/>
        <v>42615.358564814807</v>
      </c>
      <c r="M1557" s="9" t="b">
        <v>1</v>
      </c>
      <c r="N1557" s="9">
        <v>38</v>
      </c>
      <c r="O1557" s="9" t="b">
        <v>0</v>
      </c>
      <c r="P1557" s="4">
        <f t="shared" si="101"/>
        <v>0.36236363636363639</v>
      </c>
      <c r="Q1557" s="5">
        <f t="shared" si="102"/>
        <v>104.89473684210526</v>
      </c>
      <c r="R1557" s="9" t="s">
        <v>8284</v>
      </c>
      <c r="S1557" s="9" t="s">
        <v>8336</v>
      </c>
      <c r="T1557" s="9" t="s">
        <v>8337</v>
      </c>
    </row>
    <row r="1558" spans="1:20" ht="43.2" x14ac:dyDescent="0.3">
      <c r="A1558" s="9">
        <v>1780</v>
      </c>
      <c r="B1558" s="10" t="s">
        <v>1781</v>
      </c>
      <c r="C1558" s="10" t="s">
        <v>5890</v>
      </c>
      <c r="D1558" s="9">
        <v>30000</v>
      </c>
      <c r="E1558" s="9">
        <v>11923</v>
      </c>
      <c r="F1558" s="9" t="s">
        <v>8220</v>
      </c>
      <c r="G1558" s="9" t="s">
        <v>8223</v>
      </c>
      <c r="H1558" s="9" t="s">
        <v>8245</v>
      </c>
      <c r="I1558" s="9">
        <v>1467469510</v>
      </c>
      <c r="J1558" s="9">
        <v>1462285510</v>
      </c>
      <c r="K1558" s="12">
        <f t="shared" si="99"/>
        <v>42493.267476851848</v>
      </c>
      <c r="L1558" s="12">
        <f t="shared" si="100"/>
        <v>42553.267476851848</v>
      </c>
      <c r="M1558" s="9" t="b">
        <v>1</v>
      </c>
      <c r="N1558" s="9">
        <v>152</v>
      </c>
      <c r="O1558" s="9" t="b">
        <v>0</v>
      </c>
      <c r="P1558" s="4">
        <f t="shared" si="101"/>
        <v>0.39743333333333336</v>
      </c>
      <c r="Q1558" s="5">
        <f t="shared" si="102"/>
        <v>78.440789473684205</v>
      </c>
      <c r="R1558" s="9" t="s">
        <v>8284</v>
      </c>
      <c r="S1558" s="9" t="s">
        <v>8336</v>
      </c>
      <c r="T1558" s="9" t="s">
        <v>8337</v>
      </c>
    </row>
    <row r="1559" spans="1:20" ht="43.2" x14ac:dyDescent="0.3">
      <c r="A1559" s="9">
        <v>1781</v>
      </c>
      <c r="B1559" s="10" t="s">
        <v>1782</v>
      </c>
      <c r="C1559" s="10" t="s">
        <v>5891</v>
      </c>
      <c r="D1559" s="9">
        <v>5500</v>
      </c>
      <c r="E1559" s="9">
        <v>1417</v>
      </c>
      <c r="F1559" s="9" t="s">
        <v>8220</v>
      </c>
      <c r="G1559" s="9" t="s">
        <v>8223</v>
      </c>
      <c r="H1559" s="9" t="s">
        <v>8245</v>
      </c>
      <c r="I1559" s="9">
        <v>1473950945</v>
      </c>
      <c r="J1559" s="9">
        <v>1471272545</v>
      </c>
      <c r="K1559" s="12">
        <f t="shared" si="99"/>
        <v>42597.284085648142</v>
      </c>
      <c r="L1559" s="12">
        <f t="shared" si="100"/>
        <v>42628.284085648142</v>
      </c>
      <c r="M1559" s="9" t="b">
        <v>1</v>
      </c>
      <c r="N1559" s="9">
        <v>24</v>
      </c>
      <c r="O1559" s="9" t="b">
        <v>0</v>
      </c>
      <c r="P1559" s="4">
        <f t="shared" si="101"/>
        <v>0.25763636363636366</v>
      </c>
      <c r="Q1559" s="5">
        <f t="shared" si="102"/>
        <v>59.041666666666664</v>
      </c>
      <c r="R1559" s="9" t="s">
        <v>8284</v>
      </c>
      <c r="S1559" s="9" t="s">
        <v>8336</v>
      </c>
      <c r="T1559" s="9" t="s">
        <v>8337</v>
      </c>
    </row>
    <row r="1560" spans="1:20" ht="43.2" x14ac:dyDescent="0.3">
      <c r="A1560" s="9">
        <v>1782</v>
      </c>
      <c r="B1560" s="10" t="s">
        <v>1783</v>
      </c>
      <c r="C1560" s="10" t="s">
        <v>5892</v>
      </c>
      <c r="D1560" s="9">
        <v>35000</v>
      </c>
      <c r="E1560" s="9">
        <v>5422</v>
      </c>
      <c r="F1560" s="9" t="s">
        <v>8220</v>
      </c>
      <c r="G1560" s="9" t="s">
        <v>8223</v>
      </c>
      <c r="H1560" s="9" t="s">
        <v>8245</v>
      </c>
      <c r="I1560" s="9">
        <v>1456062489</v>
      </c>
      <c r="J1560" s="9">
        <v>1453211289</v>
      </c>
      <c r="K1560" s="12">
        <f t="shared" si="99"/>
        <v>42388.241770833331</v>
      </c>
      <c r="L1560" s="12">
        <f t="shared" si="100"/>
        <v>42421.241770833331</v>
      </c>
      <c r="M1560" s="9" t="b">
        <v>1</v>
      </c>
      <c r="N1560" s="9">
        <v>76</v>
      </c>
      <c r="O1560" s="9" t="b">
        <v>0</v>
      </c>
      <c r="P1560" s="4">
        <f t="shared" si="101"/>
        <v>0.15491428571428573</v>
      </c>
      <c r="Q1560" s="5">
        <f t="shared" si="102"/>
        <v>71.34210526315789</v>
      </c>
      <c r="R1560" s="9" t="s">
        <v>8284</v>
      </c>
      <c r="S1560" s="9" t="s">
        <v>8336</v>
      </c>
      <c r="T1560" s="9" t="s">
        <v>8337</v>
      </c>
    </row>
    <row r="1561" spans="1:20" ht="43.2" x14ac:dyDescent="0.3">
      <c r="A1561" s="9">
        <v>1783</v>
      </c>
      <c r="B1561" s="10" t="s">
        <v>1784</v>
      </c>
      <c r="C1561" s="10" t="s">
        <v>5893</v>
      </c>
      <c r="D1561" s="9">
        <v>40000</v>
      </c>
      <c r="E1561" s="9">
        <v>9477</v>
      </c>
      <c r="F1561" s="9" t="s">
        <v>8220</v>
      </c>
      <c r="G1561" s="9" t="s">
        <v>8223</v>
      </c>
      <c r="H1561" s="9" t="s">
        <v>8245</v>
      </c>
      <c r="I1561" s="9">
        <v>1432248478</v>
      </c>
      <c r="J1561" s="9">
        <v>1429656478</v>
      </c>
      <c r="K1561" s="12">
        <f t="shared" si="99"/>
        <v>42115.616643518515</v>
      </c>
      <c r="L1561" s="12">
        <f t="shared" si="100"/>
        <v>42145.616643518515</v>
      </c>
      <c r="M1561" s="9" t="b">
        <v>1</v>
      </c>
      <c r="N1561" s="9">
        <v>185</v>
      </c>
      <c r="O1561" s="9" t="b">
        <v>0</v>
      </c>
      <c r="P1561" s="4">
        <f t="shared" si="101"/>
        <v>0.236925</v>
      </c>
      <c r="Q1561" s="5">
        <f t="shared" si="102"/>
        <v>51.227027027027027</v>
      </c>
      <c r="R1561" s="9" t="s">
        <v>8284</v>
      </c>
      <c r="S1561" s="9" t="s">
        <v>8336</v>
      </c>
      <c r="T1561" s="9" t="s">
        <v>8337</v>
      </c>
    </row>
    <row r="1562" spans="1:20" ht="43.2" x14ac:dyDescent="0.3">
      <c r="A1562" s="9">
        <v>1784</v>
      </c>
      <c r="B1562" s="10" t="s">
        <v>1785</v>
      </c>
      <c r="C1562" s="10" t="s">
        <v>5894</v>
      </c>
      <c r="D1562" s="9">
        <v>5000</v>
      </c>
      <c r="E1562" s="9">
        <v>1988</v>
      </c>
      <c r="F1562" s="9" t="s">
        <v>8220</v>
      </c>
      <c r="G1562" s="9" t="s">
        <v>8223</v>
      </c>
      <c r="H1562" s="9" t="s">
        <v>8245</v>
      </c>
      <c r="I1562" s="9">
        <v>1422674700</v>
      </c>
      <c r="J1562" s="9">
        <v>1419954240</v>
      </c>
      <c r="K1562" s="12">
        <f t="shared" si="99"/>
        <v>42003.322222222218</v>
      </c>
      <c r="L1562" s="12">
        <f t="shared" si="100"/>
        <v>42034.809027777774</v>
      </c>
      <c r="M1562" s="9" t="b">
        <v>1</v>
      </c>
      <c r="N1562" s="9">
        <v>33</v>
      </c>
      <c r="O1562" s="9" t="b">
        <v>0</v>
      </c>
      <c r="P1562" s="4">
        <f t="shared" si="101"/>
        <v>0.39760000000000001</v>
      </c>
      <c r="Q1562" s="5">
        <f t="shared" si="102"/>
        <v>60.242424242424242</v>
      </c>
      <c r="R1562" s="9" t="s">
        <v>8284</v>
      </c>
      <c r="S1562" s="9" t="s">
        <v>8336</v>
      </c>
      <c r="T1562" s="9" t="s">
        <v>8337</v>
      </c>
    </row>
    <row r="1563" spans="1:20" ht="43.2" x14ac:dyDescent="0.3">
      <c r="A1563" s="9">
        <v>1785</v>
      </c>
      <c r="B1563" s="10" t="s">
        <v>1786</v>
      </c>
      <c r="C1563" s="10" t="s">
        <v>5895</v>
      </c>
      <c r="D1563" s="9">
        <v>24000</v>
      </c>
      <c r="E1563" s="9">
        <v>4853</v>
      </c>
      <c r="F1563" s="9" t="s">
        <v>8220</v>
      </c>
      <c r="G1563" s="9" t="s">
        <v>8223</v>
      </c>
      <c r="H1563" s="9" t="s">
        <v>8245</v>
      </c>
      <c r="I1563" s="9">
        <v>1413417600</v>
      </c>
      <c r="J1563" s="9">
        <v>1410750855</v>
      </c>
      <c r="K1563" s="12">
        <f t="shared" si="99"/>
        <v>41896.801562499997</v>
      </c>
      <c r="L1563" s="12">
        <f t="shared" si="100"/>
        <v>41927.666666666664</v>
      </c>
      <c r="M1563" s="9" t="b">
        <v>1</v>
      </c>
      <c r="N1563" s="9">
        <v>108</v>
      </c>
      <c r="O1563" s="9" t="b">
        <v>0</v>
      </c>
      <c r="P1563" s="4">
        <f t="shared" si="101"/>
        <v>0.20220833333333332</v>
      </c>
      <c r="Q1563" s="5">
        <f t="shared" si="102"/>
        <v>44.935185185185183</v>
      </c>
      <c r="R1563" s="9" t="s">
        <v>8284</v>
      </c>
      <c r="S1563" s="9" t="s">
        <v>8336</v>
      </c>
      <c r="T1563" s="9" t="s">
        <v>8337</v>
      </c>
    </row>
    <row r="1564" spans="1:20" ht="43.2" x14ac:dyDescent="0.3">
      <c r="A1564" s="9">
        <v>1786</v>
      </c>
      <c r="B1564" s="10" t="s">
        <v>1787</v>
      </c>
      <c r="C1564" s="10" t="s">
        <v>5896</v>
      </c>
      <c r="D1564" s="9">
        <v>1900</v>
      </c>
      <c r="E1564" s="9">
        <v>905</v>
      </c>
      <c r="F1564" s="9" t="s">
        <v>8220</v>
      </c>
      <c r="G1564" s="9" t="s">
        <v>8232</v>
      </c>
      <c r="H1564" s="9" t="s">
        <v>8248</v>
      </c>
      <c r="I1564" s="9">
        <v>1418649177</v>
      </c>
      <c r="J1564" s="9">
        <v>1416057177</v>
      </c>
      <c r="K1564" s="12">
        <f t="shared" si="99"/>
        <v>41958.217326388891</v>
      </c>
      <c r="L1564" s="12">
        <f t="shared" si="100"/>
        <v>41988.217326388891</v>
      </c>
      <c r="M1564" s="9" t="b">
        <v>1</v>
      </c>
      <c r="N1564" s="9">
        <v>29</v>
      </c>
      <c r="O1564" s="9" t="b">
        <v>0</v>
      </c>
      <c r="P1564" s="4">
        <f t="shared" si="101"/>
        <v>0.47631578947368419</v>
      </c>
      <c r="Q1564" s="5">
        <f t="shared" si="102"/>
        <v>31.206896551724139</v>
      </c>
      <c r="R1564" s="9" t="s">
        <v>8284</v>
      </c>
      <c r="S1564" s="9" t="s">
        <v>8336</v>
      </c>
      <c r="T1564" s="9" t="s">
        <v>8337</v>
      </c>
    </row>
    <row r="1565" spans="1:20" ht="43.2" x14ac:dyDescent="0.3">
      <c r="A1565" s="9">
        <v>1787</v>
      </c>
      <c r="B1565" s="10" t="s">
        <v>1788</v>
      </c>
      <c r="C1565" s="10" t="s">
        <v>5897</v>
      </c>
      <c r="D1565" s="9">
        <v>10000</v>
      </c>
      <c r="E1565" s="9">
        <v>1533</v>
      </c>
      <c r="F1565" s="9" t="s">
        <v>8220</v>
      </c>
      <c r="G1565" s="9" t="s">
        <v>8223</v>
      </c>
      <c r="H1565" s="9" t="s">
        <v>8245</v>
      </c>
      <c r="I1565" s="9">
        <v>1428158637</v>
      </c>
      <c r="J1565" s="9">
        <v>1425570237</v>
      </c>
      <c r="K1565" s="12">
        <f t="shared" si="99"/>
        <v>42068.322187499994</v>
      </c>
      <c r="L1565" s="12">
        <f t="shared" si="100"/>
        <v>42098.28052083333</v>
      </c>
      <c r="M1565" s="9" t="b">
        <v>1</v>
      </c>
      <c r="N1565" s="9">
        <v>24</v>
      </c>
      <c r="O1565" s="9" t="b">
        <v>0</v>
      </c>
      <c r="P1565" s="4">
        <f t="shared" si="101"/>
        <v>0.15329999999999999</v>
      </c>
      <c r="Q1565" s="5">
        <f t="shared" si="102"/>
        <v>63.875</v>
      </c>
      <c r="R1565" s="9" t="s">
        <v>8284</v>
      </c>
      <c r="S1565" s="9" t="s">
        <v>8336</v>
      </c>
      <c r="T1565" s="9" t="s">
        <v>8337</v>
      </c>
    </row>
    <row r="1566" spans="1:20" ht="43.2" x14ac:dyDescent="0.3">
      <c r="A1566" s="9">
        <v>1788</v>
      </c>
      <c r="B1566" s="10" t="s">
        <v>1789</v>
      </c>
      <c r="C1566" s="10" t="s">
        <v>5898</v>
      </c>
      <c r="D1566" s="9">
        <v>5500</v>
      </c>
      <c r="E1566" s="9">
        <v>76</v>
      </c>
      <c r="F1566" s="9" t="s">
        <v>8220</v>
      </c>
      <c r="G1566" s="9" t="s">
        <v>8224</v>
      </c>
      <c r="H1566" s="9" t="s">
        <v>8246</v>
      </c>
      <c r="I1566" s="9">
        <v>1414795542</v>
      </c>
      <c r="J1566" s="9">
        <v>1412203542</v>
      </c>
      <c r="K1566" s="12">
        <f t="shared" si="99"/>
        <v>41913.615069444444</v>
      </c>
      <c r="L1566" s="12">
        <f t="shared" si="100"/>
        <v>41943.615069444444</v>
      </c>
      <c r="M1566" s="9" t="b">
        <v>1</v>
      </c>
      <c r="N1566" s="9">
        <v>4</v>
      </c>
      <c r="O1566" s="9" t="b">
        <v>0</v>
      </c>
      <c r="P1566" s="4">
        <f t="shared" si="101"/>
        <v>1.3818181818181818E-2</v>
      </c>
      <c r="Q1566" s="5">
        <f t="shared" si="102"/>
        <v>19</v>
      </c>
      <c r="R1566" s="9" t="s">
        <v>8284</v>
      </c>
      <c r="S1566" s="9" t="s">
        <v>8336</v>
      </c>
      <c r="T1566" s="9" t="s">
        <v>8337</v>
      </c>
    </row>
    <row r="1567" spans="1:20" ht="43.2" x14ac:dyDescent="0.3">
      <c r="A1567" s="9">
        <v>1789</v>
      </c>
      <c r="B1567" s="10" t="s">
        <v>1790</v>
      </c>
      <c r="C1567" s="10" t="s">
        <v>5899</v>
      </c>
      <c r="D1567" s="9">
        <v>8000</v>
      </c>
      <c r="E1567" s="9">
        <v>40</v>
      </c>
      <c r="F1567" s="9" t="s">
        <v>8220</v>
      </c>
      <c r="G1567" s="9" t="s">
        <v>8223</v>
      </c>
      <c r="H1567" s="9" t="s">
        <v>8245</v>
      </c>
      <c r="I1567" s="9">
        <v>1421042403</v>
      </c>
      <c r="J1567" s="9">
        <v>1415858403</v>
      </c>
      <c r="K1567" s="12">
        <f t="shared" si="99"/>
        <v>41955.916701388887</v>
      </c>
      <c r="L1567" s="12">
        <f t="shared" si="100"/>
        <v>42015.916701388887</v>
      </c>
      <c r="M1567" s="9" t="b">
        <v>1</v>
      </c>
      <c r="N1567" s="9">
        <v>4</v>
      </c>
      <c r="O1567" s="9" t="b">
        <v>0</v>
      </c>
      <c r="P1567" s="4">
        <f t="shared" si="101"/>
        <v>5.0000000000000001E-3</v>
      </c>
      <c r="Q1567" s="5">
        <f t="shared" si="102"/>
        <v>10</v>
      </c>
      <c r="R1567" s="9" t="s">
        <v>8284</v>
      </c>
      <c r="S1567" s="9" t="s">
        <v>8336</v>
      </c>
      <c r="T1567" s="9" t="s">
        <v>8337</v>
      </c>
    </row>
    <row r="1568" spans="1:20" ht="43.2" x14ac:dyDescent="0.3">
      <c r="A1568" s="9">
        <v>1790</v>
      </c>
      <c r="B1568" s="10" t="s">
        <v>1791</v>
      </c>
      <c r="C1568" s="10" t="s">
        <v>5900</v>
      </c>
      <c r="D1568" s="9">
        <v>33000</v>
      </c>
      <c r="E1568" s="9">
        <v>1636</v>
      </c>
      <c r="F1568" s="9" t="s">
        <v>8220</v>
      </c>
      <c r="G1568" s="9" t="s">
        <v>8223</v>
      </c>
      <c r="H1568" s="9" t="s">
        <v>8245</v>
      </c>
      <c r="I1568" s="9">
        <v>1423152678</v>
      </c>
      <c r="J1568" s="9">
        <v>1420560678</v>
      </c>
      <c r="K1568" s="12">
        <f t="shared" si="99"/>
        <v>42010.341180555552</v>
      </c>
      <c r="L1568" s="12">
        <f t="shared" si="100"/>
        <v>42040.341180555552</v>
      </c>
      <c r="M1568" s="9" t="b">
        <v>1</v>
      </c>
      <c r="N1568" s="9">
        <v>15</v>
      </c>
      <c r="O1568" s="9" t="b">
        <v>0</v>
      </c>
      <c r="P1568" s="4">
        <f t="shared" si="101"/>
        <v>4.9575757575757579E-2</v>
      </c>
      <c r="Q1568" s="5">
        <f t="shared" si="102"/>
        <v>109.06666666666666</v>
      </c>
      <c r="R1568" s="9" t="s">
        <v>8284</v>
      </c>
      <c r="S1568" s="9" t="s">
        <v>8336</v>
      </c>
      <c r="T1568" s="9" t="s">
        <v>8337</v>
      </c>
    </row>
    <row r="1569" spans="1:20" ht="28.8" x14ac:dyDescent="0.3">
      <c r="A1569" s="9">
        <v>1791</v>
      </c>
      <c r="B1569" s="10" t="s">
        <v>1792</v>
      </c>
      <c r="C1569" s="10" t="s">
        <v>5901</v>
      </c>
      <c r="D1569" s="9">
        <v>3000</v>
      </c>
      <c r="E1569" s="9">
        <v>107</v>
      </c>
      <c r="F1569" s="9" t="s">
        <v>8220</v>
      </c>
      <c r="G1569" s="9" t="s">
        <v>8224</v>
      </c>
      <c r="H1569" s="9" t="s">
        <v>8246</v>
      </c>
      <c r="I1569" s="9">
        <v>1422553565</v>
      </c>
      <c r="J1569" s="9">
        <v>1417369565</v>
      </c>
      <c r="K1569" s="12">
        <f t="shared" si="99"/>
        <v>41973.407002314816</v>
      </c>
      <c r="L1569" s="12">
        <f t="shared" si="100"/>
        <v>42033.407002314816</v>
      </c>
      <c r="M1569" s="9" t="b">
        <v>1</v>
      </c>
      <c r="N1569" s="9">
        <v>4</v>
      </c>
      <c r="O1569" s="9" t="b">
        <v>0</v>
      </c>
      <c r="P1569" s="4">
        <f t="shared" si="101"/>
        <v>3.5666666666666666E-2</v>
      </c>
      <c r="Q1569" s="5">
        <f t="shared" si="102"/>
        <v>26.75</v>
      </c>
      <c r="R1569" s="9" t="s">
        <v>8284</v>
      </c>
      <c r="S1569" s="9" t="s">
        <v>8336</v>
      </c>
      <c r="T1569" s="9" t="s">
        <v>8337</v>
      </c>
    </row>
    <row r="1570" spans="1:20" ht="57.6" x14ac:dyDescent="0.3">
      <c r="A1570" s="9">
        <v>1792</v>
      </c>
      <c r="B1570" s="10" t="s">
        <v>1793</v>
      </c>
      <c r="C1570" s="10" t="s">
        <v>5902</v>
      </c>
      <c r="D1570" s="9">
        <v>25000</v>
      </c>
      <c r="E1570" s="9">
        <v>15281</v>
      </c>
      <c r="F1570" s="9" t="s">
        <v>8220</v>
      </c>
      <c r="G1570" s="9" t="s">
        <v>8223</v>
      </c>
      <c r="H1570" s="9" t="s">
        <v>8245</v>
      </c>
      <c r="I1570" s="9">
        <v>1439189940</v>
      </c>
      <c r="J1570" s="9">
        <v>1435970682</v>
      </c>
      <c r="K1570" s="12">
        <f t="shared" si="99"/>
        <v>42188.697708333326</v>
      </c>
      <c r="L1570" s="12">
        <f t="shared" si="100"/>
        <v>42225.957638888889</v>
      </c>
      <c r="M1570" s="9" t="b">
        <v>1</v>
      </c>
      <c r="N1570" s="9">
        <v>139</v>
      </c>
      <c r="O1570" s="9" t="b">
        <v>0</v>
      </c>
      <c r="P1570" s="4">
        <f t="shared" si="101"/>
        <v>0.61124000000000001</v>
      </c>
      <c r="Q1570" s="5">
        <f t="shared" si="102"/>
        <v>109.93525179856115</v>
      </c>
      <c r="R1570" s="9" t="s">
        <v>8284</v>
      </c>
      <c r="S1570" s="9" t="s">
        <v>8336</v>
      </c>
      <c r="T1570" s="9" t="s">
        <v>8337</v>
      </c>
    </row>
    <row r="1571" spans="1:20" ht="43.2" x14ac:dyDescent="0.3">
      <c r="A1571" s="9">
        <v>1793</v>
      </c>
      <c r="B1571" s="10" t="s">
        <v>1794</v>
      </c>
      <c r="C1571" s="10" t="s">
        <v>5903</v>
      </c>
      <c r="D1571" s="9">
        <v>3000</v>
      </c>
      <c r="E1571" s="9">
        <v>40</v>
      </c>
      <c r="F1571" s="9" t="s">
        <v>8220</v>
      </c>
      <c r="G1571" s="9" t="s">
        <v>8225</v>
      </c>
      <c r="H1571" s="9" t="s">
        <v>8247</v>
      </c>
      <c r="I1571" s="9">
        <v>1417127040</v>
      </c>
      <c r="J1571" s="9">
        <v>1414531440</v>
      </c>
      <c r="K1571" s="12">
        <f t="shared" ref="K1571:K1631" si="103">(J1571/86400)+25569+(-8/24)</f>
        <v>41940.558333333327</v>
      </c>
      <c r="L1571" s="12">
        <f t="shared" si="100"/>
        <v>41970.6</v>
      </c>
      <c r="M1571" s="9" t="b">
        <v>1</v>
      </c>
      <c r="N1571" s="9">
        <v>2</v>
      </c>
      <c r="O1571" s="9" t="b">
        <v>0</v>
      </c>
      <c r="P1571" s="4">
        <f t="shared" si="101"/>
        <v>1.3333333333333334E-2</v>
      </c>
      <c r="Q1571" s="5">
        <f t="shared" si="102"/>
        <v>20</v>
      </c>
      <c r="R1571" s="9" t="s">
        <v>8284</v>
      </c>
      <c r="S1571" s="9" t="s">
        <v>8336</v>
      </c>
      <c r="T1571" s="9" t="s">
        <v>8337</v>
      </c>
    </row>
    <row r="1572" spans="1:20" ht="86.4" x14ac:dyDescent="0.3">
      <c r="A1572" s="9">
        <v>1794</v>
      </c>
      <c r="B1572" s="10" t="s">
        <v>1795</v>
      </c>
      <c r="C1572" s="10" t="s">
        <v>5904</v>
      </c>
      <c r="D1572" s="9">
        <v>9000</v>
      </c>
      <c r="E1572" s="9">
        <v>997</v>
      </c>
      <c r="F1572" s="9" t="s">
        <v>8220</v>
      </c>
      <c r="G1572" s="9" t="s">
        <v>8223</v>
      </c>
      <c r="H1572" s="9" t="s">
        <v>8245</v>
      </c>
      <c r="I1572" s="9">
        <v>1423660422</v>
      </c>
      <c r="J1572" s="9">
        <v>1420636422</v>
      </c>
      <c r="K1572" s="12">
        <f t="shared" si="103"/>
        <v>42011.217847222222</v>
      </c>
      <c r="L1572" s="12">
        <f t="shared" si="100"/>
        <v>42046.217847222222</v>
      </c>
      <c r="M1572" s="9" t="b">
        <v>1</v>
      </c>
      <c r="N1572" s="9">
        <v>18</v>
      </c>
      <c r="O1572" s="9" t="b">
        <v>0</v>
      </c>
      <c r="P1572" s="4">
        <f t="shared" si="101"/>
        <v>0.11077777777777778</v>
      </c>
      <c r="Q1572" s="5">
        <f t="shared" si="102"/>
        <v>55.388888888888886</v>
      </c>
      <c r="R1572" s="9" t="s">
        <v>8284</v>
      </c>
      <c r="S1572" s="9" t="s">
        <v>8336</v>
      </c>
      <c r="T1572" s="9" t="s">
        <v>8337</v>
      </c>
    </row>
    <row r="1573" spans="1:20" ht="43.2" x14ac:dyDescent="0.3">
      <c r="A1573" s="9">
        <v>1795</v>
      </c>
      <c r="B1573" s="10" t="s">
        <v>1796</v>
      </c>
      <c r="C1573" s="10" t="s">
        <v>5905</v>
      </c>
      <c r="D1573" s="9">
        <v>28000</v>
      </c>
      <c r="E1573" s="9">
        <v>10846</v>
      </c>
      <c r="F1573" s="9" t="s">
        <v>8220</v>
      </c>
      <c r="G1573" s="9" t="s">
        <v>8235</v>
      </c>
      <c r="H1573" s="9" t="s">
        <v>8248</v>
      </c>
      <c r="I1573" s="9">
        <v>1476460800</v>
      </c>
      <c r="J1573" s="9">
        <v>1473922541</v>
      </c>
      <c r="K1573" s="12">
        <f t="shared" si="103"/>
        <v>42627.955335648141</v>
      </c>
      <c r="L1573" s="12">
        <f t="shared" si="100"/>
        <v>42657.333333333336</v>
      </c>
      <c r="M1573" s="9" t="b">
        <v>1</v>
      </c>
      <c r="N1573" s="9">
        <v>81</v>
      </c>
      <c r="O1573" s="9" t="b">
        <v>0</v>
      </c>
      <c r="P1573" s="4">
        <f t="shared" si="101"/>
        <v>0.38735714285714284</v>
      </c>
      <c r="Q1573" s="5">
        <f t="shared" si="102"/>
        <v>133.90123456790124</v>
      </c>
      <c r="R1573" s="9" t="s">
        <v>8284</v>
      </c>
      <c r="S1573" s="9" t="s">
        <v>8336</v>
      </c>
      <c r="T1573" s="9" t="s">
        <v>8337</v>
      </c>
    </row>
    <row r="1574" spans="1:20" ht="43.2" x14ac:dyDescent="0.3">
      <c r="A1574" s="9">
        <v>1796</v>
      </c>
      <c r="B1574" s="10" t="s">
        <v>1797</v>
      </c>
      <c r="C1574" s="10" t="s">
        <v>5906</v>
      </c>
      <c r="D1574" s="9">
        <v>19000</v>
      </c>
      <c r="E1574" s="9">
        <v>4190</v>
      </c>
      <c r="F1574" s="9" t="s">
        <v>8220</v>
      </c>
      <c r="G1574" s="9" t="s">
        <v>8224</v>
      </c>
      <c r="H1574" s="9" t="s">
        <v>8246</v>
      </c>
      <c r="I1574" s="9">
        <v>1469356366</v>
      </c>
      <c r="J1574" s="9">
        <v>1464172366</v>
      </c>
      <c r="K1574" s="12">
        <f t="shared" si="103"/>
        <v>42515.106087962959</v>
      </c>
      <c r="L1574" s="12">
        <f t="shared" si="100"/>
        <v>42575.106087962959</v>
      </c>
      <c r="M1574" s="9" t="b">
        <v>1</v>
      </c>
      <c r="N1574" s="9">
        <v>86</v>
      </c>
      <c r="O1574" s="9" t="b">
        <v>0</v>
      </c>
      <c r="P1574" s="4">
        <f t="shared" si="101"/>
        <v>0.22052631578947368</v>
      </c>
      <c r="Q1574" s="5">
        <f t="shared" si="102"/>
        <v>48.720930232558139</v>
      </c>
      <c r="R1574" s="9" t="s">
        <v>8284</v>
      </c>
      <c r="S1574" s="9" t="s">
        <v>8336</v>
      </c>
      <c r="T1574" s="9" t="s">
        <v>8337</v>
      </c>
    </row>
    <row r="1575" spans="1:20" ht="43.2" x14ac:dyDescent="0.3">
      <c r="A1575" s="9">
        <v>1797</v>
      </c>
      <c r="B1575" s="10" t="s">
        <v>1798</v>
      </c>
      <c r="C1575" s="10" t="s">
        <v>5907</v>
      </c>
      <c r="D1575" s="9">
        <v>10000</v>
      </c>
      <c r="E1575" s="9">
        <v>6755</v>
      </c>
      <c r="F1575" s="9" t="s">
        <v>8220</v>
      </c>
      <c r="G1575" s="9" t="s">
        <v>8223</v>
      </c>
      <c r="H1575" s="9" t="s">
        <v>8245</v>
      </c>
      <c r="I1575" s="9">
        <v>1481809189</v>
      </c>
      <c r="J1575" s="9">
        <v>1479217189</v>
      </c>
      <c r="K1575" s="12">
        <f t="shared" si="103"/>
        <v>42689.235983796294</v>
      </c>
      <c r="L1575" s="12">
        <f t="shared" si="100"/>
        <v>42719.235983796294</v>
      </c>
      <c r="M1575" s="9" t="b">
        <v>1</v>
      </c>
      <c r="N1575" s="9">
        <v>140</v>
      </c>
      <c r="O1575" s="9" t="b">
        <v>0</v>
      </c>
      <c r="P1575" s="4">
        <f t="shared" si="101"/>
        <v>0.67549999999999999</v>
      </c>
      <c r="Q1575" s="5">
        <f t="shared" si="102"/>
        <v>48.25</v>
      </c>
      <c r="R1575" s="9" t="s">
        <v>8284</v>
      </c>
      <c r="S1575" s="9" t="s">
        <v>8336</v>
      </c>
      <c r="T1575" s="9" t="s">
        <v>8337</v>
      </c>
    </row>
    <row r="1576" spans="1:20" ht="43.2" x14ac:dyDescent="0.3">
      <c r="A1576" s="9">
        <v>1798</v>
      </c>
      <c r="B1576" s="10" t="s">
        <v>1799</v>
      </c>
      <c r="C1576" s="10" t="s">
        <v>5908</v>
      </c>
      <c r="D1576" s="9">
        <v>16000</v>
      </c>
      <c r="E1576" s="9">
        <v>2182</v>
      </c>
      <c r="F1576" s="9" t="s">
        <v>8220</v>
      </c>
      <c r="G1576" s="9" t="s">
        <v>8223</v>
      </c>
      <c r="H1576" s="9" t="s">
        <v>8245</v>
      </c>
      <c r="I1576" s="9">
        <v>1454572233</v>
      </c>
      <c r="J1576" s="9">
        <v>1449388233</v>
      </c>
      <c r="K1576" s="12">
        <f t="shared" si="103"/>
        <v>42343.993437499994</v>
      </c>
      <c r="L1576" s="12">
        <f t="shared" si="100"/>
        <v>42403.993437499994</v>
      </c>
      <c r="M1576" s="9" t="b">
        <v>1</v>
      </c>
      <c r="N1576" s="9">
        <v>37</v>
      </c>
      <c r="O1576" s="9" t="b">
        <v>0</v>
      </c>
      <c r="P1576" s="4">
        <f t="shared" si="101"/>
        <v>0.136375</v>
      </c>
      <c r="Q1576" s="5">
        <f t="shared" si="102"/>
        <v>58.972972972972975</v>
      </c>
      <c r="R1576" s="9" t="s">
        <v>8284</v>
      </c>
      <c r="S1576" s="9" t="s">
        <v>8336</v>
      </c>
      <c r="T1576" s="9" t="s">
        <v>8337</v>
      </c>
    </row>
    <row r="1577" spans="1:20" ht="28.8" x14ac:dyDescent="0.3">
      <c r="A1577" s="9">
        <v>1799</v>
      </c>
      <c r="B1577" s="10" t="s">
        <v>1800</v>
      </c>
      <c r="C1577" s="10" t="s">
        <v>5909</v>
      </c>
      <c r="D1577" s="9">
        <v>4000</v>
      </c>
      <c r="E1577" s="9">
        <v>69.83</v>
      </c>
      <c r="F1577" s="9" t="s">
        <v>8220</v>
      </c>
      <c r="G1577" s="9" t="s">
        <v>8224</v>
      </c>
      <c r="H1577" s="9" t="s">
        <v>8246</v>
      </c>
      <c r="I1577" s="9">
        <v>1415740408</v>
      </c>
      <c r="J1577" s="9">
        <v>1414008808</v>
      </c>
      <c r="K1577" s="12">
        <f t="shared" si="103"/>
        <v>41934.509351851848</v>
      </c>
      <c r="L1577" s="12">
        <f t="shared" si="100"/>
        <v>41954.551018518519</v>
      </c>
      <c r="M1577" s="9" t="b">
        <v>1</v>
      </c>
      <c r="N1577" s="9">
        <v>6</v>
      </c>
      <c r="O1577" s="9" t="b">
        <v>0</v>
      </c>
      <c r="P1577" s="4">
        <f t="shared" si="101"/>
        <v>1.7457500000000001E-2</v>
      </c>
      <c r="Q1577" s="5">
        <f t="shared" si="102"/>
        <v>11.638333333333334</v>
      </c>
      <c r="R1577" s="9" t="s">
        <v>8284</v>
      </c>
      <c r="S1577" s="9" t="s">
        <v>8336</v>
      </c>
      <c r="T1577" s="9" t="s">
        <v>8337</v>
      </c>
    </row>
    <row r="1578" spans="1:20" ht="43.2" x14ac:dyDescent="0.3">
      <c r="A1578" s="9">
        <v>1800</v>
      </c>
      <c r="B1578" s="10" t="s">
        <v>1801</v>
      </c>
      <c r="C1578" s="10" t="s">
        <v>5910</v>
      </c>
      <c r="D1578" s="9">
        <v>46260</v>
      </c>
      <c r="E1578" s="9">
        <v>9460</v>
      </c>
      <c r="F1578" s="9" t="s">
        <v>8220</v>
      </c>
      <c r="G1578" s="9" t="s">
        <v>8224</v>
      </c>
      <c r="H1578" s="9" t="s">
        <v>8246</v>
      </c>
      <c r="I1578" s="9">
        <v>1476109970</v>
      </c>
      <c r="J1578" s="9">
        <v>1473517970</v>
      </c>
      <c r="K1578" s="12">
        <f t="shared" si="103"/>
        <v>42623.272800925923</v>
      </c>
      <c r="L1578" s="12">
        <f t="shared" si="100"/>
        <v>42653.272800925923</v>
      </c>
      <c r="M1578" s="9" t="b">
        <v>1</v>
      </c>
      <c r="N1578" s="9">
        <v>113</v>
      </c>
      <c r="O1578" s="9" t="b">
        <v>0</v>
      </c>
      <c r="P1578" s="4">
        <f t="shared" si="101"/>
        <v>0.20449632511889321</v>
      </c>
      <c r="Q1578" s="5">
        <f t="shared" si="102"/>
        <v>83.716814159292042</v>
      </c>
      <c r="R1578" s="9" t="s">
        <v>8284</v>
      </c>
      <c r="S1578" s="9" t="s">
        <v>8336</v>
      </c>
      <c r="T1578" s="9" t="s">
        <v>8337</v>
      </c>
    </row>
    <row r="1579" spans="1:20" ht="43.2" x14ac:dyDescent="0.3">
      <c r="A1579" s="9">
        <v>1801</v>
      </c>
      <c r="B1579" s="10" t="s">
        <v>1802</v>
      </c>
      <c r="C1579" s="10" t="s">
        <v>5911</v>
      </c>
      <c r="D1579" s="9">
        <v>17000</v>
      </c>
      <c r="E1579" s="9">
        <v>2355</v>
      </c>
      <c r="F1579" s="9" t="s">
        <v>8220</v>
      </c>
      <c r="G1579" s="9" t="s">
        <v>8224</v>
      </c>
      <c r="H1579" s="9" t="s">
        <v>8246</v>
      </c>
      <c r="I1579" s="9">
        <v>1450181400</v>
      </c>
      <c r="J1579" s="9">
        <v>1447429868</v>
      </c>
      <c r="K1579" s="12">
        <f t="shared" si="103"/>
        <v>42321.327175925922</v>
      </c>
      <c r="L1579" s="12">
        <f t="shared" si="100"/>
        <v>42353.173611111109</v>
      </c>
      <c r="M1579" s="9" t="b">
        <v>1</v>
      </c>
      <c r="N1579" s="9">
        <v>37</v>
      </c>
      <c r="O1579" s="9" t="b">
        <v>0</v>
      </c>
      <c r="P1579" s="4">
        <f t="shared" si="101"/>
        <v>0.13852941176470587</v>
      </c>
      <c r="Q1579" s="5">
        <f t="shared" si="102"/>
        <v>63.648648648648646</v>
      </c>
      <c r="R1579" s="9" t="s">
        <v>8284</v>
      </c>
      <c r="S1579" s="9" t="s">
        <v>8336</v>
      </c>
      <c r="T1579" s="9" t="s">
        <v>8337</v>
      </c>
    </row>
    <row r="1580" spans="1:20" ht="28.8" x14ac:dyDescent="0.3">
      <c r="A1580" s="9">
        <v>1802</v>
      </c>
      <c r="B1580" s="10" t="s">
        <v>1803</v>
      </c>
      <c r="C1580" s="10" t="s">
        <v>5912</v>
      </c>
      <c r="D1580" s="9">
        <v>3500</v>
      </c>
      <c r="E1580" s="9">
        <v>1697</v>
      </c>
      <c r="F1580" s="9" t="s">
        <v>8220</v>
      </c>
      <c r="G1580" s="9" t="s">
        <v>8235</v>
      </c>
      <c r="H1580" s="9" t="s">
        <v>8248</v>
      </c>
      <c r="I1580" s="9">
        <v>1435442340</v>
      </c>
      <c r="J1580" s="9">
        <v>1433416830</v>
      </c>
      <c r="K1580" s="12">
        <f t="shared" si="103"/>
        <v>42159.139236111114</v>
      </c>
      <c r="L1580" s="12">
        <f t="shared" si="100"/>
        <v>42182.582638888889</v>
      </c>
      <c r="M1580" s="9" t="b">
        <v>1</v>
      </c>
      <c r="N1580" s="9">
        <v>18</v>
      </c>
      <c r="O1580" s="9" t="b">
        <v>0</v>
      </c>
      <c r="P1580" s="4">
        <f t="shared" si="101"/>
        <v>0.48485714285714288</v>
      </c>
      <c r="Q1580" s="5">
        <f t="shared" si="102"/>
        <v>94.277777777777771</v>
      </c>
      <c r="R1580" s="9" t="s">
        <v>8284</v>
      </c>
      <c r="S1580" s="9" t="s">
        <v>8336</v>
      </c>
      <c r="T1580" s="9" t="s">
        <v>8337</v>
      </c>
    </row>
    <row r="1581" spans="1:20" ht="43.2" x14ac:dyDescent="0.3">
      <c r="A1581" s="9">
        <v>1803</v>
      </c>
      <c r="B1581" s="10" t="s">
        <v>1804</v>
      </c>
      <c r="C1581" s="10" t="s">
        <v>5913</v>
      </c>
      <c r="D1581" s="9">
        <v>17500</v>
      </c>
      <c r="E1581" s="9">
        <v>5390</v>
      </c>
      <c r="F1581" s="9" t="s">
        <v>8220</v>
      </c>
      <c r="G1581" s="9" t="s">
        <v>8223</v>
      </c>
      <c r="H1581" s="9" t="s">
        <v>8245</v>
      </c>
      <c r="I1581" s="9">
        <v>1423878182</v>
      </c>
      <c r="J1581" s="9">
        <v>1421199782</v>
      </c>
      <c r="K1581" s="12">
        <f t="shared" si="103"/>
        <v>42017.738217592589</v>
      </c>
      <c r="L1581" s="12">
        <f t="shared" si="100"/>
        <v>42048.738217592589</v>
      </c>
      <c r="M1581" s="9" t="b">
        <v>1</v>
      </c>
      <c r="N1581" s="9">
        <v>75</v>
      </c>
      <c r="O1581" s="9" t="b">
        <v>0</v>
      </c>
      <c r="P1581" s="4">
        <f t="shared" si="101"/>
        <v>0.308</v>
      </c>
      <c r="Q1581" s="5">
        <f t="shared" si="102"/>
        <v>71.86666666666666</v>
      </c>
      <c r="R1581" s="9" t="s">
        <v>8284</v>
      </c>
      <c r="S1581" s="9" t="s">
        <v>8336</v>
      </c>
      <c r="T1581" s="9" t="s">
        <v>8337</v>
      </c>
    </row>
    <row r="1582" spans="1:20" ht="43.2" x14ac:dyDescent="0.3">
      <c r="A1582" s="9">
        <v>1804</v>
      </c>
      <c r="B1582" s="10" t="s">
        <v>1805</v>
      </c>
      <c r="C1582" s="10" t="s">
        <v>5914</v>
      </c>
      <c r="D1582" s="9">
        <v>15500</v>
      </c>
      <c r="E1582" s="9">
        <v>5452</v>
      </c>
      <c r="F1582" s="9" t="s">
        <v>8220</v>
      </c>
      <c r="G1582" s="9" t="s">
        <v>8223</v>
      </c>
      <c r="H1582" s="9" t="s">
        <v>8245</v>
      </c>
      <c r="I1582" s="9">
        <v>1447521404</v>
      </c>
      <c r="J1582" s="9">
        <v>1444061804</v>
      </c>
      <c r="K1582" s="12">
        <f t="shared" si="103"/>
        <v>42282.344953703701</v>
      </c>
      <c r="L1582" s="12">
        <f t="shared" si="100"/>
        <v>42322.386620370373</v>
      </c>
      <c r="M1582" s="9" t="b">
        <v>1</v>
      </c>
      <c r="N1582" s="9">
        <v>52</v>
      </c>
      <c r="O1582" s="9" t="b">
        <v>0</v>
      </c>
      <c r="P1582" s="4">
        <f t="shared" si="101"/>
        <v>0.35174193548387095</v>
      </c>
      <c r="Q1582" s="5">
        <f t="shared" si="102"/>
        <v>104.84615384615384</v>
      </c>
      <c r="R1582" s="9" t="s">
        <v>8284</v>
      </c>
      <c r="S1582" s="9" t="s">
        <v>8336</v>
      </c>
      <c r="T1582" s="9" t="s">
        <v>8337</v>
      </c>
    </row>
    <row r="1583" spans="1:20" ht="43.2" x14ac:dyDescent="0.3">
      <c r="A1583" s="9">
        <v>1805</v>
      </c>
      <c r="B1583" s="10" t="s">
        <v>1806</v>
      </c>
      <c r="C1583" s="10" t="s">
        <v>5915</v>
      </c>
      <c r="D1583" s="9">
        <v>22500</v>
      </c>
      <c r="E1583" s="9">
        <v>8191</v>
      </c>
      <c r="F1583" s="9" t="s">
        <v>8220</v>
      </c>
      <c r="G1583" s="9" t="s">
        <v>8235</v>
      </c>
      <c r="H1583" s="9" t="s">
        <v>8248</v>
      </c>
      <c r="I1583" s="9">
        <v>1443808800</v>
      </c>
      <c r="J1583" s="9">
        <v>1441048658</v>
      </c>
      <c r="K1583" s="12">
        <f t="shared" si="103"/>
        <v>42247.470578703702</v>
      </c>
      <c r="L1583" s="12">
        <f t="shared" si="100"/>
        <v>42279.416666666664</v>
      </c>
      <c r="M1583" s="9" t="b">
        <v>1</v>
      </c>
      <c r="N1583" s="9">
        <v>122</v>
      </c>
      <c r="O1583" s="9" t="b">
        <v>0</v>
      </c>
      <c r="P1583" s="4">
        <f t="shared" si="101"/>
        <v>0.36404444444444445</v>
      </c>
      <c r="Q1583" s="5">
        <f t="shared" si="102"/>
        <v>67.139344262295083</v>
      </c>
      <c r="R1583" s="9" t="s">
        <v>8284</v>
      </c>
      <c r="S1583" s="9" t="s">
        <v>8336</v>
      </c>
      <c r="T1583" s="9" t="s">
        <v>8337</v>
      </c>
    </row>
    <row r="1584" spans="1:20" ht="43.2" x14ac:dyDescent="0.3">
      <c r="A1584" s="9">
        <v>1806</v>
      </c>
      <c r="B1584" s="10" t="s">
        <v>1807</v>
      </c>
      <c r="C1584" s="10" t="s">
        <v>5916</v>
      </c>
      <c r="D1584" s="9">
        <v>20000</v>
      </c>
      <c r="E1584" s="9">
        <v>591</v>
      </c>
      <c r="F1584" s="9" t="s">
        <v>8220</v>
      </c>
      <c r="G1584" s="9" t="s">
        <v>8224</v>
      </c>
      <c r="H1584" s="9" t="s">
        <v>8246</v>
      </c>
      <c r="I1584" s="9">
        <v>1412090349</v>
      </c>
      <c r="J1584" s="9">
        <v>1409066349</v>
      </c>
      <c r="K1584" s="12">
        <f t="shared" si="103"/>
        <v>41877.304965277777</v>
      </c>
      <c r="L1584" s="12">
        <f t="shared" si="100"/>
        <v>41912.304965277777</v>
      </c>
      <c r="M1584" s="9" t="b">
        <v>1</v>
      </c>
      <c r="N1584" s="9">
        <v>8</v>
      </c>
      <c r="O1584" s="9" t="b">
        <v>0</v>
      </c>
      <c r="P1584" s="4">
        <f t="shared" si="101"/>
        <v>2.955E-2</v>
      </c>
      <c r="Q1584" s="5">
        <f t="shared" si="102"/>
        <v>73.875</v>
      </c>
      <c r="R1584" s="9" t="s">
        <v>8284</v>
      </c>
      <c r="S1584" s="9" t="s">
        <v>8336</v>
      </c>
      <c r="T1584" s="9" t="s">
        <v>8337</v>
      </c>
    </row>
    <row r="1585" spans="1:20" ht="28.8" x14ac:dyDescent="0.3">
      <c r="A1585" s="9">
        <v>1807</v>
      </c>
      <c r="B1585" s="10" t="s">
        <v>1808</v>
      </c>
      <c r="C1585" s="10" t="s">
        <v>5917</v>
      </c>
      <c r="D1585" s="9">
        <v>5000</v>
      </c>
      <c r="E1585" s="9">
        <v>553</v>
      </c>
      <c r="F1585" s="9" t="s">
        <v>8220</v>
      </c>
      <c r="G1585" s="9" t="s">
        <v>8223</v>
      </c>
      <c r="H1585" s="9" t="s">
        <v>8245</v>
      </c>
      <c r="I1585" s="9">
        <v>1411868313</v>
      </c>
      <c r="J1585" s="9">
        <v>1409276313</v>
      </c>
      <c r="K1585" s="12">
        <f t="shared" si="103"/>
        <v>41879.735104166662</v>
      </c>
      <c r="L1585" s="12">
        <f t="shared" si="100"/>
        <v>41909.735104166662</v>
      </c>
      <c r="M1585" s="9" t="b">
        <v>1</v>
      </c>
      <c r="N1585" s="9">
        <v>8</v>
      </c>
      <c r="O1585" s="9" t="b">
        <v>0</v>
      </c>
      <c r="P1585" s="4">
        <f t="shared" si="101"/>
        <v>0.1106</v>
      </c>
      <c r="Q1585" s="5">
        <f t="shared" si="102"/>
        <v>69.125</v>
      </c>
      <c r="R1585" s="9" t="s">
        <v>8284</v>
      </c>
      <c r="S1585" s="9" t="s">
        <v>8336</v>
      </c>
      <c r="T1585" s="9" t="s">
        <v>8337</v>
      </c>
    </row>
    <row r="1586" spans="1:20" ht="43.2" x14ac:dyDescent="0.3">
      <c r="A1586" s="9">
        <v>1808</v>
      </c>
      <c r="B1586" s="10" t="s">
        <v>1809</v>
      </c>
      <c r="C1586" s="10" t="s">
        <v>5918</v>
      </c>
      <c r="D1586" s="9">
        <v>28000</v>
      </c>
      <c r="E1586" s="9">
        <v>11594</v>
      </c>
      <c r="F1586" s="9" t="s">
        <v>8220</v>
      </c>
      <c r="G1586" s="9" t="s">
        <v>8223</v>
      </c>
      <c r="H1586" s="9" t="s">
        <v>8245</v>
      </c>
      <c r="I1586" s="9">
        <v>1486830030</v>
      </c>
      <c r="J1586" s="9">
        <v>1483806030</v>
      </c>
      <c r="K1586" s="12">
        <f t="shared" si="103"/>
        <v>42742.347569444442</v>
      </c>
      <c r="L1586" s="12">
        <f t="shared" si="100"/>
        <v>42777.347569444442</v>
      </c>
      <c r="M1586" s="9" t="b">
        <v>1</v>
      </c>
      <c r="N1586" s="9">
        <v>96</v>
      </c>
      <c r="O1586" s="9" t="b">
        <v>0</v>
      </c>
      <c r="P1586" s="4">
        <f t="shared" si="101"/>
        <v>0.41407142857142859</v>
      </c>
      <c r="Q1586" s="5">
        <f t="shared" si="102"/>
        <v>120.77083333333333</v>
      </c>
      <c r="R1586" s="9" t="s">
        <v>8284</v>
      </c>
      <c r="S1586" s="9" t="s">
        <v>8336</v>
      </c>
      <c r="T1586" s="9" t="s">
        <v>8337</v>
      </c>
    </row>
    <row r="1587" spans="1:20" ht="43.2" x14ac:dyDescent="0.3">
      <c r="A1587" s="9">
        <v>1809</v>
      </c>
      <c r="B1587" s="10" t="s">
        <v>1810</v>
      </c>
      <c r="C1587" s="10" t="s">
        <v>5919</v>
      </c>
      <c r="D1587" s="9">
        <v>3500</v>
      </c>
      <c r="E1587" s="9">
        <v>380</v>
      </c>
      <c r="F1587" s="9" t="s">
        <v>8220</v>
      </c>
      <c r="G1587" s="9" t="s">
        <v>8228</v>
      </c>
      <c r="H1587" s="9" t="s">
        <v>8250</v>
      </c>
      <c r="I1587" s="9">
        <v>1425246439</v>
      </c>
      <c r="J1587" s="9">
        <v>1422222439</v>
      </c>
      <c r="K1587" s="12">
        <f t="shared" si="103"/>
        <v>42029.574525462966</v>
      </c>
      <c r="L1587" s="12">
        <f t="shared" si="100"/>
        <v>42064.574525462966</v>
      </c>
      <c r="M1587" s="9" t="b">
        <v>1</v>
      </c>
      <c r="N1587" s="9">
        <v>9</v>
      </c>
      <c r="O1587" s="9" t="b">
        <v>0</v>
      </c>
      <c r="P1587" s="4">
        <f t="shared" si="101"/>
        <v>0.10857142857142857</v>
      </c>
      <c r="Q1587" s="5">
        <f t="shared" si="102"/>
        <v>42.222222222222221</v>
      </c>
      <c r="R1587" s="9" t="s">
        <v>8284</v>
      </c>
      <c r="S1587" s="9" t="s">
        <v>8336</v>
      </c>
      <c r="T1587" s="9" t="s">
        <v>8337</v>
      </c>
    </row>
    <row r="1588" spans="1:20" ht="43.2" x14ac:dyDescent="0.3">
      <c r="A1588" s="9">
        <v>1810</v>
      </c>
      <c r="B1588" s="10" t="s">
        <v>1811</v>
      </c>
      <c r="C1588" s="10" t="s">
        <v>5920</v>
      </c>
      <c r="D1588" s="9">
        <v>450</v>
      </c>
      <c r="E1588" s="9">
        <v>15</v>
      </c>
      <c r="F1588" s="9" t="s">
        <v>8220</v>
      </c>
      <c r="G1588" s="9" t="s">
        <v>8223</v>
      </c>
      <c r="H1588" s="9" t="s">
        <v>8245</v>
      </c>
      <c r="I1588" s="9">
        <v>1408657826</v>
      </c>
      <c r="J1588" s="9">
        <v>1407621026</v>
      </c>
      <c r="K1588" s="12">
        <f t="shared" si="103"/>
        <v>41860.576689814814</v>
      </c>
      <c r="L1588" s="12">
        <f t="shared" si="100"/>
        <v>41872.576689814814</v>
      </c>
      <c r="M1588" s="9" t="b">
        <v>0</v>
      </c>
      <c r="N1588" s="9">
        <v>2</v>
      </c>
      <c r="O1588" s="9" t="b">
        <v>0</v>
      </c>
      <c r="P1588" s="4">
        <f t="shared" si="101"/>
        <v>3.3333333333333333E-2</v>
      </c>
      <c r="Q1588" s="5">
        <f t="shared" si="102"/>
        <v>7.5</v>
      </c>
      <c r="R1588" s="9" t="s">
        <v>8284</v>
      </c>
      <c r="S1588" s="9" t="s">
        <v>8336</v>
      </c>
      <c r="T1588" s="9" t="s">
        <v>8337</v>
      </c>
    </row>
    <row r="1589" spans="1:20" ht="28.8" x14ac:dyDescent="0.3">
      <c r="A1589" s="9">
        <v>1811</v>
      </c>
      <c r="B1589" s="10" t="s">
        <v>1812</v>
      </c>
      <c r="C1589" s="10" t="s">
        <v>5921</v>
      </c>
      <c r="D1589" s="9">
        <v>54000</v>
      </c>
      <c r="E1589" s="9">
        <v>40</v>
      </c>
      <c r="F1589" s="9" t="s">
        <v>8220</v>
      </c>
      <c r="G1589" s="9" t="s">
        <v>8223</v>
      </c>
      <c r="H1589" s="9" t="s">
        <v>8245</v>
      </c>
      <c r="I1589" s="9">
        <v>1414123200</v>
      </c>
      <c r="J1589" s="9">
        <v>1408962270</v>
      </c>
      <c r="K1589" s="12">
        <f t="shared" si="103"/>
        <v>41876.100347222222</v>
      </c>
      <c r="L1589" s="12">
        <f t="shared" si="100"/>
        <v>41935.833333333328</v>
      </c>
      <c r="M1589" s="9" t="b">
        <v>0</v>
      </c>
      <c r="N1589" s="9">
        <v>26</v>
      </c>
      <c r="O1589" s="9" t="b">
        <v>0</v>
      </c>
      <c r="P1589" s="4">
        <f t="shared" si="101"/>
        <v>7.407407407407407E-4</v>
      </c>
      <c r="Q1589" s="5">
        <f t="shared" si="102"/>
        <v>1.5384615384615385</v>
      </c>
      <c r="R1589" s="9" t="s">
        <v>8284</v>
      </c>
      <c r="S1589" s="9" t="s">
        <v>8336</v>
      </c>
      <c r="T1589" s="9" t="s">
        <v>8337</v>
      </c>
    </row>
    <row r="1590" spans="1:20" ht="43.2" x14ac:dyDescent="0.3">
      <c r="A1590" s="9">
        <v>1812</v>
      </c>
      <c r="B1590" s="10" t="s">
        <v>1813</v>
      </c>
      <c r="C1590" s="10" t="s">
        <v>5922</v>
      </c>
      <c r="D1590" s="9">
        <v>6500</v>
      </c>
      <c r="E1590" s="9">
        <v>865</v>
      </c>
      <c r="F1590" s="9" t="s">
        <v>8220</v>
      </c>
      <c r="G1590" s="9" t="s">
        <v>8224</v>
      </c>
      <c r="H1590" s="9" t="s">
        <v>8246</v>
      </c>
      <c r="I1590" s="9">
        <v>1467531536</v>
      </c>
      <c r="J1590" s="9">
        <v>1464939536</v>
      </c>
      <c r="K1590" s="12">
        <f t="shared" si="103"/>
        <v>42523.985370370363</v>
      </c>
      <c r="L1590" s="12">
        <f t="shared" si="100"/>
        <v>42553.985370370363</v>
      </c>
      <c r="M1590" s="9" t="b">
        <v>0</v>
      </c>
      <c r="N1590" s="9">
        <v>23</v>
      </c>
      <c r="O1590" s="9" t="b">
        <v>0</v>
      </c>
      <c r="P1590" s="4">
        <f t="shared" si="101"/>
        <v>0.13307692307692306</v>
      </c>
      <c r="Q1590" s="5">
        <f t="shared" si="102"/>
        <v>37.608695652173914</v>
      </c>
      <c r="R1590" s="9" t="s">
        <v>8284</v>
      </c>
      <c r="S1590" s="9" t="s">
        <v>8336</v>
      </c>
      <c r="T1590" s="9" t="s">
        <v>8337</v>
      </c>
    </row>
    <row r="1591" spans="1:20" ht="43.2" x14ac:dyDescent="0.3">
      <c r="A1591" s="9">
        <v>1814</v>
      </c>
      <c r="B1591" s="10" t="s">
        <v>1815</v>
      </c>
      <c r="C1591" s="10" t="s">
        <v>5924</v>
      </c>
      <c r="D1591" s="9">
        <v>12000</v>
      </c>
      <c r="E1591" s="9">
        <v>5902</v>
      </c>
      <c r="F1591" s="9" t="s">
        <v>8220</v>
      </c>
      <c r="G1591" s="9" t="s">
        <v>8224</v>
      </c>
      <c r="H1591" s="9" t="s">
        <v>8246</v>
      </c>
      <c r="I1591" s="9">
        <v>1425108736</v>
      </c>
      <c r="J1591" s="9">
        <v>1422516736</v>
      </c>
      <c r="K1591" s="12">
        <f t="shared" si="103"/>
        <v>42032.980740740742</v>
      </c>
      <c r="L1591" s="12">
        <f t="shared" si="100"/>
        <v>42062.980740740742</v>
      </c>
      <c r="M1591" s="9" t="b">
        <v>0</v>
      </c>
      <c r="N1591" s="9">
        <v>140</v>
      </c>
      <c r="O1591" s="9" t="b">
        <v>0</v>
      </c>
      <c r="P1591" s="4">
        <f t="shared" si="101"/>
        <v>0.49183333333333334</v>
      </c>
      <c r="Q1591" s="5">
        <f t="shared" si="102"/>
        <v>42.157142857142858</v>
      </c>
      <c r="R1591" s="9" t="s">
        <v>8284</v>
      </c>
      <c r="S1591" s="9" t="s">
        <v>8336</v>
      </c>
      <c r="T1591" s="9" t="s">
        <v>8337</v>
      </c>
    </row>
    <row r="1592" spans="1:20" ht="43.2" x14ac:dyDescent="0.3">
      <c r="A1592" s="9">
        <v>1816</v>
      </c>
      <c r="B1592" s="10" t="s">
        <v>1817</v>
      </c>
      <c r="C1592" s="10" t="s">
        <v>5926</v>
      </c>
      <c r="D1592" s="9">
        <v>25000</v>
      </c>
      <c r="E1592" s="9">
        <v>509</v>
      </c>
      <c r="F1592" s="9" t="s">
        <v>8220</v>
      </c>
      <c r="G1592" s="9" t="s">
        <v>8239</v>
      </c>
      <c r="H1592" s="9" t="s">
        <v>8256</v>
      </c>
      <c r="I1592" s="9">
        <v>1469473200</v>
      </c>
      <c r="J1592" s="9">
        <v>1467061303</v>
      </c>
      <c r="K1592" s="12">
        <f t="shared" si="103"/>
        <v>42548.542858796289</v>
      </c>
      <c r="L1592" s="12">
        <f t="shared" si="100"/>
        <v>42576.458333333336</v>
      </c>
      <c r="M1592" s="9" t="b">
        <v>0</v>
      </c>
      <c r="N1592" s="9">
        <v>6</v>
      </c>
      <c r="O1592" s="9" t="b">
        <v>0</v>
      </c>
      <c r="P1592" s="4">
        <f t="shared" si="101"/>
        <v>2.036E-2</v>
      </c>
      <c r="Q1592" s="5">
        <f t="shared" si="102"/>
        <v>84.833333333333329</v>
      </c>
      <c r="R1592" s="9" t="s">
        <v>8284</v>
      </c>
      <c r="S1592" s="9" t="s">
        <v>8336</v>
      </c>
      <c r="T1592" s="9" t="s">
        <v>8337</v>
      </c>
    </row>
    <row r="1593" spans="1:20" ht="28.8" x14ac:dyDescent="0.3">
      <c r="A1593" s="9">
        <v>1817</v>
      </c>
      <c r="B1593" s="10" t="s">
        <v>1818</v>
      </c>
      <c r="C1593" s="10" t="s">
        <v>5927</v>
      </c>
      <c r="D1593" s="9">
        <v>18000</v>
      </c>
      <c r="E1593" s="9">
        <v>9419</v>
      </c>
      <c r="F1593" s="9" t="s">
        <v>8220</v>
      </c>
      <c r="G1593" s="9" t="s">
        <v>8223</v>
      </c>
      <c r="H1593" s="9" t="s">
        <v>8245</v>
      </c>
      <c r="I1593" s="9">
        <v>1485759540</v>
      </c>
      <c r="J1593" s="9">
        <v>1480607607</v>
      </c>
      <c r="K1593" s="12">
        <f t="shared" si="103"/>
        <v>42705.328784722216</v>
      </c>
      <c r="L1593" s="12">
        <f t="shared" si="100"/>
        <v>42764.957638888889</v>
      </c>
      <c r="M1593" s="9" t="b">
        <v>0</v>
      </c>
      <c r="N1593" s="9">
        <v>100</v>
      </c>
      <c r="O1593" s="9" t="b">
        <v>0</v>
      </c>
      <c r="P1593" s="4">
        <f t="shared" si="101"/>
        <v>0.52327777777777773</v>
      </c>
      <c r="Q1593" s="5">
        <f t="shared" si="102"/>
        <v>94.19</v>
      </c>
      <c r="R1593" s="9" t="s">
        <v>8284</v>
      </c>
      <c r="S1593" s="9" t="s">
        <v>8336</v>
      </c>
      <c r="T1593" s="9" t="s">
        <v>8337</v>
      </c>
    </row>
    <row r="1594" spans="1:20" ht="43.2" x14ac:dyDescent="0.3">
      <c r="A1594" s="9">
        <v>1819</v>
      </c>
      <c r="B1594" s="10" t="s">
        <v>1820</v>
      </c>
      <c r="C1594" s="10" t="s">
        <v>5929</v>
      </c>
      <c r="D1594" s="9">
        <v>1200</v>
      </c>
      <c r="E1594" s="9">
        <v>25</v>
      </c>
      <c r="F1594" s="9" t="s">
        <v>8220</v>
      </c>
      <c r="G1594" s="9" t="s">
        <v>8223</v>
      </c>
      <c r="H1594" s="9" t="s">
        <v>8245</v>
      </c>
      <c r="I1594" s="9">
        <v>1406743396</v>
      </c>
      <c r="J1594" s="9">
        <v>1404151396</v>
      </c>
      <c r="K1594" s="12">
        <f t="shared" si="103"/>
        <v>41820.418935185182</v>
      </c>
      <c r="L1594" s="12">
        <f t="shared" si="100"/>
        <v>41850.418935185182</v>
      </c>
      <c r="M1594" s="9" t="b">
        <v>0</v>
      </c>
      <c r="N1594" s="9">
        <v>4</v>
      </c>
      <c r="O1594" s="9" t="b">
        <v>0</v>
      </c>
      <c r="P1594" s="4">
        <f t="shared" si="101"/>
        <v>2.0833333333333332E-2</v>
      </c>
      <c r="Q1594" s="5">
        <f t="shared" si="102"/>
        <v>6.25</v>
      </c>
      <c r="R1594" s="9" t="s">
        <v>8284</v>
      </c>
      <c r="S1594" s="9" t="s">
        <v>8336</v>
      </c>
      <c r="T1594" s="9" t="s">
        <v>8337</v>
      </c>
    </row>
    <row r="1595" spans="1:20" ht="100.8" x14ac:dyDescent="0.3">
      <c r="A1595" s="9">
        <v>1820</v>
      </c>
      <c r="B1595" s="10" t="s">
        <v>1821</v>
      </c>
      <c r="C1595" s="10" t="s">
        <v>5930</v>
      </c>
      <c r="D1595" s="9">
        <v>26000</v>
      </c>
      <c r="E1595" s="9">
        <v>1707</v>
      </c>
      <c r="F1595" s="9" t="s">
        <v>8220</v>
      </c>
      <c r="G1595" s="9" t="s">
        <v>8223</v>
      </c>
      <c r="H1595" s="9" t="s">
        <v>8245</v>
      </c>
      <c r="I1595" s="9">
        <v>1427850090</v>
      </c>
      <c r="J1595" s="9">
        <v>1425261690</v>
      </c>
      <c r="K1595" s="12">
        <f t="shared" si="103"/>
        <v>42064.751041666663</v>
      </c>
      <c r="L1595" s="12">
        <f t="shared" si="100"/>
        <v>42094.709374999999</v>
      </c>
      <c r="M1595" s="9" t="b">
        <v>0</v>
      </c>
      <c r="N1595" s="9">
        <v>8</v>
      </c>
      <c r="O1595" s="9" t="b">
        <v>0</v>
      </c>
      <c r="P1595" s="4">
        <f t="shared" si="101"/>
        <v>6.565384615384616E-2</v>
      </c>
      <c r="Q1595" s="5">
        <f t="shared" si="102"/>
        <v>213.375</v>
      </c>
      <c r="R1595" s="9" t="s">
        <v>8284</v>
      </c>
      <c r="S1595" s="9" t="s">
        <v>8336</v>
      </c>
      <c r="T1595" s="9" t="s">
        <v>8337</v>
      </c>
    </row>
    <row r="1596" spans="1:20" ht="43.2" x14ac:dyDescent="0.3">
      <c r="A1596" s="9">
        <v>1821</v>
      </c>
      <c r="B1596" s="10" t="s">
        <v>1822</v>
      </c>
      <c r="C1596" s="10" t="s">
        <v>5931</v>
      </c>
      <c r="D1596" s="9">
        <v>2500</v>
      </c>
      <c r="E1596" s="9">
        <v>3372.25</v>
      </c>
      <c r="F1596" s="9" t="s">
        <v>8218</v>
      </c>
      <c r="G1596" s="9" t="s">
        <v>8223</v>
      </c>
      <c r="H1596" s="9" t="s">
        <v>8245</v>
      </c>
      <c r="I1596" s="9">
        <v>1330760367</v>
      </c>
      <c r="J1596" s="9">
        <v>1326872367</v>
      </c>
      <c r="K1596" s="12">
        <f t="shared" si="103"/>
        <v>40925.985729166663</v>
      </c>
      <c r="L1596" s="12">
        <f t="shared" si="100"/>
        <v>40970.985729166663</v>
      </c>
      <c r="M1596" s="9" t="b">
        <v>0</v>
      </c>
      <c r="N1596" s="9">
        <v>57</v>
      </c>
      <c r="O1596" s="9" t="b">
        <v>1</v>
      </c>
      <c r="P1596" s="4">
        <f t="shared" si="101"/>
        <v>1.3489</v>
      </c>
      <c r="Q1596" s="5">
        <f t="shared" si="102"/>
        <v>59.162280701754383</v>
      </c>
      <c r="R1596" s="9" t="s">
        <v>8275</v>
      </c>
      <c r="S1596" s="9" t="s">
        <v>8323</v>
      </c>
      <c r="T1596" s="9" t="s">
        <v>8324</v>
      </c>
    </row>
    <row r="1597" spans="1:20" ht="28.8" x14ac:dyDescent="0.3">
      <c r="A1597" s="9">
        <v>1822</v>
      </c>
      <c r="B1597" s="10" t="s">
        <v>1823</v>
      </c>
      <c r="C1597" s="10" t="s">
        <v>5932</v>
      </c>
      <c r="D1597" s="9">
        <v>300</v>
      </c>
      <c r="E1597" s="9">
        <v>300</v>
      </c>
      <c r="F1597" s="9" t="s">
        <v>8218</v>
      </c>
      <c r="G1597" s="9" t="s">
        <v>8228</v>
      </c>
      <c r="H1597" s="9" t="s">
        <v>8250</v>
      </c>
      <c r="I1597" s="9">
        <v>1391194860</v>
      </c>
      <c r="J1597" s="9">
        <v>1388084862</v>
      </c>
      <c r="K1597" s="12">
        <f t="shared" si="103"/>
        <v>41634.463680555556</v>
      </c>
      <c r="L1597" s="12">
        <f t="shared" si="100"/>
        <v>41670.459027777775</v>
      </c>
      <c r="M1597" s="9" t="b">
        <v>0</v>
      </c>
      <c r="N1597" s="9">
        <v>11</v>
      </c>
      <c r="O1597" s="9" t="b">
        <v>1</v>
      </c>
      <c r="P1597" s="4">
        <f t="shared" si="101"/>
        <v>1</v>
      </c>
      <c r="Q1597" s="5">
        <f t="shared" si="102"/>
        <v>27.272727272727273</v>
      </c>
      <c r="R1597" s="9" t="s">
        <v>8275</v>
      </c>
      <c r="S1597" s="9" t="s">
        <v>8323</v>
      </c>
      <c r="T1597" s="9" t="s">
        <v>8324</v>
      </c>
    </row>
    <row r="1598" spans="1:20" ht="43.2" x14ac:dyDescent="0.3">
      <c r="A1598" s="9">
        <v>1823</v>
      </c>
      <c r="B1598" s="10" t="s">
        <v>1824</v>
      </c>
      <c r="C1598" s="10" t="s">
        <v>5933</v>
      </c>
      <c r="D1598" s="9">
        <v>700</v>
      </c>
      <c r="E1598" s="9">
        <v>811</v>
      </c>
      <c r="F1598" s="9" t="s">
        <v>8218</v>
      </c>
      <c r="G1598" s="9" t="s">
        <v>8223</v>
      </c>
      <c r="H1598" s="9" t="s">
        <v>8245</v>
      </c>
      <c r="I1598" s="9">
        <v>1351095976</v>
      </c>
      <c r="J1598" s="9">
        <v>1348503976</v>
      </c>
      <c r="K1598" s="12">
        <f t="shared" si="103"/>
        <v>41176.35157407407</v>
      </c>
      <c r="L1598" s="12">
        <f t="shared" si="100"/>
        <v>41206.35157407407</v>
      </c>
      <c r="M1598" s="9" t="b">
        <v>0</v>
      </c>
      <c r="N1598" s="9">
        <v>33</v>
      </c>
      <c r="O1598" s="9" t="b">
        <v>1</v>
      </c>
      <c r="P1598" s="4">
        <f t="shared" si="101"/>
        <v>1.1585714285714286</v>
      </c>
      <c r="Q1598" s="5">
        <f t="shared" si="102"/>
        <v>24.575757575757574</v>
      </c>
      <c r="R1598" s="9" t="s">
        <v>8275</v>
      </c>
      <c r="S1598" s="9" t="s">
        <v>8323</v>
      </c>
      <c r="T1598" s="9" t="s">
        <v>8324</v>
      </c>
    </row>
    <row r="1599" spans="1:20" x14ac:dyDescent="0.3">
      <c r="A1599" s="9">
        <v>1824</v>
      </c>
      <c r="B1599" s="10" t="s">
        <v>1825</v>
      </c>
      <c r="C1599" s="10" t="s">
        <v>5934</v>
      </c>
      <c r="D1599" s="9">
        <v>3000</v>
      </c>
      <c r="E1599" s="9">
        <v>3002</v>
      </c>
      <c r="F1599" s="9" t="s">
        <v>8218</v>
      </c>
      <c r="G1599" s="9" t="s">
        <v>8223</v>
      </c>
      <c r="H1599" s="9" t="s">
        <v>8245</v>
      </c>
      <c r="I1599" s="9">
        <v>1389146880</v>
      </c>
      <c r="J1599" s="9">
        <v>1387403967</v>
      </c>
      <c r="K1599" s="12">
        <f t="shared" si="103"/>
        <v>41626.582951388882</v>
      </c>
      <c r="L1599" s="12">
        <f t="shared" si="100"/>
        <v>41646.755555555552</v>
      </c>
      <c r="M1599" s="9" t="b">
        <v>0</v>
      </c>
      <c r="N1599" s="9">
        <v>40</v>
      </c>
      <c r="O1599" s="9" t="b">
        <v>1</v>
      </c>
      <c r="P1599" s="4">
        <f t="shared" si="101"/>
        <v>1.0006666666666666</v>
      </c>
      <c r="Q1599" s="5">
        <f t="shared" si="102"/>
        <v>75.05</v>
      </c>
      <c r="R1599" s="9" t="s">
        <v>8275</v>
      </c>
      <c r="S1599" s="9" t="s">
        <v>8323</v>
      </c>
      <c r="T1599" s="9" t="s">
        <v>8324</v>
      </c>
    </row>
    <row r="1600" spans="1:20" ht="43.2" x14ac:dyDescent="0.3">
      <c r="A1600" s="9">
        <v>1825</v>
      </c>
      <c r="B1600" s="10" t="s">
        <v>1826</v>
      </c>
      <c r="C1600" s="10" t="s">
        <v>5935</v>
      </c>
      <c r="D1600" s="9">
        <v>2000</v>
      </c>
      <c r="E1600" s="9">
        <v>2101</v>
      </c>
      <c r="F1600" s="9" t="s">
        <v>8218</v>
      </c>
      <c r="G1600" s="9" t="s">
        <v>8223</v>
      </c>
      <c r="H1600" s="9" t="s">
        <v>8245</v>
      </c>
      <c r="I1600" s="9">
        <v>1373572903</v>
      </c>
      <c r="J1600" s="9">
        <v>1371585703</v>
      </c>
      <c r="K1600" s="12">
        <f t="shared" si="103"/>
        <v>41443.501192129625</v>
      </c>
      <c r="L1600" s="12">
        <f t="shared" si="100"/>
        <v>41466.501192129625</v>
      </c>
      <c r="M1600" s="9" t="b">
        <v>0</v>
      </c>
      <c r="N1600" s="9">
        <v>50</v>
      </c>
      <c r="O1600" s="9" t="b">
        <v>1</v>
      </c>
      <c r="P1600" s="4">
        <f t="shared" si="101"/>
        <v>1.0505</v>
      </c>
      <c r="Q1600" s="5">
        <f t="shared" si="102"/>
        <v>42.02</v>
      </c>
      <c r="R1600" s="9" t="s">
        <v>8275</v>
      </c>
      <c r="S1600" s="9" t="s">
        <v>8323</v>
      </c>
      <c r="T1600" s="9" t="s">
        <v>8324</v>
      </c>
    </row>
    <row r="1601" spans="1:20" ht="28.8" x14ac:dyDescent="0.3">
      <c r="A1601" s="9">
        <v>1826</v>
      </c>
      <c r="B1601" s="10" t="s">
        <v>1827</v>
      </c>
      <c r="C1601" s="10" t="s">
        <v>5936</v>
      </c>
      <c r="D1601" s="9">
        <v>2000</v>
      </c>
      <c r="E1601" s="9">
        <v>2020</v>
      </c>
      <c r="F1601" s="9" t="s">
        <v>8218</v>
      </c>
      <c r="G1601" s="9" t="s">
        <v>8223</v>
      </c>
      <c r="H1601" s="9" t="s">
        <v>8245</v>
      </c>
      <c r="I1601" s="9">
        <v>1392675017</v>
      </c>
      <c r="J1601" s="9">
        <v>1390083017</v>
      </c>
      <c r="K1601" s="12">
        <f t="shared" si="103"/>
        <v>41657.590474537035</v>
      </c>
      <c r="L1601" s="12">
        <f t="shared" si="100"/>
        <v>41687.590474537035</v>
      </c>
      <c r="M1601" s="9" t="b">
        <v>0</v>
      </c>
      <c r="N1601" s="9">
        <v>38</v>
      </c>
      <c r="O1601" s="9" t="b">
        <v>1</v>
      </c>
      <c r="P1601" s="4">
        <f t="shared" si="101"/>
        <v>1.01</v>
      </c>
      <c r="Q1601" s="5">
        <f t="shared" si="102"/>
        <v>53.157894736842103</v>
      </c>
      <c r="R1601" s="9" t="s">
        <v>8275</v>
      </c>
      <c r="S1601" s="9" t="s">
        <v>8323</v>
      </c>
      <c r="T1601" s="9" t="s">
        <v>8324</v>
      </c>
    </row>
    <row r="1602" spans="1:20" ht="43.2" x14ac:dyDescent="0.3">
      <c r="A1602" s="9">
        <v>1827</v>
      </c>
      <c r="B1602" s="10" t="s">
        <v>1828</v>
      </c>
      <c r="C1602" s="10" t="s">
        <v>5937</v>
      </c>
      <c r="D1602" s="9">
        <v>8000</v>
      </c>
      <c r="E1602" s="9">
        <v>8053</v>
      </c>
      <c r="F1602" s="9" t="s">
        <v>8218</v>
      </c>
      <c r="G1602" s="9" t="s">
        <v>8223</v>
      </c>
      <c r="H1602" s="9" t="s">
        <v>8245</v>
      </c>
      <c r="I1602" s="9">
        <v>1299138561</v>
      </c>
      <c r="J1602" s="9">
        <v>1294818561</v>
      </c>
      <c r="K1602" s="12">
        <f t="shared" si="103"/>
        <v>40554.992604166662</v>
      </c>
      <c r="L1602" s="12">
        <f t="shared" ref="L1602:L1665" si="104">(I1602/86400)+25569+(-8/24)</f>
        <v>40604.992604166662</v>
      </c>
      <c r="M1602" s="9" t="b">
        <v>0</v>
      </c>
      <c r="N1602" s="9">
        <v>96</v>
      </c>
      <c r="O1602" s="9" t="b">
        <v>1</v>
      </c>
      <c r="P1602" s="4">
        <f t="shared" ref="P1602:P1665" si="105">E1602/D1602</f>
        <v>1.0066250000000001</v>
      </c>
      <c r="Q1602" s="5">
        <f t="shared" ref="Q1602:Q1665" si="106">E1602/N1602</f>
        <v>83.885416666666671</v>
      </c>
      <c r="R1602" s="9" t="s">
        <v>8275</v>
      </c>
      <c r="S1602" s="9" t="s">
        <v>8323</v>
      </c>
      <c r="T1602" s="9" t="s">
        <v>8324</v>
      </c>
    </row>
    <row r="1603" spans="1:20" ht="43.2" x14ac:dyDescent="0.3">
      <c r="A1603" s="9">
        <v>1828</v>
      </c>
      <c r="B1603" s="10" t="s">
        <v>1829</v>
      </c>
      <c r="C1603" s="10" t="s">
        <v>5938</v>
      </c>
      <c r="D1603" s="9">
        <v>20000</v>
      </c>
      <c r="E1603" s="9">
        <v>20032</v>
      </c>
      <c r="F1603" s="9" t="s">
        <v>8218</v>
      </c>
      <c r="G1603" s="9" t="s">
        <v>8223</v>
      </c>
      <c r="H1603" s="9" t="s">
        <v>8245</v>
      </c>
      <c r="I1603" s="9">
        <v>1399672800</v>
      </c>
      <c r="J1603" s="9">
        <v>1396906530</v>
      </c>
      <c r="K1603" s="12">
        <f t="shared" si="103"/>
        <v>41736.566319444442</v>
      </c>
      <c r="L1603" s="12">
        <f t="shared" si="104"/>
        <v>41768.583333333328</v>
      </c>
      <c r="M1603" s="9" t="b">
        <v>0</v>
      </c>
      <c r="N1603" s="9">
        <v>48</v>
      </c>
      <c r="O1603" s="9" t="b">
        <v>1</v>
      </c>
      <c r="P1603" s="4">
        <f t="shared" si="105"/>
        <v>1.0016</v>
      </c>
      <c r="Q1603" s="5">
        <f t="shared" si="106"/>
        <v>417.33333333333331</v>
      </c>
      <c r="R1603" s="9" t="s">
        <v>8275</v>
      </c>
      <c r="S1603" s="9" t="s">
        <v>8323</v>
      </c>
      <c r="T1603" s="9" t="s">
        <v>8324</v>
      </c>
    </row>
    <row r="1604" spans="1:20" ht="43.2" x14ac:dyDescent="0.3">
      <c r="A1604" s="9">
        <v>1829</v>
      </c>
      <c r="B1604" s="10" t="s">
        <v>1830</v>
      </c>
      <c r="C1604" s="10" t="s">
        <v>5939</v>
      </c>
      <c r="D1604" s="9">
        <v>1500</v>
      </c>
      <c r="E1604" s="9">
        <v>2500.25</v>
      </c>
      <c r="F1604" s="9" t="s">
        <v>8218</v>
      </c>
      <c r="G1604" s="9" t="s">
        <v>8223</v>
      </c>
      <c r="H1604" s="9" t="s">
        <v>8245</v>
      </c>
      <c r="I1604" s="9">
        <v>1295647200</v>
      </c>
      <c r="J1604" s="9">
        <v>1291428371</v>
      </c>
      <c r="K1604" s="12">
        <f t="shared" si="103"/>
        <v>40515.754293981481</v>
      </c>
      <c r="L1604" s="12">
        <f t="shared" si="104"/>
        <v>40564.583333333328</v>
      </c>
      <c r="M1604" s="9" t="b">
        <v>0</v>
      </c>
      <c r="N1604" s="9">
        <v>33</v>
      </c>
      <c r="O1604" s="9" t="b">
        <v>1</v>
      </c>
      <c r="P1604" s="4">
        <f t="shared" si="105"/>
        <v>1.6668333333333334</v>
      </c>
      <c r="Q1604" s="5">
        <f t="shared" si="106"/>
        <v>75.765151515151516</v>
      </c>
      <c r="R1604" s="9" t="s">
        <v>8275</v>
      </c>
      <c r="S1604" s="9" t="s">
        <v>8323</v>
      </c>
      <c r="T1604" s="9" t="s">
        <v>8324</v>
      </c>
    </row>
    <row r="1605" spans="1:20" ht="43.2" x14ac:dyDescent="0.3">
      <c r="A1605" s="9">
        <v>1830</v>
      </c>
      <c r="B1605" s="10" t="s">
        <v>1831</v>
      </c>
      <c r="C1605" s="10" t="s">
        <v>5940</v>
      </c>
      <c r="D1605" s="9">
        <v>15000</v>
      </c>
      <c r="E1605" s="9">
        <v>15230</v>
      </c>
      <c r="F1605" s="9" t="s">
        <v>8218</v>
      </c>
      <c r="G1605" s="9" t="s">
        <v>8223</v>
      </c>
      <c r="H1605" s="9" t="s">
        <v>8245</v>
      </c>
      <c r="I1605" s="9">
        <v>1393259107</v>
      </c>
      <c r="J1605" s="9">
        <v>1390667107</v>
      </c>
      <c r="K1605" s="12">
        <f t="shared" si="103"/>
        <v>41664.350775462961</v>
      </c>
      <c r="L1605" s="12">
        <f t="shared" si="104"/>
        <v>41694.350775462961</v>
      </c>
      <c r="M1605" s="9" t="b">
        <v>0</v>
      </c>
      <c r="N1605" s="9">
        <v>226</v>
      </c>
      <c r="O1605" s="9" t="b">
        <v>1</v>
      </c>
      <c r="P1605" s="4">
        <f t="shared" si="105"/>
        <v>1.0153333333333334</v>
      </c>
      <c r="Q1605" s="5">
        <f t="shared" si="106"/>
        <v>67.389380530973455</v>
      </c>
      <c r="R1605" s="9" t="s">
        <v>8275</v>
      </c>
      <c r="S1605" s="9" t="s">
        <v>8323</v>
      </c>
      <c r="T1605" s="9" t="s">
        <v>8324</v>
      </c>
    </row>
    <row r="1606" spans="1:20" ht="43.2" x14ac:dyDescent="0.3">
      <c r="A1606" s="9">
        <v>1831</v>
      </c>
      <c r="B1606" s="10" t="s">
        <v>1832</v>
      </c>
      <c r="C1606" s="10" t="s">
        <v>5941</v>
      </c>
      <c r="D1606" s="9">
        <v>1000</v>
      </c>
      <c r="E1606" s="9">
        <v>1030</v>
      </c>
      <c r="F1606" s="9" t="s">
        <v>8218</v>
      </c>
      <c r="G1606" s="9" t="s">
        <v>8223</v>
      </c>
      <c r="H1606" s="9" t="s">
        <v>8245</v>
      </c>
      <c r="I1606" s="9">
        <v>1336866863</v>
      </c>
      <c r="J1606" s="9">
        <v>1335570863</v>
      </c>
      <c r="K1606" s="12">
        <f t="shared" si="103"/>
        <v>41026.662766203699</v>
      </c>
      <c r="L1606" s="12">
        <f t="shared" si="104"/>
        <v>41041.662766203699</v>
      </c>
      <c r="M1606" s="9" t="b">
        <v>0</v>
      </c>
      <c r="N1606" s="9">
        <v>14</v>
      </c>
      <c r="O1606" s="9" t="b">
        <v>1</v>
      </c>
      <c r="P1606" s="4">
        <f t="shared" si="105"/>
        <v>1.03</v>
      </c>
      <c r="Q1606" s="5">
        <f t="shared" si="106"/>
        <v>73.571428571428569</v>
      </c>
      <c r="R1606" s="9" t="s">
        <v>8275</v>
      </c>
      <c r="S1606" s="9" t="s">
        <v>8323</v>
      </c>
      <c r="T1606" s="9" t="s">
        <v>8324</v>
      </c>
    </row>
    <row r="1607" spans="1:20" ht="43.2" x14ac:dyDescent="0.3">
      <c r="A1607" s="9">
        <v>1832</v>
      </c>
      <c r="B1607" s="10" t="s">
        <v>1833</v>
      </c>
      <c r="C1607" s="10" t="s">
        <v>5942</v>
      </c>
      <c r="D1607" s="9">
        <v>350</v>
      </c>
      <c r="E1607" s="9">
        <v>500</v>
      </c>
      <c r="F1607" s="9" t="s">
        <v>8218</v>
      </c>
      <c r="G1607" s="9" t="s">
        <v>8223</v>
      </c>
      <c r="H1607" s="9" t="s">
        <v>8245</v>
      </c>
      <c r="I1607" s="9">
        <v>1299243427</v>
      </c>
      <c r="J1607" s="9">
        <v>1296651427</v>
      </c>
      <c r="K1607" s="12">
        <f t="shared" si="103"/>
        <v>40576.206331018519</v>
      </c>
      <c r="L1607" s="12">
        <f t="shared" si="104"/>
        <v>40606.206331018519</v>
      </c>
      <c r="M1607" s="9" t="b">
        <v>0</v>
      </c>
      <c r="N1607" s="9">
        <v>20</v>
      </c>
      <c r="O1607" s="9" t="b">
        <v>1</v>
      </c>
      <c r="P1607" s="4">
        <f t="shared" si="105"/>
        <v>1.4285714285714286</v>
      </c>
      <c r="Q1607" s="5">
        <f t="shared" si="106"/>
        <v>25</v>
      </c>
      <c r="R1607" s="9" t="s">
        <v>8275</v>
      </c>
      <c r="S1607" s="9" t="s">
        <v>8323</v>
      </c>
      <c r="T1607" s="9" t="s">
        <v>8324</v>
      </c>
    </row>
    <row r="1608" spans="1:20" ht="43.2" x14ac:dyDescent="0.3">
      <c r="A1608" s="9">
        <v>1833</v>
      </c>
      <c r="B1608" s="10" t="s">
        <v>1834</v>
      </c>
      <c r="C1608" s="10" t="s">
        <v>5943</v>
      </c>
      <c r="D1608" s="9">
        <v>400</v>
      </c>
      <c r="E1608" s="9">
        <v>1050</v>
      </c>
      <c r="F1608" s="9" t="s">
        <v>8218</v>
      </c>
      <c r="G1608" s="9" t="s">
        <v>8223</v>
      </c>
      <c r="H1608" s="9" t="s">
        <v>8245</v>
      </c>
      <c r="I1608" s="9">
        <v>1362211140</v>
      </c>
      <c r="J1608" s="9">
        <v>1359421403</v>
      </c>
      <c r="K1608" s="12">
        <f t="shared" si="103"/>
        <v>41302.710682870369</v>
      </c>
      <c r="L1608" s="12">
        <f t="shared" si="104"/>
        <v>41334.999305555553</v>
      </c>
      <c r="M1608" s="9" t="b">
        <v>0</v>
      </c>
      <c r="N1608" s="9">
        <v>25</v>
      </c>
      <c r="O1608" s="9" t="b">
        <v>1</v>
      </c>
      <c r="P1608" s="4">
        <f t="shared" si="105"/>
        <v>2.625</v>
      </c>
      <c r="Q1608" s="5">
        <f t="shared" si="106"/>
        <v>42</v>
      </c>
      <c r="R1608" s="9" t="s">
        <v>8275</v>
      </c>
      <c r="S1608" s="9" t="s">
        <v>8323</v>
      </c>
      <c r="T1608" s="9" t="s">
        <v>8324</v>
      </c>
    </row>
    <row r="1609" spans="1:20" ht="28.8" x14ac:dyDescent="0.3">
      <c r="A1609" s="9">
        <v>1834</v>
      </c>
      <c r="B1609" s="10" t="s">
        <v>1835</v>
      </c>
      <c r="C1609" s="10" t="s">
        <v>5944</v>
      </c>
      <c r="D1609" s="9">
        <v>10000</v>
      </c>
      <c r="E1609" s="9">
        <v>11805</v>
      </c>
      <c r="F1609" s="9" t="s">
        <v>8218</v>
      </c>
      <c r="G1609" s="9" t="s">
        <v>8223</v>
      </c>
      <c r="H1609" s="9" t="s">
        <v>8245</v>
      </c>
      <c r="I1609" s="9">
        <v>1422140895</v>
      </c>
      <c r="J1609" s="9">
        <v>1418684895</v>
      </c>
      <c r="K1609" s="12">
        <f t="shared" si="103"/>
        <v>41988.630729166667</v>
      </c>
      <c r="L1609" s="12">
        <f t="shared" si="104"/>
        <v>42028.630729166667</v>
      </c>
      <c r="M1609" s="9" t="b">
        <v>0</v>
      </c>
      <c r="N1609" s="9">
        <v>90</v>
      </c>
      <c r="O1609" s="9" t="b">
        <v>1</v>
      </c>
      <c r="P1609" s="4">
        <f t="shared" si="105"/>
        <v>1.1805000000000001</v>
      </c>
      <c r="Q1609" s="5">
        <f t="shared" si="106"/>
        <v>131.16666666666666</v>
      </c>
      <c r="R1609" s="9" t="s">
        <v>8275</v>
      </c>
      <c r="S1609" s="9" t="s">
        <v>8323</v>
      </c>
      <c r="T1609" s="9" t="s">
        <v>8324</v>
      </c>
    </row>
    <row r="1610" spans="1:20" ht="57.6" x14ac:dyDescent="0.3">
      <c r="A1610" s="9">
        <v>1835</v>
      </c>
      <c r="B1610" s="10" t="s">
        <v>1836</v>
      </c>
      <c r="C1610" s="10" t="s">
        <v>5945</v>
      </c>
      <c r="D1610" s="9">
        <v>500</v>
      </c>
      <c r="E1610" s="9">
        <v>520</v>
      </c>
      <c r="F1610" s="9" t="s">
        <v>8218</v>
      </c>
      <c r="G1610" s="9" t="s">
        <v>8224</v>
      </c>
      <c r="H1610" s="9" t="s">
        <v>8246</v>
      </c>
      <c r="I1610" s="9">
        <v>1459439471</v>
      </c>
      <c r="J1610" s="9">
        <v>1456851071</v>
      </c>
      <c r="K1610" s="12">
        <f t="shared" si="103"/>
        <v>42430.36887731481</v>
      </c>
      <c r="L1610" s="12">
        <f t="shared" si="104"/>
        <v>42460.327210648145</v>
      </c>
      <c r="M1610" s="9" t="b">
        <v>0</v>
      </c>
      <c r="N1610" s="9">
        <v>11</v>
      </c>
      <c r="O1610" s="9" t="b">
        <v>1</v>
      </c>
      <c r="P1610" s="4">
        <f t="shared" si="105"/>
        <v>1.04</v>
      </c>
      <c r="Q1610" s="5">
        <f t="shared" si="106"/>
        <v>47.272727272727273</v>
      </c>
      <c r="R1610" s="9" t="s">
        <v>8275</v>
      </c>
      <c r="S1610" s="9" t="s">
        <v>8323</v>
      </c>
      <c r="T1610" s="9" t="s">
        <v>8324</v>
      </c>
    </row>
    <row r="1611" spans="1:20" x14ac:dyDescent="0.3">
      <c r="A1611" s="9">
        <v>1836</v>
      </c>
      <c r="B1611" s="10" t="s">
        <v>1837</v>
      </c>
      <c r="C1611" s="10" t="s">
        <v>5946</v>
      </c>
      <c r="D1611" s="9">
        <v>5000</v>
      </c>
      <c r="E1611" s="9">
        <v>10017</v>
      </c>
      <c r="F1611" s="9" t="s">
        <v>8218</v>
      </c>
      <c r="G1611" s="9" t="s">
        <v>8223</v>
      </c>
      <c r="H1611" s="9" t="s">
        <v>8245</v>
      </c>
      <c r="I1611" s="9">
        <v>1361129129</v>
      </c>
      <c r="J1611" s="9">
        <v>1359660329</v>
      </c>
      <c r="K1611" s="12">
        <f t="shared" si="103"/>
        <v>41305.476030092592</v>
      </c>
      <c r="L1611" s="12">
        <f t="shared" si="104"/>
        <v>41322.476030092592</v>
      </c>
      <c r="M1611" s="9" t="b">
        <v>0</v>
      </c>
      <c r="N1611" s="9">
        <v>55</v>
      </c>
      <c r="O1611" s="9" t="b">
        <v>1</v>
      </c>
      <c r="P1611" s="4">
        <f t="shared" si="105"/>
        <v>2.0034000000000001</v>
      </c>
      <c r="Q1611" s="5">
        <f t="shared" si="106"/>
        <v>182.12727272727273</v>
      </c>
      <c r="R1611" s="9" t="s">
        <v>8275</v>
      </c>
      <c r="S1611" s="9" t="s">
        <v>8323</v>
      </c>
      <c r="T1611" s="9" t="s">
        <v>8324</v>
      </c>
    </row>
    <row r="1612" spans="1:20" ht="43.2" x14ac:dyDescent="0.3">
      <c r="A1612" s="9">
        <v>1837</v>
      </c>
      <c r="B1612" s="10" t="s">
        <v>1838</v>
      </c>
      <c r="C1612" s="10" t="s">
        <v>5947</v>
      </c>
      <c r="D1612" s="9">
        <v>600</v>
      </c>
      <c r="E1612" s="9">
        <v>1841</v>
      </c>
      <c r="F1612" s="9" t="s">
        <v>8218</v>
      </c>
      <c r="G1612" s="9" t="s">
        <v>8223</v>
      </c>
      <c r="H1612" s="9" t="s">
        <v>8245</v>
      </c>
      <c r="I1612" s="9">
        <v>1332029335</v>
      </c>
      <c r="J1612" s="9">
        <v>1326848935</v>
      </c>
      <c r="K1612" s="12">
        <f t="shared" si="103"/>
        <v>40925.714525462965</v>
      </c>
      <c r="L1612" s="12">
        <f t="shared" si="104"/>
        <v>40985.672858796293</v>
      </c>
      <c r="M1612" s="9" t="b">
        <v>0</v>
      </c>
      <c r="N1612" s="9">
        <v>30</v>
      </c>
      <c r="O1612" s="9" t="b">
        <v>1</v>
      </c>
      <c r="P1612" s="4">
        <f t="shared" si="105"/>
        <v>3.0683333333333334</v>
      </c>
      <c r="Q1612" s="5">
        <f t="shared" si="106"/>
        <v>61.366666666666667</v>
      </c>
      <c r="R1612" s="9" t="s">
        <v>8275</v>
      </c>
      <c r="S1612" s="9" t="s">
        <v>8323</v>
      </c>
      <c r="T1612" s="9" t="s">
        <v>8324</v>
      </c>
    </row>
    <row r="1613" spans="1:20" ht="43.2" x14ac:dyDescent="0.3">
      <c r="A1613" s="9">
        <v>1838</v>
      </c>
      <c r="B1613" s="10" t="s">
        <v>1839</v>
      </c>
      <c r="C1613" s="10" t="s">
        <v>5948</v>
      </c>
      <c r="D1613" s="9">
        <v>1000</v>
      </c>
      <c r="E1613" s="9">
        <v>1001.49</v>
      </c>
      <c r="F1613" s="9" t="s">
        <v>8218</v>
      </c>
      <c r="G1613" s="9" t="s">
        <v>8223</v>
      </c>
      <c r="H1613" s="9" t="s">
        <v>8245</v>
      </c>
      <c r="I1613" s="9">
        <v>1317438000</v>
      </c>
      <c r="J1613" s="9">
        <v>1314989557</v>
      </c>
      <c r="K1613" s="12">
        <f t="shared" si="103"/>
        <v>40788.453206018516</v>
      </c>
      <c r="L1613" s="12">
        <f t="shared" si="104"/>
        <v>40816.791666666664</v>
      </c>
      <c r="M1613" s="9" t="b">
        <v>0</v>
      </c>
      <c r="N1613" s="9">
        <v>28</v>
      </c>
      <c r="O1613" s="9" t="b">
        <v>1</v>
      </c>
      <c r="P1613" s="4">
        <f t="shared" si="105"/>
        <v>1.00149</v>
      </c>
      <c r="Q1613" s="5">
        <f t="shared" si="106"/>
        <v>35.767499999999998</v>
      </c>
      <c r="R1613" s="9" t="s">
        <v>8275</v>
      </c>
      <c r="S1613" s="9" t="s">
        <v>8323</v>
      </c>
      <c r="T1613" s="9" t="s">
        <v>8324</v>
      </c>
    </row>
    <row r="1614" spans="1:20" ht="43.2" x14ac:dyDescent="0.3">
      <c r="A1614" s="9">
        <v>1839</v>
      </c>
      <c r="B1614" s="10" t="s">
        <v>1840</v>
      </c>
      <c r="C1614" s="10" t="s">
        <v>5949</v>
      </c>
      <c r="D1614" s="9">
        <v>1000</v>
      </c>
      <c r="E1614" s="9">
        <v>2053</v>
      </c>
      <c r="F1614" s="9" t="s">
        <v>8218</v>
      </c>
      <c r="G1614" s="9" t="s">
        <v>8223</v>
      </c>
      <c r="H1614" s="9" t="s">
        <v>8245</v>
      </c>
      <c r="I1614" s="9">
        <v>1475342382</v>
      </c>
      <c r="J1614" s="9">
        <v>1472750382</v>
      </c>
      <c r="K1614" s="12">
        <f t="shared" si="103"/>
        <v>42614.388680555552</v>
      </c>
      <c r="L1614" s="12">
        <f t="shared" si="104"/>
        <v>42644.388680555552</v>
      </c>
      <c r="M1614" s="9" t="b">
        <v>0</v>
      </c>
      <c r="N1614" s="9">
        <v>45</v>
      </c>
      <c r="O1614" s="9" t="b">
        <v>1</v>
      </c>
      <c r="P1614" s="4">
        <f t="shared" si="105"/>
        <v>2.0529999999999999</v>
      </c>
      <c r="Q1614" s="5">
        <f t="shared" si="106"/>
        <v>45.62222222222222</v>
      </c>
      <c r="R1614" s="9" t="s">
        <v>8275</v>
      </c>
      <c r="S1614" s="9" t="s">
        <v>8323</v>
      </c>
      <c r="T1614" s="9" t="s">
        <v>8324</v>
      </c>
    </row>
    <row r="1615" spans="1:20" ht="43.2" x14ac:dyDescent="0.3">
      <c r="A1615" s="9">
        <v>1840</v>
      </c>
      <c r="B1615" s="10" t="s">
        <v>1841</v>
      </c>
      <c r="C1615" s="10" t="s">
        <v>5950</v>
      </c>
      <c r="D1615" s="9">
        <v>900</v>
      </c>
      <c r="E1615" s="9">
        <v>980</v>
      </c>
      <c r="F1615" s="9" t="s">
        <v>8218</v>
      </c>
      <c r="G1615" s="9" t="s">
        <v>8223</v>
      </c>
      <c r="H1615" s="9" t="s">
        <v>8245</v>
      </c>
      <c r="I1615" s="9">
        <v>1367902740</v>
      </c>
      <c r="J1615" s="9">
        <v>1366251510</v>
      </c>
      <c r="K1615" s="12">
        <f t="shared" si="103"/>
        <v>41381.76284722222</v>
      </c>
      <c r="L1615" s="12">
        <f t="shared" si="104"/>
        <v>41400.874305555553</v>
      </c>
      <c r="M1615" s="9" t="b">
        <v>0</v>
      </c>
      <c r="N1615" s="9">
        <v>13</v>
      </c>
      <c r="O1615" s="9" t="b">
        <v>1</v>
      </c>
      <c r="P1615" s="4">
        <f t="shared" si="105"/>
        <v>1.0888888888888888</v>
      </c>
      <c r="Q1615" s="5">
        <f t="shared" si="106"/>
        <v>75.384615384615387</v>
      </c>
      <c r="R1615" s="9" t="s">
        <v>8275</v>
      </c>
      <c r="S1615" s="9" t="s">
        <v>8323</v>
      </c>
      <c r="T1615" s="9" t="s">
        <v>8324</v>
      </c>
    </row>
    <row r="1616" spans="1:20" ht="28.8" x14ac:dyDescent="0.3">
      <c r="A1616" s="9">
        <v>1841</v>
      </c>
      <c r="B1616" s="10" t="s">
        <v>1842</v>
      </c>
      <c r="C1616" s="10" t="s">
        <v>5951</v>
      </c>
      <c r="D1616" s="9">
        <v>2000</v>
      </c>
      <c r="E1616" s="9">
        <v>2035</v>
      </c>
      <c r="F1616" s="9" t="s">
        <v>8218</v>
      </c>
      <c r="G1616" s="9" t="s">
        <v>8223</v>
      </c>
      <c r="H1616" s="9" t="s">
        <v>8245</v>
      </c>
      <c r="I1616" s="9">
        <v>1400561940</v>
      </c>
      <c r="J1616" s="9">
        <v>1397679445</v>
      </c>
      <c r="K1616" s="12">
        <f t="shared" si="103"/>
        <v>41745.512094907404</v>
      </c>
      <c r="L1616" s="12">
        <f t="shared" si="104"/>
        <v>41778.874305555553</v>
      </c>
      <c r="M1616" s="9" t="b">
        <v>0</v>
      </c>
      <c r="N1616" s="9">
        <v>40</v>
      </c>
      <c r="O1616" s="9" t="b">
        <v>1</v>
      </c>
      <c r="P1616" s="4">
        <f t="shared" si="105"/>
        <v>1.0175000000000001</v>
      </c>
      <c r="Q1616" s="5">
        <f t="shared" si="106"/>
        <v>50.875</v>
      </c>
      <c r="R1616" s="9" t="s">
        <v>8275</v>
      </c>
      <c r="S1616" s="9" t="s">
        <v>8323</v>
      </c>
      <c r="T1616" s="9" t="s">
        <v>8324</v>
      </c>
    </row>
    <row r="1617" spans="1:20" ht="43.2" x14ac:dyDescent="0.3">
      <c r="A1617" s="9">
        <v>1842</v>
      </c>
      <c r="B1617" s="10" t="s">
        <v>1843</v>
      </c>
      <c r="C1617" s="10" t="s">
        <v>5952</v>
      </c>
      <c r="D1617" s="9">
        <v>2000</v>
      </c>
      <c r="E1617" s="9">
        <v>2505</v>
      </c>
      <c r="F1617" s="9" t="s">
        <v>8218</v>
      </c>
      <c r="G1617" s="9" t="s">
        <v>8223</v>
      </c>
      <c r="H1617" s="9" t="s">
        <v>8245</v>
      </c>
      <c r="I1617" s="9">
        <v>1425275940</v>
      </c>
      <c r="J1617" s="9">
        <v>1422371381</v>
      </c>
      <c r="K1617" s="12">
        <f t="shared" si="103"/>
        <v>42031.298391203702</v>
      </c>
      <c r="L1617" s="12">
        <f t="shared" si="104"/>
        <v>42064.915972222218</v>
      </c>
      <c r="M1617" s="9" t="b">
        <v>0</v>
      </c>
      <c r="N1617" s="9">
        <v>21</v>
      </c>
      <c r="O1617" s="9" t="b">
        <v>1</v>
      </c>
      <c r="P1617" s="4">
        <f t="shared" si="105"/>
        <v>1.2524999999999999</v>
      </c>
      <c r="Q1617" s="5">
        <f t="shared" si="106"/>
        <v>119.28571428571429</v>
      </c>
      <c r="R1617" s="9" t="s">
        <v>8275</v>
      </c>
      <c r="S1617" s="9" t="s">
        <v>8323</v>
      </c>
      <c r="T1617" s="9" t="s">
        <v>8324</v>
      </c>
    </row>
    <row r="1618" spans="1:20" ht="100.8" x14ac:dyDescent="0.3">
      <c r="A1618" s="9">
        <v>1843</v>
      </c>
      <c r="B1618" s="10" t="s">
        <v>1844</v>
      </c>
      <c r="C1618" s="10" t="s">
        <v>5953</v>
      </c>
      <c r="D1618" s="9">
        <v>10000</v>
      </c>
      <c r="E1618" s="9">
        <v>12400.61</v>
      </c>
      <c r="F1618" s="9" t="s">
        <v>8218</v>
      </c>
      <c r="G1618" s="9" t="s">
        <v>8223</v>
      </c>
      <c r="H1618" s="9" t="s">
        <v>8245</v>
      </c>
      <c r="I1618" s="9">
        <v>1298245954</v>
      </c>
      <c r="J1618" s="9">
        <v>1295653954</v>
      </c>
      <c r="K1618" s="12">
        <f t="shared" si="103"/>
        <v>40564.661504629628</v>
      </c>
      <c r="L1618" s="12">
        <f t="shared" si="104"/>
        <v>40594.661504629628</v>
      </c>
      <c r="M1618" s="9" t="b">
        <v>0</v>
      </c>
      <c r="N1618" s="9">
        <v>134</v>
      </c>
      <c r="O1618" s="9" t="b">
        <v>1</v>
      </c>
      <c r="P1618" s="4">
        <f t="shared" si="105"/>
        <v>1.2400610000000001</v>
      </c>
      <c r="Q1618" s="5">
        <f t="shared" si="106"/>
        <v>92.541865671641801</v>
      </c>
      <c r="R1618" s="9" t="s">
        <v>8275</v>
      </c>
      <c r="S1618" s="9" t="s">
        <v>8323</v>
      </c>
      <c r="T1618" s="9" t="s">
        <v>8324</v>
      </c>
    </row>
    <row r="1619" spans="1:20" ht="43.2" x14ac:dyDescent="0.3">
      <c r="A1619" s="9">
        <v>1844</v>
      </c>
      <c r="B1619" s="10" t="s">
        <v>1845</v>
      </c>
      <c r="C1619" s="10" t="s">
        <v>5954</v>
      </c>
      <c r="D1619" s="9">
        <v>1500</v>
      </c>
      <c r="E1619" s="9">
        <v>1521</v>
      </c>
      <c r="F1619" s="9" t="s">
        <v>8218</v>
      </c>
      <c r="G1619" s="9" t="s">
        <v>8223</v>
      </c>
      <c r="H1619" s="9" t="s">
        <v>8245</v>
      </c>
      <c r="I1619" s="9">
        <v>1307761200</v>
      </c>
      <c r="J1619" s="9">
        <v>1304464914</v>
      </c>
      <c r="K1619" s="12">
        <f t="shared" si="103"/>
        <v>40666.640208333331</v>
      </c>
      <c r="L1619" s="12">
        <f t="shared" si="104"/>
        <v>40704.791666666664</v>
      </c>
      <c r="M1619" s="9" t="b">
        <v>0</v>
      </c>
      <c r="N1619" s="9">
        <v>20</v>
      </c>
      <c r="O1619" s="9" t="b">
        <v>1</v>
      </c>
      <c r="P1619" s="4">
        <f t="shared" si="105"/>
        <v>1.014</v>
      </c>
      <c r="Q1619" s="5">
        <f t="shared" si="106"/>
        <v>76.05</v>
      </c>
      <c r="R1619" s="9" t="s">
        <v>8275</v>
      </c>
      <c r="S1619" s="9" t="s">
        <v>8323</v>
      </c>
      <c r="T1619" s="9" t="s">
        <v>8324</v>
      </c>
    </row>
    <row r="1620" spans="1:20" ht="86.4" x14ac:dyDescent="0.3">
      <c r="A1620" s="9">
        <v>1845</v>
      </c>
      <c r="B1620" s="10" t="s">
        <v>1846</v>
      </c>
      <c r="C1620" s="10" t="s">
        <v>5955</v>
      </c>
      <c r="D1620" s="9">
        <v>1000</v>
      </c>
      <c r="E1620" s="9">
        <v>1000</v>
      </c>
      <c r="F1620" s="9" t="s">
        <v>8218</v>
      </c>
      <c r="G1620" s="9" t="s">
        <v>8223</v>
      </c>
      <c r="H1620" s="9" t="s">
        <v>8245</v>
      </c>
      <c r="I1620" s="9">
        <v>1466139300</v>
      </c>
      <c r="J1620" s="9">
        <v>1464854398</v>
      </c>
      <c r="K1620" s="12">
        <f t="shared" si="103"/>
        <v>42522.999976851854</v>
      </c>
      <c r="L1620" s="12">
        <f t="shared" si="104"/>
        <v>42537.871527777774</v>
      </c>
      <c r="M1620" s="9" t="b">
        <v>0</v>
      </c>
      <c r="N1620" s="9">
        <v>19</v>
      </c>
      <c r="O1620" s="9" t="b">
        <v>1</v>
      </c>
      <c r="P1620" s="4">
        <f t="shared" si="105"/>
        <v>1</v>
      </c>
      <c r="Q1620" s="5">
        <f t="shared" si="106"/>
        <v>52.631578947368418</v>
      </c>
      <c r="R1620" s="9" t="s">
        <v>8275</v>
      </c>
      <c r="S1620" s="9" t="s">
        <v>8323</v>
      </c>
      <c r="T1620" s="9" t="s">
        <v>8324</v>
      </c>
    </row>
    <row r="1621" spans="1:20" ht="43.2" x14ac:dyDescent="0.3">
      <c r="A1621" s="9">
        <v>1846</v>
      </c>
      <c r="B1621" s="10" t="s">
        <v>1847</v>
      </c>
      <c r="C1621" s="10" t="s">
        <v>5956</v>
      </c>
      <c r="D1621" s="9">
        <v>15000</v>
      </c>
      <c r="E1621" s="9">
        <v>20689</v>
      </c>
      <c r="F1621" s="9" t="s">
        <v>8218</v>
      </c>
      <c r="G1621" s="9" t="s">
        <v>8223</v>
      </c>
      <c r="H1621" s="9" t="s">
        <v>8245</v>
      </c>
      <c r="I1621" s="9">
        <v>1355585777</v>
      </c>
      <c r="J1621" s="9">
        <v>1352993777</v>
      </c>
      <c r="K1621" s="12">
        <f t="shared" si="103"/>
        <v>41228.316863425927</v>
      </c>
      <c r="L1621" s="12">
        <f t="shared" si="104"/>
        <v>41258.316863425927</v>
      </c>
      <c r="M1621" s="9" t="b">
        <v>0</v>
      </c>
      <c r="N1621" s="9">
        <v>209</v>
      </c>
      <c r="O1621" s="9" t="b">
        <v>1</v>
      </c>
      <c r="P1621" s="4">
        <f t="shared" si="105"/>
        <v>1.3792666666666666</v>
      </c>
      <c r="Q1621" s="5">
        <f t="shared" si="106"/>
        <v>98.990430622009569</v>
      </c>
      <c r="R1621" s="9" t="s">
        <v>8275</v>
      </c>
      <c r="S1621" s="9" t="s">
        <v>8323</v>
      </c>
      <c r="T1621" s="9" t="s">
        <v>8324</v>
      </c>
    </row>
    <row r="1622" spans="1:20" ht="100.8" x14ac:dyDescent="0.3">
      <c r="A1622" s="9">
        <v>1847</v>
      </c>
      <c r="B1622" s="10" t="s">
        <v>1848</v>
      </c>
      <c r="C1622" s="10" t="s">
        <v>5957</v>
      </c>
      <c r="D1622" s="9">
        <v>2500</v>
      </c>
      <c r="E1622" s="9">
        <v>3022</v>
      </c>
      <c r="F1622" s="9" t="s">
        <v>8218</v>
      </c>
      <c r="G1622" s="9" t="s">
        <v>8223</v>
      </c>
      <c r="H1622" s="9" t="s">
        <v>8245</v>
      </c>
      <c r="I1622" s="9">
        <v>1429594832</v>
      </c>
      <c r="J1622" s="9">
        <v>1427780432</v>
      </c>
      <c r="K1622" s="12">
        <f t="shared" si="103"/>
        <v>42093.903148148143</v>
      </c>
      <c r="L1622" s="12">
        <f t="shared" si="104"/>
        <v>42114.903148148143</v>
      </c>
      <c r="M1622" s="9" t="b">
        <v>0</v>
      </c>
      <c r="N1622" s="9">
        <v>38</v>
      </c>
      <c r="O1622" s="9" t="b">
        <v>1</v>
      </c>
      <c r="P1622" s="4">
        <f t="shared" si="105"/>
        <v>1.2088000000000001</v>
      </c>
      <c r="Q1622" s="5">
        <f t="shared" si="106"/>
        <v>79.526315789473685</v>
      </c>
      <c r="R1622" s="9" t="s">
        <v>8275</v>
      </c>
      <c r="S1622" s="9" t="s">
        <v>8323</v>
      </c>
      <c r="T1622" s="9" t="s">
        <v>8324</v>
      </c>
    </row>
    <row r="1623" spans="1:20" ht="43.2" x14ac:dyDescent="0.3">
      <c r="A1623" s="9">
        <v>1848</v>
      </c>
      <c r="B1623" s="10" t="s">
        <v>1849</v>
      </c>
      <c r="C1623" s="10" t="s">
        <v>5958</v>
      </c>
      <c r="D1623" s="9">
        <v>3000</v>
      </c>
      <c r="E1623" s="9">
        <v>3221</v>
      </c>
      <c r="F1623" s="9" t="s">
        <v>8218</v>
      </c>
      <c r="G1623" s="9" t="s">
        <v>8223</v>
      </c>
      <c r="H1623" s="9" t="s">
        <v>8245</v>
      </c>
      <c r="I1623" s="9">
        <v>1312095540</v>
      </c>
      <c r="J1623" s="9">
        <v>1306608888</v>
      </c>
      <c r="K1623" s="12">
        <f t="shared" si="103"/>
        <v>40691.454722222217</v>
      </c>
      <c r="L1623" s="12">
        <f t="shared" si="104"/>
        <v>40754.957638888889</v>
      </c>
      <c r="M1623" s="9" t="b">
        <v>0</v>
      </c>
      <c r="N1623" s="9">
        <v>24</v>
      </c>
      <c r="O1623" s="9" t="b">
        <v>1</v>
      </c>
      <c r="P1623" s="4">
        <f t="shared" si="105"/>
        <v>1.0736666666666668</v>
      </c>
      <c r="Q1623" s="5">
        <f t="shared" si="106"/>
        <v>134.20833333333334</v>
      </c>
      <c r="R1623" s="9" t="s">
        <v>8275</v>
      </c>
      <c r="S1623" s="9" t="s">
        <v>8323</v>
      </c>
      <c r="T1623" s="9" t="s">
        <v>8324</v>
      </c>
    </row>
    <row r="1624" spans="1:20" ht="28.8" x14ac:dyDescent="0.3">
      <c r="A1624" s="9">
        <v>1849</v>
      </c>
      <c r="B1624" s="10" t="s">
        <v>1850</v>
      </c>
      <c r="C1624" s="10" t="s">
        <v>5959</v>
      </c>
      <c r="D1624" s="9">
        <v>300</v>
      </c>
      <c r="E1624" s="9">
        <v>301</v>
      </c>
      <c r="F1624" s="9" t="s">
        <v>8218</v>
      </c>
      <c r="G1624" s="9" t="s">
        <v>8223</v>
      </c>
      <c r="H1624" s="9" t="s">
        <v>8245</v>
      </c>
      <c r="I1624" s="9">
        <v>1350505059</v>
      </c>
      <c r="J1624" s="9">
        <v>1347913059</v>
      </c>
      <c r="K1624" s="12">
        <f t="shared" si="103"/>
        <v>41169.512256944443</v>
      </c>
      <c r="L1624" s="12">
        <f t="shared" si="104"/>
        <v>41199.512256944443</v>
      </c>
      <c r="M1624" s="9" t="b">
        <v>0</v>
      </c>
      <c r="N1624" s="9">
        <v>8</v>
      </c>
      <c r="O1624" s="9" t="b">
        <v>1</v>
      </c>
      <c r="P1624" s="4">
        <f t="shared" si="105"/>
        <v>1.0033333333333334</v>
      </c>
      <c r="Q1624" s="5">
        <f t="shared" si="106"/>
        <v>37.625</v>
      </c>
      <c r="R1624" s="9" t="s">
        <v>8275</v>
      </c>
      <c r="S1624" s="9" t="s">
        <v>8323</v>
      </c>
      <c r="T1624" s="9" t="s">
        <v>8324</v>
      </c>
    </row>
    <row r="1625" spans="1:20" ht="43.2" x14ac:dyDescent="0.3">
      <c r="A1625" s="9">
        <v>1850</v>
      </c>
      <c r="B1625" s="10" t="s">
        <v>1851</v>
      </c>
      <c r="C1625" s="10" t="s">
        <v>5960</v>
      </c>
      <c r="D1625" s="9">
        <v>9000</v>
      </c>
      <c r="E1625" s="9">
        <v>9137</v>
      </c>
      <c r="F1625" s="9" t="s">
        <v>8218</v>
      </c>
      <c r="G1625" s="9" t="s">
        <v>8223</v>
      </c>
      <c r="H1625" s="9" t="s">
        <v>8245</v>
      </c>
      <c r="I1625" s="9">
        <v>1405033300</v>
      </c>
      <c r="J1625" s="9">
        <v>1402441300</v>
      </c>
      <c r="K1625" s="12">
        <f t="shared" si="103"/>
        <v>41800.626157407409</v>
      </c>
      <c r="L1625" s="12">
        <f t="shared" si="104"/>
        <v>41830.626157407409</v>
      </c>
      <c r="M1625" s="9" t="b">
        <v>0</v>
      </c>
      <c r="N1625" s="9">
        <v>179</v>
      </c>
      <c r="O1625" s="9" t="b">
        <v>1</v>
      </c>
      <c r="P1625" s="4">
        <f t="shared" si="105"/>
        <v>1.0152222222222222</v>
      </c>
      <c r="Q1625" s="5">
        <f t="shared" si="106"/>
        <v>51.044692737430168</v>
      </c>
      <c r="R1625" s="9" t="s">
        <v>8275</v>
      </c>
      <c r="S1625" s="9" t="s">
        <v>8323</v>
      </c>
      <c r="T1625" s="9" t="s">
        <v>8324</v>
      </c>
    </row>
    <row r="1626" spans="1:20" ht="43.2" x14ac:dyDescent="0.3">
      <c r="A1626" s="9">
        <v>1851</v>
      </c>
      <c r="B1626" s="10" t="s">
        <v>1852</v>
      </c>
      <c r="C1626" s="10" t="s">
        <v>5961</v>
      </c>
      <c r="D1626" s="9">
        <v>1300</v>
      </c>
      <c r="E1626" s="9">
        <v>1301</v>
      </c>
      <c r="F1626" s="9" t="s">
        <v>8218</v>
      </c>
      <c r="G1626" s="9" t="s">
        <v>8223</v>
      </c>
      <c r="H1626" s="9" t="s">
        <v>8245</v>
      </c>
      <c r="I1626" s="9">
        <v>1406509200</v>
      </c>
      <c r="J1626" s="9">
        <v>1404769538</v>
      </c>
      <c r="K1626" s="12">
        <f t="shared" si="103"/>
        <v>41827.57335648148</v>
      </c>
      <c r="L1626" s="12">
        <f t="shared" si="104"/>
        <v>41847.708333333328</v>
      </c>
      <c r="M1626" s="9" t="b">
        <v>0</v>
      </c>
      <c r="N1626" s="9">
        <v>26</v>
      </c>
      <c r="O1626" s="9" t="b">
        <v>1</v>
      </c>
      <c r="P1626" s="4">
        <f t="shared" si="105"/>
        <v>1.0007692307692309</v>
      </c>
      <c r="Q1626" s="5">
        <f t="shared" si="106"/>
        <v>50.03846153846154</v>
      </c>
      <c r="R1626" s="9" t="s">
        <v>8275</v>
      </c>
      <c r="S1626" s="9" t="s">
        <v>8323</v>
      </c>
      <c r="T1626" s="9" t="s">
        <v>8324</v>
      </c>
    </row>
    <row r="1627" spans="1:20" ht="43.2" x14ac:dyDescent="0.3">
      <c r="A1627" s="9">
        <v>1852</v>
      </c>
      <c r="B1627" s="10" t="s">
        <v>1853</v>
      </c>
      <c r="C1627" s="10" t="s">
        <v>5962</v>
      </c>
      <c r="D1627" s="9">
        <v>15000</v>
      </c>
      <c r="E1627" s="9">
        <v>17545</v>
      </c>
      <c r="F1627" s="9" t="s">
        <v>8218</v>
      </c>
      <c r="G1627" s="9" t="s">
        <v>8223</v>
      </c>
      <c r="H1627" s="9" t="s">
        <v>8245</v>
      </c>
      <c r="I1627" s="9">
        <v>1429920000</v>
      </c>
      <c r="J1627" s="9">
        <v>1426703452</v>
      </c>
      <c r="K1627" s="12">
        <f t="shared" si="103"/>
        <v>42081.438101851854</v>
      </c>
      <c r="L1627" s="12">
        <f t="shared" si="104"/>
        <v>42118.666666666664</v>
      </c>
      <c r="M1627" s="9" t="b">
        <v>0</v>
      </c>
      <c r="N1627" s="9">
        <v>131</v>
      </c>
      <c r="O1627" s="9" t="b">
        <v>1</v>
      </c>
      <c r="P1627" s="4">
        <f t="shared" si="105"/>
        <v>1.1696666666666666</v>
      </c>
      <c r="Q1627" s="5">
        <f t="shared" si="106"/>
        <v>133.93129770992365</v>
      </c>
      <c r="R1627" s="9" t="s">
        <v>8275</v>
      </c>
      <c r="S1627" s="9" t="s">
        <v>8323</v>
      </c>
      <c r="T1627" s="9" t="s">
        <v>8324</v>
      </c>
    </row>
    <row r="1628" spans="1:20" ht="43.2" x14ac:dyDescent="0.3">
      <c r="A1628" s="9">
        <v>1853</v>
      </c>
      <c r="B1628" s="10" t="s">
        <v>1854</v>
      </c>
      <c r="C1628" s="10" t="s">
        <v>5963</v>
      </c>
      <c r="D1628" s="9">
        <v>800</v>
      </c>
      <c r="E1628" s="9">
        <v>815</v>
      </c>
      <c r="F1628" s="9" t="s">
        <v>8218</v>
      </c>
      <c r="G1628" s="9" t="s">
        <v>8223</v>
      </c>
      <c r="H1628" s="9" t="s">
        <v>8245</v>
      </c>
      <c r="I1628" s="9">
        <v>1352860017</v>
      </c>
      <c r="J1628" s="9">
        <v>1348536417</v>
      </c>
      <c r="K1628" s="12">
        <f t="shared" si="103"/>
        <v>41176.727048611108</v>
      </c>
      <c r="L1628" s="12">
        <f t="shared" si="104"/>
        <v>41226.768715277773</v>
      </c>
      <c r="M1628" s="9" t="b">
        <v>0</v>
      </c>
      <c r="N1628" s="9">
        <v>14</v>
      </c>
      <c r="O1628" s="9" t="b">
        <v>1</v>
      </c>
      <c r="P1628" s="4">
        <f t="shared" si="105"/>
        <v>1.01875</v>
      </c>
      <c r="Q1628" s="5">
        <f t="shared" si="106"/>
        <v>58.214285714285715</v>
      </c>
      <c r="R1628" s="9" t="s">
        <v>8275</v>
      </c>
      <c r="S1628" s="9" t="s">
        <v>8323</v>
      </c>
      <c r="T1628" s="9" t="s">
        <v>8324</v>
      </c>
    </row>
    <row r="1629" spans="1:20" ht="43.2" x14ac:dyDescent="0.3">
      <c r="A1629" s="9">
        <v>1854</v>
      </c>
      <c r="B1629" s="10" t="s">
        <v>1855</v>
      </c>
      <c r="C1629" s="10" t="s">
        <v>5964</v>
      </c>
      <c r="D1629" s="9">
        <v>15000</v>
      </c>
      <c r="E1629" s="9">
        <v>15318.55</v>
      </c>
      <c r="F1629" s="9" t="s">
        <v>8218</v>
      </c>
      <c r="G1629" s="9" t="s">
        <v>8223</v>
      </c>
      <c r="H1629" s="9" t="s">
        <v>8245</v>
      </c>
      <c r="I1629" s="9">
        <v>1369355437</v>
      </c>
      <c r="J1629" s="9">
        <v>1366763437</v>
      </c>
      <c r="K1629" s="12">
        <f t="shared" si="103"/>
        <v>41387.687928240739</v>
      </c>
      <c r="L1629" s="12">
        <f t="shared" si="104"/>
        <v>41417.687928240739</v>
      </c>
      <c r="M1629" s="9" t="b">
        <v>0</v>
      </c>
      <c r="N1629" s="9">
        <v>174</v>
      </c>
      <c r="O1629" s="9" t="b">
        <v>1</v>
      </c>
      <c r="P1629" s="4">
        <f t="shared" si="105"/>
        <v>1.0212366666666666</v>
      </c>
      <c r="Q1629" s="5">
        <f t="shared" si="106"/>
        <v>88.037643678160919</v>
      </c>
      <c r="R1629" s="9" t="s">
        <v>8275</v>
      </c>
      <c r="S1629" s="9" t="s">
        <v>8323</v>
      </c>
      <c r="T1629" s="9" t="s">
        <v>8324</v>
      </c>
    </row>
    <row r="1630" spans="1:20" ht="43.2" x14ac:dyDescent="0.3">
      <c r="A1630" s="9">
        <v>1855</v>
      </c>
      <c r="B1630" s="10" t="s">
        <v>1856</v>
      </c>
      <c r="C1630" s="10" t="s">
        <v>5965</v>
      </c>
      <c r="D1630" s="9">
        <v>8750</v>
      </c>
      <c r="E1630" s="9">
        <v>13480.16</v>
      </c>
      <c r="F1630" s="9" t="s">
        <v>8218</v>
      </c>
      <c r="G1630" s="9" t="s">
        <v>8228</v>
      </c>
      <c r="H1630" s="9" t="s">
        <v>8250</v>
      </c>
      <c r="I1630" s="9">
        <v>1389012940</v>
      </c>
      <c r="J1630" s="9">
        <v>1385124940</v>
      </c>
      <c r="K1630" s="12">
        <f t="shared" si="103"/>
        <v>41600.205324074072</v>
      </c>
      <c r="L1630" s="12">
        <f t="shared" si="104"/>
        <v>41645.205324074072</v>
      </c>
      <c r="M1630" s="9" t="b">
        <v>0</v>
      </c>
      <c r="N1630" s="9">
        <v>191</v>
      </c>
      <c r="O1630" s="9" t="b">
        <v>1</v>
      </c>
      <c r="P1630" s="4">
        <f t="shared" si="105"/>
        <v>1.5405897142857143</v>
      </c>
      <c r="Q1630" s="5">
        <f t="shared" si="106"/>
        <v>70.576753926701571</v>
      </c>
      <c r="R1630" s="9" t="s">
        <v>8275</v>
      </c>
      <c r="S1630" s="9" t="s">
        <v>8323</v>
      </c>
      <c r="T1630" s="9" t="s">
        <v>8324</v>
      </c>
    </row>
    <row r="1631" spans="1:20" ht="43.2" x14ac:dyDescent="0.3">
      <c r="A1631" s="9">
        <v>1856</v>
      </c>
      <c r="B1631" s="10" t="s">
        <v>1857</v>
      </c>
      <c r="C1631" s="10" t="s">
        <v>5966</v>
      </c>
      <c r="D1631" s="9">
        <v>2000</v>
      </c>
      <c r="E1631" s="9">
        <v>2025</v>
      </c>
      <c r="F1631" s="9" t="s">
        <v>8218</v>
      </c>
      <c r="G1631" s="9" t="s">
        <v>8223</v>
      </c>
      <c r="H1631" s="9" t="s">
        <v>8245</v>
      </c>
      <c r="I1631" s="9">
        <v>1405715472</v>
      </c>
      <c r="J1631" s="9">
        <v>1403901072</v>
      </c>
      <c r="K1631" s="12">
        <f t="shared" si="103"/>
        <v>41817.52166666666</v>
      </c>
      <c r="L1631" s="12">
        <f t="shared" si="104"/>
        <v>41838.52166666666</v>
      </c>
      <c r="M1631" s="9" t="b">
        <v>0</v>
      </c>
      <c r="N1631" s="9">
        <v>38</v>
      </c>
      <c r="O1631" s="9" t="b">
        <v>1</v>
      </c>
      <c r="P1631" s="4">
        <f t="shared" si="105"/>
        <v>1.0125</v>
      </c>
      <c r="Q1631" s="5">
        <f t="shared" si="106"/>
        <v>53.289473684210527</v>
      </c>
      <c r="R1631" s="9" t="s">
        <v>8275</v>
      </c>
      <c r="S1631" s="9" t="s">
        <v>8323</v>
      </c>
      <c r="T1631" s="9" t="s">
        <v>8324</v>
      </c>
    </row>
    <row r="1632" spans="1:20" ht="43.2" x14ac:dyDescent="0.3">
      <c r="A1632" s="9">
        <v>1857</v>
      </c>
      <c r="B1632" s="10" t="s">
        <v>1858</v>
      </c>
      <c r="C1632" s="10" t="s">
        <v>5967</v>
      </c>
      <c r="D1632" s="9">
        <v>3000</v>
      </c>
      <c r="E1632" s="9">
        <v>3000</v>
      </c>
      <c r="F1632" s="9" t="s">
        <v>8218</v>
      </c>
      <c r="G1632" s="9" t="s">
        <v>8223</v>
      </c>
      <c r="H1632" s="9" t="s">
        <v>8245</v>
      </c>
      <c r="I1632" s="9">
        <v>1410546413</v>
      </c>
      <c r="J1632" s="9">
        <v>1407954413</v>
      </c>
      <c r="K1632" s="12">
        <f t="shared" ref="K1632:K1690" si="107">(J1632/86400)+25569+(-8/24)</f>
        <v>41864.435335648144</v>
      </c>
      <c r="L1632" s="12">
        <f t="shared" si="104"/>
        <v>41894.435335648144</v>
      </c>
      <c r="M1632" s="9" t="b">
        <v>0</v>
      </c>
      <c r="N1632" s="9">
        <v>22</v>
      </c>
      <c r="O1632" s="9" t="b">
        <v>1</v>
      </c>
      <c r="P1632" s="4">
        <f t="shared" si="105"/>
        <v>1</v>
      </c>
      <c r="Q1632" s="5">
        <f t="shared" si="106"/>
        <v>136.36363636363637</v>
      </c>
      <c r="R1632" s="9" t="s">
        <v>8275</v>
      </c>
      <c r="S1632" s="9" t="s">
        <v>8323</v>
      </c>
      <c r="T1632" s="9" t="s">
        <v>8324</v>
      </c>
    </row>
    <row r="1633" spans="1:20" ht="43.2" x14ac:dyDescent="0.3">
      <c r="A1633" s="9">
        <v>1858</v>
      </c>
      <c r="B1633" s="10" t="s">
        <v>1859</v>
      </c>
      <c r="C1633" s="10" t="s">
        <v>5968</v>
      </c>
      <c r="D1633" s="9">
        <v>5555.55</v>
      </c>
      <c r="E1633" s="9">
        <v>6041.55</v>
      </c>
      <c r="F1633" s="9" t="s">
        <v>8218</v>
      </c>
      <c r="G1633" s="9" t="s">
        <v>8223</v>
      </c>
      <c r="H1633" s="9" t="s">
        <v>8245</v>
      </c>
      <c r="I1633" s="9">
        <v>1324014521</v>
      </c>
      <c r="J1633" s="9">
        <v>1318826921</v>
      </c>
      <c r="K1633" s="12">
        <f t="shared" si="107"/>
        <v>40832.8671412037</v>
      </c>
      <c r="L1633" s="12">
        <f t="shared" si="104"/>
        <v>40892.908807870372</v>
      </c>
      <c r="M1633" s="9" t="b">
        <v>0</v>
      </c>
      <c r="N1633" s="9">
        <v>149</v>
      </c>
      <c r="O1633" s="9" t="b">
        <v>1</v>
      </c>
      <c r="P1633" s="4">
        <f t="shared" si="105"/>
        <v>1.0874800874800874</v>
      </c>
      <c r="Q1633" s="5">
        <f t="shared" si="106"/>
        <v>40.547315436241611</v>
      </c>
      <c r="R1633" s="9" t="s">
        <v>8275</v>
      </c>
      <c r="S1633" s="9" t="s">
        <v>8323</v>
      </c>
      <c r="T1633" s="9" t="s">
        <v>8324</v>
      </c>
    </row>
    <row r="1634" spans="1:20" ht="28.8" x14ac:dyDescent="0.3">
      <c r="A1634" s="9">
        <v>1859</v>
      </c>
      <c r="B1634" s="10" t="s">
        <v>1860</v>
      </c>
      <c r="C1634" s="10" t="s">
        <v>5969</v>
      </c>
      <c r="D1634" s="9">
        <v>3000</v>
      </c>
      <c r="E1634" s="9">
        <v>3955</v>
      </c>
      <c r="F1634" s="9" t="s">
        <v>8218</v>
      </c>
      <c r="G1634" s="9" t="s">
        <v>8223</v>
      </c>
      <c r="H1634" s="9" t="s">
        <v>8245</v>
      </c>
      <c r="I1634" s="9">
        <v>1316716129</v>
      </c>
      <c r="J1634" s="9">
        <v>1314124129</v>
      </c>
      <c r="K1634" s="12">
        <f t="shared" si="107"/>
        <v>40778.436678240738</v>
      </c>
      <c r="L1634" s="12">
        <f t="shared" si="104"/>
        <v>40808.436678240738</v>
      </c>
      <c r="M1634" s="9" t="b">
        <v>0</v>
      </c>
      <c r="N1634" s="9">
        <v>56</v>
      </c>
      <c r="O1634" s="9" t="b">
        <v>1</v>
      </c>
      <c r="P1634" s="4">
        <f t="shared" si="105"/>
        <v>1.3183333333333334</v>
      </c>
      <c r="Q1634" s="5">
        <f t="shared" si="106"/>
        <v>70.625</v>
      </c>
      <c r="R1634" s="9" t="s">
        <v>8275</v>
      </c>
      <c r="S1634" s="9" t="s">
        <v>8323</v>
      </c>
      <c r="T1634" s="9" t="s">
        <v>8324</v>
      </c>
    </row>
    <row r="1635" spans="1:20" ht="43.2" x14ac:dyDescent="0.3">
      <c r="A1635" s="9">
        <v>1860</v>
      </c>
      <c r="B1635" s="10" t="s">
        <v>1861</v>
      </c>
      <c r="C1635" s="10" t="s">
        <v>5970</v>
      </c>
      <c r="D1635" s="9">
        <v>750</v>
      </c>
      <c r="E1635" s="9">
        <v>1001</v>
      </c>
      <c r="F1635" s="9" t="s">
        <v>8218</v>
      </c>
      <c r="G1635" s="9" t="s">
        <v>8223</v>
      </c>
      <c r="H1635" s="9" t="s">
        <v>8245</v>
      </c>
      <c r="I1635" s="9">
        <v>1391706084</v>
      </c>
      <c r="J1635" s="9">
        <v>1389891684</v>
      </c>
      <c r="K1635" s="12">
        <f t="shared" si="107"/>
        <v>41655.375972222224</v>
      </c>
      <c r="L1635" s="12">
        <f t="shared" si="104"/>
        <v>41676.375972222224</v>
      </c>
      <c r="M1635" s="9" t="b">
        <v>0</v>
      </c>
      <c r="N1635" s="9">
        <v>19</v>
      </c>
      <c r="O1635" s="9" t="b">
        <v>1</v>
      </c>
      <c r="P1635" s="4">
        <f t="shared" si="105"/>
        <v>1.3346666666666667</v>
      </c>
      <c r="Q1635" s="5">
        <f t="shared" si="106"/>
        <v>52.684210526315788</v>
      </c>
      <c r="R1635" s="9" t="s">
        <v>8275</v>
      </c>
      <c r="S1635" s="9" t="s">
        <v>8323</v>
      </c>
      <c r="T1635" s="9" t="s">
        <v>8324</v>
      </c>
    </row>
    <row r="1636" spans="1:20" ht="43.2" x14ac:dyDescent="0.3">
      <c r="A1636" s="9">
        <v>1862</v>
      </c>
      <c r="B1636" s="10" t="s">
        <v>1863</v>
      </c>
      <c r="C1636" s="10" t="s">
        <v>5972</v>
      </c>
      <c r="D1636" s="9">
        <v>18000</v>
      </c>
      <c r="E1636" s="9">
        <v>1455</v>
      </c>
      <c r="F1636" s="9" t="s">
        <v>8220</v>
      </c>
      <c r="G1636" s="9" t="s">
        <v>8223</v>
      </c>
      <c r="H1636" s="9" t="s">
        <v>8245</v>
      </c>
      <c r="I1636" s="9">
        <v>1488958200</v>
      </c>
      <c r="J1636" s="9">
        <v>1484912974</v>
      </c>
      <c r="K1636" s="12">
        <f t="shared" si="107"/>
        <v>42755.159421296295</v>
      </c>
      <c r="L1636" s="12">
        <f t="shared" si="104"/>
        <v>42801.979166666664</v>
      </c>
      <c r="M1636" s="9" t="b">
        <v>0</v>
      </c>
      <c r="N1636" s="9">
        <v>16</v>
      </c>
      <c r="O1636" s="9" t="b">
        <v>0</v>
      </c>
      <c r="P1636" s="4">
        <f t="shared" si="105"/>
        <v>8.0833333333333326E-2</v>
      </c>
      <c r="Q1636" s="5">
        <f t="shared" si="106"/>
        <v>90.9375</v>
      </c>
      <c r="R1636" s="9" t="s">
        <v>8282</v>
      </c>
      <c r="S1636" s="9" t="s">
        <v>8331</v>
      </c>
      <c r="T1636" s="9" t="s">
        <v>8333</v>
      </c>
    </row>
    <row r="1637" spans="1:20" ht="43.2" x14ac:dyDescent="0.3">
      <c r="A1637" s="9">
        <v>1863</v>
      </c>
      <c r="B1637" s="10" t="s">
        <v>1864</v>
      </c>
      <c r="C1637" s="10" t="s">
        <v>5973</v>
      </c>
      <c r="D1637" s="9">
        <v>2500</v>
      </c>
      <c r="E1637" s="9">
        <v>10</v>
      </c>
      <c r="F1637" s="9" t="s">
        <v>8220</v>
      </c>
      <c r="G1637" s="9" t="s">
        <v>8223</v>
      </c>
      <c r="H1637" s="9" t="s">
        <v>8245</v>
      </c>
      <c r="I1637" s="9">
        <v>1402600085</v>
      </c>
      <c r="J1637" s="9">
        <v>1400008085</v>
      </c>
      <c r="K1637" s="12">
        <f t="shared" si="107"/>
        <v>41772.463946759257</v>
      </c>
      <c r="L1637" s="12">
        <f t="shared" si="104"/>
        <v>41802.463946759257</v>
      </c>
      <c r="M1637" s="9" t="b">
        <v>0</v>
      </c>
      <c r="N1637" s="9">
        <v>2</v>
      </c>
      <c r="O1637" s="9" t="b">
        <v>0</v>
      </c>
      <c r="P1637" s="4">
        <f t="shared" si="105"/>
        <v>4.0000000000000001E-3</v>
      </c>
      <c r="Q1637" s="5">
        <f t="shared" si="106"/>
        <v>5</v>
      </c>
      <c r="R1637" s="9" t="s">
        <v>8282</v>
      </c>
      <c r="S1637" s="9" t="s">
        <v>8331</v>
      </c>
      <c r="T1637" s="9" t="s">
        <v>8333</v>
      </c>
    </row>
    <row r="1638" spans="1:20" ht="43.2" x14ac:dyDescent="0.3">
      <c r="A1638" s="9">
        <v>1864</v>
      </c>
      <c r="B1638" s="10" t="s">
        <v>1865</v>
      </c>
      <c r="C1638" s="10" t="s">
        <v>5974</v>
      </c>
      <c r="D1638" s="9">
        <v>6500</v>
      </c>
      <c r="E1638" s="9">
        <v>2788</v>
      </c>
      <c r="F1638" s="9" t="s">
        <v>8220</v>
      </c>
      <c r="G1638" s="9" t="s">
        <v>8223</v>
      </c>
      <c r="H1638" s="9" t="s">
        <v>8245</v>
      </c>
      <c r="I1638" s="9">
        <v>1399223500</v>
      </c>
      <c r="J1638" s="9">
        <v>1396631500</v>
      </c>
      <c r="K1638" s="12">
        <f t="shared" si="107"/>
        <v>41733.383101851847</v>
      </c>
      <c r="L1638" s="12">
        <f t="shared" si="104"/>
        <v>41763.383101851847</v>
      </c>
      <c r="M1638" s="9" t="b">
        <v>0</v>
      </c>
      <c r="N1638" s="9">
        <v>48</v>
      </c>
      <c r="O1638" s="9" t="b">
        <v>0</v>
      </c>
      <c r="P1638" s="4">
        <f t="shared" si="105"/>
        <v>0.42892307692307691</v>
      </c>
      <c r="Q1638" s="5">
        <f t="shared" si="106"/>
        <v>58.083333333333336</v>
      </c>
      <c r="R1638" s="9" t="s">
        <v>8282</v>
      </c>
      <c r="S1638" s="9" t="s">
        <v>8331</v>
      </c>
      <c r="T1638" s="9" t="s">
        <v>8333</v>
      </c>
    </row>
    <row r="1639" spans="1:20" ht="43.2" x14ac:dyDescent="0.3">
      <c r="A1639" s="9">
        <v>1865</v>
      </c>
      <c r="B1639" s="10" t="s">
        <v>1866</v>
      </c>
      <c r="C1639" s="10" t="s">
        <v>5975</v>
      </c>
      <c r="D1639" s="9">
        <v>110000</v>
      </c>
      <c r="E1639" s="9">
        <v>4</v>
      </c>
      <c r="F1639" s="9" t="s">
        <v>8220</v>
      </c>
      <c r="G1639" s="9" t="s">
        <v>8224</v>
      </c>
      <c r="H1639" s="9" t="s">
        <v>8246</v>
      </c>
      <c r="I1639" s="9">
        <v>1478425747</v>
      </c>
      <c r="J1639" s="9">
        <v>1475398147</v>
      </c>
      <c r="K1639" s="12">
        <f t="shared" si="107"/>
        <v>42645.034108796295</v>
      </c>
      <c r="L1639" s="12">
        <f t="shared" si="104"/>
        <v>42680.075775462959</v>
      </c>
      <c r="M1639" s="9" t="b">
        <v>0</v>
      </c>
      <c r="N1639" s="9">
        <v>2</v>
      </c>
      <c r="O1639" s="9" t="b">
        <v>0</v>
      </c>
      <c r="P1639" s="4">
        <f t="shared" si="105"/>
        <v>3.6363636363636364E-5</v>
      </c>
      <c r="Q1639" s="5">
        <f t="shared" si="106"/>
        <v>2</v>
      </c>
      <c r="R1639" s="9" t="s">
        <v>8282</v>
      </c>
      <c r="S1639" s="9" t="s">
        <v>8331</v>
      </c>
      <c r="T1639" s="9" t="s">
        <v>8333</v>
      </c>
    </row>
    <row r="1640" spans="1:20" ht="43.2" x14ac:dyDescent="0.3">
      <c r="A1640" s="9">
        <v>1866</v>
      </c>
      <c r="B1640" s="10" t="s">
        <v>1867</v>
      </c>
      <c r="C1640" s="10" t="s">
        <v>5976</v>
      </c>
      <c r="D1640" s="9">
        <v>25000</v>
      </c>
      <c r="E1640" s="9">
        <v>125</v>
      </c>
      <c r="F1640" s="9" t="s">
        <v>8220</v>
      </c>
      <c r="G1640" s="9" t="s">
        <v>8223</v>
      </c>
      <c r="H1640" s="9" t="s">
        <v>8245</v>
      </c>
      <c r="I1640" s="9">
        <v>1488340800</v>
      </c>
      <c r="J1640" s="9">
        <v>1483768497</v>
      </c>
      <c r="K1640" s="12">
        <f t="shared" si="107"/>
        <v>42741.913159722222</v>
      </c>
      <c r="L1640" s="12">
        <f t="shared" si="104"/>
        <v>42794.833333333336</v>
      </c>
      <c r="M1640" s="9" t="b">
        <v>0</v>
      </c>
      <c r="N1640" s="9">
        <v>2</v>
      </c>
      <c r="O1640" s="9" t="b">
        <v>0</v>
      </c>
      <c r="P1640" s="4">
        <f t="shared" si="105"/>
        <v>5.0000000000000001E-3</v>
      </c>
      <c r="Q1640" s="5">
        <f t="shared" si="106"/>
        <v>62.5</v>
      </c>
      <c r="R1640" s="9" t="s">
        <v>8282</v>
      </c>
      <c r="S1640" s="9" t="s">
        <v>8331</v>
      </c>
      <c r="T1640" s="9" t="s">
        <v>8333</v>
      </c>
    </row>
    <row r="1641" spans="1:20" ht="43.2" x14ac:dyDescent="0.3">
      <c r="A1641" s="9">
        <v>1867</v>
      </c>
      <c r="B1641" s="10" t="s">
        <v>1868</v>
      </c>
      <c r="C1641" s="10" t="s">
        <v>5977</v>
      </c>
      <c r="D1641" s="9">
        <v>20000</v>
      </c>
      <c r="E1641" s="9">
        <v>10</v>
      </c>
      <c r="F1641" s="9" t="s">
        <v>8220</v>
      </c>
      <c r="G1641" s="9" t="s">
        <v>8223</v>
      </c>
      <c r="H1641" s="9" t="s">
        <v>8245</v>
      </c>
      <c r="I1641" s="9">
        <v>1478383912</v>
      </c>
      <c r="J1641" s="9">
        <v>1475791912</v>
      </c>
      <c r="K1641" s="12">
        <f t="shared" si="107"/>
        <v>42649.591574074067</v>
      </c>
      <c r="L1641" s="12">
        <f t="shared" si="104"/>
        <v>42679.591574074067</v>
      </c>
      <c r="M1641" s="9" t="b">
        <v>0</v>
      </c>
      <c r="N1641" s="9">
        <v>1</v>
      </c>
      <c r="O1641" s="9" t="b">
        <v>0</v>
      </c>
      <c r="P1641" s="4">
        <f t="shared" si="105"/>
        <v>5.0000000000000001E-4</v>
      </c>
      <c r="Q1641" s="5">
        <f t="shared" si="106"/>
        <v>10</v>
      </c>
      <c r="R1641" s="9" t="s">
        <v>8282</v>
      </c>
      <c r="S1641" s="9" t="s">
        <v>8331</v>
      </c>
      <c r="T1641" s="9" t="s">
        <v>8333</v>
      </c>
    </row>
    <row r="1642" spans="1:20" ht="43.2" x14ac:dyDescent="0.3">
      <c r="A1642" s="9">
        <v>1868</v>
      </c>
      <c r="B1642" s="10" t="s">
        <v>1869</v>
      </c>
      <c r="C1642" s="10" t="s">
        <v>5978</v>
      </c>
      <c r="D1642" s="9">
        <v>25000</v>
      </c>
      <c r="E1642" s="9">
        <v>1217</v>
      </c>
      <c r="F1642" s="9" t="s">
        <v>8220</v>
      </c>
      <c r="G1642" s="9" t="s">
        <v>8223</v>
      </c>
      <c r="H1642" s="9" t="s">
        <v>8245</v>
      </c>
      <c r="I1642" s="9">
        <v>1450166340</v>
      </c>
      <c r="J1642" s="9">
        <v>1448044925</v>
      </c>
      <c r="K1642" s="12">
        <f t="shared" si="107"/>
        <v>42328.445891203701</v>
      </c>
      <c r="L1642" s="12">
        <f t="shared" si="104"/>
        <v>42352.999305555553</v>
      </c>
      <c r="M1642" s="9" t="b">
        <v>0</v>
      </c>
      <c r="N1642" s="9">
        <v>17</v>
      </c>
      <c r="O1642" s="9" t="b">
        <v>0</v>
      </c>
      <c r="P1642" s="4">
        <f t="shared" si="105"/>
        <v>4.8680000000000001E-2</v>
      </c>
      <c r="Q1642" s="5">
        <f t="shared" si="106"/>
        <v>71.588235294117652</v>
      </c>
      <c r="R1642" s="9" t="s">
        <v>8282</v>
      </c>
      <c r="S1642" s="9" t="s">
        <v>8331</v>
      </c>
      <c r="T1642" s="9" t="s">
        <v>8333</v>
      </c>
    </row>
    <row r="1643" spans="1:20" ht="43.2" x14ac:dyDescent="0.3">
      <c r="A1643" s="9">
        <v>1870</v>
      </c>
      <c r="B1643" s="10" t="s">
        <v>1871</v>
      </c>
      <c r="C1643" s="10" t="s">
        <v>5980</v>
      </c>
      <c r="D1643" s="9">
        <v>3500</v>
      </c>
      <c r="E1643" s="9">
        <v>361</v>
      </c>
      <c r="F1643" s="9" t="s">
        <v>8220</v>
      </c>
      <c r="G1643" s="9" t="s">
        <v>8223</v>
      </c>
      <c r="H1643" s="9" t="s">
        <v>8245</v>
      </c>
      <c r="I1643" s="9">
        <v>1454213820</v>
      </c>
      <c r="J1643" s="9">
        <v>1451723535</v>
      </c>
      <c r="K1643" s="12">
        <f t="shared" si="107"/>
        <v>42371.02239583333</v>
      </c>
      <c r="L1643" s="12">
        <f t="shared" si="104"/>
        <v>42399.845138888886</v>
      </c>
      <c r="M1643" s="9" t="b">
        <v>0</v>
      </c>
      <c r="N1643" s="9">
        <v>11</v>
      </c>
      <c r="O1643" s="9" t="b">
        <v>0</v>
      </c>
      <c r="P1643" s="4">
        <f t="shared" si="105"/>
        <v>0.10314285714285715</v>
      </c>
      <c r="Q1643" s="5">
        <f t="shared" si="106"/>
        <v>32.81818181818182</v>
      </c>
      <c r="R1643" s="9" t="s">
        <v>8282</v>
      </c>
      <c r="S1643" s="9" t="s">
        <v>8331</v>
      </c>
      <c r="T1643" s="9" t="s">
        <v>8333</v>
      </c>
    </row>
    <row r="1644" spans="1:20" ht="43.2" x14ac:dyDescent="0.3">
      <c r="A1644" s="9">
        <v>1871</v>
      </c>
      <c r="B1644" s="10" t="s">
        <v>1872</v>
      </c>
      <c r="C1644" s="10" t="s">
        <v>5981</v>
      </c>
      <c r="D1644" s="9">
        <v>6500</v>
      </c>
      <c r="E1644" s="9">
        <v>4666</v>
      </c>
      <c r="F1644" s="9" t="s">
        <v>8220</v>
      </c>
      <c r="G1644" s="9" t="s">
        <v>8223</v>
      </c>
      <c r="H1644" s="9" t="s">
        <v>8245</v>
      </c>
      <c r="I1644" s="9">
        <v>1416512901</v>
      </c>
      <c r="J1644" s="9">
        <v>1413053301</v>
      </c>
      <c r="K1644" s="12">
        <f t="shared" si="107"/>
        <v>41923.450243055551</v>
      </c>
      <c r="L1644" s="12">
        <f t="shared" si="104"/>
        <v>41963.491909722223</v>
      </c>
      <c r="M1644" s="9" t="b">
        <v>0</v>
      </c>
      <c r="N1644" s="9">
        <v>95</v>
      </c>
      <c r="O1644" s="9" t="b">
        <v>0</v>
      </c>
      <c r="P1644" s="4">
        <f t="shared" si="105"/>
        <v>0.7178461538461538</v>
      </c>
      <c r="Q1644" s="5">
        <f t="shared" si="106"/>
        <v>49.11578947368421</v>
      </c>
      <c r="R1644" s="9" t="s">
        <v>8282</v>
      </c>
      <c r="S1644" s="9" t="s">
        <v>8331</v>
      </c>
      <c r="T1644" s="9" t="s">
        <v>8333</v>
      </c>
    </row>
    <row r="1645" spans="1:20" ht="43.2" x14ac:dyDescent="0.3">
      <c r="A1645" s="9">
        <v>1872</v>
      </c>
      <c r="B1645" s="10" t="s">
        <v>1873</v>
      </c>
      <c r="C1645" s="10" t="s">
        <v>5982</v>
      </c>
      <c r="D1645" s="9">
        <v>20000</v>
      </c>
      <c r="E1645" s="9">
        <v>212</v>
      </c>
      <c r="F1645" s="9" t="s">
        <v>8220</v>
      </c>
      <c r="G1645" s="9" t="s">
        <v>8223</v>
      </c>
      <c r="H1645" s="9" t="s">
        <v>8245</v>
      </c>
      <c r="I1645" s="9">
        <v>1435633602</v>
      </c>
      <c r="J1645" s="9">
        <v>1433041602</v>
      </c>
      <c r="K1645" s="12">
        <f t="shared" si="107"/>
        <v>42154.796319444438</v>
      </c>
      <c r="L1645" s="12">
        <f t="shared" si="104"/>
        <v>42184.796319444438</v>
      </c>
      <c r="M1645" s="9" t="b">
        <v>0</v>
      </c>
      <c r="N1645" s="9">
        <v>13</v>
      </c>
      <c r="O1645" s="9" t="b">
        <v>0</v>
      </c>
      <c r="P1645" s="4">
        <f t="shared" si="105"/>
        <v>1.06E-2</v>
      </c>
      <c r="Q1645" s="5">
        <f t="shared" si="106"/>
        <v>16.307692307692307</v>
      </c>
      <c r="R1645" s="9" t="s">
        <v>8282</v>
      </c>
      <c r="S1645" s="9" t="s">
        <v>8331</v>
      </c>
      <c r="T1645" s="9" t="s">
        <v>8333</v>
      </c>
    </row>
    <row r="1646" spans="1:20" ht="43.2" x14ac:dyDescent="0.3">
      <c r="A1646" s="9">
        <v>1873</v>
      </c>
      <c r="B1646" s="10" t="s">
        <v>1874</v>
      </c>
      <c r="C1646" s="10" t="s">
        <v>5983</v>
      </c>
      <c r="D1646" s="9">
        <v>8000</v>
      </c>
      <c r="E1646" s="9">
        <v>36</v>
      </c>
      <c r="F1646" s="9" t="s">
        <v>8220</v>
      </c>
      <c r="G1646" s="9" t="s">
        <v>8228</v>
      </c>
      <c r="H1646" s="9" t="s">
        <v>8250</v>
      </c>
      <c r="I1646" s="9">
        <v>1436373900</v>
      </c>
      <c r="J1646" s="9">
        <v>1433861210</v>
      </c>
      <c r="K1646" s="12">
        <f t="shared" si="107"/>
        <v>42164.282523148147</v>
      </c>
      <c r="L1646" s="12">
        <f t="shared" si="104"/>
        <v>42193.364583333336</v>
      </c>
      <c r="M1646" s="9" t="b">
        <v>0</v>
      </c>
      <c r="N1646" s="9">
        <v>2</v>
      </c>
      <c r="O1646" s="9" t="b">
        <v>0</v>
      </c>
      <c r="P1646" s="4">
        <f t="shared" si="105"/>
        <v>4.4999999999999997E-3</v>
      </c>
      <c r="Q1646" s="5">
        <f t="shared" si="106"/>
        <v>18</v>
      </c>
      <c r="R1646" s="9" t="s">
        <v>8282</v>
      </c>
      <c r="S1646" s="9" t="s">
        <v>8331</v>
      </c>
      <c r="T1646" s="9" t="s">
        <v>8333</v>
      </c>
    </row>
    <row r="1647" spans="1:20" ht="43.2" x14ac:dyDescent="0.3">
      <c r="A1647" s="9">
        <v>1874</v>
      </c>
      <c r="B1647" s="10" t="s">
        <v>1875</v>
      </c>
      <c r="C1647" s="10" t="s">
        <v>5984</v>
      </c>
      <c r="D1647" s="9">
        <v>160000</v>
      </c>
      <c r="E1647" s="9">
        <v>26</v>
      </c>
      <c r="F1647" s="9" t="s">
        <v>8220</v>
      </c>
      <c r="G1647" s="9" t="s">
        <v>8223</v>
      </c>
      <c r="H1647" s="9" t="s">
        <v>8245</v>
      </c>
      <c r="I1647" s="9">
        <v>1467155733</v>
      </c>
      <c r="J1647" s="9">
        <v>1465427733</v>
      </c>
      <c r="K1647" s="12">
        <f t="shared" si="107"/>
        <v>42529.635798611103</v>
      </c>
      <c r="L1647" s="12">
        <f t="shared" si="104"/>
        <v>42549.635798611103</v>
      </c>
      <c r="M1647" s="9" t="b">
        <v>0</v>
      </c>
      <c r="N1647" s="9">
        <v>2</v>
      </c>
      <c r="O1647" s="9" t="b">
        <v>0</v>
      </c>
      <c r="P1647" s="4">
        <f t="shared" si="105"/>
        <v>1.6249999999999999E-4</v>
      </c>
      <c r="Q1647" s="5">
        <f t="shared" si="106"/>
        <v>13</v>
      </c>
      <c r="R1647" s="9" t="s">
        <v>8282</v>
      </c>
      <c r="S1647" s="9" t="s">
        <v>8331</v>
      </c>
      <c r="T1647" s="9" t="s">
        <v>8333</v>
      </c>
    </row>
    <row r="1648" spans="1:20" ht="28.8" x14ac:dyDescent="0.3">
      <c r="A1648" s="9">
        <v>1875</v>
      </c>
      <c r="B1648" s="10" t="s">
        <v>1876</v>
      </c>
      <c r="C1648" s="10" t="s">
        <v>5985</v>
      </c>
      <c r="D1648" s="9">
        <v>10000</v>
      </c>
      <c r="E1648" s="9">
        <v>51</v>
      </c>
      <c r="F1648" s="9" t="s">
        <v>8220</v>
      </c>
      <c r="G1648" s="9" t="s">
        <v>8223</v>
      </c>
      <c r="H1648" s="9" t="s">
        <v>8245</v>
      </c>
      <c r="I1648" s="9">
        <v>1470519308</v>
      </c>
      <c r="J1648" s="9">
        <v>1465335308</v>
      </c>
      <c r="K1648" s="12">
        <f t="shared" si="107"/>
        <v>42528.566064814811</v>
      </c>
      <c r="L1648" s="12">
        <f t="shared" si="104"/>
        <v>42588.566064814811</v>
      </c>
      <c r="M1648" s="9" t="b">
        <v>0</v>
      </c>
      <c r="N1648" s="9">
        <v>3</v>
      </c>
      <c r="O1648" s="9" t="b">
        <v>0</v>
      </c>
      <c r="P1648" s="4">
        <f t="shared" si="105"/>
        <v>5.1000000000000004E-3</v>
      </c>
      <c r="Q1648" s="5">
        <f t="shared" si="106"/>
        <v>17</v>
      </c>
      <c r="R1648" s="9" t="s">
        <v>8282</v>
      </c>
      <c r="S1648" s="9" t="s">
        <v>8331</v>
      </c>
      <c r="T1648" s="9" t="s">
        <v>8333</v>
      </c>
    </row>
    <row r="1649" spans="1:20" ht="43.2" x14ac:dyDescent="0.3">
      <c r="A1649" s="9">
        <v>1879</v>
      </c>
      <c r="B1649" s="10" t="s">
        <v>1880</v>
      </c>
      <c r="C1649" s="10" t="s">
        <v>5989</v>
      </c>
      <c r="D1649" s="9">
        <v>5000</v>
      </c>
      <c r="E1649" s="9">
        <v>6</v>
      </c>
      <c r="F1649" s="9" t="s">
        <v>8220</v>
      </c>
      <c r="G1649" s="9" t="s">
        <v>8226</v>
      </c>
      <c r="H1649" s="9" t="s">
        <v>8248</v>
      </c>
      <c r="I1649" s="9">
        <v>1457966129</v>
      </c>
      <c r="J1649" s="9">
        <v>1455377729</v>
      </c>
      <c r="K1649" s="12">
        <f t="shared" si="107"/>
        <v>42413.316307870373</v>
      </c>
      <c r="L1649" s="12">
        <f t="shared" si="104"/>
        <v>42443.274641203701</v>
      </c>
      <c r="M1649" s="9" t="b">
        <v>0</v>
      </c>
      <c r="N1649" s="9">
        <v>2</v>
      </c>
      <c r="O1649" s="9" t="b">
        <v>0</v>
      </c>
      <c r="P1649" s="4">
        <f t="shared" si="105"/>
        <v>1.1999999999999999E-3</v>
      </c>
      <c r="Q1649" s="5">
        <f t="shared" si="106"/>
        <v>3</v>
      </c>
      <c r="R1649" s="9" t="s">
        <v>8282</v>
      </c>
      <c r="S1649" s="9" t="s">
        <v>8331</v>
      </c>
      <c r="T1649" s="9" t="s">
        <v>8333</v>
      </c>
    </row>
    <row r="1650" spans="1:20" ht="28.8" x14ac:dyDescent="0.3">
      <c r="A1650" s="9">
        <v>1880</v>
      </c>
      <c r="B1650" s="10" t="s">
        <v>1881</v>
      </c>
      <c r="C1650" s="10" t="s">
        <v>5990</v>
      </c>
      <c r="D1650" s="9">
        <v>5000</v>
      </c>
      <c r="E1650" s="9">
        <v>1004</v>
      </c>
      <c r="F1650" s="9" t="s">
        <v>8220</v>
      </c>
      <c r="G1650" s="9" t="s">
        <v>8224</v>
      </c>
      <c r="H1650" s="9" t="s">
        <v>8246</v>
      </c>
      <c r="I1650" s="9">
        <v>1459341380</v>
      </c>
      <c r="J1650" s="9">
        <v>1456839380</v>
      </c>
      <c r="K1650" s="12">
        <f t="shared" si="107"/>
        <v>42430.233564814807</v>
      </c>
      <c r="L1650" s="12">
        <f t="shared" si="104"/>
        <v>42459.19189814815</v>
      </c>
      <c r="M1650" s="9" t="b">
        <v>0</v>
      </c>
      <c r="N1650" s="9">
        <v>24</v>
      </c>
      <c r="O1650" s="9" t="b">
        <v>0</v>
      </c>
      <c r="P1650" s="4">
        <f t="shared" si="105"/>
        <v>0.20080000000000001</v>
      </c>
      <c r="Q1650" s="5">
        <f t="shared" si="106"/>
        <v>41.833333333333336</v>
      </c>
      <c r="R1650" s="9" t="s">
        <v>8282</v>
      </c>
      <c r="S1650" s="9" t="s">
        <v>8331</v>
      </c>
      <c r="T1650" s="9" t="s">
        <v>8333</v>
      </c>
    </row>
    <row r="1651" spans="1:20" ht="43.2" x14ac:dyDescent="0.3">
      <c r="A1651" s="9">
        <v>1881</v>
      </c>
      <c r="B1651" s="10" t="s">
        <v>1882</v>
      </c>
      <c r="C1651" s="10" t="s">
        <v>5991</v>
      </c>
      <c r="D1651" s="9">
        <v>2000</v>
      </c>
      <c r="E1651" s="9">
        <v>3453.69</v>
      </c>
      <c r="F1651" s="9" t="s">
        <v>8218</v>
      </c>
      <c r="G1651" s="9" t="s">
        <v>8223</v>
      </c>
      <c r="H1651" s="9" t="s">
        <v>8245</v>
      </c>
      <c r="I1651" s="9">
        <v>1425955189</v>
      </c>
      <c r="J1651" s="9">
        <v>1423366789</v>
      </c>
      <c r="K1651" s="12">
        <f t="shared" si="107"/>
        <v>42042.819317129623</v>
      </c>
      <c r="L1651" s="12">
        <f t="shared" si="104"/>
        <v>42072.777650462966</v>
      </c>
      <c r="M1651" s="9" t="b">
        <v>0</v>
      </c>
      <c r="N1651" s="9">
        <v>70</v>
      </c>
      <c r="O1651" s="9" t="b">
        <v>1</v>
      </c>
      <c r="P1651" s="4">
        <f t="shared" si="105"/>
        <v>1.726845</v>
      </c>
      <c r="Q1651" s="5">
        <f t="shared" si="106"/>
        <v>49.338428571428572</v>
      </c>
      <c r="R1651" s="9" t="s">
        <v>8278</v>
      </c>
      <c r="S1651" s="9" t="s">
        <v>8323</v>
      </c>
      <c r="T1651" s="9" t="s">
        <v>8327</v>
      </c>
    </row>
    <row r="1652" spans="1:20" ht="43.2" x14ac:dyDescent="0.3">
      <c r="A1652" s="9">
        <v>1882</v>
      </c>
      <c r="B1652" s="10" t="s">
        <v>1883</v>
      </c>
      <c r="C1652" s="10" t="s">
        <v>5992</v>
      </c>
      <c r="D1652" s="9">
        <v>3350</v>
      </c>
      <c r="E1652" s="9">
        <v>3380</v>
      </c>
      <c r="F1652" s="9" t="s">
        <v>8218</v>
      </c>
      <c r="G1652" s="9" t="s">
        <v>8223</v>
      </c>
      <c r="H1652" s="9" t="s">
        <v>8245</v>
      </c>
      <c r="I1652" s="9">
        <v>1341964080</v>
      </c>
      <c r="J1652" s="9">
        <v>1339109212</v>
      </c>
      <c r="K1652" s="12">
        <f t="shared" si="107"/>
        <v>41067.615879629629</v>
      </c>
      <c r="L1652" s="12">
        <f t="shared" si="104"/>
        <v>41100.658333333333</v>
      </c>
      <c r="M1652" s="9" t="b">
        <v>0</v>
      </c>
      <c r="N1652" s="9">
        <v>81</v>
      </c>
      <c r="O1652" s="9" t="b">
        <v>1</v>
      </c>
      <c r="P1652" s="4">
        <f t="shared" si="105"/>
        <v>1.008955223880597</v>
      </c>
      <c r="Q1652" s="5">
        <f t="shared" si="106"/>
        <v>41.728395061728392</v>
      </c>
      <c r="R1652" s="9" t="s">
        <v>8278</v>
      </c>
      <c r="S1652" s="9" t="s">
        <v>8323</v>
      </c>
      <c r="T1652" s="9" t="s">
        <v>8327</v>
      </c>
    </row>
    <row r="1653" spans="1:20" ht="43.2" x14ac:dyDescent="0.3">
      <c r="A1653" s="9">
        <v>1883</v>
      </c>
      <c r="B1653" s="10" t="s">
        <v>1884</v>
      </c>
      <c r="C1653" s="10" t="s">
        <v>5993</v>
      </c>
      <c r="D1653" s="9">
        <v>999</v>
      </c>
      <c r="E1653" s="9">
        <v>1047</v>
      </c>
      <c r="F1653" s="9" t="s">
        <v>8218</v>
      </c>
      <c r="G1653" s="9" t="s">
        <v>8223</v>
      </c>
      <c r="H1653" s="9" t="s">
        <v>8245</v>
      </c>
      <c r="I1653" s="9">
        <v>1333921508</v>
      </c>
      <c r="J1653" s="9">
        <v>1331333108</v>
      </c>
      <c r="K1653" s="12">
        <f t="shared" si="107"/>
        <v>40977.614675925921</v>
      </c>
      <c r="L1653" s="12">
        <f t="shared" si="104"/>
        <v>41007.573009259257</v>
      </c>
      <c r="M1653" s="9" t="b">
        <v>0</v>
      </c>
      <c r="N1653" s="9">
        <v>32</v>
      </c>
      <c r="O1653" s="9" t="b">
        <v>1</v>
      </c>
      <c r="P1653" s="4">
        <f t="shared" si="105"/>
        <v>1.0480480480480481</v>
      </c>
      <c r="Q1653" s="5">
        <f t="shared" si="106"/>
        <v>32.71875</v>
      </c>
      <c r="R1653" s="9" t="s">
        <v>8278</v>
      </c>
      <c r="S1653" s="9" t="s">
        <v>8323</v>
      </c>
      <c r="T1653" s="9" t="s">
        <v>8327</v>
      </c>
    </row>
    <row r="1654" spans="1:20" ht="43.2" x14ac:dyDescent="0.3">
      <c r="A1654" s="9">
        <v>1884</v>
      </c>
      <c r="B1654" s="10" t="s">
        <v>1885</v>
      </c>
      <c r="C1654" s="10" t="s">
        <v>5994</v>
      </c>
      <c r="D1654" s="9">
        <v>1000</v>
      </c>
      <c r="E1654" s="9">
        <v>1351</v>
      </c>
      <c r="F1654" s="9" t="s">
        <v>8218</v>
      </c>
      <c r="G1654" s="9" t="s">
        <v>8223</v>
      </c>
      <c r="H1654" s="9" t="s">
        <v>8245</v>
      </c>
      <c r="I1654" s="9">
        <v>1354017600</v>
      </c>
      <c r="J1654" s="9">
        <v>1350967535</v>
      </c>
      <c r="K1654" s="12">
        <f t="shared" si="107"/>
        <v>41204.864988425921</v>
      </c>
      <c r="L1654" s="12">
        <f t="shared" si="104"/>
        <v>41240.166666666664</v>
      </c>
      <c r="M1654" s="9" t="b">
        <v>0</v>
      </c>
      <c r="N1654" s="9">
        <v>26</v>
      </c>
      <c r="O1654" s="9" t="b">
        <v>1</v>
      </c>
      <c r="P1654" s="4">
        <f t="shared" si="105"/>
        <v>1.351</v>
      </c>
      <c r="Q1654" s="5">
        <f t="shared" si="106"/>
        <v>51.96153846153846</v>
      </c>
      <c r="R1654" s="9" t="s">
        <v>8278</v>
      </c>
      <c r="S1654" s="9" t="s">
        <v>8323</v>
      </c>
      <c r="T1654" s="9" t="s">
        <v>8327</v>
      </c>
    </row>
    <row r="1655" spans="1:20" ht="43.2" x14ac:dyDescent="0.3">
      <c r="A1655" s="9">
        <v>1885</v>
      </c>
      <c r="B1655" s="10" t="s">
        <v>1886</v>
      </c>
      <c r="C1655" s="10" t="s">
        <v>5995</v>
      </c>
      <c r="D1655" s="9">
        <v>4575</v>
      </c>
      <c r="E1655" s="9">
        <v>5322</v>
      </c>
      <c r="F1655" s="9" t="s">
        <v>8218</v>
      </c>
      <c r="G1655" s="9" t="s">
        <v>8223</v>
      </c>
      <c r="H1655" s="9" t="s">
        <v>8245</v>
      </c>
      <c r="I1655" s="9">
        <v>1344636000</v>
      </c>
      <c r="J1655" s="9">
        <v>1341800110</v>
      </c>
      <c r="K1655" s="12">
        <f t="shared" si="107"/>
        <v>41098.760532407403</v>
      </c>
      <c r="L1655" s="12">
        <f t="shared" si="104"/>
        <v>41131.583333333328</v>
      </c>
      <c r="M1655" s="9" t="b">
        <v>0</v>
      </c>
      <c r="N1655" s="9">
        <v>105</v>
      </c>
      <c r="O1655" s="9" t="b">
        <v>1</v>
      </c>
      <c r="P1655" s="4">
        <f t="shared" si="105"/>
        <v>1.1632786885245903</v>
      </c>
      <c r="Q1655" s="5">
        <f t="shared" si="106"/>
        <v>50.685714285714283</v>
      </c>
      <c r="R1655" s="9" t="s">
        <v>8278</v>
      </c>
      <c r="S1655" s="9" t="s">
        <v>8323</v>
      </c>
      <c r="T1655" s="9" t="s">
        <v>8327</v>
      </c>
    </row>
    <row r="1656" spans="1:20" ht="43.2" x14ac:dyDescent="0.3">
      <c r="A1656" s="9">
        <v>1886</v>
      </c>
      <c r="B1656" s="10" t="s">
        <v>1887</v>
      </c>
      <c r="C1656" s="10" t="s">
        <v>5996</v>
      </c>
      <c r="D1656" s="9">
        <v>1200</v>
      </c>
      <c r="E1656" s="9">
        <v>1225</v>
      </c>
      <c r="F1656" s="9" t="s">
        <v>8218</v>
      </c>
      <c r="G1656" s="9" t="s">
        <v>8223</v>
      </c>
      <c r="H1656" s="9" t="s">
        <v>8245</v>
      </c>
      <c r="I1656" s="9">
        <v>1415832338</v>
      </c>
      <c r="J1656" s="9">
        <v>1413236738</v>
      </c>
      <c r="K1656" s="12">
        <f t="shared" si="107"/>
        <v>41925.57335648148</v>
      </c>
      <c r="L1656" s="12">
        <f t="shared" si="104"/>
        <v>41955.615023148144</v>
      </c>
      <c r="M1656" s="9" t="b">
        <v>0</v>
      </c>
      <c r="N1656" s="9">
        <v>29</v>
      </c>
      <c r="O1656" s="9" t="b">
        <v>1</v>
      </c>
      <c r="P1656" s="4">
        <f t="shared" si="105"/>
        <v>1.0208333333333333</v>
      </c>
      <c r="Q1656" s="5">
        <f t="shared" si="106"/>
        <v>42.241379310344826</v>
      </c>
      <c r="R1656" s="9" t="s">
        <v>8278</v>
      </c>
      <c r="S1656" s="9" t="s">
        <v>8323</v>
      </c>
      <c r="T1656" s="9" t="s">
        <v>8327</v>
      </c>
    </row>
    <row r="1657" spans="1:20" ht="43.2" x14ac:dyDescent="0.3">
      <c r="A1657" s="9">
        <v>1887</v>
      </c>
      <c r="B1657" s="10" t="s">
        <v>1888</v>
      </c>
      <c r="C1657" s="10" t="s">
        <v>5997</v>
      </c>
      <c r="D1657" s="9">
        <v>3000</v>
      </c>
      <c r="E1657" s="9">
        <v>3335</v>
      </c>
      <c r="F1657" s="9" t="s">
        <v>8218</v>
      </c>
      <c r="G1657" s="9" t="s">
        <v>8226</v>
      </c>
      <c r="H1657" s="9" t="s">
        <v>8248</v>
      </c>
      <c r="I1657" s="9">
        <v>1449178200</v>
      </c>
      <c r="J1657" s="9">
        <v>1447614732</v>
      </c>
      <c r="K1657" s="12">
        <f t="shared" si="107"/>
        <v>42323.466805555552</v>
      </c>
      <c r="L1657" s="12">
        <f t="shared" si="104"/>
        <v>42341.562499999993</v>
      </c>
      <c r="M1657" s="9" t="b">
        <v>0</v>
      </c>
      <c r="N1657" s="9">
        <v>8</v>
      </c>
      <c r="O1657" s="9" t="b">
        <v>1</v>
      </c>
      <c r="P1657" s="4">
        <f t="shared" si="105"/>
        <v>1.1116666666666666</v>
      </c>
      <c r="Q1657" s="5">
        <f t="shared" si="106"/>
        <v>416.875</v>
      </c>
      <c r="R1657" s="9" t="s">
        <v>8278</v>
      </c>
      <c r="S1657" s="9" t="s">
        <v>8323</v>
      </c>
      <c r="T1657" s="9" t="s">
        <v>8327</v>
      </c>
    </row>
    <row r="1658" spans="1:20" ht="43.2" x14ac:dyDescent="0.3">
      <c r="A1658" s="9">
        <v>1888</v>
      </c>
      <c r="B1658" s="10" t="s">
        <v>1889</v>
      </c>
      <c r="C1658" s="10" t="s">
        <v>5998</v>
      </c>
      <c r="D1658" s="9">
        <v>2500</v>
      </c>
      <c r="E1658" s="9">
        <v>4152</v>
      </c>
      <c r="F1658" s="9" t="s">
        <v>8218</v>
      </c>
      <c r="G1658" s="9" t="s">
        <v>8223</v>
      </c>
      <c r="H1658" s="9" t="s">
        <v>8245</v>
      </c>
      <c r="I1658" s="9">
        <v>1275368340</v>
      </c>
      <c r="J1658" s="9">
        <v>1272692732</v>
      </c>
      <c r="K1658" s="12">
        <f t="shared" si="107"/>
        <v>40298.90662037037</v>
      </c>
      <c r="L1658" s="12">
        <f t="shared" si="104"/>
        <v>40329.874305555553</v>
      </c>
      <c r="M1658" s="9" t="b">
        <v>0</v>
      </c>
      <c r="N1658" s="9">
        <v>89</v>
      </c>
      <c r="O1658" s="9" t="b">
        <v>1</v>
      </c>
      <c r="P1658" s="4">
        <f t="shared" si="105"/>
        <v>1.6608000000000001</v>
      </c>
      <c r="Q1658" s="5">
        <f t="shared" si="106"/>
        <v>46.651685393258425</v>
      </c>
      <c r="R1658" s="9" t="s">
        <v>8278</v>
      </c>
      <c r="S1658" s="9" t="s">
        <v>8323</v>
      </c>
      <c r="T1658" s="9" t="s">
        <v>8327</v>
      </c>
    </row>
    <row r="1659" spans="1:20" ht="43.2" x14ac:dyDescent="0.3">
      <c r="A1659" s="9">
        <v>1889</v>
      </c>
      <c r="B1659" s="10" t="s">
        <v>1890</v>
      </c>
      <c r="C1659" s="10" t="s">
        <v>5999</v>
      </c>
      <c r="D1659" s="9">
        <v>2000</v>
      </c>
      <c r="E1659" s="9">
        <v>2132</v>
      </c>
      <c r="F1659" s="9" t="s">
        <v>8218</v>
      </c>
      <c r="G1659" s="9" t="s">
        <v>8223</v>
      </c>
      <c r="H1659" s="9" t="s">
        <v>8245</v>
      </c>
      <c r="I1659" s="9">
        <v>1363024946</v>
      </c>
      <c r="J1659" s="9">
        <v>1359140546</v>
      </c>
      <c r="K1659" s="12">
        <f t="shared" si="107"/>
        <v>41299.460023148145</v>
      </c>
      <c r="L1659" s="12">
        <f t="shared" si="104"/>
        <v>41344.418356481481</v>
      </c>
      <c r="M1659" s="9" t="b">
        <v>0</v>
      </c>
      <c r="N1659" s="9">
        <v>44</v>
      </c>
      <c r="O1659" s="9" t="b">
        <v>1</v>
      </c>
      <c r="P1659" s="4">
        <f t="shared" si="105"/>
        <v>1.0660000000000001</v>
      </c>
      <c r="Q1659" s="5">
        <f t="shared" si="106"/>
        <v>48.454545454545453</v>
      </c>
      <c r="R1659" s="9" t="s">
        <v>8278</v>
      </c>
      <c r="S1659" s="9" t="s">
        <v>8323</v>
      </c>
      <c r="T1659" s="9" t="s">
        <v>8327</v>
      </c>
    </row>
    <row r="1660" spans="1:20" ht="43.2" x14ac:dyDescent="0.3">
      <c r="A1660" s="9">
        <v>1890</v>
      </c>
      <c r="B1660" s="10" t="s">
        <v>1891</v>
      </c>
      <c r="C1660" s="10" t="s">
        <v>6000</v>
      </c>
      <c r="D1660" s="9">
        <v>12000</v>
      </c>
      <c r="E1660" s="9">
        <v>17350.13</v>
      </c>
      <c r="F1660" s="9" t="s">
        <v>8218</v>
      </c>
      <c r="G1660" s="9" t="s">
        <v>8223</v>
      </c>
      <c r="H1660" s="9" t="s">
        <v>8245</v>
      </c>
      <c r="I1660" s="9">
        <v>1355597528</v>
      </c>
      <c r="J1660" s="9">
        <v>1353005528</v>
      </c>
      <c r="K1660" s="12">
        <f t="shared" si="107"/>
        <v>41228.452870370369</v>
      </c>
      <c r="L1660" s="12">
        <f t="shared" si="104"/>
        <v>41258.452870370369</v>
      </c>
      <c r="M1660" s="9" t="b">
        <v>0</v>
      </c>
      <c r="N1660" s="9">
        <v>246</v>
      </c>
      <c r="O1660" s="9" t="b">
        <v>1</v>
      </c>
      <c r="P1660" s="4">
        <f t="shared" si="105"/>
        <v>1.4458441666666668</v>
      </c>
      <c r="Q1660" s="5">
        <f t="shared" si="106"/>
        <v>70.5289837398374</v>
      </c>
      <c r="R1660" s="9" t="s">
        <v>8278</v>
      </c>
      <c r="S1660" s="9" t="s">
        <v>8323</v>
      </c>
      <c r="T1660" s="9" t="s">
        <v>8327</v>
      </c>
    </row>
    <row r="1661" spans="1:20" ht="100.8" x14ac:dyDescent="0.3">
      <c r="A1661" s="9">
        <v>1891</v>
      </c>
      <c r="B1661" s="10" t="s">
        <v>1892</v>
      </c>
      <c r="C1661" s="10" t="s">
        <v>6001</v>
      </c>
      <c r="D1661" s="9">
        <v>10000</v>
      </c>
      <c r="E1661" s="9">
        <v>10555</v>
      </c>
      <c r="F1661" s="9" t="s">
        <v>8218</v>
      </c>
      <c r="G1661" s="9" t="s">
        <v>8223</v>
      </c>
      <c r="H1661" s="9" t="s">
        <v>8245</v>
      </c>
      <c r="I1661" s="9">
        <v>1279778400</v>
      </c>
      <c r="J1661" s="9">
        <v>1275851354</v>
      </c>
      <c r="K1661" s="12">
        <f t="shared" si="107"/>
        <v>40335.464745370366</v>
      </c>
      <c r="L1661" s="12">
        <f t="shared" si="104"/>
        <v>40380.916666666664</v>
      </c>
      <c r="M1661" s="9" t="b">
        <v>0</v>
      </c>
      <c r="N1661" s="9">
        <v>120</v>
      </c>
      <c r="O1661" s="9" t="b">
        <v>1</v>
      </c>
      <c r="P1661" s="4">
        <f t="shared" si="105"/>
        <v>1.0555000000000001</v>
      </c>
      <c r="Q1661" s="5">
        <f t="shared" si="106"/>
        <v>87.958333333333329</v>
      </c>
      <c r="R1661" s="9" t="s">
        <v>8278</v>
      </c>
      <c r="S1661" s="9" t="s">
        <v>8323</v>
      </c>
      <c r="T1661" s="9" t="s">
        <v>8327</v>
      </c>
    </row>
    <row r="1662" spans="1:20" ht="43.2" x14ac:dyDescent="0.3">
      <c r="A1662" s="9">
        <v>1892</v>
      </c>
      <c r="B1662" s="10" t="s">
        <v>1893</v>
      </c>
      <c r="C1662" s="10" t="s">
        <v>6002</v>
      </c>
      <c r="D1662" s="9">
        <v>500</v>
      </c>
      <c r="E1662" s="9">
        <v>683</v>
      </c>
      <c r="F1662" s="9" t="s">
        <v>8218</v>
      </c>
      <c r="G1662" s="9" t="s">
        <v>8223</v>
      </c>
      <c r="H1662" s="9" t="s">
        <v>8245</v>
      </c>
      <c r="I1662" s="9">
        <v>1307459881</v>
      </c>
      <c r="J1662" s="9">
        <v>1304867881</v>
      </c>
      <c r="K1662" s="12">
        <f t="shared" si="107"/>
        <v>40671.304178240738</v>
      </c>
      <c r="L1662" s="12">
        <f t="shared" si="104"/>
        <v>40701.304178240738</v>
      </c>
      <c r="M1662" s="9" t="b">
        <v>0</v>
      </c>
      <c r="N1662" s="9">
        <v>26</v>
      </c>
      <c r="O1662" s="9" t="b">
        <v>1</v>
      </c>
      <c r="P1662" s="4">
        <f t="shared" si="105"/>
        <v>1.3660000000000001</v>
      </c>
      <c r="Q1662" s="5">
        <f t="shared" si="106"/>
        <v>26.26923076923077</v>
      </c>
      <c r="R1662" s="9" t="s">
        <v>8278</v>
      </c>
      <c r="S1662" s="9" t="s">
        <v>8323</v>
      </c>
      <c r="T1662" s="9" t="s">
        <v>8327</v>
      </c>
    </row>
    <row r="1663" spans="1:20" ht="43.2" x14ac:dyDescent="0.3">
      <c r="A1663" s="9">
        <v>1893</v>
      </c>
      <c r="B1663" s="10" t="s">
        <v>1894</v>
      </c>
      <c r="C1663" s="10" t="s">
        <v>6003</v>
      </c>
      <c r="D1663" s="9">
        <v>2500</v>
      </c>
      <c r="E1663" s="9">
        <v>2600</v>
      </c>
      <c r="F1663" s="9" t="s">
        <v>8218</v>
      </c>
      <c r="G1663" s="9" t="s">
        <v>8223</v>
      </c>
      <c r="H1663" s="9" t="s">
        <v>8245</v>
      </c>
      <c r="I1663" s="9">
        <v>1302926340</v>
      </c>
      <c r="J1663" s="9">
        <v>1301524585</v>
      </c>
      <c r="K1663" s="12">
        <f t="shared" si="107"/>
        <v>40632.608622685184</v>
      </c>
      <c r="L1663" s="12">
        <f t="shared" si="104"/>
        <v>40648.832638888889</v>
      </c>
      <c r="M1663" s="9" t="b">
        <v>0</v>
      </c>
      <c r="N1663" s="9">
        <v>45</v>
      </c>
      <c r="O1663" s="9" t="b">
        <v>1</v>
      </c>
      <c r="P1663" s="4">
        <f t="shared" si="105"/>
        <v>1.04</v>
      </c>
      <c r="Q1663" s="5">
        <f t="shared" si="106"/>
        <v>57.777777777777779</v>
      </c>
      <c r="R1663" s="9" t="s">
        <v>8278</v>
      </c>
      <c r="S1663" s="9" t="s">
        <v>8323</v>
      </c>
      <c r="T1663" s="9" t="s">
        <v>8327</v>
      </c>
    </row>
    <row r="1664" spans="1:20" x14ac:dyDescent="0.3">
      <c r="A1664" s="9">
        <v>1894</v>
      </c>
      <c r="B1664" s="10" t="s">
        <v>1895</v>
      </c>
      <c r="C1664" s="10" t="s">
        <v>6004</v>
      </c>
      <c r="D1664" s="9">
        <v>1000</v>
      </c>
      <c r="E1664" s="9">
        <v>1145</v>
      </c>
      <c r="F1664" s="9" t="s">
        <v>8218</v>
      </c>
      <c r="G1664" s="9" t="s">
        <v>8223</v>
      </c>
      <c r="H1664" s="9" t="s">
        <v>8245</v>
      </c>
      <c r="I1664" s="9">
        <v>1329082983</v>
      </c>
      <c r="J1664" s="9">
        <v>1326404583</v>
      </c>
      <c r="K1664" s="12">
        <f t="shared" si="107"/>
        <v>40920.571562499994</v>
      </c>
      <c r="L1664" s="12">
        <f t="shared" si="104"/>
        <v>40951.571562499994</v>
      </c>
      <c r="M1664" s="9" t="b">
        <v>0</v>
      </c>
      <c r="N1664" s="9">
        <v>20</v>
      </c>
      <c r="O1664" s="9" t="b">
        <v>1</v>
      </c>
      <c r="P1664" s="4">
        <f t="shared" si="105"/>
        <v>1.145</v>
      </c>
      <c r="Q1664" s="5">
        <f t="shared" si="106"/>
        <v>57.25</v>
      </c>
      <c r="R1664" s="9" t="s">
        <v>8278</v>
      </c>
      <c r="S1664" s="9" t="s">
        <v>8323</v>
      </c>
      <c r="T1664" s="9" t="s">
        <v>8327</v>
      </c>
    </row>
    <row r="1665" spans="1:20" ht="43.2" x14ac:dyDescent="0.3">
      <c r="A1665" s="9">
        <v>1895</v>
      </c>
      <c r="B1665" s="10" t="s">
        <v>1896</v>
      </c>
      <c r="C1665" s="10" t="s">
        <v>6005</v>
      </c>
      <c r="D1665" s="9">
        <v>9072</v>
      </c>
      <c r="E1665" s="9">
        <v>9228</v>
      </c>
      <c r="F1665" s="9" t="s">
        <v>8218</v>
      </c>
      <c r="G1665" s="9" t="s">
        <v>8223</v>
      </c>
      <c r="H1665" s="9" t="s">
        <v>8245</v>
      </c>
      <c r="I1665" s="9">
        <v>1445363722</v>
      </c>
      <c r="J1665" s="9">
        <v>1442771722</v>
      </c>
      <c r="K1665" s="12">
        <f t="shared" si="107"/>
        <v>42267.413449074076</v>
      </c>
      <c r="L1665" s="12">
        <f t="shared" si="104"/>
        <v>42297.413449074076</v>
      </c>
      <c r="M1665" s="9" t="b">
        <v>0</v>
      </c>
      <c r="N1665" s="9">
        <v>47</v>
      </c>
      <c r="O1665" s="9" t="b">
        <v>1</v>
      </c>
      <c r="P1665" s="4">
        <f t="shared" si="105"/>
        <v>1.0171957671957672</v>
      </c>
      <c r="Q1665" s="5">
        <f t="shared" si="106"/>
        <v>196.34042553191489</v>
      </c>
      <c r="R1665" s="9" t="s">
        <v>8278</v>
      </c>
      <c r="S1665" s="9" t="s">
        <v>8323</v>
      </c>
      <c r="T1665" s="9" t="s">
        <v>8327</v>
      </c>
    </row>
    <row r="1666" spans="1:20" ht="43.2" x14ac:dyDescent="0.3">
      <c r="A1666" s="9">
        <v>1896</v>
      </c>
      <c r="B1666" s="10" t="s">
        <v>1897</v>
      </c>
      <c r="C1666" s="10" t="s">
        <v>6006</v>
      </c>
      <c r="D1666" s="9">
        <v>451</v>
      </c>
      <c r="E1666" s="9">
        <v>559</v>
      </c>
      <c r="F1666" s="9" t="s">
        <v>8218</v>
      </c>
      <c r="G1666" s="9" t="s">
        <v>8223</v>
      </c>
      <c r="H1666" s="9" t="s">
        <v>8245</v>
      </c>
      <c r="I1666" s="9">
        <v>1334250165</v>
      </c>
      <c r="J1666" s="9">
        <v>1331658165</v>
      </c>
      <c r="K1666" s="12">
        <f t="shared" si="107"/>
        <v>40981.376909722218</v>
      </c>
      <c r="L1666" s="12">
        <f t="shared" ref="L1666:L1729" si="108">(I1666/86400)+25569+(-8/24)</f>
        <v>41011.376909722218</v>
      </c>
      <c r="M1666" s="9" t="b">
        <v>0</v>
      </c>
      <c r="N1666" s="9">
        <v>13</v>
      </c>
      <c r="O1666" s="9" t="b">
        <v>1</v>
      </c>
      <c r="P1666" s="4">
        <f t="shared" ref="P1666:P1729" si="109">E1666/D1666</f>
        <v>1.2394678492239468</v>
      </c>
      <c r="Q1666" s="5">
        <f t="shared" ref="Q1666:Q1729" si="110">E1666/N1666</f>
        <v>43</v>
      </c>
      <c r="R1666" s="9" t="s">
        <v>8278</v>
      </c>
      <c r="S1666" s="9" t="s">
        <v>8323</v>
      </c>
      <c r="T1666" s="9" t="s">
        <v>8327</v>
      </c>
    </row>
    <row r="1667" spans="1:20" ht="43.2" x14ac:dyDescent="0.3">
      <c r="A1667" s="9">
        <v>1897</v>
      </c>
      <c r="B1667" s="10" t="s">
        <v>1898</v>
      </c>
      <c r="C1667" s="10" t="s">
        <v>6007</v>
      </c>
      <c r="D1667" s="9">
        <v>6350</v>
      </c>
      <c r="E1667" s="9">
        <v>6506</v>
      </c>
      <c r="F1667" s="9" t="s">
        <v>8218</v>
      </c>
      <c r="G1667" s="9" t="s">
        <v>8223</v>
      </c>
      <c r="H1667" s="9" t="s">
        <v>8245</v>
      </c>
      <c r="I1667" s="9">
        <v>1393966800</v>
      </c>
      <c r="J1667" s="9">
        <v>1392040806</v>
      </c>
      <c r="K1667" s="12">
        <f t="shared" si="107"/>
        <v>41680.250069444439</v>
      </c>
      <c r="L1667" s="12">
        <f t="shared" si="108"/>
        <v>41702.541666666664</v>
      </c>
      <c r="M1667" s="9" t="b">
        <v>0</v>
      </c>
      <c r="N1667" s="9">
        <v>183</v>
      </c>
      <c r="O1667" s="9" t="b">
        <v>1</v>
      </c>
      <c r="P1667" s="4">
        <f t="shared" si="109"/>
        <v>1.0245669291338582</v>
      </c>
      <c r="Q1667" s="5">
        <f t="shared" si="110"/>
        <v>35.551912568306008</v>
      </c>
      <c r="R1667" s="9" t="s">
        <v>8278</v>
      </c>
      <c r="S1667" s="9" t="s">
        <v>8323</v>
      </c>
      <c r="T1667" s="9" t="s">
        <v>8327</v>
      </c>
    </row>
    <row r="1668" spans="1:20" ht="43.2" x14ac:dyDescent="0.3">
      <c r="A1668" s="9">
        <v>1898</v>
      </c>
      <c r="B1668" s="10" t="s">
        <v>1899</v>
      </c>
      <c r="C1668" s="10" t="s">
        <v>6008</v>
      </c>
      <c r="D1668" s="9">
        <v>1000</v>
      </c>
      <c r="E1668" s="9">
        <v>1445</v>
      </c>
      <c r="F1668" s="9" t="s">
        <v>8218</v>
      </c>
      <c r="G1668" s="9" t="s">
        <v>8223</v>
      </c>
      <c r="H1668" s="9" t="s">
        <v>8245</v>
      </c>
      <c r="I1668" s="9">
        <v>1454349600</v>
      </c>
      <c r="J1668" s="9">
        <v>1451277473</v>
      </c>
      <c r="K1668" s="12">
        <f t="shared" si="107"/>
        <v>42365.8596412037</v>
      </c>
      <c r="L1668" s="12">
        <f t="shared" si="108"/>
        <v>42401.416666666664</v>
      </c>
      <c r="M1668" s="9" t="b">
        <v>0</v>
      </c>
      <c r="N1668" s="9">
        <v>21</v>
      </c>
      <c r="O1668" s="9" t="b">
        <v>1</v>
      </c>
      <c r="P1668" s="4">
        <f t="shared" si="109"/>
        <v>1.4450000000000001</v>
      </c>
      <c r="Q1668" s="5">
        <f t="shared" si="110"/>
        <v>68.80952380952381</v>
      </c>
      <c r="R1668" s="9" t="s">
        <v>8278</v>
      </c>
      <c r="S1668" s="9" t="s">
        <v>8323</v>
      </c>
      <c r="T1668" s="9" t="s">
        <v>8327</v>
      </c>
    </row>
    <row r="1669" spans="1:20" ht="43.2" x14ac:dyDescent="0.3">
      <c r="A1669" s="9">
        <v>1899</v>
      </c>
      <c r="B1669" s="10" t="s">
        <v>1900</v>
      </c>
      <c r="C1669" s="10" t="s">
        <v>6009</v>
      </c>
      <c r="D1669" s="9">
        <v>900</v>
      </c>
      <c r="E1669" s="9">
        <v>1200</v>
      </c>
      <c r="F1669" s="9" t="s">
        <v>8218</v>
      </c>
      <c r="G1669" s="9" t="s">
        <v>8223</v>
      </c>
      <c r="H1669" s="9" t="s">
        <v>8245</v>
      </c>
      <c r="I1669" s="9">
        <v>1427319366</v>
      </c>
      <c r="J1669" s="9">
        <v>1424730966</v>
      </c>
      <c r="K1669" s="12">
        <f t="shared" si="107"/>
        <v>42058.608402777776</v>
      </c>
      <c r="L1669" s="12">
        <f t="shared" si="108"/>
        <v>42088.566736111105</v>
      </c>
      <c r="M1669" s="9" t="b">
        <v>0</v>
      </c>
      <c r="N1669" s="9">
        <v>42</v>
      </c>
      <c r="O1669" s="9" t="b">
        <v>1</v>
      </c>
      <c r="P1669" s="4">
        <f t="shared" si="109"/>
        <v>1.3333333333333333</v>
      </c>
      <c r="Q1669" s="5">
        <f t="shared" si="110"/>
        <v>28.571428571428573</v>
      </c>
      <c r="R1669" s="9" t="s">
        <v>8278</v>
      </c>
      <c r="S1669" s="9" t="s">
        <v>8323</v>
      </c>
      <c r="T1669" s="9" t="s">
        <v>8327</v>
      </c>
    </row>
    <row r="1670" spans="1:20" ht="86.4" x14ac:dyDescent="0.3">
      <c r="A1670" s="9">
        <v>1900</v>
      </c>
      <c r="B1670" s="10" t="s">
        <v>1901</v>
      </c>
      <c r="C1670" s="10" t="s">
        <v>6010</v>
      </c>
      <c r="D1670" s="9">
        <v>2500</v>
      </c>
      <c r="E1670" s="9">
        <v>2734.11</v>
      </c>
      <c r="F1670" s="9" t="s">
        <v>8218</v>
      </c>
      <c r="G1670" s="9" t="s">
        <v>8223</v>
      </c>
      <c r="H1670" s="9" t="s">
        <v>8245</v>
      </c>
      <c r="I1670" s="9">
        <v>1349517540</v>
      </c>
      <c r="J1670" s="9">
        <v>1347137731</v>
      </c>
      <c r="K1670" s="12">
        <f t="shared" si="107"/>
        <v>41160.538553240738</v>
      </c>
      <c r="L1670" s="12">
        <f t="shared" si="108"/>
        <v>41188.082638888889</v>
      </c>
      <c r="M1670" s="9" t="b">
        <v>0</v>
      </c>
      <c r="N1670" s="9">
        <v>54</v>
      </c>
      <c r="O1670" s="9" t="b">
        <v>1</v>
      </c>
      <c r="P1670" s="4">
        <f t="shared" si="109"/>
        <v>1.0936440000000001</v>
      </c>
      <c r="Q1670" s="5">
        <f t="shared" si="110"/>
        <v>50.631666666666668</v>
      </c>
      <c r="R1670" s="9" t="s">
        <v>8278</v>
      </c>
      <c r="S1670" s="9" t="s">
        <v>8323</v>
      </c>
      <c r="T1670" s="9" t="s">
        <v>8327</v>
      </c>
    </row>
    <row r="1671" spans="1:20" ht="43.2" x14ac:dyDescent="0.3">
      <c r="A1671" s="9">
        <v>1901</v>
      </c>
      <c r="B1671" s="10" t="s">
        <v>1902</v>
      </c>
      <c r="C1671" s="10" t="s">
        <v>6011</v>
      </c>
      <c r="D1671" s="9">
        <v>99000</v>
      </c>
      <c r="E1671" s="9">
        <v>2670</v>
      </c>
      <c r="F1671" s="9" t="s">
        <v>8220</v>
      </c>
      <c r="G1671" s="9" t="s">
        <v>8224</v>
      </c>
      <c r="H1671" s="9" t="s">
        <v>8246</v>
      </c>
      <c r="I1671" s="9">
        <v>1432299600</v>
      </c>
      <c r="J1671" s="9">
        <v>1429707729</v>
      </c>
      <c r="K1671" s="12">
        <f t="shared" si="107"/>
        <v>42116.209826388884</v>
      </c>
      <c r="L1671" s="12">
        <f t="shared" si="108"/>
        <v>42146.208333333336</v>
      </c>
      <c r="M1671" s="9" t="b">
        <v>0</v>
      </c>
      <c r="N1671" s="9">
        <v>25</v>
      </c>
      <c r="O1671" s="9" t="b">
        <v>0</v>
      </c>
      <c r="P1671" s="4">
        <f t="shared" si="109"/>
        <v>2.696969696969697E-2</v>
      </c>
      <c r="Q1671" s="5">
        <f t="shared" si="110"/>
        <v>106.8</v>
      </c>
      <c r="R1671" s="9" t="s">
        <v>8293</v>
      </c>
      <c r="S1671" s="9" t="s">
        <v>8317</v>
      </c>
      <c r="T1671" s="9" t="s">
        <v>8346</v>
      </c>
    </row>
    <row r="1672" spans="1:20" ht="43.2" x14ac:dyDescent="0.3">
      <c r="A1672" s="9">
        <v>1902</v>
      </c>
      <c r="B1672" s="10" t="s">
        <v>1903</v>
      </c>
      <c r="C1672" s="10" t="s">
        <v>6012</v>
      </c>
      <c r="D1672" s="9">
        <v>1000</v>
      </c>
      <c r="E1672" s="9">
        <v>12</v>
      </c>
      <c r="F1672" s="9" t="s">
        <v>8220</v>
      </c>
      <c r="G1672" s="9" t="s">
        <v>8232</v>
      </c>
      <c r="H1672" s="9" t="s">
        <v>8248</v>
      </c>
      <c r="I1672" s="9">
        <v>1425495447</v>
      </c>
      <c r="J1672" s="9">
        <v>1422903447</v>
      </c>
      <c r="K1672" s="12">
        <f t="shared" si="107"/>
        <v>42037.456562499996</v>
      </c>
      <c r="L1672" s="12">
        <f t="shared" si="108"/>
        <v>42067.456562499996</v>
      </c>
      <c r="M1672" s="9" t="b">
        <v>0</v>
      </c>
      <c r="N1672" s="9">
        <v>3</v>
      </c>
      <c r="O1672" s="9" t="b">
        <v>0</v>
      </c>
      <c r="P1672" s="4">
        <f t="shared" si="109"/>
        <v>1.2E-2</v>
      </c>
      <c r="Q1672" s="5">
        <f t="shared" si="110"/>
        <v>4</v>
      </c>
      <c r="R1672" s="9" t="s">
        <v>8293</v>
      </c>
      <c r="S1672" s="9" t="s">
        <v>8317</v>
      </c>
      <c r="T1672" s="9" t="s">
        <v>8346</v>
      </c>
    </row>
    <row r="1673" spans="1:20" ht="43.2" x14ac:dyDescent="0.3">
      <c r="A1673" s="9">
        <v>1903</v>
      </c>
      <c r="B1673" s="10" t="s">
        <v>1904</v>
      </c>
      <c r="C1673" s="10" t="s">
        <v>6013</v>
      </c>
      <c r="D1673" s="9">
        <v>3000</v>
      </c>
      <c r="E1673" s="9">
        <v>1398</v>
      </c>
      <c r="F1673" s="9" t="s">
        <v>8220</v>
      </c>
      <c r="G1673" s="9" t="s">
        <v>8223</v>
      </c>
      <c r="H1673" s="9" t="s">
        <v>8245</v>
      </c>
      <c r="I1673" s="9">
        <v>1485541791</v>
      </c>
      <c r="J1673" s="9">
        <v>1480357791</v>
      </c>
      <c r="K1673" s="12">
        <f t="shared" si="107"/>
        <v>42702.437395833331</v>
      </c>
      <c r="L1673" s="12">
        <f t="shared" si="108"/>
        <v>42762.437395833331</v>
      </c>
      <c r="M1673" s="9" t="b">
        <v>0</v>
      </c>
      <c r="N1673" s="9">
        <v>41</v>
      </c>
      <c r="O1673" s="9" t="b">
        <v>0</v>
      </c>
      <c r="P1673" s="4">
        <f t="shared" si="109"/>
        <v>0.46600000000000003</v>
      </c>
      <c r="Q1673" s="5">
        <f t="shared" si="110"/>
        <v>34.097560975609753</v>
      </c>
      <c r="R1673" s="9" t="s">
        <v>8293</v>
      </c>
      <c r="S1673" s="9" t="s">
        <v>8317</v>
      </c>
      <c r="T1673" s="9" t="s">
        <v>8346</v>
      </c>
    </row>
    <row r="1674" spans="1:20" ht="43.2" x14ac:dyDescent="0.3">
      <c r="A1674" s="9">
        <v>1904</v>
      </c>
      <c r="B1674" s="10" t="s">
        <v>1905</v>
      </c>
      <c r="C1674" s="10" t="s">
        <v>6014</v>
      </c>
      <c r="D1674" s="9">
        <v>50000</v>
      </c>
      <c r="E1674" s="9">
        <v>50</v>
      </c>
      <c r="F1674" s="9" t="s">
        <v>8220</v>
      </c>
      <c r="G1674" s="9" t="s">
        <v>8223</v>
      </c>
      <c r="H1674" s="9" t="s">
        <v>8245</v>
      </c>
      <c r="I1674" s="9">
        <v>1451752021</v>
      </c>
      <c r="J1674" s="9">
        <v>1447864021</v>
      </c>
      <c r="K1674" s="12">
        <f t="shared" si="107"/>
        <v>42326.352094907408</v>
      </c>
      <c r="L1674" s="12">
        <f t="shared" si="108"/>
        <v>42371.352094907408</v>
      </c>
      <c r="M1674" s="9" t="b">
        <v>0</v>
      </c>
      <c r="N1674" s="9">
        <v>2</v>
      </c>
      <c r="O1674" s="9" t="b">
        <v>0</v>
      </c>
      <c r="P1674" s="4">
        <f t="shared" si="109"/>
        <v>1E-3</v>
      </c>
      <c r="Q1674" s="5">
        <f t="shared" si="110"/>
        <v>25</v>
      </c>
      <c r="R1674" s="9" t="s">
        <v>8293</v>
      </c>
      <c r="S1674" s="9" t="s">
        <v>8317</v>
      </c>
      <c r="T1674" s="9" t="s">
        <v>8346</v>
      </c>
    </row>
    <row r="1675" spans="1:20" ht="43.2" x14ac:dyDescent="0.3">
      <c r="A1675" s="9">
        <v>1905</v>
      </c>
      <c r="B1675" s="10" t="s">
        <v>1906</v>
      </c>
      <c r="C1675" s="10" t="s">
        <v>6015</v>
      </c>
      <c r="D1675" s="9">
        <v>25000</v>
      </c>
      <c r="E1675" s="9">
        <v>42</v>
      </c>
      <c r="F1675" s="9" t="s">
        <v>8220</v>
      </c>
      <c r="G1675" s="9" t="s">
        <v>8223</v>
      </c>
      <c r="H1675" s="9" t="s">
        <v>8245</v>
      </c>
      <c r="I1675" s="9">
        <v>1410127994</v>
      </c>
      <c r="J1675" s="9">
        <v>1407535994</v>
      </c>
      <c r="K1675" s="12">
        <f t="shared" si="107"/>
        <v>41859.592523148145</v>
      </c>
      <c r="L1675" s="12">
        <f t="shared" si="108"/>
        <v>41889.592523148145</v>
      </c>
      <c r="M1675" s="9" t="b">
        <v>0</v>
      </c>
      <c r="N1675" s="9">
        <v>4</v>
      </c>
      <c r="O1675" s="9" t="b">
        <v>0</v>
      </c>
      <c r="P1675" s="4">
        <f t="shared" si="109"/>
        <v>1.6800000000000001E-3</v>
      </c>
      <c r="Q1675" s="5">
        <f t="shared" si="110"/>
        <v>10.5</v>
      </c>
      <c r="R1675" s="9" t="s">
        <v>8293</v>
      </c>
      <c r="S1675" s="9" t="s">
        <v>8317</v>
      </c>
      <c r="T1675" s="9" t="s">
        <v>8346</v>
      </c>
    </row>
    <row r="1676" spans="1:20" ht="43.2" x14ac:dyDescent="0.3">
      <c r="A1676" s="9">
        <v>1906</v>
      </c>
      <c r="B1676" s="10" t="s">
        <v>1907</v>
      </c>
      <c r="C1676" s="10" t="s">
        <v>6016</v>
      </c>
      <c r="D1676" s="9">
        <v>50000</v>
      </c>
      <c r="E1676" s="9">
        <v>21380</v>
      </c>
      <c r="F1676" s="9" t="s">
        <v>8220</v>
      </c>
      <c r="G1676" s="9" t="s">
        <v>8223</v>
      </c>
      <c r="H1676" s="9" t="s">
        <v>8245</v>
      </c>
      <c r="I1676" s="9">
        <v>1466697983</v>
      </c>
      <c r="J1676" s="9">
        <v>1464105983</v>
      </c>
      <c r="K1676" s="12">
        <f t="shared" si="107"/>
        <v>42514.337766203702</v>
      </c>
      <c r="L1676" s="12">
        <f t="shared" si="108"/>
        <v>42544.337766203702</v>
      </c>
      <c r="M1676" s="9" t="b">
        <v>0</v>
      </c>
      <c r="N1676" s="9">
        <v>99</v>
      </c>
      <c r="O1676" s="9" t="b">
        <v>0</v>
      </c>
      <c r="P1676" s="4">
        <f t="shared" si="109"/>
        <v>0.42759999999999998</v>
      </c>
      <c r="Q1676" s="5">
        <f t="shared" si="110"/>
        <v>215.95959595959596</v>
      </c>
      <c r="R1676" s="9" t="s">
        <v>8293</v>
      </c>
      <c r="S1676" s="9" t="s">
        <v>8317</v>
      </c>
      <c r="T1676" s="9" t="s">
        <v>8346</v>
      </c>
    </row>
    <row r="1677" spans="1:20" ht="43.2" x14ac:dyDescent="0.3">
      <c r="A1677" s="9">
        <v>1907</v>
      </c>
      <c r="B1677" s="10" t="s">
        <v>1908</v>
      </c>
      <c r="C1677" s="10" t="s">
        <v>6017</v>
      </c>
      <c r="D1677" s="9">
        <v>30000</v>
      </c>
      <c r="E1677" s="9">
        <v>85</v>
      </c>
      <c r="F1677" s="9" t="s">
        <v>8220</v>
      </c>
      <c r="G1677" s="9" t="s">
        <v>8223</v>
      </c>
      <c r="H1677" s="9" t="s">
        <v>8245</v>
      </c>
      <c r="I1677" s="9">
        <v>1400853925</v>
      </c>
      <c r="J1677" s="9">
        <v>1399557925</v>
      </c>
      <c r="K1677" s="12">
        <f t="shared" si="107"/>
        <v>41767.253761574073</v>
      </c>
      <c r="L1677" s="12">
        <f t="shared" si="108"/>
        <v>41782.253761574073</v>
      </c>
      <c r="M1677" s="9" t="b">
        <v>0</v>
      </c>
      <c r="N1677" s="9">
        <v>4</v>
      </c>
      <c r="O1677" s="9" t="b">
        <v>0</v>
      </c>
      <c r="P1677" s="4">
        <f t="shared" si="109"/>
        <v>2.8333333333333335E-3</v>
      </c>
      <c r="Q1677" s="5">
        <f t="shared" si="110"/>
        <v>21.25</v>
      </c>
      <c r="R1677" s="9" t="s">
        <v>8293</v>
      </c>
      <c r="S1677" s="9" t="s">
        <v>8317</v>
      </c>
      <c r="T1677" s="9" t="s">
        <v>8346</v>
      </c>
    </row>
    <row r="1678" spans="1:20" ht="43.2" x14ac:dyDescent="0.3">
      <c r="A1678" s="9">
        <v>1908</v>
      </c>
      <c r="B1678" s="10" t="s">
        <v>1909</v>
      </c>
      <c r="C1678" s="10" t="s">
        <v>6018</v>
      </c>
      <c r="D1678" s="9">
        <v>25000</v>
      </c>
      <c r="E1678" s="9">
        <v>433</v>
      </c>
      <c r="F1678" s="9" t="s">
        <v>8220</v>
      </c>
      <c r="G1678" s="9" t="s">
        <v>8223</v>
      </c>
      <c r="H1678" s="9" t="s">
        <v>8245</v>
      </c>
      <c r="I1678" s="9">
        <v>1483048900</v>
      </c>
      <c r="J1678" s="9">
        <v>1480456900</v>
      </c>
      <c r="K1678" s="12">
        <f t="shared" si="107"/>
        <v>42703.584490740737</v>
      </c>
      <c r="L1678" s="12">
        <f t="shared" si="108"/>
        <v>42733.584490740737</v>
      </c>
      <c r="M1678" s="9" t="b">
        <v>0</v>
      </c>
      <c r="N1678" s="9">
        <v>4</v>
      </c>
      <c r="O1678" s="9" t="b">
        <v>0</v>
      </c>
      <c r="P1678" s="4">
        <f t="shared" si="109"/>
        <v>1.7319999999999999E-2</v>
      </c>
      <c r="Q1678" s="5">
        <f t="shared" si="110"/>
        <v>108.25</v>
      </c>
      <c r="R1678" s="9" t="s">
        <v>8293</v>
      </c>
      <c r="S1678" s="9" t="s">
        <v>8317</v>
      </c>
      <c r="T1678" s="9" t="s">
        <v>8346</v>
      </c>
    </row>
    <row r="1679" spans="1:20" ht="43.2" x14ac:dyDescent="0.3">
      <c r="A1679" s="9">
        <v>1909</v>
      </c>
      <c r="B1679" s="10" t="s">
        <v>1910</v>
      </c>
      <c r="C1679" s="10" t="s">
        <v>6019</v>
      </c>
      <c r="D1679" s="9">
        <v>35000</v>
      </c>
      <c r="E1679" s="9">
        <v>4939</v>
      </c>
      <c r="F1679" s="9" t="s">
        <v>8220</v>
      </c>
      <c r="G1679" s="9" t="s">
        <v>8223</v>
      </c>
      <c r="H1679" s="9" t="s">
        <v>8245</v>
      </c>
      <c r="I1679" s="9">
        <v>1414059479</v>
      </c>
      <c r="J1679" s="9">
        <v>1411467479</v>
      </c>
      <c r="K1679" s="12">
        <f t="shared" si="107"/>
        <v>41905.095821759256</v>
      </c>
      <c r="L1679" s="12">
        <f t="shared" si="108"/>
        <v>41935.095821759256</v>
      </c>
      <c r="M1679" s="9" t="b">
        <v>0</v>
      </c>
      <c r="N1679" s="9">
        <v>38</v>
      </c>
      <c r="O1679" s="9" t="b">
        <v>0</v>
      </c>
      <c r="P1679" s="4">
        <f t="shared" si="109"/>
        <v>0.14111428571428572</v>
      </c>
      <c r="Q1679" s="5">
        <f t="shared" si="110"/>
        <v>129.97368421052633</v>
      </c>
      <c r="R1679" s="9" t="s">
        <v>8293</v>
      </c>
      <c r="S1679" s="9" t="s">
        <v>8317</v>
      </c>
      <c r="T1679" s="9" t="s">
        <v>8346</v>
      </c>
    </row>
    <row r="1680" spans="1:20" ht="86.4" x14ac:dyDescent="0.3">
      <c r="A1680" s="9">
        <v>1910</v>
      </c>
      <c r="B1680" s="10" t="s">
        <v>1911</v>
      </c>
      <c r="C1680" s="10" t="s">
        <v>6020</v>
      </c>
      <c r="D1680" s="9">
        <v>85000</v>
      </c>
      <c r="E1680" s="9">
        <v>33486</v>
      </c>
      <c r="F1680" s="9" t="s">
        <v>8220</v>
      </c>
      <c r="G1680" s="9" t="s">
        <v>8232</v>
      </c>
      <c r="H1680" s="9" t="s">
        <v>8248</v>
      </c>
      <c r="I1680" s="9">
        <v>1446331500</v>
      </c>
      <c r="J1680" s="9">
        <v>1442531217</v>
      </c>
      <c r="K1680" s="12">
        <f t="shared" si="107"/>
        <v>42264.629826388882</v>
      </c>
      <c r="L1680" s="12">
        <f t="shared" si="108"/>
        <v>42308.614583333336</v>
      </c>
      <c r="M1680" s="9" t="b">
        <v>0</v>
      </c>
      <c r="N1680" s="9">
        <v>285</v>
      </c>
      <c r="O1680" s="9" t="b">
        <v>0</v>
      </c>
      <c r="P1680" s="4">
        <f t="shared" si="109"/>
        <v>0.39395294117647056</v>
      </c>
      <c r="Q1680" s="5">
        <f t="shared" si="110"/>
        <v>117.49473684210527</v>
      </c>
      <c r="R1680" s="9" t="s">
        <v>8293</v>
      </c>
      <c r="S1680" s="9" t="s">
        <v>8317</v>
      </c>
      <c r="T1680" s="9" t="s">
        <v>8346</v>
      </c>
    </row>
    <row r="1681" spans="1:20" ht="43.2" x14ac:dyDescent="0.3">
      <c r="A1681" s="9">
        <v>1911</v>
      </c>
      <c r="B1681" s="10" t="s">
        <v>1912</v>
      </c>
      <c r="C1681" s="10" t="s">
        <v>6021</v>
      </c>
      <c r="D1681" s="9">
        <v>42500</v>
      </c>
      <c r="E1681" s="9">
        <v>10</v>
      </c>
      <c r="F1681" s="9" t="s">
        <v>8220</v>
      </c>
      <c r="G1681" s="9" t="s">
        <v>8227</v>
      </c>
      <c r="H1681" s="9" t="s">
        <v>8249</v>
      </c>
      <c r="I1681" s="9">
        <v>1407545334</v>
      </c>
      <c r="J1681" s="9">
        <v>1404953334</v>
      </c>
      <c r="K1681" s="12">
        <f t="shared" si="107"/>
        <v>41829.700624999998</v>
      </c>
      <c r="L1681" s="12">
        <f t="shared" si="108"/>
        <v>41859.700624999998</v>
      </c>
      <c r="M1681" s="9" t="b">
        <v>0</v>
      </c>
      <c r="N1681" s="9">
        <v>1</v>
      </c>
      <c r="O1681" s="9" t="b">
        <v>0</v>
      </c>
      <c r="P1681" s="4">
        <f t="shared" si="109"/>
        <v>2.3529411764705883E-4</v>
      </c>
      <c r="Q1681" s="5">
        <f t="shared" si="110"/>
        <v>10</v>
      </c>
      <c r="R1681" s="9" t="s">
        <v>8293</v>
      </c>
      <c r="S1681" s="9" t="s">
        <v>8317</v>
      </c>
      <c r="T1681" s="9" t="s">
        <v>8346</v>
      </c>
    </row>
    <row r="1682" spans="1:20" ht="43.2" x14ac:dyDescent="0.3">
      <c r="A1682" s="9">
        <v>1912</v>
      </c>
      <c r="B1682" s="10" t="s">
        <v>1913</v>
      </c>
      <c r="C1682" s="10" t="s">
        <v>6022</v>
      </c>
      <c r="D1682" s="9">
        <v>5000</v>
      </c>
      <c r="E1682" s="9">
        <v>2965</v>
      </c>
      <c r="F1682" s="9" t="s">
        <v>8220</v>
      </c>
      <c r="G1682" s="9" t="s">
        <v>8223</v>
      </c>
      <c r="H1682" s="9" t="s">
        <v>8245</v>
      </c>
      <c r="I1682" s="9">
        <v>1433395560</v>
      </c>
      <c r="J1682" s="9">
        <v>1430803560</v>
      </c>
      <c r="K1682" s="12">
        <f t="shared" si="107"/>
        <v>42128.893055555549</v>
      </c>
      <c r="L1682" s="12">
        <f t="shared" si="108"/>
        <v>42158.893055555549</v>
      </c>
      <c r="M1682" s="9" t="b">
        <v>0</v>
      </c>
      <c r="N1682" s="9">
        <v>42</v>
      </c>
      <c r="O1682" s="9" t="b">
        <v>0</v>
      </c>
      <c r="P1682" s="4">
        <f t="shared" si="109"/>
        <v>0.59299999999999997</v>
      </c>
      <c r="Q1682" s="5">
        <f t="shared" si="110"/>
        <v>70.595238095238102</v>
      </c>
      <c r="R1682" s="9" t="s">
        <v>8293</v>
      </c>
      <c r="S1682" s="9" t="s">
        <v>8317</v>
      </c>
      <c r="T1682" s="9" t="s">
        <v>8346</v>
      </c>
    </row>
    <row r="1683" spans="1:20" ht="28.8" x14ac:dyDescent="0.3">
      <c r="A1683" s="9">
        <v>1913</v>
      </c>
      <c r="B1683" s="10" t="s">
        <v>1914</v>
      </c>
      <c r="C1683" s="10" t="s">
        <v>6023</v>
      </c>
      <c r="D1683" s="9">
        <v>48000</v>
      </c>
      <c r="E1683" s="9">
        <v>637</v>
      </c>
      <c r="F1683" s="9" t="s">
        <v>8220</v>
      </c>
      <c r="G1683" s="9" t="s">
        <v>8224</v>
      </c>
      <c r="H1683" s="9" t="s">
        <v>8246</v>
      </c>
      <c r="I1683" s="9">
        <v>1412770578</v>
      </c>
      <c r="J1683" s="9">
        <v>1410178578</v>
      </c>
      <c r="K1683" s="12">
        <f t="shared" si="107"/>
        <v>41890.177986111106</v>
      </c>
      <c r="L1683" s="12">
        <f t="shared" si="108"/>
        <v>41920.177986111106</v>
      </c>
      <c r="M1683" s="9" t="b">
        <v>0</v>
      </c>
      <c r="N1683" s="9">
        <v>26</v>
      </c>
      <c r="O1683" s="9" t="b">
        <v>0</v>
      </c>
      <c r="P1683" s="4">
        <f t="shared" si="109"/>
        <v>1.3270833333333334E-2</v>
      </c>
      <c r="Q1683" s="5">
        <f t="shared" si="110"/>
        <v>24.5</v>
      </c>
      <c r="R1683" s="9" t="s">
        <v>8293</v>
      </c>
      <c r="S1683" s="9" t="s">
        <v>8317</v>
      </c>
      <c r="T1683" s="9" t="s">
        <v>8346</v>
      </c>
    </row>
    <row r="1684" spans="1:20" ht="43.2" x14ac:dyDescent="0.3">
      <c r="A1684" s="9">
        <v>1914</v>
      </c>
      <c r="B1684" s="10" t="s">
        <v>1915</v>
      </c>
      <c r="C1684" s="10" t="s">
        <v>6024</v>
      </c>
      <c r="D1684" s="9">
        <v>666</v>
      </c>
      <c r="E1684" s="9">
        <v>60</v>
      </c>
      <c r="F1684" s="9" t="s">
        <v>8220</v>
      </c>
      <c r="G1684" s="9" t="s">
        <v>8223</v>
      </c>
      <c r="H1684" s="9" t="s">
        <v>8245</v>
      </c>
      <c r="I1684" s="9">
        <v>1414814340</v>
      </c>
      <c r="J1684" s="9">
        <v>1413519073</v>
      </c>
      <c r="K1684" s="12">
        <f t="shared" si="107"/>
        <v>41928.841122685182</v>
      </c>
      <c r="L1684" s="12">
        <f t="shared" si="108"/>
        <v>41943.832638888889</v>
      </c>
      <c r="M1684" s="9" t="b">
        <v>0</v>
      </c>
      <c r="N1684" s="9">
        <v>2</v>
      </c>
      <c r="O1684" s="9" t="b">
        <v>0</v>
      </c>
      <c r="P1684" s="4">
        <f t="shared" si="109"/>
        <v>9.0090090090090086E-2</v>
      </c>
      <c r="Q1684" s="5">
        <f t="shared" si="110"/>
        <v>30</v>
      </c>
      <c r="R1684" s="9" t="s">
        <v>8293</v>
      </c>
      <c r="S1684" s="9" t="s">
        <v>8317</v>
      </c>
      <c r="T1684" s="9" t="s">
        <v>8346</v>
      </c>
    </row>
    <row r="1685" spans="1:20" ht="43.2" x14ac:dyDescent="0.3">
      <c r="A1685" s="9">
        <v>1915</v>
      </c>
      <c r="B1685" s="10" t="s">
        <v>1916</v>
      </c>
      <c r="C1685" s="10" t="s">
        <v>6025</v>
      </c>
      <c r="D1685" s="9">
        <v>500</v>
      </c>
      <c r="E1685" s="9">
        <v>8</v>
      </c>
      <c r="F1685" s="9" t="s">
        <v>8220</v>
      </c>
      <c r="G1685" s="9" t="s">
        <v>8223</v>
      </c>
      <c r="H1685" s="9" t="s">
        <v>8245</v>
      </c>
      <c r="I1685" s="9">
        <v>1409620222</v>
      </c>
      <c r="J1685" s="9">
        <v>1407892222</v>
      </c>
      <c r="K1685" s="12">
        <f t="shared" si="107"/>
        <v>41863.715532407405</v>
      </c>
      <c r="L1685" s="12">
        <f t="shared" si="108"/>
        <v>41883.715532407405</v>
      </c>
      <c r="M1685" s="9" t="b">
        <v>0</v>
      </c>
      <c r="N1685" s="9">
        <v>4</v>
      </c>
      <c r="O1685" s="9" t="b">
        <v>0</v>
      </c>
      <c r="P1685" s="4">
        <f t="shared" si="109"/>
        <v>1.6E-2</v>
      </c>
      <c r="Q1685" s="5">
        <f t="shared" si="110"/>
        <v>2</v>
      </c>
      <c r="R1685" s="9" t="s">
        <v>8293</v>
      </c>
      <c r="S1685" s="9" t="s">
        <v>8317</v>
      </c>
      <c r="T1685" s="9" t="s">
        <v>8346</v>
      </c>
    </row>
    <row r="1686" spans="1:20" ht="28.8" x14ac:dyDescent="0.3">
      <c r="A1686" s="9">
        <v>1916</v>
      </c>
      <c r="B1686" s="10" t="s">
        <v>1917</v>
      </c>
      <c r="C1686" s="10" t="s">
        <v>6026</v>
      </c>
      <c r="D1686" s="9">
        <v>20000</v>
      </c>
      <c r="E1686" s="9">
        <v>102</v>
      </c>
      <c r="F1686" s="9" t="s">
        <v>8220</v>
      </c>
      <c r="G1686" s="9" t="s">
        <v>8223</v>
      </c>
      <c r="H1686" s="9" t="s">
        <v>8245</v>
      </c>
      <c r="I1686" s="9">
        <v>1478542375</v>
      </c>
      <c r="J1686" s="9">
        <v>1476378775</v>
      </c>
      <c r="K1686" s="12">
        <f t="shared" si="107"/>
        <v>42656.383969907409</v>
      </c>
      <c r="L1686" s="12">
        <f t="shared" si="108"/>
        <v>42681.425636574073</v>
      </c>
      <c r="M1686" s="9" t="b">
        <v>0</v>
      </c>
      <c r="N1686" s="9">
        <v>6</v>
      </c>
      <c r="O1686" s="9" t="b">
        <v>0</v>
      </c>
      <c r="P1686" s="4">
        <f t="shared" si="109"/>
        <v>5.1000000000000004E-3</v>
      </c>
      <c r="Q1686" s="5">
        <f t="shared" si="110"/>
        <v>17</v>
      </c>
      <c r="R1686" s="9" t="s">
        <v>8293</v>
      </c>
      <c r="S1686" s="9" t="s">
        <v>8317</v>
      </c>
      <c r="T1686" s="9" t="s">
        <v>8346</v>
      </c>
    </row>
    <row r="1687" spans="1:20" ht="28.8" x14ac:dyDescent="0.3">
      <c r="A1687" s="9">
        <v>1917</v>
      </c>
      <c r="B1687" s="10" t="s">
        <v>1918</v>
      </c>
      <c r="C1687" s="10" t="s">
        <v>6027</v>
      </c>
      <c r="D1687" s="9">
        <v>390000</v>
      </c>
      <c r="E1687" s="9">
        <v>205025</v>
      </c>
      <c r="F1687" s="9" t="s">
        <v>8220</v>
      </c>
      <c r="G1687" s="9" t="s">
        <v>8230</v>
      </c>
      <c r="H1687" s="9" t="s">
        <v>8251</v>
      </c>
      <c r="I1687" s="9">
        <v>1486708133</v>
      </c>
      <c r="J1687" s="9">
        <v>1484116133</v>
      </c>
      <c r="K1687" s="12">
        <f t="shared" si="107"/>
        <v>42745.93672453703</v>
      </c>
      <c r="L1687" s="12">
        <f t="shared" si="108"/>
        <v>42775.93672453703</v>
      </c>
      <c r="M1687" s="9" t="b">
        <v>0</v>
      </c>
      <c r="N1687" s="9">
        <v>70</v>
      </c>
      <c r="O1687" s="9" t="b">
        <v>0</v>
      </c>
      <c r="P1687" s="4">
        <f t="shared" si="109"/>
        <v>0.52570512820512816</v>
      </c>
      <c r="Q1687" s="5">
        <f t="shared" si="110"/>
        <v>2928.9285714285716</v>
      </c>
      <c r="R1687" s="9" t="s">
        <v>8293</v>
      </c>
      <c r="S1687" s="9" t="s">
        <v>8317</v>
      </c>
      <c r="T1687" s="9" t="s">
        <v>8346</v>
      </c>
    </row>
    <row r="1688" spans="1:20" ht="86.4" x14ac:dyDescent="0.3">
      <c r="A1688" s="9">
        <v>1918</v>
      </c>
      <c r="B1688" s="10" t="s">
        <v>1919</v>
      </c>
      <c r="C1688" s="10" t="s">
        <v>6028</v>
      </c>
      <c r="D1688" s="9">
        <v>25000</v>
      </c>
      <c r="E1688" s="9">
        <v>260</v>
      </c>
      <c r="F1688" s="9" t="s">
        <v>8220</v>
      </c>
      <c r="G1688" s="9" t="s">
        <v>8223</v>
      </c>
      <c r="H1688" s="9" t="s">
        <v>8245</v>
      </c>
      <c r="I1688" s="9">
        <v>1407869851</v>
      </c>
      <c r="J1688" s="9">
        <v>1404845851</v>
      </c>
      <c r="K1688" s="12">
        <f t="shared" si="107"/>
        <v>41828.456608796296</v>
      </c>
      <c r="L1688" s="12">
        <f t="shared" si="108"/>
        <v>41863.456608796296</v>
      </c>
      <c r="M1688" s="9" t="b">
        <v>0</v>
      </c>
      <c r="N1688" s="9">
        <v>9</v>
      </c>
      <c r="O1688" s="9" t="b">
        <v>0</v>
      </c>
      <c r="P1688" s="4">
        <f t="shared" si="109"/>
        <v>1.04E-2</v>
      </c>
      <c r="Q1688" s="5">
        <f t="shared" si="110"/>
        <v>28.888888888888889</v>
      </c>
      <c r="R1688" s="9" t="s">
        <v>8293</v>
      </c>
      <c r="S1688" s="9" t="s">
        <v>8317</v>
      </c>
      <c r="T1688" s="9" t="s">
        <v>8346</v>
      </c>
    </row>
    <row r="1689" spans="1:20" ht="43.2" x14ac:dyDescent="0.3">
      <c r="A1689" s="9">
        <v>1919</v>
      </c>
      <c r="B1689" s="10" t="s">
        <v>1920</v>
      </c>
      <c r="C1689" s="10" t="s">
        <v>6029</v>
      </c>
      <c r="D1689" s="9">
        <v>500</v>
      </c>
      <c r="E1689" s="9">
        <v>237</v>
      </c>
      <c r="F1689" s="9" t="s">
        <v>8220</v>
      </c>
      <c r="G1689" s="9" t="s">
        <v>8223</v>
      </c>
      <c r="H1689" s="9" t="s">
        <v>8245</v>
      </c>
      <c r="I1689" s="9">
        <v>1432069249</v>
      </c>
      <c r="J1689" s="9">
        <v>1429477249</v>
      </c>
      <c r="K1689" s="12">
        <f t="shared" si="107"/>
        <v>42113.542233796295</v>
      </c>
      <c r="L1689" s="12">
        <f t="shared" si="108"/>
        <v>42143.542233796295</v>
      </c>
      <c r="M1689" s="9" t="b">
        <v>0</v>
      </c>
      <c r="N1689" s="9">
        <v>8</v>
      </c>
      <c r="O1689" s="9" t="b">
        <v>0</v>
      </c>
      <c r="P1689" s="4">
        <f t="shared" si="109"/>
        <v>0.47399999999999998</v>
      </c>
      <c r="Q1689" s="5">
        <f t="shared" si="110"/>
        <v>29.625</v>
      </c>
      <c r="R1689" s="9" t="s">
        <v>8293</v>
      </c>
      <c r="S1689" s="9" t="s">
        <v>8317</v>
      </c>
      <c r="T1689" s="9" t="s">
        <v>8346</v>
      </c>
    </row>
    <row r="1690" spans="1:20" ht="43.2" x14ac:dyDescent="0.3">
      <c r="A1690" s="9">
        <v>1920</v>
      </c>
      <c r="B1690" s="10" t="s">
        <v>1921</v>
      </c>
      <c r="C1690" s="10" t="s">
        <v>6030</v>
      </c>
      <c r="D1690" s="9">
        <v>10000</v>
      </c>
      <c r="E1690" s="9">
        <v>4303</v>
      </c>
      <c r="F1690" s="9" t="s">
        <v>8220</v>
      </c>
      <c r="G1690" s="9" t="s">
        <v>8224</v>
      </c>
      <c r="H1690" s="9" t="s">
        <v>8246</v>
      </c>
      <c r="I1690" s="9">
        <v>1445468400</v>
      </c>
      <c r="J1690" s="9">
        <v>1443042061</v>
      </c>
      <c r="K1690" s="12">
        <f t="shared" si="107"/>
        <v>42270.54237268518</v>
      </c>
      <c r="L1690" s="12">
        <f t="shared" si="108"/>
        <v>42298.624999999993</v>
      </c>
      <c r="M1690" s="9" t="b">
        <v>0</v>
      </c>
      <c r="N1690" s="9">
        <v>105</v>
      </c>
      <c r="O1690" s="9" t="b">
        <v>0</v>
      </c>
      <c r="P1690" s="4">
        <f t="shared" si="109"/>
        <v>0.43030000000000002</v>
      </c>
      <c r="Q1690" s="5">
        <f t="shared" si="110"/>
        <v>40.980952380952381</v>
      </c>
      <c r="R1690" s="9" t="s">
        <v>8293</v>
      </c>
      <c r="S1690" s="9" t="s">
        <v>8317</v>
      </c>
      <c r="T1690" s="9" t="s">
        <v>8346</v>
      </c>
    </row>
    <row r="1691" spans="1:20" ht="28.8" x14ac:dyDescent="0.3">
      <c r="A1691" s="9">
        <v>1921</v>
      </c>
      <c r="B1691" s="10" t="s">
        <v>1922</v>
      </c>
      <c r="C1691" s="10" t="s">
        <v>6031</v>
      </c>
      <c r="D1691" s="9">
        <v>1500</v>
      </c>
      <c r="E1691" s="9">
        <v>2052</v>
      </c>
      <c r="F1691" s="9" t="s">
        <v>8218</v>
      </c>
      <c r="G1691" s="9" t="s">
        <v>8223</v>
      </c>
      <c r="H1691" s="9" t="s">
        <v>8245</v>
      </c>
      <c r="I1691" s="9">
        <v>1342243143</v>
      </c>
      <c r="J1691" s="9">
        <v>1339651143</v>
      </c>
      <c r="K1691" s="12">
        <f t="shared" ref="K1691:K1753" si="111">(J1691/86400)+25569+(-8/24)</f>
        <v>41073.888229166667</v>
      </c>
      <c r="L1691" s="12">
        <f t="shared" si="108"/>
        <v>41103.888229166667</v>
      </c>
      <c r="M1691" s="9" t="b">
        <v>0</v>
      </c>
      <c r="N1691" s="9">
        <v>38</v>
      </c>
      <c r="O1691" s="9" t="b">
        <v>1</v>
      </c>
      <c r="P1691" s="4">
        <f t="shared" si="109"/>
        <v>1.3680000000000001</v>
      </c>
      <c r="Q1691" s="5">
        <f t="shared" si="110"/>
        <v>54</v>
      </c>
      <c r="R1691" s="9" t="s">
        <v>8278</v>
      </c>
      <c r="S1691" s="9" t="s">
        <v>8323</v>
      </c>
      <c r="T1691" s="9" t="s">
        <v>8327</v>
      </c>
    </row>
    <row r="1692" spans="1:20" ht="43.2" x14ac:dyDescent="0.3">
      <c r="A1692" s="9">
        <v>1922</v>
      </c>
      <c r="B1692" s="10" t="s">
        <v>1923</v>
      </c>
      <c r="C1692" s="10" t="s">
        <v>6032</v>
      </c>
      <c r="D1692" s="9">
        <v>2000</v>
      </c>
      <c r="E1692" s="9">
        <v>2311</v>
      </c>
      <c r="F1692" s="9" t="s">
        <v>8218</v>
      </c>
      <c r="G1692" s="9" t="s">
        <v>8223</v>
      </c>
      <c r="H1692" s="9" t="s">
        <v>8245</v>
      </c>
      <c r="I1692" s="9">
        <v>1386828507</v>
      </c>
      <c r="J1692" s="9">
        <v>1384236507</v>
      </c>
      <c r="K1692" s="12">
        <f t="shared" si="111"/>
        <v>41589.922534722216</v>
      </c>
      <c r="L1692" s="12">
        <f t="shared" si="108"/>
        <v>41619.922534722216</v>
      </c>
      <c r="M1692" s="9" t="b">
        <v>0</v>
      </c>
      <c r="N1692" s="9">
        <v>64</v>
      </c>
      <c r="O1692" s="9" t="b">
        <v>1</v>
      </c>
      <c r="P1692" s="4">
        <f t="shared" si="109"/>
        <v>1.1555</v>
      </c>
      <c r="Q1692" s="5">
        <f t="shared" si="110"/>
        <v>36.109375</v>
      </c>
      <c r="R1692" s="9" t="s">
        <v>8278</v>
      </c>
      <c r="S1692" s="9" t="s">
        <v>8323</v>
      </c>
      <c r="T1692" s="9" t="s">
        <v>8327</v>
      </c>
    </row>
    <row r="1693" spans="1:20" ht="43.2" x14ac:dyDescent="0.3">
      <c r="A1693" s="9">
        <v>1923</v>
      </c>
      <c r="B1693" s="10" t="s">
        <v>1924</v>
      </c>
      <c r="C1693" s="10" t="s">
        <v>6033</v>
      </c>
      <c r="D1693" s="9">
        <v>125</v>
      </c>
      <c r="E1693" s="9">
        <v>301</v>
      </c>
      <c r="F1693" s="9" t="s">
        <v>8218</v>
      </c>
      <c r="G1693" s="9" t="s">
        <v>8223</v>
      </c>
      <c r="H1693" s="9" t="s">
        <v>8245</v>
      </c>
      <c r="I1693" s="9">
        <v>1317099540</v>
      </c>
      <c r="J1693" s="9">
        <v>1313612532</v>
      </c>
      <c r="K1693" s="12">
        <f t="shared" si="111"/>
        <v>40772.515416666662</v>
      </c>
      <c r="L1693" s="12">
        <f t="shared" si="108"/>
        <v>40812.874305555553</v>
      </c>
      <c r="M1693" s="9" t="b">
        <v>0</v>
      </c>
      <c r="N1693" s="9">
        <v>13</v>
      </c>
      <c r="O1693" s="9" t="b">
        <v>1</v>
      </c>
      <c r="P1693" s="4">
        <f t="shared" si="109"/>
        <v>2.4079999999999999</v>
      </c>
      <c r="Q1693" s="5">
        <f t="shared" si="110"/>
        <v>23.153846153846153</v>
      </c>
      <c r="R1693" s="9" t="s">
        <v>8278</v>
      </c>
      <c r="S1693" s="9" t="s">
        <v>8323</v>
      </c>
      <c r="T1693" s="9" t="s">
        <v>8327</v>
      </c>
    </row>
    <row r="1694" spans="1:20" ht="57.6" x14ac:dyDescent="0.3">
      <c r="A1694" s="9">
        <v>1924</v>
      </c>
      <c r="B1694" s="10" t="s">
        <v>1925</v>
      </c>
      <c r="C1694" s="10" t="s">
        <v>6034</v>
      </c>
      <c r="D1694" s="9">
        <v>3000</v>
      </c>
      <c r="E1694" s="9">
        <v>3432</v>
      </c>
      <c r="F1694" s="9" t="s">
        <v>8218</v>
      </c>
      <c r="G1694" s="9" t="s">
        <v>8223</v>
      </c>
      <c r="H1694" s="9" t="s">
        <v>8245</v>
      </c>
      <c r="I1694" s="9">
        <v>1389814380</v>
      </c>
      <c r="J1694" s="9">
        <v>1387390555</v>
      </c>
      <c r="K1694" s="12">
        <f t="shared" si="111"/>
        <v>41626.427719907406</v>
      </c>
      <c r="L1694" s="12">
        <f t="shared" si="108"/>
        <v>41654.481249999997</v>
      </c>
      <c r="M1694" s="9" t="b">
        <v>0</v>
      </c>
      <c r="N1694" s="9">
        <v>33</v>
      </c>
      <c r="O1694" s="9" t="b">
        <v>1</v>
      </c>
      <c r="P1694" s="4">
        <f t="shared" si="109"/>
        <v>1.1439999999999999</v>
      </c>
      <c r="Q1694" s="5">
        <f t="shared" si="110"/>
        <v>104</v>
      </c>
      <c r="R1694" s="9" t="s">
        <v>8278</v>
      </c>
      <c r="S1694" s="9" t="s">
        <v>8323</v>
      </c>
      <c r="T1694" s="9" t="s">
        <v>8327</v>
      </c>
    </row>
    <row r="1695" spans="1:20" ht="28.8" x14ac:dyDescent="0.3">
      <c r="A1695" s="9">
        <v>1925</v>
      </c>
      <c r="B1695" s="10" t="s">
        <v>1926</v>
      </c>
      <c r="C1695" s="10" t="s">
        <v>6035</v>
      </c>
      <c r="D1695" s="9">
        <v>1500</v>
      </c>
      <c r="E1695" s="9">
        <v>1655</v>
      </c>
      <c r="F1695" s="9" t="s">
        <v>8218</v>
      </c>
      <c r="G1695" s="9" t="s">
        <v>8223</v>
      </c>
      <c r="H1695" s="9" t="s">
        <v>8245</v>
      </c>
      <c r="I1695" s="9">
        <v>1381449600</v>
      </c>
      <c r="J1695" s="9">
        <v>1379540288</v>
      </c>
      <c r="K1695" s="12">
        <f t="shared" si="111"/>
        <v>41535.568148148144</v>
      </c>
      <c r="L1695" s="12">
        <f t="shared" si="108"/>
        <v>41557.666666666664</v>
      </c>
      <c r="M1695" s="9" t="b">
        <v>0</v>
      </c>
      <c r="N1695" s="9">
        <v>52</v>
      </c>
      <c r="O1695" s="9" t="b">
        <v>1</v>
      </c>
      <c r="P1695" s="4">
        <f t="shared" si="109"/>
        <v>1.1033333333333333</v>
      </c>
      <c r="Q1695" s="5">
        <f t="shared" si="110"/>
        <v>31.826923076923077</v>
      </c>
      <c r="R1695" s="9" t="s">
        <v>8278</v>
      </c>
      <c r="S1695" s="9" t="s">
        <v>8323</v>
      </c>
      <c r="T1695" s="9" t="s">
        <v>8327</v>
      </c>
    </row>
    <row r="1696" spans="1:20" ht="57.6" x14ac:dyDescent="0.3">
      <c r="A1696" s="9">
        <v>1926</v>
      </c>
      <c r="B1696" s="10" t="s">
        <v>1927</v>
      </c>
      <c r="C1696" s="10" t="s">
        <v>6036</v>
      </c>
      <c r="D1696" s="9">
        <v>1500</v>
      </c>
      <c r="E1696" s="9">
        <v>2930.69</v>
      </c>
      <c r="F1696" s="9" t="s">
        <v>8218</v>
      </c>
      <c r="G1696" s="9" t="s">
        <v>8223</v>
      </c>
      <c r="H1696" s="9" t="s">
        <v>8245</v>
      </c>
      <c r="I1696" s="9">
        <v>1288657560</v>
      </c>
      <c r="J1696" s="9">
        <v>1286319256</v>
      </c>
      <c r="K1696" s="12">
        <f t="shared" si="111"/>
        <v>40456.621018518512</v>
      </c>
      <c r="L1696" s="12">
        <f t="shared" si="108"/>
        <v>40483.68472222222</v>
      </c>
      <c r="M1696" s="9" t="b">
        <v>0</v>
      </c>
      <c r="N1696" s="9">
        <v>107</v>
      </c>
      <c r="O1696" s="9" t="b">
        <v>1</v>
      </c>
      <c r="P1696" s="4">
        <f t="shared" si="109"/>
        <v>1.9537933333333333</v>
      </c>
      <c r="Q1696" s="5">
        <f t="shared" si="110"/>
        <v>27.3896261682243</v>
      </c>
      <c r="R1696" s="9" t="s">
        <v>8278</v>
      </c>
      <c r="S1696" s="9" t="s">
        <v>8323</v>
      </c>
      <c r="T1696" s="9" t="s">
        <v>8327</v>
      </c>
    </row>
    <row r="1697" spans="1:20" x14ac:dyDescent="0.3">
      <c r="A1697" s="9">
        <v>1927</v>
      </c>
      <c r="B1697" s="10" t="s">
        <v>1928</v>
      </c>
      <c r="C1697" s="10" t="s">
        <v>6037</v>
      </c>
      <c r="D1697" s="9">
        <v>600</v>
      </c>
      <c r="E1697" s="9">
        <v>620</v>
      </c>
      <c r="F1697" s="9" t="s">
        <v>8218</v>
      </c>
      <c r="G1697" s="9" t="s">
        <v>8223</v>
      </c>
      <c r="H1697" s="9" t="s">
        <v>8245</v>
      </c>
      <c r="I1697" s="9">
        <v>1331182740</v>
      </c>
      <c r="J1697" s="9">
        <v>1329856839</v>
      </c>
      <c r="K1697" s="12">
        <f t="shared" si="111"/>
        <v>40960.528229166666</v>
      </c>
      <c r="L1697" s="12">
        <f t="shared" si="108"/>
        <v>40975.874305555553</v>
      </c>
      <c r="M1697" s="9" t="b">
        <v>0</v>
      </c>
      <c r="N1697" s="9">
        <v>11</v>
      </c>
      <c r="O1697" s="9" t="b">
        <v>1</v>
      </c>
      <c r="P1697" s="4">
        <f t="shared" si="109"/>
        <v>1.0333333333333334</v>
      </c>
      <c r="Q1697" s="5">
        <f t="shared" si="110"/>
        <v>56.363636363636367</v>
      </c>
      <c r="R1697" s="9" t="s">
        <v>8278</v>
      </c>
      <c r="S1697" s="9" t="s">
        <v>8323</v>
      </c>
      <c r="T1697" s="9" t="s">
        <v>8327</v>
      </c>
    </row>
    <row r="1698" spans="1:20" ht="28.8" x14ac:dyDescent="0.3">
      <c r="A1698" s="9">
        <v>1928</v>
      </c>
      <c r="B1698" s="10" t="s">
        <v>1929</v>
      </c>
      <c r="C1698" s="10" t="s">
        <v>6038</v>
      </c>
      <c r="D1698" s="9">
        <v>2550</v>
      </c>
      <c r="E1698" s="9">
        <v>2630</v>
      </c>
      <c r="F1698" s="9" t="s">
        <v>8218</v>
      </c>
      <c r="G1698" s="9" t="s">
        <v>8223</v>
      </c>
      <c r="H1698" s="9" t="s">
        <v>8245</v>
      </c>
      <c r="I1698" s="9">
        <v>1367940794</v>
      </c>
      <c r="J1698" s="9">
        <v>1365348794</v>
      </c>
      <c r="K1698" s="12">
        <f t="shared" si="111"/>
        <v>41371.314745370364</v>
      </c>
      <c r="L1698" s="12">
        <f t="shared" si="108"/>
        <v>41401.314745370364</v>
      </c>
      <c r="M1698" s="9" t="b">
        <v>0</v>
      </c>
      <c r="N1698" s="9">
        <v>34</v>
      </c>
      <c r="O1698" s="9" t="b">
        <v>1</v>
      </c>
      <c r="P1698" s="4">
        <f t="shared" si="109"/>
        <v>1.031372549019608</v>
      </c>
      <c r="Q1698" s="5">
        <f t="shared" si="110"/>
        <v>77.352941176470594</v>
      </c>
      <c r="R1698" s="9" t="s">
        <v>8278</v>
      </c>
      <c r="S1698" s="9" t="s">
        <v>8323</v>
      </c>
      <c r="T1698" s="9" t="s">
        <v>8327</v>
      </c>
    </row>
    <row r="1699" spans="1:20" ht="43.2" x14ac:dyDescent="0.3">
      <c r="A1699" s="9">
        <v>1929</v>
      </c>
      <c r="B1699" s="10" t="s">
        <v>1930</v>
      </c>
      <c r="C1699" s="10" t="s">
        <v>6039</v>
      </c>
      <c r="D1699" s="9">
        <v>3200</v>
      </c>
      <c r="E1699" s="9">
        <v>3210</v>
      </c>
      <c r="F1699" s="9" t="s">
        <v>8218</v>
      </c>
      <c r="G1699" s="9" t="s">
        <v>8223</v>
      </c>
      <c r="H1699" s="9" t="s">
        <v>8245</v>
      </c>
      <c r="I1699" s="9">
        <v>1309825866</v>
      </c>
      <c r="J1699" s="9">
        <v>1306197066</v>
      </c>
      <c r="K1699" s="12">
        <f t="shared" si="111"/>
        <v>40686.688263888886</v>
      </c>
      <c r="L1699" s="12">
        <f t="shared" si="108"/>
        <v>40728.688263888886</v>
      </c>
      <c r="M1699" s="9" t="b">
        <v>0</v>
      </c>
      <c r="N1699" s="9">
        <v>75</v>
      </c>
      <c r="O1699" s="9" t="b">
        <v>1</v>
      </c>
      <c r="P1699" s="4">
        <f t="shared" si="109"/>
        <v>1.003125</v>
      </c>
      <c r="Q1699" s="5">
        <f t="shared" si="110"/>
        <v>42.8</v>
      </c>
      <c r="R1699" s="9" t="s">
        <v>8278</v>
      </c>
      <c r="S1699" s="9" t="s">
        <v>8323</v>
      </c>
      <c r="T1699" s="9" t="s">
        <v>8327</v>
      </c>
    </row>
    <row r="1700" spans="1:20" ht="28.8" x14ac:dyDescent="0.3">
      <c r="A1700" s="9">
        <v>1930</v>
      </c>
      <c r="B1700" s="10" t="s">
        <v>1931</v>
      </c>
      <c r="C1700" s="10" t="s">
        <v>6040</v>
      </c>
      <c r="D1700" s="9">
        <v>1000</v>
      </c>
      <c r="E1700" s="9">
        <v>1270</v>
      </c>
      <c r="F1700" s="9" t="s">
        <v>8218</v>
      </c>
      <c r="G1700" s="9" t="s">
        <v>8223</v>
      </c>
      <c r="H1700" s="9" t="s">
        <v>8245</v>
      </c>
      <c r="I1700" s="9">
        <v>1373203482</v>
      </c>
      <c r="J1700" s="9">
        <v>1368019482</v>
      </c>
      <c r="K1700" s="12">
        <f t="shared" si="111"/>
        <v>41402.225486111107</v>
      </c>
      <c r="L1700" s="12">
        <f t="shared" si="108"/>
        <v>41462.225486111107</v>
      </c>
      <c r="M1700" s="9" t="b">
        <v>0</v>
      </c>
      <c r="N1700" s="9">
        <v>26</v>
      </c>
      <c r="O1700" s="9" t="b">
        <v>1</v>
      </c>
      <c r="P1700" s="4">
        <f t="shared" si="109"/>
        <v>1.27</v>
      </c>
      <c r="Q1700" s="5">
        <f t="shared" si="110"/>
        <v>48.846153846153847</v>
      </c>
      <c r="R1700" s="9" t="s">
        <v>8278</v>
      </c>
      <c r="S1700" s="9" t="s">
        <v>8323</v>
      </c>
      <c r="T1700" s="9" t="s">
        <v>8327</v>
      </c>
    </row>
    <row r="1701" spans="1:20" ht="28.8" x14ac:dyDescent="0.3">
      <c r="A1701" s="9">
        <v>1931</v>
      </c>
      <c r="B1701" s="10" t="s">
        <v>1932</v>
      </c>
      <c r="C1701" s="10" t="s">
        <v>6041</v>
      </c>
      <c r="D1701" s="9">
        <v>2000</v>
      </c>
      <c r="E1701" s="9">
        <v>2412.02</v>
      </c>
      <c r="F1701" s="9" t="s">
        <v>8218</v>
      </c>
      <c r="G1701" s="9" t="s">
        <v>8223</v>
      </c>
      <c r="H1701" s="9" t="s">
        <v>8245</v>
      </c>
      <c r="I1701" s="9">
        <v>1337657400</v>
      </c>
      <c r="J1701" s="9">
        <v>1336512309</v>
      </c>
      <c r="K1701" s="12">
        <f t="shared" si="111"/>
        <v>41037.559131944443</v>
      </c>
      <c r="L1701" s="12">
        <f t="shared" si="108"/>
        <v>41050.8125</v>
      </c>
      <c r="M1701" s="9" t="b">
        <v>0</v>
      </c>
      <c r="N1701" s="9">
        <v>50</v>
      </c>
      <c r="O1701" s="9" t="b">
        <v>1</v>
      </c>
      <c r="P1701" s="4">
        <f t="shared" si="109"/>
        <v>1.20601</v>
      </c>
      <c r="Q1701" s="5">
        <f t="shared" si="110"/>
        <v>48.240400000000001</v>
      </c>
      <c r="R1701" s="9" t="s">
        <v>8278</v>
      </c>
      <c r="S1701" s="9" t="s">
        <v>8323</v>
      </c>
      <c r="T1701" s="9" t="s">
        <v>8327</v>
      </c>
    </row>
    <row r="1702" spans="1:20" ht="43.2" x14ac:dyDescent="0.3">
      <c r="A1702" s="9">
        <v>1932</v>
      </c>
      <c r="B1702" s="10" t="s">
        <v>1933</v>
      </c>
      <c r="C1702" s="10" t="s">
        <v>6042</v>
      </c>
      <c r="D1702" s="9">
        <v>5250</v>
      </c>
      <c r="E1702" s="9">
        <v>5617</v>
      </c>
      <c r="F1702" s="9" t="s">
        <v>8218</v>
      </c>
      <c r="G1702" s="9" t="s">
        <v>8223</v>
      </c>
      <c r="H1702" s="9" t="s">
        <v>8245</v>
      </c>
      <c r="I1702" s="9">
        <v>1327433173</v>
      </c>
      <c r="J1702" s="9">
        <v>1325618773</v>
      </c>
      <c r="K1702" s="12">
        <f t="shared" si="111"/>
        <v>40911.476539351854</v>
      </c>
      <c r="L1702" s="12">
        <f t="shared" si="108"/>
        <v>40932.476539351854</v>
      </c>
      <c r="M1702" s="9" t="b">
        <v>0</v>
      </c>
      <c r="N1702" s="9">
        <v>80</v>
      </c>
      <c r="O1702" s="9" t="b">
        <v>1</v>
      </c>
      <c r="P1702" s="4">
        <f t="shared" si="109"/>
        <v>1.0699047619047619</v>
      </c>
      <c r="Q1702" s="5">
        <f t="shared" si="110"/>
        <v>70.212500000000006</v>
      </c>
      <c r="R1702" s="9" t="s">
        <v>8278</v>
      </c>
      <c r="S1702" s="9" t="s">
        <v>8323</v>
      </c>
      <c r="T1702" s="9" t="s">
        <v>8327</v>
      </c>
    </row>
    <row r="1703" spans="1:20" ht="43.2" x14ac:dyDescent="0.3">
      <c r="A1703" s="9">
        <v>1933</v>
      </c>
      <c r="B1703" s="10" t="s">
        <v>1934</v>
      </c>
      <c r="C1703" s="10" t="s">
        <v>6043</v>
      </c>
      <c r="D1703" s="9">
        <v>6000</v>
      </c>
      <c r="E1703" s="9">
        <v>10346</v>
      </c>
      <c r="F1703" s="9" t="s">
        <v>8218</v>
      </c>
      <c r="G1703" s="9" t="s">
        <v>8223</v>
      </c>
      <c r="H1703" s="9" t="s">
        <v>8245</v>
      </c>
      <c r="I1703" s="9">
        <v>1411787307</v>
      </c>
      <c r="J1703" s="9">
        <v>1409195307</v>
      </c>
      <c r="K1703" s="12">
        <f t="shared" si="111"/>
        <v>41878.797534722216</v>
      </c>
      <c r="L1703" s="12">
        <f t="shared" si="108"/>
        <v>41908.797534722216</v>
      </c>
      <c r="M1703" s="9" t="b">
        <v>0</v>
      </c>
      <c r="N1703" s="9">
        <v>110</v>
      </c>
      <c r="O1703" s="9" t="b">
        <v>1</v>
      </c>
      <c r="P1703" s="4">
        <f t="shared" si="109"/>
        <v>1.7243333333333333</v>
      </c>
      <c r="Q1703" s="5">
        <f t="shared" si="110"/>
        <v>94.054545454545448</v>
      </c>
      <c r="R1703" s="9" t="s">
        <v>8278</v>
      </c>
      <c r="S1703" s="9" t="s">
        <v>8323</v>
      </c>
      <c r="T1703" s="9" t="s">
        <v>8327</v>
      </c>
    </row>
    <row r="1704" spans="1:20" ht="43.2" x14ac:dyDescent="0.3">
      <c r="A1704" s="9">
        <v>1934</v>
      </c>
      <c r="B1704" s="10" t="s">
        <v>1935</v>
      </c>
      <c r="C1704" s="10" t="s">
        <v>6044</v>
      </c>
      <c r="D1704" s="9">
        <v>5000</v>
      </c>
      <c r="E1704" s="9">
        <v>6181</v>
      </c>
      <c r="F1704" s="9" t="s">
        <v>8218</v>
      </c>
      <c r="G1704" s="9" t="s">
        <v>8223</v>
      </c>
      <c r="H1704" s="9" t="s">
        <v>8245</v>
      </c>
      <c r="I1704" s="9">
        <v>1324789200</v>
      </c>
      <c r="J1704" s="9">
        <v>1321649321</v>
      </c>
      <c r="K1704" s="12">
        <f t="shared" si="111"/>
        <v>40865.533807870372</v>
      </c>
      <c r="L1704" s="12">
        <f t="shared" si="108"/>
        <v>40901.875</v>
      </c>
      <c r="M1704" s="9" t="b">
        <v>0</v>
      </c>
      <c r="N1704" s="9">
        <v>77</v>
      </c>
      <c r="O1704" s="9" t="b">
        <v>1</v>
      </c>
      <c r="P1704" s="4">
        <f t="shared" si="109"/>
        <v>1.2362</v>
      </c>
      <c r="Q1704" s="5">
        <f t="shared" si="110"/>
        <v>80.272727272727266</v>
      </c>
      <c r="R1704" s="9" t="s">
        <v>8278</v>
      </c>
      <c r="S1704" s="9" t="s">
        <v>8323</v>
      </c>
      <c r="T1704" s="9" t="s">
        <v>8327</v>
      </c>
    </row>
    <row r="1705" spans="1:20" ht="43.2" x14ac:dyDescent="0.3">
      <c r="A1705" s="9">
        <v>1935</v>
      </c>
      <c r="B1705" s="10" t="s">
        <v>1936</v>
      </c>
      <c r="C1705" s="10" t="s">
        <v>6045</v>
      </c>
      <c r="D1705" s="9">
        <v>2500</v>
      </c>
      <c r="E1705" s="9">
        <v>2710</v>
      </c>
      <c r="F1705" s="9" t="s">
        <v>8218</v>
      </c>
      <c r="G1705" s="9" t="s">
        <v>8223</v>
      </c>
      <c r="H1705" s="9" t="s">
        <v>8245</v>
      </c>
      <c r="I1705" s="9">
        <v>1403326740</v>
      </c>
      <c r="J1705" s="9">
        <v>1400106171</v>
      </c>
      <c r="K1705" s="12">
        <f t="shared" si="111"/>
        <v>41773.599201388883</v>
      </c>
      <c r="L1705" s="12">
        <f t="shared" si="108"/>
        <v>41810.874305555553</v>
      </c>
      <c r="M1705" s="9" t="b">
        <v>0</v>
      </c>
      <c r="N1705" s="9">
        <v>50</v>
      </c>
      <c r="O1705" s="9" t="b">
        <v>1</v>
      </c>
      <c r="P1705" s="4">
        <f t="shared" si="109"/>
        <v>1.0840000000000001</v>
      </c>
      <c r="Q1705" s="5">
        <f t="shared" si="110"/>
        <v>54.2</v>
      </c>
      <c r="R1705" s="9" t="s">
        <v>8278</v>
      </c>
      <c r="S1705" s="9" t="s">
        <v>8323</v>
      </c>
      <c r="T1705" s="9" t="s">
        <v>8327</v>
      </c>
    </row>
    <row r="1706" spans="1:20" ht="43.2" x14ac:dyDescent="0.3">
      <c r="A1706" s="9">
        <v>1936</v>
      </c>
      <c r="B1706" s="10" t="s">
        <v>1937</v>
      </c>
      <c r="C1706" s="10" t="s">
        <v>6046</v>
      </c>
      <c r="D1706" s="9">
        <v>7500</v>
      </c>
      <c r="E1706" s="9">
        <v>8739.01</v>
      </c>
      <c r="F1706" s="9" t="s">
        <v>8218</v>
      </c>
      <c r="G1706" s="9" t="s">
        <v>8223</v>
      </c>
      <c r="H1706" s="9" t="s">
        <v>8245</v>
      </c>
      <c r="I1706" s="9">
        <v>1323151140</v>
      </c>
      <c r="J1706" s="9">
        <v>1320528070</v>
      </c>
      <c r="K1706" s="12">
        <f t="shared" si="111"/>
        <v>40852.55636574074</v>
      </c>
      <c r="L1706" s="12">
        <f t="shared" si="108"/>
        <v>40882.915972222218</v>
      </c>
      <c r="M1706" s="9" t="b">
        <v>0</v>
      </c>
      <c r="N1706" s="9">
        <v>145</v>
      </c>
      <c r="O1706" s="9" t="b">
        <v>1</v>
      </c>
      <c r="P1706" s="4">
        <f t="shared" si="109"/>
        <v>1.1652013333333333</v>
      </c>
      <c r="Q1706" s="5">
        <f t="shared" si="110"/>
        <v>60.26903448275862</v>
      </c>
      <c r="R1706" s="9" t="s">
        <v>8278</v>
      </c>
      <c r="S1706" s="9" t="s">
        <v>8323</v>
      </c>
      <c r="T1706" s="9" t="s">
        <v>8327</v>
      </c>
    </row>
    <row r="1707" spans="1:20" ht="43.2" x14ac:dyDescent="0.3">
      <c r="A1707" s="9">
        <v>1937</v>
      </c>
      <c r="B1707" s="10" t="s">
        <v>1938</v>
      </c>
      <c r="C1707" s="10" t="s">
        <v>6047</v>
      </c>
      <c r="D1707" s="9">
        <v>600</v>
      </c>
      <c r="E1707" s="9">
        <v>1123.47</v>
      </c>
      <c r="F1707" s="9" t="s">
        <v>8218</v>
      </c>
      <c r="G1707" s="9" t="s">
        <v>8223</v>
      </c>
      <c r="H1707" s="9" t="s">
        <v>8245</v>
      </c>
      <c r="I1707" s="9">
        <v>1339732740</v>
      </c>
      <c r="J1707" s="9">
        <v>1338346281</v>
      </c>
      <c r="K1707" s="12">
        <f t="shared" si="111"/>
        <v>41058.78565972222</v>
      </c>
      <c r="L1707" s="12">
        <f t="shared" si="108"/>
        <v>41074.832638888889</v>
      </c>
      <c r="M1707" s="9" t="b">
        <v>0</v>
      </c>
      <c r="N1707" s="9">
        <v>29</v>
      </c>
      <c r="O1707" s="9" t="b">
        <v>1</v>
      </c>
      <c r="P1707" s="4">
        <f t="shared" si="109"/>
        <v>1.8724499999999999</v>
      </c>
      <c r="Q1707" s="5">
        <f t="shared" si="110"/>
        <v>38.740344827586206</v>
      </c>
      <c r="R1707" s="9" t="s">
        <v>8278</v>
      </c>
      <c r="S1707" s="9" t="s">
        <v>8323</v>
      </c>
      <c r="T1707" s="9" t="s">
        <v>8327</v>
      </c>
    </row>
    <row r="1708" spans="1:20" ht="43.2" x14ac:dyDescent="0.3">
      <c r="A1708" s="9">
        <v>1938</v>
      </c>
      <c r="B1708" s="10" t="s">
        <v>1939</v>
      </c>
      <c r="C1708" s="10" t="s">
        <v>6048</v>
      </c>
      <c r="D1708" s="9">
        <v>15000</v>
      </c>
      <c r="E1708" s="9">
        <v>17390</v>
      </c>
      <c r="F1708" s="9" t="s">
        <v>8218</v>
      </c>
      <c r="G1708" s="9" t="s">
        <v>8223</v>
      </c>
      <c r="H1708" s="9" t="s">
        <v>8245</v>
      </c>
      <c r="I1708" s="9">
        <v>1372741200</v>
      </c>
      <c r="J1708" s="9">
        <v>1370067231</v>
      </c>
      <c r="K1708" s="12">
        <f t="shared" si="111"/>
        <v>41425.92628472222</v>
      </c>
      <c r="L1708" s="12">
        <f t="shared" si="108"/>
        <v>41456.875</v>
      </c>
      <c r="M1708" s="9" t="b">
        <v>0</v>
      </c>
      <c r="N1708" s="9">
        <v>114</v>
      </c>
      <c r="O1708" s="9" t="b">
        <v>1</v>
      </c>
      <c r="P1708" s="4">
        <f t="shared" si="109"/>
        <v>1.1593333333333333</v>
      </c>
      <c r="Q1708" s="5">
        <f t="shared" si="110"/>
        <v>152.54385964912279</v>
      </c>
      <c r="R1708" s="9" t="s">
        <v>8278</v>
      </c>
      <c r="S1708" s="9" t="s">
        <v>8323</v>
      </c>
      <c r="T1708" s="9" t="s">
        <v>8327</v>
      </c>
    </row>
    <row r="1709" spans="1:20" ht="43.2" x14ac:dyDescent="0.3">
      <c r="A1709" s="9">
        <v>1939</v>
      </c>
      <c r="B1709" s="10" t="s">
        <v>1940</v>
      </c>
      <c r="C1709" s="10" t="s">
        <v>6049</v>
      </c>
      <c r="D1709" s="9">
        <v>10000</v>
      </c>
      <c r="E1709" s="9">
        <v>11070</v>
      </c>
      <c r="F1709" s="9" t="s">
        <v>8218</v>
      </c>
      <c r="G1709" s="9" t="s">
        <v>8223</v>
      </c>
      <c r="H1709" s="9" t="s">
        <v>8245</v>
      </c>
      <c r="I1709" s="9">
        <v>1362955108</v>
      </c>
      <c r="J1709" s="9">
        <v>1360366708</v>
      </c>
      <c r="K1709" s="12">
        <f t="shared" si="111"/>
        <v>41313.651712962957</v>
      </c>
      <c r="L1709" s="12">
        <f t="shared" si="108"/>
        <v>41343.610046296293</v>
      </c>
      <c r="M1709" s="9" t="b">
        <v>0</v>
      </c>
      <c r="N1709" s="9">
        <v>96</v>
      </c>
      <c r="O1709" s="9" t="b">
        <v>1</v>
      </c>
      <c r="P1709" s="4">
        <f t="shared" si="109"/>
        <v>1.107</v>
      </c>
      <c r="Q1709" s="5">
        <f t="shared" si="110"/>
        <v>115.3125</v>
      </c>
      <c r="R1709" s="9" t="s">
        <v>8278</v>
      </c>
      <c r="S1709" s="9" t="s">
        <v>8323</v>
      </c>
      <c r="T1709" s="9" t="s">
        <v>8327</v>
      </c>
    </row>
    <row r="1710" spans="1:20" ht="43.2" x14ac:dyDescent="0.3">
      <c r="A1710" s="9">
        <v>1940</v>
      </c>
      <c r="B1710" s="10" t="s">
        <v>1941</v>
      </c>
      <c r="C1710" s="10" t="s">
        <v>6050</v>
      </c>
      <c r="D1710" s="9">
        <v>650</v>
      </c>
      <c r="E1710" s="9">
        <v>1111</v>
      </c>
      <c r="F1710" s="9" t="s">
        <v>8218</v>
      </c>
      <c r="G1710" s="9" t="s">
        <v>8223</v>
      </c>
      <c r="H1710" s="9" t="s">
        <v>8245</v>
      </c>
      <c r="I1710" s="9">
        <v>1308110340</v>
      </c>
      <c r="J1710" s="9">
        <v>1304770233</v>
      </c>
      <c r="K1710" s="12">
        <f t="shared" si="111"/>
        <v>40670.173993055556</v>
      </c>
      <c r="L1710" s="12">
        <f t="shared" si="108"/>
        <v>40708.832638888889</v>
      </c>
      <c r="M1710" s="9" t="b">
        <v>0</v>
      </c>
      <c r="N1710" s="9">
        <v>31</v>
      </c>
      <c r="O1710" s="9" t="b">
        <v>1</v>
      </c>
      <c r="P1710" s="4">
        <f t="shared" si="109"/>
        <v>1.7092307692307693</v>
      </c>
      <c r="Q1710" s="5">
        <f t="shared" si="110"/>
        <v>35.838709677419352</v>
      </c>
      <c r="R1710" s="9" t="s">
        <v>8278</v>
      </c>
      <c r="S1710" s="9" t="s">
        <v>8323</v>
      </c>
      <c r="T1710" s="9" t="s">
        <v>8327</v>
      </c>
    </row>
    <row r="1711" spans="1:20" ht="43.2" x14ac:dyDescent="0.3">
      <c r="A1711" s="9">
        <v>1941</v>
      </c>
      <c r="B1711" s="10" t="s">
        <v>1942</v>
      </c>
      <c r="C1711" s="10" t="s">
        <v>6051</v>
      </c>
      <c r="D1711" s="9">
        <v>250000</v>
      </c>
      <c r="E1711" s="9">
        <v>315295.89</v>
      </c>
      <c r="F1711" s="9" t="s">
        <v>8218</v>
      </c>
      <c r="G1711" s="9" t="s">
        <v>8223</v>
      </c>
      <c r="H1711" s="9" t="s">
        <v>8245</v>
      </c>
      <c r="I1711" s="9">
        <v>1400137131</v>
      </c>
      <c r="J1711" s="9">
        <v>1397545131</v>
      </c>
      <c r="K1711" s="12">
        <f t="shared" si="111"/>
        <v>41743.95753472222</v>
      </c>
      <c r="L1711" s="12">
        <f t="shared" si="108"/>
        <v>41773.95753472222</v>
      </c>
      <c r="M1711" s="9" t="b">
        <v>1</v>
      </c>
      <c r="N1711" s="9">
        <v>4883</v>
      </c>
      <c r="O1711" s="9" t="b">
        <v>1</v>
      </c>
      <c r="P1711" s="4">
        <f t="shared" si="109"/>
        <v>1.2611835600000001</v>
      </c>
      <c r="Q1711" s="5">
        <f t="shared" si="110"/>
        <v>64.570118779438872</v>
      </c>
      <c r="R1711" s="9" t="s">
        <v>8294</v>
      </c>
      <c r="S1711" s="9" t="s">
        <v>8317</v>
      </c>
      <c r="T1711" s="9" t="s">
        <v>8347</v>
      </c>
    </row>
    <row r="1712" spans="1:20" ht="43.2" x14ac:dyDescent="0.3">
      <c r="A1712" s="9">
        <v>1942</v>
      </c>
      <c r="B1712" s="10" t="s">
        <v>1943</v>
      </c>
      <c r="C1712" s="10" t="s">
        <v>6052</v>
      </c>
      <c r="D1712" s="9">
        <v>6000</v>
      </c>
      <c r="E1712" s="9">
        <v>8306.42</v>
      </c>
      <c r="F1712" s="9" t="s">
        <v>8218</v>
      </c>
      <c r="G1712" s="9" t="s">
        <v>8223</v>
      </c>
      <c r="H1712" s="9" t="s">
        <v>8245</v>
      </c>
      <c r="I1712" s="9">
        <v>1309809140</v>
      </c>
      <c r="J1712" s="9">
        <v>1302033140</v>
      </c>
      <c r="K1712" s="12">
        <f t="shared" si="111"/>
        <v>40638.494675925926</v>
      </c>
      <c r="L1712" s="12">
        <f t="shared" si="108"/>
        <v>40728.494675925926</v>
      </c>
      <c r="M1712" s="9" t="b">
        <v>1</v>
      </c>
      <c r="N1712" s="9">
        <v>95</v>
      </c>
      <c r="O1712" s="9" t="b">
        <v>1</v>
      </c>
      <c r="P1712" s="4">
        <f t="shared" si="109"/>
        <v>1.3844033333333334</v>
      </c>
      <c r="Q1712" s="5">
        <f t="shared" si="110"/>
        <v>87.436000000000007</v>
      </c>
      <c r="R1712" s="9" t="s">
        <v>8294</v>
      </c>
      <c r="S1712" s="9" t="s">
        <v>8317</v>
      </c>
      <c r="T1712" s="9" t="s">
        <v>8347</v>
      </c>
    </row>
    <row r="1713" spans="1:20" ht="43.2" x14ac:dyDescent="0.3">
      <c r="A1713" s="9">
        <v>1943</v>
      </c>
      <c r="B1713" s="10" t="s">
        <v>1944</v>
      </c>
      <c r="C1713" s="10" t="s">
        <v>6053</v>
      </c>
      <c r="D1713" s="9">
        <v>10000</v>
      </c>
      <c r="E1713" s="9">
        <v>170525</v>
      </c>
      <c r="F1713" s="9" t="s">
        <v>8218</v>
      </c>
      <c r="G1713" s="9" t="s">
        <v>8223</v>
      </c>
      <c r="H1713" s="9" t="s">
        <v>8245</v>
      </c>
      <c r="I1713" s="9">
        <v>1470896916</v>
      </c>
      <c r="J1713" s="9">
        <v>1467008916</v>
      </c>
      <c r="K1713" s="12">
        <f t="shared" si="111"/>
        <v>42547.936527777776</v>
      </c>
      <c r="L1713" s="12">
        <f t="shared" si="108"/>
        <v>42592.936527777776</v>
      </c>
      <c r="M1713" s="9" t="b">
        <v>1</v>
      </c>
      <c r="N1713" s="9">
        <v>2478</v>
      </c>
      <c r="O1713" s="9" t="b">
        <v>1</v>
      </c>
      <c r="P1713" s="4">
        <f t="shared" si="109"/>
        <v>17.052499999999998</v>
      </c>
      <c r="Q1713" s="5">
        <f t="shared" si="110"/>
        <v>68.815577078288939</v>
      </c>
      <c r="R1713" s="9" t="s">
        <v>8294</v>
      </c>
      <c r="S1713" s="9" t="s">
        <v>8317</v>
      </c>
      <c r="T1713" s="9" t="s">
        <v>8347</v>
      </c>
    </row>
    <row r="1714" spans="1:20" ht="100.8" x14ac:dyDescent="0.3">
      <c r="A1714" s="9">
        <v>1944</v>
      </c>
      <c r="B1714" s="10" t="s">
        <v>1945</v>
      </c>
      <c r="C1714" s="10" t="s">
        <v>6054</v>
      </c>
      <c r="D1714" s="9">
        <v>40000</v>
      </c>
      <c r="E1714" s="9">
        <v>315222.2</v>
      </c>
      <c r="F1714" s="9" t="s">
        <v>8218</v>
      </c>
      <c r="G1714" s="9" t="s">
        <v>8223</v>
      </c>
      <c r="H1714" s="9" t="s">
        <v>8245</v>
      </c>
      <c r="I1714" s="9">
        <v>1398952890</v>
      </c>
      <c r="J1714" s="9">
        <v>1396360890</v>
      </c>
      <c r="K1714" s="12">
        <f t="shared" si="111"/>
        <v>41730.251041666663</v>
      </c>
      <c r="L1714" s="12">
        <f t="shared" si="108"/>
        <v>41760.251041666663</v>
      </c>
      <c r="M1714" s="9" t="b">
        <v>1</v>
      </c>
      <c r="N1714" s="9">
        <v>1789</v>
      </c>
      <c r="O1714" s="9" t="b">
        <v>1</v>
      </c>
      <c r="P1714" s="4">
        <f t="shared" si="109"/>
        <v>7.8805550000000002</v>
      </c>
      <c r="Q1714" s="5">
        <f t="shared" si="110"/>
        <v>176.200223588597</v>
      </c>
      <c r="R1714" s="9" t="s">
        <v>8294</v>
      </c>
      <c r="S1714" s="9" t="s">
        <v>8317</v>
      </c>
      <c r="T1714" s="9" t="s">
        <v>8347</v>
      </c>
    </row>
    <row r="1715" spans="1:20" ht="43.2" x14ac:dyDescent="0.3">
      <c r="A1715" s="9">
        <v>1945</v>
      </c>
      <c r="B1715" s="10" t="s">
        <v>1946</v>
      </c>
      <c r="C1715" s="10" t="s">
        <v>6055</v>
      </c>
      <c r="D1715" s="9">
        <v>100000</v>
      </c>
      <c r="E1715" s="9">
        <v>348018</v>
      </c>
      <c r="F1715" s="9" t="s">
        <v>8218</v>
      </c>
      <c r="G1715" s="9" t="s">
        <v>8226</v>
      </c>
      <c r="H1715" s="9" t="s">
        <v>8248</v>
      </c>
      <c r="I1715" s="9">
        <v>1436680958</v>
      </c>
      <c r="J1715" s="9">
        <v>1433224958</v>
      </c>
      <c r="K1715" s="12">
        <f t="shared" si="111"/>
        <v>42156.918495370366</v>
      </c>
      <c r="L1715" s="12">
        <f t="shared" si="108"/>
        <v>42196.918495370366</v>
      </c>
      <c r="M1715" s="9" t="b">
        <v>1</v>
      </c>
      <c r="N1715" s="9">
        <v>680</v>
      </c>
      <c r="O1715" s="9" t="b">
        <v>1</v>
      </c>
      <c r="P1715" s="4">
        <f t="shared" si="109"/>
        <v>3.4801799999999998</v>
      </c>
      <c r="Q1715" s="5">
        <f t="shared" si="110"/>
        <v>511.79117647058825</v>
      </c>
      <c r="R1715" s="9" t="s">
        <v>8294</v>
      </c>
      <c r="S1715" s="9" t="s">
        <v>8317</v>
      </c>
      <c r="T1715" s="9" t="s">
        <v>8347</v>
      </c>
    </row>
    <row r="1716" spans="1:20" ht="43.2" x14ac:dyDescent="0.3">
      <c r="A1716" s="9">
        <v>1946</v>
      </c>
      <c r="B1716" s="10" t="s">
        <v>1947</v>
      </c>
      <c r="C1716" s="10" t="s">
        <v>6056</v>
      </c>
      <c r="D1716" s="9">
        <v>7500</v>
      </c>
      <c r="E1716" s="9">
        <v>11231</v>
      </c>
      <c r="F1716" s="9" t="s">
        <v>8218</v>
      </c>
      <c r="G1716" s="9" t="s">
        <v>8223</v>
      </c>
      <c r="H1716" s="9" t="s">
        <v>8245</v>
      </c>
      <c r="I1716" s="9">
        <v>1397961361</v>
      </c>
      <c r="J1716" s="9">
        <v>1392780961</v>
      </c>
      <c r="K1716" s="12">
        <f t="shared" si="111"/>
        <v>41688.816678240742</v>
      </c>
      <c r="L1716" s="12">
        <f t="shared" si="108"/>
        <v>41748.775011574071</v>
      </c>
      <c r="M1716" s="9" t="b">
        <v>1</v>
      </c>
      <c r="N1716" s="9">
        <v>70</v>
      </c>
      <c r="O1716" s="9" t="b">
        <v>1</v>
      </c>
      <c r="P1716" s="4">
        <f t="shared" si="109"/>
        <v>1.4974666666666667</v>
      </c>
      <c r="Q1716" s="5">
        <f t="shared" si="110"/>
        <v>160.44285714285715</v>
      </c>
      <c r="R1716" s="9" t="s">
        <v>8294</v>
      </c>
      <c r="S1716" s="9" t="s">
        <v>8317</v>
      </c>
      <c r="T1716" s="9" t="s">
        <v>8347</v>
      </c>
    </row>
    <row r="1717" spans="1:20" ht="100.8" x14ac:dyDescent="0.3">
      <c r="A1717" s="9">
        <v>1947</v>
      </c>
      <c r="B1717" s="10" t="s">
        <v>1948</v>
      </c>
      <c r="C1717" s="10" t="s">
        <v>6057</v>
      </c>
      <c r="D1717" s="9">
        <v>800</v>
      </c>
      <c r="E1717" s="9">
        <v>805.07</v>
      </c>
      <c r="F1717" s="9" t="s">
        <v>8218</v>
      </c>
      <c r="G1717" s="9" t="s">
        <v>8223</v>
      </c>
      <c r="H1717" s="9" t="s">
        <v>8245</v>
      </c>
      <c r="I1717" s="9">
        <v>1258955940</v>
      </c>
      <c r="J1717" s="9">
        <v>1255730520</v>
      </c>
      <c r="K1717" s="12">
        <f t="shared" si="111"/>
        <v>40102.584722222222</v>
      </c>
      <c r="L1717" s="12">
        <f t="shared" si="108"/>
        <v>40139.915972222218</v>
      </c>
      <c r="M1717" s="9" t="b">
        <v>1</v>
      </c>
      <c r="N1717" s="9">
        <v>23</v>
      </c>
      <c r="O1717" s="9" t="b">
        <v>1</v>
      </c>
      <c r="P1717" s="4">
        <f t="shared" si="109"/>
        <v>1.0063375000000001</v>
      </c>
      <c r="Q1717" s="5">
        <f t="shared" si="110"/>
        <v>35.003043478260871</v>
      </c>
      <c r="R1717" s="9" t="s">
        <v>8294</v>
      </c>
      <c r="S1717" s="9" t="s">
        <v>8317</v>
      </c>
      <c r="T1717" s="9" t="s">
        <v>8347</v>
      </c>
    </row>
    <row r="1718" spans="1:20" ht="28.8" x14ac:dyDescent="0.3">
      <c r="A1718" s="9">
        <v>1948</v>
      </c>
      <c r="B1718" s="10" t="s">
        <v>1949</v>
      </c>
      <c r="C1718" s="10" t="s">
        <v>6058</v>
      </c>
      <c r="D1718" s="9">
        <v>100000</v>
      </c>
      <c r="E1718" s="9">
        <v>800211</v>
      </c>
      <c r="F1718" s="9" t="s">
        <v>8218</v>
      </c>
      <c r="G1718" s="9" t="s">
        <v>8223</v>
      </c>
      <c r="H1718" s="9" t="s">
        <v>8245</v>
      </c>
      <c r="I1718" s="9">
        <v>1465232520</v>
      </c>
      <c r="J1718" s="9">
        <v>1460557809</v>
      </c>
      <c r="K1718" s="12">
        <f t="shared" si="111"/>
        <v>42473.270937499998</v>
      </c>
      <c r="L1718" s="12">
        <f t="shared" si="108"/>
        <v>42527.376388888886</v>
      </c>
      <c r="M1718" s="9" t="b">
        <v>1</v>
      </c>
      <c r="N1718" s="9">
        <v>4245</v>
      </c>
      <c r="O1718" s="9" t="b">
        <v>1</v>
      </c>
      <c r="P1718" s="4">
        <f t="shared" si="109"/>
        <v>8.0021100000000001</v>
      </c>
      <c r="Q1718" s="5">
        <f t="shared" si="110"/>
        <v>188.50671378091872</v>
      </c>
      <c r="R1718" s="9" t="s">
        <v>8294</v>
      </c>
      <c r="S1718" s="9" t="s">
        <v>8317</v>
      </c>
      <c r="T1718" s="9" t="s">
        <v>8347</v>
      </c>
    </row>
    <row r="1719" spans="1:20" ht="43.2" x14ac:dyDescent="0.3">
      <c r="A1719" s="9">
        <v>1949</v>
      </c>
      <c r="B1719" s="10" t="s">
        <v>1950</v>
      </c>
      <c r="C1719" s="10" t="s">
        <v>6059</v>
      </c>
      <c r="D1719" s="9">
        <v>50000</v>
      </c>
      <c r="E1719" s="9">
        <v>53001.3</v>
      </c>
      <c r="F1719" s="9" t="s">
        <v>8218</v>
      </c>
      <c r="G1719" s="9" t="s">
        <v>8224</v>
      </c>
      <c r="H1719" s="9" t="s">
        <v>8246</v>
      </c>
      <c r="I1719" s="9">
        <v>1404986951</v>
      </c>
      <c r="J1719" s="9">
        <v>1402394951</v>
      </c>
      <c r="K1719" s="12">
        <f t="shared" si="111"/>
        <v>41800.08971064815</v>
      </c>
      <c r="L1719" s="12">
        <f t="shared" si="108"/>
        <v>41830.08971064815</v>
      </c>
      <c r="M1719" s="9" t="b">
        <v>1</v>
      </c>
      <c r="N1719" s="9">
        <v>943</v>
      </c>
      <c r="O1719" s="9" t="b">
        <v>1</v>
      </c>
      <c r="P1719" s="4">
        <f t="shared" si="109"/>
        <v>1.0600260000000001</v>
      </c>
      <c r="Q1719" s="5">
        <f t="shared" si="110"/>
        <v>56.204984093319197</v>
      </c>
      <c r="R1719" s="9" t="s">
        <v>8294</v>
      </c>
      <c r="S1719" s="9" t="s">
        <v>8317</v>
      </c>
      <c r="T1719" s="9" t="s">
        <v>8347</v>
      </c>
    </row>
    <row r="1720" spans="1:20" ht="43.2" x14ac:dyDescent="0.3">
      <c r="A1720" s="9">
        <v>1950</v>
      </c>
      <c r="B1720" s="10" t="s">
        <v>1951</v>
      </c>
      <c r="C1720" s="10" t="s">
        <v>6060</v>
      </c>
      <c r="D1720" s="9">
        <v>48000</v>
      </c>
      <c r="E1720" s="9">
        <v>96248.960000000006</v>
      </c>
      <c r="F1720" s="9" t="s">
        <v>8218</v>
      </c>
      <c r="G1720" s="9" t="s">
        <v>8223</v>
      </c>
      <c r="H1720" s="9" t="s">
        <v>8245</v>
      </c>
      <c r="I1720" s="9">
        <v>1303446073</v>
      </c>
      <c r="J1720" s="9">
        <v>1300767673</v>
      </c>
      <c r="K1720" s="12">
        <f t="shared" si="111"/>
        <v>40623.848067129627</v>
      </c>
      <c r="L1720" s="12">
        <f t="shared" si="108"/>
        <v>40654.848067129627</v>
      </c>
      <c r="M1720" s="9" t="b">
        <v>1</v>
      </c>
      <c r="N1720" s="9">
        <v>1876</v>
      </c>
      <c r="O1720" s="9" t="b">
        <v>1</v>
      </c>
      <c r="P1720" s="4">
        <f t="shared" si="109"/>
        <v>2.0051866666666669</v>
      </c>
      <c r="Q1720" s="5">
        <f t="shared" si="110"/>
        <v>51.3054157782516</v>
      </c>
      <c r="R1720" s="9" t="s">
        <v>8294</v>
      </c>
      <c r="S1720" s="9" t="s">
        <v>8317</v>
      </c>
      <c r="T1720" s="9" t="s">
        <v>8347</v>
      </c>
    </row>
    <row r="1721" spans="1:20" ht="86.4" x14ac:dyDescent="0.3">
      <c r="A1721" s="9">
        <v>1951</v>
      </c>
      <c r="B1721" s="10" t="s">
        <v>1952</v>
      </c>
      <c r="C1721" s="10" t="s">
        <v>6061</v>
      </c>
      <c r="D1721" s="9">
        <v>50000</v>
      </c>
      <c r="E1721" s="9">
        <v>106222</v>
      </c>
      <c r="F1721" s="9" t="s">
        <v>8218</v>
      </c>
      <c r="G1721" s="9" t="s">
        <v>8223</v>
      </c>
      <c r="H1721" s="9" t="s">
        <v>8245</v>
      </c>
      <c r="I1721" s="9">
        <v>1478516737</v>
      </c>
      <c r="J1721" s="9">
        <v>1475921137</v>
      </c>
      <c r="K1721" s="12">
        <f t="shared" si="111"/>
        <v>42651.087233796294</v>
      </c>
      <c r="L1721" s="12">
        <f t="shared" si="108"/>
        <v>42681.128900462958</v>
      </c>
      <c r="M1721" s="9" t="b">
        <v>1</v>
      </c>
      <c r="N1721" s="9">
        <v>834</v>
      </c>
      <c r="O1721" s="9" t="b">
        <v>1</v>
      </c>
      <c r="P1721" s="4">
        <f t="shared" si="109"/>
        <v>2.1244399999999999</v>
      </c>
      <c r="Q1721" s="5">
        <f t="shared" si="110"/>
        <v>127.36450839328538</v>
      </c>
      <c r="R1721" s="9" t="s">
        <v>8294</v>
      </c>
      <c r="S1721" s="9" t="s">
        <v>8317</v>
      </c>
      <c r="T1721" s="9" t="s">
        <v>8347</v>
      </c>
    </row>
    <row r="1722" spans="1:20" ht="43.2" x14ac:dyDescent="0.3">
      <c r="A1722" s="9">
        <v>1952</v>
      </c>
      <c r="B1722" s="10" t="s">
        <v>1953</v>
      </c>
      <c r="C1722" s="10" t="s">
        <v>6062</v>
      </c>
      <c r="D1722" s="9">
        <v>35000</v>
      </c>
      <c r="E1722" s="9">
        <v>69465.33</v>
      </c>
      <c r="F1722" s="9" t="s">
        <v>8218</v>
      </c>
      <c r="G1722" s="9" t="s">
        <v>8228</v>
      </c>
      <c r="H1722" s="9" t="s">
        <v>8250</v>
      </c>
      <c r="I1722" s="9">
        <v>1381934015</v>
      </c>
      <c r="J1722" s="9">
        <v>1378737215</v>
      </c>
      <c r="K1722" s="12">
        <f t="shared" si="111"/>
        <v>41526.273321759254</v>
      </c>
      <c r="L1722" s="12">
        <f t="shared" si="108"/>
        <v>41563.273321759254</v>
      </c>
      <c r="M1722" s="9" t="b">
        <v>1</v>
      </c>
      <c r="N1722" s="9">
        <v>682</v>
      </c>
      <c r="O1722" s="9" t="b">
        <v>1</v>
      </c>
      <c r="P1722" s="4">
        <f t="shared" si="109"/>
        <v>1.9847237142857144</v>
      </c>
      <c r="Q1722" s="5">
        <f t="shared" si="110"/>
        <v>101.85532258064516</v>
      </c>
      <c r="R1722" s="9" t="s">
        <v>8294</v>
      </c>
      <c r="S1722" s="9" t="s">
        <v>8317</v>
      </c>
      <c r="T1722" s="9" t="s">
        <v>8347</v>
      </c>
    </row>
    <row r="1723" spans="1:20" ht="43.2" x14ac:dyDescent="0.3">
      <c r="A1723" s="9">
        <v>1953</v>
      </c>
      <c r="B1723" s="10" t="s">
        <v>1954</v>
      </c>
      <c r="C1723" s="10" t="s">
        <v>6063</v>
      </c>
      <c r="D1723" s="9">
        <v>15000</v>
      </c>
      <c r="E1723" s="9">
        <v>33892</v>
      </c>
      <c r="F1723" s="9" t="s">
        <v>8218</v>
      </c>
      <c r="G1723" s="9" t="s">
        <v>8223</v>
      </c>
      <c r="H1723" s="9" t="s">
        <v>8245</v>
      </c>
      <c r="I1723" s="9">
        <v>1330657200</v>
      </c>
      <c r="J1723" s="9">
        <v>1328158065</v>
      </c>
      <c r="K1723" s="12">
        <f t="shared" si="111"/>
        <v>40940.866493055553</v>
      </c>
      <c r="L1723" s="12">
        <f t="shared" si="108"/>
        <v>40969.791666666664</v>
      </c>
      <c r="M1723" s="9" t="b">
        <v>1</v>
      </c>
      <c r="N1723" s="9">
        <v>147</v>
      </c>
      <c r="O1723" s="9" t="b">
        <v>1</v>
      </c>
      <c r="P1723" s="4">
        <f t="shared" si="109"/>
        <v>2.2594666666666665</v>
      </c>
      <c r="Q1723" s="5">
        <f t="shared" si="110"/>
        <v>230.55782312925169</v>
      </c>
      <c r="R1723" s="9" t="s">
        <v>8294</v>
      </c>
      <c r="S1723" s="9" t="s">
        <v>8317</v>
      </c>
      <c r="T1723" s="9" t="s">
        <v>8347</v>
      </c>
    </row>
    <row r="1724" spans="1:20" ht="43.2" x14ac:dyDescent="0.3">
      <c r="A1724" s="9">
        <v>1954</v>
      </c>
      <c r="B1724" s="10" t="s">
        <v>1955</v>
      </c>
      <c r="C1724" s="10" t="s">
        <v>6064</v>
      </c>
      <c r="D1724" s="9">
        <v>50000</v>
      </c>
      <c r="E1724" s="9">
        <v>349474</v>
      </c>
      <c r="F1724" s="9" t="s">
        <v>8218</v>
      </c>
      <c r="G1724" s="9" t="s">
        <v>8223</v>
      </c>
      <c r="H1724" s="9" t="s">
        <v>8245</v>
      </c>
      <c r="I1724" s="9">
        <v>1457758800</v>
      </c>
      <c r="J1724" s="9">
        <v>1453730176</v>
      </c>
      <c r="K1724" s="12">
        <f t="shared" si="111"/>
        <v>42394.247407407405</v>
      </c>
      <c r="L1724" s="12">
        <f t="shared" si="108"/>
        <v>42440.874999999993</v>
      </c>
      <c r="M1724" s="9" t="b">
        <v>1</v>
      </c>
      <c r="N1724" s="9">
        <v>415</v>
      </c>
      <c r="O1724" s="9" t="b">
        <v>1</v>
      </c>
      <c r="P1724" s="4">
        <f t="shared" si="109"/>
        <v>6.9894800000000004</v>
      </c>
      <c r="Q1724" s="5">
        <f t="shared" si="110"/>
        <v>842.10602409638557</v>
      </c>
      <c r="R1724" s="9" t="s">
        <v>8294</v>
      </c>
      <c r="S1724" s="9" t="s">
        <v>8317</v>
      </c>
      <c r="T1724" s="9" t="s">
        <v>8347</v>
      </c>
    </row>
    <row r="1725" spans="1:20" ht="43.2" x14ac:dyDescent="0.3">
      <c r="A1725" s="9">
        <v>1955</v>
      </c>
      <c r="B1725" s="10" t="s">
        <v>1956</v>
      </c>
      <c r="C1725" s="10" t="s">
        <v>6065</v>
      </c>
      <c r="D1725" s="9">
        <v>42000</v>
      </c>
      <c r="E1725" s="9">
        <v>167410.01999999999</v>
      </c>
      <c r="F1725" s="9" t="s">
        <v>8218</v>
      </c>
      <c r="G1725" s="9" t="s">
        <v>8223</v>
      </c>
      <c r="H1725" s="9" t="s">
        <v>8245</v>
      </c>
      <c r="I1725" s="9">
        <v>1337799600</v>
      </c>
      <c r="J1725" s="9">
        <v>1334989881</v>
      </c>
      <c r="K1725" s="12">
        <f t="shared" si="111"/>
        <v>41019.938437500001</v>
      </c>
      <c r="L1725" s="12">
        <f t="shared" si="108"/>
        <v>41052.458333333328</v>
      </c>
      <c r="M1725" s="9" t="b">
        <v>1</v>
      </c>
      <c r="N1725" s="9">
        <v>290</v>
      </c>
      <c r="O1725" s="9" t="b">
        <v>1</v>
      </c>
      <c r="P1725" s="4">
        <f t="shared" si="109"/>
        <v>3.9859528571428569</v>
      </c>
      <c r="Q1725" s="5">
        <f t="shared" si="110"/>
        <v>577.27593103448271</v>
      </c>
      <c r="R1725" s="9" t="s">
        <v>8294</v>
      </c>
      <c r="S1725" s="9" t="s">
        <v>8317</v>
      </c>
      <c r="T1725" s="9" t="s">
        <v>8347</v>
      </c>
    </row>
    <row r="1726" spans="1:20" ht="43.2" x14ac:dyDescent="0.3">
      <c r="A1726" s="9">
        <v>1956</v>
      </c>
      <c r="B1726" s="10" t="s">
        <v>1957</v>
      </c>
      <c r="C1726" s="10" t="s">
        <v>6066</v>
      </c>
      <c r="D1726" s="9">
        <v>60000</v>
      </c>
      <c r="E1726" s="9">
        <v>176420</v>
      </c>
      <c r="F1726" s="9" t="s">
        <v>8218</v>
      </c>
      <c r="G1726" s="9" t="s">
        <v>8223</v>
      </c>
      <c r="H1726" s="9" t="s">
        <v>8245</v>
      </c>
      <c r="I1726" s="9">
        <v>1429391405</v>
      </c>
      <c r="J1726" s="9">
        <v>1425507005</v>
      </c>
      <c r="K1726" s="12">
        <f t="shared" si="111"/>
        <v>42067.59033564815</v>
      </c>
      <c r="L1726" s="12">
        <f t="shared" si="108"/>
        <v>42112.548668981479</v>
      </c>
      <c r="M1726" s="9" t="b">
        <v>1</v>
      </c>
      <c r="N1726" s="9">
        <v>365</v>
      </c>
      <c r="O1726" s="9" t="b">
        <v>1</v>
      </c>
      <c r="P1726" s="4">
        <f t="shared" si="109"/>
        <v>2.9403333333333332</v>
      </c>
      <c r="Q1726" s="5">
        <f t="shared" si="110"/>
        <v>483.34246575342468</v>
      </c>
      <c r="R1726" s="9" t="s">
        <v>8294</v>
      </c>
      <c r="S1726" s="9" t="s">
        <v>8317</v>
      </c>
      <c r="T1726" s="9" t="s">
        <v>8347</v>
      </c>
    </row>
    <row r="1727" spans="1:20" ht="28.8" x14ac:dyDescent="0.3">
      <c r="A1727" s="9">
        <v>1957</v>
      </c>
      <c r="B1727" s="10" t="s">
        <v>1958</v>
      </c>
      <c r="C1727" s="10" t="s">
        <v>6067</v>
      </c>
      <c r="D1727" s="9">
        <v>30000</v>
      </c>
      <c r="E1727" s="9">
        <v>50251.41</v>
      </c>
      <c r="F1727" s="9" t="s">
        <v>8218</v>
      </c>
      <c r="G1727" s="9" t="s">
        <v>8223</v>
      </c>
      <c r="H1727" s="9" t="s">
        <v>8245</v>
      </c>
      <c r="I1727" s="9">
        <v>1351304513</v>
      </c>
      <c r="J1727" s="9">
        <v>1348712513</v>
      </c>
      <c r="K1727" s="12">
        <f t="shared" si="111"/>
        <v>41178.765196759261</v>
      </c>
      <c r="L1727" s="12">
        <f t="shared" si="108"/>
        <v>41208.765196759261</v>
      </c>
      <c r="M1727" s="9" t="b">
        <v>1</v>
      </c>
      <c r="N1727" s="9">
        <v>660</v>
      </c>
      <c r="O1727" s="9" t="b">
        <v>1</v>
      </c>
      <c r="P1727" s="4">
        <f t="shared" si="109"/>
        <v>1.6750470000000002</v>
      </c>
      <c r="Q1727" s="5">
        <f t="shared" si="110"/>
        <v>76.138500000000008</v>
      </c>
      <c r="R1727" s="9" t="s">
        <v>8294</v>
      </c>
      <c r="S1727" s="9" t="s">
        <v>8317</v>
      </c>
      <c r="T1727" s="9" t="s">
        <v>8347</v>
      </c>
    </row>
    <row r="1728" spans="1:20" ht="43.2" x14ac:dyDescent="0.3">
      <c r="A1728" s="9">
        <v>1958</v>
      </c>
      <c r="B1728" s="10" t="s">
        <v>1959</v>
      </c>
      <c r="C1728" s="10" t="s">
        <v>6068</v>
      </c>
      <c r="D1728" s="9">
        <v>7000</v>
      </c>
      <c r="E1728" s="9">
        <v>100490.02</v>
      </c>
      <c r="F1728" s="9" t="s">
        <v>8218</v>
      </c>
      <c r="G1728" s="9" t="s">
        <v>8223</v>
      </c>
      <c r="H1728" s="9" t="s">
        <v>8245</v>
      </c>
      <c r="I1728" s="9">
        <v>1364078561</v>
      </c>
      <c r="J1728" s="9">
        <v>1361490161</v>
      </c>
      <c r="K1728" s="12">
        <f t="shared" si="111"/>
        <v>41326.654641203699</v>
      </c>
      <c r="L1728" s="12">
        <f t="shared" si="108"/>
        <v>41356.612974537034</v>
      </c>
      <c r="M1728" s="9" t="b">
        <v>1</v>
      </c>
      <c r="N1728" s="9">
        <v>1356</v>
      </c>
      <c r="O1728" s="9" t="b">
        <v>1</v>
      </c>
      <c r="P1728" s="4">
        <f t="shared" si="109"/>
        <v>14.355717142857143</v>
      </c>
      <c r="Q1728" s="5">
        <f t="shared" si="110"/>
        <v>74.107684365781708</v>
      </c>
      <c r="R1728" s="9" t="s">
        <v>8294</v>
      </c>
      <c r="S1728" s="9" t="s">
        <v>8317</v>
      </c>
      <c r="T1728" s="9" t="s">
        <v>8347</v>
      </c>
    </row>
    <row r="1729" spans="1:20" ht="43.2" x14ac:dyDescent="0.3">
      <c r="A1729" s="9">
        <v>1959</v>
      </c>
      <c r="B1729" s="10" t="s">
        <v>1960</v>
      </c>
      <c r="C1729" s="10" t="s">
        <v>6069</v>
      </c>
      <c r="D1729" s="9">
        <v>10000</v>
      </c>
      <c r="E1729" s="9">
        <v>15673.44</v>
      </c>
      <c r="F1729" s="9" t="s">
        <v>8218</v>
      </c>
      <c r="G1729" s="9" t="s">
        <v>8223</v>
      </c>
      <c r="H1729" s="9" t="s">
        <v>8245</v>
      </c>
      <c r="I1729" s="9">
        <v>1412121600</v>
      </c>
      <c r="J1729" s="9">
        <v>1408565860</v>
      </c>
      <c r="K1729" s="12">
        <f t="shared" si="111"/>
        <v>41871.512268518512</v>
      </c>
      <c r="L1729" s="12">
        <f t="shared" si="108"/>
        <v>41912.666666666664</v>
      </c>
      <c r="M1729" s="9" t="b">
        <v>1</v>
      </c>
      <c r="N1729" s="9">
        <v>424</v>
      </c>
      <c r="O1729" s="9" t="b">
        <v>1</v>
      </c>
      <c r="P1729" s="4">
        <f t="shared" si="109"/>
        <v>1.5673440000000001</v>
      </c>
      <c r="Q1729" s="5">
        <f t="shared" si="110"/>
        <v>36.965660377358489</v>
      </c>
      <c r="R1729" s="9" t="s">
        <v>8294</v>
      </c>
      <c r="S1729" s="9" t="s">
        <v>8317</v>
      </c>
      <c r="T1729" s="9" t="s">
        <v>8347</v>
      </c>
    </row>
    <row r="1730" spans="1:20" ht="43.2" x14ac:dyDescent="0.3">
      <c r="A1730" s="9">
        <v>1960</v>
      </c>
      <c r="B1730" s="10" t="s">
        <v>1961</v>
      </c>
      <c r="C1730" s="10" t="s">
        <v>6070</v>
      </c>
      <c r="D1730" s="9">
        <v>70000</v>
      </c>
      <c r="E1730" s="9">
        <v>82532</v>
      </c>
      <c r="F1730" s="9" t="s">
        <v>8218</v>
      </c>
      <c r="G1730" s="9" t="s">
        <v>8234</v>
      </c>
      <c r="H1730" s="9" t="s">
        <v>8254</v>
      </c>
      <c r="I1730" s="9">
        <v>1419151341</v>
      </c>
      <c r="J1730" s="9">
        <v>1416559341</v>
      </c>
      <c r="K1730" s="12">
        <f t="shared" si="111"/>
        <v>41964.029409722221</v>
      </c>
      <c r="L1730" s="12">
        <f t="shared" ref="L1730:L1793" si="112">(I1730/86400)+25569+(-8/24)</f>
        <v>41994.029409722221</v>
      </c>
      <c r="M1730" s="9" t="b">
        <v>1</v>
      </c>
      <c r="N1730" s="9">
        <v>33</v>
      </c>
      <c r="O1730" s="9" t="b">
        <v>1</v>
      </c>
      <c r="P1730" s="4">
        <f t="shared" ref="P1730:P1793" si="113">E1730/D1730</f>
        <v>1.1790285714285715</v>
      </c>
      <c r="Q1730" s="5">
        <f t="shared" ref="Q1730:Q1793" si="114">E1730/N1730</f>
        <v>2500.969696969697</v>
      </c>
      <c r="R1730" s="9" t="s">
        <v>8294</v>
      </c>
      <c r="S1730" s="9" t="s">
        <v>8317</v>
      </c>
      <c r="T1730" s="9" t="s">
        <v>8347</v>
      </c>
    </row>
    <row r="1731" spans="1:20" ht="43.2" x14ac:dyDescent="0.3">
      <c r="A1731" s="9">
        <v>1961</v>
      </c>
      <c r="B1731" s="10" t="s">
        <v>1962</v>
      </c>
      <c r="C1731" s="10" t="s">
        <v>6071</v>
      </c>
      <c r="D1731" s="9">
        <v>10000</v>
      </c>
      <c r="E1731" s="9">
        <v>110538.12</v>
      </c>
      <c r="F1731" s="9" t="s">
        <v>8218</v>
      </c>
      <c r="G1731" s="9" t="s">
        <v>8223</v>
      </c>
      <c r="H1731" s="9" t="s">
        <v>8245</v>
      </c>
      <c r="I1731" s="9">
        <v>1349495940</v>
      </c>
      <c r="J1731" s="9">
        <v>1346042417</v>
      </c>
      <c r="K1731" s="12">
        <f t="shared" si="111"/>
        <v>41147.861307870371</v>
      </c>
      <c r="L1731" s="12">
        <f t="shared" si="112"/>
        <v>41187.832638888889</v>
      </c>
      <c r="M1731" s="9" t="b">
        <v>1</v>
      </c>
      <c r="N1731" s="9">
        <v>1633</v>
      </c>
      <c r="O1731" s="9" t="b">
        <v>1</v>
      </c>
      <c r="P1731" s="4">
        <f t="shared" si="113"/>
        <v>11.053811999999999</v>
      </c>
      <c r="Q1731" s="5">
        <f t="shared" si="114"/>
        <v>67.690214329454989</v>
      </c>
      <c r="R1731" s="9" t="s">
        <v>8294</v>
      </c>
      <c r="S1731" s="9" t="s">
        <v>8317</v>
      </c>
      <c r="T1731" s="9" t="s">
        <v>8347</v>
      </c>
    </row>
    <row r="1732" spans="1:20" ht="100.8" x14ac:dyDescent="0.3">
      <c r="A1732" s="9">
        <v>1962</v>
      </c>
      <c r="B1732" s="10" t="s">
        <v>1963</v>
      </c>
      <c r="C1732" s="10" t="s">
        <v>6072</v>
      </c>
      <c r="D1732" s="9">
        <v>10000</v>
      </c>
      <c r="E1732" s="9">
        <v>19292.5</v>
      </c>
      <c r="F1732" s="9" t="s">
        <v>8218</v>
      </c>
      <c r="G1732" s="9" t="s">
        <v>8223</v>
      </c>
      <c r="H1732" s="9" t="s">
        <v>8245</v>
      </c>
      <c r="I1732" s="9">
        <v>1400006636</v>
      </c>
      <c r="J1732" s="9">
        <v>1397414636</v>
      </c>
      <c r="K1732" s="12">
        <f t="shared" si="111"/>
        <v>41742.447175925925</v>
      </c>
      <c r="L1732" s="12">
        <f t="shared" si="112"/>
        <v>41772.447175925925</v>
      </c>
      <c r="M1732" s="9" t="b">
        <v>1</v>
      </c>
      <c r="N1732" s="9">
        <v>306</v>
      </c>
      <c r="O1732" s="9" t="b">
        <v>1</v>
      </c>
      <c r="P1732" s="4">
        <f t="shared" si="113"/>
        <v>1.9292499999999999</v>
      </c>
      <c r="Q1732" s="5">
        <f t="shared" si="114"/>
        <v>63.04738562091503</v>
      </c>
      <c r="R1732" s="9" t="s">
        <v>8294</v>
      </c>
      <c r="S1732" s="9" t="s">
        <v>8317</v>
      </c>
      <c r="T1732" s="9" t="s">
        <v>8347</v>
      </c>
    </row>
    <row r="1733" spans="1:20" ht="43.2" x14ac:dyDescent="0.3">
      <c r="A1733" s="9">
        <v>1963</v>
      </c>
      <c r="B1733" s="10" t="s">
        <v>1964</v>
      </c>
      <c r="C1733" s="10" t="s">
        <v>6073</v>
      </c>
      <c r="D1733" s="9">
        <v>19000</v>
      </c>
      <c r="E1733" s="9">
        <v>24108</v>
      </c>
      <c r="F1733" s="9" t="s">
        <v>8218</v>
      </c>
      <c r="G1733" s="9" t="s">
        <v>8224</v>
      </c>
      <c r="H1733" s="9" t="s">
        <v>8246</v>
      </c>
      <c r="I1733" s="9">
        <v>1410862734</v>
      </c>
      <c r="J1733" s="9">
        <v>1407838734</v>
      </c>
      <c r="K1733" s="12">
        <f t="shared" si="111"/>
        <v>41863.096458333333</v>
      </c>
      <c r="L1733" s="12">
        <f t="shared" si="112"/>
        <v>41898.096458333333</v>
      </c>
      <c r="M1733" s="9" t="b">
        <v>1</v>
      </c>
      <c r="N1733" s="9">
        <v>205</v>
      </c>
      <c r="O1733" s="9" t="b">
        <v>1</v>
      </c>
      <c r="P1733" s="4">
        <f t="shared" si="113"/>
        <v>1.268842105263158</v>
      </c>
      <c r="Q1733" s="5">
        <f t="shared" si="114"/>
        <v>117.6</v>
      </c>
      <c r="R1733" s="9" t="s">
        <v>8294</v>
      </c>
      <c r="S1733" s="9" t="s">
        <v>8317</v>
      </c>
      <c r="T1733" s="9" t="s">
        <v>8347</v>
      </c>
    </row>
    <row r="1734" spans="1:20" ht="43.2" x14ac:dyDescent="0.3">
      <c r="A1734" s="9">
        <v>1964</v>
      </c>
      <c r="B1734" s="10" t="s">
        <v>1965</v>
      </c>
      <c r="C1734" s="10" t="s">
        <v>6074</v>
      </c>
      <c r="D1734" s="9">
        <v>89200</v>
      </c>
      <c r="E1734" s="9">
        <v>231543.12</v>
      </c>
      <c r="F1734" s="9" t="s">
        <v>8218</v>
      </c>
      <c r="G1734" s="9" t="s">
        <v>8236</v>
      </c>
      <c r="H1734" s="9" t="s">
        <v>8248</v>
      </c>
      <c r="I1734" s="9">
        <v>1461306772</v>
      </c>
      <c r="J1734" s="9">
        <v>1458714772</v>
      </c>
      <c r="K1734" s="12">
        <f t="shared" si="111"/>
        <v>42451.939490740733</v>
      </c>
      <c r="L1734" s="12">
        <f t="shared" si="112"/>
        <v>42481.939490740733</v>
      </c>
      <c r="M1734" s="9" t="b">
        <v>1</v>
      </c>
      <c r="N1734" s="9">
        <v>1281</v>
      </c>
      <c r="O1734" s="9" t="b">
        <v>1</v>
      </c>
      <c r="P1734" s="4">
        <f t="shared" si="113"/>
        <v>2.5957748878923765</v>
      </c>
      <c r="Q1734" s="5">
        <f t="shared" si="114"/>
        <v>180.75185011709601</v>
      </c>
      <c r="R1734" s="9" t="s">
        <v>8294</v>
      </c>
      <c r="S1734" s="9" t="s">
        <v>8317</v>
      </c>
      <c r="T1734" s="9" t="s">
        <v>8347</v>
      </c>
    </row>
    <row r="1735" spans="1:20" ht="43.2" x14ac:dyDescent="0.3">
      <c r="A1735" s="9">
        <v>1965</v>
      </c>
      <c r="B1735" s="10" t="s">
        <v>1966</v>
      </c>
      <c r="C1735" s="10" t="s">
        <v>6075</v>
      </c>
      <c r="D1735" s="9">
        <v>5000</v>
      </c>
      <c r="E1735" s="9">
        <v>13114</v>
      </c>
      <c r="F1735" s="9" t="s">
        <v>8218</v>
      </c>
      <c r="G1735" s="9" t="s">
        <v>8223</v>
      </c>
      <c r="H1735" s="9" t="s">
        <v>8245</v>
      </c>
      <c r="I1735" s="9">
        <v>1326330000</v>
      </c>
      <c r="J1735" s="9">
        <v>1324433310</v>
      </c>
      <c r="K1735" s="12">
        <f t="shared" si="111"/>
        <v>40897.755902777775</v>
      </c>
      <c r="L1735" s="12">
        <f t="shared" si="112"/>
        <v>40919.708333333328</v>
      </c>
      <c r="M1735" s="9" t="b">
        <v>1</v>
      </c>
      <c r="N1735" s="9">
        <v>103</v>
      </c>
      <c r="O1735" s="9" t="b">
        <v>1</v>
      </c>
      <c r="P1735" s="4">
        <f t="shared" si="113"/>
        <v>2.6227999999999998</v>
      </c>
      <c r="Q1735" s="5">
        <f t="shared" si="114"/>
        <v>127.32038834951456</v>
      </c>
      <c r="R1735" s="9" t="s">
        <v>8294</v>
      </c>
      <c r="S1735" s="9" t="s">
        <v>8317</v>
      </c>
      <c r="T1735" s="9" t="s">
        <v>8347</v>
      </c>
    </row>
    <row r="1736" spans="1:20" ht="43.2" x14ac:dyDescent="0.3">
      <c r="A1736" s="9">
        <v>1966</v>
      </c>
      <c r="B1736" s="10" t="s">
        <v>1967</v>
      </c>
      <c r="C1736" s="10" t="s">
        <v>6076</v>
      </c>
      <c r="D1736" s="9">
        <v>100000</v>
      </c>
      <c r="E1736" s="9">
        <v>206743.09</v>
      </c>
      <c r="F1736" s="9" t="s">
        <v>8218</v>
      </c>
      <c r="G1736" s="9" t="s">
        <v>8223</v>
      </c>
      <c r="H1736" s="9" t="s">
        <v>8245</v>
      </c>
      <c r="I1736" s="9">
        <v>1408021098</v>
      </c>
      <c r="J1736" s="9">
        <v>1405429098</v>
      </c>
      <c r="K1736" s="12">
        <f t="shared" si="111"/>
        <v>41835.207152777773</v>
      </c>
      <c r="L1736" s="12">
        <f t="shared" si="112"/>
        <v>41865.207152777773</v>
      </c>
      <c r="M1736" s="9" t="b">
        <v>1</v>
      </c>
      <c r="N1736" s="9">
        <v>1513</v>
      </c>
      <c r="O1736" s="9" t="b">
        <v>1</v>
      </c>
      <c r="P1736" s="4">
        <f t="shared" si="113"/>
        <v>2.0674309000000002</v>
      </c>
      <c r="Q1736" s="5">
        <f t="shared" si="114"/>
        <v>136.6444745538665</v>
      </c>
      <c r="R1736" s="9" t="s">
        <v>8294</v>
      </c>
      <c r="S1736" s="9" t="s">
        <v>8317</v>
      </c>
      <c r="T1736" s="9" t="s">
        <v>8347</v>
      </c>
    </row>
    <row r="1737" spans="1:20" ht="43.2" x14ac:dyDescent="0.3">
      <c r="A1737" s="9">
        <v>1967</v>
      </c>
      <c r="B1737" s="10" t="s">
        <v>1968</v>
      </c>
      <c r="C1737" s="10" t="s">
        <v>6077</v>
      </c>
      <c r="D1737" s="9">
        <v>20000</v>
      </c>
      <c r="E1737" s="9">
        <v>74026</v>
      </c>
      <c r="F1737" s="9" t="s">
        <v>8218</v>
      </c>
      <c r="G1737" s="9" t="s">
        <v>8223</v>
      </c>
      <c r="H1737" s="9" t="s">
        <v>8245</v>
      </c>
      <c r="I1737" s="9">
        <v>1398959729</v>
      </c>
      <c r="J1737" s="9">
        <v>1396367729</v>
      </c>
      <c r="K1737" s="12">
        <f t="shared" si="111"/>
        <v>41730.330196759256</v>
      </c>
      <c r="L1737" s="12">
        <f t="shared" si="112"/>
        <v>41760.330196759256</v>
      </c>
      <c r="M1737" s="9" t="b">
        <v>1</v>
      </c>
      <c r="N1737" s="9">
        <v>405</v>
      </c>
      <c r="O1737" s="9" t="b">
        <v>1</v>
      </c>
      <c r="P1737" s="4">
        <f t="shared" si="113"/>
        <v>3.7012999999999998</v>
      </c>
      <c r="Q1737" s="5">
        <f t="shared" si="114"/>
        <v>182.78024691358024</v>
      </c>
      <c r="R1737" s="9" t="s">
        <v>8294</v>
      </c>
      <c r="S1737" s="9" t="s">
        <v>8317</v>
      </c>
      <c r="T1737" s="9" t="s">
        <v>8347</v>
      </c>
    </row>
    <row r="1738" spans="1:20" ht="28.8" x14ac:dyDescent="0.3">
      <c r="A1738" s="9">
        <v>1968</v>
      </c>
      <c r="B1738" s="10" t="s">
        <v>1969</v>
      </c>
      <c r="C1738" s="10" t="s">
        <v>6078</v>
      </c>
      <c r="D1738" s="9">
        <v>50000</v>
      </c>
      <c r="E1738" s="9">
        <v>142483</v>
      </c>
      <c r="F1738" s="9" t="s">
        <v>8218</v>
      </c>
      <c r="G1738" s="9" t="s">
        <v>8223</v>
      </c>
      <c r="H1738" s="9" t="s">
        <v>8245</v>
      </c>
      <c r="I1738" s="9">
        <v>1480777515</v>
      </c>
      <c r="J1738" s="9">
        <v>1478095515</v>
      </c>
      <c r="K1738" s="12">
        <f t="shared" si="111"/>
        <v>42676.253645833327</v>
      </c>
      <c r="L1738" s="12">
        <f t="shared" si="112"/>
        <v>42707.295312499999</v>
      </c>
      <c r="M1738" s="9" t="b">
        <v>1</v>
      </c>
      <c r="N1738" s="9">
        <v>510</v>
      </c>
      <c r="O1738" s="9" t="b">
        <v>1</v>
      </c>
      <c r="P1738" s="4">
        <f t="shared" si="113"/>
        <v>2.8496600000000001</v>
      </c>
      <c r="Q1738" s="5">
        <f t="shared" si="114"/>
        <v>279.37843137254902</v>
      </c>
      <c r="R1738" s="9" t="s">
        <v>8294</v>
      </c>
      <c r="S1738" s="9" t="s">
        <v>8317</v>
      </c>
      <c r="T1738" s="9" t="s">
        <v>8347</v>
      </c>
    </row>
    <row r="1739" spans="1:20" ht="43.2" x14ac:dyDescent="0.3">
      <c r="A1739" s="9">
        <v>1969</v>
      </c>
      <c r="B1739" s="10" t="s">
        <v>1970</v>
      </c>
      <c r="C1739" s="10" t="s">
        <v>6079</v>
      </c>
      <c r="D1739" s="9">
        <v>20000</v>
      </c>
      <c r="E1739" s="9">
        <v>115816</v>
      </c>
      <c r="F1739" s="9" t="s">
        <v>8218</v>
      </c>
      <c r="G1739" s="9" t="s">
        <v>8224</v>
      </c>
      <c r="H1739" s="9" t="s">
        <v>8246</v>
      </c>
      <c r="I1739" s="9">
        <v>1470423668</v>
      </c>
      <c r="J1739" s="9">
        <v>1467831668</v>
      </c>
      <c r="K1739" s="12">
        <f t="shared" si="111"/>
        <v>42557.459120370368</v>
      </c>
      <c r="L1739" s="12">
        <f t="shared" si="112"/>
        <v>42587.459120370368</v>
      </c>
      <c r="M1739" s="9" t="b">
        <v>1</v>
      </c>
      <c r="N1739" s="9">
        <v>1887</v>
      </c>
      <c r="O1739" s="9" t="b">
        <v>1</v>
      </c>
      <c r="P1739" s="4">
        <f t="shared" si="113"/>
        <v>5.7907999999999999</v>
      </c>
      <c r="Q1739" s="5">
        <f t="shared" si="114"/>
        <v>61.375728669846318</v>
      </c>
      <c r="R1739" s="9" t="s">
        <v>8294</v>
      </c>
      <c r="S1739" s="9" t="s">
        <v>8317</v>
      </c>
      <c r="T1739" s="9" t="s">
        <v>8347</v>
      </c>
    </row>
    <row r="1740" spans="1:20" ht="43.2" x14ac:dyDescent="0.3">
      <c r="A1740" s="9">
        <v>1970</v>
      </c>
      <c r="B1740" s="10" t="s">
        <v>1971</v>
      </c>
      <c r="C1740" s="10" t="s">
        <v>6080</v>
      </c>
      <c r="D1740" s="9">
        <v>5000</v>
      </c>
      <c r="E1740" s="9">
        <v>56590</v>
      </c>
      <c r="F1740" s="9" t="s">
        <v>8218</v>
      </c>
      <c r="G1740" s="9" t="s">
        <v>8223</v>
      </c>
      <c r="H1740" s="9" t="s">
        <v>8245</v>
      </c>
      <c r="I1740" s="9">
        <v>1366429101</v>
      </c>
      <c r="J1740" s="9">
        <v>1361248701</v>
      </c>
      <c r="K1740" s="12">
        <f t="shared" si="111"/>
        <v>41323.859965277778</v>
      </c>
      <c r="L1740" s="12">
        <f t="shared" si="112"/>
        <v>41383.818298611106</v>
      </c>
      <c r="M1740" s="9" t="b">
        <v>1</v>
      </c>
      <c r="N1740" s="9">
        <v>701</v>
      </c>
      <c r="O1740" s="9" t="b">
        <v>1</v>
      </c>
      <c r="P1740" s="4">
        <f t="shared" si="113"/>
        <v>11.318</v>
      </c>
      <c r="Q1740" s="5">
        <f t="shared" si="114"/>
        <v>80.727532097004286</v>
      </c>
      <c r="R1740" s="9" t="s">
        <v>8294</v>
      </c>
      <c r="S1740" s="9" t="s">
        <v>8317</v>
      </c>
      <c r="T1740" s="9" t="s">
        <v>8347</v>
      </c>
    </row>
    <row r="1741" spans="1:20" ht="43.2" x14ac:dyDescent="0.3">
      <c r="A1741" s="9">
        <v>1971</v>
      </c>
      <c r="B1741" s="10" t="s">
        <v>1972</v>
      </c>
      <c r="C1741" s="10" t="s">
        <v>6081</v>
      </c>
      <c r="D1741" s="9">
        <v>400000</v>
      </c>
      <c r="E1741" s="9">
        <v>1052110.8700000001</v>
      </c>
      <c r="F1741" s="9" t="s">
        <v>8218</v>
      </c>
      <c r="G1741" s="9" t="s">
        <v>8223</v>
      </c>
      <c r="H1741" s="9" t="s">
        <v>8245</v>
      </c>
      <c r="I1741" s="9">
        <v>1384488000</v>
      </c>
      <c r="J1741" s="9">
        <v>1381752061</v>
      </c>
      <c r="K1741" s="12">
        <f t="shared" si="111"/>
        <v>41561.16737268518</v>
      </c>
      <c r="L1741" s="12">
        <f t="shared" si="112"/>
        <v>41592.833333333328</v>
      </c>
      <c r="M1741" s="9" t="b">
        <v>1</v>
      </c>
      <c r="N1741" s="9">
        <v>3863</v>
      </c>
      <c r="O1741" s="9" t="b">
        <v>1</v>
      </c>
      <c r="P1741" s="4">
        <f t="shared" si="113"/>
        <v>2.6302771750000002</v>
      </c>
      <c r="Q1741" s="5">
        <f t="shared" si="114"/>
        <v>272.35590732591254</v>
      </c>
      <c r="R1741" s="9" t="s">
        <v>8294</v>
      </c>
      <c r="S1741" s="9" t="s">
        <v>8317</v>
      </c>
      <c r="T1741" s="9" t="s">
        <v>8347</v>
      </c>
    </row>
    <row r="1742" spans="1:20" ht="43.2" x14ac:dyDescent="0.3">
      <c r="A1742" s="9">
        <v>1972</v>
      </c>
      <c r="B1742" s="10" t="s">
        <v>1973</v>
      </c>
      <c r="C1742" s="10" t="s">
        <v>6082</v>
      </c>
      <c r="D1742" s="9">
        <v>2500</v>
      </c>
      <c r="E1742" s="9">
        <v>16862</v>
      </c>
      <c r="F1742" s="9" t="s">
        <v>8218</v>
      </c>
      <c r="G1742" s="9" t="s">
        <v>8223</v>
      </c>
      <c r="H1742" s="9" t="s">
        <v>8245</v>
      </c>
      <c r="I1742" s="9">
        <v>1353201444</v>
      </c>
      <c r="J1742" s="9">
        <v>1350605844</v>
      </c>
      <c r="K1742" s="12">
        <f t="shared" si="111"/>
        <v>41200.678749999999</v>
      </c>
      <c r="L1742" s="12">
        <f t="shared" si="112"/>
        <v>41230.720416666663</v>
      </c>
      <c r="M1742" s="9" t="b">
        <v>1</v>
      </c>
      <c r="N1742" s="9">
        <v>238</v>
      </c>
      <c r="O1742" s="9" t="b">
        <v>1</v>
      </c>
      <c r="P1742" s="4">
        <f t="shared" si="113"/>
        <v>6.7447999999999997</v>
      </c>
      <c r="Q1742" s="5">
        <f t="shared" si="114"/>
        <v>70.848739495798313</v>
      </c>
      <c r="R1742" s="9" t="s">
        <v>8294</v>
      </c>
      <c r="S1742" s="9" t="s">
        <v>8317</v>
      </c>
      <c r="T1742" s="9" t="s">
        <v>8347</v>
      </c>
    </row>
    <row r="1743" spans="1:20" ht="86.4" x14ac:dyDescent="0.3">
      <c r="A1743" s="9">
        <v>1973</v>
      </c>
      <c r="B1743" s="10" t="s">
        <v>1974</v>
      </c>
      <c r="C1743" s="10" t="s">
        <v>6083</v>
      </c>
      <c r="D1743" s="9">
        <v>198000</v>
      </c>
      <c r="E1743" s="9">
        <v>508525.01</v>
      </c>
      <c r="F1743" s="9" t="s">
        <v>8218</v>
      </c>
      <c r="G1743" s="9" t="s">
        <v>8223</v>
      </c>
      <c r="H1743" s="9" t="s">
        <v>8245</v>
      </c>
      <c r="I1743" s="9">
        <v>1470466800</v>
      </c>
      <c r="J1743" s="9">
        <v>1467134464</v>
      </c>
      <c r="K1743" s="12">
        <f t="shared" si="111"/>
        <v>42549.389629629623</v>
      </c>
      <c r="L1743" s="12">
        <f t="shared" si="112"/>
        <v>42587.958333333336</v>
      </c>
      <c r="M1743" s="9" t="b">
        <v>1</v>
      </c>
      <c r="N1743" s="9">
        <v>2051</v>
      </c>
      <c r="O1743" s="9" t="b">
        <v>1</v>
      </c>
      <c r="P1743" s="4">
        <f t="shared" si="113"/>
        <v>2.5683081313131315</v>
      </c>
      <c r="Q1743" s="5">
        <f t="shared" si="114"/>
        <v>247.94003412969283</v>
      </c>
      <c r="R1743" s="9" t="s">
        <v>8294</v>
      </c>
      <c r="S1743" s="9" t="s">
        <v>8317</v>
      </c>
      <c r="T1743" s="9" t="s">
        <v>8347</v>
      </c>
    </row>
    <row r="1744" spans="1:20" ht="43.2" x14ac:dyDescent="0.3">
      <c r="A1744" s="9">
        <v>1974</v>
      </c>
      <c r="B1744" s="10" t="s">
        <v>1975</v>
      </c>
      <c r="C1744" s="10" t="s">
        <v>6084</v>
      </c>
      <c r="D1744" s="9">
        <v>20000</v>
      </c>
      <c r="E1744" s="9">
        <v>75099.199999999997</v>
      </c>
      <c r="F1744" s="9" t="s">
        <v>8218</v>
      </c>
      <c r="G1744" s="9" t="s">
        <v>8224</v>
      </c>
      <c r="H1744" s="9" t="s">
        <v>8246</v>
      </c>
      <c r="I1744" s="9">
        <v>1376899269</v>
      </c>
      <c r="J1744" s="9">
        <v>1371715269</v>
      </c>
      <c r="K1744" s="12">
        <f t="shared" si="111"/>
        <v>41445.000798611109</v>
      </c>
      <c r="L1744" s="12">
        <f t="shared" si="112"/>
        <v>41505.000798611109</v>
      </c>
      <c r="M1744" s="9" t="b">
        <v>1</v>
      </c>
      <c r="N1744" s="9">
        <v>402</v>
      </c>
      <c r="O1744" s="9" t="b">
        <v>1</v>
      </c>
      <c r="P1744" s="4">
        <f t="shared" si="113"/>
        <v>3.7549600000000001</v>
      </c>
      <c r="Q1744" s="5">
        <f t="shared" si="114"/>
        <v>186.81393034825871</v>
      </c>
      <c r="R1744" s="9" t="s">
        <v>8294</v>
      </c>
      <c r="S1744" s="9" t="s">
        <v>8317</v>
      </c>
      <c r="T1744" s="9" t="s">
        <v>8347</v>
      </c>
    </row>
    <row r="1745" spans="1:20" ht="28.8" x14ac:dyDescent="0.3">
      <c r="A1745" s="9">
        <v>1975</v>
      </c>
      <c r="B1745" s="10" t="s">
        <v>1976</v>
      </c>
      <c r="C1745" s="10" t="s">
        <v>6085</v>
      </c>
      <c r="D1745" s="9">
        <v>16000</v>
      </c>
      <c r="E1745" s="9">
        <v>33393.339999999997</v>
      </c>
      <c r="F1745" s="9" t="s">
        <v>8218</v>
      </c>
      <c r="G1745" s="9" t="s">
        <v>8223</v>
      </c>
      <c r="H1745" s="9" t="s">
        <v>8245</v>
      </c>
      <c r="I1745" s="9">
        <v>1362938851</v>
      </c>
      <c r="J1745" s="9">
        <v>1360346851</v>
      </c>
      <c r="K1745" s="12">
        <f t="shared" si="111"/>
        <v>41313.42188657407</v>
      </c>
      <c r="L1745" s="12">
        <f t="shared" si="112"/>
        <v>41343.42188657407</v>
      </c>
      <c r="M1745" s="9" t="b">
        <v>1</v>
      </c>
      <c r="N1745" s="9">
        <v>253</v>
      </c>
      <c r="O1745" s="9" t="b">
        <v>1</v>
      </c>
      <c r="P1745" s="4">
        <f t="shared" si="113"/>
        <v>2.0870837499999997</v>
      </c>
      <c r="Q1745" s="5">
        <f t="shared" si="114"/>
        <v>131.98948616600788</v>
      </c>
      <c r="R1745" s="9" t="s">
        <v>8294</v>
      </c>
      <c r="S1745" s="9" t="s">
        <v>8317</v>
      </c>
      <c r="T1745" s="9" t="s">
        <v>8347</v>
      </c>
    </row>
    <row r="1746" spans="1:20" ht="28.8" x14ac:dyDescent="0.3">
      <c r="A1746" s="9">
        <v>1976</v>
      </c>
      <c r="B1746" s="10" t="s">
        <v>1977</v>
      </c>
      <c r="C1746" s="10" t="s">
        <v>6086</v>
      </c>
      <c r="D1746" s="9">
        <v>4000</v>
      </c>
      <c r="E1746" s="9">
        <v>13864</v>
      </c>
      <c r="F1746" s="9" t="s">
        <v>8218</v>
      </c>
      <c r="G1746" s="9" t="s">
        <v>8224</v>
      </c>
      <c r="H1746" s="9" t="s">
        <v>8246</v>
      </c>
      <c r="I1746" s="9">
        <v>1373751325</v>
      </c>
      <c r="J1746" s="9">
        <v>1371159325</v>
      </c>
      <c r="K1746" s="12">
        <f t="shared" si="111"/>
        <v>41438.566261574073</v>
      </c>
      <c r="L1746" s="12">
        <f t="shared" si="112"/>
        <v>41468.566261574073</v>
      </c>
      <c r="M1746" s="9" t="b">
        <v>1</v>
      </c>
      <c r="N1746" s="9">
        <v>473</v>
      </c>
      <c r="O1746" s="9" t="b">
        <v>1</v>
      </c>
      <c r="P1746" s="4">
        <f t="shared" si="113"/>
        <v>3.4660000000000002</v>
      </c>
      <c r="Q1746" s="5">
        <f t="shared" si="114"/>
        <v>29.310782241014799</v>
      </c>
      <c r="R1746" s="9" t="s">
        <v>8294</v>
      </c>
      <c r="S1746" s="9" t="s">
        <v>8317</v>
      </c>
      <c r="T1746" s="9" t="s">
        <v>8347</v>
      </c>
    </row>
    <row r="1747" spans="1:20" ht="43.2" x14ac:dyDescent="0.3">
      <c r="A1747" s="9">
        <v>1977</v>
      </c>
      <c r="B1747" s="10" t="s">
        <v>1978</v>
      </c>
      <c r="C1747" s="10" t="s">
        <v>6087</v>
      </c>
      <c r="D1747" s="9">
        <v>50000</v>
      </c>
      <c r="E1747" s="9">
        <v>201165</v>
      </c>
      <c r="F1747" s="9" t="s">
        <v>8218</v>
      </c>
      <c r="G1747" s="9" t="s">
        <v>8223</v>
      </c>
      <c r="H1747" s="9" t="s">
        <v>8245</v>
      </c>
      <c r="I1747" s="9">
        <v>1450511940</v>
      </c>
      <c r="J1747" s="9">
        <v>1446527540</v>
      </c>
      <c r="K1747" s="12">
        <f t="shared" si="111"/>
        <v>42310.883564814816</v>
      </c>
      <c r="L1747" s="12">
        <f t="shared" si="112"/>
        <v>42356.999305555553</v>
      </c>
      <c r="M1747" s="9" t="b">
        <v>1</v>
      </c>
      <c r="N1747" s="9">
        <v>821</v>
      </c>
      <c r="O1747" s="9" t="b">
        <v>1</v>
      </c>
      <c r="P1747" s="4">
        <f t="shared" si="113"/>
        <v>4.0232999999999999</v>
      </c>
      <c r="Q1747" s="5">
        <f t="shared" si="114"/>
        <v>245.02436053593178</v>
      </c>
      <c r="R1747" s="9" t="s">
        <v>8294</v>
      </c>
      <c r="S1747" s="9" t="s">
        <v>8317</v>
      </c>
      <c r="T1747" s="9" t="s">
        <v>8347</v>
      </c>
    </row>
    <row r="1748" spans="1:20" ht="43.2" x14ac:dyDescent="0.3">
      <c r="A1748" s="9">
        <v>1978</v>
      </c>
      <c r="B1748" s="10" t="s">
        <v>1979</v>
      </c>
      <c r="C1748" s="10" t="s">
        <v>6088</v>
      </c>
      <c r="D1748" s="9">
        <v>50000</v>
      </c>
      <c r="E1748" s="9">
        <v>513422.57</v>
      </c>
      <c r="F1748" s="9" t="s">
        <v>8218</v>
      </c>
      <c r="G1748" s="9" t="s">
        <v>8223</v>
      </c>
      <c r="H1748" s="9" t="s">
        <v>8245</v>
      </c>
      <c r="I1748" s="9">
        <v>1339484400</v>
      </c>
      <c r="J1748" s="9">
        <v>1336627492</v>
      </c>
      <c r="K1748" s="12">
        <f t="shared" si="111"/>
        <v>41038.892268518517</v>
      </c>
      <c r="L1748" s="12">
        <f t="shared" si="112"/>
        <v>41071.958333333328</v>
      </c>
      <c r="M1748" s="9" t="b">
        <v>1</v>
      </c>
      <c r="N1748" s="9">
        <v>388</v>
      </c>
      <c r="O1748" s="9" t="b">
        <v>1</v>
      </c>
      <c r="P1748" s="4">
        <f t="shared" si="113"/>
        <v>10.2684514</v>
      </c>
      <c r="Q1748" s="5">
        <f t="shared" si="114"/>
        <v>1323.2540463917526</v>
      </c>
      <c r="R1748" s="9" t="s">
        <v>8294</v>
      </c>
      <c r="S1748" s="9" t="s">
        <v>8317</v>
      </c>
      <c r="T1748" s="9" t="s">
        <v>8347</v>
      </c>
    </row>
    <row r="1749" spans="1:20" ht="43.2" x14ac:dyDescent="0.3">
      <c r="A1749" s="9">
        <v>1979</v>
      </c>
      <c r="B1749" s="10" t="s">
        <v>1980</v>
      </c>
      <c r="C1749" s="10" t="s">
        <v>6089</v>
      </c>
      <c r="D1749" s="9">
        <v>200000</v>
      </c>
      <c r="E1749" s="9">
        <v>229802.31</v>
      </c>
      <c r="F1749" s="9" t="s">
        <v>8218</v>
      </c>
      <c r="G1749" s="9" t="s">
        <v>8223</v>
      </c>
      <c r="H1749" s="9" t="s">
        <v>8245</v>
      </c>
      <c r="I1749" s="9">
        <v>1447909140</v>
      </c>
      <c r="J1749" s="9">
        <v>1444734146</v>
      </c>
      <c r="K1749" s="12">
        <f t="shared" si="111"/>
        <v>42290.12668981481</v>
      </c>
      <c r="L1749" s="12">
        <f t="shared" si="112"/>
        <v>42326.874305555553</v>
      </c>
      <c r="M1749" s="9" t="b">
        <v>1</v>
      </c>
      <c r="N1749" s="9">
        <v>813</v>
      </c>
      <c r="O1749" s="9" t="b">
        <v>1</v>
      </c>
      <c r="P1749" s="4">
        <f t="shared" si="113"/>
        <v>1.14901155</v>
      </c>
      <c r="Q1749" s="5">
        <f t="shared" si="114"/>
        <v>282.65966789667897</v>
      </c>
      <c r="R1749" s="9" t="s">
        <v>8294</v>
      </c>
      <c r="S1749" s="9" t="s">
        <v>8317</v>
      </c>
      <c r="T1749" s="9" t="s">
        <v>8347</v>
      </c>
    </row>
    <row r="1750" spans="1:20" ht="28.8" x14ac:dyDescent="0.3">
      <c r="A1750" s="9">
        <v>1980</v>
      </c>
      <c r="B1750" s="10" t="s">
        <v>1981</v>
      </c>
      <c r="C1750" s="10" t="s">
        <v>6090</v>
      </c>
      <c r="D1750" s="9">
        <v>50000</v>
      </c>
      <c r="E1750" s="9">
        <v>177412.01</v>
      </c>
      <c r="F1750" s="9" t="s">
        <v>8218</v>
      </c>
      <c r="G1750" s="9" t="s">
        <v>8235</v>
      </c>
      <c r="H1750" s="9" t="s">
        <v>8248</v>
      </c>
      <c r="I1750" s="9">
        <v>1459684862</v>
      </c>
      <c r="J1750" s="9">
        <v>1456232462</v>
      </c>
      <c r="K1750" s="12">
        <f t="shared" si="111"/>
        <v>42423.209050925921</v>
      </c>
      <c r="L1750" s="12">
        <f t="shared" si="112"/>
        <v>42463.167384259257</v>
      </c>
      <c r="M1750" s="9" t="b">
        <v>1</v>
      </c>
      <c r="N1750" s="9">
        <v>1945</v>
      </c>
      <c r="O1750" s="9" t="b">
        <v>1</v>
      </c>
      <c r="P1750" s="4">
        <f t="shared" si="113"/>
        <v>3.5482402000000004</v>
      </c>
      <c r="Q1750" s="5">
        <f t="shared" si="114"/>
        <v>91.214401028277635</v>
      </c>
      <c r="R1750" s="9" t="s">
        <v>8294</v>
      </c>
      <c r="S1750" s="9" t="s">
        <v>8317</v>
      </c>
      <c r="T1750" s="9" t="s">
        <v>8347</v>
      </c>
    </row>
    <row r="1751" spans="1:20" ht="43.2" x14ac:dyDescent="0.3">
      <c r="A1751" s="9">
        <v>1981</v>
      </c>
      <c r="B1751" s="10" t="s">
        <v>1982</v>
      </c>
      <c r="C1751" s="10" t="s">
        <v>6091</v>
      </c>
      <c r="D1751" s="9">
        <v>7500</v>
      </c>
      <c r="E1751" s="9">
        <v>381</v>
      </c>
      <c r="F1751" s="9" t="s">
        <v>8220</v>
      </c>
      <c r="G1751" s="9" t="s">
        <v>8228</v>
      </c>
      <c r="H1751" s="9" t="s">
        <v>8250</v>
      </c>
      <c r="I1751" s="9">
        <v>1404926665</v>
      </c>
      <c r="J1751" s="9">
        <v>1402334665</v>
      </c>
      <c r="K1751" s="12">
        <f t="shared" si="111"/>
        <v>41799.391956018517</v>
      </c>
      <c r="L1751" s="12">
        <f t="shared" si="112"/>
        <v>41829.391956018517</v>
      </c>
      <c r="M1751" s="9" t="b">
        <v>0</v>
      </c>
      <c r="N1751" s="9">
        <v>12</v>
      </c>
      <c r="O1751" s="9" t="b">
        <v>0</v>
      </c>
      <c r="P1751" s="4">
        <f t="shared" si="113"/>
        <v>5.0799999999999998E-2</v>
      </c>
      <c r="Q1751" s="5">
        <f t="shared" si="114"/>
        <v>31.75</v>
      </c>
      <c r="R1751" s="9" t="s">
        <v>8295</v>
      </c>
      <c r="S1751" s="9" t="s">
        <v>8336</v>
      </c>
      <c r="T1751" s="9" t="s">
        <v>8348</v>
      </c>
    </row>
    <row r="1752" spans="1:20" ht="43.2" x14ac:dyDescent="0.3">
      <c r="A1752" s="9">
        <v>1983</v>
      </c>
      <c r="B1752" s="10" t="s">
        <v>1984</v>
      </c>
      <c r="C1752" s="10" t="s">
        <v>6093</v>
      </c>
      <c r="D1752" s="9">
        <v>33000</v>
      </c>
      <c r="E1752" s="9">
        <v>1419</v>
      </c>
      <c r="F1752" s="9" t="s">
        <v>8220</v>
      </c>
      <c r="G1752" s="9" t="s">
        <v>8223</v>
      </c>
      <c r="H1752" s="9" t="s">
        <v>8245</v>
      </c>
      <c r="I1752" s="9">
        <v>1472799600</v>
      </c>
      <c r="J1752" s="9">
        <v>1470874618</v>
      </c>
      <c r="K1752" s="12">
        <f t="shared" si="111"/>
        <v>42592.678449074076</v>
      </c>
      <c r="L1752" s="12">
        <f t="shared" si="112"/>
        <v>42614.958333333336</v>
      </c>
      <c r="M1752" s="9" t="b">
        <v>0</v>
      </c>
      <c r="N1752" s="9">
        <v>16</v>
      </c>
      <c r="O1752" s="9" t="b">
        <v>0</v>
      </c>
      <c r="P1752" s="4">
        <f t="shared" si="113"/>
        <v>4.2999999999999997E-2</v>
      </c>
      <c r="Q1752" s="5">
        <f t="shared" si="114"/>
        <v>88.6875</v>
      </c>
      <c r="R1752" s="9" t="s">
        <v>8295</v>
      </c>
      <c r="S1752" s="9" t="s">
        <v>8336</v>
      </c>
      <c r="T1752" s="9" t="s">
        <v>8348</v>
      </c>
    </row>
    <row r="1753" spans="1:20" ht="57.6" x14ac:dyDescent="0.3">
      <c r="A1753" s="9">
        <v>1984</v>
      </c>
      <c r="B1753" s="10" t="s">
        <v>1985</v>
      </c>
      <c r="C1753" s="10" t="s">
        <v>6094</v>
      </c>
      <c r="D1753" s="9">
        <v>15000</v>
      </c>
      <c r="E1753" s="9">
        <v>3172</v>
      </c>
      <c r="F1753" s="9" t="s">
        <v>8220</v>
      </c>
      <c r="G1753" s="9" t="s">
        <v>8223</v>
      </c>
      <c r="H1753" s="9" t="s">
        <v>8245</v>
      </c>
      <c r="I1753" s="9">
        <v>1417377481</v>
      </c>
      <c r="J1753" s="9">
        <v>1412189881</v>
      </c>
      <c r="K1753" s="12">
        <f t="shared" si="111"/>
        <v>41913.456956018512</v>
      </c>
      <c r="L1753" s="12">
        <f t="shared" si="112"/>
        <v>41973.498622685183</v>
      </c>
      <c r="M1753" s="9" t="b">
        <v>0</v>
      </c>
      <c r="N1753" s="9">
        <v>7</v>
      </c>
      <c r="O1753" s="9" t="b">
        <v>0</v>
      </c>
      <c r="P1753" s="4">
        <f t="shared" si="113"/>
        <v>0.21146666666666666</v>
      </c>
      <c r="Q1753" s="5">
        <f t="shared" si="114"/>
        <v>453.14285714285717</v>
      </c>
      <c r="R1753" s="9" t="s">
        <v>8295</v>
      </c>
      <c r="S1753" s="9" t="s">
        <v>8336</v>
      </c>
      <c r="T1753" s="9" t="s">
        <v>8348</v>
      </c>
    </row>
    <row r="1754" spans="1:20" ht="43.2" x14ac:dyDescent="0.3">
      <c r="A1754" s="9">
        <v>1985</v>
      </c>
      <c r="B1754" s="10" t="s">
        <v>1986</v>
      </c>
      <c r="C1754" s="10" t="s">
        <v>6095</v>
      </c>
      <c r="D1754" s="9">
        <v>1600</v>
      </c>
      <c r="E1754" s="9">
        <v>51</v>
      </c>
      <c r="F1754" s="9" t="s">
        <v>8220</v>
      </c>
      <c r="G1754" s="9" t="s">
        <v>8224</v>
      </c>
      <c r="H1754" s="9" t="s">
        <v>8246</v>
      </c>
      <c r="I1754" s="9">
        <v>1470178800</v>
      </c>
      <c r="J1754" s="9">
        <v>1467650771</v>
      </c>
      <c r="K1754" s="12">
        <f t="shared" ref="K1754:K1813" si="115">(J1754/86400)+25569+(-8/24)</f>
        <v>42555.365405092591</v>
      </c>
      <c r="L1754" s="12">
        <f t="shared" si="112"/>
        <v>42584.624999999993</v>
      </c>
      <c r="M1754" s="9" t="b">
        <v>0</v>
      </c>
      <c r="N1754" s="9">
        <v>4</v>
      </c>
      <c r="O1754" s="9" t="b">
        <v>0</v>
      </c>
      <c r="P1754" s="4">
        <f t="shared" si="113"/>
        <v>3.1875000000000001E-2</v>
      </c>
      <c r="Q1754" s="5">
        <f t="shared" si="114"/>
        <v>12.75</v>
      </c>
      <c r="R1754" s="9" t="s">
        <v>8295</v>
      </c>
      <c r="S1754" s="9" t="s">
        <v>8336</v>
      </c>
      <c r="T1754" s="9" t="s">
        <v>8348</v>
      </c>
    </row>
    <row r="1755" spans="1:20" ht="43.2" x14ac:dyDescent="0.3">
      <c r="A1755" s="9">
        <v>1986</v>
      </c>
      <c r="B1755" s="10" t="s">
        <v>1987</v>
      </c>
      <c r="C1755" s="10" t="s">
        <v>6096</v>
      </c>
      <c r="D1755" s="9">
        <v>2000</v>
      </c>
      <c r="E1755" s="9">
        <v>1</v>
      </c>
      <c r="F1755" s="9" t="s">
        <v>8220</v>
      </c>
      <c r="G1755" s="9" t="s">
        <v>8224</v>
      </c>
      <c r="H1755" s="9" t="s">
        <v>8246</v>
      </c>
      <c r="I1755" s="9">
        <v>1457947483</v>
      </c>
      <c r="J1755" s="9">
        <v>1455359083</v>
      </c>
      <c r="K1755" s="12">
        <f t="shared" si="115"/>
        <v>42413.100497685184</v>
      </c>
      <c r="L1755" s="12">
        <f t="shared" si="112"/>
        <v>42443.058831018519</v>
      </c>
      <c r="M1755" s="9" t="b">
        <v>0</v>
      </c>
      <c r="N1755" s="9">
        <v>1</v>
      </c>
      <c r="O1755" s="9" t="b">
        <v>0</v>
      </c>
      <c r="P1755" s="4">
        <f t="shared" si="113"/>
        <v>5.0000000000000001E-4</v>
      </c>
      <c r="Q1755" s="5">
        <f t="shared" si="114"/>
        <v>1</v>
      </c>
      <c r="R1755" s="9" t="s">
        <v>8295</v>
      </c>
      <c r="S1755" s="9" t="s">
        <v>8336</v>
      </c>
      <c r="T1755" s="9" t="s">
        <v>8348</v>
      </c>
    </row>
    <row r="1756" spans="1:20" ht="28.8" x14ac:dyDescent="0.3">
      <c r="A1756" s="9">
        <v>1987</v>
      </c>
      <c r="B1756" s="10" t="s">
        <v>1988</v>
      </c>
      <c r="C1756" s="10" t="s">
        <v>6097</v>
      </c>
      <c r="D1756" s="9">
        <v>5500</v>
      </c>
      <c r="E1756" s="9">
        <v>2336</v>
      </c>
      <c r="F1756" s="9" t="s">
        <v>8220</v>
      </c>
      <c r="G1756" s="9" t="s">
        <v>8224</v>
      </c>
      <c r="H1756" s="9" t="s">
        <v>8246</v>
      </c>
      <c r="I1756" s="9">
        <v>1425223276</v>
      </c>
      <c r="J1756" s="9">
        <v>1422631276</v>
      </c>
      <c r="K1756" s="12">
        <f t="shared" si="115"/>
        <v>42034.306435185186</v>
      </c>
      <c r="L1756" s="12">
        <f t="shared" si="112"/>
        <v>42064.306435185186</v>
      </c>
      <c r="M1756" s="9" t="b">
        <v>0</v>
      </c>
      <c r="N1756" s="9">
        <v>28</v>
      </c>
      <c r="O1756" s="9" t="b">
        <v>0</v>
      </c>
      <c r="P1756" s="4">
        <f t="shared" si="113"/>
        <v>0.42472727272727273</v>
      </c>
      <c r="Q1756" s="5">
        <f t="shared" si="114"/>
        <v>83.428571428571431</v>
      </c>
      <c r="R1756" s="9" t="s">
        <v>8295</v>
      </c>
      <c r="S1756" s="9" t="s">
        <v>8336</v>
      </c>
      <c r="T1756" s="9" t="s">
        <v>8348</v>
      </c>
    </row>
    <row r="1757" spans="1:20" x14ac:dyDescent="0.3">
      <c r="A1757" s="9">
        <v>1988</v>
      </c>
      <c r="B1757" s="10" t="s">
        <v>1989</v>
      </c>
      <c r="C1757" s="10" t="s">
        <v>6098</v>
      </c>
      <c r="D1757" s="9">
        <v>6000</v>
      </c>
      <c r="E1757" s="9">
        <v>25</v>
      </c>
      <c r="F1757" s="9" t="s">
        <v>8220</v>
      </c>
      <c r="G1757" s="9" t="s">
        <v>8223</v>
      </c>
      <c r="H1757" s="9" t="s">
        <v>8245</v>
      </c>
      <c r="I1757" s="9">
        <v>1440094742</v>
      </c>
      <c r="J1757" s="9">
        <v>1437502742</v>
      </c>
      <c r="K1757" s="12">
        <f t="shared" si="115"/>
        <v>42206.429884259262</v>
      </c>
      <c r="L1757" s="12">
        <f t="shared" si="112"/>
        <v>42236.429884259262</v>
      </c>
      <c r="M1757" s="9" t="b">
        <v>0</v>
      </c>
      <c r="N1757" s="9">
        <v>1</v>
      </c>
      <c r="O1757" s="9" t="b">
        <v>0</v>
      </c>
      <c r="P1757" s="4">
        <f t="shared" si="113"/>
        <v>4.1666666666666666E-3</v>
      </c>
      <c r="Q1757" s="5">
        <f t="shared" si="114"/>
        <v>25</v>
      </c>
      <c r="R1757" s="9" t="s">
        <v>8295</v>
      </c>
      <c r="S1757" s="9" t="s">
        <v>8336</v>
      </c>
      <c r="T1757" s="9" t="s">
        <v>8348</v>
      </c>
    </row>
    <row r="1758" spans="1:20" ht="43.2" x14ac:dyDescent="0.3">
      <c r="A1758" s="9">
        <v>1989</v>
      </c>
      <c r="B1758" s="10" t="s">
        <v>1990</v>
      </c>
      <c r="C1758" s="10" t="s">
        <v>6099</v>
      </c>
      <c r="D1758" s="9">
        <v>5000</v>
      </c>
      <c r="E1758" s="9">
        <v>50</v>
      </c>
      <c r="F1758" s="9" t="s">
        <v>8220</v>
      </c>
      <c r="G1758" s="9" t="s">
        <v>8223</v>
      </c>
      <c r="H1758" s="9" t="s">
        <v>8245</v>
      </c>
      <c r="I1758" s="9">
        <v>1481473208</v>
      </c>
      <c r="J1758" s="9">
        <v>1478881208</v>
      </c>
      <c r="K1758" s="12">
        <f t="shared" si="115"/>
        <v>42685.347314814811</v>
      </c>
      <c r="L1758" s="12">
        <f t="shared" si="112"/>
        <v>42715.347314814811</v>
      </c>
      <c r="M1758" s="9" t="b">
        <v>0</v>
      </c>
      <c r="N1758" s="9">
        <v>1</v>
      </c>
      <c r="O1758" s="9" t="b">
        <v>0</v>
      </c>
      <c r="P1758" s="4">
        <f t="shared" si="113"/>
        <v>0.01</v>
      </c>
      <c r="Q1758" s="5">
        <f t="shared" si="114"/>
        <v>50</v>
      </c>
      <c r="R1758" s="9" t="s">
        <v>8295</v>
      </c>
      <c r="S1758" s="9" t="s">
        <v>8336</v>
      </c>
      <c r="T1758" s="9" t="s">
        <v>8348</v>
      </c>
    </row>
    <row r="1759" spans="1:20" ht="43.2" x14ac:dyDescent="0.3">
      <c r="A1759" s="9">
        <v>1990</v>
      </c>
      <c r="B1759" s="10" t="s">
        <v>1991</v>
      </c>
      <c r="C1759" s="10" t="s">
        <v>6100</v>
      </c>
      <c r="D1759" s="9">
        <v>3000</v>
      </c>
      <c r="E1759" s="9">
        <v>509</v>
      </c>
      <c r="F1759" s="9" t="s">
        <v>8220</v>
      </c>
      <c r="G1759" s="9" t="s">
        <v>8223</v>
      </c>
      <c r="H1759" s="9" t="s">
        <v>8245</v>
      </c>
      <c r="I1759" s="9">
        <v>1455338532</v>
      </c>
      <c r="J1759" s="9">
        <v>1454042532</v>
      </c>
      <c r="K1759" s="12">
        <f t="shared" si="115"/>
        <v>42397.862638888888</v>
      </c>
      <c r="L1759" s="12">
        <f t="shared" si="112"/>
        <v>42412.862638888888</v>
      </c>
      <c r="M1759" s="9" t="b">
        <v>0</v>
      </c>
      <c r="N1759" s="9">
        <v>5</v>
      </c>
      <c r="O1759" s="9" t="b">
        <v>0</v>
      </c>
      <c r="P1759" s="4">
        <f t="shared" si="113"/>
        <v>0.16966666666666666</v>
      </c>
      <c r="Q1759" s="5">
        <f t="shared" si="114"/>
        <v>101.8</v>
      </c>
      <c r="R1759" s="9" t="s">
        <v>8295</v>
      </c>
      <c r="S1759" s="9" t="s">
        <v>8336</v>
      </c>
      <c r="T1759" s="9" t="s">
        <v>8348</v>
      </c>
    </row>
    <row r="1760" spans="1:20" ht="28.8" x14ac:dyDescent="0.3">
      <c r="A1760" s="9">
        <v>1991</v>
      </c>
      <c r="B1760" s="10" t="s">
        <v>1992</v>
      </c>
      <c r="C1760" s="10" t="s">
        <v>6101</v>
      </c>
      <c r="D1760" s="9">
        <v>2000</v>
      </c>
      <c r="E1760" s="9">
        <v>140</v>
      </c>
      <c r="F1760" s="9" t="s">
        <v>8220</v>
      </c>
      <c r="G1760" s="9" t="s">
        <v>8223</v>
      </c>
      <c r="H1760" s="9" t="s">
        <v>8245</v>
      </c>
      <c r="I1760" s="9">
        <v>1435958786</v>
      </c>
      <c r="J1760" s="9">
        <v>1434144386</v>
      </c>
      <c r="K1760" s="12">
        <f t="shared" si="115"/>
        <v>42167.560023148144</v>
      </c>
      <c r="L1760" s="12">
        <f t="shared" si="112"/>
        <v>42188.560023148144</v>
      </c>
      <c r="M1760" s="9" t="b">
        <v>0</v>
      </c>
      <c r="N1760" s="9">
        <v>3</v>
      </c>
      <c r="O1760" s="9" t="b">
        <v>0</v>
      </c>
      <c r="P1760" s="4">
        <f t="shared" si="113"/>
        <v>7.0000000000000007E-2</v>
      </c>
      <c r="Q1760" s="5">
        <f t="shared" si="114"/>
        <v>46.666666666666664</v>
      </c>
      <c r="R1760" s="9" t="s">
        <v>8295</v>
      </c>
      <c r="S1760" s="9" t="s">
        <v>8336</v>
      </c>
      <c r="T1760" s="9" t="s">
        <v>8348</v>
      </c>
    </row>
    <row r="1761" spans="1:20" ht="28.8" x14ac:dyDescent="0.3">
      <c r="A1761" s="9">
        <v>1992</v>
      </c>
      <c r="B1761" s="10" t="s">
        <v>1993</v>
      </c>
      <c r="C1761" s="10" t="s">
        <v>6102</v>
      </c>
      <c r="D1761" s="9">
        <v>1500</v>
      </c>
      <c r="E1761" s="9">
        <v>2</v>
      </c>
      <c r="F1761" s="9" t="s">
        <v>8220</v>
      </c>
      <c r="G1761" s="9" t="s">
        <v>8223</v>
      </c>
      <c r="H1761" s="9" t="s">
        <v>8245</v>
      </c>
      <c r="I1761" s="9">
        <v>1424229991</v>
      </c>
      <c r="J1761" s="9">
        <v>1421637991</v>
      </c>
      <c r="K1761" s="12">
        <f t="shared" si="115"/>
        <v>42022.810081018521</v>
      </c>
      <c r="L1761" s="12">
        <f t="shared" si="112"/>
        <v>42052.810081018521</v>
      </c>
      <c r="M1761" s="9" t="b">
        <v>0</v>
      </c>
      <c r="N1761" s="9">
        <v>2</v>
      </c>
      <c r="O1761" s="9" t="b">
        <v>0</v>
      </c>
      <c r="P1761" s="4">
        <f t="shared" si="113"/>
        <v>1.3333333333333333E-3</v>
      </c>
      <c r="Q1761" s="5">
        <f t="shared" si="114"/>
        <v>1</v>
      </c>
      <c r="R1761" s="9" t="s">
        <v>8295</v>
      </c>
      <c r="S1761" s="9" t="s">
        <v>8336</v>
      </c>
      <c r="T1761" s="9" t="s">
        <v>8348</v>
      </c>
    </row>
    <row r="1762" spans="1:20" ht="43.2" x14ac:dyDescent="0.3">
      <c r="A1762" s="9">
        <v>1995</v>
      </c>
      <c r="B1762" s="10" t="s">
        <v>1996</v>
      </c>
      <c r="C1762" s="10" t="s">
        <v>6105</v>
      </c>
      <c r="D1762" s="9">
        <v>1000</v>
      </c>
      <c r="E1762" s="9">
        <v>78</v>
      </c>
      <c r="F1762" s="9" t="s">
        <v>8220</v>
      </c>
      <c r="G1762" s="9" t="s">
        <v>8228</v>
      </c>
      <c r="H1762" s="9" t="s">
        <v>8250</v>
      </c>
      <c r="I1762" s="9">
        <v>1437082736</v>
      </c>
      <c r="J1762" s="9">
        <v>1435354736</v>
      </c>
      <c r="K1762" s="12">
        <f t="shared" si="115"/>
        <v>42181.568703703706</v>
      </c>
      <c r="L1762" s="12">
        <f t="shared" si="112"/>
        <v>42201.568703703706</v>
      </c>
      <c r="M1762" s="9" t="b">
        <v>0</v>
      </c>
      <c r="N1762" s="9">
        <v>3</v>
      </c>
      <c r="O1762" s="9" t="b">
        <v>0</v>
      </c>
      <c r="P1762" s="4">
        <f t="shared" si="113"/>
        <v>7.8E-2</v>
      </c>
      <c r="Q1762" s="5">
        <f t="shared" si="114"/>
        <v>26</v>
      </c>
      <c r="R1762" s="9" t="s">
        <v>8295</v>
      </c>
      <c r="S1762" s="9" t="s">
        <v>8336</v>
      </c>
      <c r="T1762" s="9" t="s">
        <v>8348</v>
      </c>
    </row>
    <row r="1763" spans="1:20" ht="43.2" x14ac:dyDescent="0.3">
      <c r="A1763" s="9">
        <v>1998</v>
      </c>
      <c r="B1763" s="10" t="s">
        <v>1999</v>
      </c>
      <c r="C1763" s="10" t="s">
        <v>6108</v>
      </c>
      <c r="D1763" s="9">
        <v>2500</v>
      </c>
      <c r="E1763" s="9">
        <v>655</v>
      </c>
      <c r="F1763" s="9" t="s">
        <v>8220</v>
      </c>
      <c r="G1763" s="9" t="s">
        <v>8223</v>
      </c>
      <c r="H1763" s="9" t="s">
        <v>8245</v>
      </c>
      <c r="I1763" s="9">
        <v>1406861438</v>
      </c>
      <c r="J1763" s="9">
        <v>1402973438</v>
      </c>
      <c r="K1763" s="12">
        <f t="shared" si="115"/>
        <v>41806.785162037035</v>
      </c>
      <c r="L1763" s="12">
        <f t="shared" si="112"/>
        <v>41851.785162037035</v>
      </c>
      <c r="M1763" s="9" t="b">
        <v>0</v>
      </c>
      <c r="N1763" s="9">
        <v>3</v>
      </c>
      <c r="O1763" s="9" t="b">
        <v>0</v>
      </c>
      <c r="P1763" s="4">
        <f t="shared" si="113"/>
        <v>0.26200000000000001</v>
      </c>
      <c r="Q1763" s="5">
        <f t="shared" si="114"/>
        <v>218.33333333333334</v>
      </c>
      <c r="R1763" s="9" t="s">
        <v>8295</v>
      </c>
      <c r="S1763" s="9" t="s">
        <v>8336</v>
      </c>
      <c r="T1763" s="9" t="s">
        <v>8348</v>
      </c>
    </row>
    <row r="1764" spans="1:20" ht="43.2" x14ac:dyDescent="0.3">
      <c r="A1764" s="9">
        <v>1999</v>
      </c>
      <c r="B1764" s="10" t="s">
        <v>2000</v>
      </c>
      <c r="C1764" s="10" t="s">
        <v>6109</v>
      </c>
      <c r="D1764" s="9">
        <v>31000</v>
      </c>
      <c r="E1764" s="9">
        <v>236</v>
      </c>
      <c r="F1764" s="9" t="s">
        <v>8220</v>
      </c>
      <c r="G1764" s="9" t="s">
        <v>8224</v>
      </c>
      <c r="H1764" s="9" t="s">
        <v>8246</v>
      </c>
      <c r="I1764" s="9">
        <v>1415882108</v>
      </c>
      <c r="J1764" s="9">
        <v>1413286508</v>
      </c>
      <c r="K1764" s="12">
        <f t="shared" si="115"/>
        <v>41926.149398148147</v>
      </c>
      <c r="L1764" s="12">
        <f t="shared" si="112"/>
        <v>41956.191064814811</v>
      </c>
      <c r="M1764" s="9" t="b">
        <v>0</v>
      </c>
      <c r="N1764" s="9">
        <v>7</v>
      </c>
      <c r="O1764" s="9" t="b">
        <v>0</v>
      </c>
      <c r="P1764" s="4">
        <f t="shared" si="113"/>
        <v>7.6129032258064515E-3</v>
      </c>
      <c r="Q1764" s="5">
        <f t="shared" si="114"/>
        <v>33.714285714285715</v>
      </c>
      <c r="R1764" s="9" t="s">
        <v>8295</v>
      </c>
      <c r="S1764" s="9" t="s">
        <v>8336</v>
      </c>
      <c r="T1764" s="9" t="s">
        <v>8348</v>
      </c>
    </row>
    <row r="1765" spans="1:20" ht="43.2" x14ac:dyDescent="0.3">
      <c r="A1765" s="9">
        <v>2000</v>
      </c>
      <c r="B1765" s="10" t="s">
        <v>2001</v>
      </c>
      <c r="C1765" s="10" t="s">
        <v>6110</v>
      </c>
      <c r="D1765" s="9">
        <v>5000</v>
      </c>
      <c r="E1765" s="9">
        <v>625</v>
      </c>
      <c r="F1765" s="9" t="s">
        <v>8220</v>
      </c>
      <c r="G1765" s="9" t="s">
        <v>8228</v>
      </c>
      <c r="H1765" s="9" t="s">
        <v>8250</v>
      </c>
      <c r="I1765" s="9">
        <v>1452120613</v>
      </c>
      <c r="J1765" s="9">
        <v>1449528613</v>
      </c>
      <c r="K1765" s="12">
        <f t="shared" si="115"/>
        <v>42345.618206018517</v>
      </c>
      <c r="L1765" s="12">
        <f t="shared" si="112"/>
        <v>42375.618206018517</v>
      </c>
      <c r="M1765" s="9" t="b">
        <v>0</v>
      </c>
      <c r="N1765" s="9">
        <v>25</v>
      </c>
      <c r="O1765" s="9" t="b">
        <v>0</v>
      </c>
      <c r="P1765" s="4">
        <f t="shared" si="113"/>
        <v>0.125</v>
      </c>
      <c r="Q1765" s="5">
        <f t="shared" si="114"/>
        <v>25</v>
      </c>
      <c r="R1765" s="9" t="s">
        <v>8295</v>
      </c>
      <c r="S1765" s="9" t="s">
        <v>8336</v>
      </c>
      <c r="T1765" s="9" t="s">
        <v>8348</v>
      </c>
    </row>
    <row r="1766" spans="1:20" ht="28.8" x14ac:dyDescent="0.3">
      <c r="A1766" s="9">
        <v>2001</v>
      </c>
      <c r="B1766" s="10" t="s">
        <v>2002</v>
      </c>
      <c r="C1766" s="10" t="s">
        <v>6111</v>
      </c>
      <c r="D1766" s="9">
        <v>55000</v>
      </c>
      <c r="E1766" s="9">
        <v>210171</v>
      </c>
      <c r="F1766" s="9" t="s">
        <v>8218</v>
      </c>
      <c r="G1766" s="9" t="s">
        <v>8235</v>
      </c>
      <c r="H1766" s="9" t="s">
        <v>8248</v>
      </c>
      <c r="I1766" s="9">
        <v>1434139200</v>
      </c>
      <c r="J1766" s="9">
        <v>1431406916</v>
      </c>
      <c r="K1766" s="12">
        <f t="shared" si="115"/>
        <v>42135.876342592594</v>
      </c>
      <c r="L1766" s="12">
        <f t="shared" si="112"/>
        <v>42167.499999999993</v>
      </c>
      <c r="M1766" s="9" t="b">
        <v>1</v>
      </c>
      <c r="N1766" s="9">
        <v>1637</v>
      </c>
      <c r="O1766" s="9" t="b">
        <v>1</v>
      </c>
      <c r="P1766" s="4">
        <f t="shared" si="113"/>
        <v>3.8212909090909091</v>
      </c>
      <c r="Q1766" s="5">
        <f t="shared" si="114"/>
        <v>128.38790470372632</v>
      </c>
      <c r="R1766" s="9" t="s">
        <v>8294</v>
      </c>
      <c r="S1766" s="9" t="s">
        <v>8317</v>
      </c>
      <c r="T1766" s="9" t="s">
        <v>8347</v>
      </c>
    </row>
    <row r="1767" spans="1:20" ht="43.2" x14ac:dyDescent="0.3">
      <c r="A1767" s="9">
        <v>2002</v>
      </c>
      <c r="B1767" s="10" t="s">
        <v>2003</v>
      </c>
      <c r="C1767" s="10" t="s">
        <v>6112</v>
      </c>
      <c r="D1767" s="9">
        <v>50000</v>
      </c>
      <c r="E1767" s="9">
        <v>108397.11</v>
      </c>
      <c r="F1767" s="9" t="s">
        <v>8218</v>
      </c>
      <c r="G1767" s="9" t="s">
        <v>8223</v>
      </c>
      <c r="H1767" s="9" t="s">
        <v>8245</v>
      </c>
      <c r="I1767" s="9">
        <v>1485191143</v>
      </c>
      <c r="J1767" s="9">
        <v>1482599143</v>
      </c>
      <c r="K1767" s="12">
        <f t="shared" si="115"/>
        <v>42728.378969907404</v>
      </c>
      <c r="L1767" s="12">
        <f t="shared" si="112"/>
        <v>42758.378969907404</v>
      </c>
      <c r="M1767" s="9" t="b">
        <v>1</v>
      </c>
      <c r="N1767" s="9">
        <v>1375</v>
      </c>
      <c r="O1767" s="9" t="b">
        <v>1</v>
      </c>
      <c r="P1767" s="4">
        <f t="shared" si="113"/>
        <v>2.1679422000000002</v>
      </c>
      <c r="Q1767" s="5">
        <f t="shared" si="114"/>
        <v>78.834261818181815</v>
      </c>
      <c r="R1767" s="9" t="s">
        <v>8294</v>
      </c>
      <c r="S1767" s="9" t="s">
        <v>8317</v>
      </c>
      <c r="T1767" s="9" t="s">
        <v>8347</v>
      </c>
    </row>
    <row r="1768" spans="1:20" ht="57.6" x14ac:dyDescent="0.3">
      <c r="A1768" s="9">
        <v>2003</v>
      </c>
      <c r="B1768" s="10" t="s">
        <v>2004</v>
      </c>
      <c r="C1768" s="10" t="s">
        <v>6113</v>
      </c>
      <c r="D1768" s="9">
        <v>500</v>
      </c>
      <c r="E1768" s="9">
        <v>1560</v>
      </c>
      <c r="F1768" s="9" t="s">
        <v>8218</v>
      </c>
      <c r="G1768" s="9" t="s">
        <v>8223</v>
      </c>
      <c r="H1768" s="9" t="s">
        <v>8245</v>
      </c>
      <c r="I1768" s="9">
        <v>1278111600</v>
      </c>
      <c r="J1768" s="9">
        <v>1276830052</v>
      </c>
      <c r="K1768" s="12">
        <f t="shared" si="115"/>
        <v>40346.792268518519</v>
      </c>
      <c r="L1768" s="12">
        <f t="shared" si="112"/>
        <v>40361.625</v>
      </c>
      <c r="M1768" s="9" t="b">
        <v>1</v>
      </c>
      <c r="N1768" s="9">
        <v>17</v>
      </c>
      <c r="O1768" s="9" t="b">
        <v>1</v>
      </c>
      <c r="P1768" s="4">
        <f t="shared" si="113"/>
        <v>3.12</v>
      </c>
      <c r="Q1768" s="5">
        <f t="shared" si="114"/>
        <v>91.764705882352942</v>
      </c>
      <c r="R1768" s="9" t="s">
        <v>8294</v>
      </c>
      <c r="S1768" s="9" t="s">
        <v>8317</v>
      </c>
      <c r="T1768" s="9" t="s">
        <v>8347</v>
      </c>
    </row>
    <row r="1769" spans="1:20" ht="43.2" x14ac:dyDescent="0.3">
      <c r="A1769" s="9">
        <v>2004</v>
      </c>
      <c r="B1769" s="10" t="s">
        <v>2005</v>
      </c>
      <c r="C1769" s="10" t="s">
        <v>6114</v>
      </c>
      <c r="D1769" s="9">
        <v>50000</v>
      </c>
      <c r="E1769" s="9">
        <v>117210.24000000001</v>
      </c>
      <c r="F1769" s="9" t="s">
        <v>8218</v>
      </c>
      <c r="G1769" s="9" t="s">
        <v>8223</v>
      </c>
      <c r="H1769" s="9" t="s">
        <v>8245</v>
      </c>
      <c r="I1769" s="9">
        <v>1405002663</v>
      </c>
      <c r="J1769" s="9">
        <v>1402410663</v>
      </c>
      <c r="K1769" s="12">
        <f t="shared" si="115"/>
        <v>41800.271562499998</v>
      </c>
      <c r="L1769" s="12">
        <f t="shared" si="112"/>
        <v>41830.271562499998</v>
      </c>
      <c r="M1769" s="9" t="b">
        <v>1</v>
      </c>
      <c r="N1769" s="9">
        <v>354</v>
      </c>
      <c r="O1769" s="9" t="b">
        <v>1</v>
      </c>
      <c r="P1769" s="4">
        <f t="shared" si="113"/>
        <v>2.3442048</v>
      </c>
      <c r="Q1769" s="5">
        <f t="shared" si="114"/>
        <v>331.10237288135596</v>
      </c>
      <c r="R1769" s="9" t="s">
        <v>8294</v>
      </c>
      <c r="S1769" s="9" t="s">
        <v>8317</v>
      </c>
      <c r="T1769" s="9" t="s">
        <v>8347</v>
      </c>
    </row>
    <row r="1770" spans="1:20" ht="43.2" x14ac:dyDescent="0.3">
      <c r="A1770" s="9">
        <v>2005</v>
      </c>
      <c r="B1770" s="10" t="s">
        <v>2006</v>
      </c>
      <c r="C1770" s="10" t="s">
        <v>6115</v>
      </c>
      <c r="D1770" s="9">
        <v>30000</v>
      </c>
      <c r="E1770" s="9">
        <v>37104.03</v>
      </c>
      <c r="F1770" s="9" t="s">
        <v>8218</v>
      </c>
      <c r="G1770" s="9" t="s">
        <v>8223</v>
      </c>
      <c r="H1770" s="9" t="s">
        <v>8245</v>
      </c>
      <c r="I1770" s="9">
        <v>1381895940</v>
      </c>
      <c r="J1770" s="9">
        <v>1379532618</v>
      </c>
      <c r="K1770" s="12">
        <f t="shared" si="115"/>
        <v>41535.479374999995</v>
      </c>
      <c r="L1770" s="12">
        <f t="shared" si="112"/>
        <v>41562.832638888889</v>
      </c>
      <c r="M1770" s="9" t="b">
        <v>1</v>
      </c>
      <c r="N1770" s="9">
        <v>191</v>
      </c>
      <c r="O1770" s="9" t="b">
        <v>1</v>
      </c>
      <c r="P1770" s="4">
        <f t="shared" si="113"/>
        <v>1.236801</v>
      </c>
      <c r="Q1770" s="5">
        <f t="shared" si="114"/>
        <v>194.26193717277485</v>
      </c>
      <c r="R1770" s="9" t="s">
        <v>8294</v>
      </c>
      <c r="S1770" s="9" t="s">
        <v>8317</v>
      </c>
      <c r="T1770" s="9" t="s">
        <v>8347</v>
      </c>
    </row>
    <row r="1771" spans="1:20" ht="57.6" x14ac:dyDescent="0.3">
      <c r="A1771" s="9">
        <v>2006</v>
      </c>
      <c r="B1771" s="10" t="s">
        <v>2007</v>
      </c>
      <c r="C1771" s="10" t="s">
        <v>6116</v>
      </c>
      <c r="D1771" s="9">
        <v>50000</v>
      </c>
      <c r="E1771" s="9">
        <v>123920</v>
      </c>
      <c r="F1771" s="9" t="s">
        <v>8218</v>
      </c>
      <c r="G1771" s="9" t="s">
        <v>8223</v>
      </c>
      <c r="H1771" s="9" t="s">
        <v>8245</v>
      </c>
      <c r="I1771" s="9">
        <v>1417611645</v>
      </c>
      <c r="J1771" s="9">
        <v>1414584045</v>
      </c>
      <c r="K1771" s="12">
        <f t="shared" si="115"/>
        <v>41941.167187499996</v>
      </c>
      <c r="L1771" s="12">
        <f t="shared" si="112"/>
        <v>41976.208854166667</v>
      </c>
      <c r="M1771" s="9" t="b">
        <v>1</v>
      </c>
      <c r="N1771" s="9">
        <v>303</v>
      </c>
      <c r="O1771" s="9" t="b">
        <v>1</v>
      </c>
      <c r="P1771" s="4">
        <f t="shared" si="113"/>
        <v>2.4784000000000002</v>
      </c>
      <c r="Q1771" s="5">
        <f t="shared" si="114"/>
        <v>408.97689768976898</v>
      </c>
      <c r="R1771" s="9" t="s">
        <v>8294</v>
      </c>
      <c r="S1771" s="9" t="s">
        <v>8317</v>
      </c>
      <c r="T1771" s="9" t="s">
        <v>8347</v>
      </c>
    </row>
    <row r="1772" spans="1:20" ht="100.8" x14ac:dyDescent="0.3">
      <c r="A1772" s="9">
        <v>2007</v>
      </c>
      <c r="B1772" s="10" t="s">
        <v>2008</v>
      </c>
      <c r="C1772" s="10" t="s">
        <v>6117</v>
      </c>
      <c r="D1772" s="9">
        <v>10000</v>
      </c>
      <c r="E1772" s="9">
        <v>11570.92</v>
      </c>
      <c r="F1772" s="9" t="s">
        <v>8218</v>
      </c>
      <c r="G1772" s="9" t="s">
        <v>8223</v>
      </c>
      <c r="H1772" s="9" t="s">
        <v>8245</v>
      </c>
      <c r="I1772" s="9">
        <v>1282622400</v>
      </c>
      <c r="J1772" s="9">
        <v>1276891586</v>
      </c>
      <c r="K1772" s="12">
        <f t="shared" si="115"/>
        <v>40347.504467592589</v>
      </c>
      <c r="L1772" s="12">
        <f t="shared" si="112"/>
        <v>40413.833333333328</v>
      </c>
      <c r="M1772" s="9" t="b">
        <v>1</v>
      </c>
      <c r="N1772" s="9">
        <v>137</v>
      </c>
      <c r="O1772" s="9" t="b">
        <v>1</v>
      </c>
      <c r="P1772" s="4">
        <f t="shared" si="113"/>
        <v>1.157092</v>
      </c>
      <c r="Q1772" s="5">
        <f t="shared" si="114"/>
        <v>84.459270072992695</v>
      </c>
      <c r="R1772" s="9" t="s">
        <v>8294</v>
      </c>
      <c r="S1772" s="9" t="s">
        <v>8317</v>
      </c>
      <c r="T1772" s="9" t="s">
        <v>8347</v>
      </c>
    </row>
    <row r="1773" spans="1:20" ht="43.2" x14ac:dyDescent="0.3">
      <c r="A1773" s="9">
        <v>2008</v>
      </c>
      <c r="B1773" s="10" t="s">
        <v>2009</v>
      </c>
      <c r="C1773" s="10" t="s">
        <v>6118</v>
      </c>
      <c r="D1773" s="9">
        <v>1570.79</v>
      </c>
      <c r="E1773" s="9">
        <v>1839</v>
      </c>
      <c r="F1773" s="9" t="s">
        <v>8218</v>
      </c>
      <c r="G1773" s="9" t="s">
        <v>8223</v>
      </c>
      <c r="H1773" s="9" t="s">
        <v>8245</v>
      </c>
      <c r="I1773" s="9">
        <v>1316442622</v>
      </c>
      <c r="J1773" s="9">
        <v>1312641022</v>
      </c>
      <c r="K1773" s="12">
        <f t="shared" si="115"/>
        <v>40761.271087962959</v>
      </c>
      <c r="L1773" s="12">
        <f t="shared" si="112"/>
        <v>40805.271087962959</v>
      </c>
      <c r="M1773" s="9" t="b">
        <v>1</v>
      </c>
      <c r="N1773" s="9">
        <v>41</v>
      </c>
      <c r="O1773" s="9" t="b">
        <v>1</v>
      </c>
      <c r="P1773" s="4">
        <f t="shared" si="113"/>
        <v>1.1707484768810599</v>
      </c>
      <c r="Q1773" s="5">
        <f t="shared" si="114"/>
        <v>44.853658536585364</v>
      </c>
      <c r="R1773" s="9" t="s">
        <v>8294</v>
      </c>
      <c r="S1773" s="9" t="s">
        <v>8317</v>
      </c>
      <c r="T1773" s="9" t="s">
        <v>8347</v>
      </c>
    </row>
    <row r="1774" spans="1:20" ht="100.8" x14ac:dyDescent="0.3">
      <c r="A1774" s="9">
        <v>2009</v>
      </c>
      <c r="B1774" s="10" t="s">
        <v>2010</v>
      </c>
      <c r="C1774" s="10" t="s">
        <v>6119</v>
      </c>
      <c r="D1774" s="9">
        <v>50000</v>
      </c>
      <c r="E1774" s="9">
        <v>152579</v>
      </c>
      <c r="F1774" s="9" t="s">
        <v>8218</v>
      </c>
      <c r="G1774" s="9" t="s">
        <v>8235</v>
      </c>
      <c r="H1774" s="9" t="s">
        <v>8248</v>
      </c>
      <c r="I1774" s="9">
        <v>1479890743</v>
      </c>
      <c r="J1774" s="9">
        <v>1476776743</v>
      </c>
      <c r="K1774" s="12">
        <f t="shared" si="115"/>
        <v>42660.990081018514</v>
      </c>
      <c r="L1774" s="12">
        <f t="shared" si="112"/>
        <v>42697.031747685185</v>
      </c>
      <c r="M1774" s="9" t="b">
        <v>1</v>
      </c>
      <c r="N1774" s="9">
        <v>398</v>
      </c>
      <c r="O1774" s="9" t="b">
        <v>1</v>
      </c>
      <c r="P1774" s="4">
        <f t="shared" si="113"/>
        <v>3.05158</v>
      </c>
      <c r="Q1774" s="5">
        <f t="shared" si="114"/>
        <v>383.3643216080402</v>
      </c>
      <c r="R1774" s="9" t="s">
        <v>8294</v>
      </c>
      <c r="S1774" s="9" t="s">
        <v>8317</v>
      </c>
      <c r="T1774" s="9" t="s">
        <v>8347</v>
      </c>
    </row>
    <row r="1775" spans="1:20" ht="28.8" x14ac:dyDescent="0.3">
      <c r="A1775" s="9">
        <v>2010</v>
      </c>
      <c r="B1775" s="10" t="s">
        <v>2011</v>
      </c>
      <c r="C1775" s="10" t="s">
        <v>6120</v>
      </c>
      <c r="D1775" s="9">
        <v>30000</v>
      </c>
      <c r="E1775" s="9">
        <v>96015.9</v>
      </c>
      <c r="F1775" s="9" t="s">
        <v>8218</v>
      </c>
      <c r="G1775" s="9" t="s">
        <v>8223</v>
      </c>
      <c r="H1775" s="9" t="s">
        <v>8245</v>
      </c>
      <c r="I1775" s="9">
        <v>1471564491</v>
      </c>
      <c r="J1775" s="9">
        <v>1468972491</v>
      </c>
      <c r="K1775" s="12">
        <f t="shared" si="115"/>
        <v>42570.663090277776</v>
      </c>
      <c r="L1775" s="12">
        <f t="shared" si="112"/>
        <v>42600.663090277776</v>
      </c>
      <c r="M1775" s="9" t="b">
        <v>1</v>
      </c>
      <c r="N1775" s="9">
        <v>1737</v>
      </c>
      <c r="O1775" s="9" t="b">
        <v>1</v>
      </c>
      <c r="P1775" s="4">
        <f t="shared" si="113"/>
        <v>3.2005299999999997</v>
      </c>
      <c r="Q1775" s="5">
        <f t="shared" si="114"/>
        <v>55.276856649395505</v>
      </c>
      <c r="R1775" s="9" t="s">
        <v>8294</v>
      </c>
      <c r="S1775" s="9" t="s">
        <v>8317</v>
      </c>
      <c r="T1775" s="9" t="s">
        <v>8347</v>
      </c>
    </row>
    <row r="1776" spans="1:20" ht="86.4" x14ac:dyDescent="0.3">
      <c r="A1776" s="9">
        <v>2011</v>
      </c>
      <c r="B1776" s="10" t="s">
        <v>2012</v>
      </c>
      <c r="C1776" s="10" t="s">
        <v>6121</v>
      </c>
      <c r="D1776" s="9">
        <v>50000</v>
      </c>
      <c r="E1776" s="9">
        <v>409782</v>
      </c>
      <c r="F1776" s="9" t="s">
        <v>8218</v>
      </c>
      <c r="G1776" s="9" t="s">
        <v>8238</v>
      </c>
      <c r="H1776" s="9" t="s">
        <v>8248</v>
      </c>
      <c r="I1776" s="9">
        <v>1452553200</v>
      </c>
      <c r="J1776" s="9">
        <v>1449650173</v>
      </c>
      <c r="K1776" s="12">
        <f t="shared" si="115"/>
        <v>42347.025150462963</v>
      </c>
      <c r="L1776" s="12">
        <f t="shared" si="112"/>
        <v>42380.624999999993</v>
      </c>
      <c r="M1776" s="9" t="b">
        <v>1</v>
      </c>
      <c r="N1776" s="9">
        <v>971</v>
      </c>
      <c r="O1776" s="9" t="b">
        <v>1</v>
      </c>
      <c r="P1776" s="4">
        <f t="shared" si="113"/>
        <v>8.1956399999999991</v>
      </c>
      <c r="Q1776" s="5">
        <f t="shared" si="114"/>
        <v>422.02059732234807</v>
      </c>
      <c r="R1776" s="9" t="s">
        <v>8294</v>
      </c>
      <c r="S1776" s="9" t="s">
        <v>8317</v>
      </c>
      <c r="T1776" s="9" t="s">
        <v>8347</v>
      </c>
    </row>
    <row r="1777" spans="1:20" ht="86.4" x14ac:dyDescent="0.3">
      <c r="A1777" s="9">
        <v>2012</v>
      </c>
      <c r="B1777" s="10" t="s">
        <v>2013</v>
      </c>
      <c r="C1777" s="10" t="s">
        <v>6122</v>
      </c>
      <c r="D1777" s="9">
        <v>5000</v>
      </c>
      <c r="E1777" s="9">
        <v>11745</v>
      </c>
      <c r="F1777" s="9" t="s">
        <v>8218</v>
      </c>
      <c r="G1777" s="9" t="s">
        <v>8223</v>
      </c>
      <c r="H1777" s="9" t="s">
        <v>8245</v>
      </c>
      <c r="I1777" s="9">
        <v>1423165441</v>
      </c>
      <c r="J1777" s="9">
        <v>1420573441</v>
      </c>
      <c r="K1777" s="12">
        <f t="shared" si="115"/>
        <v>42010.488900462959</v>
      </c>
      <c r="L1777" s="12">
        <f t="shared" si="112"/>
        <v>42040.488900462959</v>
      </c>
      <c r="M1777" s="9" t="b">
        <v>1</v>
      </c>
      <c r="N1777" s="9">
        <v>183</v>
      </c>
      <c r="O1777" s="9" t="b">
        <v>1</v>
      </c>
      <c r="P1777" s="4">
        <f t="shared" si="113"/>
        <v>2.3490000000000002</v>
      </c>
      <c r="Q1777" s="5">
        <f t="shared" si="114"/>
        <v>64.180327868852459</v>
      </c>
      <c r="R1777" s="9" t="s">
        <v>8294</v>
      </c>
      <c r="S1777" s="9" t="s">
        <v>8317</v>
      </c>
      <c r="T1777" s="9" t="s">
        <v>8347</v>
      </c>
    </row>
    <row r="1778" spans="1:20" ht="43.2" x14ac:dyDescent="0.3">
      <c r="A1778" s="9">
        <v>2013</v>
      </c>
      <c r="B1778" s="10" t="s">
        <v>2014</v>
      </c>
      <c r="C1778" s="10" t="s">
        <v>6123</v>
      </c>
      <c r="D1778" s="9">
        <v>160000</v>
      </c>
      <c r="E1778" s="9">
        <v>791862</v>
      </c>
      <c r="F1778" s="9" t="s">
        <v>8218</v>
      </c>
      <c r="G1778" s="9" t="s">
        <v>8223</v>
      </c>
      <c r="H1778" s="9" t="s">
        <v>8245</v>
      </c>
      <c r="I1778" s="9">
        <v>1468019014</v>
      </c>
      <c r="J1778" s="9">
        <v>1462835014</v>
      </c>
      <c r="K1778" s="12">
        <f t="shared" si="115"/>
        <v>42499.627476851849</v>
      </c>
      <c r="L1778" s="12">
        <f t="shared" si="112"/>
        <v>42559.627476851849</v>
      </c>
      <c r="M1778" s="9" t="b">
        <v>1</v>
      </c>
      <c r="N1778" s="9">
        <v>4562</v>
      </c>
      <c r="O1778" s="9" t="b">
        <v>1</v>
      </c>
      <c r="P1778" s="4">
        <f t="shared" si="113"/>
        <v>4.9491375</v>
      </c>
      <c r="Q1778" s="5">
        <f t="shared" si="114"/>
        <v>173.57781674704077</v>
      </c>
      <c r="R1778" s="9" t="s">
        <v>8294</v>
      </c>
      <c r="S1778" s="9" t="s">
        <v>8317</v>
      </c>
      <c r="T1778" s="9" t="s">
        <v>8347</v>
      </c>
    </row>
    <row r="1779" spans="1:20" ht="43.2" x14ac:dyDescent="0.3">
      <c r="A1779" s="9">
        <v>2014</v>
      </c>
      <c r="B1779" s="10" t="s">
        <v>2015</v>
      </c>
      <c r="C1779" s="10" t="s">
        <v>6124</v>
      </c>
      <c r="D1779" s="9">
        <v>30000</v>
      </c>
      <c r="E1779" s="9">
        <v>2344134.67</v>
      </c>
      <c r="F1779" s="9" t="s">
        <v>8218</v>
      </c>
      <c r="G1779" s="9" t="s">
        <v>8223</v>
      </c>
      <c r="H1779" s="9" t="s">
        <v>8245</v>
      </c>
      <c r="I1779" s="9">
        <v>1364184539</v>
      </c>
      <c r="J1779" s="9">
        <v>1361250539</v>
      </c>
      <c r="K1779" s="12">
        <f t="shared" si="115"/>
        <v>41323.881238425922</v>
      </c>
      <c r="L1779" s="12">
        <f t="shared" si="112"/>
        <v>41357.839571759258</v>
      </c>
      <c r="M1779" s="9" t="b">
        <v>1</v>
      </c>
      <c r="N1779" s="9">
        <v>26457</v>
      </c>
      <c r="O1779" s="9" t="b">
        <v>1</v>
      </c>
      <c r="P1779" s="4">
        <f t="shared" si="113"/>
        <v>78.137822333333332</v>
      </c>
      <c r="Q1779" s="5">
        <f t="shared" si="114"/>
        <v>88.601680840609291</v>
      </c>
      <c r="R1779" s="9" t="s">
        <v>8294</v>
      </c>
      <c r="S1779" s="9" t="s">
        <v>8317</v>
      </c>
      <c r="T1779" s="9" t="s">
        <v>8347</v>
      </c>
    </row>
    <row r="1780" spans="1:20" ht="43.2" x14ac:dyDescent="0.3">
      <c r="A1780" s="9">
        <v>2015</v>
      </c>
      <c r="B1780" s="10" t="s">
        <v>2016</v>
      </c>
      <c r="C1780" s="10" t="s">
        <v>6125</v>
      </c>
      <c r="D1780" s="9">
        <v>7200</v>
      </c>
      <c r="E1780" s="9">
        <v>8136.01</v>
      </c>
      <c r="F1780" s="9" t="s">
        <v>8218</v>
      </c>
      <c r="G1780" s="9" t="s">
        <v>8223</v>
      </c>
      <c r="H1780" s="9" t="s">
        <v>8245</v>
      </c>
      <c r="I1780" s="9">
        <v>1315602163</v>
      </c>
      <c r="J1780" s="9">
        <v>1313010163</v>
      </c>
      <c r="K1780" s="12">
        <f t="shared" si="115"/>
        <v>40765.543553240735</v>
      </c>
      <c r="L1780" s="12">
        <f t="shared" si="112"/>
        <v>40795.543553240735</v>
      </c>
      <c r="M1780" s="9" t="b">
        <v>1</v>
      </c>
      <c r="N1780" s="9">
        <v>162</v>
      </c>
      <c r="O1780" s="9" t="b">
        <v>1</v>
      </c>
      <c r="P1780" s="4">
        <f t="shared" si="113"/>
        <v>1.1300013888888889</v>
      </c>
      <c r="Q1780" s="5">
        <f t="shared" si="114"/>
        <v>50.222283950617282</v>
      </c>
      <c r="R1780" s="9" t="s">
        <v>8294</v>
      </c>
      <c r="S1780" s="9" t="s">
        <v>8317</v>
      </c>
      <c r="T1780" s="9" t="s">
        <v>8347</v>
      </c>
    </row>
    <row r="1781" spans="1:20" ht="28.8" x14ac:dyDescent="0.3">
      <c r="A1781" s="9">
        <v>2016</v>
      </c>
      <c r="B1781" s="10" t="s">
        <v>2017</v>
      </c>
      <c r="C1781" s="10" t="s">
        <v>6126</v>
      </c>
      <c r="D1781" s="9">
        <v>10000</v>
      </c>
      <c r="E1781" s="9">
        <v>92154.22</v>
      </c>
      <c r="F1781" s="9" t="s">
        <v>8218</v>
      </c>
      <c r="G1781" s="9" t="s">
        <v>8223</v>
      </c>
      <c r="H1781" s="9" t="s">
        <v>8245</v>
      </c>
      <c r="I1781" s="9">
        <v>1362863299</v>
      </c>
      <c r="J1781" s="9">
        <v>1360271299</v>
      </c>
      <c r="K1781" s="12">
        <f t="shared" si="115"/>
        <v>41312.547442129631</v>
      </c>
      <c r="L1781" s="12">
        <f t="shared" si="112"/>
        <v>41342.547442129631</v>
      </c>
      <c r="M1781" s="9" t="b">
        <v>1</v>
      </c>
      <c r="N1781" s="9">
        <v>479</v>
      </c>
      <c r="O1781" s="9" t="b">
        <v>1</v>
      </c>
      <c r="P1781" s="4">
        <f t="shared" si="113"/>
        <v>9.2154220000000002</v>
      </c>
      <c r="Q1781" s="5">
        <f t="shared" si="114"/>
        <v>192.38876826722338</v>
      </c>
      <c r="R1781" s="9" t="s">
        <v>8294</v>
      </c>
      <c r="S1781" s="9" t="s">
        <v>8317</v>
      </c>
      <c r="T1781" s="9" t="s">
        <v>8347</v>
      </c>
    </row>
    <row r="1782" spans="1:20" ht="43.2" x14ac:dyDescent="0.3">
      <c r="A1782" s="9">
        <v>2017</v>
      </c>
      <c r="B1782" s="10" t="s">
        <v>2018</v>
      </c>
      <c r="C1782" s="10" t="s">
        <v>6127</v>
      </c>
      <c r="D1782" s="9">
        <v>25000</v>
      </c>
      <c r="E1782" s="9">
        <v>31275.599999999999</v>
      </c>
      <c r="F1782" s="9" t="s">
        <v>8218</v>
      </c>
      <c r="G1782" s="9" t="s">
        <v>8223</v>
      </c>
      <c r="H1782" s="9" t="s">
        <v>8245</v>
      </c>
      <c r="I1782" s="9">
        <v>1332561600</v>
      </c>
      <c r="J1782" s="9">
        <v>1329873755</v>
      </c>
      <c r="K1782" s="12">
        <f t="shared" si="115"/>
        <v>40960.724016203698</v>
      </c>
      <c r="L1782" s="12">
        <f t="shared" si="112"/>
        <v>40991.833333333328</v>
      </c>
      <c r="M1782" s="9" t="b">
        <v>1</v>
      </c>
      <c r="N1782" s="9">
        <v>426</v>
      </c>
      <c r="O1782" s="9" t="b">
        <v>1</v>
      </c>
      <c r="P1782" s="4">
        <f t="shared" si="113"/>
        <v>1.2510239999999999</v>
      </c>
      <c r="Q1782" s="5">
        <f t="shared" si="114"/>
        <v>73.416901408450698</v>
      </c>
      <c r="R1782" s="9" t="s">
        <v>8294</v>
      </c>
      <c r="S1782" s="9" t="s">
        <v>8317</v>
      </c>
      <c r="T1782" s="9" t="s">
        <v>8347</v>
      </c>
    </row>
    <row r="1783" spans="1:20" ht="43.2" x14ac:dyDescent="0.3">
      <c r="A1783" s="9">
        <v>2018</v>
      </c>
      <c r="B1783" s="10" t="s">
        <v>2019</v>
      </c>
      <c r="C1783" s="10" t="s">
        <v>6128</v>
      </c>
      <c r="D1783" s="9">
        <v>65000</v>
      </c>
      <c r="E1783" s="9">
        <v>66458.23</v>
      </c>
      <c r="F1783" s="9" t="s">
        <v>8218</v>
      </c>
      <c r="G1783" s="9" t="s">
        <v>8240</v>
      </c>
      <c r="H1783" s="9" t="s">
        <v>8248</v>
      </c>
      <c r="I1783" s="9">
        <v>1439455609</v>
      </c>
      <c r="J1783" s="9">
        <v>1436863609</v>
      </c>
      <c r="K1783" s="12">
        <f t="shared" si="115"/>
        <v>42199.032511574071</v>
      </c>
      <c r="L1783" s="12">
        <f t="shared" si="112"/>
        <v>42229.032511574071</v>
      </c>
      <c r="M1783" s="9" t="b">
        <v>1</v>
      </c>
      <c r="N1783" s="9">
        <v>450</v>
      </c>
      <c r="O1783" s="9" t="b">
        <v>1</v>
      </c>
      <c r="P1783" s="4">
        <f t="shared" si="113"/>
        <v>1.0224343076923077</v>
      </c>
      <c r="Q1783" s="5">
        <f t="shared" si="114"/>
        <v>147.68495555555555</v>
      </c>
      <c r="R1783" s="9" t="s">
        <v>8294</v>
      </c>
      <c r="S1783" s="9" t="s">
        <v>8317</v>
      </c>
      <c r="T1783" s="9" t="s">
        <v>8347</v>
      </c>
    </row>
    <row r="1784" spans="1:20" ht="43.2" x14ac:dyDescent="0.3">
      <c r="A1784" s="9">
        <v>2019</v>
      </c>
      <c r="B1784" s="10" t="s">
        <v>2020</v>
      </c>
      <c r="C1784" s="10" t="s">
        <v>6129</v>
      </c>
      <c r="D1784" s="9">
        <v>40000</v>
      </c>
      <c r="E1784" s="9">
        <v>193963.9</v>
      </c>
      <c r="F1784" s="9" t="s">
        <v>8218</v>
      </c>
      <c r="G1784" s="9" t="s">
        <v>8223</v>
      </c>
      <c r="H1784" s="9" t="s">
        <v>8245</v>
      </c>
      <c r="I1784" s="9">
        <v>1474563621</v>
      </c>
      <c r="J1784" s="9">
        <v>1471971621</v>
      </c>
      <c r="K1784" s="12">
        <f t="shared" si="115"/>
        <v>42605.375243055554</v>
      </c>
      <c r="L1784" s="12">
        <f t="shared" si="112"/>
        <v>42635.375243055554</v>
      </c>
      <c r="M1784" s="9" t="b">
        <v>1</v>
      </c>
      <c r="N1784" s="9">
        <v>1780</v>
      </c>
      <c r="O1784" s="9" t="b">
        <v>1</v>
      </c>
      <c r="P1784" s="4">
        <f t="shared" si="113"/>
        <v>4.8490975000000001</v>
      </c>
      <c r="Q1784" s="5">
        <f t="shared" si="114"/>
        <v>108.96848314606741</v>
      </c>
      <c r="R1784" s="9" t="s">
        <v>8294</v>
      </c>
      <c r="S1784" s="9" t="s">
        <v>8317</v>
      </c>
      <c r="T1784" s="9" t="s">
        <v>8347</v>
      </c>
    </row>
    <row r="1785" spans="1:20" ht="43.2" x14ac:dyDescent="0.3">
      <c r="A1785" s="9">
        <v>2020</v>
      </c>
      <c r="B1785" s="10" t="s">
        <v>2021</v>
      </c>
      <c r="C1785" s="10" t="s">
        <v>6130</v>
      </c>
      <c r="D1785" s="9">
        <v>1500</v>
      </c>
      <c r="E1785" s="9">
        <v>2885</v>
      </c>
      <c r="F1785" s="9" t="s">
        <v>8218</v>
      </c>
      <c r="G1785" s="9" t="s">
        <v>8223</v>
      </c>
      <c r="H1785" s="9" t="s">
        <v>8245</v>
      </c>
      <c r="I1785" s="9">
        <v>1400108640</v>
      </c>
      <c r="J1785" s="9">
        <v>1396923624</v>
      </c>
      <c r="K1785" s="12">
        <f t="shared" si="115"/>
        <v>41736.764166666668</v>
      </c>
      <c r="L1785" s="12">
        <f t="shared" si="112"/>
        <v>41773.62777777778</v>
      </c>
      <c r="M1785" s="9" t="b">
        <v>1</v>
      </c>
      <c r="N1785" s="9">
        <v>122</v>
      </c>
      <c r="O1785" s="9" t="b">
        <v>1</v>
      </c>
      <c r="P1785" s="4">
        <f t="shared" si="113"/>
        <v>1.9233333333333333</v>
      </c>
      <c r="Q1785" s="5">
        <f t="shared" si="114"/>
        <v>23.647540983606557</v>
      </c>
      <c r="R1785" s="9" t="s">
        <v>8294</v>
      </c>
      <c r="S1785" s="9" t="s">
        <v>8317</v>
      </c>
      <c r="T1785" s="9" t="s">
        <v>8347</v>
      </c>
    </row>
    <row r="1786" spans="1:20" ht="43.2" x14ac:dyDescent="0.3">
      <c r="A1786" s="9">
        <v>2021</v>
      </c>
      <c r="B1786" s="10" t="s">
        <v>2022</v>
      </c>
      <c r="C1786" s="10" t="s">
        <v>6131</v>
      </c>
      <c r="D1786" s="9">
        <v>5000</v>
      </c>
      <c r="E1786" s="9">
        <v>14055</v>
      </c>
      <c r="F1786" s="9" t="s">
        <v>8218</v>
      </c>
      <c r="G1786" s="9" t="s">
        <v>8223</v>
      </c>
      <c r="H1786" s="9" t="s">
        <v>8245</v>
      </c>
      <c r="I1786" s="9">
        <v>1411522897</v>
      </c>
      <c r="J1786" s="9">
        <v>1407634897</v>
      </c>
      <c r="K1786" s="12">
        <f t="shared" si="115"/>
        <v>41860.737233796295</v>
      </c>
      <c r="L1786" s="12">
        <f t="shared" si="112"/>
        <v>41905.737233796295</v>
      </c>
      <c r="M1786" s="9" t="b">
        <v>1</v>
      </c>
      <c r="N1786" s="9">
        <v>95</v>
      </c>
      <c r="O1786" s="9" t="b">
        <v>1</v>
      </c>
      <c r="P1786" s="4">
        <f t="shared" si="113"/>
        <v>2.8109999999999999</v>
      </c>
      <c r="Q1786" s="5">
        <f t="shared" si="114"/>
        <v>147.94736842105263</v>
      </c>
      <c r="R1786" s="9" t="s">
        <v>8294</v>
      </c>
      <c r="S1786" s="9" t="s">
        <v>8317</v>
      </c>
      <c r="T1786" s="9" t="s">
        <v>8347</v>
      </c>
    </row>
    <row r="1787" spans="1:20" ht="43.2" x14ac:dyDescent="0.3">
      <c r="A1787" s="9">
        <v>2022</v>
      </c>
      <c r="B1787" s="10" t="s">
        <v>2023</v>
      </c>
      <c r="C1787" s="10" t="s">
        <v>6132</v>
      </c>
      <c r="D1787" s="9">
        <v>100000</v>
      </c>
      <c r="E1787" s="9">
        <v>125137</v>
      </c>
      <c r="F1787" s="9" t="s">
        <v>8218</v>
      </c>
      <c r="G1787" s="9" t="s">
        <v>8223</v>
      </c>
      <c r="H1787" s="9" t="s">
        <v>8245</v>
      </c>
      <c r="I1787" s="9">
        <v>1465652372</v>
      </c>
      <c r="J1787" s="9">
        <v>1463060372</v>
      </c>
      <c r="K1787" s="12">
        <f t="shared" si="115"/>
        <v>42502.23578703704</v>
      </c>
      <c r="L1787" s="12">
        <f t="shared" si="112"/>
        <v>42532.23578703704</v>
      </c>
      <c r="M1787" s="9" t="b">
        <v>1</v>
      </c>
      <c r="N1787" s="9">
        <v>325</v>
      </c>
      <c r="O1787" s="9" t="b">
        <v>1</v>
      </c>
      <c r="P1787" s="4">
        <f t="shared" si="113"/>
        <v>1.2513700000000001</v>
      </c>
      <c r="Q1787" s="5">
        <f t="shared" si="114"/>
        <v>385.03692307692307</v>
      </c>
      <c r="R1787" s="9" t="s">
        <v>8294</v>
      </c>
      <c r="S1787" s="9" t="s">
        <v>8317</v>
      </c>
      <c r="T1787" s="9" t="s">
        <v>8347</v>
      </c>
    </row>
    <row r="1788" spans="1:20" ht="43.2" x14ac:dyDescent="0.3">
      <c r="A1788" s="9">
        <v>2023</v>
      </c>
      <c r="B1788" s="10" t="s">
        <v>2024</v>
      </c>
      <c r="C1788" s="10" t="s">
        <v>6133</v>
      </c>
      <c r="D1788" s="9">
        <v>100000</v>
      </c>
      <c r="E1788" s="9">
        <v>161459</v>
      </c>
      <c r="F1788" s="9" t="s">
        <v>8218</v>
      </c>
      <c r="G1788" s="9" t="s">
        <v>8223</v>
      </c>
      <c r="H1788" s="9" t="s">
        <v>8245</v>
      </c>
      <c r="I1788" s="9">
        <v>1434017153</v>
      </c>
      <c r="J1788" s="9">
        <v>1431425153</v>
      </c>
      <c r="K1788" s="12">
        <f t="shared" si="115"/>
        <v>42136.087418981479</v>
      </c>
      <c r="L1788" s="12">
        <f t="shared" si="112"/>
        <v>42166.087418981479</v>
      </c>
      <c r="M1788" s="9" t="b">
        <v>1</v>
      </c>
      <c r="N1788" s="9">
        <v>353</v>
      </c>
      <c r="O1788" s="9" t="b">
        <v>1</v>
      </c>
      <c r="P1788" s="4">
        <f t="shared" si="113"/>
        <v>1.61459</v>
      </c>
      <c r="Q1788" s="5">
        <f t="shared" si="114"/>
        <v>457.39093484419266</v>
      </c>
      <c r="R1788" s="9" t="s">
        <v>8294</v>
      </c>
      <c r="S1788" s="9" t="s">
        <v>8317</v>
      </c>
      <c r="T1788" s="9" t="s">
        <v>8347</v>
      </c>
    </row>
    <row r="1789" spans="1:20" ht="43.2" x14ac:dyDescent="0.3">
      <c r="A1789" s="9">
        <v>2024</v>
      </c>
      <c r="B1789" s="10" t="s">
        <v>2025</v>
      </c>
      <c r="C1789" s="10" t="s">
        <v>6134</v>
      </c>
      <c r="D1789" s="9">
        <v>4000</v>
      </c>
      <c r="E1789" s="9">
        <v>23414</v>
      </c>
      <c r="F1789" s="9" t="s">
        <v>8218</v>
      </c>
      <c r="G1789" s="9" t="s">
        <v>8223</v>
      </c>
      <c r="H1789" s="9" t="s">
        <v>8245</v>
      </c>
      <c r="I1789" s="9">
        <v>1344826800</v>
      </c>
      <c r="J1789" s="9">
        <v>1341875544</v>
      </c>
      <c r="K1789" s="12">
        <f t="shared" si="115"/>
        <v>41099.633611111109</v>
      </c>
      <c r="L1789" s="12">
        <f t="shared" si="112"/>
        <v>41133.791666666664</v>
      </c>
      <c r="M1789" s="9" t="b">
        <v>1</v>
      </c>
      <c r="N1789" s="9">
        <v>105</v>
      </c>
      <c r="O1789" s="9" t="b">
        <v>1</v>
      </c>
      <c r="P1789" s="4">
        <f t="shared" si="113"/>
        <v>5.8535000000000004</v>
      </c>
      <c r="Q1789" s="5">
        <f t="shared" si="114"/>
        <v>222.99047619047619</v>
      </c>
      <c r="R1789" s="9" t="s">
        <v>8294</v>
      </c>
      <c r="S1789" s="9" t="s">
        <v>8317</v>
      </c>
      <c r="T1789" s="9" t="s">
        <v>8347</v>
      </c>
    </row>
    <row r="1790" spans="1:20" ht="43.2" x14ac:dyDescent="0.3">
      <c r="A1790" s="9">
        <v>2025</v>
      </c>
      <c r="B1790" s="10" t="s">
        <v>2026</v>
      </c>
      <c r="C1790" s="10" t="s">
        <v>6135</v>
      </c>
      <c r="D1790" s="9">
        <v>80000</v>
      </c>
      <c r="E1790" s="9">
        <v>160920</v>
      </c>
      <c r="F1790" s="9" t="s">
        <v>8218</v>
      </c>
      <c r="G1790" s="9" t="s">
        <v>8235</v>
      </c>
      <c r="H1790" s="9" t="s">
        <v>8248</v>
      </c>
      <c r="I1790" s="9">
        <v>1433996746</v>
      </c>
      <c r="J1790" s="9">
        <v>1431404746</v>
      </c>
      <c r="K1790" s="12">
        <f t="shared" si="115"/>
        <v>42135.851226851846</v>
      </c>
      <c r="L1790" s="12">
        <f t="shared" si="112"/>
        <v>42165.851226851846</v>
      </c>
      <c r="M1790" s="9" t="b">
        <v>1</v>
      </c>
      <c r="N1790" s="9">
        <v>729</v>
      </c>
      <c r="O1790" s="9" t="b">
        <v>1</v>
      </c>
      <c r="P1790" s="4">
        <f t="shared" si="113"/>
        <v>2.0114999999999998</v>
      </c>
      <c r="Q1790" s="5">
        <f t="shared" si="114"/>
        <v>220.74074074074073</v>
      </c>
      <c r="R1790" s="9" t="s">
        <v>8294</v>
      </c>
      <c r="S1790" s="9" t="s">
        <v>8317</v>
      </c>
      <c r="T1790" s="9" t="s">
        <v>8347</v>
      </c>
    </row>
    <row r="1791" spans="1:20" ht="28.8" x14ac:dyDescent="0.3">
      <c r="A1791" s="9">
        <v>2026</v>
      </c>
      <c r="B1791" s="10" t="s">
        <v>2027</v>
      </c>
      <c r="C1791" s="10" t="s">
        <v>6136</v>
      </c>
      <c r="D1791" s="9">
        <v>25000</v>
      </c>
      <c r="E1791" s="9">
        <v>33370.769999999997</v>
      </c>
      <c r="F1791" s="9" t="s">
        <v>8218</v>
      </c>
      <c r="G1791" s="9" t="s">
        <v>8223</v>
      </c>
      <c r="H1791" s="9" t="s">
        <v>8245</v>
      </c>
      <c r="I1791" s="9">
        <v>1398052740</v>
      </c>
      <c r="J1791" s="9">
        <v>1394127585</v>
      </c>
      <c r="K1791" s="12">
        <f t="shared" si="115"/>
        <v>41704.402604166666</v>
      </c>
      <c r="L1791" s="12">
        <f t="shared" si="112"/>
        <v>41749.832638888889</v>
      </c>
      <c r="M1791" s="9" t="b">
        <v>1</v>
      </c>
      <c r="N1791" s="9">
        <v>454</v>
      </c>
      <c r="O1791" s="9" t="b">
        <v>1</v>
      </c>
      <c r="P1791" s="4">
        <f t="shared" si="113"/>
        <v>1.3348307999999998</v>
      </c>
      <c r="Q1791" s="5">
        <f t="shared" si="114"/>
        <v>73.503898678414089</v>
      </c>
      <c r="R1791" s="9" t="s">
        <v>8294</v>
      </c>
      <c r="S1791" s="9" t="s">
        <v>8317</v>
      </c>
      <c r="T1791" s="9" t="s">
        <v>8347</v>
      </c>
    </row>
    <row r="1792" spans="1:20" ht="43.2" x14ac:dyDescent="0.3">
      <c r="A1792" s="9">
        <v>2027</v>
      </c>
      <c r="B1792" s="10" t="s">
        <v>2028</v>
      </c>
      <c r="C1792" s="10" t="s">
        <v>6137</v>
      </c>
      <c r="D1792" s="9">
        <v>100000</v>
      </c>
      <c r="E1792" s="9">
        <v>120249</v>
      </c>
      <c r="F1792" s="9" t="s">
        <v>8218</v>
      </c>
      <c r="G1792" s="9" t="s">
        <v>8223</v>
      </c>
      <c r="H1792" s="9" t="s">
        <v>8245</v>
      </c>
      <c r="I1792" s="9">
        <v>1427740319</v>
      </c>
      <c r="J1792" s="9">
        <v>1423855919</v>
      </c>
      <c r="K1792" s="12">
        <f t="shared" si="115"/>
        <v>42048.480543981474</v>
      </c>
      <c r="L1792" s="12">
        <f t="shared" si="112"/>
        <v>42093.438877314817</v>
      </c>
      <c r="M1792" s="9" t="b">
        <v>1</v>
      </c>
      <c r="N1792" s="9">
        <v>539</v>
      </c>
      <c r="O1792" s="9" t="b">
        <v>1</v>
      </c>
      <c r="P1792" s="4">
        <f t="shared" si="113"/>
        <v>1.2024900000000001</v>
      </c>
      <c r="Q1792" s="5">
        <f t="shared" si="114"/>
        <v>223.09647495361781</v>
      </c>
      <c r="R1792" s="9" t="s">
        <v>8294</v>
      </c>
      <c r="S1792" s="9" t="s">
        <v>8317</v>
      </c>
      <c r="T1792" s="9" t="s">
        <v>8347</v>
      </c>
    </row>
    <row r="1793" spans="1:20" ht="28.8" x14ac:dyDescent="0.3">
      <c r="A1793" s="9">
        <v>2028</v>
      </c>
      <c r="B1793" s="10" t="s">
        <v>2029</v>
      </c>
      <c r="C1793" s="10" t="s">
        <v>6138</v>
      </c>
      <c r="D1793" s="9">
        <v>3000</v>
      </c>
      <c r="E1793" s="9">
        <v>3785</v>
      </c>
      <c r="F1793" s="9" t="s">
        <v>8218</v>
      </c>
      <c r="G1793" s="9" t="s">
        <v>8223</v>
      </c>
      <c r="H1793" s="9" t="s">
        <v>8245</v>
      </c>
      <c r="I1793" s="9">
        <v>1268690100</v>
      </c>
      <c r="J1793" s="9">
        <v>1265493806</v>
      </c>
      <c r="K1793" s="12">
        <f t="shared" si="115"/>
        <v>40215.585717592592</v>
      </c>
      <c r="L1793" s="12">
        <f t="shared" si="112"/>
        <v>40252.579861111109</v>
      </c>
      <c r="M1793" s="9" t="b">
        <v>1</v>
      </c>
      <c r="N1793" s="9">
        <v>79</v>
      </c>
      <c r="O1793" s="9" t="b">
        <v>1</v>
      </c>
      <c r="P1793" s="4">
        <f t="shared" si="113"/>
        <v>1.2616666666666667</v>
      </c>
      <c r="Q1793" s="5">
        <f t="shared" si="114"/>
        <v>47.911392405063289</v>
      </c>
      <c r="R1793" s="9" t="s">
        <v>8294</v>
      </c>
      <c r="S1793" s="9" t="s">
        <v>8317</v>
      </c>
      <c r="T1793" s="9" t="s">
        <v>8347</v>
      </c>
    </row>
    <row r="1794" spans="1:20" ht="28.8" x14ac:dyDescent="0.3">
      <c r="A1794" s="9">
        <v>2029</v>
      </c>
      <c r="B1794" s="10" t="s">
        <v>2030</v>
      </c>
      <c r="C1794" s="10" t="s">
        <v>6139</v>
      </c>
      <c r="D1794" s="9">
        <v>2500</v>
      </c>
      <c r="E1794" s="9">
        <v>9030</v>
      </c>
      <c r="F1794" s="9" t="s">
        <v>8218</v>
      </c>
      <c r="G1794" s="9" t="s">
        <v>8223</v>
      </c>
      <c r="H1794" s="9" t="s">
        <v>8245</v>
      </c>
      <c r="I1794" s="9">
        <v>1409099481</v>
      </c>
      <c r="J1794" s="9">
        <v>1406507481</v>
      </c>
      <c r="K1794" s="12">
        <f t="shared" si="115"/>
        <v>41847.688437500001</v>
      </c>
      <c r="L1794" s="12">
        <f t="shared" ref="L1794:L1857" si="116">(I1794/86400)+25569+(-8/24)</f>
        <v>41877.688437500001</v>
      </c>
      <c r="M1794" s="9" t="b">
        <v>1</v>
      </c>
      <c r="N1794" s="9">
        <v>94</v>
      </c>
      <c r="O1794" s="9" t="b">
        <v>1</v>
      </c>
      <c r="P1794" s="4">
        <f t="shared" ref="P1794:P1857" si="117">E1794/D1794</f>
        <v>3.6120000000000001</v>
      </c>
      <c r="Q1794" s="5">
        <f t="shared" ref="Q1794:Q1857" si="118">E1794/N1794</f>
        <v>96.063829787234042</v>
      </c>
      <c r="R1794" s="9" t="s">
        <v>8294</v>
      </c>
      <c r="S1794" s="9" t="s">
        <v>8317</v>
      </c>
      <c r="T1794" s="9" t="s">
        <v>8347</v>
      </c>
    </row>
    <row r="1795" spans="1:20" ht="43.2" x14ac:dyDescent="0.3">
      <c r="A1795" s="9">
        <v>2030</v>
      </c>
      <c r="B1795" s="10" t="s">
        <v>2031</v>
      </c>
      <c r="C1795" s="10" t="s">
        <v>6140</v>
      </c>
      <c r="D1795" s="9">
        <v>32768</v>
      </c>
      <c r="E1795" s="9">
        <v>74134</v>
      </c>
      <c r="F1795" s="9" t="s">
        <v>8218</v>
      </c>
      <c r="G1795" s="9" t="s">
        <v>8224</v>
      </c>
      <c r="H1795" s="9" t="s">
        <v>8246</v>
      </c>
      <c r="I1795" s="9">
        <v>1354233296</v>
      </c>
      <c r="J1795" s="9">
        <v>1351641296</v>
      </c>
      <c r="K1795" s="12">
        <f t="shared" si="115"/>
        <v>41212.663148148145</v>
      </c>
      <c r="L1795" s="12">
        <f t="shared" si="116"/>
        <v>41242.663148148145</v>
      </c>
      <c r="M1795" s="9" t="b">
        <v>1</v>
      </c>
      <c r="N1795" s="9">
        <v>625</v>
      </c>
      <c r="O1795" s="9" t="b">
        <v>1</v>
      </c>
      <c r="P1795" s="4">
        <f t="shared" si="117"/>
        <v>2.26239013671875</v>
      </c>
      <c r="Q1795" s="5">
        <f t="shared" si="118"/>
        <v>118.6144</v>
      </c>
      <c r="R1795" s="9" t="s">
        <v>8294</v>
      </c>
      <c r="S1795" s="9" t="s">
        <v>8317</v>
      </c>
      <c r="T1795" s="9" t="s">
        <v>8347</v>
      </c>
    </row>
    <row r="1796" spans="1:20" ht="28.8" x14ac:dyDescent="0.3">
      <c r="A1796" s="9">
        <v>2031</v>
      </c>
      <c r="B1796" s="10" t="s">
        <v>2032</v>
      </c>
      <c r="C1796" s="10" t="s">
        <v>6141</v>
      </c>
      <c r="D1796" s="9">
        <v>50000</v>
      </c>
      <c r="E1796" s="9">
        <v>60175</v>
      </c>
      <c r="F1796" s="9" t="s">
        <v>8218</v>
      </c>
      <c r="G1796" s="9" t="s">
        <v>8232</v>
      </c>
      <c r="H1796" s="9" t="s">
        <v>8248</v>
      </c>
      <c r="I1796" s="9">
        <v>1420765200</v>
      </c>
      <c r="J1796" s="9">
        <v>1417506853</v>
      </c>
      <c r="K1796" s="12">
        <f t="shared" si="115"/>
        <v>41974.995983796289</v>
      </c>
      <c r="L1796" s="12">
        <f t="shared" si="116"/>
        <v>42012.708333333336</v>
      </c>
      <c r="M1796" s="9" t="b">
        <v>1</v>
      </c>
      <c r="N1796" s="9">
        <v>508</v>
      </c>
      <c r="O1796" s="9" t="b">
        <v>1</v>
      </c>
      <c r="P1796" s="4">
        <f t="shared" si="117"/>
        <v>1.2035</v>
      </c>
      <c r="Q1796" s="5">
        <f t="shared" si="118"/>
        <v>118.45472440944881</v>
      </c>
      <c r="R1796" s="9" t="s">
        <v>8294</v>
      </c>
      <c r="S1796" s="9" t="s">
        <v>8317</v>
      </c>
      <c r="T1796" s="9" t="s">
        <v>8347</v>
      </c>
    </row>
    <row r="1797" spans="1:20" ht="43.2" x14ac:dyDescent="0.3">
      <c r="A1797" s="9">
        <v>2032</v>
      </c>
      <c r="B1797" s="10" t="s">
        <v>2033</v>
      </c>
      <c r="C1797" s="10" t="s">
        <v>6142</v>
      </c>
      <c r="D1797" s="9">
        <v>25000</v>
      </c>
      <c r="E1797" s="9">
        <v>76047</v>
      </c>
      <c r="F1797" s="9" t="s">
        <v>8218</v>
      </c>
      <c r="G1797" s="9" t="s">
        <v>8223</v>
      </c>
      <c r="H1797" s="9" t="s">
        <v>8245</v>
      </c>
      <c r="I1797" s="9">
        <v>1481778000</v>
      </c>
      <c r="J1797" s="9">
        <v>1479216874</v>
      </c>
      <c r="K1797" s="12">
        <f t="shared" si="115"/>
        <v>42689.23233796296</v>
      </c>
      <c r="L1797" s="12">
        <f t="shared" si="116"/>
        <v>42718.874999999993</v>
      </c>
      <c r="M1797" s="9" t="b">
        <v>1</v>
      </c>
      <c r="N1797" s="9">
        <v>531</v>
      </c>
      <c r="O1797" s="9" t="b">
        <v>1</v>
      </c>
      <c r="P1797" s="4">
        <f t="shared" si="117"/>
        <v>3.0418799999999999</v>
      </c>
      <c r="Q1797" s="5">
        <f t="shared" si="118"/>
        <v>143.21468926553672</v>
      </c>
      <c r="R1797" s="9" t="s">
        <v>8294</v>
      </c>
      <c r="S1797" s="9" t="s">
        <v>8317</v>
      </c>
      <c r="T1797" s="9" t="s">
        <v>8347</v>
      </c>
    </row>
    <row r="1798" spans="1:20" ht="100.8" x14ac:dyDescent="0.3">
      <c r="A1798" s="9">
        <v>2033</v>
      </c>
      <c r="B1798" s="10" t="s">
        <v>2034</v>
      </c>
      <c r="C1798" s="10" t="s">
        <v>6143</v>
      </c>
      <c r="D1798" s="9">
        <v>25000</v>
      </c>
      <c r="E1798" s="9">
        <v>44669</v>
      </c>
      <c r="F1798" s="9" t="s">
        <v>8218</v>
      </c>
      <c r="G1798" s="9" t="s">
        <v>8223</v>
      </c>
      <c r="H1798" s="9" t="s">
        <v>8245</v>
      </c>
      <c r="I1798" s="9">
        <v>1398477518</v>
      </c>
      <c r="J1798" s="9">
        <v>1395885518</v>
      </c>
      <c r="K1798" s="12">
        <f t="shared" si="115"/>
        <v>41724.749050925922</v>
      </c>
      <c r="L1798" s="12">
        <f t="shared" si="116"/>
        <v>41754.749050925922</v>
      </c>
      <c r="M1798" s="9" t="b">
        <v>1</v>
      </c>
      <c r="N1798" s="9">
        <v>158</v>
      </c>
      <c r="O1798" s="9" t="b">
        <v>1</v>
      </c>
      <c r="P1798" s="4">
        <f t="shared" si="117"/>
        <v>1.7867599999999999</v>
      </c>
      <c r="Q1798" s="5">
        <f t="shared" si="118"/>
        <v>282.71518987341773</v>
      </c>
      <c r="R1798" s="9" t="s">
        <v>8294</v>
      </c>
      <c r="S1798" s="9" t="s">
        <v>8317</v>
      </c>
      <c r="T1798" s="9" t="s">
        <v>8347</v>
      </c>
    </row>
    <row r="1799" spans="1:20" ht="100.8" x14ac:dyDescent="0.3">
      <c r="A1799" s="9">
        <v>2034</v>
      </c>
      <c r="B1799" s="10" t="s">
        <v>2035</v>
      </c>
      <c r="C1799" s="10" t="s">
        <v>6144</v>
      </c>
      <c r="D1799" s="9">
        <v>78000</v>
      </c>
      <c r="E1799" s="9">
        <v>301719.59000000003</v>
      </c>
      <c r="F1799" s="9" t="s">
        <v>8218</v>
      </c>
      <c r="G1799" s="9" t="s">
        <v>8223</v>
      </c>
      <c r="H1799" s="9" t="s">
        <v>8245</v>
      </c>
      <c r="I1799" s="9">
        <v>1430981880</v>
      </c>
      <c r="J1799" s="9">
        <v>1426216033</v>
      </c>
      <c r="K1799" s="12">
        <f t="shared" si="115"/>
        <v>42075.796678240738</v>
      </c>
      <c r="L1799" s="12">
        <f t="shared" si="116"/>
        <v>42130.956944444442</v>
      </c>
      <c r="M1799" s="9" t="b">
        <v>1</v>
      </c>
      <c r="N1799" s="9">
        <v>508</v>
      </c>
      <c r="O1799" s="9" t="b">
        <v>1</v>
      </c>
      <c r="P1799" s="4">
        <f t="shared" si="117"/>
        <v>3.868199871794872</v>
      </c>
      <c r="Q1799" s="5">
        <f t="shared" si="118"/>
        <v>593.93620078740162</v>
      </c>
      <c r="R1799" s="9" t="s">
        <v>8294</v>
      </c>
      <c r="S1799" s="9" t="s">
        <v>8317</v>
      </c>
      <c r="T1799" s="9" t="s">
        <v>8347</v>
      </c>
    </row>
    <row r="1800" spans="1:20" ht="86.4" x14ac:dyDescent="0.3">
      <c r="A1800" s="9">
        <v>2035</v>
      </c>
      <c r="B1800" s="10" t="s">
        <v>2036</v>
      </c>
      <c r="C1800" s="10" t="s">
        <v>6145</v>
      </c>
      <c r="D1800" s="9">
        <v>80000</v>
      </c>
      <c r="E1800" s="9">
        <v>168829.14</v>
      </c>
      <c r="F1800" s="9" t="s">
        <v>8218</v>
      </c>
      <c r="G1800" s="9" t="s">
        <v>8223</v>
      </c>
      <c r="H1800" s="9" t="s">
        <v>8245</v>
      </c>
      <c r="I1800" s="9">
        <v>1450486800</v>
      </c>
      <c r="J1800" s="9">
        <v>1446562807</v>
      </c>
      <c r="K1800" s="12">
        <f t="shared" si="115"/>
        <v>42311.29174768518</v>
      </c>
      <c r="L1800" s="12">
        <f t="shared" si="116"/>
        <v>42356.708333333336</v>
      </c>
      <c r="M1800" s="9" t="b">
        <v>1</v>
      </c>
      <c r="N1800" s="9">
        <v>644</v>
      </c>
      <c r="O1800" s="9" t="b">
        <v>1</v>
      </c>
      <c r="P1800" s="4">
        <f t="shared" si="117"/>
        <v>2.1103642500000004</v>
      </c>
      <c r="Q1800" s="5">
        <f t="shared" si="118"/>
        <v>262.15704968944101</v>
      </c>
      <c r="R1800" s="9" t="s">
        <v>8294</v>
      </c>
      <c r="S1800" s="9" t="s">
        <v>8317</v>
      </c>
      <c r="T1800" s="9" t="s">
        <v>8347</v>
      </c>
    </row>
    <row r="1801" spans="1:20" ht="43.2" x14ac:dyDescent="0.3">
      <c r="A1801" s="9">
        <v>2036</v>
      </c>
      <c r="B1801" s="10" t="s">
        <v>2037</v>
      </c>
      <c r="C1801" s="10" t="s">
        <v>6146</v>
      </c>
      <c r="D1801" s="9">
        <v>30000</v>
      </c>
      <c r="E1801" s="9">
        <v>39500.5</v>
      </c>
      <c r="F1801" s="9" t="s">
        <v>8218</v>
      </c>
      <c r="G1801" s="9" t="s">
        <v>8223</v>
      </c>
      <c r="H1801" s="9" t="s">
        <v>8245</v>
      </c>
      <c r="I1801" s="9">
        <v>1399668319</v>
      </c>
      <c r="J1801" s="9">
        <v>1397076319</v>
      </c>
      <c r="K1801" s="12">
        <f t="shared" si="115"/>
        <v>41738.531469907401</v>
      </c>
      <c r="L1801" s="12">
        <f t="shared" si="116"/>
        <v>41768.531469907401</v>
      </c>
      <c r="M1801" s="9" t="b">
        <v>1</v>
      </c>
      <c r="N1801" s="9">
        <v>848</v>
      </c>
      <c r="O1801" s="9" t="b">
        <v>1</v>
      </c>
      <c r="P1801" s="4">
        <f t="shared" si="117"/>
        <v>1.3166833333333334</v>
      </c>
      <c r="Q1801" s="5">
        <f t="shared" si="118"/>
        <v>46.580778301886795</v>
      </c>
      <c r="R1801" s="9" t="s">
        <v>8294</v>
      </c>
      <c r="S1801" s="9" t="s">
        <v>8317</v>
      </c>
      <c r="T1801" s="9" t="s">
        <v>8347</v>
      </c>
    </row>
    <row r="1802" spans="1:20" ht="43.2" x14ac:dyDescent="0.3">
      <c r="A1802" s="9">
        <v>2037</v>
      </c>
      <c r="B1802" s="10" t="s">
        <v>2038</v>
      </c>
      <c r="C1802" s="10" t="s">
        <v>6147</v>
      </c>
      <c r="D1802" s="9">
        <v>10000</v>
      </c>
      <c r="E1802" s="9">
        <v>30047.64</v>
      </c>
      <c r="F1802" s="9" t="s">
        <v>8218</v>
      </c>
      <c r="G1802" s="9" t="s">
        <v>8223</v>
      </c>
      <c r="H1802" s="9" t="s">
        <v>8245</v>
      </c>
      <c r="I1802" s="9">
        <v>1388383353</v>
      </c>
      <c r="J1802" s="9">
        <v>1383195753</v>
      </c>
      <c r="K1802" s="12">
        <f t="shared" si="115"/>
        <v>41577.876770833333</v>
      </c>
      <c r="L1802" s="12">
        <f t="shared" si="116"/>
        <v>41637.918437499997</v>
      </c>
      <c r="M1802" s="9" t="b">
        <v>1</v>
      </c>
      <c r="N1802" s="9">
        <v>429</v>
      </c>
      <c r="O1802" s="9" t="b">
        <v>1</v>
      </c>
      <c r="P1802" s="4">
        <f t="shared" si="117"/>
        <v>3.0047639999999998</v>
      </c>
      <c r="Q1802" s="5">
        <f t="shared" si="118"/>
        <v>70.041118881118877</v>
      </c>
      <c r="R1802" s="9" t="s">
        <v>8294</v>
      </c>
      <c r="S1802" s="9" t="s">
        <v>8317</v>
      </c>
      <c r="T1802" s="9" t="s">
        <v>8347</v>
      </c>
    </row>
    <row r="1803" spans="1:20" ht="43.2" x14ac:dyDescent="0.3">
      <c r="A1803" s="9">
        <v>2038</v>
      </c>
      <c r="B1803" s="10" t="s">
        <v>2039</v>
      </c>
      <c r="C1803" s="10" t="s">
        <v>6148</v>
      </c>
      <c r="D1803" s="9">
        <v>8000</v>
      </c>
      <c r="E1803" s="9">
        <v>33641</v>
      </c>
      <c r="F1803" s="9" t="s">
        <v>8218</v>
      </c>
      <c r="G1803" s="9" t="s">
        <v>8224</v>
      </c>
      <c r="H1803" s="9" t="s">
        <v>8246</v>
      </c>
      <c r="I1803" s="9">
        <v>1372701600</v>
      </c>
      <c r="J1803" s="9">
        <v>1369895421</v>
      </c>
      <c r="K1803" s="12">
        <f t="shared" si="115"/>
        <v>41423.937743055554</v>
      </c>
      <c r="L1803" s="12">
        <f t="shared" si="116"/>
        <v>41456.416666666664</v>
      </c>
      <c r="M1803" s="9" t="b">
        <v>1</v>
      </c>
      <c r="N1803" s="9">
        <v>204</v>
      </c>
      <c r="O1803" s="9" t="b">
        <v>1</v>
      </c>
      <c r="P1803" s="4">
        <f t="shared" si="117"/>
        <v>4.2051249999999998</v>
      </c>
      <c r="Q1803" s="5">
        <f t="shared" si="118"/>
        <v>164.90686274509804</v>
      </c>
      <c r="R1803" s="9" t="s">
        <v>8294</v>
      </c>
      <c r="S1803" s="9" t="s">
        <v>8317</v>
      </c>
      <c r="T1803" s="9" t="s">
        <v>8347</v>
      </c>
    </row>
    <row r="1804" spans="1:20" ht="28.8" x14ac:dyDescent="0.3">
      <c r="A1804" s="9">
        <v>2039</v>
      </c>
      <c r="B1804" s="10" t="s">
        <v>2040</v>
      </c>
      <c r="C1804" s="10" t="s">
        <v>6149</v>
      </c>
      <c r="D1804" s="9">
        <v>125000</v>
      </c>
      <c r="E1804" s="9">
        <v>170271</v>
      </c>
      <c r="F1804" s="9" t="s">
        <v>8218</v>
      </c>
      <c r="G1804" s="9" t="s">
        <v>8223</v>
      </c>
      <c r="H1804" s="9" t="s">
        <v>8245</v>
      </c>
      <c r="I1804" s="9">
        <v>1480568340</v>
      </c>
      <c r="J1804" s="9">
        <v>1477996325</v>
      </c>
      <c r="K1804" s="12">
        <f t="shared" si="115"/>
        <v>42675.10561342592</v>
      </c>
      <c r="L1804" s="12">
        <f t="shared" si="116"/>
        <v>42704.874305555553</v>
      </c>
      <c r="M1804" s="9" t="b">
        <v>1</v>
      </c>
      <c r="N1804" s="9">
        <v>379</v>
      </c>
      <c r="O1804" s="9" t="b">
        <v>1</v>
      </c>
      <c r="P1804" s="4">
        <f t="shared" si="117"/>
        <v>1.362168</v>
      </c>
      <c r="Q1804" s="5">
        <f t="shared" si="118"/>
        <v>449.26385224274406</v>
      </c>
      <c r="R1804" s="9" t="s">
        <v>8294</v>
      </c>
      <c r="S1804" s="9" t="s">
        <v>8317</v>
      </c>
      <c r="T1804" s="9" t="s">
        <v>8347</v>
      </c>
    </row>
    <row r="1805" spans="1:20" ht="28.8" x14ac:dyDescent="0.3">
      <c r="A1805" s="9">
        <v>2040</v>
      </c>
      <c r="B1805" s="10" t="s">
        <v>2041</v>
      </c>
      <c r="C1805" s="10" t="s">
        <v>6150</v>
      </c>
      <c r="D1805" s="9">
        <v>3000</v>
      </c>
      <c r="E1805" s="9">
        <v>7445.14</v>
      </c>
      <c r="F1805" s="9" t="s">
        <v>8218</v>
      </c>
      <c r="G1805" s="9" t="s">
        <v>8223</v>
      </c>
      <c r="H1805" s="9" t="s">
        <v>8245</v>
      </c>
      <c r="I1805" s="9">
        <v>1384557303</v>
      </c>
      <c r="J1805" s="9">
        <v>1383257703</v>
      </c>
      <c r="K1805" s="12">
        <f t="shared" si="115"/>
        <v>41578.593784722216</v>
      </c>
      <c r="L1805" s="12">
        <f t="shared" si="116"/>
        <v>41593.635451388887</v>
      </c>
      <c r="M1805" s="9" t="b">
        <v>1</v>
      </c>
      <c r="N1805" s="9">
        <v>271</v>
      </c>
      <c r="O1805" s="9" t="b">
        <v>1</v>
      </c>
      <c r="P1805" s="4">
        <f t="shared" si="117"/>
        <v>2.4817133333333334</v>
      </c>
      <c r="Q1805" s="5">
        <f t="shared" si="118"/>
        <v>27.472841328413285</v>
      </c>
      <c r="R1805" s="9" t="s">
        <v>8294</v>
      </c>
      <c r="S1805" s="9" t="s">
        <v>8317</v>
      </c>
      <c r="T1805" s="9" t="s">
        <v>8347</v>
      </c>
    </row>
    <row r="1806" spans="1:20" ht="43.2" x14ac:dyDescent="0.3">
      <c r="A1806" s="9">
        <v>2041</v>
      </c>
      <c r="B1806" s="10" t="s">
        <v>2042</v>
      </c>
      <c r="C1806" s="10" t="s">
        <v>6151</v>
      </c>
      <c r="D1806" s="9">
        <v>9500</v>
      </c>
      <c r="E1806" s="9">
        <v>17277</v>
      </c>
      <c r="F1806" s="9" t="s">
        <v>8218</v>
      </c>
      <c r="G1806" s="9" t="s">
        <v>8223</v>
      </c>
      <c r="H1806" s="9" t="s">
        <v>8245</v>
      </c>
      <c r="I1806" s="9">
        <v>1478785027</v>
      </c>
      <c r="J1806" s="9">
        <v>1476189427</v>
      </c>
      <c r="K1806" s="12">
        <f t="shared" si="115"/>
        <v>42654.192442129628</v>
      </c>
      <c r="L1806" s="12">
        <f t="shared" si="116"/>
        <v>42684.234108796292</v>
      </c>
      <c r="M1806" s="9" t="b">
        <v>0</v>
      </c>
      <c r="N1806" s="9">
        <v>120</v>
      </c>
      <c r="O1806" s="9" t="b">
        <v>1</v>
      </c>
      <c r="P1806" s="4">
        <f t="shared" si="117"/>
        <v>1.8186315789473684</v>
      </c>
      <c r="Q1806" s="5">
        <f t="shared" si="118"/>
        <v>143.97499999999999</v>
      </c>
      <c r="R1806" s="9" t="s">
        <v>8294</v>
      </c>
      <c r="S1806" s="9" t="s">
        <v>8317</v>
      </c>
      <c r="T1806" s="9" t="s">
        <v>8347</v>
      </c>
    </row>
    <row r="1807" spans="1:20" ht="43.2" x14ac:dyDescent="0.3">
      <c r="A1807" s="9">
        <v>2042</v>
      </c>
      <c r="B1807" s="10" t="s">
        <v>2043</v>
      </c>
      <c r="C1807" s="10" t="s">
        <v>6152</v>
      </c>
      <c r="D1807" s="9">
        <v>10000</v>
      </c>
      <c r="E1807" s="9">
        <v>12353</v>
      </c>
      <c r="F1807" s="9" t="s">
        <v>8218</v>
      </c>
      <c r="G1807" s="9" t="s">
        <v>8223</v>
      </c>
      <c r="H1807" s="9" t="s">
        <v>8245</v>
      </c>
      <c r="I1807" s="9">
        <v>1453481974</v>
      </c>
      <c r="J1807" s="9">
        <v>1448297974</v>
      </c>
      <c r="K1807" s="12">
        <f t="shared" si="115"/>
        <v>42331.374699074069</v>
      </c>
      <c r="L1807" s="12">
        <f t="shared" si="116"/>
        <v>42391.374699074069</v>
      </c>
      <c r="M1807" s="9" t="b">
        <v>0</v>
      </c>
      <c r="N1807" s="9">
        <v>140</v>
      </c>
      <c r="O1807" s="9" t="b">
        <v>1</v>
      </c>
      <c r="P1807" s="4">
        <f t="shared" si="117"/>
        <v>1.2353000000000001</v>
      </c>
      <c r="Q1807" s="5">
        <f t="shared" si="118"/>
        <v>88.23571428571428</v>
      </c>
      <c r="R1807" s="9" t="s">
        <v>8294</v>
      </c>
      <c r="S1807" s="9" t="s">
        <v>8317</v>
      </c>
      <c r="T1807" s="9" t="s">
        <v>8347</v>
      </c>
    </row>
    <row r="1808" spans="1:20" ht="43.2" x14ac:dyDescent="0.3">
      <c r="A1808" s="9">
        <v>2043</v>
      </c>
      <c r="B1808" s="10" t="s">
        <v>2044</v>
      </c>
      <c r="C1808" s="10" t="s">
        <v>6153</v>
      </c>
      <c r="D1808" s="9">
        <v>1385</v>
      </c>
      <c r="E1808" s="9">
        <v>7011</v>
      </c>
      <c r="F1808" s="9" t="s">
        <v>8218</v>
      </c>
      <c r="G1808" s="9" t="s">
        <v>8223</v>
      </c>
      <c r="H1808" s="9" t="s">
        <v>8245</v>
      </c>
      <c r="I1808" s="9">
        <v>1481432340</v>
      </c>
      <c r="J1808" s="9">
        <v>1476764077</v>
      </c>
      <c r="K1808" s="12">
        <f t="shared" si="115"/>
        <v>42660.843483796292</v>
      </c>
      <c r="L1808" s="12">
        <f t="shared" si="116"/>
        <v>42714.874305555553</v>
      </c>
      <c r="M1808" s="9" t="b">
        <v>0</v>
      </c>
      <c r="N1808" s="9">
        <v>193</v>
      </c>
      <c r="O1808" s="9" t="b">
        <v>1</v>
      </c>
      <c r="P1808" s="4">
        <f t="shared" si="117"/>
        <v>5.0620938628158845</v>
      </c>
      <c r="Q1808" s="5">
        <f t="shared" si="118"/>
        <v>36.326424870466319</v>
      </c>
      <c r="R1808" s="9" t="s">
        <v>8294</v>
      </c>
      <c r="S1808" s="9" t="s">
        <v>8317</v>
      </c>
      <c r="T1808" s="9" t="s">
        <v>8347</v>
      </c>
    </row>
    <row r="1809" spans="1:20" ht="43.2" x14ac:dyDescent="0.3">
      <c r="A1809" s="9">
        <v>2044</v>
      </c>
      <c r="B1809" s="10" t="s">
        <v>2045</v>
      </c>
      <c r="C1809" s="10" t="s">
        <v>6154</v>
      </c>
      <c r="D1809" s="9">
        <v>15000</v>
      </c>
      <c r="E1809" s="9">
        <v>16232</v>
      </c>
      <c r="F1809" s="9" t="s">
        <v>8218</v>
      </c>
      <c r="G1809" s="9" t="s">
        <v>8223</v>
      </c>
      <c r="H1809" s="9" t="s">
        <v>8245</v>
      </c>
      <c r="I1809" s="9">
        <v>1434212714</v>
      </c>
      <c r="J1809" s="9">
        <v>1431620714</v>
      </c>
      <c r="K1809" s="12">
        <f t="shared" si="115"/>
        <v>42138.350856481477</v>
      </c>
      <c r="L1809" s="12">
        <f t="shared" si="116"/>
        <v>42168.350856481477</v>
      </c>
      <c r="M1809" s="9" t="b">
        <v>0</v>
      </c>
      <c r="N1809" s="9">
        <v>180</v>
      </c>
      <c r="O1809" s="9" t="b">
        <v>1</v>
      </c>
      <c r="P1809" s="4">
        <f t="shared" si="117"/>
        <v>1.0821333333333334</v>
      </c>
      <c r="Q1809" s="5">
        <f t="shared" si="118"/>
        <v>90.177777777777777</v>
      </c>
      <c r="R1809" s="9" t="s">
        <v>8294</v>
      </c>
      <c r="S1809" s="9" t="s">
        <v>8317</v>
      </c>
      <c r="T1809" s="9" t="s">
        <v>8347</v>
      </c>
    </row>
    <row r="1810" spans="1:20" ht="43.2" x14ac:dyDescent="0.3">
      <c r="A1810" s="9">
        <v>2045</v>
      </c>
      <c r="B1810" s="10" t="s">
        <v>2046</v>
      </c>
      <c r="C1810" s="10" t="s">
        <v>6155</v>
      </c>
      <c r="D1810" s="9">
        <v>4900</v>
      </c>
      <c r="E1810" s="9">
        <v>40140.01</v>
      </c>
      <c r="F1810" s="9" t="s">
        <v>8218</v>
      </c>
      <c r="G1810" s="9" t="s">
        <v>8223</v>
      </c>
      <c r="H1810" s="9" t="s">
        <v>8245</v>
      </c>
      <c r="I1810" s="9">
        <v>1341799647</v>
      </c>
      <c r="J1810" s="9">
        <v>1339207647</v>
      </c>
      <c r="K1810" s="12">
        <f t="shared" si="115"/>
        <v>41068.755173611113</v>
      </c>
      <c r="L1810" s="12">
        <f t="shared" si="116"/>
        <v>41098.755173611113</v>
      </c>
      <c r="M1810" s="9" t="b">
        <v>0</v>
      </c>
      <c r="N1810" s="9">
        <v>263</v>
      </c>
      <c r="O1810" s="9" t="b">
        <v>1</v>
      </c>
      <c r="P1810" s="4">
        <f t="shared" si="117"/>
        <v>8.1918387755102042</v>
      </c>
      <c r="Q1810" s="5">
        <f t="shared" si="118"/>
        <v>152.62361216730039</v>
      </c>
      <c r="R1810" s="9" t="s">
        <v>8294</v>
      </c>
      <c r="S1810" s="9" t="s">
        <v>8317</v>
      </c>
      <c r="T1810" s="9" t="s">
        <v>8347</v>
      </c>
    </row>
    <row r="1811" spans="1:20" ht="43.2" x14ac:dyDescent="0.3">
      <c r="A1811" s="9">
        <v>2046</v>
      </c>
      <c r="B1811" s="10" t="s">
        <v>2047</v>
      </c>
      <c r="C1811" s="10" t="s">
        <v>6156</v>
      </c>
      <c r="D1811" s="9">
        <v>10000</v>
      </c>
      <c r="E1811" s="9">
        <v>12110</v>
      </c>
      <c r="F1811" s="9" t="s">
        <v>8218</v>
      </c>
      <c r="G1811" s="9" t="s">
        <v>8223</v>
      </c>
      <c r="H1811" s="9" t="s">
        <v>8245</v>
      </c>
      <c r="I1811" s="9">
        <v>1369282044</v>
      </c>
      <c r="J1811" s="9">
        <v>1366690044</v>
      </c>
      <c r="K1811" s="12">
        <f t="shared" si="115"/>
        <v>41386.838472222218</v>
      </c>
      <c r="L1811" s="12">
        <f t="shared" si="116"/>
        <v>41416.838472222218</v>
      </c>
      <c r="M1811" s="9" t="b">
        <v>0</v>
      </c>
      <c r="N1811" s="9">
        <v>217</v>
      </c>
      <c r="O1811" s="9" t="b">
        <v>1</v>
      </c>
      <c r="P1811" s="4">
        <f t="shared" si="117"/>
        <v>1.2110000000000001</v>
      </c>
      <c r="Q1811" s="5">
        <f t="shared" si="118"/>
        <v>55.806451612903224</v>
      </c>
      <c r="R1811" s="9" t="s">
        <v>8294</v>
      </c>
      <c r="S1811" s="9" t="s">
        <v>8317</v>
      </c>
      <c r="T1811" s="9" t="s">
        <v>8347</v>
      </c>
    </row>
    <row r="1812" spans="1:20" ht="43.2" x14ac:dyDescent="0.3">
      <c r="A1812" s="9">
        <v>2047</v>
      </c>
      <c r="B1812" s="10" t="s">
        <v>2048</v>
      </c>
      <c r="C1812" s="10" t="s">
        <v>6157</v>
      </c>
      <c r="D1812" s="9">
        <v>98000</v>
      </c>
      <c r="E1812" s="9">
        <v>100939</v>
      </c>
      <c r="F1812" s="9" t="s">
        <v>8218</v>
      </c>
      <c r="G1812" s="9" t="s">
        <v>8225</v>
      </c>
      <c r="H1812" s="9" t="s">
        <v>8247</v>
      </c>
      <c r="I1812" s="9">
        <v>1429228800</v>
      </c>
      <c r="J1812" s="9">
        <v>1426714870</v>
      </c>
      <c r="K1812" s="12">
        <f t="shared" si="115"/>
        <v>42081.570254629631</v>
      </c>
      <c r="L1812" s="12">
        <f t="shared" si="116"/>
        <v>42110.666666666664</v>
      </c>
      <c r="M1812" s="9" t="b">
        <v>0</v>
      </c>
      <c r="N1812" s="9">
        <v>443</v>
      </c>
      <c r="O1812" s="9" t="b">
        <v>1</v>
      </c>
      <c r="P1812" s="4">
        <f t="shared" si="117"/>
        <v>1.0299897959183673</v>
      </c>
      <c r="Q1812" s="5">
        <f t="shared" si="118"/>
        <v>227.85327313769753</v>
      </c>
      <c r="R1812" s="9" t="s">
        <v>8294</v>
      </c>
      <c r="S1812" s="9" t="s">
        <v>8317</v>
      </c>
      <c r="T1812" s="9" t="s">
        <v>8347</v>
      </c>
    </row>
    <row r="1813" spans="1:20" ht="43.2" x14ac:dyDescent="0.3">
      <c r="A1813" s="9">
        <v>2048</v>
      </c>
      <c r="B1813" s="10" t="s">
        <v>2049</v>
      </c>
      <c r="C1813" s="10" t="s">
        <v>6158</v>
      </c>
      <c r="D1813" s="9">
        <v>85000</v>
      </c>
      <c r="E1813" s="9">
        <v>126082.45</v>
      </c>
      <c r="F1813" s="9" t="s">
        <v>8218</v>
      </c>
      <c r="G1813" s="9" t="s">
        <v>8223</v>
      </c>
      <c r="H1813" s="9" t="s">
        <v>8245</v>
      </c>
      <c r="I1813" s="9">
        <v>1369323491</v>
      </c>
      <c r="J1813" s="9">
        <v>1366731491</v>
      </c>
      <c r="K1813" s="12">
        <f t="shared" si="115"/>
        <v>41387.318182870367</v>
      </c>
      <c r="L1813" s="12">
        <f t="shared" si="116"/>
        <v>41417.318182870367</v>
      </c>
      <c r="M1813" s="9" t="b">
        <v>0</v>
      </c>
      <c r="N1813" s="9">
        <v>1373</v>
      </c>
      <c r="O1813" s="9" t="b">
        <v>1</v>
      </c>
      <c r="P1813" s="4">
        <f t="shared" si="117"/>
        <v>1.4833229411764706</v>
      </c>
      <c r="Q1813" s="5">
        <f t="shared" si="118"/>
        <v>91.82989803350327</v>
      </c>
      <c r="R1813" s="9" t="s">
        <v>8294</v>
      </c>
      <c r="S1813" s="9" t="s">
        <v>8317</v>
      </c>
      <c r="T1813" s="9" t="s">
        <v>8347</v>
      </c>
    </row>
    <row r="1814" spans="1:20" x14ac:dyDescent="0.3">
      <c r="A1814" s="9">
        <v>2049</v>
      </c>
      <c r="B1814" s="10" t="s">
        <v>2050</v>
      </c>
      <c r="C1814" s="10" t="s">
        <v>6159</v>
      </c>
      <c r="D1814" s="9">
        <v>50000</v>
      </c>
      <c r="E1814" s="9">
        <v>60095.35</v>
      </c>
      <c r="F1814" s="9" t="s">
        <v>8218</v>
      </c>
      <c r="G1814" s="9" t="s">
        <v>8224</v>
      </c>
      <c r="H1814" s="9" t="s">
        <v>8246</v>
      </c>
      <c r="I1814" s="9">
        <v>1386025140</v>
      </c>
      <c r="J1814" s="9">
        <v>1382963963</v>
      </c>
      <c r="K1814" s="12">
        <f t="shared" ref="K1814:K1877" si="119">(J1814/86400)+25569+(-8/24)</f>
        <v>41575.194016203699</v>
      </c>
      <c r="L1814" s="12">
        <f t="shared" si="116"/>
        <v>41610.624305555553</v>
      </c>
      <c r="M1814" s="9" t="b">
        <v>0</v>
      </c>
      <c r="N1814" s="9">
        <v>742</v>
      </c>
      <c r="O1814" s="9" t="b">
        <v>1</v>
      </c>
      <c r="P1814" s="4">
        <f t="shared" si="117"/>
        <v>1.2019070000000001</v>
      </c>
      <c r="Q1814" s="5">
        <f t="shared" si="118"/>
        <v>80.991037735849048</v>
      </c>
      <c r="R1814" s="9" t="s">
        <v>8294</v>
      </c>
      <c r="S1814" s="9" t="s">
        <v>8317</v>
      </c>
      <c r="T1814" s="9" t="s">
        <v>8347</v>
      </c>
    </row>
    <row r="1815" spans="1:20" ht="86.4" x14ac:dyDescent="0.3">
      <c r="A1815" s="9">
        <v>2050</v>
      </c>
      <c r="B1815" s="10" t="s">
        <v>2051</v>
      </c>
      <c r="C1815" s="10" t="s">
        <v>6160</v>
      </c>
      <c r="D1815" s="9">
        <v>10000</v>
      </c>
      <c r="E1815" s="9">
        <v>47327</v>
      </c>
      <c r="F1815" s="9" t="s">
        <v>8218</v>
      </c>
      <c r="G1815" s="9" t="s">
        <v>8223</v>
      </c>
      <c r="H1815" s="9" t="s">
        <v>8245</v>
      </c>
      <c r="I1815" s="9">
        <v>1433036578</v>
      </c>
      <c r="J1815" s="9">
        <v>1429580578</v>
      </c>
      <c r="K1815" s="12">
        <f t="shared" si="119"/>
        <v>42114.738171296289</v>
      </c>
      <c r="L1815" s="12">
        <f t="shared" si="116"/>
        <v>42154.738171296289</v>
      </c>
      <c r="M1815" s="9" t="b">
        <v>0</v>
      </c>
      <c r="N1815" s="9">
        <v>170</v>
      </c>
      <c r="O1815" s="9" t="b">
        <v>1</v>
      </c>
      <c r="P1815" s="4">
        <f t="shared" si="117"/>
        <v>4.7327000000000004</v>
      </c>
      <c r="Q1815" s="5">
        <f t="shared" si="118"/>
        <v>278.39411764705881</v>
      </c>
      <c r="R1815" s="9" t="s">
        <v>8294</v>
      </c>
      <c r="S1815" s="9" t="s">
        <v>8317</v>
      </c>
      <c r="T1815" s="9" t="s">
        <v>8347</v>
      </c>
    </row>
    <row r="1816" spans="1:20" ht="43.2" x14ac:dyDescent="0.3">
      <c r="A1816" s="9">
        <v>2051</v>
      </c>
      <c r="B1816" s="10" t="s">
        <v>2052</v>
      </c>
      <c r="C1816" s="10" t="s">
        <v>6161</v>
      </c>
      <c r="D1816" s="9">
        <v>8000</v>
      </c>
      <c r="E1816" s="9">
        <v>10429</v>
      </c>
      <c r="F1816" s="9" t="s">
        <v>8218</v>
      </c>
      <c r="G1816" s="9" t="s">
        <v>8223</v>
      </c>
      <c r="H1816" s="9" t="s">
        <v>8245</v>
      </c>
      <c r="I1816" s="9">
        <v>1388017937</v>
      </c>
      <c r="J1816" s="9">
        <v>1385425937</v>
      </c>
      <c r="K1816" s="12">
        <f t="shared" si="119"/>
        <v>41603.689085648148</v>
      </c>
      <c r="L1816" s="12">
        <f t="shared" si="116"/>
        <v>41633.689085648148</v>
      </c>
      <c r="M1816" s="9" t="b">
        <v>0</v>
      </c>
      <c r="N1816" s="9">
        <v>242</v>
      </c>
      <c r="O1816" s="9" t="b">
        <v>1</v>
      </c>
      <c r="P1816" s="4">
        <f t="shared" si="117"/>
        <v>1.303625</v>
      </c>
      <c r="Q1816" s="5">
        <f t="shared" si="118"/>
        <v>43.095041322314053</v>
      </c>
      <c r="R1816" s="9" t="s">
        <v>8294</v>
      </c>
      <c r="S1816" s="9" t="s">
        <v>8317</v>
      </c>
      <c r="T1816" s="9" t="s">
        <v>8347</v>
      </c>
    </row>
    <row r="1817" spans="1:20" ht="43.2" x14ac:dyDescent="0.3">
      <c r="A1817" s="9">
        <v>2052</v>
      </c>
      <c r="B1817" s="10" t="s">
        <v>2053</v>
      </c>
      <c r="C1817" s="10" t="s">
        <v>6162</v>
      </c>
      <c r="D1817" s="9">
        <v>50000</v>
      </c>
      <c r="E1817" s="9">
        <v>176524</v>
      </c>
      <c r="F1817" s="9" t="s">
        <v>8218</v>
      </c>
      <c r="G1817" s="9" t="s">
        <v>8223</v>
      </c>
      <c r="H1817" s="9" t="s">
        <v>8245</v>
      </c>
      <c r="I1817" s="9">
        <v>1455933653</v>
      </c>
      <c r="J1817" s="9">
        <v>1452045653</v>
      </c>
      <c r="K1817" s="12">
        <f t="shared" si="119"/>
        <v>42374.750613425924</v>
      </c>
      <c r="L1817" s="12">
        <f t="shared" si="116"/>
        <v>42419.750613425924</v>
      </c>
      <c r="M1817" s="9" t="b">
        <v>0</v>
      </c>
      <c r="N1817" s="9">
        <v>541</v>
      </c>
      <c r="O1817" s="9" t="b">
        <v>1</v>
      </c>
      <c r="P1817" s="4">
        <f t="shared" si="117"/>
        <v>3.5304799999999998</v>
      </c>
      <c r="Q1817" s="5">
        <f t="shared" si="118"/>
        <v>326.29205175600737</v>
      </c>
      <c r="R1817" s="9" t="s">
        <v>8294</v>
      </c>
      <c r="S1817" s="9" t="s">
        <v>8317</v>
      </c>
      <c r="T1817" s="9" t="s">
        <v>8347</v>
      </c>
    </row>
    <row r="1818" spans="1:20" ht="86.4" x14ac:dyDescent="0.3">
      <c r="A1818" s="9">
        <v>2053</v>
      </c>
      <c r="B1818" s="10" t="s">
        <v>2054</v>
      </c>
      <c r="C1818" s="10" t="s">
        <v>6163</v>
      </c>
      <c r="D1818" s="9">
        <v>5000</v>
      </c>
      <c r="E1818" s="9">
        <v>5051</v>
      </c>
      <c r="F1818" s="9" t="s">
        <v>8218</v>
      </c>
      <c r="G1818" s="9" t="s">
        <v>8223</v>
      </c>
      <c r="H1818" s="9" t="s">
        <v>8245</v>
      </c>
      <c r="I1818" s="9">
        <v>1448466551</v>
      </c>
      <c r="J1818" s="9">
        <v>1445870951</v>
      </c>
      <c r="K1818" s="12">
        <f t="shared" si="119"/>
        <v>42303.284155092588</v>
      </c>
      <c r="L1818" s="12">
        <f t="shared" si="116"/>
        <v>42333.325821759259</v>
      </c>
      <c r="M1818" s="9" t="b">
        <v>0</v>
      </c>
      <c r="N1818" s="9">
        <v>121</v>
      </c>
      <c r="O1818" s="9" t="b">
        <v>1</v>
      </c>
      <c r="P1818" s="4">
        <f t="shared" si="117"/>
        <v>1.0102</v>
      </c>
      <c r="Q1818" s="5">
        <f t="shared" si="118"/>
        <v>41.743801652892564</v>
      </c>
      <c r="R1818" s="9" t="s">
        <v>8294</v>
      </c>
      <c r="S1818" s="9" t="s">
        <v>8317</v>
      </c>
      <c r="T1818" s="9" t="s">
        <v>8347</v>
      </c>
    </row>
    <row r="1819" spans="1:20" ht="43.2" x14ac:dyDescent="0.3">
      <c r="A1819" s="9">
        <v>2054</v>
      </c>
      <c r="B1819" s="10" t="s">
        <v>2055</v>
      </c>
      <c r="C1819" s="10" t="s">
        <v>6164</v>
      </c>
      <c r="D1819" s="9">
        <v>35000</v>
      </c>
      <c r="E1819" s="9">
        <v>39757</v>
      </c>
      <c r="F1819" s="9" t="s">
        <v>8218</v>
      </c>
      <c r="G1819" s="9" t="s">
        <v>8224</v>
      </c>
      <c r="H1819" s="9" t="s">
        <v>8246</v>
      </c>
      <c r="I1819" s="9">
        <v>1399033810</v>
      </c>
      <c r="J1819" s="9">
        <v>1396441810</v>
      </c>
      <c r="K1819" s="12">
        <f t="shared" si="119"/>
        <v>41731.187615740739</v>
      </c>
      <c r="L1819" s="12">
        <f t="shared" si="116"/>
        <v>41761.187615740739</v>
      </c>
      <c r="M1819" s="9" t="b">
        <v>0</v>
      </c>
      <c r="N1819" s="9">
        <v>621</v>
      </c>
      <c r="O1819" s="9" t="b">
        <v>1</v>
      </c>
      <c r="P1819" s="4">
        <f t="shared" si="117"/>
        <v>1.1359142857142857</v>
      </c>
      <c r="Q1819" s="5">
        <f t="shared" si="118"/>
        <v>64.020933977455712</v>
      </c>
      <c r="R1819" s="9" t="s">
        <v>8294</v>
      </c>
      <c r="S1819" s="9" t="s">
        <v>8317</v>
      </c>
      <c r="T1819" s="9" t="s">
        <v>8347</v>
      </c>
    </row>
    <row r="1820" spans="1:20" ht="43.2" x14ac:dyDescent="0.3">
      <c r="A1820" s="9">
        <v>2055</v>
      </c>
      <c r="B1820" s="10" t="s">
        <v>2056</v>
      </c>
      <c r="C1820" s="10" t="s">
        <v>6165</v>
      </c>
      <c r="D1820" s="9">
        <v>6000</v>
      </c>
      <c r="E1820" s="9">
        <v>10045</v>
      </c>
      <c r="F1820" s="9" t="s">
        <v>8218</v>
      </c>
      <c r="G1820" s="9" t="s">
        <v>8223</v>
      </c>
      <c r="H1820" s="9" t="s">
        <v>8245</v>
      </c>
      <c r="I1820" s="9">
        <v>1417579200</v>
      </c>
      <c r="J1820" s="9">
        <v>1415031043</v>
      </c>
      <c r="K1820" s="12">
        <f t="shared" si="119"/>
        <v>41946.340775462959</v>
      </c>
      <c r="L1820" s="12">
        <f t="shared" si="116"/>
        <v>41975.833333333336</v>
      </c>
      <c r="M1820" s="9" t="b">
        <v>0</v>
      </c>
      <c r="N1820" s="9">
        <v>101</v>
      </c>
      <c r="O1820" s="9" t="b">
        <v>1</v>
      </c>
      <c r="P1820" s="4">
        <f t="shared" si="117"/>
        <v>1.6741666666666666</v>
      </c>
      <c r="Q1820" s="5">
        <f t="shared" si="118"/>
        <v>99.455445544554451</v>
      </c>
      <c r="R1820" s="9" t="s">
        <v>8294</v>
      </c>
      <c r="S1820" s="9" t="s">
        <v>8317</v>
      </c>
      <c r="T1820" s="9" t="s">
        <v>8347</v>
      </c>
    </row>
    <row r="1821" spans="1:20" ht="43.2" x14ac:dyDescent="0.3">
      <c r="A1821" s="9">
        <v>2056</v>
      </c>
      <c r="B1821" s="10" t="s">
        <v>2057</v>
      </c>
      <c r="C1821" s="10" t="s">
        <v>6166</v>
      </c>
      <c r="D1821" s="9">
        <v>50000</v>
      </c>
      <c r="E1821" s="9">
        <v>76726</v>
      </c>
      <c r="F1821" s="9" t="s">
        <v>8218</v>
      </c>
      <c r="G1821" s="9" t="s">
        <v>8223</v>
      </c>
      <c r="H1821" s="9" t="s">
        <v>8245</v>
      </c>
      <c r="I1821" s="9">
        <v>1366222542</v>
      </c>
      <c r="J1821" s="9">
        <v>1363630542</v>
      </c>
      <c r="K1821" s="12">
        <f t="shared" si="119"/>
        <v>41351.427569444444</v>
      </c>
      <c r="L1821" s="12">
        <f t="shared" si="116"/>
        <v>41381.427569444444</v>
      </c>
      <c r="M1821" s="9" t="b">
        <v>0</v>
      </c>
      <c r="N1821" s="9">
        <v>554</v>
      </c>
      <c r="O1821" s="9" t="b">
        <v>1</v>
      </c>
      <c r="P1821" s="4">
        <f t="shared" si="117"/>
        <v>1.5345200000000001</v>
      </c>
      <c r="Q1821" s="5">
        <f t="shared" si="118"/>
        <v>138.49458483754512</v>
      </c>
      <c r="R1821" s="9" t="s">
        <v>8294</v>
      </c>
      <c r="S1821" s="9" t="s">
        <v>8317</v>
      </c>
      <c r="T1821" s="9" t="s">
        <v>8347</v>
      </c>
    </row>
    <row r="1822" spans="1:20" ht="43.2" x14ac:dyDescent="0.3">
      <c r="A1822" s="9">
        <v>2057</v>
      </c>
      <c r="B1822" s="10" t="s">
        <v>2058</v>
      </c>
      <c r="C1822" s="10" t="s">
        <v>6167</v>
      </c>
      <c r="D1822" s="9">
        <v>15000</v>
      </c>
      <c r="E1822" s="9">
        <v>30334.83</v>
      </c>
      <c r="F1822" s="9" t="s">
        <v>8218</v>
      </c>
      <c r="G1822" s="9" t="s">
        <v>8224</v>
      </c>
      <c r="H1822" s="9" t="s">
        <v>8246</v>
      </c>
      <c r="I1822" s="9">
        <v>1456487532</v>
      </c>
      <c r="J1822" s="9">
        <v>1453895532</v>
      </c>
      <c r="K1822" s="12">
        <f t="shared" si="119"/>
        <v>42396.161249999997</v>
      </c>
      <c r="L1822" s="12">
        <f t="shared" si="116"/>
        <v>42426.161249999997</v>
      </c>
      <c r="M1822" s="9" t="b">
        <v>0</v>
      </c>
      <c r="N1822" s="9">
        <v>666</v>
      </c>
      <c r="O1822" s="9" t="b">
        <v>1</v>
      </c>
      <c r="P1822" s="4">
        <f t="shared" si="117"/>
        <v>2.022322</v>
      </c>
      <c r="Q1822" s="5">
        <f t="shared" si="118"/>
        <v>45.547792792792798</v>
      </c>
      <c r="R1822" s="9" t="s">
        <v>8294</v>
      </c>
      <c r="S1822" s="9" t="s">
        <v>8317</v>
      </c>
      <c r="T1822" s="9" t="s">
        <v>8347</v>
      </c>
    </row>
    <row r="1823" spans="1:20" ht="28.8" x14ac:dyDescent="0.3">
      <c r="A1823" s="9">
        <v>2058</v>
      </c>
      <c r="B1823" s="10" t="s">
        <v>2059</v>
      </c>
      <c r="C1823" s="10" t="s">
        <v>6168</v>
      </c>
      <c r="D1823" s="9">
        <v>2560</v>
      </c>
      <c r="E1823" s="9">
        <v>4308</v>
      </c>
      <c r="F1823" s="9" t="s">
        <v>8218</v>
      </c>
      <c r="G1823" s="9" t="s">
        <v>8224</v>
      </c>
      <c r="H1823" s="9" t="s">
        <v>8246</v>
      </c>
      <c r="I1823" s="9">
        <v>1425326400</v>
      </c>
      <c r="J1823" s="9">
        <v>1421916830</v>
      </c>
      <c r="K1823" s="12">
        <f t="shared" si="119"/>
        <v>42026.03738425926</v>
      </c>
      <c r="L1823" s="12">
        <f t="shared" si="116"/>
        <v>42065.499999999993</v>
      </c>
      <c r="M1823" s="9" t="b">
        <v>0</v>
      </c>
      <c r="N1823" s="9">
        <v>410</v>
      </c>
      <c r="O1823" s="9" t="b">
        <v>1</v>
      </c>
      <c r="P1823" s="4">
        <f t="shared" si="117"/>
        <v>1.6828125</v>
      </c>
      <c r="Q1823" s="5">
        <f t="shared" si="118"/>
        <v>10.507317073170732</v>
      </c>
      <c r="R1823" s="9" t="s">
        <v>8294</v>
      </c>
      <c r="S1823" s="9" t="s">
        <v>8317</v>
      </c>
      <c r="T1823" s="9" t="s">
        <v>8347</v>
      </c>
    </row>
    <row r="1824" spans="1:20" ht="43.2" x14ac:dyDescent="0.3">
      <c r="A1824" s="9">
        <v>2059</v>
      </c>
      <c r="B1824" s="10" t="s">
        <v>2060</v>
      </c>
      <c r="C1824" s="10" t="s">
        <v>6169</v>
      </c>
      <c r="D1824" s="9">
        <v>30000</v>
      </c>
      <c r="E1824" s="9">
        <v>43037</v>
      </c>
      <c r="F1824" s="9" t="s">
        <v>8218</v>
      </c>
      <c r="G1824" s="9" t="s">
        <v>8223</v>
      </c>
      <c r="H1824" s="9" t="s">
        <v>8245</v>
      </c>
      <c r="I1824" s="9">
        <v>1454277540</v>
      </c>
      <c r="J1824" s="9">
        <v>1450880854</v>
      </c>
      <c r="K1824" s="12">
        <f t="shared" si="119"/>
        <v>42361.269143518519</v>
      </c>
      <c r="L1824" s="12">
        <f t="shared" si="116"/>
        <v>42400.582638888889</v>
      </c>
      <c r="M1824" s="9" t="b">
        <v>0</v>
      </c>
      <c r="N1824" s="9">
        <v>375</v>
      </c>
      <c r="O1824" s="9" t="b">
        <v>1</v>
      </c>
      <c r="P1824" s="4">
        <f t="shared" si="117"/>
        <v>1.4345666666666668</v>
      </c>
      <c r="Q1824" s="5">
        <f t="shared" si="118"/>
        <v>114.76533333333333</v>
      </c>
      <c r="R1824" s="9" t="s">
        <v>8294</v>
      </c>
      <c r="S1824" s="9" t="s">
        <v>8317</v>
      </c>
      <c r="T1824" s="9" t="s">
        <v>8347</v>
      </c>
    </row>
    <row r="1825" spans="1:20" ht="43.2" x14ac:dyDescent="0.3">
      <c r="A1825" s="9">
        <v>2060</v>
      </c>
      <c r="B1825" s="10" t="s">
        <v>2061</v>
      </c>
      <c r="C1825" s="10" t="s">
        <v>6170</v>
      </c>
      <c r="D1825" s="9">
        <v>25000</v>
      </c>
      <c r="E1825" s="9">
        <v>49100</v>
      </c>
      <c r="F1825" s="9" t="s">
        <v>8218</v>
      </c>
      <c r="G1825" s="9" t="s">
        <v>8223</v>
      </c>
      <c r="H1825" s="9" t="s">
        <v>8245</v>
      </c>
      <c r="I1825" s="9">
        <v>1406129150</v>
      </c>
      <c r="J1825" s="9">
        <v>1400945150</v>
      </c>
      <c r="K1825" s="12">
        <f t="shared" si="119"/>
        <v>41783.309606481482</v>
      </c>
      <c r="L1825" s="12">
        <f t="shared" si="116"/>
        <v>41843.309606481482</v>
      </c>
      <c r="M1825" s="9" t="b">
        <v>0</v>
      </c>
      <c r="N1825" s="9">
        <v>1364</v>
      </c>
      <c r="O1825" s="9" t="b">
        <v>1</v>
      </c>
      <c r="P1825" s="4">
        <f t="shared" si="117"/>
        <v>1.964</v>
      </c>
      <c r="Q1825" s="5">
        <f t="shared" si="118"/>
        <v>35.997067448680355</v>
      </c>
      <c r="R1825" s="9" t="s">
        <v>8294</v>
      </c>
      <c r="S1825" s="9" t="s">
        <v>8317</v>
      </c>
      <c r="T1825" s="9" t="s">
        <v>8347</v>
      </c>
    </row>
    <row r="1826" spans="1:20" ht="43.2" x14ac:dyDescent="0.3">
      <c r="A1826" s="9">
        <v>2061</v>
      </c>
      <c r="B1826" s="10" t="s">
        <v>2062</v>
      </c>
      <c r="C1826" s="10" t="s">
        <v>6171</v>
      </c>
      <c r="D1826" s="9">
        <v>5000</v>
      </c>
      <c r="E1826" s="9">
        <v>5396</v>
      </c>
      <c r="F1826" s="9" t="s">
        <v>8218</v>
      </c>
      <c r="G1826" s="9" t="s">
        <v>8223</v>
      </c>
      <c r="H1826" s="9" t="s">
        <v>8245</v>
      </c>
      <c r="I1826" s="9">
        <v>1483208454</v>
      </c>
      <c r="J1826" s="9">
        <v>1480616454</v>
      </c>
      <c r="K1826" s="12">
        <f t="shared" si="119"/>
        <v>42705.431180555555</v>
      </c>
      <c r="L1826" s="12">
        <f t="shared" si="116"/>
        <v>42735.431180555555</v>
      </c>
      <c r="M1826" s="9" t="b">
        <v>0</v>
      </c>
      <c r="N1826" s="9">
        <v>35</v>
      </c>
      <c r="O1826" s="9" t="b">
        <v>1</v>
      </c>
      <c r="P1826" s="4">
        <f t="shared" si="117"/>
        <v>1.0791999999999999</v>
      </c>
      <c r="Q1826" s="5">
        <f t="shared" si="118"/>
        <v>154.17142857142858</v>
      </c>
      <c r="R1826" s="9" t="s">
        <v>8294</v>
      </c>
      <c r="S1826" s="9" t="s">
        <v>8317</v>
      </c>
      <c r="T1826" s="9" t="s">
        <v>8347</v>
      </c>
    </row>
    <row r="1827" spans="1:20" ht="43.2" x14ac:dyDescent="0.3">
      <c r="A1827" s="9">
        <v>2062</v>
      </c>
      <c r="B1827" s="10" t="s">
        <v>2063</v>
      </c>
      <c r="C1827" s="10" t="s">
        <v>6172</v>
      </c>
      <c r="D1827" s="9">
        <v>100000</v>
      </c>
      <c r="E1827" s="9">
        <v>114977</v>
      </c>
      <c r="F1827" s="9" t="s">
        <v>8218</v>
      </c>
      <c r="G1827" s="9" t="s">
        <v>8231</v>
      </c>
      <c r="H1827" s="9" t="s">
        <v>8252</v>
      </c>
      <c r="I1827" s="9">
        <v>1458807098</v>
      </c>
      <c r="J1827" s="9">
        <v>1456218698</v>
      </c>
      <c r="K1827" s="12">
        <f t="shared" si="119"/>
        <v>42423.049745370365</v>
      </c>
      <c r="L1827" s="12">
        <f t="shared" si="116"/>
        <v>42453.0080787037</v>
      </c>
      <c r="M1827" s="9" t="b">
        <v>0</v>
      </c>
      <c r="N1827" s="9">
        <v>203</v>
      </c>
      <c r="O1827" s="9" t="b">
        <v>1</v>
      </c>
      <c r="P1827" s="4">
        <f t="shared" si="117"/>
        <v>1.14977</v>
      </c>
      <c r="Q1827" s="5">
        <f t="shared" si="118"/>
        <v>566.38916256157631</v>
      </c>
      <c r="R1827" s="9" t="s">
        <v>8294</v>
      </c>
      <c r="S1827" s="9" t="s">
        <v>8317</v>
      </c>
      <c r="T1827" s="9" t="s">
        <v>8347</v>
      </c>
    </row>
    <row r="1828" spans="1:20" ht="28.8" x14ac:dyDescent="0.3">
      <c r="A1828" s="9">
        <v>2063</v>
      </c>
      <c r="B1828" s="10" t="s">
        <v>2064</v>
      </c>
      <c r="C1828" s="10" t="s">
        <v>6173</v>
      </c>
      <c r="D1828" s="9">
        <v>4000</v>
      </c>
      <c r="E1828" s="9">
        <v>5922</v>
      </c>
      <c r="F1828" s="9" t="s">
        <v>8218</v>
      </c>
      <c r="G1828" s="9" t="s">
        <v>8235</v>
      </c>
      <c r="H1828" s="9" t="s">
        <v>8248</v>
      </c>
      <c r="I1828" s="9">
        <v>1463333701</v>
      </c>
      <c r="J1828" s="9">
        <v>1460482501</v>
      </c>
      <c r="K1828" s="12">
        <f t="shared" si="119"/>
        <v>42472.399317129624</v>
      </c>
      <c r="L1828" s="12">
        <f t="shared" si="116"/>
        <v>42505.399317129624</v>
      </c>
      <c r="M1828" s="9" t="b">
        <v>0</v>
      </c>
      <c r="N1828" s="9">
        <v>49</v>
      </c>
      <c r="O1828" s="9" t="b">
        <v>1</v>
      </c>
      <c r="P1828" s="4">
        <f t="shared" si="117"/>
        <v>1.4804999999999999</v>
      </c>
      <c r="Q1828" s="5">
        <f t="shared" si="118"/>
        <v>120.85714285714286</v>
      </c>
      <c r="R1828" s="9" t="s">
        <v>8294</v>
      </c>
      <c r="S1828" s="9" t="s">
        <v>8317</v>
      </c>
      <c r="T1828" s="9" t="s">
        <v>8347</v>
      </c>
    </row>
    <row r="1829" spans="1:20" ht="86.4" x14ac:dyDescent="0.3">
      <c r="A1829" s="9">
        <v>2064</v>
      </c>
      <c r="B1829" s="10" t="s">
        <v>2065</v>
      </c>
      <c r="C1829" s="10" t="s">
        <v>6174</v>
      </c>
      <c r="D1829" s="9">
        <v>261962</v>
      </c>
      <c r="E1829" s="9">
        <v>500784.27</v>
      </c>
      <c r="F1829" s="9" t="s">
        <v>8218</v>
      </c>
      <c r="G1829" s="9" t="s">
        <v>8223</v>
      </c>
      <c r="H1829" s="9" t="s">
        <v>8245</v>
      </c>
      <c r="I1829" s="9">
        <v>1370001600</v>
      </c>
      <c r="J1829" s="9">
        <v>1366879523</v>
      </c>
      <c r="K1829" s="12">
        <f t="shared" si="119"/>
        <v>41389.0315162037</v>
      </c>
      <c r="L1829" s="12">
        <f t="shared" si="116"/>
        <v>41425.166666666664</v>
      </c>
      <c r="M1829" s="9" t="b">
        <v>0</v>
      </c>
      <c r="N1829" s="9">
        <v>5812</v>
      </c>
      <c r="O1829" s="9" t="b">
        <v>1</v>
      </c>
      <c r="P1829" s="4">
        <f t="shared" si="117"/>
        <v>1.9116676082790633</v>
      </c>
      <c r="Q1829" s="5">
        <f t="shared" si="118"/>
        <v>86.163845492085343</v>
      </c>
      <c r="R1829" s="9" t="s">
        <v>8294</v>
      </c>
      <c r="S1829" s="9" t="s">
        <v>8317</v>
      </c>
      <c r="T1829" s="9" t="s">
        <v>8347</v>
      </c>
    </row>
    <row r="1830" spans="1:20" ht="86.4" x14ac:dyDescent="0.3">
      <c r="A1830" s="9">
        <v>2065</v>
      </c>
      <c r="B1830" s="10" t="s">
        <v>2066</v>
      </c>
      <c r="C1830" s="10" t="s">
        <v>6175</v>
      </c>
      <c r="D1830" s="9">
        <v>40000</v>
      </c>
      <c r="E1830" s="9">
        <v>79686.05</v>
      </c>
      <c r="F1830" s="9" t="s">
        <v>8218</v>
      </c>
      <c r="G1830" s="9" t="s">
        <v>8224</v>
      </c>
      <c r="H1830" s="9" t="s">
        <v>8246</v>
      </c>
      <c r="I1830" s="9">
        <v>1387958429</v>
      </c>
      <c r="J1830" s="9">
        <v>1385366429</v>
      </c>
      <c r="K1830" s="12">
        <f t="shared" si="119"/>
        <v>41603.000335648147</v>
      </c>
      <c r="L1830" s="12">
        <f t="shared" si="116"/>
        <v>41633.000335648147</v>
      </c>
      <c r="M1830" s="9" t="b">
        <v>0</v>
      </c>
      <c r="N1830" s="9">
        <v>1556</v>
      </c>
      <c r="O1830" s="9" t="b">
        <v>1</v>
      </c>
      <c r="P1830" s="4">
        <f t="shared" si="117"/>
        <v>1.99215125</v>
      </c>
      <c r="Q1830" s="5">
        <f t="shared" si="118"/>
        <v>51.212114395886893</v>
      </c>
      <c r="R1830" s="9" t="s">
        <v>8294</v>
      </c>
      <c r="S1830" s="9" t="s">
        <v>8317</v>
      </c>
      <c r="T1830" s="9" t="s">
        <v>8347</v>
      </c>
    </row>
    <row r="1831" spans="1:20" ht="43.2" x14ac:dyDescent="0.3">
      <c r="A1831" s="9">
        <v>2066</v>
      </c>
      <c r="B1831" s="10" t="s">
        <v>2067</v>
      </c>
      <c r="C1831" s="10" t="s">
        <v>6176</v>
      </c>
      <c r="D1831" s="9">
        <v>2000</v>
      </c>
      <c r="E1831" s="9">
        <v>4372</v>
      </c>
      <c r="F1831" s="9" t="s">
        <v>8218</v>
      </c>
      <c r="G1831" s="9" t="s">
        <v>8223</v>
      </c>
      <c r="H1831" s="9" t="s">
        <v>8245</v>
      </c>
      <c r="I1831" s="9">
        <v>1408818683</v>
      </c>
      <c r="J1831" s="9">
        <v>1406226683</v>
      </c>
      <c r="K1831" s="12">
        <f t="shared" si="119"/>
        <v>41844.438460648147</v>
      </c>
      <c r="L1831" s="12">
        <f t="shared" si="116"/>
        <v>41874.438460648147</v>
      </c>
      <c r="M1831" s="9" t="b">
        <v>0</v>
      </c>
      <c r="N1831" s="9">
        <v>65</v>
      </c>
      <c r="O1831" s="9" t="b">
        <v>1</v>
      </c>
      <c r="P1831" s="4">
        <f t="shared" si="117"/>
        <v>2.1859999999999999</v>
      </c>
      <c r="Q1831" s="5">
        <f t="shared" si="118"/>
        <v>67.261538461538464</v>
      </c>
      <c r="R1831" s="9" t="s">
        <v>8294</v>
      </c>
      <c r="S1831" s="9" t="s">
        <v>8317</v>
      </c>
      <c r="T1831" s="9" t="s">
        <v>8347</v>
      </c>
    </row>
    <row r="1832" spans="1:20" ht="43.2" x14ac:dyDescent="0.3">
      <c r="A1832" s="9">
        <v>2067</v>
      </c>
      <c r="B1832" s="10" t="s">
        <v>2068</v>
      </c>
      <c r="C1832" s="10" t="s">
        <v>6177</v>
      </c>
      <c r="D1832" s="9">
        <v>495</v>
      </c>
      <c r="E1832" s="9">
        <v>628</v>
      </c>
      <c r="F1832" s="9" t="s">
        <v>8218</v>
      </c>
      <c r="G1832" s="9" t="s">
        <v>8224</v>
      </c>
      <c r="H1832" s="9" t="s">
        <v>8246</v>
      </c>
      <c r="I1832" s="9">
        <v>1432499376</v>
      </c>
      <c r="J1832" s="9">
        <v>1429648176</v>
      </c>
      <c r="K1832" s="12">
        <f t="shared" si="119"/>
        <v>42115.520555555551</v>
      </c>
      <c r="L1832" s="12">
        <f t="shared" si="116"/>
        <v>42148.520555555551</v>
      </c>
      <c r="M1832" s="9" t="b">
        <v>0</v>
      </c>
      <c r="N1832" s="9">
        <v>10</v>
      </c>
      <c r="O1832" s="9" t="b">
        <v>1</v>
      </c>
      <c r="P1832" s="4">
        <f t="shared" si="117"/>
        <v>1.2686868686868686</v>
      </c>
      <c r="Q1832" s="5">
        <f t="shared" si="118"/>
        <v>62.8</v>
      </c>
      <c r="R1832" s="9" t="s">
        <v>8294</v>
      </c>
      <c r="S1832" s="9" t="s">
        <v>8317</v>
      </c>
      <c r="T1832" s="9" t="s">
        <v>8347</v>
      </c>
    </row>
    <row r="1833" spans="1:20" ht="43.2" x14ac:dyDescent="0.3">
      <c r="A1833" s="9">
        <v>2068</v>
      </c>
      <c r="B1833" s="10" t="s">
        <v>2069</v>
      </c>
      <c r="C1833" s="10" t="s">
        <v>6178</v>
      </c>
      <c r="D1833" s="9">
        <v>25000</v>
      </c>
      <c r="E1833" s="9">
        <v>26305.97</v>
      </c>
      <c r="F1833" s="9" t="s">
        <v>8218</v>
      </c>
      <c r="G1833" s="9" t="s">
        <v>8223</v>
      </c>
      <c r="H1833" s="9" t="s">
        <v>8245</v>
      </c>
      <c r="I1833" s="9">
        <v>1476994315</v>
      </c>
      <c r="J1833" s="9">
        <v>1474402315</v>
      </c>
      <c r="K1833" s="12">
        <f t="shared" si="119"/>
        <v>42633.508275462962</v>
      </c>
      <c r="L1833" s="12">
        <f t="shared" si="116"/>
        <v>42663.508275462962</v>
      </c>
      <c r="M1833" s="9" t="b">
        <v>0</v>
      </c>
      <c r="N1833" s="9">
        <v>76</v>
      </c>
      <c r="O1833" s="9" t="b">
        <v>1</v>
      </c>
      <c r="P1833" s="4">
        <f t="shared" si="117"/>
        <v>1.0522388</v>
      </c>
      <c r="Q1833" s="5">
        <f t="shared" si="118"/>
        <v>346.13118421052633</v>
      </c>
      <c r="R1833" s="9" t="s">
        <v>8294</v>
      </c>
      <c r="S1833" s="9" t="s">
        <v>8317</v>
      </c>
      <c r="T1833" s="9" t="s">
        <v>8347</v>
      </c>
    </row>
    <row r="1834" spans="1:20" ht="43.2" x14ac:dyDescent="0.3">
      <c r="A1834" s="9">
        <v>2069</v>
      </c>
      <c r="B1834" s="10" t="s">
        <v>2070</v>
      </c>
      <c r="C1834" s="10" t="s">
        <v>6179</v>
      </c>
      <c r="D1834" s="9">
        <v>50000</v>
      </c>
      <c r="E1834" s="9">
        <v>64203.33</v>
      </c>
      <c r="F1834" s="9" t="s">
        <v>8218</v>
      </c>
      <c r="G1834" s="9" t="s">
        <v>8223</v>
      </c>
      <c r="H1834" s="9" t="s">
        <v>8245</v>
      </c>
      <c r="I1834" s="9">
        <v>1451776791</v>
      </c>
      <c r="J1834" s="9">
        <v>1449098391</v>
      </c>
      <c r="K1834" s="12">
        <f t="shared" si="119"/>
        <v>42340.638784722221</v>
      </c>
      <c r="L1834" s="12">
        <f t="shared" si="116"/>
        <v>42371.638784722221</v>
      </c>
      <c r="M1834" s="9" t="b">
        <v>0</v>
      </c>
      <c r="N1834" s="9">
        <v>263</v>
      </c>
      <c r="O1834" s="9" t="b">
        <v>1</v>
      </c>
      <c r="P1834" s="4">
        <f t="shared" si="117"/>
        <v>1.2840666000000001</v>
      </c>
      <c r="Q1834" s="5">
        <f t="shared" si="118"/>
        <v>244.11912547528519</v>
      </c>
      <c r="R1834" s="9" t="s">
        <v>8294</v>
      </c>
      <c r="S1834" s="9" t="s">
        <v>8317</v>
      </c>
      <c r="T1834" s="9" t="s">
        <v>8347</v>
      </c>
    </row>
    <row r="1835" spans="1:20" ht="43.2" x14ac:dyDescent="0.3">
      <c r="A1835" s="9">
        <v>2070</v>
      </c>
      <c r="B1835" s="10" t="s">
        <v>2071</v>
      </c>
      <c r="C1835" s="10" t="s">
        <v>6180</v>
      </c>
      <c r="D1835" s="9">
        <v>125000</v>
      </c>
      <c r="E1835" s="9">
        <v>396659</v>
      </c>
      <c r="F1835" s="9" t="s">
        <v>8218</v>
      </c>
      <c r="G1835" s="9" t="s">
        <v>8235</v>
      </c>
      <c r="H1835" s="9" t="s">
        <v>8248</v>
      </c>
      <c r="I1835" s="9">
        <v>1467128723</v>
      </c>
      <c r="J1835" s="9">
        <v>1464536723</v>
      </c>
      <c r="K1835" s="12">
        <f t="shared" si="119"/>
        <v>42519.323182870365</v>
      </c>
      <c r="L1835" s="12">
        <f t="shared" si="116"/>
        <v>42549.323182870365</v>
      </c>
      <c r="M1835" s="9" t="b">
        <v>0</v>
      </c>
      <c r="N1835" s="9">
        <v>1530</v>
      </c>
      <c r="O1835" s="9" t="b">
        <v>1</v>
      </c>
      <c r="P1835" s="4">
        <f t="shared" si="117"/>
        <v>3.1732719999999999</v>
      </c>
      <c r="Q1835" s="5">
        <f t="shared" si="118"/>
        <v>259.25424836601309</v>
      </c>
      <c r="R1835" s="9" t="s">
        <v>8294</v>
      </c>
      <c r="S1835" s="9" t="s">
        <v>8317</v>
      </c>
      <c r="T1835" s="9" t="s">
        <v>8347</v>
      </c>
    </row>
    <row r="1836" spans="1:20" ht="43.2" x14ac:dyDescent="0.3">
      <c r="A1836" s="9">
        <v>2071</v>
      </c>
      <c r="B1836" s="10" t="s">
        <v>2072</v>
      </c>
      <c r="C1836" s="10" t="s">
        <v>6181</v>
      </c>
      <c r="D1836" s="9">
        <v>20000</v>
      </c>
      <c r="E1836" s="9">
        <v>56146</v>
      </c>
      <c r="F1836" s="9" t="s">
        <v>8218</v>
      </c>
      <c r="G1836" s="9" t="s">
        <v>8223</v>
      </c>
      <c r="H1836" s="9" t="s">
        <v>8245</v>
      </c>
      <c r="I1836" s="9">
        <v>1475390484</v>
      </c>
      <c r="J1836" s="9">
        <v>1471502484</v>
      </c>
      <c r="K1836" s="12">
        <f t="shared" si="119"/>
        <v>42599.945416666662</v>
      </c>
      <c r="L1836" s="12">
        <f t="shared" si="116"/>
        <v>42644.945416666662</v>
      </c>
      <c r="M1836" s="9" t="b">
        <v>0</v>
      </c>
      <c r="N1836" s="9">
        <v>278</v>
      </c>
      <c r="O1836" s="9" t="b">
        <v>1</v>
      </c>
      <c r="P1836" s="4">
        <f t="shared" si="117"/>
        <v>2.8073000000000001</v>
      </c>
      <c r="Q1836" s="5">
        <f t="shared" si="118"/>
        <v>201.96402877697841</v>
      </c>
      <c r="R1836" s="9" t="s">
        <v>8294</v>
      </c>
      <c r="S1836" s="9" t="s">
        <v>8317</v>
      </c>
      <c r="T1836" s="9" t="s">
        <v>8347</v>
      </c>
    </row>
    <row r="1837" spans="1:20" ht="43.2" x14ac:dyDescent="0.3">
      <c r="A1837" s="9">
        <v>2072</v>
      </c>
      <c r="B1837" s="10" t="s">
        <v>2073</v>
      </c>
      <c r="C1837" s="10" t="s">
        <v>6182</v>
      </c>
      <c r="D1837" s="9">
        <v>71500</v>
      </c>
      <c r="E1837" s="9">
        <v>79173</v>
      </c>
      <c r="F1837" s="9" t="s">
        <v>8218</v>
      </c>
      <c r="G1837" s="9" t="s">
        <v>8223</v>
      </c>
      <c r="H1837" s="9" t="s">
        <v>8245</v>
      </c>
      <c r="I1837" s="9">
        <v>1462629432</v>
      </c>
      <c r="J1837" s="9">
        <v>1460037432</v>
      </c>
      <c r="K1837" s="12">
        <f t="shared" si="119"/>
        <v>42467.248055555552</v>
      </c>
      <c r="L1837" s="12">
        <f t="shared" si="116"/>
        <v>42497.248055555552</v>
      </c>
      <c r="M1837" s="9" t="b">
        <v>0</v>
      </c>
      <c r="N1837" s="9">
        <v>350</v>
      </c>
      <c r="O1837" s="9" t="b">
        <v>1</v>
      </c>
      <c r="P1837" s="4">
        <f t="shared" si="117"/>
        <v>1.1073146853146854</v>
      </c>
      <c r="Q1837" s="5">
        <f t="shared" si="118"/>
        <v>226.20857142857142</v>
      </c>
      <c r="R1837" s="9" t="s">
        <v>8294</v>
      </c>
      <c r="S1837" s="9" t="s">
        <v>8317</v>
      </c>
      <c r="T1837" s="9" t="s">
        <v>8347</v>
      </c>
    </row>
    <row r="1838" spans="1:20" ht="43.2" x14ac:dyDescent="0.3">
      <c r="A1838" s="9">
        <v>2073</v>
      </c>
      <c r="B1838" s="10" t="s">
        <v>2074</v>
      </c>
      <c r="C1838" s="10" t="s">
        <v>6183</v>
      </c>
      <c r="D1838" s="9">
        <v>100000</v>
      </c>
      <c r="E1838" s="9">
        <v>152604.29999999999</v>
      </c>
      <c r="F1838" s="9" t="s">
        <v>8218</v>
      </c>
      <c r="G1838" s="9" t="s">
        <v>8223</v>
      </c>
      <c r="H1838" s="9" t="s">
        <v>8245</v>
      </c>
      <c r="I1838" s="9">
        <v>1431100918</v>
      </c>
      <c r="J1838" s="9">
        <v>1427212918</v>
      </c>
      <c r="K1838" s="12">
        <f t="shared" si="119"/>
        <v>42087.334699074076</v>
      </c>
      <c r="L1838" s="12">
        <f t="shared" si="116"/>
        <v>42132.334699074076</v>
      </c>
      <c r="M1838" s="9" t="b">
        <v>0</v>
      </c>
      <c r="N1838" s="9">
        <v>470</v>
      </c>
      <c r="O1838" s="9" t="b">
        <v>1</v>
      </c>
      <c r="P1838" s="4">
        <f t="shared" si="117"/>
        <v>1.5260429999999998</v>
      </c>
      <c r="Q1838" s="5">
        <f t="shared" si="118"/>
        <v>324.69</v>
      </c>
      <c r="R1838" s="9" t="s">
        <v>8294</v>
      </c>
      <c r="S1838" s="9" t="s">
        <v>8317</v>
      </c>
      <c r="T1838" s="9" t="s">
        <v>8347</v>
      </c>
    </row>
    <row r="1839" spans="1:20" ht="28.8" x14ac:dyDescent="0.3">
      <c r="A1839" s="9">
        <v>2074</v>
      </c>
      <c r="B1839" s="10" t="s">
        <v>2075</v>
      </c>
      <c r="C1839" s="10" t="s">
        <v>6184</v>
      </c>
      <c r="D1839" s="9">
        <v>600</v>
      </c>
      <c r="E1839" s="9">
        <v>615</v>
      </c>
      <c r="F1839" s="9" t="s">
        <v>8218</v>
      </c>
      <c r="G1839" s="9" t="s">
        <v>8223</v>
      </c>
      <c r="H1839" s="9" t="s">
        <v>8245</v>
      </c>
      <c r="I1839" s="9">
        <v>1462564182</v>
      </c>
      <c r="J1839" s="9">
        <v>1459972182</v>
      </c>
      <c r="K1839" s="12">
        <f t="shared" si="119"/>
        <v>42466.492847222216</v>
      </c>
      <c r="L1839" s="12">
        <f t="shared" si="116"/>
        <v>42496.492847222216</v>
      </c>
      <c r="M1839" s="9" t="b">
        <v>0</v>
      </c>
      <c r="N1839" s="9">
        <v>3</v>
      </c>
      <c r="O1839" s="9" t="b">
        <v>1</v>
      </c>
      <c r="P1839" s="4">
        <f t="shared" si="117"/>
        <v>1.0249999999999999</v>
      </c>
      <c r="Q1839" s="5">
        <f t="shared" si="118"/>
        <v>205</v>
      </c>
      <c r="R1839" s="9" t="s">
        <v>8294</v>
      </c>
      <c r="S1839" s="9" t="s">
        <v>8317</v>
      </c>
      <c r="T1839" s="9" t="s">
        <v>8347</v>
      </c>
    </row>
    <row r="1840" spans="1:20" ht="43.2" x14ac:dyDescent="0.3">
      <c r="A1840" s="9">
        <v>2075</v>
      </c>
      <c r="B1840" s="10" t="s">
        <v>2076</v>
      </c>
      <c r="C1840" s="10" t="s">
        <v>6185</v>
      </c>
      <c r="D1840" s="9">
        <v>9999</v>
      </c>
      <c r="E1840" s="9">
        <v>167820.6</v>
      </c>
      <c r="F1840" s="9" t="s">
        <v>8218</v>
      </c>
      <c r="G1840" s="9" t="s">
        <v>8223</v>
      </c>
      <c r="H1840" s="9" t="s">
        <v>8245</v>
      </c>
      <c r="I1840" s="9">
        <v>1374769288</v>
      </c>
      <c r="J1840" s="9">
        <v>1372177288</v>
      </c>
      <c r="K1840" s="12">
        <f t="shared" si="119"/>
        <v>41450.348240740735</v>
      </c>
      <c r="L1840" s="12">
        <f t="shared" si="116"/>
        <v>41480.348240740735</v>
      </c>
      <c r="M1840" s="9" t="b">
        <v>0</v>
      </c>
      <c r="N1840" s="9">
        <v>8200</v>
      </c>
      <c r="O1840" s="9" t="b">
        <v>1</v>
      </c>
      <c r="P1840" s="4">
        <f t="shared" si="117"/>
        <v>16.783738373837384</v>
      </c>
      <c r="Q1840" s="5">
        <f t="shared" si="118"/>
        <v>20.465926829268295</v>
      </c>
      <c r="R1840" s="9" t="s">
        <v>8294</v>
      </c>
      <c r="S1840" s="9" t="s">
        <v>8317</v>
      </c>
      <c r="T1840" s="9" t="s">
        <v>8347</v>
      </c>
    </row>
    <row r="1841" spans="1:20" ht="28.8" x14ac:dyDescent="0.3">
      <c r="A1841" s="9">
        <v>2076</v>
      </c>
      <c r="B1841" s="10" t="s">
        <v>2077</v>
      </c>
      <c r="C1841" s="10" t="s">
        <v>6186</v>
      </c>
      <c r="D1841" s="9">
        <v>179000</v>
      </c>
      <c r="E1841" s="9">
        <v>972594.99</v>
      </c>
      <c r="F1841" s="9" t="s">
        <v>8218</v>
      </c>
      <c r="G1841" s="9" t="s">
        <v>8224</v>
      </c>
      <c r="H1841" s="9" t="s">
        <v>8246</v>
      </c>
      <c r="I1841" s="9">
        <v>1406149689</v>
      </c>
      <c r="J1841" s="9">
        <v>1402693689</v>
      </c>
      <c r="K1841" s="12">
        <f t="shared" si="119"/>
        <v>41803.547326388885</v>
      </c>
      <c r="L1841" s="12">
        <f t="shared" si="116"/>
        <v>41843.547326388885</v>
      </c>
      <c r="M1841" s="9" t="b">
        <v>0</v>
      </c>
      <c r="N1841" s="9">
        <v>8359</v>
      </c>
      <c r="O1841" s="9" t="b">
        <v>1</v>
      </c>
      <c r="P1841" s="4">
        <f t="shared" si="117"/>
        <v>5.4334915642458101</v>
      </c>
      <c r="Q1841" s="5">
        <f t="shared" si="118"/>
        <v>116.35303146309367</v>
      </c>
      <c r="R1841" s="9" t="s">
        <v>8294</v>
      </c>
      <c r="S1841" s="9" t="s">
        <v>8317</v>
      </c>
      <c r="T1841" s="9" t="s">
        <v>8347</v>
      </c>
    </row>
    <row r="1842" spans="1:20" ht="72" x14ac:dyDescent="0.3">
      <c r="A1842" s="9">
        <v>2077</v>
      </c>
      <c r="B1842" s="10" t="s">
        <v>2078</v>
      </c>
      <c r="C1842" s="10" t="s">
        <v>6187</v>
      </c>
      <c r="D1842" s="9">
        <v>50000</v>
      </c>
      <c r="E1842" s="9">
        <v>57754</v>
      </c>
      <c r="F1842" s="9" t="s">
        <v>8218</v>
      </c>
      <c r="G1842" s="9" t="s">
        <v>8223</v>
      </c>
      <c r="H1842" s="9" t="s">
        <v>8245</v>
      </c>
      <c r="I1842" s="9">
        <v>1433538000</v>
      </c>
      <c r="J1842" s="9">
        <v>1428541276</v>
      </c>
      <c r="K1842" s="12">
        <f t="shared" si="119"/>
        <v>42102.70921296296</v>
      </c>
      <c r="L1842" s="12">
        <f t="shared" si="116"/>
        <v>42160.541666666664</v>
      </c>
      <c r="M1842" s="9" t="b">
        <v>0</v>
      </c>
      <c r="N1842" s="9">
        <v>188</v>
      </c>
      <c r="O1842" s="9" t="b">
        <v>1</v>
      </c>
      <c r="P1842" s="4">
        <f t="shared" si="117"/>
        <v>1.1550800000000001</v>
      </c>
      <c r="Q1842" s="5">
        <f t="shared" si="118"/>
        <v>307.20212765957444</v>
      </c>
      <c r="R1842" s="9" t="s">
        <v>8294</v>
      </c>
      <c r="S1842" s="9" t="s">
        <v>8317</v>
      </c>
      <c r="T1842" s="9" t="s">
        <v>8347</v>
      </c>
    </row>
    <row r="1843" spans="1:20" ht="43.2" x14ac:dyDescent="0.3">
      <c r="A1843" s="9">
        <v>2078</v>
      </c>
      <c r="B1843" s="10" t="s">
        <v>2079</v>
      </c>
      <c r="C1843" s="10" t="s">
        <v>6188</v>
      </c>
      <c r="D1843" s="9">
        <v>20000</v>
      </c>
      <c r="E1843" s="9">
        <v>26241</v>
      </c>
      <c r="F1843" s="9" t="s">
        <v>8218</v>
      </c>
      <c r="G1843" s="9" t="s">
        <v>8226</v>
      </c>
      <c r="H1843" s="9" t="s">
        <v>8248</v>
      </c>
      <c r="I1843" s="9">
        <v>1482085857</v>
      </c>
      <c r="J1843" s="9">
        <v>1479493857</v>
      </c>
      <c r="K1843" s="12">
        <f t="shared" si="119"/>
        <v>42692.438159722216</v>
      </c>
      <c r="L1843" s="12">
        <f t="shared" si="116"/>
        <v>42722.438159722216</v>
      </c>
      <c r="M1843" s="9" t="b">
        <v>0</v>
      </c>
      <c r="N1843" s="9">
        <v>48</v>
      </c>
      <c r="O1843" s="9" t="b">
        <v>1</v>
      </c>
      <c r="P1843" s="4">
        <f t="shared" si="117"/>
        <v>1.3120499999999999</v>
      </c>
      <c r="Q1843" s="5">
        <f t="shared" si="118"/>
        <v>546.6875</v>
      </c>
      <c r="R1843" s="9" t="s">
        <v>8294</v>
      </c>
      <c r="S1843" s="9" t="s">
        <v>8317</v>
      </c>
      <c r="T1843" s="9" t="s">
        <v>8347</v>
      </c>
    </row>
    <row r="1844" spans="1:20" ht="43.2" x14ac:dyDescent="0.3">
      <c r="A1844" s="9">
        <v>2079</v>
      </c>
      <c r="B1844" s="10" t="s">
        <v>2080</v>
      </c>
      <c r="C1844" s="10" t="s">
        <v>6189</v>
      </c>
      <c r="D1844" s="9">
        <v>10000</v>
      </c>
      <c r="E1844" s="9">
        <v>28817</v>
      </c>
      <c r="F1844" s="9" t="s">
        <v>8218</v>
      </c>
      <c r="G1844" s="9" t="s">
        <v>8224</v>
      </c>
      <c r="H1844" s="9" t="s">
        <v>8246</v>
      </c>
      <c r="I1844" s="9">
        <v>1435258800</v>
      </c>
      <c r="J1844" s="9">
        <v>1432659793</v>
      </c>
      <c r="K1844" s="12">
        <f t="shared" si="119"/>
        <v>42150.377233796295</v>
      </c>
      <c r="L1844" s="12">
        <f t="shared" si="116"/>
        <v>42180.458333333336</v>
      </c>
      <c r="M1844" s="9" t="b">
        <v>0</v>
      </c>
      <c r="N1844" s="9">
        <v>607</v>
      </c>
      <c r="O1844" s="9" t="b">
        <v>1</v>
      </c>
      <c r="P1844" s="4">
        <f t="shared" si="117"/>
        <v>2.8816999999999999</v>
      </c>
      <c r="Q1844" s="5">
        <f t="shared" si="118"/>
        <v>47.474464579901152</v>
      </c>
      <c r="R1844" s="9" t="s">
        <v>8294</v>
      </c>
      <c r="S1844" s="9" t="s">
        <v>8317</v>
      </c>
      <c r="T1844" s="9" t="s">
        <v>8347</v>
      </c>
    </row>
    <row r="1845" spans="1:20" ht="43.2" x14ac:dyDescent="0.3">
      <c r="A1845" s="9">
        <v>2080</v>
      </c>
      <c r="B1845" s="10" t="s">
        <v>2081</v>
      </c>
      <c r="C1845" s="10" t="s">
        <v>6190</v>
      </c>
      <c r="D1845" s="9">
        <v>1000</v>
      </c>
      <c r="E1845" s="9">
        <v>5078</v>
      </c>
      <c r="F1845" s="9" t="s">
        <v>8218</v>
      </c>
      <c r="G1845" s="9" t="s">
        <v>8223</v>
      </c>
      <c r="H1845" s="9" t="s">
        <v>8245</v>
      </c>
      <c r="I1845" s="9">
        <v>1447286300</v>
      </c>
      <c r="J1845" s="9">
        <v>1444690700</v>
      </c>
      <c r="K1845" s="12">
        <f t="shared" si="119"/>
        <v>42289.623842592591</v>
      </c>
      <c r="L1845" s="12">
        <f t="shared" si="116"/>
        <v>42319.665509259255</v>
      </c>
      <c r="M1845" s="9" t="b">
        <v>0</v>
      </c>
      <c r="N1845" s="9">
        <v>50</v>
      </c>
      <c r="O1845" s="9" t="b">
        <v>1</v>
      </c>
      <c r="P1845" s="4">
        <f t="shared" si="117"/>
        <v>5.0780000000000003</v>
      </c>
      <c r="Q1845" s="5">
        <f t="shared" si="118"/>
        <v>101.56</v>
      </c>
      <c r="R1845" s="9" t="s">
        <v>8294</v>
      </c>
      <c r="S1845" s="9" t="s">
        <v>8317</v>
      </c>
      <c r="T1845" s="9" t="s">
        <v>8347</v>
      </c>
    </row>
    <row r="1846" spans="1:20" ht="43.2" x14ac:dyDescent="0.3">
      <c r="A1846" s="9">
        <v>2081</v>
      </c>
      <c r="B1846" s="10" t="s">
        <v>2082</v>
      </c>
      <c r="C1846" s="10" t="s">
        <v>6191</v>
      </c>
      <c r="D1846" s="9">
        <v>3500</v>
      </c>
      <c r="E1846" s="9">
        <v>4010</v>
      </c>
      <c r="F1846" s="9" t="s">
        <v>8218</v>
      </c>
      <c r="G1846" s="9" t="s">
        <v>8223</v>
      </c>
      <c r="H1846" s="9" t="s">
        <v>8245</v>
      </c>
      <c r="I1846" s="9">
        <v>1337144340</v>
      </c>
      <c r="J1846" s="9">
        <v>1333597555</v>
      </c>
      <c r="K1846" s="12">
        <f t="shared" si="119"/>
        <v>41003.823553240734</v>
      </c>
      <c r="L1846" s="12">
        <f t="shared" si="116"/>
        <v>41044.874305555553</v>
      </c>
      <c r="M1846" s="9" t="b">
        <v>0</v>
      </c>
      <c r="N1846" s="9">
        <v>55</v>
      </c>
      <c r="O1846" s="9" t="b">
        <v>1</v>
      </c>
      <c r="P1846" s="4">
        <f t="shared" si="117"/>
        <v>1.1457142857142857</v>
      </c>
      <c r="Q1846" s="5">
        <f t="shared" si="118"/>
        <v>72.909090909090907</v>
      </c>
      <c r="R1846" s="9" t="s">
        <v>8278</v>
      </c>
      <c r="S1846" s="9" t="s">
        <v>8323</v>
      </c>
      <c r="T1846" s="9" t="s">
        <v>8327</v>
      </c>
    </row>
    <row r="1847" spans="1:20" ht="43.2" x14ac:dyDescent="0.3">
      <c r="A1847" s="9">
        <v>2082</v>
      </c>
      <c r="B1847" s="10" t="s">
        <v>2083</v>
      </c>
      <c r="C1847" s="10" t="s">
        <v>6192</v>
      </c>
      <c r="D1847" s="9">
        <v>1500</v>
      </c>
      <c r="E1847" s="9">
        <v>1661</v>
      </c>
      <c r="F1847" s="9" t="s">
        <v>8218</v>
      </c>
      <c r="G1847" s="9" t="s">
        <v>8223</v>
      </c>
      <c r="H1847" s="9" t="s">
        <v>8245</v>
      </c>
      <c r="I1847" s="9">
        <v>1322106796</v>
      </c>
      <c r="J1847" s="9">
        <v>1316919196</v>
      </c>
      <c r="K1847" s="12">
        <f t="shared" si="119"/>
        <v>40810.786990740737</v>
      </c>
      <c r="L1847" s="12">
        <f t="shared" si="116"/>
        <v>40870.828657407408</v>
      </c>
      <c r="M1847" s="9" t="b">
        <v>0</v>
      </c>
      <c r="N1847" s="9">
        <v>38</v>
      </c>
      <c r="O1847" s="9" t="b">
        <v>1</v>
      </c>
      <c r="P1847" s="4">
        <f t="shared" si="117"/>
        <v>1.1073333333333333</v>
      </c>
      <c r="Q1847" s="5">
        <f t="shared" si="118"/>
        <v>43.710526315789473</v>
      </c>
      <c r="R1847" s="9" t="s">
        <v>8278</v>
      </c>
      <c r="S1847" s="9" t="s">
        <v>8323</v>
      </c>
      <c r="T1847" s="9" t="s">
        <v>8327</v>
      </c>
    </row>
    <row r="1848" spans="1:20" ht="43.2" x14ac:dyDescent="0.3">
      <c r="A1848" s="9">
        <v>2083</v>
      </c>
      <c r="B1848" s="10" t="s">
        <v>2084</v>
      </c>
      <c r="C1848" s="10" t="s">
        <v>6193</v>
      </c>
      <c r="D1848" s="9">
        <v>750</v>
      </c>
      <c r="E1848" s="9">
        <v>850</v>
      </c>
      <c r="F1848" s="9" t="s">
        <v>8218</v>
      </c>
      <c r="G1848" s="9" t="s">
        <v>8223</v>
      </c>
      <c r="H1848" s="9" t="s">
        <v>8245</v>
      </c>
      <c r="I1848" s="9">
        <v>1338830395</v>
      </c>
      <c r="J1848" s="9">
        <v>1336238395</v>
      </c>
      <c r="K1848" s="12">
        <f t="shared" si="119"/>
        <v>41034.388831018514</v>
      </c>
      <c r="L1848" s="12">
        <f t="shared" si="116"/>
        <v>41064.388831018514</v>
      </c>
      <c r="M1848" s="9" t="b">
        <v>0</v>
      </c>
      <c r="N1848" s="9">
        <v>25</v>
      </c>
      <c r="O1848" s="9" t="b">
        <v>1</v>
      </c>
      <c r="P1848" s="4">
        <f t="shared" si="117"/>
        <v>1.1333333333333333</v>
      </c>
      <c r="Q1848" s="5">
        <f t="shared" si="118"/>
        <v>34</v>
      </c>
      <c r="R1848" s="9" t="s">
        <v>8278</v>
      </c>
      <c r="S1848" s="9" t="s">
        <v>8323</v>
      </c>
      <c r="T1848" s="9" t="s">
        <v>8327</v>
      </c>
    </row>
    <row r="1849" spans="1:20" ht="43.2" x14ac:dyDescent="0.3">
      <c r="A1849" s="9">
        <v>2084</v>
      </c>
      <c r="B1849" s="10" t="s">
        <v>2085</v>
      </c>
      <c r="C1849" s="10" t="s">
        <v>6194</v>
      </c>
      <c r="D1849" s="9">
        <v>3000</v>
      </c>
      <c r="E1849" s="9">
        <v>3250</v>
      </c>
      <c r="F1849" s="9" t="s">
        <v>8218</v>
      </c>
      <c r="G1849" s="9" t="s">
        <v>8223</v>
      </c>
      <c r="H1849" s="9" t="s">
        <v>8245</v>
      </c>
      <c r="I1849" s="9">
        <v>1399186740</v>
      </c>
      <c r="J1849" s="9">
        <v>1396468782</v>
      </c>
      <c r="K1849" s="12">
        <f t="shared" si="119"/>
        <v>41731.499791666662</v>
      </c>
      <c r="L1849" s="12">
        <f t="shared" si="116"/>
        <v>41762.957638888889</v>
      </c>
      <c r="M1849" s="9" t="b">
        <v>0</v>
      </c>
      <c r="N1849" s="9">
        <v>46</v>
      </c>
      <c r="O1849" s="9" t="b">
        <v>1</v>
      </c>
      <c r="P1849" s="4">
        <f t="shared" si="117"/>
        <v>1.0833333333333333</v>
      </c>
      <c r="Q1849" s="5">
        <f t="shared" si="118"/>
        <v>70.652173913043484</v>
      </c>
      <c r="R1849" s="9" t="s">
        <v>8278</v>
      </c>
      <c r="S1849" s="9" t="s">
        <v>8323</v>
      </c>
      <c r="T1849" s="9" t="s">
        <v>8327</v>
      </c>
    </row>
    <row r="1850" spans="1:20" ht="43.2" x14ac:dyDescent="0.3">
      <c r="A1850" s="9">
        <v>2085</v>
      </c>
      <c r="B1850" s="10" t="s">
        <v>2086</v>
      </c>
      <c r="C1850" s="10" t="s">
        <v>6195</v>
      </c>
      <c r="D1850" s="9">
        <v>6000</v>
      </c>
      <c r="E1850" s="9">
        <v>7412</v>
      </c>
      <c r="F1850" s="9" t="s">
        <v>8218</v>
      </c>
      <c r="G1850" s="9" t="s">
        <v>8223</v>
      </c>
      <c r="H1850" s="9" t="s">
        <v>8245</v>
      </c>
      <c r="I1850" s="9">
        <v>1342382587</v>
      </c>
      <c r="J1850" s="9">
        <v>1339790587</v>
      </c>
      <c r="K1850" s="12">
        <f t="shared" si="119"/>
        <v>41075.502164351848</v>
      </c>
      <c r="L1850" s="12">
        <f t="shared" si="116"/>
        <v>41105.502164351848</v>
      </c>
      <c r="M1850" s="9" t="b">
        <v>0</v>
      </c>
      <c r="N1850" s="9">
        <v>83</v>
      </c>
      <c r="O1850" s="9" t="b">
        <v>1</v>
      </c>
      <c r="P1850" s="4">
        <f t="shared" si="117"/>
        <v>1.2353333333333334</v>
      </c>
      <c r="Q1850" s="5">
        <f t="shared" si="118"/>
        <v>89.301204819277103</v>
      </c>
      <c r="R1850" s="9" t="s">
        <v>8278</v>
      </c>
      <c r="S1850" s="9" t="s">
        <v>8323</v>
      </c>
      <c r="T1850" s="9" t="s">
        <v>8327</v>
      </c>
    </row>
    <row r="1851" spans="1:20" ht="43.2" x14ac:dyDescent="0.3">
      <c r="A1851" s="9">
        <v>2086</v>
      </c>
      <c r="B1851" s="10" t="s">
        <v>2087</v>
      </c>
      <c r="C1851" s="10" t="s">
        <v>6196</v>
      </c>
      <c r="D1851" s="9">
        <v>4000</v>
      </c>
      <c r="E1851" s="9">
        <v>4028</v>
      </c>
      <c r="F1851" s="9" t="s">
        <v>8218</v>
      </c>
      <c r="G1851" s="9" t="s">
        <v>8223</v>
      </c>
      <c r="H1851" s="9" t="s">
        <v>8245</v>
      </c>
      <c r="I1851" s="9">
        <v>1323838740</v>
      </c>
      <c r="J1851" s="9">
        <v>1321200332</v>
      </c>
      <c r="K1851" s="12">
        <f t="shared" si="119"/>
        <v>40860.337175925924</v>
      </c>
      <c r="L1851" s="12">
        <f t="shared" si="116"/>
        <v>40890.874305555553</v>
      </c>
      <c r="M1851" s="9" t="b">
        <v>0</v>
      </c>
      <c r="N1851" s="9">
        <v>35</v>
      </c>
      <c r="O1851" s="9" t="b">
        <v>1</v>
      </c>
      <c r="P1851" s="4">
        <f t="shared" si="117"/>
        <v>1.0069999999999999</v>
      </c>
      <c r="Q1851" s="5">
        <f t="shared" si="118"/>
        <v>115.08571428571429</v>
      </c>
      <c r="R1851" s="9" t="s">
        <v>8278</v>
      </c>
      <c r="S1851" s="9" t="s">
        <v>8323</v>
      </c>
      <c r="T1851" s="9" t="s">
        <v>8327</v>
      </c>
    </row>
    <row r="1852" spans="1:20" ht="43.2" x14ac:dyDescent="0.3">
      <c r="A1852" s="9">
        <v>2087</v>
      </c>
      <c r="B1852" s="10" t="s">
        <v>2088</v>
      </c>
      <c r="C1852" s="10" t="s">
        <v>6197</v>
      </c>
      <c r="D1852" s="9">
        <v>1500</v>
      </c>
      <c r="E1852" s="9">
        <v>1553</v>
      </c>
      <c r="F1852" s="9" t="s">
        <v>8218</v>
      </c>
      <c r="G1852" s="9" t="s">
        <v>8223</v>
      </c>
      <c r="H1852" s="9" t="s">
        <v>8245</v>
      </c>
      <c r="I1852" s="9">
        <v>1315457658</v>
      </c>
      <c r="J1852" s="9">
        <v>1312865658</v>
      </c>
      <c r="K1852" s="12">
        <f t="shared" si="119"/>
        <v>40763.871041666665</v>
      </c>
      <c r="L1852" s="12">
        <f t="shared" si="116"/>
        <v>40793.871041666665</v>
      </c>
      <c r="M1852" s="9" t="b">
        <v>0</v>
      </c>
      <c r="N1852" s="9">
        <v>25</v>
      </c>
      <c r="O1852" s="9" t="b">
        <v>1</v>
      </c>
      <c r="P1852" s="4">
        <f t="shared" si="117"/>
        <v>1.0353333333333334</v>
      </c>
      <c r="Q1852" s="5">
        <f t="shared" si="118"/>
        <v>62.12</v>
      </c>
      <c r="R1852" s="9" t="s">
        <v>8278</v>
      </c>
      <c r="S1852" s="9" t="s">
        <v>8323</v>
      </c>
      <c r="T1852" s="9" t="s">
        <v>8327</v>
      </c>
    </row>
    <row r="1853" spans="1:20" ht="43.2" x14ac:dyDescent="0.3">
      <c r="A1853" s="9">
        <v>2088</v>
      </c>
      <c r="B1853" s="10" t="s">
        <v>2089</v>
      </c>
      <c r="C1853" s="10" t="s">
        <v>6198</v>
      </c>
      <c r="D1853" s="9">
        <v>3000</v>
      </c>
      <c r="E1853" s="9">
        <v>3465.32</v>
      </c>
      <c r="F1853" s="9" t="s">
        <v>8218</v>
      </c>
      <c r="G1853" s="9" t="s">
        <v>8223</v>
      </c>
      <c r="H1853" s="9" t="s">
        <v>8245</v>
      </c>
      <c r="I1853" s="9">
        <v>1284177540</v>
      </c>
      <c r="J1853" s="9">
        <v>1281028152</v>
      </c>
      <c r="K1853" s="12">
        <f t="shared" si="119"/>
        <v>40395.381388888891</v>
      </c>
      <c r="L1853" s="12">
        <f t="shared" si="116"/>
        <v>40431.832638888889</v>
      </c>
      <c r="M1853" s="9" t="b">
        <v>0</v>
      </c>
      <c r="N1853" s="9">
        <v>75</v>
      </c>
      <c r="O1853" s="9" t="b">
        <v>1</v>
      </c>
      <c r="P1853" s="4">
        <f t="shared" si="117"/>
        <v>1.1551066666666667</v>
      </c>
      <c r="Q1853" s="5">
        <f t="shared" si="118"/>
        <v>46.204266666666669</v>
      </c>
      <c r="R1853" s="9" t="s">
        <v>8278</v>
      </c>
      <c r="S1853" s="9" t="s">
        <v>8323</v>
      </c>
      <c r="T1853" s="9" t="s">
        <v>8327</v>
      </c>
    </row>
    <row r="1854" spans="1:20" ht="28.8" x14ac:dyDescent="0.3">
      <c r="A1854" s="9">
        <v>2089</v>
      </c>
      <c r="B1854" s="10" t="s">
        <v>2090</v>
      </c>
      <c r="C1854" s="10" t="s">
        <v>6199</v>
      </c>
      <c r="D1854" s="9">
        <v>2500</v>
      </c>
      <c r="E1854" s="9">
        <v>3010.01</v>
      </c>
      <c r="F1854" s="9" t="s">
        <v>8218</v>
      </c>
      <c r="G1854" s="9" t="s">
        <v>8223</v>
      </c>
      <c r="H1854" s="9" t="s">
        <v>8245</v>
      </c>
      <c r="I1854" s="9">
        <v>1375408194</v>
      </c>
      <c r="J1854" s="9">
        <v>1372384194</v>
      </c>
      <c r="K1854" s="12">
        <f t="shared" si="119"/>
        <v>41452.742986111109</v>
      </c>
      <c r="L1854" s="12">
        <f t="shared" si="116"/>
        <v>41487.742986111109</v>
      </c>
      <c r="M1854" s="9" t="b">
        <v>0</v>
      </c>
      <c r="N1854" s="9">
        <v>62</v>
      </c>
      <c r="O1854" s="9" t="b">
        <v>1</v>
      </c>
      <c r="P1854" s="4">
        <f t="shared" si="117"/>
        <v>1.2040040000000001</v>
      </c>
      <c r="Q1854" s="5">
        <f t="shared" si="118"/>
        <v>48.54854838709678</v>
      </c>
      <c r="R1854" s="9" t="s">
        <v>8278</v>
      </c>
      <c r="S1854" s="9" t="s">
        <v>8323</v>
      </c>
      <c r="T1854" s="9" t="s">
        <v>8327</v>
      </c>
    </row>
    <row r="1855" spans="1:20" ht="43.2" x14ac:dyDescent="0.3">
      <c r="A1855" s="9">
        <v>2090</v>
      </c>
      <c r="B1855" s="10" t="s">
        <v>2091</v>
      </c>
      <c r="C1855" s="10" t="s">
        <v>6200</v>
      </c>
      <c r="D1855" s="9">
        <v>8000</v>
      </c>
      <c r="E1855" s="9">
        <v>9203.23</v>
      </c>
      <c r="F1855" s="9" t="s">
        <v>8218</v>
      </c>
      <c r="G1855" s="9" t="s">
        <v>8223</v>
      </c>
      <c r="H1855" s="9" t="s">
        <v>8245</v>
      </c>
      <c r="I1855" s="9">
        <v>1361696955</v>
      </c>
      <c r="J1855" s="9">
        <v>1359104955</v>
      </c>
      <c r="K1855" s="12">
        <f t="shared" si="119"/>
        <v>41299.048090277771</v>
      </c>
      <c r="L1855" s="12">
        <f t="shared" si="116"/>
        <v>41329.048090277771</v>
      </c>
      <c r="M1855" s="9" t="b">
        <v>0</v>
      </c>
      <c r="N1855" s="9">
        <v>160</v>
      </c>
      <c r="O1855" s="9" t="b">
        <v>1</v>
      </c>
      <c r="P1855" s="4">
        <f t="shared" si="117"/>
        <v>1.1504037499999999</v>
      </c>
      <c r="Q1855" s="5">
        <f t="shared" si="118"/>
        <v>57.520187499999999</v>
      </c>
      <c r="R1855" s="9" t="s">
        <v>8278</v>
      </c>
      <c r="S1855" s="9" t="s">
        <v>8323</v>
      </c>
      <c r="T1855" s="9" t="s">
        <v>8327</v>
      </c>
    </row>
    <row r="1856" spans="1:20" ht="43.2" x14ac:dyDescent="0.3">
      <c r="A1856" s="9">
        <v>2091</v>
      </c>
      <c r="B1856" s="10" t="s">
        <v>2092</v>
      </c>
      <c r="C1856" s="10" t="s">
        <v>6201</v>
      </c>
      <c r="D1856" s="9">
        <v>18000</v>
      </c>
      <c r="E1856" s="9">
        <v>21684.2</v>
      </c>
      <c r="F1856" s="9" t="s">
        <v>8218</v>
      </c>
      <c r="G1856" s="9" t="s">
        <v>8223</v>
      </c>
      <c r="H1856" s="9" t="s">
        <v>8245</v>
      </c>
      <c r="I1856" s="9">
        <v>1299009600</v>
      </c>
      <c r="J1856" s="9">
        <v>1294818278</v>
      </c>
      <c r="K1856" s="12">
        <f t="shared" si="119"/>
        <v>40554.989328703705</v>
      </c>
      <c r="L1856" s="12">
        <f t="shared" si="116"/>
        <v>40603.5</v>
      </c>
      <c r="M1856" s="9" t="b">
        <v>0</v>
      </c>
      <c r="N1856" s="9">
        <v>246</v>
      </c>
      <c r="O1856" s="9" t="b">
        <v>1</v>
      </c>
      <c r="P1856" s="4">
        <f t="shared" si="117"/>
        <v>1.2046777777777777</v>
      </c>
      <c r="Q1856" s="5">
        <f t="shared" si="118"/>
        <v>88.147154471544724</v>
      </c>
      <c r="R1856" s="9" t="s">
        <v>8278</v>
      </c>
      <c r="S1856" s="9" t="s">
        <v>8323</v>
      </c>
      <c r="T1856" s="9" t="s">
        <v>8327</v>
      </c>
    </row>
    <row r="1857" spans="1:20" ht="43.2" x14ac:dyDescent="0.3">
      <c r="A1857" s="9">
        <v>2092</v>
      </c>
      <c r="B1857" s="10" t="s">
        <v>2093</v>
      </c>
      <c r="C1857" s="10" t="s">
        <v>6202</v>
      </c>
      <c r="D1857" s="9">
        <v>6000</v>
      </c>
      <c r="E1857" s="9">
        <v>6077</v>
      </c>
      <c r="F1857" s="9" t="s">
        <v>8218</v>
      </c>
      <c r="G1857" s="9" t="s">
        <v>8223</v>
      </c>
      <c r="H1857" s="9" t="s">
        <v>8245</v>
      </c>
      <c r="I1857" s="9">
        <v>1318006732</v>
      </c>
      <c r="J1857" s="9">
        <v>1312822732</v>
      </c>
      <c r="K1857" s="12">
        <f t="shared" si="119"/>
        <v>40763.374212962961</v>
      </c>
      <c r="L1857" s="12">
        <f t="shared" si="116"/>
        <v>40823.374212962961</v>
      </c>
      <c r="M1857" s="9" t="b">
        <v>0</v>
      </c>
      <c r="N1857" s="9">
        <v>55</v>
      </c>
      <c r="O1857" s="9" t="b">
        <v>1</v>
      </c>
      <c r="P1857" s="4">
        <f t="shared" si="117"/>
        <v>1.0128333333333333</v>
      </c>
      <c r="Q1857" s="5">
        <f t="shared" si="118"/>
        <v>110.49090909090908</v>
      </c>
      <c r="R1857" s="9" t="s">
        <v>8278</v>
      </c>
      <c r="S1857" s="9" t="s">
        <v>8323</v>
      </c>
      <c r="T1857" s="9" t="s">
        <v>8327</v>
      </c>
    </row>
    <row r="1858" spans="1:20" ht="43.2" x14ac:dyDescent="0.3">
      <c r="A1858" s="9">
        <v>2093</v>
      </c>
      <c r="B1858" s="10" t="s">
        <v>2094</v>
      </c>
      <c r="C1858" s="10" t="s">
        <v>6203</v>
      </c>
      <c r="D1858" s="9">
        <v>1500</v>
      </c>
      <c r="E1858" s="9">
        <v>1537</v>
      </c>
      <c r="F1858" s="9" t="s">
        <v>8218</v>
      </c>
      <c r="G1858" s="9" t="s">
        <v>8223</v>
      </c>
      <c r="H1858" s="9" t="s">
        <v>8245</v>
      </c>
      <c r="I1858" s="9">
        <v>1356211832</v>
      </c>
      <c r="J1858" s="9">
        <v>1351024232</v>
      </c>
      <c r="K1858" s="12">
        <f t="shared" si="119"/>
        <v>41205.521203703705</v>
      </c>
      <c r="L1858" s="12">
        <f t="shared" ref="L1858:L1921" si="120">(I1858/86400)+25569+(-8/24)</f>
        <v>41265.56287037037</v>
      </c>
      <c r="M1858" s="9" t="b">
        <v>0</v>
      </c>
      <c r="N1858" s="9">
        <v>23</v>
      </c>
      <c r="O1858" s="9" t="b">
        <v>1</v>
      </c>
      <c r="P1858" s="4">
        <f t="shared" ref="P1858:P1921" si="121">E1858/D1858</f>
        <v>1.0246666666666666</v>
      </c>
      <c r="Q1858" s="5">
        <f t="shared" ref="Q1858:Q1921" si="122">E1858/N1858</f>
        <v>66.826086956521735</v>
      </c>
      <c r="R1858" s="9" t="s">
        <v>8278</v>
      </c>
      <c r="S1858" s="9" t="s">
        <v>8323</v>
      </c>
      <c r="T1858" s="9" t="s">
        <v>8327</v>
      </c>
    </row>
    <row r="1859" spans="1:20" ht="43.2" x14ac:dyDescent="0.3">
      <c r="A1859" s="9">
        <v>2094</v>
      </c>
      <c r="B1859" s="10" t="s">
        <v>2095</v>
      </c>
      <c r="C1859" s="10" t="s">
        <v>6204</v>
      </c>
      <c r="D1859" s="9">
        <v>3500</v>
      </c>
      <c r="E1859" s="9">
        <v>4219</v>
      </c>
      <c r="F1859" s="9" t="s">
        <v>8218</v>
      </c>
      <c r="G1859" s="9" t="s">
        <v>8223</v>
      </c>
      <c r="H1859" s="9" t="s">
        <v>8245</v>
      </c>
      <c r="I1859" s="9">
        <v>1330916400</v>
      </c>
      <c r="J1859" s="9">
        <v>1327969730</v>
      </c>
      <c r="K1859" s="12">
        <f t="shared" si="119"/>
        <v>40938.686689814815</v>
      </c>
      <c r="L1859" s="12">
        <f t="shared" si="120"/>
        <v>40972.791666666664</v>
      </c>
      <c r="M1859" s="9" t="b">
        <v>0</v>
      </c>
      <c r="N1859" s="9">
        <v>72</v>
      </c>
      <c r="O1859" s="9" t="b">
        <v>1</v>
      </c>
      <c r="P1859" s="4">
        <f t="shared" si="121"/>
        <v>1.2054285714285715</v>
      </c>
      <c r="Q1859" s="5">
        <f t="shared" si="122"/>
        <v>58.597222222222221</v>
      </c>
      <c r="R1859" s="9" t="s">
        <v>8278</v>
      </c>
      <c r="S1859" s="9" t="s">
        <v>8323</v>
      </c>
      <c r="T1859" s="9" t="s">
        <v>8327</v>
      </c>
    </row>
    <row r="1860" spans="1:20" ht="43.2" x14ac:dyDescent="0.3">
      <c r="A1860" s="9">
        <v>2095</v>
      </c>
      <c r="B1860" s="10" t="s">
        <v>2096</v>
      </c>
      <c r="C1860" s="10" t="s">
        <v>6205</v>
      </c>
      <c r="D1860" s="9">
        <v>2500</v>
      </c>
      <c r="E1860" s="9">
        <v>2500</v>
      </c>
      <c r="F1860" s="9" t="s">
        <v>8218</v>
      </c>
      <c r="G1860" s="9" t="s">
        <v>8223</v>
      </c>
      <c r="H1860" s="9" t="s">
        <v>8245</v>
      </c>
      <c r="I1860" s="9">
        <v>1317576973</v>
      </c>
      <c r="J1860" s="9">
        <v>1312392973</v>
      </c>
      <c r="K1860" s="12">
        <f t="shared" si="119"/>
        <v>40758.400150462963</v>
      </c>
      <c r="L1860" s="12">
        <f t="shared" si="120"/>
        <v>40818.400150462963</v>
      </c>
      <c r="M1860" s="9" t="b">
        <v>0</v>
      </c>
      <c r="N1860" s="9">
        <v>22</v>
      </c>
      <c r="O1860" s="9" t="b">
        <v>1</v>
      </c>
      <c r="P1860" s="4">
        <f t="shared" si="121"/>
        <v>1</v>
      </c>
      <c r="Q1860" s="5">
        <f t="shared" si="122"/>
        <v>113.63636363636364</v>
      </c>
      <c r="R1860" s="9" t="s">
        <v>8278</v>
      </c>
      <c r="S1860" s="9" t="s">
        <v>8323</v>
      </c>
      <c r="T1860" s="9" t="s">
        <v>8327</v>
      </c>
    </row>
    <row r="1861" spans="1:20" ht="43.2" x14ac:dyDescent="0.3">
      <c r="A1861" s="9">
        <v>2096</v>
      </c>
      <c r="B1861" s="10" t="s">
        <v>2097</v>
      </c>
      <c r="C1861" s="10" t="s">
        <v>6206</v>
      </c>
      <c r="D1861" s="9">
        <v>600</v>
      </c>
      <c r="E1861" s="9">
        <v>610</v>
      </c>
      <c r="F1861" s="9" t="s">
        <v>8218</v>
      </c>
      <c r="G1861" s="9" t="s">
        <v>8223</v>
      </c>
      <c r="H1861" s="9" t="s">
        <v>8245</v>
      </c>
      <c r="I1861" s="9">
        <v>1351223940</v>
      </c>
      <c r="J1861" s="9">
        <v>1349892735</v>
      </c>
      <c r="K1861" s="12">
        <f t="shared" si="119"/>
        <v>41192.425173611111</v>
      </c>
      <c r="L1861" s="12">
        <f t="shared" si="120"/>
        <v>41207.832638888889</v>
      </c>
      <c r="M1861" s="9" t="b">
        <v>0</v>
      </c>
      <c r="N1861" s="9">
        <v>14</v>
      </c>
      <c r="O1861" s="9" t="b">
        <v>1</v>
      </c>
      <c r="P1861" s="4">
        <f t="shared" si="121"/>
        <v>1.0166666666666666</v>
      </c>
      <c r="Q1861" s="5">
        <f t="shared" si="122"/>
        <v>43.571428571428569</v>
      </c>
      <c r="R1861" s="9" t="s">
        <v>8278</v>
      </c>
      <c r="S1861" s="9" t="s">
        <v>8323</v>
      </c>
      <c r="T1861" s="9" t="s">
        <v>8327</v>
      </c>
    </row>
    <row r="1862" spans="1:20" ht="43.2" x14ac:dyDescent="0.3">
      <c r="A1862" s="9">
        <v>2097</v>
      </c>
      <c r="B1862" s="10" t="s">
        <v>2098</v>
      </c>
      <c r="C1862" s="10" t="s">
        <v>6207</v>
      </c>
      <c r="D1862" s="9">
        <v>3000</v>
      </c>
      <c r="E1862" s="9">
        <v>3000</v>
      </c>
      <c r="F1862" s="9" t="s">
        <v>8218</v>
      </c>
      <c r="G1862" s="9" t="s">
        <v>8223</v>
      </c>
      <c r="H1862" s="9" t="s">
        <v>8245</v>
      </c>
      <c r="I1862" s="9">
        <v>1322751735</v>
      </c>
      <c r="J1862" s="9">
        <v>1317564135</v>
      </c>
      <c r="K1862" s="12">
        <f t="shared" si="119"/>
        <v>40818.251562500001</v>
      </c>
      <c r="L1862" s="12">
        <f t="shared" si="120"/>
        <v>40878.293229166666</v>
      </c>
      <c r="M1862" s="9" t="b">
        <v>0</v>
      </c>
      <c r="N1862" s="9">
        <v>38</v>
      </c>
      <c r="O1862" s="9" t="b">
        <v>1</v>
      </c>
      <c r="P1862" s="4">
        <f t="shared" si="121"/>
        <v>1</v>
      </c>
      <c r="Q1862" s="5">
        <f t="shared" si="122"/>
        <v>78.94736842105263</v>
      </c>
      <c r="R1862" s="9" t="s">
        <v>8278</v>
      </c>
      <c r="S1862" s="9" t="s">
        <v>8323</v>
      </c>
      <c r="T1862" s="9" t="s">
        <v>8327</v>
      </c>
    </row>
    <row r="1863" spans="1:20" ht="43.2" x14ac:dyDescent="0.3">
      <c r="A1863" s="9">
        <v>2098</v>
      </c>
      <c r="B1863" s="10" t="s">
        <v>2099</v>
      </c>
      <c r="C1863" s="10" t="s">
        <v>6208</v>
      </c>
      <c r="D1863" s="9">
        <v>6000</v>
      </c>
      <c r="E1863" s="9">
        <v>6020</v>
      </c>
      <c r="F1863" s="9" t="s">
        <v>8218</v>
      </c>
      <c r="G1863" s="9" t="s">
        <v>8223</v>
      </c>
      <c r="H1863" s="9" t="s">
        <v>8245</v>
      </c>
      <c r="I1863" s="9">
        <v>1331174635</v>
      </c>
      <c r="J1863" s="9">
        <v>1328582635</v>
      </c>
      <c r="K1863" s="12">
        <f t="shared" si="119"/>
        <v>40945.780497685184</v>
      </c>
      <c r="L1863" s="12">
        <f t="shared" si="120"/>
        <v>40975.780497685184</v>
      </c>
      <c r="M1863" s="9" t="b">
        <v>0</v>
      </c>
      <c r="N1863" s="9">
        <v>32</v>
      </c>
      <c r="O1863" s="9" t="b">
        <v>1</v>
      </c>
      <c r="P1863" s="4">
        <f t="shared" si="121"/>
        <v>1.0033333333333334</v>
      </c>
      <c r="Q1863" s="5">
        <f t="shared" si="122"/>
        <v>188.125</v>
      </c>
      <c r="R1863" s="9" t="s">
        <v>8278</v>
      </c>
      <c r="S1863" s="9" t="s">
        <v>8323</v>
      </c>
      <c r="T1863" s="9" t="s">
        <v>8327</v>
      </c>
    </row>
    <row r="1864" spans="1:20" x14ac:dyDescent="0.3">
      <c r="A1864" s="9">
        <v>2099</v>
      </c>
      <c r="B1864" s="10" t="s">
        <v>2100</v>
      </c>
      <c r="C1864" s="10" t="s">
        <v>6209</v>
      </c>
      <c r="D1864" s="9">
        <v>3000</v>
      </c>
      <c r="E1864" s="9">
        <v>3971</v>
      </c>
      <c r="F1864" s="9" t="s">
        <v>8218</v>
      </c>
      <c r="G1864" s="9" t="s">
        <v>8223</v>
      </c>
      <c r="H1864" s="9" t="s">
        <v>8245</v>
      </c>
      <c r="I1864" s="9">
        <v>1435808400</v>
      </c>
      <c r="J1864" s="9">
        <v>1434650084</v>
      </c>
      <c r="K1864" s="12">
        <f t="shared" si="119"/>
        <v>42173.41300925926</v>
      </c>
      <c r="L1864" s="12">
        <f t="shared" si="120"/>
        <v>42186.819444444445</v>
      </c>
      <c r="M1864" s="9" t="b">
        <v>0</v>
      </c>
      <c r="N1864" s="9">
        <v>63</v>
      </c>
      <c r="O1864" s="9" t="b">
        <v>1</v>
      </c>
      <c r="P1864" s="4">
        <f t="shared" si="121"/>
        <v>1.3236666666666668</v>
      </c>
      <c r="Q1864" s="5">
        <f t="shared" si="122"/>
        <v>63.031746031746032</v>
      </c>
      <c r="R1864" s="9" t="s">
        <v>8278</v>
      </c>
      <c r="S1864" s="9" t="s">
        <v>8323</v>
      </c>
      <c r="T1864" s="9" t="s">
        <v>8327</v>
      </c>
    </row>
    <row r="1865" spans="1:20" ht="43.2" x14ac:dyDescent="0.3">
      <c r="A1865" s="9">
        <v>2100</v>
      </c>
      <c r="B1865" s="10" t="s">
        <v>2101</v>
      </c>
      <c r="C1865" s="10" t="s">
        <v>6210</v>
      </c>
      <c r="D1865" s="9">
        <v>600</v>
      </c>
      <c r="E1865" s="9">
        <v>820</v>
      </c>
      <c r="F1865" s="9" t="s">
        <v>8218</v>
      </c>
      <c r="G1865" s="9" t="s">
        <v>8223</v>
      </c>
      <c r="H1865" s="9" t="s">
        <v>8245</v>
      </c>
      <c r="I1865" s="9">
        <v>1341028740</v>
      </c>
      <c r="J1865" s="9">
        <v>1339704141</v>
      </c>
      <c r="K1865" s="12">
        <f t="shared" si="119"/>
        <v>41074.50163194444</v>
      </c>
      <c r="L1865" s="12">
        <f t="shared" si="120"/>
        <v>41089.832638888889</v>
      </c>
      <c r="M1865" s="9" t="b">
        <v>0</v>
      </c>
      <c r="N1865" s="9">
        <v>27</v>
      </c>
      <c r="O1865" s="9" t="b">
        <v>1</v>
      </c>
      <c r="P1865" s="4">
        <f t="shared" si="121"/>
        <v>1.3666666666666667</v>
      </c>
      <c r="Q1865" s="5">
        <f t="shared" si="122"/>
        <v>30.37037037037037</v>
      </c>
      <c r="R1865" s="9" t="s">
        <v>8278</v>
      </c>
      <c r="S1865" s="9" t="s">
        <v>8323</v>
      </c>
      <c r="T1865" s="9" t="s">
        <v>8327</v>
      </c>
    </row>
    <row r="1866" spans="1:20" ht="43.2" x14ac:dyDescent="0.3">
      <c r="A1866" s="9">
        <v>2101</v>
      </c>
      <c r="B1866" s="10" t="s">
        <v>2102</v>
      </c>
      <c r="C1866" s="10" t="s">
        <v>6211</v>
      </c>
      <c r="D1866" s="9">
        <v>2000</v>
      </c>
      <c r="E1866" s="9">
        <v>2265</v>
      </c>
      <c r="F1866" s="9" t="s">
        <v>8218</v>
      </c>
      <c r="G1866" s="9" t="s">
        <v>8223</v>
      </c>
      <c r="H1866" s="9" t="s">
        <v>8245</v>
      </c>
      <c r="I1866" s="9">
        <v>1329104114</v>
      </c>
      <c r="J1866" s="9">
        <v>1323920114</v>
      </c>
      <c r="K1866" s="12">
        <f t="shared" si="119"/>
        <v>40891.816134259258</v>
      </c>
      <c r="L1866" s="12">
        <f t="shared" si="120"/>
        <v>40951.816134259258</v>
      </c>
      <c r="M1866" s="9" t="b">
        <v>0</v>
      </c>
      <c r="N1866" s="9">
        <v>44</v>
      </c>
      <c r="O1866" s="9" t="b">
        <v>1</v>
      </c>
      <c r="P1866" s="4">
        <f t="shared" si="121"/>
        <v>1.1325000000000001</v>
      </c>
      <c r="Q1866" s="5">
        <f t="shared" si="122"/>
        <v>51.477272727272727</v>
      </c>
      <c r="R1866" s="9" t="s">
        <v>8278</v>
      </c>
      <c r="S1866" s="9" t="s">
        <v>8323</v>
      </c>
      <c r="T1866" s="9" t="s">
        <v>8327</v>
      </c>
    </row>
    <row r="1867" spans="1:20" ht="43.2" x14ac:dyDescent="0.3">
      <c r="A1867" s="9">
        <v>2102</v>
      </c>
      <c r="B1867" s="10" t="s">
        <v>2103</v>
      </c>
      <c r="C1867" s="10" t="s">
        <v>6212</v>
      </c>
      <c r="D1867" s="9">
        <v>1000</v>
      </c>
      <c r="E1867" s="9">
        <v>1360</v>
      </c>
      <c r="F1867" s="9" t="s">
        <v>8218</v>
      </c>
      <c r="G1867" s="9" t="s">
        <v>8223</v>
      </c>
      <c r="H1867" s="9" t="s">
        <v>8245</v>
      </c>
      <c r="I1867" s="9">
        <v>1304628648</v>
      </c>
      <c r="J1867" s="9">
        <v>1302036648</v>
      </c>
      <c r="K1867" s="12">
        <f t="shared" si="119"/>
        <v>40638.535277777773</v>
      </c>
      <c r="L1867" s="12">
        <f t="shared" si="120"/>
        <v>40668.535277777773</v>
      </c>
      <c r="M1867" s="9" t="b">
        <v>0</v>
      </c>
      <c r="N1867" s="9">
        <v>38</v>
      </c>
      <c r="O1867" s="9" t="b">
        <v>1</v>
      </c>
      <c r="P1867" s="4">
        <f t="shared" si="121"/>
        <v>1.36</v>
      </c>
      <c r="Q1867" s="5">
        <f t="shared" si="122"/>
        <v>35.789473684210527</v>
      </c>
      <c r="R1867" s="9" t="s">
        <v>8278</v>
      </c>
      <c r="S1867" s="9" t="s">
        <v>8323</v>
      </c>
      <c r="T1867" s="9" t="s">
        <v>8327</v>
      </c>
    </row>
    <row r="1868" spans="1:20" ht="28.8" x14ac:dyDescent="0.3">
      <c r="A1868" s="9">
        <v>2103</v>
      </c>
      <c r="B1868" s="10" t="s">
        <v>2104</v>
      </c>
      <c r="C1868" s="10" t="s">
        <v>6213</v>
      </c>
      <c r="D1868" s="9">
        <v>7777</v>
      </c>
      <c r="E1868" s="9">
        <v>11364</v>
      </c>
      <c r="F1868" s="9" t="s">
        <v>8218</v>
      </c>
      <c r="G1868" s="9" t="s">
        <v>8223</v>
      </c>
      <c r="H1868" s="9" t="s">
        <v>8245</v>
      </c>
      <c r="I1868" s="9">
        <v>1352488027</v>
      </c>
      <c r="J1868" s="9">
        <v>1349892427</v>
      </c>
      <c r="K1868" s="12">
        <f t="shared" si="119"/>
        <v>41192.421608796292</v>
      </c>
      <c r="L1868" s="12">
        <f t="shared" si="120"/>
        <v>41222.463275462964</v>
      </c>
      <c r="M1868" s="9" t="b">
        <v>0</v>
      </c>
      <c r="N1868" s="9">
        <v>115</v>
      </c>
      <c r="O1868" s="9" t="b">
        <v>1</v>
      </c>
      <c r="P1868" s="4">
        <f t="shared" si="121"/>
        <v>1.4612318374694613</v>
      </c>
      <c r="Q1868" s="5">
        <f t="shared" si="122"/>
        <v>98.817391304347822</v>
      </c>
      <c r="R1868" s="9" t="s">
        <v>8278</v>
      </c>
      <c r="S1868" s="9" t="s">
        <v>8323</v>
      </c>
      <c r="T1868" s="9" t="s">
        <v>8327</v>
      </c>
    </row>
    <row r="1869" spans="1:20" ht="43.2" x14ac:dyDescent="0.3">
      <c r="A1869" s="9">
        <v>2104</v>
      </c>
      <c r="B1869" s="10" t="s">
        <v>2105</v>
      </c>
      <c r="C1869" s="10" t="s">
        <v>6214</v>
      </c>
      <c r="D1869" s="9">
        <v>800</v>
      </c>
      <c r="E1869" s="9">
        <v>1036</v>
      </c>
      <c r="F1869" s="9" t="s">
        <v>8218</v>
      </c>
      <c r="G1869" s="9" t="s">
        <v>8223</v>
      </c>
      <c r="H1869" s="9" t="s">
        <v>8245</v>
      </c>
      <c r="I1869" s="9">
        <v>1369958400</v>
      </c>
      <c r="J1869" s="9">
        <v>1367286434</v>
      </c>
      <c r="K1869" s="12">
        <f t="shared" si="119"/>
        <v>41393.74113425926</v>
      </c>
      <c r="L1869" s="12">
        <f t="shared" si="120"/>
        <v>41424.666666666664</v>
      </c>
      <c r="M1869" s="9" t="b">
        <v>0</v>
      </c>
      <c r="N1869" s="9">
        <v>37</v>
      </c>
      <c r="O1869" s="9" t="b">
        <v>1</v>
      </c>
      <c r="P1869" s="4">
        <f t="shared" si="121"/>
        <v>1.2949999999999999</v>
      </c>
      <c r="Q1869" s="5">
        <f t="shared" si="122"/>
        <v>28</v>
      </c>
      <c r="R1869" s="9" t="s">
        <v>8278</v>
      </c>
      <c r="S1869" s="9" t="s">
        <v>8323</v>
      </c>
      <c r="T1869" s="9" t="s">
        <v>8327</v>
      </c>
    </row>
    <row r="1870" spans="1:20" ht="28.8" x14ac:dyDescent="0.3">
      <c r="A1870" s="9">
        <v>2105</v>
      </c>
      <c r="B1870" s="10" t="s">
        <v>2106</v>
      </c>
      <c r="C1870" s="10" t="s">
        <v>6215</v>
      </c>
      <c r="D1870" s="9">
        <v>2000</v>
      </c>
      <c r="E1870" s="9">
        <v>5080</v>
      </c>
      <c r="F1870" s="9" t="s">
        <v>8218</v>
      </c>
      <c r="G1870" s="9" t="s">
        <v>8223</v>
      </c>
      <c r="H1870" s="9" t="s">
        <v>8245</v>
      </c>
      <c r="I1870" s="9">
        <v>1416542400</v>
      </c>
      <c r="J1870" s="9">
        <v>1415472953</v>
      </c>
      <c r="K1870" s="12">
        <f t="shared" si="119"/>
        <v>41951.455474537033</v>
      </c>
      <c r="L1870" s="12">
        <f t="shared" si="120"/>
        <v>41963.833333333336</v>
      </c>
      <c r="M1870" s="9" t="b">
        <v>0</v>
      </c>
      <c r="N1870" s="9">
        <v>99</v>
      </c>
      <c r="O1870" s="9" t="b">
        <v>1</v>
      </c>
      <c r="P1870" s="4">
        <f t="shared" si="121"/>
        <v>2.54</v>
      </c>
      <c r="Q1870" s="5">
        <f t="shared" si="122"/>
        <v>51.313131313131315</v>
      </c>
      <c r="R1870" s="9" t="s">
        <v>8278</v>
      </c>
      <c r="S1870" s="9" t="s">
        <v>8323</v>
      </c>
      <c r="T1870" s="9" t="s">
        <v>8327</v>
      </c>
    </row>
    <row r="1871" spans="1:20" ht="43.2" x14ac:dyDescent="0.3">
      <c r="A1871" s="9">
        <v>2106</v>
      </c>
      <c r="B1871" s="10" t="s">
        <v>2107</v>
      </c>
      <c r="C1871" s="10" t="s">
        <v>6216</v>
      </c>
      <c r="D1871" s="9">
        <v>2200</v>
      </c>
      <c r="E1871" s="9">
        <v>2355</v>
      </c>
      <c r="F1871" s="9" t="s">
        <v>8218</v>
      </c>
      <c r="G1871" s="9" t="s">
        <v>8223</v>
      </c>
      <c r="H1871" s="9" t="s">
        <v>8245</v>
      </c>
      <c r="I1871" s="9">
        <v>1359176974</v>
      </c>
      <c r="J1871" s="9">
        <v>1356584974</v>
      </c>
      <c r="K1871" s="12">
        <f t="shared" si="119"/>
        <v>41269.881643518514</v>
      </c>
      <c r="L1871" s="12">
        <f t="shared" si="120"/>
        <v>41299.881643518514</v>
      </c>
      <c r="M1871" s="9" t="b">
        <v>0</v>
      </c>
      <c r="N1871" s="9">
        <v>44</v>
      </c>
      <c r="O1871" s="9" t="b">
        <v>1</v>
      </c>
      <c r="P1871" s="4">
        <f t="shared" si="121"/>
        <v>1.0704545454545455</v>
      </c>
      <c r="Q1871" s="5">
        <f t="shared" si="122"/>
        <v>53.522727272727273</v>
      </c>
      <c r="R1871" s="9" t="s">
        <v>8278</v>
      </c>
      <c r="S1871" s="9" t="s">
        <v>8323</v>
      </c>
      <c r="T1871" s="9" t="s">
        <v>8327</v>
      </c>
    </row>
    <row r="1872" spans="1:20" ht="43.2" x14ac:dyDescent="0.3">
      <c r="A1872" s="9">
        <v>2107</v>
      </c>
      <c r="B1872" s="10" t="s">
        <v>2108</v>
      </c>
      <c r="C1872" s="10" t="s">
        <v>6217</v>
      </c>
      <c r="D1872" s="9">
        <v>2000</v>
      </c>
      <c r="E1872" s="9">
        <v>2154.66</v>
      </c>
      <c r="F1872" s="9" t="s">
        <v>8218</v>
      </c>
      <c r="G1872" s="9" t="s">
        <v>8223</v>
      </c>
      <c r="H1872" s="9" t="s">
        <v>8245</v>
      </c>
      <c r="I1872" s="9">
        <v>1415815393</v>
      </c>
      <c r="J1872" s="9">
        <v>1413997393</v>
      </c>
      <c r="K1872" s="12">
        <f t="shared" si="119"/>
        <v>41934.377233796295</v>
      </c>
      <c r="L1872" s="12">
        <f t="shared" si="120"/>
        <v>41955.418900462959</v>
      </c>
      <c r="M1872" s="9" t="b">
        <v>0</v>
      </c>
      <c r="N1872" s="9">
        <v>58</v>
      </c>
      <c r="O1872" s="9" t="b">
        <v>1</v>
      </c>
      <c r="P1872" s="4">
        <f t="shared" si="121"/>
        <v>1.0773299999999999</v>
      </c>
      <c r="Q1872" s="5">
        <f t="shared" si="122"/>
        <v>37.149310344827583</v>
      </c>
      <c r="R1872" s="9" t="s">
        <v>8278</v>
      </c>
      <c r="S1872" s="9" t="s">
        <v>8323</v>
      </c>
      <c r="T1872" s="9" t="s">
        <v>8327</v>
      </c>
    </row>
    <row r="1873" spans="1:20" ht="43.2" x14ac:dyDescent="0.3">
      <c r="A1873" s="9">
        <v>2108</v>
      </c>
      <c r="B1873" s="10" t="s">
        <v>2109</v>
      </c>
      <c r="C1873" s="10" t="s">
        <v>6218</v>
      </c>
      <c r="D1873" s="9">
        <v>16000</v>
      </c>
      <c r="E1873" s="9">
        <v>17170</v>
      </c>
      <c r="F1873" s="9" t="s">
        <v>8218</v>
      </c>
      <c r="G1873" s="9" t="s">
        <v>8223</v>
      </c>
      <c r="H1873" s="9" t="s">
        <v>8245</v>
      </c>
      <c r="I1873" s="9">
        <v>1347249300</v>
      </c>
      <c r="J1873" s="9">
        <v>1344917580</v>
      </c>
      <c r="K1873" s="12">
        <f t="shared" si="119"/>
        <v>41134.842361111107</v>
      </c>
      <c r="L1873" s="12">
        <f t="shared" si="120"/>
        <v>41161.829861111109</v>
      </c>
      <c r="M1873" s="9" t="b">
        <v>0</v>
      </c>
      <c r="N1873" s="9">
        <v>191</v>
      </c>
      <c r="O1873" s="9" t="b">
        <v>1</v>
      </c>
      <c r="P1873" s="4">
        <f t="shared" si="121"/>
        <v>1.0731250000000001</v>
      </c>
      <c r="Q1873" s="5">
        <f t="shared" si="122"/>
        <v>89.895287958115176</v>
      </c>
      <c r="R1873" s="9" t="s">
        <v>8278</v>
      </c>
      <c r="S1873" s="9" t="s">
        <v>8323</v>
      </c>
      <c r="T1873" s="9" t="s">
        <v>8327</v>
      </c>
    </row>
    <row r="1874" spans="1:20" ht="28.8" x14ac:dyDescent="0.3">
      <c r="A1874" s="9">
        <v>2109</v>
      </c>
      <c r="B1874" s="10" t="s">
        <v>2110</v>
      </c>
      <c r="C1874" s="10" t="s">
        <v>6219</v>
      </c>
      <c r="D1874" s="9">
        <v>4000</v>
      </c>
      <c r="E1874" s="9">
        <v>4261</v>
      </c>
      <c r="F1874" s="9" t="s">
        <v>8218</v>
      </c>
      <c r="G1874" s="9" t="s">
        <v>8223</v>
      </c>
      <c r="H1874" s="9" t="s">
        <v>8245</v>
      </c>
      <c r="I1874" s="9">
        <v>1436115617</v>
      </c>
      <c r="J1874" s="9">
        <v>1433523617</v>
      </c>
      <c r="K1874" s="12">
        <f t="shared" si="119"/>
        <v>42160.375196759262</v>
      </c>
      <c r="L1874" s="12">
        <f t="shared" si="120"/>
        <v>42190.375196759262</v>
      </c>
      <c r="M1874" s="9" t="b">
        <v>0</v>
      </c>
      <c r="N1874" s="9">
        <v>40</v>
      </c>
      <c r="O1874" s="9" t="b">
        <v>1</v>
      </c>
      <c r="P1874" s="4">
        <f t="shared" si="121"/>
        <v>1.06525</v>
      </c>
      <c r="Q1874" s="5">
        <f t="shared" si="122"/>
        <v>106.52500000000001</v>
      </c>
      <c r="R1874" s="9" t="s">
        <v>8278</v>
      </c>
      <c r="S1874" s="9" t="s">
        <v>8323</v>
      </c>
      <c r="T1874" s="9" t="s">
        <v>8327</v>
      </c>
    </row>
    <row r="1875" spans="1:20" ht="28.8" x14ac:dyDescent="0.3">
      <c r="A1875" s="9">
        <v>2110</v>
      </c>
      <c r="B1875" s="10" t="s">
        <v>2111</v>
      </c>
      <c r="C1875" s="10" t="s">
        <v>6220</v>
      </c>
      <c r="D1875" s="9">
        <v>2000</v>
      </c>
      <c r="E1875" s="9">
        <v>2007</v>
      </c>
      <c r="F1875" s="9" t="s">
        <v>8218</v>
      </c>
      <c r="G1875" s="9" t="s">
        <v>8223</v>
      </c>
      <c r="H1875" s="9" t="s">
        <v>8245</v>
      </c>
      <c r="I1875" s="9">
        <v>1401253140</v>
      </c>
      <c r="J1875" s="9">
        <v>1398873969</v>
      </c>
      <c r="K1875" s="12">
        <f t="shared" si="119"/>
        <v>41759.337604166663</v>
      </c>
      <c r="L1875" s="12">
        <f t="shared" si="120"/>
        <v>41786.874305555553</v>
      </c>
      <c r="M1875" s="9" t="b">
        <v>0</v>
      </c>
      <c r="N1875" s="9">
        <v>38</v>
      </c>
      <c r="O1875" s="9" t="b">
        <v>1</v>
      </c>
      <c r="P1875" s="4">
        <f t="shared" si="121"/>
        <v>1.0035000000000001</v>
      </c>
      <c r="Q1875" s="5">
        <f t="shared" si="122"/>
        <v>52.815789473684212</v>
      </c>
      <c r="R1875" s="9" t="s">
        <v>8278</v>
      </c>
      <c r="S1875" s="9" t="s">
        <v>8323</v>
      </c>
      <c r="T1875" s="9" t="s">
        <v>8327</v>
      </c>
    </row>
    <row r="1876" spans="1:20" ht="43.2" x14ac:dyDescent="0.3">
      <c r="A1876" s="9">
        <v>2111</v>
      </c>
      <c r="B1876" s="10" t="s">
        <v>2112</v>
      </c>
      <c r="C1876" s="10" t="s">
        <v>6221</v>
      </c>
      <c r="D1876" s="9">
        <v>2000</v>
      </c>
      <c r="E1876" s="9">
        <v>2130</v>
      </c>
      <c r="F1876" s="9" t="s">
        <v>8218</v>
      </c>
      <c r="G1876" s="9" t="s">
        <v>8223</v>
      </c>
      <c r="H1876" s="9" t="s">
        <v>8245</v>
      </c>
      <c r="I1876" s="9">
        <v>1313370000</v>
      </c>
      <c r="J1876" s="9">
        <v>1307594625</v>
      </c>
      <c r="K1876" s="12">
        <f t="shared" si="119"/>
        <v>40702.863715277774</v>
      </c>
      <c r="L1876" s="12">
        <f t="shared" si="120"/>
        <v>40769.708333333328</v>
      </c>
      <c r="M1876" s="9" t="b">
        <v>0</v>
      </c>
      <c r="N1876" s="9">
        <v>39</v>
      </c>
      <c r="O1876" s="9" t="b">
        <v>1</v>
      </c>
      <c r="P1876" s="4">
        <f t="shared" si="121"/>
        <v>1.0649999999999999</v>
      </c>
      <c r="Q1876" s="5">
        <f t="shared" si="122"/>
        <v>54.615384615384613</v>
      </c>
      <c r="R1876" s="9" t="s">
        <v>8278</v>
      </c>
      <c r="S1876" s="9" t="s">
        <v>8323</v>
      </c>
      <c r="T1876" s="9" t="s">
        <v>8327</v>
      </c>
    </row>
    <row r="1877" spans="1:20" ht="43.2" x14ac:dyDescent="0.3">
      <c r="A1877" s="9">
        <v>2112</v>
      </c>
      <c r="B1877" s="10" t="s">
        <v>2113</v>
      </c>
      <c r="C1877" s="10" t="s">
        <v>6222</v>
      </c>
      <c r="D1877" s="9">
        <v>300</v>
      </c>
      <c r="E1877" s="9">
        <v>300</v>
      </c>
      <c r="F1877" s="9" t="s">
        <v>8218</v>
      </c>
      <c r="G1877" s="9" t="s">
        <v>8223</v>
      </c>
      <c r="H1877" s="9" t="s">
        <v>8245</v>
      </c>
      <c r="I1877" s="9">
        <v>1366064193</v>
      </c>
      <c r="J1877" s="9">
        <v>1364854593</v>
      </c>
      <c r="K1877" s="12">
        <f t="shared" si="119"/>
        <v>41365.594826388886</v>
      </c>
      <c r="L1877" s="12">
        <f t="shared" si="120"/>
        <v>41379.594826388886</v>
      </c>
      <c r="M1877" s="9" t="b">
        <v>0</v>
      </c>
      <c r="N1877" s="9">
        <v>11</v>
      </c>
      <c r="O1877" s="9" t="b">
        <v>1</v>
      </c>
      <c r="P1877" s="4">
        <f t="shared" si="121"/>
        <v>1</v>
      </c>
      <c r="Q1877" s="5">
        <f t="shared" si="122"/>
        <v>27.272727272727273</v>
      </c>
      <c r="R1877" s="9" t="s">
        <v>8278</v>
      </c>
      <c r="S1877" s="9" t="s">
        <v>8323</v>
      </c>
      <c r="T1877" s="9" t="s">
        <v>8327</v>
      </c>
    </row>
    <row r="1878" spans="1:20" ht="28.8" x14ac:dyDescent="0.3">
      <c r="A1878" s="9">
        <v>2113</v>
      </c>
      <c r="B1878" s="10" t="s">
        <v>2114</v>
      </c>
      <c r="C1878" s="10" t="s">
        <v>6223</v>
      </c>
      <c r="D1878" s="9">
        <v>7000</v>
      </c>
      <c r="E1878" s="9">
        <v>7340</v>
      </c>
      <c r="F1878" s="9" t="s">
        <v>8218</v>
      </c>
      <c r="G1878" s="9" t="s">
        <v>8223</v>
      </c>
      <c r="H1878" s="9" t="s">
        <v>8245</v>
      </c>
      <c r="I1878" s="9">
        <v>1411505176</v>
      </c>
      <c r="J1878" s="9">
        <v>1408481176</v>
      </c>
      <c r="K1878" s="12">
        <f t="shared" ref="K1878:K1939" si="123">(J1878/86400)+25569+(-8/24)</f>
        <v>41870.532129629624</v>
      </c>
      <c r="L1878" s="12">
        <f t="shared" si="120"/>
        <v>41905.532129629624</v>
      </c>
      <c r="M1878" s="9" t="b">
        <v>0</v>
      </c>
      <c r="N1878" s="9">
        <v>107</v>
      </c>
      <c r="O1878" s="9" t="b">
        <v>1</v>
      </c>
      <c r="P1878" s="4">
        <f t="shared" si="121"/>
        <v>1.0485714285714285</v>
      </c>
      <c r="Q1878" s="5">
        <f t="shared" si="122"/>
        <v>68.598130841121488</v>
      </c>
      <c r="R1878" s="9" t="s">
        <v>8278</v>
      </c>
      <c r="S1878" s="9" t="s">
        <v>8323</v>
      </c>
      <c r="T1878" s="9" t="s">
        <v>8327</v>
      </c>
    </row>
    <row r="1879" spans="1:20" ht="43.2" x14ac:dyDescent="0.3">
      <c r="A1879" s="9">
        <v>2114</v>
      </c>
      <c r="B1879" s="10" t="s">
        <v>2115</v>
      </c>
      <c r="C1879" s="10" t="s">
        <v>6224</v>
      </c>
      <c r="D1879" s="9">
        <v>5000</v>
      </c>
      <c r="E1879" s="9">
        <v>5235</v>
      </c>
      <c r="F1879" s="9" t="s">
        <v>8218</v>
      </c>
      <c r="G1879" s="9" t="s">
        <v>8223</v>
      </c>
      <c r="H1879" s="9" t="s">
        <v>8245</v>
      </c>
      <c r="I1879" s="9">
        <v>1291870740</v>
      </c>
      <c r="J1879" s="9">
        <v>1286480070</v>
      </c>
      <c r="K1879" s="12">
        <f t="shared" si="123"/>
        <v>40458.482291666667</v>
      </c>
      <c r="L1879" s="12">
        <f t="shared" si="120"/>
        <v>40520.874305555553</v>
      </c>
      <c r="M1879" s="9" t="b">
        <v>0</v>
      </c>
      <c r="N1879" s="9">
        <v>147</v>
      </c>
      <c r="O1879" s="9" t="b">
        <v>1</v>
      </c>
      <c r="P1879" s="4">
        <f t="shared" si="121"/>
        <v>1.0469999999999999</v>
      </c>
      <c r="Q1879" s="5">
        <f t="shared" si="122"/>
        <v>35.612244897959187</v>
      </c>
      <c r="R1879" s="9" t="s">
        <v>8278</v>
      </c>
      <c r="S1879" s="9" t="s">
        <v>8323</v>
      </c>
      <c r="T1879" s="9" t="s">
        <v>8327</v>
      </c>
    </row>
    <row r="1880" spans="1:20" ht="43.2" x14ac:dyDescent="0.3">
      <c r="A1880" s="9">
        <v>2115</v>
      </c>
      <c r="B1880" s="10" t="s">
        <v>2116</v>
      </c>
      <c r="C1880" s="10" t="s">
        <v>6225</v>
      </c>
      <c r="D1880" s="9">
        <v>1500</v>
      </c>
      <c r="E1880" s="9">
        <v>3385</v>
      </c>
      <c r="F1880" s="9" t="s">
        <v>8218</v>
      </c>
      <c r="G1880" s="9" t="s">
        <v>8223</v>
      </c>
      <c r="H1880" s="9" t="s">
        <v>8245</v>
      </c>
      <c r="I1880" s="9">
        <v>1298167001</v>
      </c>
      <c r="J1880" s="9">
        <v>1295575001</v>
      </c>
      <c r="K1880" s="12">
        <f t="shared" si="123"/>
        <v>40563.747696759259</v>
      </c>
      <c r="L1880" s="12">
        <f t="shared" si="120"/>
        <v>40593.747696759259</v>
      </c>
      <c r="M1880" s="9" t="b">
        <v>0</v>
      </c>
      <c r="N1880" s="9">
        <v>36</v>
      </c>
      <c r="O1880" s="9" t="b">
        <v>1</v>
      </c>
      <c r="P1880" s="4">
        <f t="shared" si="121"/>
        <v>2.2566666666666668</v>
      </c>
      <c r="Q1880" s="5">
        <f t="shared" si="122"/>
        <v>94.027777777777771</v>
      </c>
      <c r="R1880" s="9" t="s">
        <v>8278</v>
      </c>
      <c r="S1880" s="9" t="s">
        <v>8323</v>
      </c>
      <c r="T1880" s="9" t="s">
        <v>8327</v>
      </c>
    </row>
    <row r="1881" spans="1:20" ht="43.2" x14ac:dyDescent="0.3">
      <c r="A1881" s="9">
        <v>2116</v>
      </c>
      <c r="B1881" s="10" t="s">
        <v>2117</v>
      </c>
      <c r="C1881" s="10" t="s">
        <v>6226</v>
      </c>
      <c r="D1881" s="9">
        <v>48000</v>
      </c>
      <c r="E1881" s="9">
        <v>48434</v>
      </c>
      <c r="F1881" s="9" t="s">
        <v>8218</v>
      </c>
      <c r="G1881" s="9" t="s">
        <v>8223</v>
      </c>
      <c r="H1881" s="9" t="s">
        <v>8245</v>
      </c>
      <c r="I1881" s="9">
        <v>1349203203</v>
      </c>
      <c r="J1881" s="9">
        <v>1345056003</v>
      </c>
      <c r="K1881" s="12">
        <f t="shared" si="123"/>
        <v>41136.444479166668</v>
      </c>
      <c r="L1881" s="12">
        <f t="shared" si="120"/>
        <v>41184.444479166668</v>
      </c>
      <c r="M1881" s="9" t="b">
        <v>0</v>
      </c>
      <c r="N1881" s="9">
        <v>92</v>
      </c>
      <c r="O1881" s="9" t="b">
        <v>1</v>
      </c>
      <c r="P1881" s="4">
        <f t="shared" si="121"/>
        <v>1.0090416666666666</v>
      </c>
      <c r="Q1881" s="5">
        <f t="shared" si="122"/>
        <v>526.45652173913038</v>
      </c>
      <c r="R1881" s="9" t="s">
        <v>8278</v>
      </c>
      <c r="S1881" s="9" t="s">
        <v>8323</v>
      </c>
      <c r="T1881" s="9" t="s">
        <v>8327</v>
      </c>
    </row>
    <row r="1882" spans="1:20" ht="43.2" x14ac:dyDescent="0.3">
      <c r="A1882" s="9">
        <v>2117</v>
      </c>
      <c r="B1882" s="10" t="s">
        <v>2118</v>
      </c>
      <c r="C1882" s="10" t="s">
        <v>6227</v>
      </c>
      <c r="D1882" s="9">
        <v>1200</v>
      </c>
      <c r="E1882" s="9">
        <v>1773</v>
      </c>
      <c r="F1882" s="9" t="s">
        <v>8218</v>
      </c>
      <c r="G1882" s="9" t="s">
        <v>8223</v>
      </c>
      <c r="H1882" s="9" t="s">
        <v>8245</v>
      </c>
      <c r="I1882" s="9">
        <v>1445921940</v>
      </c>
      <c r="J1882" s="9">
        <v>1444699549</v>
      </c>
      <c r="K1882" s="12">
        <f t="shared" si="123"/>
        <v>42289.726261574069</v>
      </c>
      <c r="L1882" s="12">
        <f t="shared" si="120"/>
        <v>42303.874305555553</v>
      </c>
      <c r="M1882" s="9" t="b">
        <v>0</v>
      </c>
      <c r="N1882" s="9">
        <v>35</v>
      </c>
      <c r="O1882" s="9" t="b">
        <v>1</v>
      </c>
      <c r="P1882" s="4">
        <f t="shared" si="121"/>
        <v>1.4775</v>
      </c>
      <c r="Q1882" s="5">
        <f t="shared" si="122"/>
        <v>50.657142857142858</v>
      </c>
      <c r="R1882" s="9" t="s">
        <v>8278</v>
      </c>
      <c r="S1882" s="9" t="s">
        <v>8323</v>
      </c>
      <c r="T1882" s="9" t="s">
        <v>8327</v>
      </c>
    </row>
    <row r="1883" spans="1:20" ht="28.8" x14ac:dyDescent="0.3">
      <c r="A1883" s="9">
        <v>2118</v>
      </c>
      <c r="B1883" s="10" t="s">
        <v>2119</v>
      </c>
      <c r="C1883" s="10" t="s">
        <v>6228</v>
      </c>
      <c r="D1883" s="9">
        <v>1000</v>
      </c>
      <c r="E1883" s="9">
        <v>1346.11</v>
      </c>
      <c r="F1883" s="9" t="s">
        <v>8218</v>
      </c>
      <c r="G1883" s="9" t="s">
        <v>8223</v>
      </c>
      <c r="H1883" s="9" t="s">
        <v>8245</v>
      </c>
      <c r="I1883" s="9">
        <v>1311538136</v>
      </c>
      <c r="J1883" s="9">
        <v>1308946136</v>
      </c>
      <c r="K1883" s="12">
        <f t="shared" si="123"/>
        <v>40718.506203703699</v>
      </c>
      <c r="L1883" s="12">
        <f t="shared" si="120"/>
        <v>40748.506203703699</v>
      </c>
      <c r="M1883" s="9" t="b">
        <v>0</v>
      </c>
      <c r="N1883" s="9">
        <v>17</v>
      </c>
      <c r="O1883" s="9" t="b">
        <v>1</v>
      </c>
      <c r="P1883" s="4">
        <f t="shared" si="121"/>
        <v>1.3461099999999999</v>
      </c>
      <c r="Q1883" s="5">
        <f t="shared" si="122"/>
        <v>79.182941176470578</v>
      </c>
      <c r="R1883" s="9" t="s">
        <v>8278</v>
      </c>
      <c r="S1883" s="9" t="s">
        <v>8323</v>
      </c>
      <c r="T1883" s="9" t="s">
        <v>8327</v>
      </c>
    </row>
    <row r="1884" spans="1:20" ht="43.2" x14ac:dyDescent="0.3">
      <c r="A1884" s="9">
        <v>2119</v>
      </c>
      <c r="B1884" s="10" t="s">
        <v>2120</v>
      </c>
      <c r="C1884" s="10" t="s">
        <v>6229</v>
      </c>
      <c r="D1884" s="9">
        <v>2000</v>
      </c>
      <c r="E1884" s="9">
        <v>2015</v>
      </c>
      <c r="F1884" s="9" t="s">
        <v>8218</v>
      </c>
      <c r="G1884" s="9" t="s">
        <v>8223</v>
      </c>
      <c r="H1884" s="9" t="s">
        <v>8245</v>
      </c>
      <c r="I1884" s="9">
        <v>1345086445</v>
      </c>
      <c r="J1884" s="9">
        <v>1342494445</v>
      </c>
      <c r="K1884" s="12">
        <f t="shared" si="123"/>
        <v>41106.796817129631</v>
      </c>
      <c r="L1884" s="12">
        <f t="shared" si="120"/>
        <v>41136.796817129631</v>
      </c>
      <c r="M1884" s="9" t="b">
        <v>0</v>
      </c>
      <c r="N1884" s="9">
        <v>22</v>
      </c>
      <c r="O1884" s="9" t="b">
        <v>1</v>
      </c>
      <c r="P1884" s="4">
        <f t="shared" si="121"/>
        <v>1.0075000000000001</v>
      </c>
      <c r="Q1884" s="5">
        <f t="shared" si="122"/>
        <v>91.590909090909093</v>
      </c>
      <c r="R1884" s="9" t="s">
        <v>8278</v>
      </c>
      <c r="S1884" s="9" t="s">
        <v>8323</v>
      </c>
      <c r="T1884" s="9" t="s">
        <v>8327</v>
      </c>
    </row>
    <row r="1885" spans="1:20" ht="43.2" x14ac:dyDescent="0.3">
      <c r="A1885" s="9">
        <v>2120</v>
      </c>
      <c r="B1885" s="10" t="s">
        <v>2121</v>
      </c>
      <c r="C1885" s="10" t="s">
        <v>6230</v>
      </c>
      <c r="D1885" s="9">
        <v>8000</v>
      </c>
      <c r="E1885" s="9">
        <v>8070.43</v>
      </c>
      <c r="F1885" s="9" t="s">
        <v>8218</v>
      </c>
      <c r="G1885" s="9" t="s">
        <v>8223</v>
      </c>
      <c r="H1885" s="9" t="s">
        <v>8245</v>
      </c>
      <c r="I1885" s="9">
        <v>1388617736</v>
      </c>
      <c r="J1885" s="9">
        <v>1384384136</v>
      </c>
      <c r="K1885" s="12">
        <f t="shared" si="123"/>
        <v>41591.631203703699</v>
      </c>
      <c r="L1885" s="12">
        <f t="shared" si="120"/>
        <v>41640.631203703699</v>
      </c>
      <c r="M1885" s="9" t="b">
        <v>0</v>
      </c>
      <c r="N1885" s="9">
        <v>69</v>
      </c>
      <c r="O1885" s="9" t="b">
        <v>1</v>
      </c>
      <c r="P1885" s="4">
        <f t="shared" si="121"/>
        <v>1.00880375</v>
      </c>
      <c r="Q1885" s="5">
        <f t="shared" si="122"/>
        <v>116.96275362318841</v>
      </c>
      <c r="R1885" s="9" t="s">
        <v>8278</v>
      </c>
      <c r="S1885" s="9" t="s">
        <v>8323</v>
      </c>
      <c r="T1885" s="9" t="s">
        <v>8327</v>
      </c>
    </row>
    <row r="1886" spans="1:20" ht="28.8" x14ac:dyDescent="0.3">
      <c r="A1886" s="9">
        <v>2121</v>
      </c>
      <c r="B1886" s="10" t="s">
        <v>2122</v>
      </c>
      <c r="C1886" s="10" t="s">
        <v>6231</v>
      </c>
      <c r="D1886" s="9">
        <v>50000</v>
      </c>
      <c r="E1886" s="9">
        <v>284</v>
      </c>
      <c r="F1886" s="9" t="s">
        <v>8220</v>
      </c>
      <c r="G1886" s="9" t="s">
        <v>8239</v>
      </c>
      <c r="H1886" s="9" t="s">
        <v>8256</v>
      </c>
      <c r="I1886" s="9">
        <v>1484156948</v>
      </c>
      <c r="J1886" s="9">
        <v>1481564948</v>
      </c>
      <c r="K1886" s="12">
        <f t="shared" si="123"/>
        <v>42716.409120370365</v>
      </c>
      <c r="L1886" s="12">
        <f t="shared" si="120"/>
        <v>42746.409120370365</v>
      </c>
      <c r="M1886" s="9" t="b">
        <v>0</v>
      </c>
      <c r="N1886" s="9">
        <v>10</v>
      </c>
      <c r="O1886" s="9" t="b">
        <v>0</v>
      </c>
      <c r="P1886" s="4">
        <f t="shared" si="121"/>
        <v>5.6800000000000002E-3</v>
      </c>
      <c r="Q1886" s="5">
        <f t="shared" si="122"/>
        <v>28.4</v>
      </c>
      <c r="R1886" s="9" t="s">
        <v>8281</v>
      </c>
      <c r="S1886" s="9" t="s">
        <v>8331</v>
      </c>
      <c r="T1886" s="9" t="s">
        <v>8332</v>
      </c>
    </row>
    <row r="1887" spans="1:20" ht="72" x14ac:dyDescent="0.3">
      <c r="A1887" s="9">
        <v>2122</v>
      </c>
      <c r="B1887" s="10" t="s">
        <v>2123</v>
      </c>
      <c r="C1887" s="10" t="s">
        <v>6232</v>
      </c>
      <c r="D1887" s="9">
        <v>80000</v>
      </c>
      <c r="E1887" s="9">
        <v>310</v>
      </c>
      <c r="F1887" s="9" t="s">
        <v>8220</v>
      </c>
      <c r="G1887" s="9" t="s">
        <v>8237</v>
      </c>
      <c r="H1887" s="9" t="s">
        <v>8255</v>
      </c>
      <c r="I1887" s="9">
        <v>1483773169</v>
      </c>
      <c r="J1887" s="9">
        <v>1481181169</v>
      </c>
      <c r="K1887" s="12">
        <f t="shared" si="123"/>
        <v>42711.967233796291</v>
      </c>
      <c r="L1887" s="12">
        <f t="shared" si="120"/>
        <v>42741.967233796291</v>
      </c>
      <c r="M1887" s="9" t="b">
        <v>0</v>
      </c>
      <c r="N1887" s="9">
        <v>3</v>
      </c>
      <c r="O1887" s="9" t="b">
        <v>0</v>
      </c>
      <c r="P1887" s="4">
        <f t="shared" si="121"/>
        <v>3.875E-3</v>
      </c>
      <c r="Q1887" s="5">
        <f t="shared" si="122"/>
        <v>103.33333333333333</v>
      </c>
      <c r="R1887" s="9" t="s">
        <v>8281</v>
      </c>
      <c r="S1887" s="9" t="s">
        <v>8331</v>
      </c>
      <c r="T1887" s="9" t="s">
        <v>8332</v>
      </c>
    </row>
    <row r="1888" spans="1:20" ht="57.6" x14ac:dyDescent="0.3">
      <c r="A1888" s="9">
        <v>2123</v>
      </c>
      <c r="B1888" s="10" t="s">
        <v>2124</v>
      </c>
      <c r="C1888" s="10" t="s">
        <v>6233</v>
      </c>
      <c r="D1888" s="9">
        <v>500</v>
      </c>
      <c r="E1888" s="9">
        <v>50</v>
      </c>
      <c r="F1888" s="9" t="s">
        <v>8220</v>
      </c>
      <c r="G1888" s="9" t="s">
        <v>8223</v>
      </c>
      <c r="H1888" s="9" t="s">
        <v>8245</v>
      </c>
      <c r="I1888" s="9">
        <v>1268636340</v>
      </c>
      <c r="J1888" s="9">
        <v>1263982307</v>
      </c>
      <c r="K1888" s="12">
        <f t="shared" si="123"/>
        <v>40198.091516203705</v>
      </c>
      <c r="L1888" s="12">
        <f t="shared" si="120"/>
        <v>40251.957638888889</v>
      </c>
      <c r="M1888" s="9" t="b">
        <v>0</v>
      </c>
      <c r="N1888" s="9">
        <v>5</v>
      </c>
      <c r="O1888" s="9" t="b">
        <v>0</v>
      </c>
      <c r="P1888" s="4">
        <f t="shared" si="121"/>
        <v>0.1</v>
      </c>
      <c r="Q1888" s="5">
        <f t="shared" si="122"/>
        <v>10</v>
      </c>
      <c r="R1888" s="9" t="s">
        <v>8281</v>
      </c>
      <c r="S1888" s="9" t="s">
        <v>8331</v>
      </c>
      <c r="T1888" s="9" t="s">
        <v>8332</v>
      </c>
    </row>
    <row r="1889" spans="1:20" ht="43.2" x14ac:dyDescent="0.3">
      <c r="A1889" s="9">
        <v>2124</v>
      </c>
      <c r="B1889" s="10" t="s">
        <v>2125</v>
      </c>
      <c r="C1889" s="10" t="s">
        <v>6234</v>
      </c>
      <c r="D1889" s="9">
        <v>1100</v>
      </c>
      <c r="E1889" s="9">
        <v>115</v>
      </c>
      <c r="F1889" s="9" t="s">
        <v>8220</v>
      </c>
      <c r="G1889" s="9" t="s">
        <v>8223</v>
      </c>
      <c r="H1889" s="9" t="s">
        <v>8245</v>
      </c>
      <c r="I1889" s="9">
        <v>1291093200</v>
      </c>
      <c r="J1889" s="9">
        <v>1286930435</v>
      </c>
      <c r="K1889" s="12">
        <f t="shared" si="123"/>
        <v>40463.694849537038</v>
      </c>
      <c r="L1889" s="12">
        <f t="shared" si="120"/>
        <v>40511.875</v>
      </c>
      <c r="M1889" s="9" t="b">
        <v>0</v>
      </c>
      <c r="N1889" s="9">
        <v>5</v>
      </c>
      <c r="O1889" s="9" t="b">
        <v>0</v>
      </c>
      <c r="P1889" s="4">
        <f t="shared" si="121"/>
        <v>0.10454545454545454</v>
      </c>
      <c r="Q1889" s="5">
        <f t="shared" si="122"/>
        <v>23</v>
      </c>
      <c r="R1889" s="9" t="s">
        <v>8281</v>
      </c>
      <c r="S1889" s="9" t="s">
        <v>8331</v>
      </c>
      <c r="T1889" s="9" t="s">
        <v>8332</v>
      </c>
    </row>
    <row r="1890" spans="1:20" ht="43.2" x14ac:dyDescent="0.3">
      <c r="A1890" s="9">
        <v>2125</v>
      </c>
      <c r="B1890" s="10" t="s">
        <v>2126</v>
      </c>
      <c r="C1890" s="10" t="s">
        <v>6235</v>
      </c>
      <c r="D1890" s="9">
        <v>60000</v>
      </c>
      <c r="E1890" s="9">
        <v>852</v>
      </c>
      <c r="F1890" s="9" t="s">
        <v>8220</v>
      </c>
      <c r="G1890" s="9" t="s">
        <v>8223</v>
      </c>
      <c r="H1890" s="9" t="s">
        <v>8245</v>
      </c>
      <c r="I1890" s="9">
        <v>1438734833</v>
      </c>
      <c r="J1890" s="9">
        <v>1436142833</v>
      </c>
      <c r="K1890" s="12">
        <f t="shared" si="123"/>
        <v>42190.690196759257</v>
      </c>
      <c r="L1890" s="12">
        <f t="shared" si="120"/>
        <v>42220.690196759257</v>
      </c>
      <c r="M1890" s="9" t="b">
        <v>0</v>
      </c>
      <c r="N1890" s="9">
        <v>27</v>
      </c>
      <c r="O1890" s="9" t="b">
        <v>0</v>
      </c>
      <c r="P1890" s="4">
        <f t="shared" si="121"/>
        <v>1.4200000000000001E-2</v>
      </c>
      <c r="Q1890" s="5">
        <f t="shared" si="122"/>
        <v>31.555555555555557</v>
      </c>
      <c r="R1890" s="9" t="s">
        <v>8281</v>
      </c>
      <c r="S1890" s="9" t="s">
        <v>8331</v>
      </c>
      <c r="T1890" s="9" t="s">
        <v>8332</v>
      </c>
    </row>
    <row r="1891" spans="1:20" ht="43.2" x14ac:dyDescent="0.3">
      <c r="A1891" s="9">
        <v>2126</v>
      </c>
      <c r="B1891" s="10" t="s">
        <v>2127</v>
      </c>
      <c r="C1891" s="10" t="s">
        <v>6236</v>
      </c>
      <c r="D1891" s="9">
        <v>20000</v>
      </c>
      <c r="E1891" s="9">
        <v>10</v>
      </c>
      <c r="F1891" s="9" t="s">
        <v>8220</v>
      </c>
      <c r="G1891" s="9" t="s">
        <v>8223</v>
      </c>
      <c r="H1891" s="9" t="s">
        <v>8245</v>
      </c>
      <c r="I1891" s="9">
        <v>1418080887</v>
      </c>
      <c r="J1891" s="9">
        <v>1415488887</v>
      </c>
      <c r="K1891" s="12">
        <f t="shared" si="123"/>
        <v>41951.63989583333</v>
      </c>
      <c r="L1891" s="12">
        <f t="shared" si="120"/>
        <v>41981.63989583333</v>
      </c>
      <c r="M1891" s="9" t="b">
        <v>0</v>
      </c>
      <c r="N1891" s="9">
        <v>2</v>
      </c>
      <c r="O1891" s="9" t="b">
        <v>0</v>
      </c>
      <c r="P1891" s="4">
        <f t="shared" si="121"/>
        <v>5.0000000000000001E-4</v>
      </c>
      <c r="Q1891" s="5">
        <f t="shared" si="122"/>
        <v>5</v>
      </c>
      <c r="R1891" s="9" t="s">
        <v>8281</v>
      </c>
      <c r="S1891" s="9" t="s">
        <v>8331</v>
      </c>
      <c r="T1891" s="9" t="s">
        <v>8332</v>
      </c>
    </row>
    <row r="1892" spans="1:20" x14ac:dyDescent="0.3">
      <c r="A1892" s="9">
        <v>2127</v>
      </c>
      <c r="B1892" s="10" t="s">
        <v>2128</v>
      </c>
      <c r="C1892" s="10" t="s">
        <v>6237</v>
      </c>
      <c r="D1892" s="9">
        <v>28000</v>
      </c>
      <c r="E1892" s="9">
        <v>8076</v>
      </c>
      <c r="F1892" s="9" t="s">
        <v>8220</v>
      </c>
      <c r="G1892" s="9" t="s">
        <v>8224</v>
      </c>
      <c r="H1892" s="9" t="s">
        <v>8246</v>
      </c>
      <c r="I1892" s="9">
        <v>1426158463</v>
      </c>
      <c r="J1892" s="9">
        <v>1423570063</v>
      </c>
      <c r="K1892" s="12">
        <f t="shared" si="123"/>
        <v>42045.172025462962</v>
      </c>
      <c r="L1892" s="12">
        <f t="shared" si="120"/>
        <v>42075.130358796298</v>
      </c>
      <c r="M1892" s="9" t="b">
        <v>0</v>
      </c>
      <c r="N1892" s="9">
        <v>236</v>
      </c>
      <c r="O1892" s="9" t="b">
        <v>0</v>
      </c>
      <c r="P1892" s="4">
        <f t="shared" si="121"/>
        <v>0.28842857142857142</v>
      </c>
      <c r="Q1892" s="5">
        <f t="shared" si="122"/>
        <v>34.220338983050844</v>
      </c>
      <c r="R1892" s="9" t="s">
        <v>8281</v>
      </c>
      <c r="S1892" s="9" t="s">
        <v>8331</v>
      </c>
      <c r="T1892" s="9" t="s">
        <v>8332</v>
      </c>
    </row>
    <row r="1893" spans="1:20" ht="43.2" x14ac:dyDescent="0.3">
      <c r="A1893" s="9">
        <v>2128</v>
      </c>
      <c r="B1893" s="10" t="s">
        <v>2129</v>
      </c>
      <c r="C1893" s="10" t="s">
        <v>6238</v>
      </c>
      <c r="D1893" s="9">
        <v>15000</v>
      </c>
      <c r="E1893" s="9">
        <v>25</v>
      </c>
      <c r="F1893" s="9" t="s">
        <v>8220</v>
      </c>
      <c r="G1893" s="9" t="s">
        <v>8228</v>
      </c>
      <c r="H1893" s="9" t="s">
        <v>8250</v>
      </c>
      <c r="I1893" s="9">
        <v>1411324369</v>
      </c>
      <c r="J1893" s="9">
        <v>1406140369</v>
      </c>
      <c r="K1893" s="12">
        <f t="shared" si="123"/>
        <v>41843.439456018517</v>
      </c>
      <c r="L1893" s="12">
        <f t="shared" si="120"/>
        <v>41903.439456018517</v>
      </c>
      <c r="M1893" s="9" t="b">
        <v>0</v>
      </c>
      <c r="N1893" s="9">
        <v>1</v>
      </c>
      <c r="O1893" s="9" t="b">
        <v>0</v>
      </c>
      <c r="P1893" s="4">
        <f t="shared" si="121"/>
        <v>1.6666666666666668E-3</v>
      </c>
      <c r="Q1893" s="5">
        <f t="shared" si="122"/>
        <v>25</v>
      </c>
      <c r="R1893" s="9" t="s">
        <v>8281</v>
      </c>
      <c r="S1893" s="9" t="s">
        <v>8331</v>
      </c>
      <c r="T1893" s="9" t="s">
        <v>8332</v>
      </c>
    </row>
    <row r="1894" spans="1:20" ht="43.2" x14ac:dyDescent="0.3">
      <c r="A1894" s="9">
        <v>2129</v>
      </c>
      <c r="B1894" s="10" t="s">
        <v>2130</v>
      </c>
      <c r="C1894" s="10" t="s">
        <v>6239</v>
      </c>
      <c r="D1894" s="9">
        <v>2000</v>
      </c>
      <c r="E1894" s="9">
        <v>236</v>
      </c>
      <c r="F1894" s="9" t="s">
        <v>8220</v>
      </c>
      <c r="G1894" s="9" t="s">
        <v>8223</v>
      </c>
      <c r="H1894" s="9" t="s">
        <v>8245</v>
      </c>
      <c r="I1894" s="9">
        <v>1457570100</v>
      </c>
      <c r="J1894" s="9">
        <v>1454978100</v>
      </c>
      <c r="K1894" s="12">
        <f t="shared" si="123"/>
        <v>42408.690972222219</v>
      </c>
      <c r="L1894" s="12">
        <f t="shared" si="120"/>
        <v>42438.690972222219</v>
      </c>
      <c r="M1894" s="9" t="b">
        <v>0</v>
      </c>
      <c r="N1894" s="9">
        <v>12</v>
      </c>
      <c r="O1894" s="9" t="b">
        <v>0</v>
      </c>
      <c r="P1894" s="4">
        <f t="shared" si="121"/>
        <v>0.11799999999999999</v>
      </c>
      <c r="Q1894" s="5">
        <f t="shared" si="122"/>
        <v>19.666666666666668</v>
      </c>
      <c r="R1894" s="9" t="s">
        <v>8281</v>
      </c>
      <c r="S1894" s="9" t="s">
        <v>8331</v>
      </c>
      <c r="T1894" s="9" t="s">
        <v>8332</v>
      </c>
    </row>
    <row r="1895" spans="1:20" ht="28.8" x14ac:dyDescent="0.3">
      <c r="A1895" s="9">
        <v>2130</v>
      </c>
      <c r="B1895" s="10" t="s">
        <v>2131</v>
      </c>
      <c r="C1895" s="10" t="s">
        <v>6240</v>
      </c>
      <c r="D1895" s="9">
        <v>42000</v>
      </c>
      <c r="E1895" s="9">
        <v>85</v>
      </c>
      <c r="F1895" s="9" t="s">
        <v>8220</v>
      </c>
      <c r="G1895" s="9" t="s">
        <v>8223</v>
      </c>
      <c r="H1895" s="9" t="s">
        <v>8245</v>
      </c>
      <c r="I1895" s="9">
        <v>1408154663</v>
      </c>
      <c r="J1895" s="9">
        <v>1405130663</v>
      </c>
      <c r="K1895" s="12">
        <f t="shared" si="123"/>
        <v>41831.75304398148</v>
      </c>
      <c r="L1895" s="12">
        <f t="shared" si="120"/>
        <v>41866.75304398148</v>
      </c>
      <c r="M1895" s="9" t="b">
        <v>0</v>
      </c>
      <c r="N1895" s="9">
        <v>4</v>
      </c>
      <c r="O1895" s="9" t="b">
        <v>0</v>
      </c>
      <c r="P1895" s="4">
        <f t="shared" si="121"/>
        <v>2.0238095238095236E-3</v>
      </c>
      <c r="Q1895" s="5">
        <f t="shared" si="122"/>
        <v>21.25</v>
      </c>
      <c r="R1895" s="9" t="s">
        <v>8281</v>
      </c>
      <c r="S1895" s="9" t="s">
        <v>8331</v>
      </c>
      <c r="T1895" s="9" t="s">
        <v>8332</v>
      </c>
    </row>
    <row r="1896" spans="1:20" ht="43.2" x14ac:dyDescent="0.3">
      <c r="A1896" s="9">
        <v>2131</v>
      </c>
      <c r="B1896" s="10" t="s">
        <v>2132</v>
      </c>
      <c r="C1896" s="10" t="s">
        <v>6241</v>
      </c>
      <c r="D1896" s="9">
        <v>500</v>
      </c>
      <c r="E1896" s="9">
        <v>25</v>
      </c>
      <c r="F1896" s="9" t="s">
        <v>8220</v>
      </c>
      <c r="G1896" s="9" t="s">
        <v>8223</v>
      </c>
      <c r="H1896" s="9" t="s">
        <v>8245</v>
      </c>
      <c r="I1896" s="9">
        <v>1436677091</v>
      </c>
      <c r="J1896" s="9">
        <v>1434085091</v>
      </c>
      <c r="K1896" s="12">
        <f t="shared" si="123"/>
        <v>42166.873738425922</v>
      </c>
      <c r="L1896" s="12">
        <f t="shared" si="120"/>
        <v>42196.873738425922</v>
      </c>
      <c r="M1896" s="9" t="b">
        <v>0</v>
      </c>
      <c r="N1896" s="9">
        <v>3</v>
      </c>
      <c r="O1896" s="9" t="b">
        <v>0</v>
      </c>
      <c r="P1896" s="4">
        <f t="shared" si="121"/>
        <v>0.05</v>
      </c>
      <c r="Q1896" s="5">
        <f t="shared" si="122"/>
        <v>8.3333333333333339</v>
      </c>
      <c r="R1896" s="9" t="s">
        <v>8281</v>
      </c>
      <c r="S1896" s="9" t="s">
        <v>8331</v>
      </c>
      <c r="T1896" s="9" t="s">
        <v>8332</v>
      </c>
    </row>
    <row r="1897" spans="1:20" ht="43.2" x14ac:dyDescent="0.3">
      <c r="A1897" s="9">
        <v>2132</v>
      </c>
      <c r="B1897" s="10" t="s">
        <v>2133</v>
      </c>
      <c r="C1897" s="10" t="s">
        <v>6242</v>
      </c>
      <c r="D1897" s="9">
        <v>100000</v>
      </c>
      <c r="E1897" s="9">
        <v>2112.9899999999998</v>
      </c>
      <c r="F1897" s="9" t="s">
        <v>8220</v>
      </c>
      <c r="G1897" s="9" t="s">
        <v>8223</v>
      </c>
      <c r="H1897" s="9" t="s">
        <v>8245</v>
      </c>
      <c r="I1897" s="9">
        <v>1391427692</v>
      </c>
      <c r="J1897" s="9">
        <v>1388835692</v>
      </c>
      <c r="K1897" s="12">
        <f t="shared" si="123"/>
        <v>41643.15384259259</v>
      </c>
      <c r="L1897" s="12">
        <f t="shared" si="120"/>
        <v>41673.15384259259</v>
      </c>
      <c r="M1897" s="9" t="b">
        <v>0</v>
      </c>
      <c r="N1897" s="9">
        <v>99</v>
      </c>
      <c r="O1897" s="9" t="b">
        <v>0</v>
      </c>
      <c r="P1897" s="4">
        <f t="shared" si="121"/>
        <v>2.1129899999999997E-2</v>
      </c>
      <c r="Q1897" s="5">
        <f t="shared" si="122"/>
        <v>21.34333333333333</v>
      </c>
      <c r="R1897" s="9" t="s">
        <v>8281</v>
      </c>
      <c r="S1897" s="9" t="s">
        <v>8331</v>
      </c>
      <c r="T1897" s="9" t="s">
        <v>8332</v>
      </c>
    </row>
    <row r="1898" spans="1:20" ht="43.2" x14ac:dyDescent="0.3">
      <c r="A1898" s="9">
        <v>2133</v>
      </c>
      <c r="B1898" s="10" t="s">
        <v>2134</v>
      </c>
      <c r="C1898" s="10" t="s">
        <v>6243</v>
      </c>
      <c r="D1898" s="9">
        <v>1000</v>
      </c>
      <c r="E1898" s="9">
        <v>16</v>
      </c>
      <c r="F1898" s="9" t="s">
        <v>8220</v>
      </c>
      <c r="G1898" s="9" t="s">
        <v>8223</v>
      </c>
      <c r="H1898" s="9" t="s">
        <v>8245</v>
      </c>
      <c r="I1898" s="9">
        <v>1303628340</v>
      </c>
      <c r="J1898" s="9">
        <v>1300328399</v>
      </c>
      <c r="K1898" s="12">
        <f t="shared" si="123"/>
        <v>40618.763877314814</v>
      </c>
      <c r="L1898" s="12">
        <f t="shared" si="120"/>
        <v>40656.957638888889</v>
      </c>
      <c r="M1898" s="9" t="b">
        <v>0</v>
      </c>
      <c r="N1898" s="9">
        <v>3</v>
      </c>
      <c r="O1898" s="9" t="b">
        <v>0</v>
      </c>
      <c r="P1898" s="4">
        <f t="shared" si="121"/>
        <v>1.6E-2</v>
      </c>
      <c r="Q1898" s="5">
        <f t="shared" si="122"/>
        <v>5.333333333333333</v>
      </c>
      <c r="R1898" s="9" t="s">
        <v>8281</v>
      </c>
      <c r="S1898" s="9" t="s">
        <v>8331</v>
      </c>
      <c r="T1898" s="9" t="s">
        <v>8332</v>
      </c>
    </row>
    <row r="1899" spans="1:20" ht="43.2" x14ac:dyDescent="0.3">
      <c r="A1899" s="9">
        <v>2134</v>
      </c>
      <c r="B1899" s="10" t="s">
        <v>2135</v>
      </c>
      <c r="C1899" s="10" t="s">
        <v>6244</v>
      </c>
      <c r="D1899" s="9">
        <v>6000</v>
      </c>
      <c r="E1899" s="9">
        <v>104</v>
      </c>
      <c r="F1899" s="9" t="s">
        <v>8220</v>
      </c>
      <c r="G1899" s="9" t="s">
        <v>8223</v>
      </c>
      <c r="H1899" s="9" t="s">
        <v>8245</v>
      </c>
      <c r="I1899" s="9">
        <v>1367097391</v>
      </c>
      <c r="J1899" s="9">
        <v>1364505391</v>
      </c>
      <c r="K1899" s="12">
        <f t="shared" si="123"/>
        <v>41361.553136574068</v>
      </c>
      <c r="L1899" s="12">
        <f t="shared" si="120"/>
        <v>41391.553136574068</v>
      </c>
      <c r="M1899" s="9" t="b">
        <v>0</v>
      </c>
      <c r="N1899" s="9">
        <v>3</v>
      </c>
      <c r="O1899" s="9" t="b">
        <v>0</v>
      </c>
      <c r="P1899" s="4">
        <f t="shared" si="121"/>
        <v>1.7333333333333333E-2</v>
      </c>
      <c r="Q1899" s="5">
        <f t="shared" si="122"/>
        <v>34.666666666666664</v>
      </c>
      <c r="R1899" s="9" t="s">
        <v>8281</v>
      </c>
      <c r="S1899" s="9" t="s">
        <v>8331</v>
      </c>
      <c r="T1899" s="9" t="s">
        <v>8332</v>
      </c>
    </row>
    <row r="1900" spans="1:20" ht="43.2" x14ac:dyDescent="0.3">
      <c r="A1900" s="9">
        <v>2135</v>
      </c>
      <c r="B1900" s="10" t="s">
        <v>2136</v>
      </c>
      <c r="C1900" s="10" t="s">
        <v>6245</v>
      </c>
      <c r="D1900" s="9">
        <v>5000</v>
      </c>
      <c r="E1900" s="9">
        <v>478</v>
      </c>
      <c r="F1900" s="9" t="s">
        <v>8220</v>
      </c>
      <c r="G1900" s="9" t="s">
        <v>8223</v>
      </c>
      <c r="H1900" s="9" t="s">
        <v>8245</v>
      </c>
      <c r="I1900" s="9">
        <v>1349392033</v>
      </c>
      <c r="J1900" s="9">
        <v>1346800033</v>
      </c>
      <c r="K1900" s="12">
        <f t="shared" si="123"/>
        <v>41156.630011574074</v>
      </c>
      <c r="L1900" s="12">
        <f t="shared" si="120"/>
        <v>41186.630011574074</v>
      </c>
      <c r="M1900" s="9" t="b">
        <v>0</v>
      </c>
      <c r="N1900" s="9">
        <v>22</v>
      </c>
      <c r="O1900" s="9" t="b">
        <v>0</v>
      </c>
      <c r="P1900" s="4">
        <f t="shared" si="121"/>
        <v>9.5600000000000004E-2</v>
      </c>
      <c r="Q1900" s="5">
        <f t="shared" si="122"/>
        <v>21.727272727272727</v>
      </c>
      <c r="R1900" s="9" t="s">
        <v>8281</v>
      </c>
      <c r="S1900" s="9" t="s">
        <v>8331</v>
      </c>
      <c r="T1900" s="9" t="s">
        <v>8332</v>
      </c>
    </row>
    <row r="1901" spans="1:20" ht="43.2" x14ac:dyDescent="0.3">
      <c r="A1901" s="9">
        <v>2136</v>
      </c>
      <c r="B1901" s="10" t="s">
        <v>2137</v>
      </c>
      <c r="C1901" s="10" t="s">
        <v>6246</v>
      </c>
      <c r="D1901" s="9">
        <v>80000</v>
      </c>
      <c r="E1901" s="9">
        <v>47.69</v>
      </c>
      <c r="F1901" s="9" t="s">
        <v>8220</v>
      </c>
      <c r="G1901" s="9" t="s">
        <v>8223</v>
      </c>
      <c r="H1901" s="9" t="s">
        <v>8245</v>
      </c>
      <c r="I1901" s="9">
        <v>1382184786</v>
      </c>
      <c r="J1901" s="9">
        <v>1379592786</v>
      </c>
      <c r="K1901" s="12">
        <f t="shared" si="123"/>
        <v>41536.175763888888</v>
      </c>
      <c r="L1901" s="12">
        <f t="shared" si="120"/>
        <v>41566.175763888888</v>
      </c>
      <c r="M1901" s="9" t="b">
        <v>0</v>
      </c>
      <c r="N1901" s="9">
        <v>4</v>
      </c>
      <c r="O1901" s="9" t="b">
        <v>0</v>
      </c>
      <c r="P1901" s="4">
        <f t="shared" si="121"/>
        <v>5.9612499999999998E-4</v>
      </c>
      <c r="Q1901" s="5">
        <f t="shared" si="122"/>
        <v>11.922499999999999</v>
      </c>
      <c r="R1901" s="9" t="s">
        <v>8281</v>
      </c>
      <c r="S1901" s="9" t="s">
        <v>8331</v>
      </c>
      <c r="T1901" s="9" t="s">
        <v>8332</v>
      </c>
    </row>
    <row r="1902" spans="1:20" ht="43.2" x14ac:dyDescent="0.3">
      <c r="A1902" s="9">
        <v>2137</v>
      </c>
      <c r="B1902" s="10" t="s">
        <v>2138</v>
      </c>
      <c r="C1902" s="10" t="s">
        <v>6247</v>
      </c>
      <c r="D1902" s="9">
        <v>50000</v>
      </c>
      <c r="E1902" s="9">
        <v>14203</v>
      </c>
      <c r="F1902" s="9" t="s">
        <v>8220</v>
      </c>
      <c r="G1902" s="9" t="s">
        <v>8228</v>
      </c>
      <c r="H1902" s="9" t="s">
        <v>8250</v>
      </c>
      <c r="I1902" s="9">
        <v>1417804229</v>
      </c>
      <c r="J1902" s="9">
        <v>1415212229</v>
      </c>
      <c r="K1902" s="12">
        <f t="shared" si="123"/>
        <v>41948.437835648147</v>
      </c>
      <c r="L1902" s="12">
        <f t="shared" si="120"/>
        <v>41978.437835648147</v>
      </c>
      <c r="M1902" s="9" t="b">
        <v>0</v>
      </c>
      <c r="N1902" s="9">
        <v>534</v>
      </c>
      <c r="O1902" s="9" t="b">
        <v>0</v>
      </c>
      <c r="P1902" s="4">
        <f t="shared" si="121"/>
        <v>0.28405999999999998</v>
      </c>
      <c r="Q1902" s="5">
        <f t="shared" si="122"/>
        <v>26.59737827715356</v>
      </c>
      <c r="R1902" s="9" t="s">
        <v>8281</v>
      </c>
      <c r="S1902" s="9" t="s">
        <v>8331</v>
      </c>
      <c r="T1902" s="9" t="s">
        <v>8332</v>
      </c>
    </row>
    <row r="1903" spans="1:20" ht="28.8" x14ac:dyDescent="0.3">
      <c r="A1903" s="9">
        <v>2138</v>
      </c>
      <c r="B1903" s="10" t="s">
        <v>2139</v>
      </c>
      <c r="C1903" s="10" t="s">
        <v>6248</v>
      </c>
      <c r="D1903" s="9">
        <v>1000</v>
      </c>
      <c r="E1903" s="9">
        <v>128</v>
      </c>
      <c r="F1903" s="9" t="s">
        <v>8220</v>
      </c>
      <c r="G1903" s="9" t="s">
        <v>8224</v>
      </c>
      <c r="H1903" s="9" t="s">
        <v>8246</v>
      </c>
      <c r="I1903" s="9">
        <v>1383959939</v>
      </c>
      <c r="J1903" s="9">
        <v>1381364339</v>
      </c>
      <c r="K1903" s="12">
        <f t="shared" si="123"/>
        <v>41556.679849537039</v>
      </c>
      <c r="L1903" s="12">
        <f t="shared" si="120"/>
        <v>41586.721516203703</v>
      </c>
      <c r="M1903" s="9" t="b">
        <v>0</v>
      </c>
      <c r="N1903" s="9">
        <v>12</v>
      </c>
      <c r="O1903" s="9" t="b">
        <v>0</v>
      </c>
      <c r="P1903" s="4">
        <f t="shared" si="121"/>
        <v>0.128</v>
      </c>
      <c r="Q1903" s="5">
        <f t="shared" si="122"/>
        <v>10.666666666666666</v>
      </c>
      <c r="R1903" s="9" t="s">
        <v>8281</v>
      </c>
      <c r="S1903" s="9" t="s">
        <v>8331</v>
      </c>
      <c r="T1903" s="9" t="s">
        <v>8332</v>
      </c>
    </row>
    <row r="1904" spans="1:20" ht="43.2" x14ac:dyDescent="0.3">
      <c r="A1904" s="9">
        <v>2139</v>
      </c>
      <c r="B1904" s="10" t="s">
        <v>2140</v>
      </c>
      <c r="C1904" s="10" t="s">
        <v>6249</v>
      </c>
      <c r="D1904" s="9">
        <v>30000</v>
      </c>
      <c r="E1904" s="9">
        <v>1626</v>
      </c>
      <c r="F1904" s="9" t="s">
        <v>8220</v>
      </c>
      <c r="G1904" s="9" t="s">
        <v>8223</v>
      </c>
      <c r="H1904" s="9" t="s">
        <v>8245</v>
      </c>
      <c r="I1904" s="9">
        <v>1478196008</v>
      </c>
      <c r="J1904" s="9">
        <v>1475604008</v>
      </c>
      <c r="K1904" s="12">
        <f t="shared" si="123"/>
        <v>42647.416759259257</v>
      </c>
      <c r="L1904" s="12">
        <f t="shared" si="120"/>
        <v>42677.416759259257</v>
      </c>
      <c r="M1904" s="9" t="b">
        <v>0</v>
      </c>
      <c r="N1904" s="9">
        <v>56</v>
      </c>
      <c r="O1904" s="9" t="b">
        <v>0</v>
      </c>
      <c r="P1904" s="4">
        <f t="shared" si="121"/>
        <v>5.4199999999999998E-2</v>
      </c>
      <c r="Q1904" s="5">
        <f t="shared" si="122"/>
        <v>29.035714285714285</v>
      </c>
      <c r="R1904" s="9" t="s">
        <v>8281</v>
      </c>
      <c r="S1904" s="9" t="s">
        <v>8331</v>
      </c>
      <c r="T1904" s="9" t="s">
        <v>8332</v>
      </c>
    </row>
    <row r="1905" spans="1:20" ht="43.2" x14ac:dyDescent="0.3">
      <c r="A1905" s="9">
        <v>2140</v>
      </c>
      <c r="B1905" s="10" t="s">
        <v>2141</v>
      </c>
      <c r="C1905" s="10" t="s">
        <v>6250</v>
      </c>
      <c r="D1905" s="9">
        <v>500000</v>
      </c>
      <c r="E1905" s="9">
        <v>560</v>
      </c>
      <c r="F1905" s="9" t="s">
        <v>8220</v>
      </c>
      <c r="G1905" s="9" t="s">
        <v>8223</v>
      </c>
      <c r="H1905" s="9" t="s">
        <v>8245</v>
      </c>
      <c r="I1905" s="9">
        <v>1357934424</v>
      </c>
      <c r="J1905" s="9">
        <v>1355342424</v>
      </c>
      <c r="K1905" s="12">
        <f t="shared" si="123"/>
        <v>41255.500277777777</v>
      </c>
      <c r="L1905" s="12">
        <f t="shared" si="120"/>
        <v>41285.500277777777</v>
      </c>
      <c r="M1905" s="9" t="b">
        <v>0</v>
      </c>
      <c r="N1905" s="9">
        <v>11</v>
      </c>
      <c r="O1905" s="9" t="b">
        <v>0</v>
      </c>
      <c r="P1905" s="4">
        <f t="shared" si="121"/>
        <v>1.1199999999999999E-3</v>
      </c>
      <c r="Q1905" s="5">
        <f t="shared" si="122"/>
        <v>50.909090909090907</v>
      </c>
      <c r="R1905" s="9" t="s">
        <v>8281</v>
      </c>
      <c r="S1905" s="9" t="s">
        <v>8331</v>
      </c>
      <c r="T1905" s="9" t="s">
        <v>8332</v>
      </c>
    </row>
    <row r="1906" spans="1:20" ht="43.2" x14ac:dyDescent="0.3">
      <c r="A1906" s="9">
        <v>2142</v>
      </c>
      <c r="B1906" s="10" t="s">
        <v>2143</v>
      </c>
      <c r="C1906" s="10" t="s">
        <v>6252</v>
      </c>
      <c r="D1906" s="9">
        <v>10500</v>
      </c>
      <c r="E1906" s="9">
        <v>601</v>
      </c>
      <c r="F1906" s="9" t="s">
        <v>8220</v>
      </c>
      <c r="G1906" s="9" t="s">
        <v>8235</v>
      </c>
      <c r="H1906" s="9" t="s">
        <v>8248</v>
      </c>
      <c r="I1906" s="9">
        <v>1451494210</v>
      </c>
      <c r="J1906" s="9">
        <v>1449075010</v>
      </c>
      <c r="K1906" s="12">
        <f t="shared" si="123"/>
        <v>42340.368171296293</v>
      </c>
      <c r="L1906" s="12">
        <f t="shared" si="120"/>
        <v>42368.368171296293</v>
      </c>
      <c r="M1906" s="9" t="b">
        <v>0</v>
      </c>
      <c r="N1906" s="9">
        <v>12</v>
      </c>
      <c r="O1906" s="9" t="b">
        <v>0</v>
      </c>
      <c r="P1906" s="4">
        <f t="shared" si="121"/>
        <v>5.7238095238095241E-2</v>
      </c>
      <c r="Q1906" s="5">
        <f t="shared" si="122"/>
        <v>50.083333333333336</v>
      </c>
      <c r="R1906" s="9" t="s">
        <v>8281</v>
      </c>
      <c r="S1906" s="9" t="s">
        <v>8331</v>
      </c>
      <c r="T1906" s="9" t="s">
        <v>8332</v>
      </c>
    </row>
    <row r="1907" spans="1:20" ht="43.2" x14ac:dyDescent="0.3">
      <c r="A1907" s="9">
        <v>2143</v>
      </c>
      <c r="B1907" s="10" t="s">
        <v>2144</v>
      </c>
      <c r="C1907" s="10" t="s">
        <v>6253</v>
      </c>
      <c r="D1907" s="9">
        <v>2000</v>
      </c>
      <c r="E1907" s="9">
        <v>225</v>
      </c>
      <c r="F1907" s="9" t="s">
        <v>8220</v>
      </c>
      <c r="G1907" s="9" t="s">
        <v>8223</v>
      </c>
      <c r="H1907" s="9" t="s">
        <v>8245</v>
      </c>
      <c r="I1907" s="9">
        <v>1279738800</v>
      </c>
      <c r="J1907" s="9">
        <v>1275599812</v>
      </c>
      <c r="K1907" s="12">
        <f t="shared" si="123"/>
        <v>40332.553379629629</v>
      </c>
      <c r="L1907" s="12">
        <f t="shared" si="120"/>
        <v>40380.458333333328</v>
      </c>
      <c r="M1907" s="9" t="b">
        <v>0</v>
      </c>
      <c r="N1907" s="9">
        <v>5</v>
      </c>
      <c r="O1907" s="9" t="b">
        <v>0</v>
      </c>
      <c r="P1907" s="4">
        <f t="shared" si="121"/>
        <v>0.1125</v>
      </c>
      <c r="Q1907" s="5">
        <f t="shared" si="122"/>
        <v>45</v>
      </c>
      <c r="R1907" s="9" t="s">
        <v>8281</v>
      </c>
      <c r="S1907" s="9" t="s">
        <v>8331</v>
      </c>
      <c r="T1907" s="9" t="s">
        <v>8332</v>
      </c>
    </row>
    <row r="1908" spans="1:20" ht="28.8" x14ac:dyDescent="0.3">
      <c r="A1908" s="9">
        <v>2144</v>
      </c>
      <c r="B1908" s="10" t="s">
        <v>2145</v>
      </c>
      <c r="C1908" s="10" t="s">
        <v>6254</v>
      </c>
      <c r="D1908" s="9">
        <v>35500</v>
      </c>
      <c r="E1908" s="9">
        <v>607</v>
      </c>
      <c r="F1908" s="9" t="s">
        <v>8220</v>
      </c>
      <c r="G1908" s="9" t="s">
        <v>8223</v>
      </c>
      <c r="H1908" s="9" t="s">
        <v>8245</v>
      </c>
      <c r="I1908" s="9">
        <v>1379164040</v>
      </c>
      <c r="J1908" s="9">
        <v>1376399240</v>
      </c>
      <c r="K1908" s="12">
        <f t="shared" si="123"/>
        <v>41499.213425925926</v>
      </c>
      <c r="L1908" s="12">
        <f t="shared" si="120"/>
        <v>41531.213425925926</v>
      </c>
      <c r="M1908" s="9" t="b">
        <v>0</v>
      </c>
      <c r="N1908" s="9">
        <v>24</v>
      </c>
      <c r="O1908" s="9" t="b">
        <v>0</v>
      </c>
      <c r="P1908" s="4">
        <f t="shared" si="121"/>
        <v>1.7098591549295775E-2</v>
      </c>
      <c r="Q1908" s="5">
        <f t="shared" si="122"/>
        <v>25.291666666666668</v>
      </c>
      <c r="R1908" s="9" t="s">
        <v>8281</v>
      </c>
      <c r="S1908" s="9" t="s">
        <v>8331</v>
      </c>
      <c r="T1908" s="9" t="s">
        <v>8332</v>
      </c>
    </row>
    <row r="1909" spans="1:20" ht="43.2" x14ac:dyDescent="0.3">
      <c r="A1909" s="9">
        <v>2145</v>
      </c>
      <c r="B1909" s="10" t="s">
        <v>2146</v>
      </c>
      <c r="C1909" s="10" t="s">
        <v>6255</v>
      </c>
      <c r="D1909" s="9">
        <v>15000</v>
      </c>
      <c r="E1909" s="9">
        <v>4565</v>
      </c>
      <c r="F1909" s="9" t="s">
        <v>8220</v>
      </c>
      <c r="G1909" s="9" t="s">
        <v>8223</v>
      </c>
      <c r="H1909" s="9" t="s">
        <v>8245</v>
      </c>
      <c r="I1909" s="9">
        <v>1385534514</v>
      </c>
      <c r="J1909" s="9">
        <v>1382938914</v>
      </c>
      <c r="K1909" s="12">
        <f t="shared" si="123"/>
        <v>41574.904097222221</v>
      </c>
      <c r="L1909" s="12">
        <f t="shared" si="120"/>
        <v>41604.945763888885</v>
      </c>
      <c r="M1909" s="9" t="b">
        <v>0</v>
      </c>
      <c r="N1909" s="9">
        <v>89</v>
      </c>
      <c r="O1909" s="9" t="b">
        <v>0</v>
      </c>
      <c r="P1909" s="4">
        <f t="shared" si="121"/>
        <v>0.30433333333333334</v>
      </c>
      <c r="Q1909" s="5">
        <f t="shared" si="122"/>
        <v>51.292134831460672</v>
      </c>
      <c r="R1909" s="9" t="s">
        <v>8281</v>
      </c>
      <c r="S1909" s="9" t="s">
        <v>8331</v>
      </c>
      <c r="T1909" s="9" t="s">
        <v>8332</v>
      </c>
    </row>
    <row r="1910" spans="1:20" ht="43.2" x14ac:dyDescent="0.3">
      <c r="A1910" s="9">
        <v>2146</v>
      </c>
      <c r="B1910" s="10" t="s">
        <v>2147</v>
      </c>
      <c r="C1910" s="10" t="s">
        <v>6256</v>
      </c>
      <c r="D1910" s="9">
        <v>5000</v>
      </c>
      <c r="E1910" s="9">
        <v>1</v>
      </c>
      <c r="F1910" s="9" t="s">
        <v>8220</v>
      </c>
      <c r="G1910" s="9" t="s">
        <v>8223</v>
      </c>
      <c r="H1910" s="9" t="s">
        <v>8245</v>
      </c>
      <c r="I1910" s="9">
        <v>1455207510</v>
      </c>
      <c r="J1910" s="9">
        <v>1453997910</v>
      </c>
      <c r="K1910" s="12">
        <f t="shared" si="123"/>
        <v>42397.346180555549</v>
      </c>
      <c r="L1910" s="12">
        <f t="shared" si="120"/>
        <v>42411.346180555549</v>
      </c>
      <c r="M1910" s="9" t="b">
        <v>0</v>
      </c>
      <c r="N1910" s="9">
        <v>1</v>
      </c>
      <c r="O1910" s="9" t="b">
        <v>0</v>
      </c>
      <c r="P1910" s="4">
        <f t="shared" si="121"/>
        <v>2.0000000000000001E-4</v>
      </c>
      <c r="Q1910" s="5">
        <f t="shared" si="122"/>
        <v>1</v>
      </c>
      <c r="R1910" s="9" t="s">
        <v>8281</v>
      </c>
      <c r="S1910" s="9" t="s">
        <v>8331</v>
      </c>
      <c r="T1910" s="9" t="s">
        <v>8332</v>
      </c>
    </row>
    <row r="1911" spans="1:20" x14ac:dyDescent="0.3">
      <c r="A1911" s="9">
        <v>2147</v>
      </c>
      <c r="B1911" s="10" t="s">
        <v>2148</v>
      </c>
      <c r="C1911" s="10" t="s">
        <v>6257</v>
      </c>
      <c r="D1911" s="9">
        <v>390000</v>
      </c>
      <c r="E1911" s="9">
        <v>2716</v>
      </c>
      <c r="F1911" s="9" t="s">
        <v>8220</v>
      </c>
      <c r="G1911" s="9" t="s">
        <v>8223</v>
      </c>
      <c r="H1911" s="9" t="s">
        <v>8245</v>
      </c>
      <c r="I1911" s="9">
        <v>1416125148</v>
      </c>
      <c r="J1911" s="9">
        <v>1413356748</v>
      </c>
      <c r="K1911" s="12">
        <f t="shared" si="123"/>
        <v>41926.962361111109</v>
      </c>
      <c r="L1911" s="12">
        <f t="shared" si="120"/>
        <v>41959.004027777781</v>
      </c>
      <c r="M1911" s="9" t="b">
        <v>0</v>
      </c>
      <c r="N1911" s="9">
        <v>55</v>
      </c>
      <c r="O1911" s="9" t="b">
        <v>0</v>
      </c>
      <c r="P1911" s="4">
        <f t="shared" si="121"/>
        <v>6.9641025641025639E-3</v>
      </c>
      <c r="Q1911" s="5">
        <f t="shared" si="122"/>
        <v>49.381818181818183</v>
      </c>
      <c r="R1911" s="9" t="s">
        <v>8281</v>
      </c>
      <c r="S1911" s="9" t="s">
        <v>8331</v>
      </c>
      <c r="T1911" s="9" t="s">
        <v>8332</v>
      </c>
    </row>
    <row r="1912" spans="1:20" ht="43.2" x14ac:dyDescent="0.3">
      <c r="A1912" s="9">
        <v>2148</v>
      </c>
      <c r="B1912" s="10" t="s">
        <v>2149</v>
      </c>
      <c r="C1912" s="10" t="s">
        <v>6258</v>
      </c>
      <c r="D1912" s="9">
        <v>100</v>
      </c>
      <c r="E1912" s="9">
        <v>2</v>
      </c>
      <c r="F1912" s="9" t="s">
        <v>8220</v>
      </c>
      <c r="G1912" s="9" t="s">
        <v>8224</v>
      </c>
      <c r="H1912" s="9" t="s">
        <v>8246</v>
      </c>
      <c r="I1912" s="9">
        <v>1427992582</v>
      </c>
      <c r="J1912" s="9">
        <v>1425404182</v>
      </c>
      <c r="K1912" s="12">
        <f t="shared" si="123"/>
        <v>42066.400254629632</v>
      </c>
      <c r="L1912" s="12">
        <f t="shared" si="120"/>
        <v>42096.358587962961</v>
      </c>
      <c r="M1912" s="9" t="b">
        <v>0</v>
      </c>
      <c r="N1912" s="9">
        <v>2</v>
      </c>
      <c r="O1912" s="9" t="b">
        <v>0</v>
      </c>
      <c r="P1912" s="4">
        <f t="shared" si="121"/>
        <v>0.02</v>
      </c>
      <c r="Q1912" s="5">
        <f t="shared" si="122"/>
        <v>1</v>
      </c>
      <c r="R1912" s="9" t="s">
        <v>8281</v>
      </c>
      <c r="S1912" s="9" t="s">
        <v>8331</v>
      </c>
      <c r="T1912" s="9" t="s">
        <v>8332</v>
      </c>
    </row>
    <row r="1913" spans="1:20" x14ac:dyDescent="0.3">
      <c r="A1913" s="9">
        <v>2150</v>
      </c>
      <c r="B1913" s="10" t="s">
        <v>2151</v>
      </c>
      <c r="C1913" s="10" t="s">
        <v>6260</v>
      </c>
      <c r="D1913" s="9">
        <v>50000</v>
      </c>
      <c r="E1913" s="9">
        <v>405</v>
      </c>
      <c r="F1913" s="9" t="s">
        <v>8220</v>
      </c>
      <c r="G1913" s="9" t="s">
        <v>8233</v>
      </c>
      <c r="H1913" s="9" t="s">
        <v>8253</v>
      </c>
      <c r="I1913" s="9">
        <v>1468392599</v>
      </c>
      <c r="J1913" s="9">
        <v>1465800599</v>
      </c>
      <c r="K1913" s="12">
        <f t="shared" si="123"/>
        <v>42533.951377314814</v>
      </c>
      <c r="L1913" s="12">
        <f t="shared" si="120"/>
        <v>42563.951377314814</v>
      </c>
      <c r="M1913" s="9" t="b">
        <v>0</v>
      </c>
      <c r="N1913" s="9">
        <v>4</v>
      </c>
      <c r="O1913" s="9" t="b">
        <v>0</v>
      </c>
      <c r="P1913" s="4">
        <f t="shared" si="121"/>
        <v>8.0999999999999996E-3</v>
      </c>
      <c r="Q1913" s="5">
        <f t="shared" si="122"/>
        <v>101.25</v>
      </c>
      <c r="R1913" s="9" t="s">
        <v>8281</v>
      </c>
      <c r="S1913" s="9" t="s">
        <v>8331</v>
      </c>
      <c r="T1913" s="9" t="s">
        <v>8332</v>
      </c>
    </row>
    <row r="1914" spans="1:20" ht="43.2" x14ac:dyDescent="0.3">
      <c r="A1914" s="9">
        <v>2151</v>
      </c>
      <c r="B1914" s="10" t="s">
        <v>2152</v>
      </c>
      <c r="C1914" s="10" t="s">
        <v>6261</v>
      </c>
      <c r="D1914" s="9">
        <v>45000</v>
      </c>
      <c r="E1914" s="9">
        <v>118</v>
      </c>
      <c r="F1914" s="9" t="s">
        <v>8220</v>
      </c>
      <c r="G1914" s="9" t="s">
        <v>8223</v>
      </c>
      <c r="H1914" s="9" t="s">
        <v>8245</v>
      </c>
      <c r="I1914" s="9">
        <v>1467231614</v>
      </c>
      <c r="J1914" s="9">
        <v>1464639614</v>
      </c>
      <c r="K1914" s="12">
        <f t="shared" si="123"/>
        <v>42520.514050925922</v>
      </c>
      <c r="L1914" s="12">
        <f t="shared" si="120"/>
        <v>42550.514050925922</v>
      </c>
      <c r="M1914" s="9" t="b">
        <v>0</v>
      </c>
      <c r="N1914" s="9">
        <v>6</v>
      </c>
      <c r="O1914" s="9" t="b">
        <v>0</v>
      </c>
      <c r="P1914" s="4">
        <f t="shared" si="121"/>
        <v>2.6222222222222224E-3</v>
      </c>
      <c r="Q1914" s="5">
        <f t="shared" si="122"/>
        <v>19.666666666666668</v>
      </c>
      <c r="R1914" s="9" t="s">
        <v>8281</v>
      </c>
      <c r="S1914" s="9" t="s">
        <v>8331</v>
      </c>
      <c r="T1914" s="9" t="s">
        <v>8332</v>
      </c>
    </row>
    <row r="1915" spans="1:20" ht="43.2" x14ac:dyDescent="0.3">
      <c r="A1915" s="9">
        <v>2152</v>
      </c>
      <c r="B1915" s="10" t="s">
        <v>2153</v>
      </c>
      <c r="C1915" s="10" t="s">
        <v>6262</v>
      </c>
      <c r="D1915" s="9">
        <v>30000</v>
      </c>
      <c r="E1915" s="9">
        <v>50</v>
      </c>
      <c r="F1915" s="9" t="s">
        <v>8220</v>
      </c>
      <c r="G1915" s="9" t="s">
        <v>8223</v>
      </c>
      <c r="H1915" s="9" t="s">
        <v>8245</v>
      </c>
      <c r="I1915" s="9">
        <v>1394909909</v>
      </c>
      <c r="J1915" s="9">
        <v>1392321509</v>
      </c>
      <c r="K1915" s="12">
        <f t="shared" si="123"/>
        <v>41683.49894675926</v>
      </c>
      <c r="L1915" s="12">
        <f t="shared" si="120"/>
        <v>41713.457280092589</v>
      </c>
      <c r="M1915" s="9" t="b">
        <v>0</v>
      </c>
      <c r="N1915" s="9">
        <v>4</v>
      </c>
      <c r="O1915" s="9" t="b">
        <v>0</v>
      </c>
      <c r="P1915" s="4">
        <f t="shared" si="121"/>
        <v>1.6666666666666668E-3</v>
      </c>
      <c r="Q1915" s="5">
        <f t="shared" si="122"/>
        <v>12.5</v>
      </c>
      <c r="R1915" s="9" t="s">
        <v>8281</v>
      </c>
      <c r="S1915" s="9" t="s">
        <v>8331</v>
      </c>
      <c r="T1915" s="9" t="s">
        <v>8332</v>
      </c>
    </row>
    <row r="1916" spans="1:20" ht="43.2" x14ac:dyDescent="0.3">
      <c r="A1916" s="9">
        <v>2153</v>
      </c>
      <c r="B1916" s="10" t="s">
        <v>2154</v>
      </c>
      <c r="C1916" s="10" t="s">
        <v>6263</v>
      </c>
      <c r="D1916" s="9">
        <v>372625</v>
      </c>
      <c r="E1916" s="9">
        <v>34</v>
      </c>
      <c r="F1916" s="9" t="s">
        <v>8220</v>
      </c>
      <c r="G1916" s="9" t="s">
        <v>8223</v>
      </c>
      <c r="H1916" s="9" t="s">
        <v>8245</v>
      </c>
      <c r="I1916" s="9">
        <v>1420876740</v>
      </c>
      <c r="J1916" s="9">
        <v>1417470718</v>
      </c>
      <c r="K1916" s="12">
        <f t="shared" si="123"/>
        <v>41974.577754629623</v>
      </c>
      <c r="L1916" s="12">
        <f t="shared" si="120"/>
        <v>42013.999305555553</v>
      </c>
      <c r="M1916" s="9" t="b">
        <v>0</v>
      </c>
      <c r="N1916" s="9">
        <v>4</v>
      </c>
      <c r="O1916" s="9" t="b">
        <v>0</v>
      </c>
      <c r="P1916" s="4">
        <f t="shared" si="121"/>
        <v>9.1244548809124457E-5</v>
      </c>
      <c r="Q1916" s="5">
        <f t="shared" si="122"/>
        <v>8.5</v>
      </c>
      <c r="R1916" s="9" t="s">
        <v>8281</v>
      </c>
      <c r="S1916" s="9" t="s">
        <v>8331</v>
      </c>
      <c r="T1916" s="9" t="s">
        <v>8332</v>
      </c>
    </row>
    <row r="1917" spans="1:20" ht="28.8" x14ac:dyDescent="0.3">
      <c r="A1917" s="9">
        <v>2154</v>
      </c>
      <c r="B1917" s="10" t="s">
        <v>2155</v>
      </c>
      <c r="C1917" s="10" t="s">
        <v>6264</v>
      </c>
      <c r="D1917" s="9">
        <v>250</v>
      </c>
      <c r="E1917" s="9">
        <v>2</v>
      </c>
      <c r="F1917" s="9" t="s">
        <v>8220</v>
      </c>
      <c r="G1917" s="9" t="s">
        <v>8223</v>
      </c>
      <c r="H1917" s="9" t="s">
        <v>8245</v>
      </c>
      <c r="I1917" s="9">
        <v>1390921827</v>
      </c>
      <c r="J1917" s="9">
        <v>1389193827</v>
      </c>
      <c r="K1917" s="12">
        <f t="shared" si="123"/>
        <v>41647.29892361111</v>
      </c>
      <c r="L1917" s="12">
        <f t="shared" si="120"/>
        <v>41667.29892361111</v>
      </c>
      <c r="M1917" s="9" t="b">
        <v>0</v>
      </c>
      <c r="N1917" s="9">
        <v>2</v>
      </c>
      <c r="O1917" s="9" t="b">
        <v>0</v>
      </c>
      <c r="P1917" s="4">
        <f t="shared" si="121"/>
        <v>8.0000000000000002E-3</v>
      </c>
      <c r="Q1917" s="5">
        <f t="shared" si="122"/>
        <v>1</v>
      </c>
      <c r="R1917" s="9" t="s">
        <v>8281</v>
      </c>
      <c r="S1917" s="9" t="s">
        <v>8331</v>
      </c>
      <c r="T1917" s="9" t="s">
        <v>8332</v>
      </c>
    </row>
    <row r="1918" spans="1:20" ht="43.2" x14ac:dyDescent="0.3">
      <c r="A1918" s="9">
        <v>2155</v>
      </c>
      <c r="B1918" s="10" t="s">
        <v>2156</v>
      </c>
      <c r="C1918" s="10" t="s">
        <v>6265</v>
      </c>
      <c r="D1918" s="9">
        <v>5000</v>
      </c>
      <c r="E1918" s="9">
        <v>115</v>
      </c>
      <c r="F1918" s="9" t="s">
        <v>8220</v>
      </c>
      <c r="G1918" s="9" t="s">
        <v>8224</v>
      </c>
      <c r="H1918" s="9" t="s">
        <v>8246</v>
      </c>
      <c r="I1918" s="9">
        <v>1459443385</v>
      </c>
      <c r="J1918" s="9">
        <v>1456854985</v>
      </c>
      <c r="K1918" s="12">
        <f t="shared" si="123"/>
        <v>42430.414178240739</v>
      </c>
      <c r="L1918" s="12">
        <f t="shared" si="120"/>
        <v>42460.372511574074</v>
      </c>
      <c r="M1918" s="9" t="b">
        <v>0</v>
      </c>
      <c r="N1918" s="9">
        <v>5</v>
      </c>
      <c r="O1918" s="9" t="b">
        <v>0</v>
      </c>
      <c r="P1918" s="4">
        <f t="shared" si="121"/>
        <v>2.3E-2</v>
      </c>
      <c r="Q1918" s="5">
        <f t="shared" si="122"/>
        <v>23</v>
      </c>
      <c r="R1918" s="9" t="s">
        <v>8281</v>
      </c>
      <c r="S1918" s="9" t="s">
        <v>8331</v>
      </c>
      <c r="T1918" s="9" t="s">
        <v>8332</v>
      </c>
    </row>
    <row r="1919" spans="1:20" ht="28.8" x14ac:dyDescent="0.3">
      <c r="A1919" s="9">
        <v>2156</v>
      </c>
      <c r="B1919" s="10" t="s">
        <v>2157</v>
      </c>
      <c r="C1919" s="10" t="s">
        <v>6266</v>
      </c>
      <c r="D1919" s="9">
        <v>56000</v>
      </c>
      <c r="E1919" s="9">
        <v>1493</v>
      </c>
      <c r="F1919" s="9" t="s">
        <v>8220</v>
      </c>
      <c r="G1919" s="9" t="s">
        <v>8223</v>
      </c>
      <c r="H1919" s="9" t="s">
        <v>8245</v>
      </c>
      <c r="I1919" s="9">
        <v>1379363406</v>
      </c>
      <c r="J1919" s="9">
        <v>1375475406</v>
      </c>
      <c r="K1919" s="12">
        <f t="shared" si="123"/>
        <v>41488.520902777775</v>
      </c>
      <c r="L1919" s="12">
        <f t="shared" si="120"/>
        <v>41533.520902777775</v>
      </c>
      <c r="M1919" s="9" t="b">
        <v>0</v>
      </c>
      <c r="N1919" s="9">
        <v>83</v>
      </c>
      <c r="O1919" s="9" t="b">
        <v>0</v>
      </c>
      <c r="P1919" s="4">
        <f t="shared" si="121"/>
        <v>2.6660714285714284E-2</v>
      </c>
      <c r="Q1919" s="5">
        <f t="shared" si="122"/>
        <v>17.987951807228917</v>
      </c>
      <c r="R1919" s="9" t="s">
        <v>8281</v>
      </c>
      <c r="S1919" s="9" t="s">
        <v>8331</v>
      </c>
      <c r="T1919" s="9" t="s">
        <v>8332</v>
      </c>
    </row>
    <row r="1920" spans="1:20" ht="28.8" x14ac:dyDescent="0.3">
      <c r="A1920" s="9">
        <v>2157</v>
      </c>
      <c r="B1920" s="10" t="s">
        <v>2158</v>
      </c>
      <c r="C1920" s="10" t="s">
        <v>6267</v>
      </c>
      <c r="D1920" s="9">
        <v>75000</v>
      </c>
      <c r="E1920" s="9">
        <v>21144</v>
      </c>
      <c r="F1920" s="9" t="s">
        <v>8220</v>
      </c>
      <c r="G1920" s="9" t="s">
        <v>8223</v>
      </c>
      <c r="H1920" s="9" t="s">
        <v>8245</v>
      </c>
      <c r="I1920" s="9">
        <v>1482479940</v>
      </c>
      <c r="J1920" s="9">
        <v>1479684783</v>
      </c>
      <c r="K1920" s="12">
        <f t="shared" si="123"/>
        <v>42694.647951388884</v>
      </c>
      <c r="L1920" s="12">
        <f t="shared" si="120"/>
        <v>42726.999305555553</v>
      </c>
      <c r="M1920" s="9" t="b">
        <v>0</v>
      </c>
      <c r="N1920" s="9">
        <v>57</v>
      </c>
      <c r="O1920" s="9" t="b">
        <v>0</v>
      </c>
      <c r="P1920" s="4">
        <f t="shared" si="121"/>
        <v>0.28192</v>
      </c>
      <c r="Q1920" s="5">
        <f t="shared" si="122"/>
        <v>370.94736842105266</v>
      </c>
      <c r="R1920" s="9" t="s">
        <v>8281</v>
      </c>
      <c r="S1920" s="9" t="s">
        <v>8331</v>
      </c>
      <c r="T1920" s="9" t="s">
        <v>8332</v>
      </c>
    </row>
    <row r="1921" spans="1:20" ht="43.2" x14ac:dyDescent="0.3">
      <c r="A1921" s="9">
        <v>2158</v>
      </c>
      <c r="B1921" s="10" t="s">
        <v>2159</v>
      </c>
      <c r="C1921" s="10" t="s">
        <v>6268</v>
      </c>
      <c r="D1921" s="9">
        <v>300000</v>
      </c>
      <c r="E1921" s="9">
        <v>19770.11</v>
      </c>
      <c r="F1921" s="9" t="s">
        <v>8220</v>
      </c>
      <c r="G1921" s="9" t="s">
        <v>8223</v>
      </c>
      <c r="H1921" s="9" t="s">
        <v>8245</v>
      </c>
      <c r="I1921" s="9">
        <v>1360009774</v>
      </c>
      <c r="J1921" s="9">
        <v>1356121774</v>
      </c>
      <c r="K1921" s="12">
        <f t="shared" si="123"/>
        <v>41264.520532407405</v>
      </c>
      <c r="L1921" s="12">
        <f t="shared" si="120"/>
        <v>41309.520532407405</v>
      </c>
      <c r="M1921" s="9" t="b">
        <v>0</v>
      </c>
      <c r="N1921" s="9">
        <v>311</v>
      </c>
      <c r="O1921" s="9" t="b">
        <v>0</v>
      </c>
      <c r="P1921" s="4">
        <f t="shared" si="121"/>
        <v>6.5900366666666668E-2</v>
      </c>
      <c r="Q1921" s="5">
        <f t="shared" si="122"/>
        <v>63.569485530546629</v>
      </c>
      <c r="R1921" s="9" t="s">
        <v>8281</v>
      </c>
      <c r="S1921" s="9" t="s">
        <v>8331</v>
      </c>
      <c r="T1921" s="9" t="s">
        <v>8332</v>
      </c>
    </row>
    <row r="1922" spans="1:20" ht="57.6" x14ac:dyDescent="0.3">
      <c r="A1922" s="9">
        <v>2159</v>
      </c>
      <c r="B1922" s="10" t="s">
        <v>2160</v>
      </c>
      <c r="C1922" s="10" t="s">
        <v>6269</v>
      </c>
      <c r="D1922" s="9">
        <v>3600</v>
      </c>
      <c r="E1922" s="9">
        <v>26</v>
      </c>
      <c r="F1922" s="9" t="s">
        <v>8220</v>
      </c>
      <c r="G1922" s="9" t="s">
        <v>8223</v>
      </c>
      <c r="H1922" s="9" t="s">
        <v>8245</v>
      </c>
      <c r="I1922" s="9">
        <v>1310837574</v>
      </c>
      <c r="J1922" s="9">
        <v>1308245574</v>
      </c>
      <c r="K1922" s="12">
        <f t="shared" si="123"/>
        <v>40710.397847222222</v>
      </c>
      <c r="L1922" s="12">
        <f t="shared" ref="L1922:L1985" si="124">(I1922/86400)+25569+(-8/24)</f>
        <v>40740.397847222222</v>
      </c>
      <c r="M1922" s="9" t="b">
        <v>0</v>
      </c>
      <c r="N1922" s="9">
        <v>2</v>
      </c>
      <c r="O1922" s="9" t="b">
        <v>0</v>
      </c>
      <c r="P1922" s="4">
        <f t="shared" ref="P1922:P1985" si="125">E1922/D1922</f>
        <v>7.2222222222222219E-3</v>
      </c>
      <c r="Q1922" s="5">
        <f t="shared" ref="Q1922:Q1985" si="126">E1922/N1922</f>
        <v>13</v>
      </c>
      <c r="R1922" s="9" t="s">
        <v>8281</v>
      </c>
      <c r="S1922" s="9" t="s">
        <v>8331</v>
      </c>
      <c r="T1922" s="9" t="s">
        <v>8332</v>
      </c>
    </row>
    <row r="1923" spans="1:20" ht="43.2" x14ac:dyDescent="0.3">
      <c r="A1923" s="9">
        <v>2160</v>
      </c>
      <c r="B1923" s="10" t="s">
        <v>2161</v>
      </c>
      <c r="C1923" s="10" t="s">
        <v>6270</v>
      </c>
      <c r="D1923" s="9">
        <v>10000</v>
      </c>
      <c r="E1923" s="9">
        <v>85</v>
      </c>
      <c r="F1923" s="9" t="s">
        <v>8220</v>
      </c>
      <c r="G1923" s="9" t="s">
        <v>8223</v>
      </c>
      <c r="H1923" s="9" t="s">
        <v>8245</v>
      </c>
      <c r="I1923" s="9">
        <v>1337447105</v>
      </c>
      <c r="J1923" s="9">
        <v>1334855105</v>
      </c>
      <c r="K1923" s="12">
        <f t="shared" si="123"/>
        <v>41018.378530092588</v>
      </c>
      <c r="L1923" s="12">
        <f t="shared" si="124"/>
        <v>41048.378530092588</v>
      </c>
      <c r="M1923" s="9" t="b">
        <v>0</v>
      </c>
      <c r="N1923" s="9">
        <v>16</v>
      </c>
      <c r="O1923" s="9" t="b">
        <v>0</v>
      </c>
      <c r="P1923" s="4">
        <f t="shared" si="125"/>
        <v>8.5000000000000006E-3</v>
      </c>
      <c r="Q1923" s="5">
        <f t="shared" si="126"/>
        <v>5.3125</v>
      </c>
      <c r="R1923" s="9" t="s">
        <v>8281</v>
      </c>
      <c r="S1923" s="9" t="s">
        <v>8331</v>
      </c>
      <c r="T1923" s="9" t="s">
        <v>8332</v>
      </c>
    </row>
    <row r="1924" spans="1:20" ht="28.8" x14ac:dyDescent="0.3">
      <c r="A1924" s="9">
        <v>2161</v>
      </c>
      <c r="B1924" s="10" t="s">
        <v>2162</v>
      </c>
      <c r="C1924" s="10" t="s">
        <v>6271</v>
      </c>
      <c r="D1924" s="9">
        <v>400</v>
      </c>
      <c r="E1924" s="9">
        <v>463</v>
      </c>
      <c r="F1924" s="9" t="s">
        <v>8218</v>
      </c>
      <c r="G1924" s="9" t="s">
        <v>8223</v>
      </c>
      <c r="H1924" s="9" t="s">
        <v>8245</v>
      </c>
      <c r="I1924" s="9">
        <v>1443040059</v>
      </c>
      <c r="J1924" s="9">
        <v>1440448059</v>
      </c>
      <c r="K1924" s="12">
        <f t="shared" si="123"/>
        <v>42240.519201388888</v>
      </c>
      <c r="L1924" s="12">
        <f t="shared" si="124"/>
        <v>42270.519201388888</v>
      </c>
      <c r="M1924" s="9" t="b">
        <v>0</v>
      </c>
      <c r="N1924" s="9">
        <v>13</v>
      </c>
      <c r="O1924" s="9" t="b">
        <v>1</v>
      </c>
      <c r="P1924" s="4">
        <f t="shared" si="125"/>
        <v>1.1575</v>
      </c>
      <c r="Q1924" s="5">
        <f t="shared" si="126"/>
        <v>35.615384615384613</v>
      </c>
      <c r="R1924" s="9" t="s">
        <v>8275</v>
      </c>
      <c r="S1924" s="9" t="s">
        <v>8323</v>
      </c>
      <c r="T1924" s="9" t="s">
        <v>8324</v>
      </c>
    </row>
    <row r="1925" spans="1:20" ht="43.2" x14ac:dyDescent="0.3">
      <c r="A1925" s="9">
        <v>2162</v>
      </c>
      <c r="B1925" s="10" t="s">
        <v>2163</v>
      </c>
      <c r="C1925" s="10" t="s">
        <v>6272</v>
      </c>
      <c r="D1925" s="9">
        <v>4500</v>
      </c>
      <c r="E1925" s="9">
        <v>5052</v>
      </c>
      <c r="F1925" s="9" t="s">
        <v>8218</v>
      </c>
      <c r="G1925" s="9" t="s">
        <v>8223</v>
      </c>
      <c r="H1925" s="9" t="s">
        <v>8245</v>
      </c>
      <c r="I1925" s="9">
        <v>1406226191</v>
      </c>
      <c r="J1925" s="9">
        <v>1403547791</v>
      </c>
      <c r="K1925" s="12">
        <f t="shared" si="123"/>
        <v>41813.432766203703</v>
      </c>
      <c r="L1925" s="12">
        <f t="shared" si="124"/>
        <v>41844.432766203703</v>
      </c>
      <c r="M1925" s="9" t="b">
        <v>0</v>
      </c>
      <c r="N1925" s="9">
        <v>58</v>
      </c>
      <c r="O1925" s="9" t="b">
        <v>1</v>
      </c>
      <c r="P1925" s="4">
        <f t="shared" si="125"/>
        <v>1.1226666666666667</v>
      </c>
      <c r="Q1925" s="5">
        <f t="shared" si="126"/>
        <v>87.103448275862064</v>
      </c>
      <c r="R1925" s="9" t="s">
        <v>8275</v>
      </c>
      <c r="S1925" s="9" t="s">
        <v>8323</v>
      </c>
      <c r="T1925" s="9" t="s">
        <v>8324</v>
      </c>
    </row>
    <row r="1926" spans="1:20" ht="43.2" x14ac:dyDescent="0.3">
      <c r="A1926" s="9">
        <v>2163</v>
      </c>
      <c r="B1926" s="10" t="s">
        <v>2164</v>
      </c>
      <c r="C1926" s="10" t="s">
        <v>6273</v>
      </c>
      <c r="D1926" s="9">
        <v>2500</v>
      </c>
      <c r="E1926" s="9">
        <v>3305</v>
      </c>
      <c r="F1926" s="9" t="s">
        <v>8218</v>
      </c>
      <c r="G1926" s="9" t="s">
        <v>8223</v>
      </c>
      <c r="H1926" s="9" t="s">
        <v>8245</v>
      </c>
      <c r="I1926" s="9">
        <v>1433735400</v>
      </c>
      <c r="J1926" s="9">
        <v>1429306520</v>
      </c>
      <c r="K1926" s="12">
        <f t="shared" si="123"/>
        <v>42111.566203703704</v>
      </c>
      <c r="L1926" s="12">
        <f t="shared" si="124"/>
        <v>42162.826388888883</v>
      </c>
      <c r="M1926" s="9" t="b">
        <v>0</v>
      </c>
      <c r="N1926" s="9">
        <v>44</v>
      </c>
      <c r="O1926" s="9" t="b">
        <v>1</v>
      </c>
      <c r="P1926" s="4">
        <f t="shared" si="125"/>
        <v>1.3220000000000001</v>
      </c>
      <c r="Q1926" s="5">
        <f t="shared" si="126"/>
        <v>75.11363636363636</v>
      </c>
      <c r="R1926" s="9" t="s">
        <v>8275</v>
      </c>
      <c r="S1926" s="9" t="s">
        <v>8323</v>
      </c>
      <c r="T1926" s="9" t="s">
        <v>8324</v>
      </c>
    </row>
    <row r="1927" spans="1:20" ht="28.8" x14ac:dyDescent="0.3">
      <c r="A1927" s="9">
        <v>2164</v>
      </c>
      <c r="B1927" s="10" t="s">
        <v>2165</v>
      </c>
      <c r="C1927" s="10" t="s">
        <v>6274</v>
      </c>
      <c r="D1927" s="9">
        <v>5500</v>
      </c>
      <c r="E1927" s="9">
        <v>5645</v>
      </c>
      <c r="F1927" s="9" t="s">
        <v>8218</v>
      </c>
      <c r="G1927" s="9" t="s">
        <v>8223</v>
      </c>
      <c r="H1927" s="9" t="s">
        <v>8245</v>
      </c>
      <c r="I1927" s="9">
        <v>1466827140</v>
      </c>
      <c r="J1927" s="9">
        <v>1464196414</v>
      </c>
      <c r="K1927" s="12">
        <f t="shared" si="123"/>
        <v>42515.384421296294</v>
      </c>
      <c r="L1927" s="12">
        <f t="shared" si="124"/>
        <v>42545.832638888889</v>
      </c>
      <c r="M1927" s="9" t="b">
        <v>0</v>
      </c>
      <c r="N1927" s="9">
        <v>83</v>
      </c>
      <c r="O1927" s="9" t="b">
        <v>1</v>
      </c>
      <c r="P1927" s="4">
        <f t="shared" si="125"/>
        <v>1.0263636363636364</v>
      </c>
      <c r="Q1927" s="5">
        <f t="shared" si="126"/>
        <v>68.01204819277109</v>
      </c>
      <c r="R1927" s="9" t="s">
        <v>8275</v>
      </c>
      <c r="S1927" s="9" t="s">
        <v>8323</v>
      </c>
      <c r="T1927" s="9" t="s">
        <v>8324</v>
      </c>
    </row>
    <row r="1928" spans="1:20" ht="86.4" x14ac:dyDescent="0.3">
      <c r="A1928" s="9">
        <v>2165</v>
      </c>
      <c r="B1928" s="10" t="s">
        <v>2166</v>
      </c>
      <c r="C1928" s="10" t="s">
        <v>6275</v>
      </c>
      <c r="D1928" s="9">
        <v>2500</v>
      </c>
      <c r="E1928" s="9">
        <v>3466</v>
      </c>
      <c r="F1928" s="9" t="s">
        <v>8218</v>
      </c>
      <c r="G1928" s="9" t="s">
        <v>8229</v>
      </c>
      <c r="H1928" s="9" t="s">
        <v>8248</v>
      </c>
      <c r="I1928" s="9">
        <v>1460127635</v>
      </c>
      <c r="J1928" s="9">
        <v>1457539235</v>
      </c>
      <c r="K1928" s="12">
        <f t="shared" si="123"/>
        <v>42438.333738425928</v>
      </c>
      <c r="L1928" s="12">
        <f t="shared" si="124"/>
        <v>42468.292071759257</v>
      </c>
      <c r="M1928" s="9" t="b">
        <v>0</v>
      </c>
      <c r="N1928" s="9">
        <v>117</v>
      </c>
      <c r="O1928" s="9" t="b">
        <v>1</v>
      </c>
      <c r="P1928" s="4">
        <f t="shared" si="125"/>
        <v>1.3864000000000001</v>
      </c>
      <c r="Q1928" s="5">
        <f t="shared" si="126"/>
        <v>29.623931623931625</v>
      </c>
      <c r="R1928" s="9" t="s">
        <v>8275</v>
      </c>
      <c r="S1928" s="9" t="s">
        <v>8323</v>
      </c>
      <c r="T1928" s="9" t="s">
        <v>8324</v>
      </c>
    </row>
    <row r="1929" spans="1:20" ht="43.2" x14ac:dyDescent="0.3">
      <c r="A1929" s="9">
        <v>2166</v>
      </c>
      <c r="B1929" s="10" t="s">
        <v>2167</v>
      </c>
      <c r="C1929" s="10" t="s">
        <v>6276</v>
      </c>
      <c r="D1929" s="9">
        <v>2000</v>
      </c>
      <c r="E1929" s="9">
        <v>2932</v>
      </c>
      <c r="F1929" s="9" t="s">
        <v>8218</v>
      </c>
      <c r="G1929" s="9" t="s">
        <v>8223</v>
      </c>
      <c r="H1929" s="9" t="s">
        <v>8245</v>
      </c>
      <c r="I1929" s="9">
        <v>1417813618</v>
      </c>
      <c r="J1929" s="9">
        <v>1413922018</v>
      </c>
      <c r="K1929" s="12">
        <f t="shared" si="123"/>
        <v>41933.504837962959</v>
      </c>
      <c r="L1929" s="12">
        <f t="shared" si="124"/>
        <v>41978.546504629623</v>
      </c>
      <c r="M1929" s="9" t="b">
        <v>0</v>
      </c>
      <c r="N1929" s="9">
        <v>32</v>
      </c>
      <c r="O1929" s="9" t="b">
        <v>1</v>
      </c>
      <c r="P1929" s="4">
        <f t="shared" si="125"/>
        <v>1.466</v>
      </c>
      <c r="Q1929" s="5">
        <f t="shared" si="126"/>
        <v>91.625</v>
      </c>
      <c r="R1929" s="9" t="s">
        <v>8275</v>
      </c>
      <c r="S1929" s="9" t="s">
        <v>8323</v>
      </c>
      <c r="T1929" s="9" t="s">
        <v>8324</v>
      </c>
    </row>
    <row r="1930" spans="1:20" ht="28.8" x14ac:dyDescent="0.3">
      <c r="A1930" s="9">
        <v>2167</v>
      </c>
      <c r="B1930" s="10" t="s">
        <v>2168</v>
      </c>
      <c r="C1930" s="10" t="s">
        <v>6277</v>
      </c>
      <c r="D1930" s="9">
        <v>150</v>
      </c>
      <c r="E1930" s="9">
        <v>180</v>
      </c>
      <c r="F1930" s="9" t="s">
        <v>8218</v>
      </c>
      <c r="G1930" s="9" t="s">
        <v>8223</v>
      </c>
      <c r="H1930" s="9" t="s">
        <v>8245</v>
      </c>
      <c r="I1930" s="9">
        <v>1347672937</v>
      </c>
      <c r="J1930" s="9">
        <v>1346463337</v>
      </c>
      <c r="K1930" s="12">
        <f t="shared" si="123"/>
        <v>41152.733067129629</v>
      </c>
      <c r="L1930" s="12">
        <f t="shared" si="124"/>
        <v>41166.733067129629</v>
      </c>
      <c r="M1930" s="9" t="b">
        <v>0</v>
      </c>
      <c r="N1930" s="9">
        <v>8</v>
      </c>
      <c r="O1930" s="9" t="b">
        <v>1</v>
      </c>
      <c r="P1930" s="4">
        <f t="shared" si="125"/>
        <v>1.2</v>
      </c>
      <c r="Q1930" s="5">
        <f t="shared" si="126"/>
        <v>22.5</v>
      </c>
      <c r="R1930" s="9" t="s">
        <v>8275</v>
      </c>
      <c r="S1930" s="9" t="s">
        <v>8323</v>
      </c>
      <c r="T1930" s="9" t="s">
        <v>8324</v>
      </c>
    </row>
    <row r="1931" spans="1:20" ht="28.8" x14ac:dyDescent="0.3">
      <c r="A1931" s="9">
        <v>2168</v>
      </c>
      <c r="B1931" s="10" t="s">
        <v>2169</v>
      </c>
      <c r="C1931" s="10" t="s">
        <v>6278</v>
      </c>
      <c r="D1931" s="9">
        <v>18000</v>
      </c>
      <c r="E1931" s="9">
        <v>21884.69</v>
      </c>
      <c r="F1931" s="9" t="s">
        <v>8218</v>
      </c>
      <c r="G1931" s="9" t="s">
        <v>8223</v>
      </c>
      <c r="H1931" s="9" t="s">
        <v>8245</v>
      </c>
      <c r="I1931" s="9">
        <v>1486702800</v>
      </c>
      <c r="J1931" s="9">
        <v>1484058261</v>
      </c>
      <c r="K1931" s="12">
        <f t="shared" si="123"/>
        <v>42745.266909722217</v>
      </c>
      <c r="L1931" s="12">
        <f t="shared" si="124"/>
        <v>42775.874999999993</v>
      </c>
      <c r="M1931" s="9" t="b">
        <v>0</v>
      </c>
      <c r="N1931" s="9">
        <v>340</v>
      </c>
      <c r="O1931" s="9" t="b">
        <v>1</v>
      </c>
      <c r="P1931" s="4">
        <f t="shared" si="125"/>
        <v>1.215816111111111</v>
      </c>
      <c r="Q1931" s="5">
        <f t="shared" si="126"/>
        <v>64.366735294117646</v>
      </c>
      <c r="R1931" s="9" t="s">
        <v>8275</v>
      </c>
      <c r="S1931" s="9" t="s">
        <v>8323</v>
      </c>
      <c r="T1931" s="9" t="s">
        <v>8324</v>
      </c>
    </row>
    <row r="1932" spans="1:20" ht="43.2" x14ac:dyDescent="0.3">
      <c r="A1932" s="9">
        <v>2169</v>
      </c>
      <c r="B1932" s="10" t="s">
        <v>2170</v>
      </c>
      <c r="C1932" s="10" t="s">
        <v>6279</v>
      </c>
      <c r="D1932" s="9">
        <v>153</v>
      </c>
      <c r="E1932" s="9">
        <v>153</v>
      </c>
      <c r="F1932" s="9" t="s">
        <v>8218</v>
      </c>
      <c r="G1932" s="9" t="s">
        <v>8223</v>
      </c>
      <c r="H1932" s="9" t="s">
        <v>8245</v>
      </c>
      <c r="I1932" s="9">
        <v>1488473351</v>
      </c>
      <c r="J1932" s="9">
        <v>1488214151</v>
      </c>
      <c r="K1932" s="12">
        <f t="shared" si="123"/>
        <v>42793.367488425924</v>
      </c>
      <c r="L1932" s="12">
        <f t="shared" si="124"/>
        <v>42796.367488425924</v>
      </c>
      <c r="M1932" s="9" t="b">
        <v>0</v>
      </c>
      <c r="N1932" s="9">
        <v>7</v>
      </c>
      <c r="O1932" s="9" t="b">
        <v>1</v>
      </c>
      <c r="P1932" s="4">
        <f t="shared" si="125"/>
        <v>1</v>
      </c>
      <c r="Q1932" s="5">
        <f t="shared" si="126"/>
        <v>21.857142857142858</v>
      </c>
      <c r="R1932" s="9" t="s">
        <v>8275</v>
      </c>
      <c r="S1932" s="9" t="s">
        <v>8323</v>
      </c>
      <c r="T1932" s="9" t="s">
        <v>8324</v>
      </c>
    </row>
    <row r="1933" spans="1:20" ht="43.2" x14ac:dyDescent="0.3">
      <c r="A1933" s="9">
        <v>2170</v>
      </c>
      <c r="B1933" s="10" t="s">
        <v>2171</v>
      </c>
      <c r="C1933" s="10" t="s">
        <v>6280</v>
      </c>
      <c r="D1933" s="9">
        <v>350</v>
      </c>
      <c r="E1933" s="9">
        <v>633</v>
      </c>
      <c r="F1933" s="9" t="s">
        <v>8218</v>
      </c>
      <c r="G1933" s="9" t="s">
        <v>8223</v>
      </c>
      <c r="H1933" s="9" t="s">
        <v>8245</v>
      </c>
      <c r="I1933" s="9">
        <v>1440266422</v>
      </c>
      <c r="J1933" s="9">
        <v>1436810422</v>
      </c>
      <c r="K1933" s="12">
        <f t="shared" si="123"/>
        <v>42198.416921296295</v>
      </c>
      <c r="L1933" s="12">
        <f t="shared" si="124"/>
        <v>42238.416921296295</v>
      </c>
      <c r="M1933" s="9" t="b">
        <v>0</v>
      </c>
      <c r="N1933" s="9">
        <v>19</v>
      </c>
      <c r="O1933" s="9" t="b">
        <v>1</v>
      </c>
      <c r="P1933" s="4">
        <f t="shared" si="125"/>
        <v>1.8085714285714285</v>
      </c>
      <c r="Q1933" s="5">
        <f t="shared" si="126"/>
        <v>33.315789473684212</v>
      </c>
      <c r="R1933" s="9" t="s">
        <v>8275</v>
      </c>
      <c r="S1933" s="9" t="s">
        <v>8323</v>
      </c>
      <c r="T1933" s="9" t="s">
        <v>8324</v>
      </c>
    </row>
    <row r="1934" spans="1:20" ht="72" x14ac:dyDescent="0.3">
      <c r="A1934" s="9">
        <v>2171</v>
      </c>
      <c r="B1934" s="10" t="s">
        <v>2172</v>
      </c>
      <c r="C1934" s="10" t="s">
        <v>6281</v>
      </c>
      <c r="D1934" s="9">
        <v>4000</v>
      </c>
      <c r="E1934" s="9">
        <v>4243</v>
      </c>
      <c r="F1934" s="9" t="s">
        <v>8218</v>
      </c>
      <c r="G1934" s="9" t="s">
        <v>8223</v>
      </c>
      <c r="H1934" s="9" t="s">
        <v>8245</v>
      </c>
      <c r="I1934" s="9">
        <v>1434949200</v>
      </c>
      <c r="J1934" s="9">
        <v>1431903495</v>
      </c>
      <c r="K1934" s="12">
        <f t="shared" si="123"/>
        <v>42141.623784722215</v>
      </c>
      <c r="L1934" s="12">
        <f t="shared" si="124"/>
        <v>42176.874999999993</v>
      </c>
      <c r="M1934" s="9" t="b">
        <v>0</v>
      </c>
      <c r="N1934" s="9">
        <v>47</v>
      </c>
      <c r="O1934" s="9" t="b">
        <v>1</v>
      </c>
      <c r="P1934" s="4">
        <f t="shared" si="125"/>
        <v>1.0607500000000001</v>
      </c>
      <c r="Q1934" s="5">
        <f t="shared" si="126"/>
        <v>90.276595744680847</v>
      </c>
      <c r="R1934" s="9" t="s">
        <v>8275</v>
      </c>
      <c r="S1934" s="9" t="s">
        <v>8323</v>
      </c>
      <c r="T1934" s="9" t="s">
        <v>8324</v>
      </c>
    </row>
    <row r="1935" spans="1:20" ht="43.2" x14ac:dyDescent="0.3">
      <c r="A1935" s="9">
        <v>2172</v>
      </c>
      <c r="B1935" s="10" t="s">
        <v>2173</v>
      </c>
      <c r="C1935" s="10" t="s">
        <v>6282</v>
      </c>
      <c r="D1935" s="9">
        <v>1000</v>
      </c>
      <c r="E1935" s="9">
        <v>1000</v>
      </c>
      <c r="F1935" s="9" t="s">
        <v>8218</v>
      </c>
      <c r="G1935" s="9" t="s">
        <v>8223</v>
      </c>
      <c r="H1935" s="9" t="s">
        <v>8245</v>
      </c>
      <c r="I1935" s="9">
        <v>1429365320</v>
      </c>
      <c r="J1935" s="9">
        <v>1426773320</v>
      </c>
      <c r="K1935" s="12">
        <f t="shared" si="123"/>
        <v>42082.246759259258</v>
      </c>
      <c r="L1935" s="12">
        <f t="shared" si="124"/>
        <v>42112.246759259258</v>
      </c>
      <c r="M1935" s="9" t="b">
        <v>0</v>
      </c>
      <c r="N1935" s="9">
        <v>13</v>
      </c>
      <c r="O1935" s="9" t="b">
        <v>1</v>
      </c>
      <c r="P1935" s="4">
        <f t="shared" si="125"/>
        <v>1</v>
      </c>
      <c r="Q1935" s="5">
        <f t="shared" si="126"/>
        <v>76.92307692307692</v>
      </c>
      <c r="R1935" s="9" t="s">
        <v>8275</v>
      </c>
      <c r="S1935" s="9" t="s">
        <v>8323</v>
      </c>
      <c r="T1935" s="9" t="s">
        <v>8324</v>
      </c>
    </row>
    <row r="1936" spans="1:20" ht="43.2" x14ac:dyDescent="0.3">
      <c r="A1936" s="9">
        <v>2173</v>
      </c>
      <c r="B1936" s="10" t="s">
        <v>2174</v>
      </c>
      <c r="C1936" s="10" t="s">
        <v>6283</v>
      </c>
      <c r="D1936" s="9">
        <v>4200</v>
      </c>
      <c r="E1936" s="9">
        <v>5331</v>
      </c>
      <c r="F1936" s="9" t="s">
        <v>8218</v>
      </c>
      <c r="G1936" s="9" t="s">
        <v>8223</v>
      </c>
      <c r="H1936" s="9" t="s">
        <v>8245</v>
      </c>
      <c r="I1936" s="9">
        <v>1378785540</v>
      </c>
      <c r="J1936" s="9">
        <v>1376066243</v>
      </c>
      <c r="K1936" s="12">
        <f t="shared" si="123"/>
        <v>41495.359293981477</v>
      </c>
      <c r="L1936" s="12">
        <f t="shared" si="124"/>
        <v>41526.832638888889</v>
      </c>
      <c r="M1936" s="9" t="b">
        <v>0</v>
      </c>
      <c r="N1936" s="9">
        <v>90</v>
      </c>
      <c r="O1936" s="9" t="b">
        <v>1</v>
      </c>
      <c r="P1936" s="4">
        <f t="shared" si="125"/>
        <v>1.2692857142857144</v>
      </c>
      <c r="Q1936" s="5">
        <f t="shared" si="126"/>
        <v>59.233333333333334</v>
      </c>
      <c r="R1936" s="9" t="s">
        <v>8275</v>
      </c>
      <c r="S1936" s="9" t="s">
        <v>8323</v>
      </c>
      <c r="T1936" s="9" t="s">
        <v>8324</v>
      </c>
    </row>
    <row r="1937" spans="1:20" ht="43.2" x14ac:dyDescent="0.3">
      <c r="A1937" s="9">
        <v>2174</v>
      </c>
      <c r="B1937" s="10" t="s">
        <v>2175</v>
      </c>
      <c r="C1937" s="10" t="s">
        <v>6284</v>
      </c>
      <c r="D1937" s="9">
        <v>4000</v>
      </c>
      <c r="E1937" s="9">
        <v>4119</v>
      </c>
      <c r="F1937" s="9" t="s">
        <v>8218</v>
      </c>
      <c r="G1937" s="9" t="s">
        <v>8224</v>
      </c>
      <c r="H1937" s="9" t="s">
        <v>8246</v>
      </c>
      <c r="I1937" s="9">
        <v>1462453307</v>
      </c>
      <c r="J1937" s="9">
        <v>1459861307</v>
      </c>
      <c r="K1937" s="12">
        <f t="shared" si="123"/>
        <v>42465.209571759253</v>
      </c>
      <c r="L1937" s="12">
        <f t="shared" si="124"/>
        <v>42495.209571759253</v>
      </c>
      <c r="M1937" s="9" t="b">
        <v>0</v>
      </c>
      <c r="N1937" s="9">
        <v>63</v>
      </c>
      <c r="O1937" s="9" t="b">
        <v>1</v>
      </c>
      <c r="P1937" s="4">
        <f t="shared" si="125"/>
        <v>1.0297499999999999</v>
      </c>
      <c r="Q1937" s="5">
        <f t="shared" si="126"/>
        <v>65.38095238095238</v>
      </c>
      <c r="R1937" s="9" t="s">
        <v>8275</v>
      </c>
      <c r="S1937" s="9" t="s">
        <v>8323</v>
      </c>
      <c r="T1937" s="9" t="s">
        <v>8324</v>
      </c>
    </row>
    <row r="1938" spans="1:20" ht="43.2" x14ac:dyDescent="0.3">
      <c r="A1938" s="9">
        <v>2175</v>
      </c>
      <c r="B1938" s="10" t="s">
        <v>2176</v>
      </c>
      <c r="C1938" s="10" t="s">
        <v>6285</v>
      </c>
      <c r="D1938" s="9">
        <v>700</v>
      </c>
      <c r="E1938" s="9">
        <v>1750</v>
      </c>
      <c r="F1938" s="9" t="s">
        <v>8218</v>
      </c>
      <c r="G1938" s="9" t="s">
        <v>8223</v>
      </c>
      <c r="H1938" s="9" t="s">
        <v>8245</v>
      </c>
      <c r="I1938" s="9">
        <v>1469059986</v>
      </c>
      <c r="J1938" s="9">
        <v>1468455186</v>
      </c>
      <c r="K1938" s="12">
        <f t="shared" si="123"/>
        <v>42564.675763888888</v>
      </c>
      <c r="L1938" s="12">
        <f t="shared" si="124"/>
        <v>42571.675763888888</v>
      </c>
      <c r="M1938" s="9" t="b">
        <v>0</v>
      </c>
      <c r="N1938" s="9">
        <v>26</v>
      </c>
      <c r="O1938" s="9" t="b">
        <v>1</v>
      </c>
      <c r="P1938" s="4">
        <f t="shared" si="125"/>
        <v>2.5</v>
      </c>
      <c r="Q1938" s="5">
        <f t="shared" si="126"/>
        <v>67.307692307692307</v>
      </c>
      <c r="R1938" s="9" t="s">
        <v>8275</v>
      </c>
      <c r="S1938" s="9" t="s">
        <v>8323</v>
      </c>
      <c r="T1938" s="9" t="s">
        <v>8324</v>
      </c>
    </row>
    <row r="1939" spans="1:20" ht="43.2" x14ac:dyDescent="0.3">
      <c r="A1939" s="9">
        <v>2176</v>
      </c>
      <c r="B1939" s="10" t="s">
        <v>2177</v>
      </c>
      <c r="C1939" s="10" t="s">
        <v>6286</v>
      </c>
      <c r="D1939" s="9">
        <v>5000</v>
      </c>
      <c r="E1939" s="9">
        <v>6301</v>
      </c>
      <c r="F1939" s="9" t="s">
        <v>8218</v>
      </c>
      <c r="G1939" s="9" t="s">
        <v>8223</v>
      </c>
      <c r="H1939" s="9" t="s">
        <v>8245</v>
      </c>
      <c r="I1939" s="9">
        <v>1430579509</v>
      </c>
      <c r="J1939" s="9">
        <v>1427987509</v>
      </c>
      <c r="K1939" s="12">
        <f t="shared" si="123"/>
        <v>42096.299872685187</v>
      </c>
      <c r="L1939" s="12">
        <f t="shared" si="124"/>
        <v>42126.299872685187</v>
      </c>
      <c r="M1939" s="9" t="b">
        <v>0</v>
      </c>
      <c r="N1939" s="9">
        <v>71</v>
      </c>
      <c r="O1939" s="9" t="b">
        <v>1</v>
      </c>
      <c r="P1939" s="4">
        <f t="shared" si="125"/>
        <v>1.2602</v>
      </c>
      <c r="Q1939" s="5">
        <f t="shared" si="126"/>
        <v>88.74647887323944</v>
      </c>
      <c r="R1939" s="9" t="s">
        <v>8275</v>
      </c>
      <c r="S1939" s="9" t="s">
        <v>8323</v>
      </c>
      <c r="T1939" s="9" t="s">
        <v>8324</v>
      </c>
    </row>
    <row r="1940" spans="1:20" ht="57.6" x14ac:dyDescent="0.3">
      <c r="A1940" s="9">
        <v>2177</v>
      </c>
      <c r="B1940" s="10" t="s">
        <v>2178</v>
      </c>
      <c r="C1940" s="10" t="s">
        <v>6287</v>
      </c>
      <c r="D1940" s="9">
        <v>2500</v>
      </c>
      <c r="E1940" s="9">
        <v>2503</v>
      </c>
      <c r="F1940" s="9" t="s">
        <v>8218</v>
      </c>
      <c r="G1940" s="9" t="s">
        <v>8223</v>
      </c>
      <c r="H1940" s="9" t="s">
        <v>8245</v>
      </c>
      <c r="I1940" s="9">
        <v>1465192867</v>
      </c>
      <c r="J1940" s="9">
        <v>1463032867</v>
      </c>
      <c r="K1940" s="12">
        <f t="shared" ref="K1940:K2003" si="127">(J1940/86400)+25569+(-8/24)</f>
        <v>42501.917442129627</v>
      </c>
      <c r="L1940" s="12">
        <f t="shared" si="124"/>
        <v>42526.917442129627</v>
      </c>
      <c r="M1940" s="9" t="b">
        <v>0</v>
      </c>
      <c r="N1940" s="9">
        <v>38</v>
      </c>
      <c r="O1940" s="9" t="b">
        <v>1</v>
      </c>
      <c r="P1940" s="4">
        <f t="shared" si="125"/>
        <v>1.0012000000000001</v>
      </c>
      <c r="Q1940" s="5">
        <f t="shared" si="126"/>
        <v>65.868421052631575</v>
      </c>
      <c r="R1940" s="9" t="s">
        <v>8275</v>
      </c>
      <c r="S1940" s="9" t="s">
        <v>8323</v>
      </c>
      <c r="T1940" s="9" t="s">
        <v>8324</v>
      </c>
    </row>
    <row r="1941" spans="1:20" ht="43.2" x14ac:dyDescent="0.3">
      <c r="A1941" s="9">
        <v>2178</v>
      </c>
      <c r="B1941" s="10" t="s">
        <v>2179</v>
      </c>
      <c r="C1941" s="10" t="s">
        <v>6288</v>
      </c>
      <c r="D1941" s="9">
        <v>25000</v>
      </c>
      <c r="E1941" s="9">
        <v>34660</v>
      </c>
      <c r="F1941" s="9" t="s">
        <v>8218</v>
      </c>
      <c r="G1941" s="9" t="s">
        <v>8223</v>
      </c>
      <c r="H1941" s="9" t="s">
        <v>8245</v>
      </c>
      <c r="I1941" s="9">
        <v>1484752597</v>
      </c>
      <c r="J1941" s="9">
        <v>1482160597</v>
      </c>
      <c r="K1941" s="12">
        <f t="shared" si="127"/>
        <v>42723.303206018514</v>
      </c>
      <c r="L1941" s="12">
        <f t="shared" si="124"/>
        <v>42753.303206018514</v>
      </c>
      <c r="M1941" s="9" t="b">
        <v>0</v>
      </c>
      <c r="N1941" s="9">
        <v>859</v>
      </c>
      <c r="O1941" s="9" t="b">
        <v>1</v>
      </c>
      <c r="P1941" s="4">
        <f t="shared" si="125"/>
        <v>1.3864000000000001</v>
      </c>
      <c r="Q1941" s="5">
        <f t="shared" si="126"/>
        <v>40.349243306169967</v>
      </c>
      <c r="R1941" s="9" t="s">
        <v>8275</v>
      </c>
      <c r="S1941" s="9" t="s">
        <v>8323</v>
      </c>
      <c r="T1941" s="9" t="s">
        <v>8324</v>
      </c>
    </row>
    <row r="1942" spans="1:20" ht="28.8" x14ac:dyDescent="0.3">
      <c r="A1942" s="9">
        <v>2179</v>
      </c>
      <c r="B1942" s="10" t="s">
        <v>2180</v>
      </c>
      <c r="C1942" s="10" t="s">
        <v>6289</v>
      </c>
      <c r="D1942" s="9">
        <v>1000</v>
      </c>
      <c r="E1942" s="9">
        <v>1614</v>
      </c>
      <c r="F1942" s="9" t="s">
        <v>8218</v>
      </c>
      <c r="G1942" s="9" t="s">
        <v>8223</v>
      </c>
      <c r="H1942" s="9" t="s">
        <v>8245</v>
      </c>
      <c r="I1942" s="9">
        <v>1428725192</v>
      </c>
      <c r="J1942" s="9">
        <v>1426133192</v>
      </c>
      <c r="K1942" s="12">
        <f t="shared" si="127"/>
        <v>42074.837870370371</v>
      </c>
      <c r="L1942" s="12">
        <f t="shared" si="124"/>
        <v>42104.837870370371</v>
      </c>
      <c r="M1942" s="9" t="b">
        <v>0</v>
      </c>
      <c r="N1942" s="9">
        <v>21</v>
      </c>
      <c r="O1942" s="9" t="b">
        <v>1</v>
      </c>
      <c r="P1942" s="4">
        <f t="shared" si="125"/>
        <v>1.6140000000000001</v>
      </c>
      <c r="Q1942" s="5">
        <f t="shared" si="126"/>
        <v>76.857142857142861</v>
      </c>
      <c r="R1942" s="9" t="s">
        <v>8275</v>
      </c>
      <c r="S1942" s="9" t="s">
        <v>8323</v>
      </c>
      <c r="T1942" s="9" t="s">
        <v>8324</v>
      </c>
    </row>
    <row r="1943" spans="1:20" ht="28.8" x14ac:dyDescent="0.3">
      <c r="A1943" s="9">
        <v>2180</v>
      </c>
      <c r="B1943" s="10" t="s">
        <v>2181</v>
      </c>
      <c r="C1943" s="10" t="s">
        <v>6290</v>
      </c>
      <c r="D1943" s="9">
        <v>5000</v>
      </c>
      <c r="E1943" s="9">
        <v>5359.21</v>
      </c>
      <c r="F1943" s="9" t="s">
        <v>8218</v>
      </c>
      <c r="G1943" s="9" t="s">
        <v>8223</v>
      </c>
      <c r="H1943" s="9" t="s">
        <v>8245</v>
      </c>
      <c r="I1943" s="9">
        <v>1447434268</v>
      </c>
      <c r="J1943" s="9">
        <v>1443801868</v>
      </c>
      <c r="K1943" s="12">
        <f t="shared" si="127"/>
        <v>42279.336435185185</v>
      </c>
      <c r="L1943" s="12">
        <f t="shared" si="124"/>
        <v>42321.378101851849</v>
      </c>
      <c r="M1943" s="9" t="b">
        <v>0</v>
      </c>
      <c r="N1943" s="9">
        <v>78</v>
      </c>
      <c r="O1943" s="9" t="b">
        <v>1</v>
      </c>
      <c r="P1943" s="4">
        <f t="shared" si="125"/>
        <v>1.071842</v>
      </c>
      <c r="Q1943" s="5">
        <f t="shared" si="126"/>
        <v>68.707820512820518</v>
      </c>
      <c r="R1943" s="9" t="s">
        <v>8275</v>
      </c>
      <c r="S1943" s="9" t="s">
        <v>8323</v>
      </c>
      <c r="T1943" s="9" t="s">
        <v>8324</v>
      </c>
    </row>
    <row r="1944" spans="1:20" ht="43.2" x14ac:dyDescent="0.3">
      <c r="A1944" s="9">
        <v>2181</v>
      </c>
      <c r="B1944" s="10" t="s">
        <v>2182</v>
      </c>
      <c r="C1944" s="10" t="s">
        <v>6291</v>
      </c>
      <c r="D1944" s="9">
        <v>2000</v>
      </c>
      <c r="E1944" s="9">
        <v>3062</v>
      </c>
      <c r="F1944" s="9" t="s">
        <v>8218</v>
      </c>
      <c r="G1944" s="9" t="s">
        <v>8223</v>
      </c>
      <c r="H1944" s="9" t="s">
        <v>8245</v>
      </c>
      <c r="I1944" s="9">
        <v>1487635653</v>
      </c>
      <c r="J1944" s="9">
        <v>1486426053</v>
      </c>
      <c r="K1944" s="12">
        <f t="shared" si="127"/>
        <v>42772.671909722216</v>
      </c>
      <c r="L1944" s="12">
        <f t="shared" si="124"/>
        <v>42786.671909722216</v>
      </c>
      <c r="M1944" s="9" t="b">
        <v>0</v>
      </c>
      <c r="N1944" s="9">
        <v>53</v>
      </c>
      <c r="O1944" s="9" t="b">
        <v>1</v>
      </c>
      <c r="P1944" s="4">
        <f t="shared" si="125"/>
        <v>1.5309999999999999</v>
      </c>
      <c r="Q1944" s="5">
        <f t="shared" si="126"/>
        <v>57.773584905660378</v>
      </c>
      <c r="R1944" s="9" t="s">
        <v>8296</v>
      </c>
      <c r="S1944" s="9" t="s">
        <v>8331</v>
      </c>
      <c r="T1944" s="9" t="s">
        <v>8349</v>
      </c>
    </row>
    <row r="1945" spans="1:20" ht="28.8" x14ac:dyDescent="0.3">
      <c r="A1945" s="9">
        <v>2182</v>
      </c>
      <c r="B1945" s="10" t="s">
        <v>2183</v>
      </c>
      <c r="C1945" s="10" t="s">
        <v>6292</v>
      </c>
      <c r="D1945" s="9">
        <v>3000</v>
      </c>
      <c r="E1945" s="9">
        <v>15725</v>
      </c>
      <c r="F1945" s="9" t="s">
        <v>8218</v>
      </c>
      <c r="G1945" s="9" t="s">
        <v>8228</v>
      </c>
      <c r="H1945" s="9" t="s">
        <v>8250</v>
      </c>
      <c r="I1945" s="9">
        <v>1412285825</v>
      </c>
      <c r="J1945" s="9">
        <v>1409261825</v>
      </c>
      <c r="K1945" s="12">
        <f t="shared" si="127"/>
        <v>41879.567418981482</v>
      </c>
      <c r="L1945" s="12">
        <f t="shared" si="124"/>
        <v>41914.567418981482</v>
      </c>
      <c r="M1945" s="9" t="b">
        <v>0</v>
      </c>
      <c r="N1945" s="9">
        <v>356</v>
      </c>
      <c r="O1945" s="9" t="b">
        <v>1</v>
      </c>
      <c r="P1945" s="4">
        <f t="shared" si="125"/>
        <v>5.2416666666666663</v>
      </c>
      <c r="Q1945" s="5">
        <f t="shared" si="126"/>
        <v>44.171348314606739</v>
      </c>
      <c r="R1945" s="9" t="s">
        <v>8296</v>
      </c>
      <c r="S1945" s="9" t="s">
        <v>8331</v>
      </c>
      <c r="T1945" s="9" t="s">
        <v>8349</v>
      </c>
    </row>
    <row r="1946" spans="1:20" ht="43.2" x14ac:dyDescent="0.3">
      <c r="A1946" s="9">
        <v>2183</v>
      </c>
      <c r="B1946" s="10" t="s">
        <v>2184</v>
      </c>
      <c r="C1946" s="10" t="s">
        <v>6293</v>
      </c>
      <c r="D1946" s="9">
        <v>1800</v>
      </c>
      <c r="E1946" s="9">
        <v>8807</v>
      </c>
      <c r="F1946" s="9" t="s">
        <v>8218</v>
      </c>
      <c r="G1946" s="9" t="s">
        <v>8223</v>
      </c>
      <c r="H1946" s="9" t="s">
        <v>8245</v>
      </c>
      <c r="I1946" s="9">
        <v>1486616400</v>
      </c>
      <c r="J1946" s="9">
        <v>1484037977</v>
      </c>
      <c r="K1946" s="12">
        <f t="shared" si="127"/>
        <v>42745.032141203701</v>
      </c>
      <c r="L1946" s="12">
        <f t="shared" si="124"/>
        <v>42774.874999999993</v>
      </c>
      <c r="M1946" s="9" t="b">
        <v>0</v>
      </c>
      <c r="N1946" s="9">
        <v>279</v>
      </c>
      <c r="O1946" s="9" t="b">
        <v>1</v>
      </c>
      <c r="P1946" s="4">
        <f t="shared" si="125"/>
        <v>4.8927777777777779</v>
      </c>
      <c r="Q1946" s="5">
        <f t="shared" si="126"/>
        <v>31.566308243727597</v>
      </c>
      <c r="R1946" s="9" t="s">
        <v>8296</v>
      </c>
      <c r="S1946" s="9" t="s">
        <v>8331</v>
      </c>
      <c r="T1946" s="9" t="s">
        <v>8349</v>
      </c>
    </row>
    <row r="1947" spans="1:20" ht="43.2" x14ac:dyDescent="0.3">
      <c r="A1947" s="9">
        <v>2184</v>
      </c>
      <c r="B1947" s="10" t="s">
        <v>2185</v>
      </c>
      <c r="C1947" s="10" t="s">
        <v>6294</v>
      </c>
      <c r="D1947" s="9">
        <v>10000</v>
      </c>
      <c r="E1947" s="9">
        <v>28474</v>
      </c>
      <c r="F1947" s="9" t="s">
        <v>8218</v>
      </c>
      <c r="G1947" s="9" t="s">
        <v>8223</v>
      </c>
      <c r="H1947" s="9" t="s">
        <v>8245</v>
      </c>
      <c r="I1947" s="9">
        <v>1453737600</v>
      </c>
      <c r="J1947" s="9">
        <v>1452530041</v>
      </c>
      <c r="K1947" s="12">
        <f t="shared" si="127"/>
        <v>42380.356956018521</v>
      </c>
      <c r="L1947" s="12">
        <f t="shared" si="124"/>
        <v>42394.333333333336</v>
      </c>
      <c r="M1947" s="9" t="b">
        <v>1</v>
      </c>
      <c r="N1947" s="9">
        <v>266</v>
      </c>
      <c r="O1947" s="9" t="b">
        <v>1</v>
      </c>
      <c r="P1947" s="4">
        <f t="shared" si="125"/>
        <v>2.8473999999999999</v>
      </c>
      <c r="Q1947" s="5">
        <f t="shared" si="126"/>
        <v>107.04511278195488</v>
      </c>
      <c r="R1947" s="9" t="s">
        <v>8296</v>
      </c>
      <c r="S1947" s="9" t="s">
        <v>8331</v>
      </c>
      <c r="T1947" s="9" t="s">
        <v>8349</v>
      </c>
    </row>
    <row r="1948" spans="1:20" ht="43.2" x14ac:dyDescent="0.3">
      <c r="A1948" s="9">
        <v>2185</v>
      </c>
      <c r="B1948" s="10" t="s">
        <v>2186</v>
      </c>
      <c r="C1948" s="10" t="s">
        <v>6295</v>
      </c>
      <c r="D1948" s="9">
        <v>5000</v>
      </c>
      <c r="E1948" s="9">
        <v>92848.5</v>
      </c>
      <c r="F1948" s="9" t="s">
        <v>8218</v>
      </c>
      <c r="G1948" s="9" t="s">
        <v>8224</v>
      </c>
      <c r="H1948" s="9" t="s">
        <v>8246</v>
      </c>
      <c r="I1948" s="9">
        <v>1364286239</v>
      </c>
      <c r="J1948" s="9">
        <v>1360830239</v>
      </c>
      <c r="K1948" s="12">
        <f t="shared" si="127"/>
        <v>41319.016655092586</v>
      </c>
      <c r="L1948" s="12">
        <f t="shared" si="124"/>
        <v>41359.016655092586</v>
      </c>
      <c r="M1948" s="9" t="b">
        <v>0</v>
      </c>
      <c r="N1948" s="9">
        <v>623</v>
      </c>
      <c r="O1948" s="9" t="b">
        <v>1</v>
      </c>
      <c r="P1948" s="4">
        <f t="shared" si="125"/>
        <v>18.569700000000001</v>
      </c>
      <c r="Q1948" s="5">
        <f t="shared" si="126"/>
        <v>149.03451043338683</v>
      </c>
      <c r="R1948" s="9" t="s">
        <v>8296</v>
      </c>
      <c r="S1948" s="9" t="s">
        <v>8331</v>
      </c>
      <c r="T1948" s="9" t="s">
        <v>8349</v>
      </c>
    </row>
    <row r="1949" spans="1:20" ht="72" x14ac:dyDescent="0.3">
      <c r="A1949" s="9">
        <v>2186</v>
      </c>
      <c r="B1949" s="10" t="s">
        <v>2187</v>
      </c>
      <c r="C1949" s="10" t="s">
        <v>6296</v>
      </c>
      <c r="D1949" s="9">
        <v>20000</v>
      </c>
      <c r="E1949" s="9">
        <v>21935</v>
      </c>
      <c r="F1949" s="9" t="s">
        <v>8218</v>
      </c>
      <c r="G1949" s="9" t="s">
        <v>8223</v>
      </c>
      <c r="H1949" s="9" t="s">
        <v>8245</v>
      </c>
      <c r="I1949" s="9">
        <v>1473213600</v>
      </c>
      <c r="J1949" s="9">
        <v>1470062743</v>
      </c>
      <c r="K1949" s="12">
        <f t="shared" si="127"/>
        <v>42583.281747685185</v>
      </c>
      <c r="L1949" s="12">
        <f t="shared" si="124"/>
        <v>42619.749999999993</v>
      </c>
      <c r="M1949" s="9" t="b">
        <v>0</v>
      </c>
      <c r="N1949" s="9">
        <v>392</v>
      </c>
      <c r="O1949" s="9" t="b">
        <v>1</v>
      </c>
      <c r="P1949" s="4">
        <f t="shared" si="125"/>
        <v>1.0967499999999999</v>
      </c>
      <c r="Q1949" s="5">
        <f t="shared" si="126"/>
        <v>55.956632653061227</v>
      </c>
      <c r="R1949" s="9" t="s">
        <v>8296</v>
      </c>
      <c r="S1949" s="9" t="s">
        <v>8331</v>
      </c>
      <c r="T1949" s="9" t="s">
        <v>8349</v>
      </c>
    </row>
    <row r="1950" spans="1:20" ht="43.2" x14ac:dyDescent="0.3">
      <c r="A1950" s="9">
        <v>2187</v>
      </c>
      <c r="B1950" s="10" t="s">
        <v>2188</v>
      </c>
      <c r="C1950" s="10" t="s">
        <v>6297</v>
      </c>
      <c r="D1950" s="9">
        <v>20000</v>
      </c>
      <c r="E1950" s="9">
        <v>202928.5</v>
      </c>
      <c r="F1950" s="9" t="s">
        <v>8218</v>
      </c>
      <c r="G1950" s="9" t="s">
        <v>8223</v>
      </c>
      <c r="H1950" s="9" t="s">
        <v>8245</v>
      </c>
      <c r="I1950" s="9">
        <v>1428033540</v>
      </c>
      <c r="J1950" s="9">
        <v>1425531666</v>
      </c>
      <c r="K1950" s="12">
        <f t="shared" si="127"/>
        <v>42067.875763888886</v>
      </c>
      <c r="L1950" s="12">
        <f t="shared" si="124"/>
        <v>42096.832638888889</v>
      </c>
      <c r="M1950" s="9" t="b">
        <v>1</v>
      </c>
      <c r="N1950" s="9">
        <v>3562</v>
      </c>
      <c r="O1950" s="9" t="b">
        <v>1</v>
      </c>
      <c r="P1950" s="4">
        <f t="shared" si="125"/>
        <v>10.146425000000001</v>
      </c>
      <c r="Q1950" s="5">
        <f t="shared" si="126"/>
        <v>56.970381807973048</v>
      </c>
      <c r="R1950" s="9" t="s">
        <v>8296</v>
      </c>
      <c r="S1950" s="9" t="s">
        <v>8331</v>
      </c>
      <c r="T1950" s="9" t="s">
        <v>8349</v>
      </c>
    </row>
    <row r="1951" spans="1:20" ht="43.2" x14ac:dyDescent="0.3">
      <c r="A1951" s="9">
        <v>2188</v>
      </c>
      <c r="B1951" s="10" t="s">
        <v>2189</v>
      </c>
      <c r="C1951" s="10" t="s">
        <v>6298</v>
      </c>
      <c r="D1951" s="9">
        <v>5494</v>
      </c>
      <c r="E1951" s="9">
        <v>22645</v>
      </c>
      <c r="F1951" s="9" t="s">
        <v>8218</v>
      </c>
      <c r="G1951" s="9" t="s">
        <v>8225</v>
      </c>
      <c r="H1951" s="9" t="s">
        <v>8247</v>
      </c>
      <c r="I1951" s="9">
        <v>1477414800</v>
      </c>
      <c r="J1951" s="9">
        <v>1474380241</v>
      </c>
      <c r="K1951" s="12">
        <f t="shared" si="127"/>
        <v>42633.252789351849</v>
      </c>
      <c r="L1951" s="12">
        <f t="shared" si="124"/>
        <v>42668.374999999993</v>
      </c>
      <c r="M1951" s="9" t="b">
        <v>0</v>
      </c>
      <c r="N1951" s="9">
        <v>514</v>
      </c>
      <c r="O1951" s="9" t="b">
        <v>1</v>
      </c>
      <c r="P1951" s="4">
        <f t="shared" si="125"/>
        <v>4.1217692027666546</v>
      </c>
      <c r="Q1951" s="5">
        <f t="shared" si="126"/>
        <v>44.056420233463037</v>
      </c>
      <c r="R1951" s="9" t="s">
        <v>8296</v>
      </c>
      <c r="S1951" s="9" t="s">
        <v>8331</v>
      </c>
      <c r="T1951" s="9" t="s">
        <v>8349</v>
      </c>
    </row>
    <row r="1952" spans="1:20" ht="43.2" x14ac:dyDescent="0.3">
      <c r="A1952" s="9">
        <v>2189</v>
      </c>
      <c r="B1952" s="10" t="s">
        <v>2190</v>
      </c>
      <c r="C1952" s="10" t="s">
        <v>6299</v>
      </c>
      <c r="D1952" s="9">
        <v>1200</v>
      </c>
      <c r="E1952" s="9">
        <v>6039</v>
      </c>
      <c r="F1952" s="9" t="s">
        <v>8218</v>
      </c>
      <c r="G1952" s="9" t="s">
        <v>8224</v>
      </c>
      <c r="H1952" s="9" t="s">
        <v>8246</v>
      </c>
      <c r="I1952" s="9">
        <v>1461276000</v>
      </c>
      <c r="J1952" s="9">
        <v>1460055300</v>
      </c>
      <c r="K1952" s="12">
        <f t="shared" si="127"/>
        <v>42467.454861111109</v>
      </c>
      <c r="L1952" s="12">
        <f t="shared" si="124"/>
        <v>42481.583333333336</v>
      </c>
      <c r="M1952" s="9" t="b">
        <v>0</v>
      </c>
      <c r="N1952" s="9">
        <v>88</v>
      </c>
      <c r="O1952" s="9" t="b">
        <v>1</v>
      </c>
      <c r="P1952" s="4">
        <f t="shared" si="125"/>
        <v>5.0324999999999998</v>
      </c>
      <c r="Q1952" s="5">
        <f t="shared" si="126"/>
        <v>68.625</v>
      </c>
      <c r="R1952" s="9" t="s">
        <v>8296</v>
      </c>
      <c r="S1952" s="9" t="s">
        <v>8331</v>
      </c>
      <c r="T1952" s="9" t="s">
        <v>8349</v>
      </c>
    </row>
    <row r="1953" spans="1:20" ht="43.2" x14ac:dyDescent="0.3">
      <c r="A1953" s="9">
        <v>2190</v>
      </c>
      <c r="B1953" s="10" t="s">
        <v>2191</v>
      </c>
      <c r="C1953" s="10" t="s">
        <v>6300</v>
      </c>
      <c r="D1953" s="9">
        <v>19000</v>
      </c>
      <c r="E1953" s="9">
        <v>35076</v>
      </c>
      <c r="F1953" s="9" t="s">
        <v>8218</v>
      </c>
      <c r="G1953" s="9" t="s">
        <v>8223</v>
      </c>
      <c r="H1953" s="9" t="s">
        <v>8245</v>
      </c>
      <c r="I1953" s="9">
        <v>1458716340</v>
      </c>
      <c r="J1953" s="9">
        <v>1455721204</v>
      </c>
      <c r="K1953" s="12">
        <f t="shared" si="127"/>
        <v>42417.291712962957</v>
      </c>
      <c r="L1953" s="12">
        <f t="shared" si="124"/>
        <v>42451.957638888889</v>
      </c>
      <c r="M1953" s="9" t="b">
        <v>0</v>
      </c>
      <c r="N1953" s="9">
        <v>537</v>
      </c>
      <c r="O1953" s="9" t="b">
        <v>1</v>
      </c>
      <c r="P1953" s="4">
        <f t="shared" si="125"/>
        <v>1.8461052631578947</v>
      </c>
      <c r="Q1953" s="5">
        <f t="shared" si="126"/>
        <v>65.318435754189949</v>
      </c>
      <c r="R1953" s="9" t="s">
        <v>8296</v>
      </c>
      <c r="S1953" s="9" t="s">
        <v>8331</v>
      </c>
      <c r="T1953" s="9" t="s">
        <v>8349</v>
      </c>
    </row>
    <row r="1954" spans="1:20" ht="43.2" x14ac:dyDescent="0.3">
      <c r="A1954" s="9">
        <v>2191</v>
      </c>
      <c r="B1954" s="10" t="s">
        <v>2192</v>
      </c>
      <c r="C1954" s="10" t="s">
        <v>6301</v>
      </c>
      <c r="D1954" s="9">
        <v>750</v>
      </c>
      <c r="E1954" s="9">
        <v>898</v>
      </c>
      <c r="F1954" s="9" t="s">
        <v>8218</v>
      </c>
      <c r="G1954" s="9" t="s">
        <v>8224</v>
      </c>
      <c r="H1954" s="9" t="s">
        <v>8246</v>
      </c>
      <c r="I1954" s="9">
        <v>1487102427</v>
      </c>
      <c r="J1954" s="9">
        <v>1486065627</v>
      </c>
      <c r="K1954" s="12">
        <f t="shared" si="127"/>
        <v>42768.5003125</v>
      </c>
      <c r="L1954" s="12">
        <f t="shared" si="124"/>
        <v>42780.5003125</v>
      </c>
      <c r="M1954" s="9" t="b">
        <v>0</v>
      </c>
      <c r="N1954" s="9">
        <v>25</v>
      </c>
      <c r="O1954" s="9" t="b">
        <v>1</v>
      </c>
      <c r="P1954" s="4">
        <f t="shared" si="125"/>
        <v>1.1973333333333334</v>
      </c>
      <c r="Q1954" s="5">
        <f t="shared" si="126"/>
        <v>35.92</v>
      </c>
      <c r="R1954" s="9" t="s">
        <v>8296</v>
      </c>
      <c r="S1954" s="9" t="s">
        <v>8331</v>
      </c>
      <c r="T1954" s="9" t="s">
        <v>8349</v>
      </c>
    </row>
    <row r="1955" spans="1:20" ht="43.2" x14ac:dyDescent="0.3">
      <c r="A1955" s="9">
        <v>2192</v>
      </c>
      <c r="B1955" s="10" t="s">
        <v>2193</v>
      </c>
      <c r="C1955" s="10" t="s">
        <v>6302</v>
      </c>
      <c r="D1955" s="9">
        <v>12000</v>
      </c>
      <c r="E1955" s="9">
        <v>129748.82</v>
      </c>
      <c r="F1955" s="9" t="s">
        <v>8218</v>
      </c>
      <c r="G1955" s="9" t="s">
        <v>8224</v>
      </c>
      <c r="H1955" s="9" t="s">
        <v>8246</v>
      </c>
      <c r="I1955" s="9">
        <v>1481842800</v>
      </c>
      <c r="J1955" s="9">
        <v>1479414344</v>
      </c>
      <c r="K1955" s="12">
        <f t="shared" si="127"/>
        <v>42691.517870370364</v>
      </c>
      <c r="L1955" s="12">
        <f t="shared" si="124"/>
        <v>42719.624999999993</v>
      </c>
      <c r="M1955" s="9" t="b">
        <v>0</v>
      </c>
      <c r="N1955" s="9">
        <v>3238</v>
      </c>
      <c r="O1955" s="9" t="b">
        <v>1</v>
      </c>
      <c r="P1955" s="4">
        <f t="shared" si="125"/>
        <v>10.812401666666668</v>
      </c>
      <c r="Q1955" s="5">
        <f t="shared" si="126"/>
        <v>40.070667078443485</v>
      </c>
      <c r="R1955" s="9" t="s">
        <v>8296</v>
      </c>
      <c r="S1955" s="9" t="s">
        <v>8331</v>
      </c>
      <c r="T1955" s="9" t="s">
        <v>8349</v>
      </c>
    </row>
    <row r="1956" spans="1:20" ht="43.2" x14ac:dyDescent="0.3">
      <c r="A1956" s="9">
        <v>2193</v>
      </c>
      <c r="B1956" s="10" t="s">
        <v>2194</v>
      </c>
      <c r="C1956" s="10" t="s">
        <v>6303</v>
      </c>
      <c r="D1956" s="9">
        <v>15000</v>
      </c>
      <c r="E1956" s="9">
        <v>67856</v>
      </c>
      <c r="F1956" s="9" t="s">
        <v>8218</v>
      </c>
      <c r="G1956" s="9" t="s">
        <v>8223</v>
      </c>
      <c r="H1956" s="9" t="s">
        <v>8245</v>
      </c>
      <c r="I1956" s="9">
        <v>1479704340</v>
      </c>
      <c r="J1956" s="9">
        <v>1477043072</v>
      </c>
      <c r="K1956" s="12">
        <f t="shared" si="127"/>
        <v>42664.072592592587</v>
      </c>
      <c r="L1956" s="12">
        <f t="shared" si="124"/>
        <v>42694.874305555553</v>
      </c>
      <c r="M1956" s="9" t="b">
        <v>0</v>
      </c>
      <c r="N1956" s="9">
        <v>897</v>
      </c>
      <c r="O1956" s="9" t="b">
        <v>1</v>
      </c>
      <c r="P1956" s="4">
        <f t="shared" si="125"/>
        <v>4.5237333333333334</v>
      </c>
      <c r="Q1956" s="5">
        <f t="shared" si="126"/>
        <v>75.647714604236342</v>
      </c>
      <c r="R1956" s="9" t="s">
        <v>8296</v>
      </c>
      <c r="S1956" s="9" t="s">
        <v>8331</v>
      </c>
      <c r="T1956" s="9" t="s">
        <v>8349</v>
      </c>
    </row>
    <row r="1957" spans="1:20" ht="43.2" x14ac:dyDescent="0.3">
      <c r="A1957" s="9">
        <v>2194</v>
      </c>
      <c r="B1957" s="10" t="s">
        <v>2195</v>
      </c>
      <c r="C1957" s="10" t="s">
        <v>6304</v>
      </c>
      <c r="D1957" s="9">
        <v>10000</v>
      </c>
      <c r="E1957" s="9">
        <v>53737</v>
      </c>
      <c r="F1957" s="9" t="s">
        <v>8218</v>
      </c>
      <c r="G1957" s="9" t="s">
        <v>8223</v>
      </c>
      <c r="H1957" s="9" t="s">
        <v>8245</v>
      </c>
      <c r="I1957" s="9">
        <v>1459012290</v>
      </c>
      <c r="J1957" s="9">
        <v>1456423890</v>
      </c>
      <c r="K1957" s="12">
        <f t="shared" si="127"/>
        <v>42425.42465277778</v>
      </c>
      <c r="L1957" s="12">
        <f t="shared" si="124"/>
        <v>42455.382986111108</v>
      </c>
      <c r="M1957" s="9" t="b">
        <v>0</v>
      </c>
      <c r="N1957" s="9">
        <v>878</v>
      </c>
      <c r="O1957" s="9" t="b">
        <v>1</v>
      </c>
      <c r="P1957" s="4">
        <f t="shared" si="125"/>
        <v>5.3737000000000004</v>
      </c>
      <c r="Q1957" s="5">
        <f t="shared" si="126"/>
        <v>61.203872437357631</v>
      </c>
      <c r="R1957" s="9" t="s">
        <v>8296</v>
      </c>
      <c r="S1957" s="9" t="s">
        <v>8331</v>
      </c>
      <c r="T1957" s="9" t="s">
        <v>8349</v>
      </c>
    </row>
    <row r="1958" spans="1:20" ht="28.8" x14ac:dyDescent="0.3">
      <c r="A1958" s="9">
        <v>2195</v>
      </c>
      <c r="B1958" s="10" t="s">
        <v>2196</v>
      </c>
      <c r="C1958" s="10" t="s">
        <v>6305</v>
      </c>
      <c r="D1958" s="9">
        <v>4600</v>
      </c>
      <c r="E1958" s="9">
        <v>5535</v>
      </c>
      <c r="F1958" s="9" t="s">
        <v>8218</v>
      </c>
      <c r="G1958" s="9" t="s">
        <v>8223</v>
      </c>
      <c r="H1958" s="9" t="s">
        <v>8245</v>
      </c>
      <c r="I1958" s="9">
        <v>1439317900</v>
      </c>
      <c r="J1958" s="9">
        <v>1436725900</v>
      </c>
      <c r="K1958" s="12">
        <f t="shared" si="127"/>
        <v>42197.438657407409</v>
      </c>
      <c r="L1958" s="12">
        <f t="shared" si="124"/>
        <v>42227.438657407409</v>
      </c>
      <c r="M1958" s="9" t="b">
        <v>0</v>
      </c>
      <c r="N1958" s="9">
        <v>115</v>
      </c>
      <c r="O1958" s="9" t="b">
        <v>1</v>
      </c>
      <c r="P1958" s="4">
        <f t="shared" si="125"/>
        <v>1.2032608695652174</v>
      </c>
      <c r="Q1958" s="5">
        <f t="shared" si="126"/>
        <v>48.130434782608695</v>
      </c>
      <c r="R1958" s="9" t="s">
        <v>8296</v>
      </c>
      <c r="S1958" s="9" t="s">
        <v>8331</v>
      </c>
      <c r="T1958" s="9" t="s">
        <v>8349</v>
      </c>
    </row>
    <row r="1959" spans="1:20" ht="28.8" x14ac:dyDescent="0.3">
      <c r="A1959" s="9">
        <v>2196</v>
      </c>
      <c r="B1959" s="10" t="s">
        <v>2197</v>
      </c>
      <c r="C1959" s="10" t="s">
        <v>6306</v>
      </c>
      <c r="D1959" s="9">
        <v>14000</v>
      </c>
      <c r="E1959" s="9">
        <v>15937</v>
      </c>
      <c r="F1959" s="9" t="s">
        <v>8218</v>
      </c>
      <c r="G1959" s="9" t="s">
        <v>8223</v>
      </c>
      <c r="H1959" s="9" t="s">
        <v>8245</v>
      </c>
      <c r="I1959" s="9">
        <v>1480662000</v>
      </c>
      <c r="J1959" s="9">
        <v>1478000502</v>
      </c>
      <c r="K1959" s="12">
        <f t="shared" si="127"/>
        <v>42675.153958333329</v>
      </c>
      <c r="L1959" s="12">
        <f t="shared" si="124"/>
        <v>42705.958333333336</v>
      </c>
      <c r="M1959" s="9" t="b">
        <v>0</v>
      </c>
      <c r="N1959" s="9">
        <v>234</v>
      </c>
      <c r="O1959" s="9" t="b">
        <v>1</v>
      </c>
      <c r="P1959" s="4">
        <f t="shared" si="125"/>
        <v>1.1383571428571428</v>
      </c>
      <c r="Q1959" s="5">
        <f t="shared" si="126"/>
        <v>68.106837606837601</v>
      </c>
      <c r="R1959" s="9" t="s">
        <v>8296</v>
      </c>
      <c r="S1959" s="9" t="s">
        <v>8331</v>
      </c>
      <c r="T1959" s="9" t="s">
        <v>8349</v>
      </c>
    </row>
    <row r="1960" spans="1:20" ht="43.2" x14ac:dyDescent="0.3">
      <c r="A1960" s="9">
        <v>2197</v>
      </c>
      <c r="B1960" s="10" t="s">
        <v>2198</v>
      </c>
      <c r="C1960" s="10" t="s">
        <v>6307</v>
      </c>
      <c r="D1960" s="9">
        <v>30000</v>
      </c>
      <c r="E1960" s="9">
        <v>285309.33</v>
      </c>
      <c r="F1960" s="9" t="s">
        <v>8218</v>
      </c>
      <c r="G1960" s="9" t="s">
        <v>8223</v>
      </c>
      <c r="H1960" s="9" t="s">
        <v>8245</v>
      </c>
      <c r="I1960" s="9">
        <v>1425132059</v>
      </c>
      <c r="J1960" s="9">
        <v>1422540059</v>
      </c>
      <c r="K1960" s="12">
        <f t="shared" si="127"/>
        <v>42033.25068287037</v>
      </c>
      <c r="L1960" s="12">
        <f t="shared" si="124"/>
        <v>42063.25068287037</v>
      </c>
      <c r="M1960" s="9" t="b">
        <v>0</v>
      </c>
      <c r="N1960" s="9">
        <v>4330</v>
      </c>
      <c r="O1960" s="9" t="b">
        <v>1</v>
      </c>
      <c r="P1960" s="4">
        <f t="shared" si="125"/>
        <v>9.5103109999999997</v>
      </c>
      <c r="Q1960" s="5">
        <f t="shared" si="126"/>
        <v>65.891300230946882</v>
      </c>
      <c r="R1960" s="9" t="s">
        <v>8296</v>
      </c>
      <c r="S1960" s="9" t="s">
        <v>8331</v>
      </c>
      <c r="T1960" s="9" t="s">
        <v>8349</v>
      </c>
    </row>
    <row r="1961" spans="1:20" ht="43.2" x14ac:dyDescent="0.3">
      <c r="A1961" s="9">
        <v>2198</v>
      </c>
      <c r="B1961" s="10" t="s">
        <v>2199</v>
      </c>
      <c r="C1961" s="10" t="s">
        <v>6308</v>
      </c>
      <c r="D1961" s="9">
        <v>40000</v>
      </c>
      <c r="E1961" s="9">
        <v>53157</v>
      </c>
      <c r="F1961" s="9" t="s">
        <v>8218</v>
      </c>
      <c r="G1961" s="9" t="s">
        <v>8223</v>
      </c>
      <c r="H1961" s="9" t="s">
        <v>8245</v>
      </c>
      <c r="I1961" s="9">
        <v>1447507200</v>
      </c>
      <c r="J1961" s="9">
        <v>1444911600</v>
      </c>
      <c r="K1961" s="12">
        <f t="shared" si="127"/>
        <v>42292.180555555555</v>
      </c>
      <c r="L1961" s="12">
        <f t="shared" si="124"/>
        <v>42322.222222222219</v>
      </c>
      <c r="M1961" s="9" t="b">
        <v>0</v>
      </c>
      <c r="N1961" s="9">
        <v>651</v>
      </c>
      <c r="O1961" s="9" t="b">
        <v>1</v>
      </c>
      <c r="P1961" s="4">
        <f t="shared" si="125"/>
        <v>1.3289249999999999</v>
      </c>
      <c r="Q1961" s="5">
        <f t="shared" si="126"/>
        <v>81.654377880184327</v>
      </c>
      <c r="R1961" s="9" t="s">
        <v>8296</v>
      </c>
      <c r="S1961" s="9" t="s">
        <v>8331</v>
      </c>
      <c r="T1961" s="9" t="s">
        <v>8349</v>
      </c>
    </row>
    <row r="1962" spans="1:20" ht="28.8" x14ac:dyDescent="0.3">
      <c r="A1962" s="9">
        <v>2199</v>
      </c>
      <c r="B1962" s="10" t="s">
        <v>2200</v>
      </c>
      <c r="C1962" s="10" t="s">
        <v>6309</v>
      </c>
      <c r="D1962" s="9">
        <v>9000</v>
      </c>
      <c r="E1962" s="9">
        <v>13228</v>
      </c>
      <c r="F1962" s="9" t="s">
        <v>8218</v>
      </c>
      <c r="G1962" s="9" t="s">
        <v>8240</v>
      </c>
      <c r="H1962" s="9" t="s">
        <v>8248</v>
      </c>
      <c r="I1962" s="9">
        <v>1444903198</v>
      </c>
      <c r="J1962" s="9">
        <v>1442311198</v>
      </c>
      <c r="K1962" s="12">
        <f t="shared" si="127"/>
        <v>42262.083310185182</v>
      </c>
      <c r="L1962" s="12">
        <f t="shared" si="124"/>
        <v>42292.083310185182</v>
      </c>
      <c r="M1962" s="9" t="b">
        <v>1</v>
      </c>
      <c r="N1962" s="9">
        <v>251</v>
      </c>
      <c r="O1962" s="9" t="b">
        <v>1</v>
      </c>
      <c r="P1962" s="4">
        <f t="shared" si="125"/>
        <v>1.4697777777777778</v>
      </c>
      <c r="Q1962" s="5">
        <f t="shared" si="126"/>
        <v>52.701195219123505</v>
      </c>
      <c r="R1962" s="9" t="s">
        <v>8296</v>
      </c>
      <c r="S1962" s="9" t="s">
        <v>8331</v>
      </c>
      <c r="T1962" s="9" t="s">
        <v>8349</v>
      </c>
    </row>
    <row r="1963" spans="1:20" ht="43.2" x14ac:dyDescent="0.3">
      <c r="A1963" s="9">
        <v>2200</v>
      </c>
      <c r="B1963" s="10" t="s">
        <v>2201</v>
      </c>
      <c r="C1963" s="10" t="s">
        <v>6310</v>
      </c>
      <c r="D1963" s="9">
        <v>2000</v>
      </c>
      <c r="E1963" s="9">
        <v>10843</v>
      </c>
      <c r="F1963" s="9" t="s">
        <v>8218</v>
      </c>
      <c r="G1963" s="9" t="s">
        <v>8224</v>
      </c>
      <c r="H1963" s="9" t="s">
        <v>8246</v>
      </c>
      <c r="I1963" s="9">
        <v>1436151600</v>
      </c>
      <c r="J1963" s="9">
        <v>1433775668</v>
      </c>
      <c r="K1963" s="12">
        <f t="shared" si="127"/>
        <v>42163.292453703696</v>
      </c>
      <c r="L1963" s="12">
        <f t="shared" si="124"/>
        <v>42190.791666666664</v>
      </c>
      <c r="M1963" s="9" t="b">
        <v>0</v>
      </c>
      <c r="N1963" s="9">
        <v>263</v>
      </c>
      <c r="O1963" s="9" t="b">
        <v>1</v>
      </c>
      <c r="P1963" s="4">
        <f t="shared" si="125"/>
        <v>5.4215</v>
      </c>
      <c r="Q1963" s="5">
        <f t="shared" si="126"/>
        <v>41.228136882129277</v>
      </c>
      <c r="R1963" s="9" t="s">
        <v>8296</v>
      </c>
      <c r="S1963" s="9" t="s">
        <v>8331</v>
      </c>
      <c r="T1963" s="9" t="s">
        <v>8349</v>
      </c>
    </row>
    <row r="1964" spans="1:20" ht="43.2" x14ac:dyDescent="0.3">
      <c r="A1964" s="9">
        <v>2201</v>
      </c>
      <c r="B1964" s="10" t="s">
        <v>2202</v>
      </c>
      <c r="C1964" s="10" t="s">
        <v>6311</v>
      </c>
      <c r="D1964" s="9">
        <v>110</v>
      </c>
      <c r="E1964" s="9">
        <v>420.99</v>
      </c>
      <c r="F1964" s="9" t="s">
        <v>8218</v>
      </c>
      <c r="G1964" s="9" t="s">
        <v>8224</v>
      </c>
      <c r="H1964" s="9" t="s">
        <v>8246</v>
      </c>
      <c r="I1964" s="9">
        <v>1358367565</v>
      </c>
      <c r="J1964" s="9">
        <v>1357157965</v>
      </c>
      <c r="K1964" s="12">
        <f t="shared" si="127"/>
        <v>41276.513483796291</v>
      </c>
      <c r="L1964" s="12">
        <f t="shared" si="124"/>
        <v>41290.513483796291</v>
      </c>
      <c r="M1964" s="9" t="b">
        <v>0</v>
      </c>
      <c r="N1964" s="9">
        <v>28</v>
      </c>
      <c r="O1964" s="9" t="b">
        <v>1</v>
      </c>
      <c r="P1964" s="4">
        <f t="shared" si="125"/>
        <v>3.8271818181818182</v>
      </c>
      <c r="Q1964" s="5">
        <f t="shared" si="126"/>
        <v>15.035357142857142</v>
      </c>
      <c r="R1964" s="9" t="s">
        <v>8279</v>
      </c>
      <c r="S1964" s="9" t="s">
        <v>8323</v>
      </c>
      <c r="T1964" s="9" t="s">
        <v>8328</v>
      </c>
    </row>
    <row r="1965" spans="1:20" ht="28.8" x14ac:dyDescent="0.3">
      <c r="A1965" s="9">
        <v>2202</v>
      </c>
      <c r="B1965" s="10" t="s">
        <v>2203</v>
      </c>
      <c r="C1965" s="10" t="s">
        <v>6312</v>
      </c>
      <c r="D1965" s="9">
        <v>4000</v>
      </c>
      <c r="E1965" s="9">
        <v>28167.25</v>
      </c>
      <c r="F1965" s="9" t="s">
        <v>8218</v>
      </c>
      <c r="G1965" s="9" t="s">
        <v>8223</v>
      </c>
      <c r="H1965" s="9" t="s">
        <v>8245</v>
      </c>
      <c r="I1965" s="9">
        <v>1351801368</v>
      </c>
      <c r="J1965" s="9">
        <v>1349209368</v>
      </c>
      <c r="K1965" s="12">
        <f t="shared" si="127"/>
        <v>41184.515833333331</v>
      </c>
      <c r="L1965" s="12">
        <f t="shared" si="124"/>
        <v>41214.515833333331</v>
      </c>
      <c r="M1965" s="9" t="b">
        <v>0</v>
      </c>
      <c r="N1965" s="9">
        <v>721</v>
      </c>
      <c r="O1965" s="9" t="b">
        <v>1</v>
      </c>
      <c r="P1965" s="4">
        <f t="shared" si="125"/>
        <v>7.0418124999999998</v>
      </c>
      <c r="Q1965" s="5">
        <f t="shared" si="126"/>
        <v>39.066920943134534</v>
      </c>
      <c r="R1965" s="9" t="s">
        <v>8279</v>
      </c>
      <c r="S1965" s="9" t="s">
        <v>8323</v>
      </c>
      <c r="T1965" s="9" t="s">
        <v>8328</v>
      </c>
    </row>
    <row r="1966" spans="1:20" ht="43.2" x14ac:dyDescent="0.3">
      <c r="A1966" s="9">
        <v>2203</v>
      </c>
      <c r="B1966" s="10" t="s">
        <v>2204</v>
      </c>
      <c r="C1966" s="10" t="s">
        <v>6313</v>
      </c>
      <c r="D1966" s="9">
        <v>2000</v>
      </c>
      <c r="E1966" s="9">
        <v>2191</v>
      </c>
      <c r="F1966" s="9" t="s">
        <v>8218</v>
      </c>
      <c r="G1966" s="9" t="s">
        <v>8228</v>
      </c>
      <c r="H1966" s="9" t="s">
        <v>8250</v>
      </c>
      <c r="I1966" s="9">
        <v>1443127082</v>
      </c>
      <c r="J1966" s="9">
        <v>1440535082</v>
      </c>
      <c r="K1966" s="12">
        <f t="shared" si="127"/>
        <v>42241.526412037034</v>
      </c>
      <c r="L1966" s="12">
        <f t="shared" si="124"/>
        <v>42271.526412037034</v>
      </c>
      <c r="M1966" s="9" t="b">
        <v>0</v>
      </c>
      <c r="N1966" s="9">
        <v>50</v>
      </c>
      <c r="O1966" s="9" t="b">
        <v>1</v>
      </c>
      <c r="P1966" s="4">
        <f t="shared" si="125"/>
        <v>1.0954999999999999</v>
      </c>
      <c r="Q1966" s="5">
        <f t="shared" si="126"/>
        <v>43.82</v>
      </c>
      <c r="R1966" s="9" t="s">
        <v>8279</v>
      </c>
      <c r="S1966" s="9" t="s">
        <v>8323</v>
      </c>
      <c r="T1966" s="9" t="s">
        <v>8328</v>
      </c>
    </row>
    <row r="1967" spans="1:20" ht="43.2" x14ac:dyDescent="0.3">
      <c r="A1967" s="9">
        <v>2204</v>
      </c>
      <c r="B1967" s="10" t="s">
        <v>2205</v>
      </c>
      <c r="C1967" s="10" t="s">
        <v>6314</v>
      </c>
      <c r="D1967" s="9">
        <v>1500</v>
      </c>
      <c r="E1967" s="9">
        <v>1993</v>
      </c>
      <c r="F1967" s="9" t="s">
        <v>8218</v>
      </c>
      <c r="G1967" s="9" t="s">
        <v>8223</v>
      </c>
      <c r="H1967" s="9" t="s">
        <v>8245</v>
      </c>
      <c r="I1967" s="9">
        <v>1362814119</v>
      </c>
      <c r="J1967" s="9">
        <v>1360222119</v>
      </c>
      <c r="K1967" s="12">
        <f t="shared" si="127"/>
        <v>41311.978229166663</v>
      </c>
      <c r="L1967" s="12">
        <f t="shared" si="124"/>
        <v>41341.978229166663</v>
      </c>
      <c r="M1967" s="9" t="b">
        <v>0</v>
      </c>
      <c r="N1967" s="9">
        <v>73</v>
      </c>
      <c r="O1967" s="9" t="b">
        <v>1</v>
      </c>
      <c r="P1967" s="4">
        <f t="shared" si="125"/>
        <v>1.3286666666666667</v>
      </c>
      <c r="Q1967" s="5">
        <f t="shared" si="126"/>
        <v>27.301369863013697</v>
      </c>
      <c r="R1967" s="9" t="s">
        <v>8279</v>
      </c>
      <c r="S1967" s="9" t="s">
        <v>8323</v>
      </c>
      <c r="T1967" s="9" t="s">
        <v>8328</v>
      </c>
    </row>
    <row r="1968" spans="1:20" ht="43.2" x14ac:dyDescent="0.3">
      <c r="A1968" s="9">
        <v>2205</v>
      </c>
      <c r="B1968" s="10" t="s">
        <v>2206</v>
      </c>
      <c r="C1968" s="10" t="s">
        <v>6315</v>
      </c>
      <c r="D1968" s="9">
        <v>750</v>
      </c>
      <c r="E1968" s="9">
        <v>1140</v>
      </c>
      <c r="F1968" s="9" t="s">
        <v>8218</v>
      </c>
      <c r="G1968" s="9" t="s">
        <v>8223</v>
      </c>
      <c r="H1968" s="9" t="s">
        <v>8245</v>
      </c>
      <c r="I1968" s="9">
        <v>1338579789</v>
      </c>
      <c r="J1968" s="9">
        <v>1335987789</v>
      </c>
      <c r="K1968" s="12">
        <f t="shared" si="127"/>
        <v>41031.488298611112</v>
      </c>
      <c r="L1968" s="12">
        <f t="shared" si="124"/>
        <v>41061.488298611112</v>
      </c>
      <c r="M1968" s="9" t="b">
        <v>0</v>
      </c>
      <c r="N1968" s="9">
        <v>27</v>
      </c>
      <c r="O1968" s="9" t="b">
        <v>1</v>
      </c>
      <c r="P1968" s="4">
        <f t="shared" si="125"/>
        <v>1.52</v>
      </c>
      <c r="Q1968" s="5">
        <f t="shared" si="126"/>
        <v>42.222222222222221</v>
      </c>
      <c r="R1968" s="9" t="s">
        <v>8279</v>
      </c>
      <c r="S1968" s="9" t="s">
        <v>8323</v>
      </c>
      <c r="T1968" s="9" t="s">
        <v>8328</v>
      </c>
    </row>
    <row r="1969" spans="1:20" ht="43.2" x14ac:dyDescent="0.3">
      <c r="A1969" s="9">
        <v>2206</v>
      </c>
      <c r="B1969" s="10" t="s">
        <v>2207</v>
      </c>
      <c r="C1969" s="10" t="s">
        <v>6316</v>
      </c>
      <c r="D1969" s="9">
        <v>1100</v>
      </c>
      <c r="E1969" s="9">
        <v>1130</v>
      </c>
      <c r="F1969" s="9" t="s">
        <v>8218</v>
      </c>
      <c r="G1969" s="9" t="s">
        <v>8223</v>
      </c>
      <c r="H1969" s="9" t="s">
        <v>8245</v>
      </c>
      <c r="I1969" s="9">
        <v>1334556624</v>
      </c>
      <c r="J1969" s="9">
        <v>1333001424</v>
      </c>
      <c r="K1969" s="12">
        <f t="shared" si="127"/>
        <v>40996.923888888887</v>
      </c>
      <c r="L1969" s="12">
        <f t="shared" si="124"/>
        <v>41014.923888888887</v>
      </c>
      <c r="M1969" s="9" t="b">
        <v>0</v>
      </c>
      <c r="N1969" s="9">
        <v>34</v>
      </c>
      <c r="O1969" s="9" t="b">
        <v>1</v>
      </c>
      <c r="P1969" s="4">
        <f t="shared" si="125"/>
        <v>1.0272727272727273</v>
      </c>
      <c r="Q1969" s="5">
        <f t="shared" si="126"/>
        <v>33.235294117647058</v>
      </c>
      <c r="R1969" s="9" t="s">
        <v>8279</v>
      </c>
      <c r="S1969" s="9" t="s">
        <v>8323</v>
      </c>
      <c r="T1969" s="9" t="s">
        <v>8328</v>
      </c>
    </row>
    <row r="1970" spans="1:20" ht="43.2" x14ac:dyDescent="0.3">
      <c r="A1970" s="9">
        <v>2207</v>
      </c>
      <c r="B1970" s="10" t="s">
        <v>2208</v>
      </c>
      <c r="C1970" s="10" t="s">
        <v>6317</v>
      </c>
      <c r="D1970" s="9">
        <v>2000</v>
      </c>
      <c r="E1970" s="9">
        <v>2000</v>
      </c>
      <c r="F1970" s="9" t="s">
        <v>8218</v>
      </c>
      <c r="G1970" s="9" t="s">
        <v>8223</v>
      </c>
      <c r="H1970" s="9" t="s">
        <v>8245</v>
      </c>
      <c r="I1970" s="9">
        <v>1384580373</v>
      </c>
      <c r="J1970" s="9">
        <v>1381984773</v>
      </c>
      <c r="K1970" s="12">
        <f t="shared" si="127"/>
        <v>41563.860798611109</v>
      </c>
      <c r="L1970" s="12">
        <f t="shared" si="124"/>
        <v>41593.902465277773</v>
      </c>
      <c r="M1970" s="9" t="b">
        <v>0</v>
      </c>
      <c r="N1970" s="9">
        <v>7</v>
      </c>
      <c r="O1970" s="9" t="b">
        <v>1</v>
      </c>
      <c r="P1970" s="4">
        <f t="shared" si="125"/>
        <v>1</v>
      </c>
      <c r="Q1970" s="5">
        <f t="shared" si="126"/>
        <v>285.71428571428572</v>
      </c>
      <c r="R1970" s="9" t="s">
        <v>8279</v>
      </c>
      <c r="S1970" s="9" t="s">
        <v>8323</v>
      </c>
      <c r="T1970" s="9" t="s">
        <v>8328</v>
      </c>
    </row>
    <row r="1971" spans="1:20" ht="43.2" x14ac:dyDescent="0.3">
      <c r="A1971" s="9">
        <v>2208</v>
      </c>
      <c r="B1971" s="10" t="s">
        <v>2209</v>
      </c>
      <c r="C1971" s="10" t="s">
        <v>6318</v>
      </c>
      <c r="D1971" s="9">
        <v>1000</v>
      </c>
      <c r="E1971" s="9">
        <v>1016</v>
      </c>
      <c r="F1971" s="9" t="s">
        <v>8218</v>
      </c>
      <c r="G1971" s="9" t="s">
        <v>8223</v>
      </c>
      <c r="H1971" s="9" t="s">
        <v>8245</v>
      </c>
      <c r="I1971" s="9">
        <v>1333771200</v>
      </c>
      <c r="J1971" s="9">
        <v>1328649026</v>
      </c>
      <c r="K1971" s="12">
        <f t="shared" si="127"/>
        <v>40946.548912037033</v>
      </c>
      <c r="L1971" s="12">
        <f t="shared" si="124"/>
        <v>41005.833333333328</v>
      </c>
      <c r="M1971" s="9" t="b">
        <v>0</v>
      </c>
      <c r="N1971" s="9">
        <v>24</v>
      </c>
      <c r="O1971" s="9" t="b">
        <v>1</v>
      </c>
      <c r="P1971" s="4">
        <f t="shared" si="125"/>
        <v>1.016</v>
      </c>
      <c r="Q1971" s="5">
        <f t="shared" si="126"/>
        <v>42.333333333333336</v>
      </c>
      <c r="R1971" s="9" t="s">
        <v>8279</v>
      </c>
      <c r="S1971" s="9" t="s">
        <v>8323</v>
      </c>
      <c r="T1971" s="9" t="s">
        <v>8328</v>
      </c>
    </row>
    <row r="1972" spans="1:20" ht="28.8" x14ac:dyDescent="0.3">
      <c r="A1972" s="9">
        <v>2209</v>
      </c>
      <c r="B1972" s="10" t="s">
        <v>2210</v>
      </c>
      <c r="C1972" s="10" t="s">
        <v>6319</v>
      </c>
      <c r="D1972" s="9">
        <v>500</v>
      </c>
      <c r="E1972" s="9">
        <v>754</v>
      </c>
      <c r="F1972" s="9" t="s">
        <v>8218</v>
      </c>
      <c r="G1972" s="9" t="s">
        <v>8224</v>
      </c>
      <c r="H1972" s="9" t="s">
        <v>8246</v>
      </c>
      <c r="I1972" s="9">
        <v>1397516400</v>
      </c>
      <c r="J1972" s="9">
        <v>1396524644</v>
      </c>
      <c r="K1972" s="12">
        <f t="shared" si="127"/>
        <v>41732.14634259259</v>
      </c>
      <c r="L1972" s="12">
        <f t="shared" si="124"/>
        <v>41743.625</v>
      </c>
      <c r="M1972" s="9" t="b">
        <v>0</v>
      </c>
      <c r="N1972" s="9">
        <v>15</v>
      </c>
      <c r="O1972" s="9" t="b">
        <v>1</v>
      </c>
      <c r="P1972" s="4">
        <f t="shared" si="125"/>
        <v>1.508</v>
      </c>
      <c r="Q1972" s="5">
        <f t="shared" si="126"/>
        <v>50.266666666666666</v>
      </c>
      <c r="R1972" s="9" t="s">
        <v>8279</v>
      </c>
      <c r="S1972" s="9" t="s">
        <v>8323</v>
      </c>
      <c r="T1972" s="9" t="s">
        <v>8328</v>
      </c>
    </row>
    <row r="1973" spans="1:20" ht="43.2" x14ac:dyDescent="0.3">
      <c r="A1973" s="9">
        <v>2210</v>
      </c>
      <c r="B1973" s="10" t="s">
        <v>2211</v>
      </c>
      <c r="C1973" s="10" t="s">
        <v>6320</v>
      </c>
      <c r="D1973" s="9">
        <v>4000</v>
      </c>
      <c r="E1973" s="9">
        <v>4457</v>
      </c>
      <c r="F1973" s="9" t="s">
        <v>8218</v>
      </c>
      <c r="G1973" s="9" t="s">
        <v>8223</v>
      </c>
      <c r="H1973" s="9" t="s">
        <v>8245</v>
      </c>
      <c r="I1973" s="9">
        <v>1334424960</v>
      </c>
      <c r="J1973" s="9">
        <v>1329442510</v>
      </c>
      <c r="K1973" s="12">
        <f t="shared" si="127"/>
        <v>40955.732754629629</v>
      </c>
      <c r="L1973" s="12">
        <f t="shared" si="124"/>
        <v>41013.4</v>
      </c>
      <c r="M1973" s="9" t="b">
        <v>0</v>
      </c>
      <c r="N1973" s="9">
        <v>72</v>
      </c>
      <c r="O1973" s="9" t="b">
        <v>1</v>
      </c>
      <c r="P1973" s="4">
        <f t="shared" si="125"/>
        <v>1.11425</v>
      </c>
      <c r="Q1973" s="5">
        <f t="shared" si="126"/>
        <v>61.902777777777779</v>
      </c>
      <c r="R1973" s="9" t="s">
        <v>8279</v>
      </c>
      <c r="S1973" s="9" t="s">
        <v>8323</v>
      </c>
      <c r="T1973" s="9" t="s">
        <v>8328</v>
      </c>
    </row>
    <row r="1974" spans="1:20" ht="43.2" x14ac:dyDescent="0.3">
      <c r="A1974" s="9">
        <v>2211</v>
      </c>
      <c r="B1974" s="10" t="s">
        <v>2212</v>
      </c>
      <c r="C1974" s="10" t="s">
        <v>6321</v>
      </c>
      <c r="D1974" s="9">
        <v>2500</v>
      </c>
      <c r="E1974" s="9">
        <v>4890</v>
      </c>
      <c r="F1974" s="9" t="s">
        <v>8218</v>
      </c>
      <c r="G1974" s="9" t="s">
        <v>8223</v>
      </c>
      <c r="H1974" s="9" t="s">
        <v>8245</v>
      </c>
      <c r="I1974" s="9">
        <v>1397113140</v>
      </c>
      <c r="J1974" s="9">
        <v>1395168625</v>
      </c>
      <c r="K1974" s="12">
        <f t="shared" si="127"/>
        <v>41716.451678240737</v>
      </c>
      <c r="L1974" s="12">
        <f t="shared" si="124"/>
        <v>41738.957638888889</v>
      </c>
      <c r="M1974" s="9" t="b">
        <v>0</v>
      </c>
      <c r="N1974" s="9">
        <v>120</v>
      </c>
      <c r="O1974" s="9" t="b">
        <v>1</v>
      </c>
      <c r="P1974" s="4">
        <f t="shared" si="125"/>
        <v>1.956</v>
      </c>
      <c r="Q1974" s="5">
        <f t="shared" si="126"/>
        <v>40.75</v>
      </c>
      <c r="R1974" s="9" t="s">
        <v>8279</v>
      </c>
      <c r="S1974" s="9" t="s">
        <v>8323</v>
      </c>
      <c r="T1974" s="9" t="s">
        <v>8328</v>
      </c>
    </row>
    <row r="1975" spans="1:20" ht="43.2" x14ac:dyDescent="0.3">
      <c r="A1975" s="9">
        <v>2212</v>
      </c>
      <c r="B1975" s="10" t="s">
        <v>2213</v>
      </c>
      <c r="C1975" s="10" t="s">
        <v>6322</v>
      </c>
      <c r="D1975" s="9">
        <v>6000</v>
      </c>
      <c r="E1975" s="9">
        <v>6863</v>
      </c>
      <c r="F1975" s="9" t="s">
        <v>8218</v>
      </c>
      <c r="G1975" s="9" t="s">
        <v>8223</v>
      </c>
      <c r="H1975" s="9" t="s">
        <v>8245</v>
      </c>
      <c r="I1975" s="9">
        <v>1383526800</v>
      </c>
      <c r="J1975" s="9">
        <v>1380650177</v>
      </c>
      <c r="K1975" s="12">
        <f t="shared" si="127"/>
        <v>41548.414085648146</v>
      </c>
      <c r="L1975" s="12">
        <f t="shared" si="124"/>
        <v>41581.708333333328</v>
      </c>
      <c r="M1975" s="9" t="b">
        <v>0</v>
      </c>
      <c r="N1975" s="9">
        <v>123</v>
      </c>
      <c r="O1975" s="9" t="b">
        <v>1</v>
      </c>
      <c r="P1975" s="4">
        <f t="shared" si="125"/>
        <v>1.1438333333333333</v>
      </c>
      <c r="Q1975" s="5">
        <f t="shared" si="126"/>
        <v>55.796747967479675</v>
      </c>
      <c r="R1975" s="9" t="s">
        <v>8279</v>
      </c>
      <c r="S1975" s="9" t="s">
        <v>8323</v>
      </c>
      <c r="T1975" s="9" t="s">
        <v>8328</v>
      </c>
    </row>
    <row r="1976" spans="1:20" ht="43.2" x14ac:dyDescent="0.3">
      <c r="A1976" s="9">
        <v>2213</v>
      </c>
      <c r="B1976" s="10" t="s">
        <v>2214</v>
      </c>
      <c r="C1976" s="10" t="s">
        <v>6323</v>
      </c>
      <c r="D1976" s="9">
        <v>5</v>
      </c>
      <c r="E1976" s="9">
        <v>10</v>
      </c>
      <c r="F1976" s="9" t="s">
        <v>8218</v>
      </c>
      <c r="G1976" s="9" t="s">
        <v>8223</v>
      </c>
      <c r="H1976" s="9" t="s">
        <v>8245</v>
      </c>
      <c r="I1976" s="9">
        <v>1431719379</v>
      </c>
      <c r="J1976" s="9">
        <v>1429127379</v>
      </c>
      <c r="K1976" s="12">
        <f t="shared" si="127"/>
        <v>42109.492812499993</v>
      </c>
      <c r="L1976" s="12">
        <f t="shared" si="124"/>
        <v>42139.492812499993</v>
      </c>
      <c r="M1976" s="9" t="b">
        <v>0</v>
      </c>
      <c r="N1976" s="9">
        <v>1</v>
      </c>
      <c r="O1976" s="9" t="b">
        <v>1</v>
      </c>
      <c r="P1976" s="4">
        <f t="shared" si="125"/>
        <v>2</v>
      </c>
      <c r="Q1976" s="5">
        <f t="shared" si="126"/>
        <v>10</v>
      </c>
      <c r="R1976" s="9" t="s">
        <v>8279</v>
      </c>
      <c r="S1976" s="9" t="s">
        <v>8323</v>
      </c>
      <c r="T1976" s="9" t="s">
        <v>8328</v>
      </c>
    </row>
    <row r="1977" spans="1:20" ht="43.2" x14ac:dyDescent="0.3">
      <c r="A1977" s="9">
        <v>2214</v>
      </c>
      <c r="B1977" s="10" t="s">
        <v>2215</v>
      </c>
      <c r="C1977" s="10" t="s">
        <v>6324</v>
      </c>
      <c r="D1977" s="9">
        <v>600</v>
      </c>
      <c r="E1977" s="9">
        <v>1755.01</v>
      </c>
      <c r="F1977" s="9" t="s">
        <v>8218</v>
      </c>
      <c r="G1977" s="9" t="s">
        <v>8223</v>
      </c>
      <c r="H1977" s="9" t="s">
        <v>8245</v>
      </c>
      <c r="I1977" s="9">
        <v>1391713248</v>
      </c>
      <c r="J1977" s="9">
        <v>1389121248</v>
      </c>
      <c r="K1977" s="12">
        <f t="shared" si="127"/>
        <v>41646.45888888889</v>
      </c>
      <c r="L1977" s="12">
        <f t="shared" si="124"/>
        <v>41676.45888888889</v>
      </c>
      <c r="M1977" s="9" t="b">
        <v>0</v>
      </c>
      <c r="N1977" s="9">
        <v>24</v>
      </c>
      <c r="O1977" s="9" t="b">
        <v>1</v>
      </c>
      <c r="P1977" s="4">
        <f t="shared" si="125"/>
        <v>2.9250166666666666</v>
      </c>
      <c r="Q1977" s="5">
        <f t="shared" si="126"/>
        <v>73.125416666666666</v>
      </c>
      <c r="R1977" s="9" t="s">
        <v>8279</v>
      </c>
      <c r="S1977" s="9" t="s">
        <v>8323</v>
      </c>
      <c r="T1977" s="9" t="s">
        <v>8328</v>
      </c>
    </row>
    <row r="1978" spans="1:20" ht="28.8" x14ac:dyDescent="0.3">
      <c r="A1978" s="9">
        <v>2215</v>
      </c>
      <c r="B1978" s="10" t="s">
        <v>2216</v>
      </c>
      <c r="C1978" s="10" t="s">
        <v>6325</v>
      </c>
      <c r="D1978" s="9">
        <v>550</v>
      </c>
      <c r="E1978" s="9">
        <v>860</v>
      </c>
      <c r="F1978" s="9" t="s">
        <v>8218</v>
      </c>
      <c r="G1978" s="9" t="s">
        <v>8223</v>
      </c>
      <c r="H1978" s="9" t="s">
        <v>8245</v>
      </c>
      <c r="I1978" s="9">
        <v>1331621940</v>
      </c>
      <c r="J1978" s="9">
        <v>1329671572</v>
      </c>
      <c r="K1978" s="12">
        <f t="shared" si="127"/>
        <v>40958.383935185186</v>
      </c>
      <c r="L1978" s="12">
        <f t="shared" si="124"/>
        <v>40980.957638888889</v>
      </c>
      <c r="M1978" s="9" t="b">
        <v>0</v>
      </c>
      <c r="N1978" s="9">
        <v>33</v>
      </c>
      <c r="O1978" s="9" t="b">
        <v>1</v>
      </c>
      <c r="P1978" s="4">
        <f t="shared" si="125"/>
        <v>1.5636363636363637</v>
      </c>
      <c r="Q1978" s="5">
        <f t="shared" si="126"/>
        <v>26.060606060606062</v>
      </c>
      <c r="R1978" s="9" t="s">
        <v>8279</v>
      </c>
      <c r="S1978" s="9" t="s">
        <v>8323</v>
      </c>
      <c r="T1978" s="9" t="s">
        <v>8328</v>
      </c>
    </row>
    <row r="1979" spans="1:20" ht="43.2" x14ac:dyDescent="0.3">
      <c r="A1979" s="9">
        <v>2216</v>
      </c>
      <c r="B1979" s="10" t="s">
        <v>2217</v>
      </c>
      <c r="C1979" s="10" t="s">
        <v>6326</v>
      </c>
      <c r="D1979" s="9">
        <v>300</v>
      </c>
      <c r="E1979" s="9">
        <v>317</v>
      </c>
      <c r="F1979" s="9" t="s">
        <v>8218</v>
      </c>
      <c r="G1979" s="9" t="s">
        <v>8223</v>
      </c>
      <c r="H1979" s="9" t="s">
        <v>8245</v>
      </c>
      <c r="I1979" s="9">
        <v>1437674545</v>
      </c>
      <c r="J1979" s="9">
        <v>1436464945</v>
      </c>
      <c r="K1979" s="12">
        <f t="shared" si="127"/>
        <v>42194.418344907404</v>
      </c>
      <c r="L1979" s="12">
        <f t="shared" si="124"/>
        <v>42208.418344907404</v>
      </c>
      <c r="M1979" s="9" t="b">
        <v>0</v>
      </c>
      <c r="N1979" s="9">
        <v>14</v>
      </c>
      <c r="O1979" s="9" t="b">
        <v>1</v>
      </c>
      <c r="P1979" s="4">
        <f t="shared" si="125"/>
        <v>1.0566666666666666</v>
      </c>
      <c r="Q1979" s="5">
        <f t="shared" si="126"/>
        <v>22.642857142857142</v>
      </c>
      <c r="R1979" s="9" t="s">
        <v>8279</v>
      </c>
      <c r="S1979" s="9" t="s">
        <v>8323</v>
      </c>
      <c r="T1979" s="9" t="s">
        <v>8328</v>
      </c>
    </row>
    <row r="1980" spans="1:20" ht="43.2" x14ac:dyDescent="0.3">
      <c r="A1980" s="9">
        <v>2217</v>
      </c>
      <c r="B1980" s="10" t="s">
        <v>2218</v>
      </c>
      <c r="C1980" s="10" t="s">
        <v>6327</v>
      </c>
      <c r="D1980" s="9">
        <v>420</v>
      </c>
      <c r="E1980" s="9">
        <v>425</v>
      </c>
      <c r="F1980" s="9" t="s">
        <v>8218</v>
      </c>
      <c r="G1980" s="9" t="s">
        <v>8223</v>
      </c>
      <c r="H1980" s="9" t="s">
        <v>8245</v>
      </c>
      <c r="I1980" s="9">
        <v>1446451200</v>
      </c>
      <c r="J1980" s="9">
        <v>1445539113</v>
      </c>
      <c r="K1980" s="12">
        <f t="shared" si="127"/>
        <v>42299.443437499998</v>
      </c>
      <c r="L1980" s="12">
        <f t="shared" si="124"/>
        <v>42309.999999999993</v>
      </c>
      <c r="M1980" s="9" t="b">
        <v>0</v>
      </c>
      <c r="N1980" s="9">
        <v>9</v>
      </c>
      <c r="O1980" s="9" t="b">
        <v>1</v>
      </c>
      <c r="P1980" s="4">
        <f t="shared" si="125"/>
        <v>1.0119047619047619</v>
      </c>
      <c r="Q1980" s="5">
        <f t="shared" si="126"/>
        <v>47.222222222222221</v>
      </c>
      <c r="R1980" s="9" t="s">
        <v>8279</v>
      </c>
      <c r="S1980" s="9" t="s">
        <v>8323</v>
      </c>
      <c r="T1980" s="9" t="s">
        <v>8328</v>
      </c>
    </row>
    <row r="1981" spans="1:20" ht="43.2" x14ac:dyDescent="0.3">
      <c r="A1981" s="9">
        <v>2218</v>
      </c>
      <c r="B1981" s="10" t="s">
        <v>2219</v>
      </c>
      <c r="C1981" s="10" t="s">
        <v>6328</v>
      </c>
      <c r="D1981" s="9">
        <v>2000</v>
      </c>
      <c r="E1981" s="9">
        <v>2456.66</v>
      </c>
      <c r="F1981" s="9" t="s">
        <v>8218</v>
      </c>
      <c r="G1981" s="9" t="s">
        <v>8223</v>
      </c>
      <c r="H1981" s="9" t="s">
        <v>8245</v>
      </c>
      <c r="I1981" s="9">
        <v>1346198400</v>
      </c>
      <c r="J1981" s="9">
        <v>1344281383</v>
      </c>
      <c r="K1981" s="12">
        <f t="shared" si="127"/>
        <v>41127.478969907403</v>
      </c>
      <c r="L1981" s="12">
        <f t="shared" si="124"/>
        <v>41149.666666666664</v>
      </c>
      <c r="M1981" s="9" t="b">
        <v>0</v>
      </c>
      <c r="N1981" s="9">
        <v>76</v>
      </c>
      <c r="O1981" s="9" t="b">
        <v>1</v>
      </c>
      <c r="P1981" s="4">
        <f t="shared" si="125"/>
        <v>1.2283299999999999</v>
      </c>
      <c r="Q1981" s="5">
        <f t="shared" si="126"/>
        <v>32.324473684210524</v>
      </c>
      <c r="R1981" s="9" t="s">
        <v>8279</v>
      </c>
      <c r="S1981" s="9" t="s">
        <v>8323</v>
      </c>
      <c r="T1981" s="9" t="s">
        <v>8328</v>
      </c>
    </row>
    <row r="1982" spans="1:20" ht="43.2" x14ac:dyDescent="0.3">
      <c r="A1982" s="9">
        <v>2219</v>
      </c>
      <c r="B1982" s="10" t="s">
        <v>2220</v>
      </c>
      <c r="C1982" s="10" t="s">
        <v>6329</v>
      </c>
      <c r="D1982" s="9">
        <v>1000</v>
      </c>
      <c r="E1982" s="9">
        <v>1015</v>
      </c>
      <c r="F1982" s="9" t="s">
        <v>8218</v>
      </c>
      <c r="G1982" s="9" t="s">
        <v>8223</v>
      </c>
      <c r="H1982" s="9" t="s">
        <v>8245</v>
      </c>
      <c r="I1982" s="9">
        <v>1440004512</v>
      </c>
      <c r="J1982" s="9">
        <v>1437412512</v>
      </c>
      <c r="K1982" s="12">
        <f t="shared" si="127"/>
        <v>42205.385555555556</v>
      </c>
      <c r="L1982" s="12">
        <f t="shared" si="124"/>
        <v>42235.385555555556</v>
      </c>
      <c r="M1982" s="9" t="b">
        <v>0</v>
      </c>
      <c r="N1982" s="9">
        <v>19</v>
      </c>
      <c r="O1982" s="9" t="b">
        <v>1</v>
      </c>
      <c r="P1982" s="4">
        <f t="shared" si="125"/>
        <v>1.0149999999999999</v>
      </c>
      <c r="Q1982" s="5">
        <f t="shared" si="126"/>
        <v>53.421052631578945</v>
      </c>
      <c r="R1982" s="9" t="s">
        <v>8279</v>
      </c>
      <c r="S1982" s="9" t="s">
        <v>8323</v>
      </c>
      <c r="T1982" s="9" t="s">
        <v>8328</v>
      </c>
    </row>
    <row r="1983" spans="1:20" ht="43.2" x14ac:dyDescent="0.3">
      <c r="A1983" s="9">
        <v>2220</v>
      </c>
      <c r="B1983" s="10" t="s">
        <v>2221</v>
      </c>
      <c r="C1983" s="10" t="s">
        <v>6330</v>
      </c>
      <c r="D1983" s="9">
        <v>3500</v>
      </c>
      <c r="E1983" s="9">
        <v>3540</v>
      </c>
      <c r="F1983" s="9" t="s">
        <v>8218</v>
      </c>
      <c r="G1983" s="9" t="s">
        <v>8223</v>
      </c>
      <c r="H1983" s="9" t="s">
        <v>8245</v>
      </c>
      <c r="I1983" s="9">
        <v>1374888436</v>
      </c>
      <c r="J1983" s="9">
        <v>1372296436</v>
      </c>
      <c r="K1983" s="12">
        <f t="shared" si="127"/>
        <v>41451.727268518516</v>
      </c>
      <c r="L1983" s="12">
        <f t="shared" si="124"/>
        <v>41481.727268518516</v>
      </c>
      <c r="M1983" s="9" t="b">
        <v>0</v>
      </c>
      <c r="N1983" s="9">
        <v>69</v>
      </c>
      <c r="O1983" s="9" t="b">
        <v>1</v>
      </c>
      <c r="P1983" s="4">
        <f t="shared" si="125"/>
        <v>1.0114285714285713</v>
      </c>
      <c r="Q1983" s="5">
        <f t="shared" si="126"/>
        <v>51.304347826086953</v>
      </c>
      <c r="R1983" s="9" t="s">
        <v>8279</v>
      </c>
      <c r="S1983" s="9" t="s">
        <v>8323</v>
      </c>
      <c r="T1983" s="9" t="s">
        <v>8328</v>
      </c>
    </row>
    <row r="1984" spans="1:20" ht="43.2" x14ac:dyDescent="0.3">
      <c r="A1984" s="9">
        <v>2221</v>
      </c>
      <c r="B1984" s="10" t="s">
        <v>2222</v>
      </c>
      <c r="C1984" s="10" t="s">
        <v>6331</v>
      </c>
      <c r="D1984" s="9">
        <v>7500</v>
      </c>
      <c r="E1984" s="9">
        <v>8109</v>
      </c>
      <c r="F1984" s="9" t="s">
        <v>8218</v>
      </c>
      <c r="G1984" s="9" t="s">
        <v>8223</v>
      </c>
      <c r="H1984" s="9" t="s">
        <v>8245</v>
      </c>
      <c r="I1984" s="9">
        <v>1461369600</v>
      </c>
      <c r="J1984" s="9">
        <v>1458748809</v>
      </c>
      <c r="K1984" s="12">
        <f t="shared" si="127"/>
        <v>42452.333437499998</v>
      </c>
      <c r="L1984" s="12">
        <f t="shared" si="124"/>
        <v>42482.666666666664</v>
      </c>
      <c r="M1984" s="9" t="b">
        <v>0</v>
      </c>
      <c r="N1984" s="9">
        <v>218</v>
      </c>
      <c r="O1984" s="9" t="b">
        <v>1</v>
      </c>
      <c r="P1984" s="4">
        <f t="shared" si="125"/>
        <v>1.0811999999999999</v>
      </c>
      <c r="Q1984" s="5">
        <f t="shared" si="126"/>
        <v>37.197247706422019</v>
      </c>
      <c r="R1984" s="9" t="s">
        <v>8296</v>
      </c>
      <c r="S1984" s="9" t="s">
        <v>8331</v>
      </c>
      <c r="T1984" s="9" t="s">
        <v>8349</v>
      </c>
    </row>
    <row r="1985" spans="1:20" ht="43.2" x14ac:dyDescent="0.3">
      <c r="A1985" s="9">
        <v>2222</v>
      </c>
      <c r="B1985" s="10" t="s">
        <v>2223</v>
      </c>
      <c r="C1985" s="10" t="s">
        <v>6332</v>
      </c>
      <c r="D1985" s="9">
        <v>500</v>
      </c>
      <c r="E1985" s="9">
        <v>813</v>
      </c>
      <c r="F1985" s="9" t="s">
        <v>8218</v>
      </c>
      <c r="G1985" s="9" t="s">
        <v>8223</v>
      </c>
      <c r="H1985" s="9" t="s">
        <v>8245</v>
      </c>
      <c r="I1985" s="9">
        <v>1327776847</v>
      </c>
      <c r="J1985" s="9">
        <v>1325184847</v>
      </c>
      <c r="K1985" s="12">
        <f t="shared" si="127"/>
        <v>40906.454247685186</v>
      </c>
      <c r="L1985" s="12">
        <f t="shared" si="124"/>
        <v>40936.454247685186</v>
      </c>
      <c r="M1985" s="9" t="b">
        <v>0</v>
      </c>
      <c r="N1985" s="9">
        <v>30</v>
      </c>
      <c r="O1985" s="9" t="b">
        <v>1</v>
      </c>
      <c r="P1985" s="4">
        <f t="shared" si="125"/>
        <v>1.6259999999999999</v>
      </c>
      <c r="Q1985" s="5">
        <f t="shared" si="126"/>
        <v>27.1</v>
      </c>
      <c r="R1985" s="9" t="s">
        <v>8296</v>
      </c>
      <c r="S1985" s="9" t="s">
        <v>8331</v>
      </c>
      <c r="T1985" s="9" t="s">
        <v>8349</v>
      </c>
    </row>
    <row r="1986" spans="1:20" ht="43.2" x14ac:dyDescent="0.3">
      <c r="A1986" s="9">
        <v>2223</v>
      </c>
      <c r="B1986" s="10" t="s">
        <v>2224</v>
      </c>
      <c r="C1986" s="10" t="s">
        <v>6333</v>
      </c>
      <c r="D1986" s="9">
        <v>19500</v>
      </c>
      <c r="E1986" s="9">
        <v>20631</v>
      </c>
      <c r="F1986" s="9" t="s">
        <v>8218</v>
      </c>
      <c r="G1986" s="9" t="s">
        <v>8228</v>
      </c>
      <c r="H1986" s="9" t="s">
        <v>8250</v>
      </c>
      <c r="I1986" s="9">
        <v>1435418568</v>
      </c>
      <c r="J1986" s="9">
        <v>1432826568</v>
      </c>
      <c r="K1986" s="12">
        <f t="shared" si="127"/>
        <v>42152.307500000003</v>
      </c>
      <c r="L1986" s="12">
        <f t="shared" ref="L1986:L2049" si="128">(I1986/86400)+25569+(-8/24)</f>
        <v>42182.307500000003</v>
      </c>
      <c r="M1986" s="9" t="b">
        <v>0</v>
      </c>
      <c r="N1986" s="9">
        <v>100</v>
      </c>
      <c r="O1986" s="9" t="b">
        <v>1</v>
      </c>
      <c r="P1986" s="4">
        <f t="shared" ref="P1986:P2049" si="129">E1986/D1986</f>
        <v>1.0580000000000001</v>
      </c>
      <c r="Q1986" s="5">
        <f t="shared" ref="Q1986:Q2049" si="130">E1986/N1986</f>
        <v>206.31</v>
      </c>
      <c r="R1986" s="9" t="s">
        <v>8296</v>
      </c>
      <c r="S1986" s="9" t="s">
        <v>8331</v>
      </c>
      <c r="T1986" s="9" t="s">
        <v>8349</v>
      </c>
    </row>
    <row r="1987" spans="1:20" ht="43.2" x14ac:dyDescent="0.3">
      <c r="A1987" s="9">
        <v>2224</v>
      </c>
      <c r="B1987" s="10" t="s">
        <v>2225</v>
      </c>
      <c r="C1987" s="10" t="s">
        <v>6334</v>
      </c>
      <c r="D1987" s="9">
        <v>10000</v>
      </c>
      <c r="E1987" s="9">
        <v>24315</v>
      </c>
      <c r="F1987" s="9" t="s">
        <v>8218</v>
      </c>
      <c r="G1987" s="9" t="s">
        <v>8223</v>
      </c>
      <c r="H1987" s="9" t="s">
        <v>8245</v>
      </c>
      <c r="I1987" s="9">
        <v>1477767600</v>
      </c>
      <c r="J1987" s="9">
        <v>1475337675</v>
      </c>
      <c r="K1987" s="12">
        <f t="shared" si="127"/>
        <v>42644.334201388883</v>
      </c>
      <c r="L1987" s="12">
        <f t="shared" si="128"/>
        <v>42672.458333333336</v>
      </c>
      <c r="M1987" s="9" t="b">
        <v>0</v>
      </c>
      <c r="N1987" s="9">
        <v>296</v>
      </c>
      <c r="O1987" s="9" t="b">
        <v>1</v>
      </c>
      <c r="P1987" s="4">
        <f t="shared" si="129"/>
        <v>2.4315000000000002</v>
      </c>
      <c r="Q1987" s="5">
        <f t="shared" si="130"/>
        <v>82.145270270270274</v>
      </c>
      <c r="R1987" s="9" t="s">
        <v>8296</v>
      </c>
      <c r="S1987" s="9" t="s">
        <v>8331</v>
      </c>
      <c r="T1987" s="9" t="s">
        <v>8349</v>
      </c>
    </row>
    <row r="1988" spans="1:20" ht="86.4" x14ac:dyDescent="0.3">
      <c r="A1988" s="9">
        <v>2225</v>
      </c>
      <c r="B1988" s="10" t="s">
        <v>2226</v>
      </c>
      <c r="C1988" s="10" t="s">
        <v>6335</v>
      </c>
      <c r="D1988" s="9">
        <v>21000</v>
      </c>
      <c r="E1988" s="9">
        <v>198415.01</v>
      </c>
      <c r="F1988" s="9" t="s">
        <v>8218</v>
      </c>
      <c r="G1988" s="9" t="s">
        <v>8224</v>
      </c>
      <c r="H1988" s="9" t="s">
        <v>8246</v>
      </c>
      <c r="I1988" s="9">
        <v>1411326015</v>
      </c>
      <c r="J1988" s="9">
        <v>1408734015</v>
      </c>
      <c r="K1988" s="12">
        <f t="shared" si="127"/>
        <v>41873.458506944444</v>
      </c>
      <c r="L1988" s="12">
        <f t="shared" si="128"/>
        <v>41903.458506944444</v>
      </c>
      <c r="M1988" s="9" t="b">
        <v>0</v>
      </c>
      <c r="N1988" s="9">
        <v>1204</v>
      </c>
      <c r="O1988" s="9" t="b">
        <v>1</v>
      </c>
      <c r="P1988" s="4">
        <f t="shared" si="129"/>
        <v>9.4483338095238096</v>
      </c>
      <c r="Q1988" s="5">
        <f t="shared" si="130"/>
        <v>164.79651993355483</v>
      </c>
      <c r="R1988" s="9" t="s">
        <v>8296</v>
      </c>
      <c r="S1988" s="9" t="s">
        <v>8331</v>
      </c>
      <c r="T1988" s="9" t="s">
        <v>8349</v>
      </c>
    </row>
    <row r="1989" spans="1:20" ht="43.2" x14ac:dyDescent="0.3">
      <c r="A1989" s="9">
        <v>2226</v>
      </c>
      <c r="B1989" s="10" t="s">
        <v>2227</v>
      </c>
      <c r="C1989" s="10" t="s">
        <v>6336</v>
      </c>
      <c r="D1989" s="9">
        <v>18000</v>
      </c>
      <c r="E1989" s="9">
        <v>19523.310000000001</v>
      </c>
      <c r="F1989" s="9" t="s">
        <v>8218</v>
      </c>
      <c r="G1989" s="9" t="s">
        <v>8223</v>
      </c>
      <c r="H1989" s="9" t="s">
        <v>8245</v>
      </c>
      <c r="I1989" s="9">
        <v>1455253140</v>
      </c>
      <c r="J1989" s="9">
        <v>1452625822</v>
      </c>
      <c r="K1989" s="12">
        <f t="shared" si="127"/>
        <v>42381.465532407405</v>
      </c>
      <c r="L1989" s="12">
        <f t="shared" si="128"/>
        <v>42411.874305555553</v>
      </c>
      <c r="M1989" s="9" t="b">
        <v>0</v>
      </c>
      <c r="N1989" s="9">
        <v>321</v>
      </c>
      <c r="O1989" s="9" t="b">
        <v>1</v>
      </c>
      <c r="P1989" s="4">
        <f t="shared" si="129"/>
        <v>1.0846283333333333</v>
      </c>
      <c r="Q1989" s="5">
        <f t="shared" si="130"/>
        <v>60.820280373831778</v>
      </c>
      <c r="R1989" s="9" t="s">
        <v>8296</v>
      </c>
      <c r="S1989" s="9" t="s">
        <v>8331</v>
      </c>
      <c r="T1989" s="9" t="s">
        <v>8349</v>
      </c>
    </row>
    <row r="1990" spans="1:20" ht="43.2" x14ac:dyDescent="0.3">
      <c r="A1990" s="9">
        <v>2227</v>
      </c>
      <c r="B1990" s="10" t="s">
        <v>2228</v>
      </c>
      <c r="C1990" s="10" t="s">
        <v>6337</v>
      </c>
      <c r="D1990" s="9">
        <v>13000</v>
      </c>
      <c r="E1990" s="9">
        <v>20459</v>
      </c>
      <c r="F1990" s="9" t="s">
        <v>8218</v>
      </c>
      <c r="G1990" s="9" t="s">
        <v>8224</v>
      </c>
      <c r="H1990" s="9" t="s">
        <v>8246</v>
      </c>
      <c r="I1990" s="9">
        <v>1384374155</v>
      </c>
      <c r="J1990" s="9">
        <v>1381778555</v>
      </c>
      <c r="K1990" s="12">
        <f t="shared" si="127"/>
        <v>41561.474016203698</v>
      </c>
      <c r="L1990" s="12">
        <f t="shared" si="128"/>
        <v>41591.515682870369</v>
      </c>
      <c r="M1990" s="9" t="b">
        <v>0</v>
      </c>
      <c r="N1990" s="9">
        <v>301</v>
      </c>
      <c r="O1990" s="9" t="b">
        <v>1</v>
      </c>
      <c r="P1990" s="4">
        <f t="shared" si="129"/>
        <v>1.5737692307692308</v>
      </c>
      <c r="Q1990" s="5">
        <f t="shared" si="130"/>
        <v>67.970099667774093</v>
      </c>
      <c r="R1990" s="9" t="s">
        <v>8296</v>
      </c>
      <c r="S1990" s="9" t="s">
        <v>8331</v>
      </c>
      <c r="T1990" s="9" t="s">
        <v>8349</v>
      </c>
    </row>
    <row r="1991" spans="1:20" ht="43.2" x14ac:dyDescent="0.3">
      <c r="A1991" s="9">
        <v>2228</v>
      </c>
      <c r="B1991" s="10" t="s">
        <v>2229</v>
      </c>
      <c r="C1991" s="10" t="s">
        <v>6338</v>
      </c>
      <c r="D1991" s="9">
        <v>1000</v>
      </c>
      <c r="E1991" s="9">
        <v>11744.9</v>
      </c>
      <c r="F1991" s="9" t="s">
        <v>8218</v>
      </c>
      <c r="G1991" s="9" t="s">
        <v>8235</v>
      </c>
      <c r="H1991" s="9" t="s">
        <v>8248</v>
      </c>
      <c r="I1991" s="9">
        <v>1439707236</v>
      </c>
      <c r="J1991" s="9">
        <v>1437115236</v>
      </c>
      <c r="K1991" s="12">
        <f t="shared" si="127"/>
        <v>42201.944861111107</v>
      </c>
      <c r="L1991" s="12">
        <f t="shared" si="128"/>
        <v>42231.944861111107</v>
      </c>
      <c r="M1991" s="9" t="b">
        <v>0</v>
      </c>
      <c r="N1991" s="9">
        <v>144</v>
      </c>
      <c r="O1991" s="9" t="b">
        <v>1</v>
      </c>
      <c r="P1991" s="4">
        <f t="shared" si="129"/>
        <v>11.744899999999999</v>
      </c>
      <c r="Q1991" s="5">
        <f t="shared" si="130"/>
        <v>81.561805555555551</v>
      </c>
      <c r="R1991" s="9" t="s">
        <v>8296</v>
      </c>
      <c r="S1991" s="9" t="s">
        <v>8331</v>
      </c>
      <c r="T1991" s="9" t="s">
        <v>8349</v>
      </c>
    </row>
    <row r="1992" spans="1:20" ht="43.2" x14ac:dyDescent="0.3">
      <c r="A1992" s="9">
        <v>2229</v>
      </c>
      <c r="B1992" s="10" t="s">
        <v>2230</v>
      </c>
      <c r="C1992" s="10" t="s">
        <v>6339</v>
      </c>
      <c r="D1992" s="9">
        <v>8012</v>
      </c>
      <c r="E1992" s="9">
        <v>13704.33</v>
      </c>
      <c r="F1992" s="9" t="s">
        <v>8218</v>
      </c>
      <c r="G1992" s="9" t="s">
        <v>8223</v>
      </c>
      <c r="H1992" s="9" t="s">
        <v>8245</v>
      </c>
      <c r="I1992" s="9">
        <v>1378180800</v>
      </c>
      <c r="J1992" s="9">
        <v>1375113391</v>
      </c>
      <c r="K1992" s="12">
        <f t="shared" si="127"/>
        <v>41484.330914351849</v>
      </c>
      <c r="L1992" s="12">
        <f t="shared" si="128"/>
        <v>41519.833333333328</v>
      </c>
      <c r="M1992" s="9" t="b">
        <v>0</v>
      </c>
      <c r="N1992" s="9">
        <v>539</v>
      </c>
      <c r="O1992" s="9" t="b">
        <v>1</v>
      </c>
      <c r="P1992" s="4">
        <f t="shared" si="129"/>
        <v>1.7104755366949576</v>
      </c>
      <c r="Q1992" s="5">
        <f t="shared" si="130"/>
        <v>25.42547309833024</v>
      </c>
      <c r="R1992" s="9" t="s">
        <v>8296</v>
      </c>
      <c r="S1992" s="9" t="s">
        <v>8331</v>
      </c>
      <c r="T1992" s="9" t="s">
        <v>8349</v>
      </c>
    </row>
    <row r="1993" spans="1:20" ht="43.2" x14ac:dyDescent="0.3">
      <c r="A1993" s="9">
        <v>2230</v>
      </c>
      <c r="B1993" s="10" t="s">
        <v>2231</v>
      </c>
      <c r="C1993" s="10" t="s">
        <v>6340</v>
      </c>
      <c r="D1993" s="9">
        <v>8500</v>
      </c>
      <c r="E1993" s="9">
        <v>10706</v>
      </c>
      <c r="F1993" s="9" t="s">
        <v>8218</v>
      </c>
      <c r="G1993" s="9" t="s">
        <v>8223</v>
      </c>
      <c r="H1993" s="9" t="s">
        <v>8245</v>
      </c>
      <c r="I1993" s="9">
        <v>1398460127</v>
      </c>
      <c r="J1993" s="9">
        <v>1395868127</v>
      </c>
      <c r="K1993" s="12">
        <f t="shared" si="127"/>
        <v>41724.547766203701</v>
      </c>
      <c r="L1993" s="12">
        <f t="shared" si="128"/>
        <v>41754.547766203701</v>
      </c>
      <c r="M1993" s="9" t="b">
        <v>0</v>
      </c>
      <c r="N1993" s="9">
        <v>498</v>
      </c>
      <c r="O1993" s="9" t="b">
        <v>1</v>
      </c>
      <c r="P1993" s="4">
        <f t="shared" si="129"/>
        <v>1.2595294117647058</v>
      </c>
      <c r="Q1993" s="5">
        <f t="shared" si="130"/>
        <v>21.497991967871485</v>
      </c>
      <c r="R1993" s="9" t="s">
        <v>8296</v>
      </c>
      <c r="S1993" s="9" t="s">
        <v>8331</v>
      </c>
      <c r="T1993" s="9" t="s">
        <v>8349</v>
      </c>
    </row>
    <row r="1994" spans="1:20" ht="43.2" x14ac:dyDescent="0.3">
      <c r="A1994" s="9">
        <v>2231</v>
      </c>
      <c r="B1994" s="10" t="s">
        <v>2232</v>
      </c>
      <c r="C1994" s="10" t="s">
        <v>6341</v>
      </c>
      <c r="D1994" s="9">
        <v>2500</v>
      </c>
      <c r="E1994" s="9">
        <v>30303.24</v>
      </c>
      <c r="F1994" s="9" t="s">
        <v>8218</v>
      </c>
      <c r="G1994" s="9" t="s">
        <v>8223</v>
      </c>
      <c r="H1994" s="9" t="s">
        <v>8245</v>
      </c>
      <c r="I1994" s="9">
        <v>1372136400</v>
      </c>
      <c r="J1994" s="9">
        <v>1369864301</v>
      </c>
      <c r="K1994" s="12">
        <f t="shared" si="127"/>
        <v>41423.577557870369</v>
      </c>
      <c r="L1994" s="12">
        <f t="shared" si="128"/>
        <v>41449.875</v>
      </c>
      <c r="M1994" s="9" t="b">
        <v>0</v>
      </c>
      <c r="N1994" s="9">
        <v>1113</v>
      </c>
      <c r="O1994" s="9" t="b">
        <v>1</v>
      </c>
      <c r="P1994" s="4">
        <f t="shared" si="129"/>
        <v>12.121296000000001</v>
      </c>
      <c r="Q1994" s="5">
        <f t="shared" si="130"/>
        <v>27.226630727762803</v>
      </c>
      <c r="R1994" s="9" t="s">
        <v>8296</v>
      </c>
      <c r="S1994" s="9" t="s">
        <v>8331</v>
      </c>
      <c r="T1994" s="9" t="s">
        <v>8349</v>
      </c>
    </row>
    <row r="1995" spans="1:20" ht="43.2" x14ac:dyDescent="0.3">
      <c r="A1995" s="9">
        <v>2232</v>
      </c>
      <c r="B1995" s="10" t="s">
        <v>2233</v>
      </c>
      <c r="C1995" s="10" t="s">
        <v>6342</v>
      </c>
      <c r="D1995" s="9">
        <v>5000</v>
      </c>
      <c r="E1995" s="9">
        <v>24790</v>
      </c>
      <c r="F1995" s="9" t="s">
        <v>8218</v>
      </c>
      <c r="G1995" s="9" t="s">
        <v>8223</v>
      </c>
      <c r="H1995" s="9" t="s">
        <v>8245</v>
      </c>
      <c r="I1995" s="9">
        <v>1405738800</v>
      </c>
      <c r="J1995" s="9">
        <v>1402945408</v>
      </c>
      <c r="K1995" s="12">
        <f t="shared" si="127"/>
        <v>41806.460740740738</v>
      </c>
      <c r="L1995" s="12">
        <f t="shared" si="128"/>
        <v>41838.791666666664</v>
      </c>
      <c r="M1995" s="9" t="b">
        <v>0</v>
      </c>
      <c r="N1995" s="9">
        <v>988</v>
      </c>
      <c r="O1995" s="9" t="b">
        <v>1</v>
      </c>
      <c r="P1995" s="4">
        <f t="shared" si="129"/>
        <v>4.9580000000000002</v>
      </c>
      <c r="Q1995" s="5">
        <f t="shared" si="130"/>
        <v>25.091093117408906</v>
      </c>
      <c r="R1995" s="9" t="s">
        <v>8296</v>
      </c>
      <c r="S1995" s="9" t="s">
        <v>8331</v>
      </c>
      <c r="T1995" s="9" t="s">
        <v>8349</v>
      </c>
    </row>
    <row r="1996" spans="1:20" ht="43.2" x14ac:dyDescent="0.3">
      <c r="A1996" s="9">
        <v>2233</v>
      </c>
      <c r="B1996" s="10" t="s">
        <v>2234</v>
      </c>
      <c r="C1996" s="10" t="s">
        <v>6343</v>
      </c>
      <c r="D1996" s="9">
        <v>2500</v>
      </c>
      <c r="E1996" s="9">
        <v>8301</v>
      </c>
      <c r="F1996" s="9" t="s">
        <v>8218</v>
      </c>
      <c r="G1996" s="9" t="s">
        <v>8224</v>
      </c>
      <c r="H1996" s="9" t="s">
        <v>8246</v>
      </c>
      <c r="I1996" s="9">
        <v>1450051200</v>
      </c>
      <c r="J1996" s="9">
        <v>1448269539</v>
      </c>
      <c r="K1996" s="12">
        <f t="shared" si="127"/>
        <v>42331.045590277776</v>
      </c>
      <c r="L1996" s="12">
        <f t="shared" si="128"/>
        <v>42351.666666666664</v>
      </c>
      <c r="M1996" s="9" t="b">
        <v>0</v>
      </c>
      <c r="N1996" s="9">
        <v>391</v>
      </c>
      <c r="O1996" s="9" t="b">
        <v>1</v>
      </c>
      <c r="P1996" s="4">
        <f t="shared" si="129"/>
        <v>3.3203999999999998</v>
      </c>
      <c r="Q1996" s="5">
        <f t="shared" si="130"/>
        <v>21.230179028132991</v>
      </c>
      <c r="R1996" s="9" t="s">
        <v>8296</v>
      </c>
      <c r="S1996" s="9" t="s">
        <v>8331</v>
      </c>
      <c r="T1996" s="9" t="s">
        <v>8349</v>
      </c>
    </row>
    <row r="1997" spans="1:20" ht="43.2" x14ac:dyDescent="0.3">
      <c r="A1997" s="9">
        <v>2234</v>
      </c>
      <c r="B1997" s="10" t="s">
        <v>2235</v>
      </c>
      <c r="C1997" s="10" t="s">
        <v>6344</v>
      </c>
      <c r="D1997" s="9">
        <v>100</v>
      </c>
      <c r="E1997" s="9">
        <v>1165</v>
      </c>
      <c r="F1997" s="9" t="s">
        <v>8218</v>
      </c>
      <c r="G1997" s="9" t="s">
        <v>8223</v>
      </c>
      <c r="H1997" s="9" t="s">
        <v>8245</v>
      </c>
      <c r="I1997" s="9">
        <v>1483645647</v>
      </c>
      <c r="J1997" s="9">
        <v>1481053647</v>
      </c>
      <c r="K1997" s="12">
        <f t="shared" si="127"/>
        <v>42710.491284722222</v>
      </c>
      <c r="L1997" s="12">
        <f t="shared" si="128"/>
        <v>42740.491284722222</v>
      </c>
      <c r="M1997" s="9" t="b">
        <v>0</v>
      </c>
      <c r="N1997" s="9">
        <v>28</v>
      </c>
      <c r="O1997" s="9" t="b">
        <v>1</v>
      </c>
      <c r="P1997" s="4">
        <f t="shared" si="129"/>
        <v>11.65</v>
      </c>
      <c r="Q1997" s="5">
        <f t="shared" si="130"/>
        <v>41.607142857142854</v>
      </c>
      <c r="R1997" s="9" t="s">
        <v>8296</v>
      </c>
      <c r="S1997" s="9" t="s">
        <v>8331</v>
      </c>
      <c r="T1997" s="9" t="s">
        <v>8349</v>
      </c>
    </row>
    <row r="1998" spans="1:20" ht="28.8" x14ac:dyDescent="0.3">
      <c r="A1998" s="9">
        <v>2235</v>
      </c>
      <c r="B1998" s="10" t="s">
        <v>2236</v>
      </c>
      <c r="C1998" s="10" t="s">
        <v>6345</v>
      </c>
      <c r="D1998" s="9">
        <v>13000</v>
      </c>
      <c r="E1998" s="9">
        <v>19931</v>
      </c>
      <c r="F1998" s="9" t="s">
        <v>8218</v>
      </c>
      <c r="G1998" s="9" t="s">
        <v>8228</v>
      </c>
      <c r="H1998" s="9" t="s">
        <v>8250</v>
      </c>
      <c r="I1998" s="9">
        <v>1427585511</v>
      </c>
      <c r="J1998" s="9">
        <v>1424997111</v>
      </c>
      <c r="K1998" s="12">
        <f t="shared" si="127"/>
        <v>42061.688784722217</v>
      </c>
      <c r="L1998" s="12">
        <f t="shared" si="128"/>
        <v>42091.647118055553</v>
      </c>
      <c r="M1998" s="9" t="b">
        <v>0</v>
      </c>
      <c r="N1998" s="9">
        <v>147</v>
      </c>
      <c r="O1998" s="9" t="b">
        <v>1</v>
      </c>
      <c r="P1998" s="4">
        <f t="shared" si="129"/>
        <v>1.5331538461538461</v>
      </c>
      <c r="Q1998" s="5">
        <f t="shared" si="130"/>
        <v>135.58503401360545</v>
      </c>
      <c r="R1998" s="9" t="s">
        <v>8296</v>
      </c>
      <c r="S1998" s="9" t="s">
        <v>8331</v>
      </c>
      <c r="T1998" s="9" t="s">
        <v>8349</v>
      </c>
    </row>
    <row r="1999" spans="1:20" ht="43.2" x14ac:dyDescent="0.3">
      <c r="A1999" s="9">
        <v>2236</v>
      </c>
      <c r="B1999" s="10" t="s">
        <v>2237</v>
      </c>
      <c r="C1999" s="10" t="s">
        <v>6346</v>
      </c>
      <c r="D1999" s="9">
        <v>2800</v>
      </c>
      <c r="E1999" s="9">
        <v>15039</v>
      </c>
      <c r="F1999" s="9" t="s">
        <v>8218</v>
      </c>
      <c r="G1999" s="9" t="s">
        <v>8223</v>
      </c>
      <c r="H1999" s="9" t="s">
        <v>8245</v>
      </c>
      <c r="I1999" s="9">
        <v>1454338123</v>
      </c>
      <c r="J1999" s="9">
        <v>1451746123</v>
      </c>
      <c r="K1999" s="12">
        <f t="shared" si="127"/>
        <v>42371.283831018511</v>
      </c>
      <c r="L1999" s="12">
        <f t="shared" si="128"/>
        <v>42401.283831018511</v>
      </c>
      <c r="M1999" s="9" t="b">
        <v>0</v>
      </c>
      <c r="N1999" s="9">
        <v>680</v>
      </c>
      <c r="O1999" s="9" t="b">
        <v>1</v>
      </c>
      <c r="P1999" s="4">
        <f t="shared" si="129"/>
        <v>5.3710714285714287</v>
      </c>
      <c r="Q1999" s="5">
        <f t="shared" si="130"/>
        <v>22.116176470588236</v>
      </c>
      <c r="R1999" s="9" t="s">
        <v>8296</v>
      </c>
      <c r="S1999" s="9" t="s">
        <v>8331</v>
      </c>
      <c r="T1999" s="9" t="s">
        <v>8349</v>
      </c>
    </row>
    <row r="2000" spans="1:20" ht="43.2" x14ac:dyDescent="0.3">
      <c r="A2000" s="9">
        <v>2237</v>
      </c>
      <c r="B2000" s="10" t="s">
        <v>2238</v>
      </c>
      <c r="C2000" s="10" t="s">
        <v>6347</v>
      </c>
      <c r="D2000" s="9">
        <v>18000</v>
      </c>
      <c r="E2000" s="9">
        <v>63527</v>
      </c>
      <c r="F2000" s="9" t="s">
        <v>8218</v>
      </c>
      <c r="G2000" s="9" t="s">
        <v>8223</v>
      </c>
      <c r="H2000" s="9" t="s">
        <v>8245</v>
      </c>
      <c r="I2000" s="9">
        <v>1415779140</v>
      </c>
      <c r="J2000" s="9">
        <v>1412294683</v>
      </c>
      <c r="K2000" s="12">
        <f t="shared" si="127"/>
        <v>41914.669942129629</v>
      </c>
      <c r="L2000" s="12">
        <f t="shared" si="128"/>
        <v>41954.999305555553</v>
      </c>
      <c r="M2000" s="9" t="b">
        <v>0</v>
      </c>
      <c r="N2000" s="9">
        <v>983</v>
      </c>
      <c r="O2000" s="9" t="b">
        <v>1</v>
      </c>
      <c r="P2000" s="4">
        <f t="shared" si="129"/>
        <v>3.5292777777777777</v>
      </c>
      <c r="Q2000" s="5">
        <f t="shared" si="130"/>
        <v>64.625635808748726</v>
      </c>
      <c r="R2000" s="9" t="s">
        <v>8296</v>
      </c>
      <c r="S2000" s="9" t="s">
        <v>8331</v>
      </c>
      <c r="T2000" s="9" t="s">
        <v>8349</v>
      </c>
    </row>
    <row r="2001" spans="1:20" ht="28.8" x14ac:dyDescent="0.3">
      <c r="A2001" s="9">
        <v>2238</v>
      </c>
      <c r="B2001" s="10" t="s">
        <v>2239</v>
      </c>
      <c r="C2001" s="10" t="s">
        <v>6348</v>
      </c>
      <c r="D2001" s="9">
        <v>4000</v>
      </c>
      <c r="E2001" s="9">
        <v>5496</v>
      </c>
      <c r="F2001" s="9" t="s">
        <v>8218</v>
      </c>
      <c r="G2001" s="9" t="s">
        <v>8235</v>
      </c>
      <c r="H2001" s="9" t="s">
        <v>8248</v>
      </c>
      <c r="I2001" s="9">
        <v>1489157716</v>
      </c>
      <c r="J2001" s="9">
        <v>1486565716</v>
      </c>
      <c r="K2001" s="12">
        <f t="shared" si="127"/>
        <v>42774.28837962963</v>
      </c>
      <c r="L2001" s="12">
        <f t="shared" si="128"/>
        <v>42804.28837962963</v>
      </c>
      <c r="M2001" s="9" t="b">
        <v>0</v>
      </c>
      <c r="N2001" s="9">
        <v>79</v>
      </c>
      <c r="O2001" s="9" t="b">
        <v>1</v>
      </c>
      <c r="P2001" s="4">
        <f t="shared" si="129"/>
        <v>1.3740000000000001</v>
      </c>
      <c r="Q2001" s="5">
        <f t="shared" si="130"/>
        <v>69.569620253164558</v>
      </c>
      <c r="R2001" s="9" t="s">
        <v>8296</v>
      </c>
      <c r="S2001" s="9" t="s">
        <v>8331</v>
      </c>
      <c r="T2001" s="9" t="s">
        <v>8349</v>
      </c>
    </row>
    <row r="2002" spans="1:20" ht="28.8" x14ac:dyDescent="0.3">
      <c r="A2002" s="9">
        <v>2239</v>
      </c>
      <c r="B2002" s="10" t="s">
        <v>2240</v>
      </c>
      <c r="C2002" s="10" t="s">
        <v>6349</v>
      </c>
      <c r="D2002" s="9">
        <v>25000</v>
      </c>
      <c r="E2002" s="9">
        <v>32006.67</v>
      </c>
      <c r="F2002" s="9" t="s">
        <v>8218</v>
      </c>
      <c r="G2002" s="9" t="s">
        <v>8223</v>
      </c>
      <c r="H2002" s="9" t="s">
        <v>8245</v>
      </c>
      <c r="I2002" s="9">
        <v>1385870520</v>
      </c>
      <c r="J2002" s="9">
        <v>1382742014</v>
      </c>
      <c r="K2002" s="12">
        <f t="shared" si="127"/>
        <v>41572.625162037039</v>
      </c>
      <c r="L2002" s="12">
        <f t="shared" si="128"/>
        <v>41608.834722222222</v>
      </c>
      <c r="M2002" s="9" t="b">
        <v>0</v>
      </c>
      <c r="N2002" s="9">
        <v>426</v>
      </c>
      <c r="O2002" s="9" t="b">
        <v>1</v>
      </c>
      <c r="P2002" s="4">
        <f t="shared" si="129"/>
        <v>1.2802667999999999</v>
      </c>
      <c r="Q2002" s="5">
        <f t="shared" si="130"/>
        <v>75.133028169014082</v>
      </c>
      <c r="R2002" s="9" t="s">
        <v>8296</v>
      </c>
      <c r="S2002" s="9" t="s">
        <v>8331</v>
      </c>
      <c r="T2002" s="9" t="s">
        <v>8349</v>
      </c>
    </row>
    <row r="2003" spans="1:20" ht="43.2" x14ac:dyDescent="0.3">
      <c r="A2003" s="9">
        <v>2240</v>
      </c>
      <c r="B2003" s="10" t="s">
        <v>2241</v>
      </c>
      <c r="C2003" s="10" t="s">
        <v>6350</v>
      </c>
      <c r="D2003" s="9">
        <v>5000</v>
      </c>
      <c r="E2003" s="9">
        <v>13534</v>
      </c>
      <c r="F2003" s="9" t="s">
        <v>8218</v>
      </c>
      <c r="G2003" s="9" t="s">
        <v>8223</v>
      </c>
      <c r="H2003" s="9" t="s">
        <v>8245</v>
      </c>
      <c r="I2003" s="9">
        <v>1461354544</v>
      </c>
      <c r="J2003" s="9">
        <v>1458762544</v>
      </c>
      <c r="K2003" s="12">
        <f t="shared" si="127"/>
        <v>42452.492407407401</v>
      </c>
      <c r="L2003" s="12">
        <f t="shared" si="128"/>
        <v>42482.492407407401</v>
      </c>
      <c r="M2003" s="9" t="b">
        <v>0</v>
      </c>
      <c r="N2003" s="9">
        <v>96</v>
      </c>
      <c r="O2003" s="9" t="b">
        <v>1</v>
      </c>
      <c r="P2003" s="4">
        <f t="shared" si="129"/>
        <v>2.7067999999999999</v>
      </c>
      <c r="Q2003" s="5">
        <f t="shared" si="130"/>
        <v>140.97916666666666</v>
      </c>
      <c r="R2003" s="9" t="s">
        <v>8296</v>
      </c>
      <c r="S2003" s="9" t="s">
        <v>8331</v>
      </c>
      <c r="T2003" s="9" t="s">
        <v>8349</v>
      </c>
    </row>
    <row r="2004" spans="1:20" ht="43.2" x14ac:dyDescent="0.3">
      <c r="A2004" s="9">
        <v>2241</v>
      </c>
      <c r="B2004" s="10" t="s">
        <v>2242</v>
      </c>
      <c r="C2004" s="10" t="s">
        <v>6351</v>
      </c>
      <c r="D2004" s="9">
        <v>1000</v>
      </c>
      <c r="E2004" s="9">
        <v>8064</v>
      </c>
      <c r="F2004" s="9" t="s">
        <v>8218</v>
      </c>
      <c r="G2004" s="9" t="s">
        <v>8224</v>
      </c>
      <c r="H2004" s="9" t="s">
        <v>8246</v>
      </c>
      <c r="I2004" s="9">
        <v>1488484300</v>
      </c>
      <c r="J2004" s="9">
        <v>1485892300</v>
      </c>
      <c r="K2004" s="12">
        <f t="shared" ref="K2004:K2067" si="131">(J2004/86400)+25569+(-8/24)</f>
        <v>42766.494212962956</v>
      </c>
      <c r="L2004" s="12">
        <f t="shared" si="128"/>
        <v>42796.494212962956</v>
      </c>
      <c r="M2004" s="9" t="b">
        <v>0</v>
      </c>
      <c r="N2004" s="9">
        <v>163</v>
      </c>
      <c r="O2004" s="9" t="b">
        <v>1</v>
      </c>
      <c r="P2004" s="4">
        <f t="shared" si="129"/>
        <v>8.0640000000000001</v>
      </c>
      <c r="Q2004" s="5">
        <f t="shared" si="130"/>
        <v>49.472392638036808</v>
      </c>
      <c r="R2004" s="9" t="s">
        <v>8296</v>
      </c>
      <c r="S2004" s="9" t="s">
        <v>8331</v>
      </c>
      <c r="T2004" s="9" t="s">
        <v>8349</v>
      </c>
    </row>
    <row r="2005" spans="1:20" ht="28.8" x14ac:dyDescent="0.3">
      <c r="A2005" s="9">
        <v>2242</v>
      </c>
      <c r="B2005" s="10" t="s">
        <v>2243</v>
      </c>
      <c r="C2005" s="10" t="s">
        <v>6352</v>
      </c>
      <c r="D2005" s="9">
        <v>10000</v>
      </c>
      <c r="E2005" s="9">
        <v>136009.76</v>
      </c>
      <c r="F2005" s="9" t="s">
        <v>8218</v>
      </c>
      <c r="G2005" s="9" t="s">
        <v>8223</v>
      </c>
      <c r="H2005" s="9" t="s">
        <v>8245</v>
      </c>
      <c r="I2005" s="9">
        <v>1385521320</v>
      </c>
      <c r="J2005" s="9">
        <v>1382449733</v>
      </c>
      <c r="K2005" s="12">
        <f t="shared" si="131"/>
        <v>41569.242280092592</v>
      </c>
      <c r="L2005" s="12">
        <f t="shared" si="128"/>
        <v>41604.793055555558</v>
      </c>
      <c r="M2005" s="9" t="b">
        <v>0</v>
      </c>
      <c r="N2005" s="9">
        <v>2525</v>
      </c>
      <c r="O2005" s="9" t="b">
        <v>1</v>
      </c>
      <c r="P2005" s="4">
        <f t="shared" si="129"/>
        <v>13.600976000000001</v>
      </c>
      <c r="Q2005" s="5">
        <f t="shared" si="130"/>
        <v>53.865251485148519</v>
      </c>
      <c r="R2005" s="9" t="s">
        <v>8296</v>
      </c>
      <c r="S2005" s="9" t="s">
        <v>8331</v>
      </c>
      <c r="T2005" s="9" t="s">
        <v>8349</v>
      </c>
    </row>
    <row r="2006" spans="1:20" ht="86.4" x14ac:dyDescent="0.3">
      <c r="A2006" s="9">
        <v>2243</v>
      </c>
      <c r="B2006" s="10" t="s">
        <v>2244</v>
      </c>
      <c r="C2006" s="10" t="s">
        <v>6353</v>
      </c>
      <c r="D2006" s="9">
        <v>1</v>
      </c>
      <c r="E2006" s="9">
        <v>9302.5</v>
      </c>
      <c r="F2006" s="9" t="s">
        <v>8218</v>
      </c>
      <c r="G2006" s="9" t="s">
        <v>8223</v>
      </c>
      <c r="H2006" s="9" t="s">
        <v>8245</v>
      </c>
      <c r="I2006" s="9">
        <v>1489374000</v>
      </c>
      <c r="J2006" s="9">
        <v>1488823290</v>
      </c>
      <c r="K2006" s="12">
        <f t="shared" si="131"/>
        <v>42800.417708333327</v>
      </c>
      <c r="L2006" s="12">
        <f t="shared" si="128"/>
        <v>42806.791666666664</v>
      </c>
      <c r="M2006" s="9" t="b">
        <v>0</v>
      </c>
      <c r="N2006" s="9">
        <v>2035</v>
      </c>
      <c r="O2006" s="9" t="b">
        <v>1</v>
      </c>
      <c r="P2006" s="4">
        <f t="shared" si="129"/>
        <v>9302.5</v>
      </c>
      <c r="Q2006" s="5">
        <f t="shared" si="130"/>
        <v>4.5712530712530715</v>
      </c>
      <c r="R2006" s="9" t="s">
        <v>8296</v>
      </c>
      <c r="S2006" s="9" t="s">
        <v>8331</v>
      </c>
      <c r="T2006" s="9" t="s">
        <v>8349</v>
      </c>
    </row>
    <row r="2007" spans="1:20" ht="43.2" x14ac:dyDescent="0.3">
      <c r="A2007" s="9">
        <v>2244</v>
      </c>
      <c r="B2007" s="10" t="s">
        <v>2245</v>
      </c>
      <c r="C2007" s="10" t="s">
        <v>6354</v>
      </c>
      <c r="D2007" s="9">
        <v>5000</v>
      </c>
      <c r="E2007" s="9">
        <v>18851</v>
      </c>
      <c r="F2007" s="9" t="s">
        <v>8218</v>
      </c>
      <c r="G2007" s="9" t="s">
        <v>8223</v>
      </c>
      <c r="H2007" s="9" t="s">
        <v>8245</v>
      </c>
      <c r="I2007" s="9">
        <v>1476649800</v>
      </c>
      <c r="J2007" s="9">
        <v>1475609946</v>
      </c>
      <c r="K2007" s="12">
        <f t="shared" si="131"/>
        <v>42647.485486111109</v>
      </c>
      <c r="L2007" s="12">
        <f t="shared" si="128"/>
        <v>42659.520833333336</v>
      </c>
      <c r="M2007" s="9" t="b">
        <v>0</v>
      </c>
      <c r="N2007" s="9">
        <v>290</v>
      </c>
      <c r="O2007" s="9" t="b">
        <v>1</v>
      </c>
      <c r="P2007" s="4">
        <f t="shared" si="129"/>
        <v>3.7702</v>
      </c>
      <c r="Q2007" s="5">
        <f t="shared" si="130"/>
        <v>65.00344827586207</v>
      </c>
      <c r="R2007" s="9" t="s">
        <v>8296</v>
      </c>
      <c r="S2007" s="9" t="s">
        <v>8331</v>
      </c>
      <c r="T2007" s="9" t="s">
        <v>8349</v>
      </c>
    </row>
    <row r="2008" spans="1:20" ht="43.2" x14ac:dyDescent="0.3">
      <c r="A2008" s="9">
        <v>2245</v>
      </c>
      <c r="B2008" s="10" t="s">
        <v>2246</v>
      </c>
      <c r="C2008" s="10" t="s">
        <v>6355</v>
      </c>
      <c r="D2008" s="9">
        <v>4000</v>
      </c>
      <c r="E2008" s="9">
        <v>105881</v>
      </c>
      <c r="F2008" s="9" t="s">
        <v>8218</v>
      </c>
      <c r="G2008" s="9" t="s">
        <v>8223</v>
      </c>
      <c r="H2008" s="9" t="s">
        <v>8245</v>
      </c>
      <c r="I2008" s="9">
        <v>1393005600</v>
      </c>
      <c r="J2008" s="9">
        <v>1390323617</v>
      </c>
      <c r="K2008" s="12">
        <f t="shared" si="131"/>
        <v>41660.375196759254</v>
      </c>
      <c r="L2008" s="12">
        <f t="shared" si="128"/>
        <v>41691.416666666664</v>
      </c>
      <c r="M2008" s="9" t="b">
        <v>0</v>
      </c>
      <c r="N2008" s="9">
        <v>1980</v>
      </c>
      <c r="O2008" s="9" t="b">
        <v>1</v>
      </c>
      <c r="P2008" s="4">
        <f t="shared" si="129"/>
        <v>26.47025</v>
      </c>
      <c r="Q2008" s="5">
        <f t="shared" si="130"/>
        <v>53.475252525252522</v>
      </c>
      <c r="R2008" s="9" t="s">
        <v>8296</v>
      </c>
      <c r="S2008" s="9" t="s">
        <v>8331</v>
      </c>
      <c r="T2008" s="9" t="s">
        <v>8349</v>
      </c>
    </row>
    <row r="2009" spans="1:20" ht="43.2" x14ac:dyDescent="0.3">
      <c r="A2009" s="9">
        <v>2246</v>
      </c>
      <c r="B2009" s="10" t="s">
        <v>2247</v>
      </c>
      <c r="C2009" s="10" t="s">
        <v>6356</v>
      </c>
      <c r="D2009" s="9">
        <v>2500</v>
      </c>
      <c r="E2009" s="9">
        <v>2503</v>
      </c>
      <c r="F2009" s="9" t="s">
        <v>8218</v>
      </c>
      <c r="G2009" s="9" t="s">
        <v>8224</v>
      </c>
      <c r="H2009" s="9" t="s">
        <v>8246</v>
      </c>
      <c r="I2009" s="9">
        <v>1441393210</v>
      </c>
      <c r="J2009" s="9">
        <v>1438801210</v>
      </c>
      <c r="K2009" s="12">
        <f t="shared" si="131"/>
        <v>42221.458449074074</v>
      </c>
      <c r="L2009" s="12">
        <f t="shared" si="128"/>
        <v>42251.458449074074</v>
      </c>
      <c r="M2009" s="9" t="b">
        <v>0</v>
      </c>
      <c r="N2009" s="9">
        <v>57</v>
      </c>
      <c r="O2009" s="9" t="b">
        <v>1</v>
      </c>
      <c r="P2009" s="4">
        <f t="shared" si="129"/>
        <v>1.0012000000000001</v>
      </c>
      <c r="Q2009" s="5">
        <f t="shared" si="130"/>
        <v>43.912280701754383</v>
      </c>
      <c r="R2009" s="9" t="s">
        <v>8296</v>
      </c>
      <c r="S2009" s="9" t="s">
        <v>8331</v>
      </c>
      <c r="T2009" s="9" t="s">
        <v>8349</v>
      </c>
    </row>
    <row r="2010" spans="1:20" ht="28.8" x14ac:dyDescent="0.3">
      <c r="A2010" s="9">
        <v>2247</v>
      </c>
      <c r="B2010" s="10" t="s">
        <v>2248</v>
      </c>
      <c r="C2010" s="10" t="s">
        <v>6357</v>
      </c>
      <c r="D2010" s="9">
        <v>18500</v>
      </c>
      <c r="E2010" s="9">
        <v>19324</v>
      </c>
      <c r="F2010" s="9" t="s">
        <v>8218</v>
      </c>
      <c r="G2010" s="9" t="s">
        <v>8223</v>
      </c>
      <c r="H2010" s="9" t="s">
        <v>8245</v>
      </c>
      <c r="I2010" s="9">
        <v>1438185565</v>
      </c>
      <c r="J2010" s="9">
        <v>1436975965</v>
      </c>
      <c r="K2010" s="12">
        <f t="shared" si="131"/>
        <v>42200.332928240743</v>
      </c>
      <c r="L2010" s="12">
        <f t="shared" si="128"/>
        <v>42214.332928240743</v>
      </c>
      <c r="M2010" s="9" t="b">
        <v>0</v>
      </c>
      <c r="N2010" s="9">
        <v>380</v>
      </c>
      <c r="O2010" s="9" t="b">
        <v>1</v>
      </c>
      <c r="P2010" s="4">
        <f t="shared" si="129"/>
        <v>1.0445405405405406</v>
      </c>
      <c r="Q2010" s="5">
        <f t="shared" si="130"/>
        <v>50.852631578947367</v>
      </c>
      <c r="R2010" s="9" t="s">
        <v>8296</v>
      </c>
      <c r="S2010" s="9" t="s">
        <v>8331</v>
      </c>
      <c r="T2010" s="9" t="s">
        <v>8349</v>
      </c>
    </row>
    <row r="2011" spans="1:20" ht="43.2" x14ac:dyDescent="0.3">
      <c r="A2011" s="9">
        <v>2248</v>
      </c>
      <c r="B2011" s="10" t="s">
        <v>2249</v>
      </c>
      <c r="C2011" s="10" t="s">
        <v>6358</v>
      </c>
      <c r="D2011" s="9">
        <v>7000</v>
      </c>
      <c r="E2011" s="9">
        <v>7505</v>
      </c>
      <c r="F2011" s="9" t="s">
        <v>8218</v>
      </c>
      <c r="G2011" s="9" t="s">
        <v>8224</v>
      </c>
      <c r="H2011" s="9" t="s">
        <v>8246</v>
      </c>
      <c r="I2011" s="9">
        <v>1481749278</v>
      </c>
      <c r="J2011" s="9">
        <v>1479157278</v>
      </c>
      <c r="K2011" s="12">
        <f t="shared" si="131"/>
        <v>42688.542569444442</v>
      </c>
      <c r="L2011" s="12">
        <f t="shared" si="128"/>
        <v>42718.542569444442</v>
      </c>
      <c r="M2011" s="9" t="b">
        <v>0</v>
      </c>
      <c r="N2011" s="9">
        <v>128</v>
      </c>
      <c r="O2011" s="9" t="b">
        <v>1</v>
      </c>
      <c r="P2011" s="4">
        <f t="shared" si="129"/>
        <v>1.0721428571428571</v>
      </c>
      <c r="Q2011" s="5">
        <f t="shared" si="130"/>
        <v>58.6328125</v>
      </c>
      <c r="R2011" s="9" t="s">
        <v>8296</v>
      </c>
      <c r="S2011" s="9" t="s">
        <v>8331</v>
      </c>
      <c r="T2011" s="9" t="s">
        <v>8349</v>
      </c>
    </row>
    <row r="2012" spans="1:20" ht="43.2" x14ac:dyDescent="0.3">
      <c r="A2012" s="9">
        <v>2249</v>
      </c>
      <c r="B2012" s="10" t="s">
        <v>2250</v>
      </c>
      <c r="C2012" s="10" t="s">
        <v>6359</v>
      </c>
      <c r="D2012" s="9">
        <v>3500</v>
      </c>
      <c r="E2012" s="9">
        <v>5907</v>
      </c>
      <c r="F2012" s="9" t="s">
        <v>8218</v>
      </c>
      <c r="G2012" s="9" t="s">
        <v>8223</v>
      </c>
      <c r="H2012" s="9" t="s">
        <v>8245</v>
      </c>
      <c r="I2012" s="9">
        <v>1364917965</v>
      </c>
      <c r="J2012" s="9">
        <v>1362329565</v>
      </c>
      <c r="K2012" s="12">
        <f t="shared" si="131"/>
        <v>41336.36996527778</v>
      </c>
      <c r="L2012" s="12">
        <f t="shared" si="128"/>
        <v>41366.328298611108</v>
      </c>
      <c r="M2012" s="9" t="b">
        <v>0</v>
      </c>
      <c r="N2012" s="9">
        <v>180</v>
      </c>
      <c r="O2012" s="9" t="b">
        <v>1</v>
      </c>
      <c r="P2012" s="4">
        <f t="shared" si="129"/>
        <v>1.6877142857142857</v>
      </c>
      <c r="Q2012" s="5">
        <f t="shared" si="130"/>
        <v>32.81666666666667</v>
      </c>
      <c r="R2012" s="9" t="s">
        <v>8296</v>
      </c>
      <c r="S2012" s="9" t="s">
        <v>8331</v>
      </c>
      <c r="T2012" s="9" t="s">
        <v>8349</v>
      </c>
    </row>
    <row r="2013" spans="1:20" ht="43.2" x14ac:dyDescent="0.3">
      <c r="A2013" s="9">
        <v>2250</v>
      </c>
      <c r="B2013" s="10" t="s">
        <v>2251</v>
      </c>
      <c r="C2013" s="10" t="s">
        <v>6360</v>
      </c>
      <c r="D2013" s="9">
        <v>25000</v>
      </c>
      <c r="E2013" s="9">
        <v>243778</v>
      </c>
      <c r="F2013" s="9" t="s">
        <v>8218</v>
      </c>
      <c r="G2013" s="9" t="s">
        <v>8223</v>
      </c>
      <c r="H2013" s="9" t="s">
        <v>8245</v>
      </c>
      <c r="I2013" s="9">
        <v>1480727273</v>
      </c>
      <c r="J2013" s="9">
        <v>1478131673</v>
      </c>
      <c r="K2013" s="12">
        <f t="shared" si="131"/>
        <v>42676.6721412037</v>
      </c>
      <c r="L2013" s="12">
        <f t="shared" si="128"/>
        <v>42706.713807870365</v>
      </c>
      <c r="M2013" s="9" t="b">
        <v>0</v>
      </c>
      <c r="N2013" s="9">
        <v>571</v>
      </c>
      <c r="O2013" s="9" t="b">
        <v>1</v>
      </c>
      <c r="P2013" s="4">
        <f t="shared" si="129"/>
        <v>9.7511200000000002</v>
      </c>
      <c r="Q2013" s="5">
        <f t="shared" si="130"/>
        <v>426.93169877408059</v>
      </c>
      <c r="R2013" s="9" t="s">
        <v>8296</v>
      </c>
      <c r="S2013" s="9" t="s">
        <v>8331</v>
      </c>
      <c r="T2013" s="9" t="s">
        <v>8349</v>
      </c>
    </row>
    <row r="2014" spans="1:20" ht="43.2" x14ac:dyDescent="0.3">
      <c r="A2014" s="9">
        <v>2251</v>
      </c>
      <c r="B2014" s="10" t="s">
        <v>2252</v>
      </c>
      <c r="C2014" s="10" t="s">
        <v>6361</v>
      </c>
      <c r="D2014" s="9">
        <v>8500</v>
      </c>
      <c r="E2014" s="9">
        <v>11428.19</v>
      </c>
      <c r="F2014" s="9" t="s">
        <v>8218</v>
      </c>
      <c r="G2014" s="9" t="s">
        <v>8223</v>
      </c>
      <c r="H2014" s="9" t="s">
        <v>8245</v>
      </c>
      <c r="I2014" s="9">
        <v>1408177077</v>
      </c>
      <c r="J2014" s="9">
        <v>1406362677</v>
      </c>
      <c r="K2014" s="12">
        <f t="shared" si="131"/>
        <v>41846.012465277774</v>
      </c>
      <c r="L2014" s="12">
        <f t="shared" si="128"/>
        <v>41867.012465277774</v>
      </c>
      <c r="M2014" s="9" t="b">
        <v>0</v>
      </c>
      <c r="N2014" s="9">
        <v>480</v>
      </c>
      <c r="O2014" s="9" t="b">
        <v>1</v>
      </c>
      <c r="P2014" s="4">
        <f t="shared" si="129"/>
        <v>1.3444929411764706</v>
      </c>
      <c r="Q2014" s="5">
        <f t="shared" si="130"/>
        <v>23.808729166666669</v>
      </c>
      <c r="R2014" s="9" t="s">
        <v>8296</v>
      </c>
      <c r="S2014" s="9" t="s">
        <v>8331</v>
      </c>
      <c r="T2014" s="9" t="s">
        <v>8349</v>
      </c>
    </row>
    <row r="2015" spans="1:20" ht="43.2" x14ac:dyDescent="0.3">
      <c r="A2015" s="9">
        <v>2252</v>
      </c>
      <c r="B2015" s="10" t="s">
        <v>2253</v>
      </c>
      <c r="C2015" s="10" t="s">
        <v>6362</v>
      </c>
      <c r="D2015" s="9">
        <v>9000</v>
      </c>
      <c r="E2015" s="9">
        <v>24505</v>
      </c>
      <c r="F2015" s="9" t="s">
        <v>8218</v>
      </c>
      <c r="G2015" s="9" t="s">
        <v>8226</v>
      </c>
      <c r="H2015" s="9" t="s">
        <v>8248</v>
      </c>
      <c r="I2015" s="9">
        <v>1470469938</v>
      </c>
      <c r="J2015" s="9">
        <v>1469173938</v>
      </c>
      <c r="K2015" s="12">
        <f t="shared" si="131"/>
        <v>42572.994652777772</v>
      </c>
      <c r="L2015" s="12">
        <f t="shared" si="128"/>
        <v>42587.994652777772</v>
      </c>
      <c r="M2015" s="9" t="b">
        <v>0</v>
      </c>
      <c r="N2015" s="9">
        <v>249</v>
      </c>
      <c r="O2015" s="9" t="b">
        <v>1</v>
      </c>
      <c r="P2015" s="4">
        <f t="shared" si="129"/>
        <v>2.722777777777778</v>
      </c>
      <c r="Q2015" s="5">
        <f t="shared" si="130"/>
        <v>98.413654618473899</v>
      </c>
      <c r="R2015" s="9" t="s">
        <v>8296</v>
      </c>
      <c r="S2015" s="9" t="s">
        <v>8331</v>
      </c>
      <c r="T2015" s="9" t="s">
        <v>8349</v>
      </c>
    </row>
    <row r="2016" spans="1:20" ht="43.2" x14ac:dyDescent="0.3">
      <c r="A2016" s="9">
        <v>2253</v>
      </c>
      <c r="B2016" s="10" t="s">
        <v>2254</v>
      </c>
      <c r="C2016" s="10" t="s">
        <v>6363</v>
      </c>
      <c r="D2016" s="9">
        <v>8000</v>
      </c>
      <c r="E2016" s="9">
        <v>9015</v>
      </c>
      <c r="F2016" s="9" t="s">
        <v>8218</v>
      </c>
      <c r="G2016" s="9" t="s">
        <v>8223</v>
      </c>
      <c r="H2016" s="9" t="s">
        <v>8245</v>
      </c>
      <c r="I2016" s="9">
        <v>1447862947</v>
      </c>
      <c r="J2016" s="9">
        <v>1445267347</v>
      </c>
      <c r="K2016" s="12">
        <f t="shared" si="131"/>
        <v>42296.297997685186</v>
      </c>
      <c r="L2016" s="12">
        <f t="shared" si="128"/>
        <v>42326.33966435185</v>
      </c>
      <c r="M2016" s="9" t="b">
        <v>0</v>
      </c>
      <c r="N2016" s="9">
        <v>84</v>
      </c>
      <c r="O2016" s="9" t="b">
        <v>1</v>
      </c>
      <c r="P2016" s="4">
        <f t="shared" si="129"/>
        <v>1.1268750000000001</v>
      </c>
      <c r="Q2016" s="5">
        <f t="shared" si="130"/>
        <v>107.32142857142857</v>
      </c>
      <c r="R2016" s="9" t="s">
        <v>8296</v>
      </c>
      <c r="S2016" s="9" t="s">
        <v>8331</v>
      </c>
      <c r="T2016" s="9" t="s">
        <v>8349</v>
      </c>
    </row>
    <row r="2017" spans="1:20" ht="28.8" x14ac:dyDescent="0.3">
      <c r="A2017" s="9">
        <v>2254</v>
      </c>
      <c r="B2017" s="10" t="s">
        <v>2255</v>
      </c>
      <c r="C2017" s="10" t="s">
        <v>6364</v>
      </c>
      <c r="D2017" s="9">
        <v>500</v>
      </c>
      <c r="E2017" s="9">
        <v>2299</v>
      </c>
      <c r="F2017" s="9" t="s">
        <v>8218</v>
      </c>
      <c r="G2017" s="9" t="s">
        <v>8223</v>
      </c>
      <c r="H2017" s="9" t="s">
        <v>8245</v>
      </c>
      <c r="I2017" s="9">
        <v>1485271968</v>
      </c>
      <c r="J2017" s="9">
        <v>1484667168</v>
      </c>
      <c r="K2017" s="12">
        <f t="shared" si="131"/>
        <v>42752.314444444441</v>
      </c>
      <c r="L2017" s="12">
        <f t="shared" si="128"/>
        <v>42759.314444444441</v>
      </c>
      <c r="M2017" s="9" t="b">
        <v>0</v>
      </c>
      <c r="N2017" s="9">
        <v>197</v>
      </c>
      <c r="O2017" s="9" t="b">
        <v>1</v>
      </c>
      <c r="P2017" s="4">
        <f t="shared" si="129"/>
        <v>4.5979999999999999</v>
      </c>
      <c r="Q2017" s="5">
        <f t="shared" si="130"/>
        <v>11.67005076142132</v>
      </c>
      <c r="R2017" s="9" t="s">
        <v>8296</v>
      </c>
      <c r="S2017" s="9" t="s">
        <v>8331</v>
      </c>
      <c r="T2017" s="9" t="s">
        <v>8349</v>
      </c>
    </row>
    <row r="2018" spans="1:20" ht="28.8" x14ac:dyDescent="0.3">
      <c r="A2018" s="9">
        <v>2255</v>
      </c>
      <c r="B2018" s="10" t="s">
        <v>2256</v>
      </c>
      <c r="C2018" s="10" t="s">
        <v>6365</v>
      </c>
      <c r="D2018" s="9">
        <v>3950</v>
      </c>
      <c r="E2018" s="9">
        <v>11323</v>
      </c>
      <c r="F2018" s="9" t="s">
        <v>8218</v>
      </c>
      <c r="G2018" s="9" t="s">
        <v>8223</v>
      </c>
      <c r="H2018" s="9" t="s">
        <v>8245</v>
      </c>
      <c r="I2018" s="9">
        <v>1462661451</v>
      </c>
      <c r="J2018" s="9">
        <v>1460069451</v>
      </c>
      <c r="K2018" s="12">
        <f t="shared" si="131"/>
        <v>42467.618645833332</v>
      </c>
      <c r="L2018" s="12">
        <f t="shared" si="128"/>
        <v>42497.618645833332</v>
      </c>
      <c r="M2018" s="9" t="b">
        <v>0</v>
      </c>
      <c r="N2018" s="9">
        <v>271</v>
      </c>
      <c r="O2018" s="9" t="b">
        <v>1</v>
      </c>
      <c r="P2018" s="4">
        <f t="shared" si="129"/>
        <v>2.8665822784810127</v>
      </c>
      <c r="Q2018" s="5">
        <f t="shared" si="130"/>
        <v>41.782287822878232</v>
      </c>
      <c r="R2018" s="9" t="s">
        <v>8296</v>
      </c>
      <c r="S2018" s="9" t="s">
        <v>8331</v>
      </c>
      <c r="T2018" s="9" t="s">
        <v>8349</v>
      </c>
    </row>
    <row r="2019" spans="1:20" ht="43.2" x14ac:dyDescent="0.3">
      <c r="A2019" s="9">
        <v>2256</v>
      </c>
      <c r="B2019" s="10" t="s">
        <v>2257</v>
      </c>
      <c r="C2019" s="10" t="s">
        <v>6366</v>
      </c>
      <c r="D2019" s="9">
        <v>480</v>
      </c>
      <c r="E2019" s="9">
        <v>1069</v>
      </c>
      <c r="F2019" s="9" t="s">
        <v>8218</v>
      </c>
      <c r="G2019" s="9" t="s">
        <v>8224</v>
      </c>
      <c r="H2019" s="9" t="s">
        <v>8246</v>
      </c>
      <c r="I2019" s="9">
        <v>1479811846</v>
      </c>
      <c r="J2019" s="9">
        <v>1478602246</v>
      </c>
      <c r="K2019" s="12">
        <f t="shared" si="131"/>
        <v>42682.118587962956</v>
      </c>
      <c r="L2019" s="12">
        <f t="shared" si="128"/>
        <v>42696.118587962956</v>
      </c>
      <c r="M2019" s="9" t="b">
        <v>0</v>
      </c>
      <c r="N2019" s="9">
        <v>50</v>
      </c>
      <c r="O2019" s="9" t="b">
        <v>1</v>
      </c>
      <c r="P2019" s="4">
        <f t="shared" si="129"/>
        <v>2.2270833333333333</v>
      </c>
      <c r="Q2019" s="5">
        <f t="shared" si="130"/>
        <v>21.38</v>
      </c>
      <c r="R2019" s="9" t="s">
        <v>8296</v>
      </c>
      <c r="S2019" s="9" t="s">
        <v>8331</v>
      </c>
      <c r="T2019" s="9" t="s">
        <v>8349</v>
      </c>
    </row>
    <row r="2020" spans="1:20" ht="43.2" x14ac:dyDescent="0.3">
      <c r="A2020" s="9">
        <v>2257</v>
      </c>
      <c r="B2020" s="10" t="s">
        <v>2258</v>
      </c>
      <c r="C2020" s="10" t="s">
        <v>6367</v>
      </c>
      <c r="D2020" s="9">
        <v>2500</v>
      </c>
      <c r="E2020" s="9">
        <v>15903.5</v>
      </c>
      <c r="F2020" s="9" t="s">
        <v>8218</v>
      </c>
      <c r="G2020" s="9" t="s">
        <v>8224</v>
      </c>
      <c r="H2020" s="9" t="s">
        <v>8246</v>
      </c>
      <c r="I2020" s="9">
        <v>1466377200</v>
      </c>
      <c r="J2020" s="9">
        <v>1463351329</v>
      </c>
      <c r="K2020" s="12">
        <f t="shared" si="131"/>
        <v>42505.603344907409</v>
      </c>
      <c r="L2020" s="12">
        <f t="shared" si="128"/>
        <v>42540.624999999993</v>
      </c>
      <c r="M2020" s="9" t="b">
        <v>0</v>
      </c>
      <c r="N2020" s="9">
        <v>169</v>
      </c>
      <c r="O2020" s="9" t="b">
        <v>1</v>
      </c>
      <c r="P2020" s="4">
        <f t="shared" si="129"/>
        <v>6.3613999999999997</v>
      </c>
      <c r="Q2020" s="5">
        <f t="shared" si="130"/>
        <v>94.103550295857985</v>
      </c>
      <c r="R2020" s="9" t="s">
        <v>8296</v>
      </c>
      <c r="S2020" s="9" t="s">
        <v>8331</v>
      </c>
      <c r="T2020" s="9" t="s">
        <v>8349</v>
      </c>
    </row>
    <row r="2021" spans="1:20" ht="28.8" x14ac:dyDescent="0.3">
      <c r="A2021" s="9">
        <v>2258</v>
      </c>
      <c r="B2021" s="10" t="s">
        <v>2259</v>
      </c>
      <c r="C2021" s="10" t="s">
        <v>6368</v>
      </c>
      <c r="D2021" s="9">
        <v>2200</v>
      </c>
      <c r="E2021" s="9">
        <v>3223</v>
      </c>
      <c r="F2021" s="9" t="s">
        <v>8218</v>
      </c>
      <c r="G2021" s="9" t="s">
        <v>8223</v>
      </c>
      <c r="H2021" s="9" t="s">
        <v>8245</v>
      </c>
      <c r="I2021" s="9">
        <v>1434045687</v>
      </c>
      <c r="J2021" s="9">
        <v>1431453687</v>
      </c>
      <c r="K2021" s="12">
        <f t="shared" si="131"/>
        <v>42136.417673611104</v>
      </c>
      <c r="L2021" s="12">
        <f t="shared" si="128"/>
        <v>42166.417673611104</v>
      </c>
      <c r="M2021" s="9" t="b">
        <v>0</v>
      </c>
      <c r="N2021" s="9">
        <v>205</v>
      </c>
      <c r="O2021" s="9" t="b">
        <v>1</v>
      </c>
      <c r="P2021" s="4">
        <f t="shared" si="129"/>
        <v>1.4650000000000001</v>
      </c>
      <c r="Q2021" s="5">
        <f t="shared" si="130"/>
        <v>15.721951219512196</v>
      </c>
      <c r="R2021" s="9" t="s">
        <v>8296</v>
      </c>
      <c r="S2021" s="9" t="s">
        <v>8331</v>
      </c>
      <c r="T2021" s="9" t="s">
        <v>8349</v>
      </c>
    </row>
    <row r="2022" spans="1:20" ht="43.2" x14ac:dyDescent="0.3">
      <c r="A2022" s="9">
        <v>2259</v>
      </c>
      <c r="B2022" s="10" t="s">
        <v>2260</v>
      </c>
      <c r="C2022" s="10" t="s">
        <v>6369</v>
      </c>
      <c r="D2022" s="9">
        <v>1000</v>
      </c>
      <c r="E2022" s="9">
        <v>18671</v>
      </c>
      <c r="F2022" s="9" t="s">
        <v>8218</v>
      </c>
      <c r="G2022" s="9" t="s">
        <v>8224</v>
      </c>
      <c r="H2022" s="9" t="s">
        <v>8246</v>
      </c>
      <c r="I2022" s="9">
        <v>1481224736</v>
      </c>
      <c r="J2022" s="9">
        <v>1480360736</v>
      </c>
      <c r="K2022" s="12">
        <f t="shared" si="131"/>
        <v>42702.47148148148</v>
      </c>
      <c r="L2022" s="12">
        <f t="shared" si="128"/>
        <v>42712.47148148148</v>
      </c>
      <c r="M2022" s="9" t="b">
        <v>0</v>
      </c>
      <c r="N2022" s="9">
        <v>206</v>
      </c>
      <c r="O2022" s="9" t="b">
        <v>1</v>
      </c>
      <c r="P2022" s="4">
        <f t="shared" si="129"/>
        <v>18.670999999999999</v>
      </c>
      <c r="Q2022" s="5">
        <f t="shared" si="130"/>
        <v>90.635922330097088</v>
      </c>
      <c r="R2022" s="9" t="s">
        <v>8296</v>
      </c>
      <c r="S2022" s="9" t="s">
        <v>8331</v>
      </c>
      <c r="T2022" s="9" t="s">
        <v>8349</v>
      </c>
    </row>
    <row r="2023" spans="1:20" ht="43.2" x14ac:dyDescent="0.3">
      <c r="A2023" s="9">
        <v>2260</v>
      </c>
      <c r="B2023" s="10" t="s">
        <v>2261</v>
      </c>
      <c r="C2023" s="10" t="s">
        <v>6370</v>
      </c>
      <c r="D2023" s="9">
        <v>2500</v>
      </c>
      <c r="E2023" s="9">
        <v>8173</v>
      </c>
      <c r="F2023" s="9" t="s">
        <v>8218</v>
      </c>
      <c r="G2023" s="9" t="s">
        <v>8223</v>
      </c>
      <c r="H2023" s="9" t="s">
        <v>8245</v>
      </c>
      <c r="I2023" s="9">
        <v>1395876250</v>
      </c>
      <c r="J2023" s="9">
        <v>1393287850</v>
      </c>
      <c r="K2023" s="12">
        <f t="shared" si="131"/>
        <v>41694.683449074073</v>
      </c>
      <c r="L2023" s="12">
        <f t="shared" si="128"/>
        <v>41724.641782407409</v>
      </c>
      <c r="M2023" s="9" t="b">
        <v>0</v>
      </c>
      <c r="N2023" s="9">
        <v>84</v>
      </c>
      <c r="O2023" s="9" t="b">
        <v>1</v>
      </c>
      <c r="P2023" s="4">
        <f t="shared" si="129"/>
        <v>3.2692000000000001</v>
      </c>
      <c r="Q2023" s="5">
        <f t="shared" si="130"/>
        <v>97.297619047619051</v>
      </c>
      <c r="R2023" s="9" t="s">
        <v>8296</v>
      </c>
      <c r="S2023" s="9" t="s">
        <v>8331</v>
      </c>
      <c r="T2023" s="9" t="s">
        <v>8349</v>
      </c>
    </row>
    <row r="2024" spans="1:20" ht="43.2" x14ac:dyDescent="0.3">
      <c r="A2024" s="9">
        <v>2261</v>
      </c>
      <c r="B2024" s="10" t="s">
        <v>2262</v>
      </c>
      <c r="C2024" s="10" t="s">
        <v>6371</v>
      </c>
      <c r="D2024" s="9">
        <v>1000</v>
      </c>
      <c r="E2024" s="9">
        <v>7795</v>
      </c>
      <c r="F2024" s="9" t="s">
        <v>8218</v>
      </c>
      <c r="G2024" s="9" t="s">
        <v>8225</v>
      </c>
      <c r="H2024" s="9" t="s">
        <v>8247</v>
      </c>
      <c r="I2024" s="9">
        <v>1487093020</v>
      </c>
      <c r="J2024" s="9">
        <v>1485278620</v>
      </c>
      <c r="K2024" s="12">
        <f t="shared" si="131"/>
        <v>42759.391435185178</v>
      </c>
      <c r="L2024" s="12">
        <f t="shared" si="128"/>
        <v>42780.391435185178</v>
      </c>
      <c r="M2024" s="9" t="b">
        <v>0</v>
      </c>
      <c r="N2024" s="9">
        <v>210</v>
      </c>
      <c r="O2024" s="9" t="b">
        <v>1</v>
      </c>
      <c r="P2024" s="4">
        <f t="shared" si="129"/>
        <v>7.7949999999999999</v>
      </c>
      <c r="Q2024" s="5">
        <f t="shared" si="130"/>
        <v>37.11904761904762</v>
      </c>
      <c r="R2024" s="9" t="s">
        <v>8296</v>
      </c>
      <c r="S2024" s="9" t="s">
        <v>8331</v>
      </c>
      <c r="T2024" s="9" t="s">
        <v>8349</v>
      </c>
    </row>
    <row r="2025" spans="1:20" ht="28.8" x14ac:dyDescent="0.3">
      <c r="A2025" s="9">
        <v>2262</v>
      </c>
      <c r="B2025" s="10" t="s">
        <v>2263</v>
      </c>
      <c r="C2025" s="10" t="s">
        <v>6372</v>
      </c>
      <c r="D2025" s="9">
        <v>3300</v>
      </c>
      <c r="E2025" s="9">
        <v>5087</v>
      </c>
      <c r="F2025" s="9" t="s">
        <v>8218</v>
      </c>
      <c r="G2025" s="9" t="s">
        <v>8223</v>
      </c>
      <c r="H2025" s="9" t="s">
        <v>8245</v>
      </c>
      <c r="I2025" s="9">
        <v>1416268800</v>
      </c>
      <c r="J2025" s="9">
        <v>1413295358</v>
      </c>
      <c r="K2025" s="12">
        <f t="shared" si="131"/>
        <v>41926.251828703702</v>
      </c>
      <c r="L2025" s="12">
        <f t="shared" si="128"/>
        <v>41960.666666666664</v>
      </c>
      <c r="M2025" s="9" t="b">
        <v>0</v>
      </c>
      <c r="N2025" s="9">
        <v>181</v>
      </c>
      <c r="O2025" s="9" t="b">
        <v>1</v>
      </c>
      <c r="P2025" s="4">
        <f t="shared" si="129"/>
        <v>1.5415151515151515</v>
      </c>
      <c r="Q2025" s="5">
        <f t="shared" si="130"/>
        <v>28.104972375690608</v>
      </c>
      <c r="R2025" s="9" t="s">
        <v>8296</v>
      </c>
      <c r="S2025" s="9" t="s">
        <v>8331</v>
      </c>
      <c r="T2025" s="9" t="s">
        <v>8349</v>
      </c>
    </row>
    <row r="2026" spans="1:20" ht="43.2" x14ac:dyDescent="0.3">
      <c r="A2026" s="9">
        <v>2263</v>
      </c>
      <c r="B2026" s="10" t="s">
        <v>2264</v>
      </c>
      <c r="C2026" s="10" t="s">
        <v>6373</v>
      </c>
      <c r="D2026" s="9">
        <v>7500</v>
      </c>
      <c r="E2026" s="9">
        <v>8666</v>
      </c>
      <c r="F2026" s="9" t="s">
        <v>8218</v>
      </c>
      <c r="G2026" s="9" t="s">
        <v>8234</v>
      </c>
      <c r="H2026" s="9" t="s">
        <v>8254</v>
      </c>
      <c r="I2026" s="9">
        <v>1422734313</v>
      </c>
      <c r="J2026" s="9">
        <v>1420919913</v>
      </c>
      <c r="K2026" s="12">
        <f t="shared" si="131"/>
        <v>42014.498993055553</v>
      </c>
      <c r="L2026" s="12">
        <f t="shared" si="128"/>
        <v>42035.498993055553</v>
      </c>
      <c r="M2026" s="9" t="b">
        <v>0</v>
      </c>
      <c r="N2026" s="9">
        <v>60</v>
      </c>
      <c r="O2026" s="9" t="b">
        <v>1</v>
      </c>
      <c r="P2026" s="4">
        <f t="shared" si="129"/>
        <v>1.1554666666666666</v>
      </c>
      <c r="Q2026" s="5">
        <f t="shared" si="130"/>
        <v>144.43333333333334</v>
      </c>
      <c r="R2026" s="9" t="s">
        <v>8296</v>
      </c>
      <c r="S2026" s="9" t="s">
        <v>8331</v>
      </c>
      <c r="T2026" s="9" t="s">
        <v>8349</v>
      </c>
    </row>
    <row r="2027" spans="1:20" ht="43.2" x14ac:dyDescent="0.3">
      <c r="A2027" s="9">
        <v>2264</v>
      </c>
      <c r="B2027" s="10" t="s">
        <v>2265</v>
      </c>
      <c r="C2027" s="10" t="s">
        <v>6374</v>
      </c>
      <c r="D2027" s="9">
        <v>6000</v>
      </c>
      <c r="E2027" s="9">
        <v>10802</v>
      </c>
      <c r="F2027" s="9" t="s">
        <v>8218</v>
      </c>
      <c r="G2027" s="9" t="s">
        <v>8223</v>
      </c>
      <c r="H2027" s="9" t="s">
        <v>8245</v>
      </c>
      <c r="I2027" s="9">
        <v>1463972400</v>
      </c>
      <c r="J2027" s="9">
        <v>1462543114</v>
      </c>
      <c r="K2027" s="12">
        <f t="shared" si="131"/>
        <v>42496.249004629623</v>
      </c>
      <c r="L2027" s="12">
        <f t="shared" si="128"/>
        <v>42512.791666666664</v>
      </c>
      <c r="M2027" s="9" t="b">
        <v>0</v>
      </c>
      <c r="N2027" s="9">
        <v>445</v>
      </c>
      <c r="O2027" s="9" t="b">
        <v>1</v>
      </c>
      <c r="P2027" s="4">
        <f t="shared" si="129"/>
        <v>1.8003333333333333</v>
      </c>
      <c r="Q2027" s="5">
        <f t="shared" si="130"/>
        <v>24.274157303370785</v>
      </c>
      <c r="R2027" s="9" t="s">
        <v>8296</v>
      </c>
      <c r="S2027" s="9" t="s">
        <v>8331</v>
      </c>
      <c r="T2027" s="9" t="s">
        <v>8349</v>
      </c>
    </row>
    <row r="2028" spans="1:20" ht="43.2" x14ac:dyDescent="0.3">
      <c r="A2028" s="9">
        <v>2265</v>
      </c>
      <c r="B2028" s="10" t="s">
        <v>2266</v>
      </c>
      <c r="C2028" s="10" t="s">
        <v>6375</v>
      </c>
      <c r="D2028" s="9">
        <v>200</v>
      </c>
      <c r="E2028" s="9">
        <v>597</v>
      </c>
      <c r="F2028" s="9" t="s">
        <v>8218</v>
      </c>
      <c r="G2028" s="9" t="s">
        <v>8224</v>
      </c>
      <c r="H2028" s="9" t="s">
        <v>8246</v>
      </c>
      <c r="I2028" s="9">
        <v>1479846507</v>
      </c>
      <c r="J2028" s="9">
        <v>1479241707</v>
      </c>
      <c r="K2028" s="12">
        <f t="shared" si="131"/>
        <v>42689.519756944443</v>
      </c>
      <c r="L2028" s="12">
        <f t="shared" si="128"/>
        <v>42696.519756944443</v>
      </c>
      <c r="M2028" s="9" t="b">
        <v>0</v>
      </c>
      <c r="N2028" s="9">
        <v>17</v>
      </c>
      <c r="O2028" s="9" t="b">
        <v>1</v>
      </c>
      <c r="P2028" s="4">
        <f t="shared" si="129"/>
        <v>2.9849999999999999</v>
      </c>
      <c r="Q2028" s="5">
        <f t="shared" si="130"/>
        <v>35.117647058823529</v>
      </c>
      <c r="R2028" s="9" t="s">
        <v>8296</v>
      </c>
      <c r="S2028" s="9" t="s">
        <v>8331</v>
      </c>
      <c r="T2028" s="9" t="s">
        <v>8349</v>
      </c>
    </row>
    <row r="2029" spans="1:20" ht="43.2" x14ac:dyDescent="0.3">
      <c r="A2029" s="9">
        <v>2266</v>
      </c>
      <c r="B2029" s="10" t="s">
        <v>2267</v>
      </c>
      <c r="C2029" s="10" t="s">
        <v>6376</v>
      </c>
      <c r="D2029" s="9">
        <v>1500</v>
      </c>
      <c r="E2029" s="9">
        <v>4804</v>
      </c>
      <c r="F2029" s="9" t="s">
        <v>8218</v>
      </c>
      <c r="G2029" s="9" t="s">
        <v>8223</v>
      </c>
      <c r="H2029" s="9" t="s">
        <v>8245</v>
      </c>
      <c r="I2029" s="9">
        <v>1461722400</v>
      </c>
      <c r="J2029" s="9">
        <v>1460235592</v>
      </c>
      <c r="K2029" s="12">
        <f t="shared" si="131"/>
        <v>42469.541574074072</v>
      </c>
      <c r="L2029" s="12">
        <f t="shared" si="128"/>
        <v>42486.749999999993</v>
      </c>
      <c r="M2029" s="9" t="b">
        <v>0</v>
      </c>
      <c r="N2029" s="9">
        <v>194</v>
      </c>
      <c r="O2029" s="9" t="b">
        <v>1</v>
      </c>
      <c r="P2029" s="4">
        <f t="shared" si="129"/>
        <v>3.2026666666666666</v>
      </c>
      <c r="Q2029" s="5">
        <f t="shared" si="130"/>
        <v>24.762886597938145</v>
      </c>
      <c r="R2029" s="9" t="s">
        <v>8296</v>
      </c>
      <c r="S2029" s="9" t="s">
        <v>8331</v>
      </c>
      <c r="T2029" s="9" t="s">
        <v>8349</v>
      </c>
    </row>
    <row r="2030" spans="1:20" ht="43.2" x14ac:dyDescent="0.3">
      <c r="A2030" s="9">
        <v>2267</v>
      </c>
      <c r="B2030" s="10" t="s">
        <v>2268</v>
      </c>
      <c r="C2030" s="10" t="s">
        <v>6377</v>
      </c>
      <c r="D2030" s="9">
        <v>20000</v>
      </c>
      <c r="E2030" s="9">
        <v>76105</v>
      </c>
      <c r="F2030" s="9" t="s">
        <v>8218</v>
      </c>
      <c r="G2030" s="9" t="s">
        <v>8223</v>
      </c>
      <c r="H2030" s="9" t="s">
        <v>8245</v>
      </c>
      <c r="I2030" s="9">
        <v>1419123600</v>
      </c>
      <c r="J2030" s="9">
        <v>1416945297</v>
      </c>
      <c r="K2030" s="12">
        <f t="shared" si="131"/>
        <v>41968.496493055551</v>
      </c>
      <c r="L2030" s="12">
        <f t="shared" si="128"/>
        <v>41993.708333333336</v>
      </c>
      <c r="M2030" s="9" t="b">
        <v>0</v>
      </c>
      <c r="N2030" s="9">
        <v>404</v>
      </c>
      <c r="O2030" s="9" t="b">
        <v>1</v>
      </c>
      <c r="P2030" s="4">
        <f t="shared" si="129"/>
        <v>3.80525</v>
      </c>
      <c r="Q2030" s="5">
        <f t="shared" si="130"/>
        <v>188.37871287128712</v>
      </c>
      <c r="R2030" s="9" t="s">
        <v>8296</v>
      </c>
      <c r="S2030" s="9" t="s">
        <v>8331</v>
      </c>
      <c r="T2030" s="9" t="s">
        <v>8349</v>
      </c>
    </row>
    <row r="2031" spans="1:20" ht="43.2" x14ac:dyDescent="0.3">
      <c r="A2031" s="9">
        <v>2268</v>
      </c>
      <c r="B2031" s="10" t="s">
        <v>2269</v>
      </c>
      <c r="C2031" s="10" t="s">
        <v>6378</v>
      </c>
      <c r="D2031" s="9">
        <v>28000</v>
      </c>
      <c r="E2031" s="9">
        <v>28728</v>
      </c>
      <c r="F2031" s="9" t="s">
        <v>8218</v>
      </c>
      <c r="G2031" s="9" t="s">
        <v>8223</v>
      </c>
      <c r="H2031" s="9" t="s">
        <v>8245</v>
      </c>
      <c r="I2031" s="9">
        <v>1489283915</v>
      </c>
      <c r="J2031" s="9">
        <v>1486691915</v>
      </c>
      <c r="K2031" s="12">
        <f t="shared" si="131"/>
        <v>42775.749016203707</v>
      </c>
      <c r="L2031" s="12">
        <f t="shared" si="128"/>
        <v>42805.749016203707</v>
      </c>
      <c r="M2031" s="9" t="b">
        <v>0</v>
      </c>
      <c r="N2031" s="9">
        <v>194</v>
      </c>
      <c r="O2031" s="9" t="b">
        <v>1</v>
      </c>
      <c r="P2031" s="4">
        <f t="shared" si="129"/>
        <v>1.026</v>
      </c>
      <c r="Q2031" s="5">
        <f t="shared" si="130"/>
        <v>148.08247422680412</v>
      </c>
      <c r="R2031" s="9" t="s">
        <v>8296</v>
      </c>
      <c r="S2031" s="9" t="s">
        <v>8331</v>
      </c>
      <c r="T2031" s="9" t="s">
        <v>8349</v>
      </c>
    </row>
    <row r="2032" spans="1:20" ht="43.2" x14ac:dyDescent="0.3">
      <c r="A2032" s="9">
        <v>2269</v>
      </c>
      <c r="B2032" s="10" t="s">
        <v>2270</v>
      </c>
      <c r="C2032" s="10" t="s">
        <v>6379</v>
      </c>
      <c r="D2032" s="9">
        <v>2500</v>
      </c>
      <c r="E2032" s="9">
        <v>45041</v>
      </c>
      <c r="F2032" s="9" t="s">
        <v>8218</v>
      </c>
      <c r="G2032" s="9" t="s">
        <v>8223</v>
      </c>
      <c r="H2032" s="9" t="s">
        <v>8245</v>
      </c>
      <c r="I2032" s="9">
        <v>1488862800</v>
      </c>
      <c r="J2032" s="9">
        <v>1486745663</v>
      </c>
      <c r="K2032" s="12">
        <f t="shared" si="131"/>
        <v>42776.371099537035</v>
      </c>
      <c r="L2032" s="12">
        <f t="shared" si="128"/>
        <v>42800.874999999993</v>
      </c>
      <c r="M2032" s="9" t="b">
        <v>0</v>
      </c>
      <c r="N2032" s="9">
        <v>902</v>
      </c>
      <c r="O2032" s="9" t="b">
        <v>1</v>
      </c>
      <c r="P2032" s="4">
        <f t="shared" si="129"/>
        <v>18.016400000000001</v>
      </c>
      <c r="Q2032" s="5">
        <f t="shared" si="130"/>
        <v>49.934589800443462</v>
      </c>
      <c r="R2032" s="9" t="s">
        <v>8296</v>
      </c>
      <c r="S2032" s="9" t="s">
        <v>8331</v>
      </c>
      <c r="T2032" s="9" t="s">
        <v>8349</v>
      </c>
    </row>
    <row r="2033" spans="1:20" ht="43.2" x14ac:dyDescent="0.3">
      <c r="A2033" s="9">
        <v>2270</v>
      </c>
      <c r="B2033" s="10" t="s">
        <v>2271</v>
      </c>
      <c r="C2033" s="10" t="s">
        <v>6380</v>
      </c>
      <c r="D2033" s="9">
        <v>25000</v>
      </c>
      <c r="E2033" s="9">
        <v>180062</v>
      </c>
      <c r="F2033" s="9" t="s">
        <v>8218</v>
      </c>
      <c r="G2033" s="9" t="s">
        <v>8223</v>
      </c>
      <c r="H2033" s="9" t="s">
        <v>8245</v>
      </c>
      <c r="I2033" s="9">
        <v>1484085540</v>
      </c>
      <c r="J2033" s="9">
        <v>1482353513</v>
      </c>
      <c r="K2033" s="12">
        <f t="shared" si="131"/>
        <v>42725.536030092589</v>
      </c>
      <c r="L2033" s="12">
        <f t="shared" si="128"/>
        <v>42745.582638888889</v>
      </c>
      <c r="M2033" s="9" t="b">
        <v>0</v>
      </c>
      <c r="N2033" s="9">
        <v>1670</v>
      </c>
      <c r="O2033" s="9" t="b">
        <v>1</v>
      </c>
      <c r="P2033" s="4">
        <f t="shared" si="129"/>
        <v>7.2024800000000004</v>
      </c>
      <c r="Q2033" s="5">
        <f t="shared" si="130"/>
        <v>107.82155688622754</v>
      </c>
      <c r="R2033" s="9" t="s">
        <v>8296</v>
      </c>
      <c r="S2033" s="9" t="s">
        <v>8331</v>
      </c>
      <c r="T2033" s="9" t="s">
        <v>8349</v>
      </c>
    </row>
    <row r="2034" spans="1:20" ht="43.2" x14ac:dyDescent="0.3">
      <c r="A2034" s="9">
        <v>2271</v>
      </c>
      <c r="B2034" s="10" t="s">
        <v>2272</v>
      </c>
      <c r="C2034" s="10" t="s">
        <v>6381</v>
      </c>
      <c r="D2034" s="9">
        <v>20000</v>
      </c>
      <c r="E2034" s="9">
        <v>56618</v>
      </c>
      <c r="F2034" s="9" t="s">
        <v>8218</v>
      </c>
      <c r="G2034" s="9" t="s">
        <v>8223</v>
      </c>
      <c r="H2034" s="9" t="s">
        <v>8245</v>
      </c>
      <c r="I2034" s="9">
        <v>1481328004</v>
      </c>
      <c r="J2034" s="9">
        <v>1478736004</v>
      </c>
      <c r="K2034" s="12">
        <f t="shared" si="131"/>
        <v>42683.666712962957</v>
      </c>
      <c r="L2034" s="12">
        <f t="shared" si="128"/>
        <v>42713.666712962957</v>
      </c>
      <c r="M2034" s="9" t="b">
        <v>0</v>
      </c>
      <c r="N2034" s="9">
        <v>1328</v>
      </c>
      <c r="O2034" s="9" t="b">
        <v>1</v>
      </c>
      <c r="P2034" s="4">
        <f t="shared" si="129"/>
        <v>2.8309000000000002</v>
      </c>
      <c r="Q2034" s="5">
        <f t="shared" si="130"/>
        <v>42.63403614457831</v>
      </c>
      <c r="R2034" s="9" t="s">
        <v>8296</v>
      </c>
      <c r="S2034" s="9" t="s">
        <v>8331</v>
      </c>
      <c r="T2034" s="9" t="s">
        <v>8349</v>
      </c>
    </row>
    <row r="2035" spans="1:20" ht="43.2" x14ac:dyDescent="0.3">
      <c r="A2035" s="9">
        <v>2272</v>
      </c>
      <c r="B2035" s="10" t="s">
        <v>2273</v>
      </c>
      <c r="C2035" s="10" t="s">
        <v>6382</v>
      </c>
      <c r="D2035" s="9">
        <v>1000</v>
      </c>
      <c r="E2035" s="9">
        <v>13566</v>
      </c>
      <c r="F2035" s="9" t="s">
        <v>8218</v>
      </c>
      <c r="G2035" s="9" t="s">
        <v>8223</v>
      </c>
      <c r="H2035" s="9" t="s">
        <v>8245</v>
      </c>
      <c r="I2035" s="9">
        <v>1449506836</v>
      </c>
      <c r="J2035" s="9">
        <v>1446914836</v>
      </c>
      <c r="K2035" s="12">
        <f t="shared" si="131"/>
        <v>42315.366157407407</v>
      </c>
      <c r="L2035" s="12">
        <f t="shared" si="128"/>
        <v>42345.366157407407</v>
      </c>
      <c r="M2035" s="9" t="b">
        <v>0</v>
      </c>
      <c r="N2035" s="9">
        <v>944</v>
      </c>
      <c r="O2035" s="9" t="b">
        <v>1</v>
      </c>
      <c r="P2035" s="4">
        <f t="shared" si="129"/>
        <v>13.566000000000001</v>
      </c>
      <c r="Q2035" s="5">
        <f t="shared" si="130"/>
        <v>14.370762711864407</v>
      </c>
      <c r="R2035" s="9" t="s">
        <v>8296</v>
      </c>
      <c r="S2035" s="9" t="s">
        <v>8331</v>
      </c>
      <c r="T2035" s="9" t="s">
        <v>8349</v>
      </c>
    </row>
    <row r="2036" spans="1:20" ht="43.2" x14ac:dyDescent="0.3">
      <c r="A2036" s="9">
        <v>2273</v>
      </c>
      <c r="B2036" s="10" t="s">
        <v>2274</v>
      </c>
      <c r="C2036" s="10" t="s">
        <v>6383</v>
      </c>
      <c r="D2036" s="9">
        <v>2500</v>
      </c>
      <c r="E2036" s="9">
        <v>5509</v>
      </c>
      <c r="F2036" s="9" t="s">
        <v>8218</v>
      </c>
      <c r="G2036" s="9" t="s">
        <v>8228</v>
      </c>
      <c r="H2036" s="9" t="s">
        <v>8250</v>
      </c>
      <c r="I2036" s="9">
        <v>1489320642</v>
      </c>
      <c r="J2036" s="9">
        <v>1487164242</v>
      </c>
      <c r="K2036" s="12">
        <f t="shared" si="131"/>
        <v>42781.215763888882</v>
      </c>
      <c r="L2036" s="12">
        <f t="shared" si="128"/>
        <v>42806.174097222225</v>
      </c>
      <c r="M2036" s="9" t="b">
        <v>0</v>
      </c>
      <c r="N2036" s="9">
        <v>147</v>
      </c>
      <c r="O2036" s="9" t="b">
        <v>1</v>
      </c>
      <c r="P2036" s="4">
        <f t="shared" si="129"/>
        <v>2.2035999999999998</v>
      </c>
      <c r="Q2036" s="5">
        <f t="shared" si="130"/>
        <v>37.476190476190474</v>
      </c>
      <c r="R2036" s="9" t="s">
        <v>8296</v>
      </c>
      <c r="S2036" s="9" t="s">
        <v>8331</v>
      </c>
      <c r="T2036" s="9" t="s">
        <v>8349</v>
      </c>
    </row>
    <row r="2037" spans="1:20" ht="57.6" x14ac:dyDescent="0.3">
      <c r="A2037" s="9">
        <v>2274</v>
      </c>
      <c r="B2037" s="10" t="s">
        <v>2275</v>
      </c>
      <c r="C2037" s="10" t="s">
        <v>6384</v>
      </c>
      <c r="D2037" s="9">
        <v>2500</v>
      </c>
      <c r="E2037" s="9">
        <v>2990</v>
      </c>
      <c r="F2037" s="9" t="s">
        <v>8218</v>
      </c>
      <c r="G2037" s="9" t="s">
        <v>8223</v>
      </c>
      <c r="H2037" s="9" t="s">
        <v>8245</v>
      </c>
      <c r="I2037" s="9">
        <v>1393156857</v>
      </c>
      <c r="J2037" s="9">
        <v>1390564857</v>
      </c>
      <c r="K2037" s="12">
        <f t="shared" si="131"/>
        <v>41663.167326388888</v>
      </c>
      <c r="L2037" s="12">
        <f t="shared" si="128"/>
        <v>41693.167326388888</v>
      </c>
      <c r="M2037" s="9" t="b">
        <v>0</v>
      </c>
      <c r="N2037" s="9">
        <v>99</v>
      </c>
      <c r="O2037" s="9" t="b">
        <v>1</v>
      </c>
      <c r="P2037" s="4">
        <f t="shared" si="129"/>
        <v>1.196</v>
      </c>
      <c r="Q2037" s="5">
        <f t="shared" si="130"/>
        <v>30.202020202020201</v>
      </c>
      <c r="R2037" s="9" t="s">
        <v>8296</v>
      </c>
      <c r="S2037" s="9" t="s">
        <v>8331</v>
      </c>
      <c r="T2037" s="9" t="s">
        <v>8349</v>
      </c>
    </row>
    <row r="2038" spans="1:20" ht="43.2" x14ac:dyDescent="0.3">
      <c r="A2038" s="9">
        <v>2275</v>
      </c>
      <c r="B2038" s="10" t="s">
        <v>2276</v>
      </c>
      <c r="C2038" s="10" t="s">
        <v>6385</v>
      </c>
      <c r="D2038" s="9">
        <v>650</v>
      </c>
      <c r="E2038" s="9">
        <v>2650.5</v>
      </c>
      <c r="F2038" s="9" t="s">
        <v>8218</v>
      </c>
      <c r="G2038" s="9" t="s">
        <v>8224</v>
      </c>
      <c r="H2038" s="9" t="s">
        <v>8246</v>
      </c>
      <c r="I2038" s="9">
        <v>1419259679</v>
      </c>
      <c r="J2038" s="9">
        <v>1416667679</v>
      </c>
      <c r="K2038" s="12">
        <f t="shared" si="131"/>
        <v>41965.283321759256</v>
      </c>
      <c r="L2038" s="12">
        <f t="shared" si="128"/>
        <v>41995.283321759256</v>
      </c>
      <c r="M2038" s="9" t="b">
        <v>0</v>
      </c>
      <c r="N2038" s="9">
        <v>79</v>
      </c>
      <c r="O2038" s="9" t="b">
        <v>1</v>
      </c>
      <c r="P2038" s="4">
        <f t="shared" si="129"/>
        <v>4.0776923076923079</v>
      </c>
      <c r="Q2038" s="5">
        <f t="shared" si="130"/>
        <v>33.550632911392405</v>
      </c>
      <c r="R2038" s="9" t="s">
        <v>8296</v>
      </c>
      <c r="S2038" s="9" t="s">
        <v>8331</v>
      </c>
      <c r="T2038" s="9" t="s">
        <v>8349</v>
      </c>
    </row>
    <row r="2039" spans="1:20" ht="43.2" x14ac:dyDescent="0.3">
      <c r="A2039" s="9">
        <v>2276</v>
      </c>
      <c r="B2039" s="10" t="s">
        <v>2277</v>
      </c>
      <c r="C2039" s="10" t="s">
        <v>6386</v>
      </c>
      <c r="D2039" s="9">
        <v>4589</v>
      </c>
      <c r="E2039" s="9">
        <v>4856</v>
      </c>
      <c r="F2039" s="9" t="s">
        <v>8218</v>
      </c>
      <c r="G2039" s="9" t="s">
        <v>8223</v>
      </c>
      <c r="H2039" s="9" t="s">
        <v>8245</v>
      </c>
      <c r="I2039" s="9">
        <v>1388936289</v>
      </c>
      <c r="J2039" s="9">
        <v>1386344289</v>
      </c>
      <c r="K2039" s="12">
        <f t="shared" si="131"/>
        <v>41614.318159722221</v>
      </c>
      <c r="L2039" s="12">
        <f t="shared" si="128"/>
        <v>41644.318159722221</v>
      </c>
      <c r="M2039" s="9" t="b">
        <v>0</v>
      </c>
      <c r="N2039" s="9">
        <v>75</v>
      </c>
      <c r="O2039" s="9" t="b">
        <v>1</v>
      </c>
      <c r="P2039" s="4">
        <f t="shared" si="129"/>
        <v>1.0581826105905425</v>
      </c>
      <c r="Q2039" s="5">
        <f t="shared" si="130"/>
        <v>64.74666666666667</v>
      </c>
      <c r="R2039" s="9" t="s">
        <v>8296</v>
      </c>
      <c r="S2039" s="9" t="s">
        <v>8331</v>
      </c>
      <c r="T2039" s="9" t="s">
        <v>8349</v>
      </c>
    </row>
    <row r="2040" spans="1:20" ht="43.2" x14ac:dyDescent="0.3">
      <c r="A2040" s="9">
        <v>2277</v>
      </c>
      <c r="B2040" s="10" t="s">
        <v>2278</v>
      </c>
      <c r="C2040" s="10" t="s">
        <v>6387</v>
      </c>
      <c r="D2040" s="9">
        <v>8500</v>
      </c>
      <c r="E2040" s="9">
        <v>11992</v>
      </c>
      <c r="F2040" s="9" t="s">
        <v>8218</v>
      </c>
      <c r="G2040" s="9" t="s">
        <v>8223</v>
      </c>
      <c r="H2040" s="9" t="s">
        <v>8245</v>
      </c>
      <c r="I2040" s="9">
        <v>1330359423</v>
      </c>
      <c r="J2040" s="9">
        <v>1327767423</v>
      </c>
      <c r="K2040" s="12">
        <f t="shared" si="131"/>
        <v>40936.345173611109</v>
      </c>
      <c r="L2040" s="12">
        <f t="shared" si="128"/>
        <v>40966.345173611109</v>
      </c>
      <c r="M2040" s="9" t="b">
        <v>0</v>
      </c>
      <c r="N2040" s="9">
        <v>207</v>
      </c>
      <c r="O2040" s="9" t="b">
        <v>1</v>
      </c>
      <c r="P2040" s="4">
        <f t="shared" si="129"/>
        <v>1.4108235294117648</v>
      </c>
      <c r="Q2040" s="5">
        <f t="shared" si="130"/>
        <v>57.932367149758456</v>
      </c>
      <c r="R2040" s="9" t="s">
        <v>8296</v>
      </c>
      <c r="S2040" s="9" t="s">
        <v>8331</v>
      </c>
      <c r="T2040" s="9" t="s">
        <v>8349</v>
      </c>
    </row>
    <row r="2041" spans="1:20" ht="28.8" x14ac:dyDescent="0.3">
      <c r="A2041" s="9">
        <v>2278</v>
      </c>
      <c r="B2041" s="10" t="s">
        <v>2279</v>
      </c>
      <c r="C2041" s="10" t="s">
        <v>6388</v>
      </c>
      <c r="D2041" s="9">
        <v>2000</v>
      </c>
      <c r="E2041" s="9">
        <v>5414</v>
      </c>
      <c r="F2041" s="9" t="s">
        <v>8218</v>
      </c>
      <c r="G2041" s="9" t="s">
        <v>8236</v>
      </c>
      <c r="H2041" s="9" t="s">
        <v>8248</v>
      </c>
      <c r="I2041" s="9">
        <v>1451861940</v>
      </c>
      <c r="J2041" s="9">
        <v>1448902867</v>
      </c>
      <c r="K2041" s="12">
        <f t="shared" si="131"/>
        <v>42338.375775462962</v>
      </c>
      <c r="L2041" s="12">
        <f t="shared" si="128"/>
        <v>42372.624305555553</v>
      </c>
      <c r="M2041" s="9" t="b">
        <v>0</v>
      </c>
      <c r="N2041" s="9">
        <v>102</v>
      </c>
      <c r="O2041" s="9" t="b">
        <v>1</v>
      </c>
      <c r="P2041" s="4">
        <f t="shared" si="129"/>
        <v>2.7069999999999999</v>
      </c>
      <c r="Q2041" s="5">
        <f t="shared" si="130"/>
        <v>53.078431372549019</v>
      </c>
      <c r="R2041" s="9" t="s">
        <v>8296</v>
      </c>
      <c r="S2041" s="9" t="s">
        <v>8331</v>
      </c>
      <c r="T2041" s="9" t="s">
        <v>8349</v>
      </c>
    </row>
    <row r="2042" spans="1:20" ht="43.2" x14ac:dyDescent="0.3">
      <c r="A2042" s="9">
        <v>2279</v>
      </c>
      <c r="B2042" s="10" t="s">
        <v>2280</v>
      </c>
      <c r="C2042" s="10" t="s">
        <v>6389</v>
      </c>
      <c r="D2042" s="9">
        <v>1000</v>
      </c>
      <c r="E2042" s="9">
        <v>1538</v>
      </c>
      <c r="F2042" s="9" t="s">
        <v>8218</v>
      </c>
      <c r="G2042" s="9" t="s">
        <v>8223</v>
      </c>
      <c r="H2042" s="9" t="s">
        <v>8245</v>
      </c>
      <c r="I2042" s="9">
        <v>1423022400</v>
      </c>
      <c r="J2042" s="9">
        <v>1421436099</v>
      </c>
      <c r="K2042" s="12">
        <f t="shared" si="131"/>
        <v>42020.473368055558</v>
      </c>
      <c r="L2042" s="12">
        <f t="shared" si="128"/>
        <v>42038.833333333336</v>
      </c>
      <c r="M2042" s="9" t="b">
        <v>0</v>
      </c>
      <c r="N2042" s="9">
        <v>32</v>
      </c>
      <c r="O2042" s="9" t="b">
        <v>1</v>
      </c>
      <c r="P2042" s="4">
        <f t="shared" si="129"/>
        <v>1.538</v>
      </c>
      <c r="Q2042" s="5">
        <f t="shared" si="130"/>
        <v>48.0625</v>
      </c>
      <c r="R2042" s="9" t="s">
        <v>8296</v>
      </c>
      <c r="S2042" s="9" t="s">
        <v>8331</v>
      </c>
      <c r="T2042" s="9" t="s">
        <v>8349</v>
      </c>
    </row>
    <row r="2043" spans="1:20" ht="43.2" x14ac:dyDescent="0.3">
      <c r="A2043" s="9">
        <v>2280</v>
      </c>
      <c r="B2043" s="10" t="s">
        <v>2281</v>
      </c>
      <c r="C2043" s="10" t="s">
        <v>6390</v>
      </c>
      <c r="D2043" s="9">
        <v>9800</v>
      </c>
      <c r="E2043" s="9">
        <v>39550.5</v>
      </c>
      <c r="F2043" s="9" t="s">
        <v>8218</v>
      </c>
      <c r="G2043" s="9" t="s">
        <v>8223</v>
      </c>
      <c r="H2043" s="9" t="s">
        <v>8245</v>
      </c>
      <c r="I2043" s="9">
        <v>1442501991</v>
      </c>
      <c r="J2043" s="9">
        <v>1439909991</v>
      </c>
      <c r="K2043" s="12">
        <f t="shared" si="131"/>
        <v>42234.291562499995</v>
      </c>
      <c r="L2043" s="12">
        <f t="shared" si="128"/>
        <v>42264.291562499995</v>
      </c>
      <c r="M2043" s="9" t="b">
        <v>0</v>
      </c>
      <c r="N2043" s="9">
        <v>480</v>
      </c>
      <c r="O2043" s="9" t="b">
        <v>1</v>
      </c>
      <c r="P2043" s="4">
        <f t="shared" si="129"/>
        <v>4.0357653061224488</v>
      </c>
      <c r="Q2043" s="5">
        <f t="shared" si="130"/>
        <v>82.396874999999994</v>
      </c>
      <c r="R2043" s="9" t="s">
        <v>8296</v>
      </c>
      <c r="S2043" s="9" t="s">
        <v>8331</v>
      </c>
      <c r="T2043" s="9" t="s">
        <v>8349</v>
      </c>
    </row>
    <row r="2044" spans="1:20" ht="43.2" x14ac:dyDescent="0.3">
      <c r="A2044" s="9">
        <v>2281</v>
      </c>
      <c r="B2044" s="10" t="s">
        <v>2282</v>
      </c>
      <c r="C2044" s="10" t="s">
        <v>6391</v>
      </c>
      <c r="D2044" s="9">
        <v>300</v>
      </c>
      <c r="E2044" s="9">
        <v>555</v>
      </c>
      <c r="F2044" s="9" t="s">
        <v>8218</v>
      </c>
      <c r="G2044" s="9" t="s">
        <v>8223</v>
      </c>
      <c r="H2044" s="9" t="s">
        <v>8245</v>
      </c>
      <c r="I2044" s="9">
        <v>1311576600</v>
      </c>
      <c r="J2044" s="9">
        <v>1306219897</v>
      </c>
      <c r="K2044" s="12">
        <f t="shared" si="131"/>
        <v>40686.952511574069</v>
      </c>
      <c r="L2044" s="12">
        <f t="shared" si="128"/>
        <v>40748.951388888883</v>
      </c>
      <c r="M2044" s="9" t="b">
        <v>0</v>
      </c>
      <c r="N2044" s="9">
        <v>11</v>
      </c>
      <c r="O2044" s="9" t="b">
        <v>1</v>
      </c>
      <c r="P2044" s="4">
        <f t="shared" si="129"/>
        <v>1.85</v>
      </c>
      <c r="Q2044" s="5">
        <f t="shared" si="130"/>
        <v>50.454545454545453</v>
      </c>
      <c r="R2044" s="9" t="s">
        <v>8275</v>
      </c>
      <c r="S2044" s="9" t="s">
        <v>8323</v>
      </c>
      <c r="T2044" s="9" t="s">
        <v>8324</v>
      </c>
    </row>
    <row r="2045" spans="1:20" ht="28.8" x14ac:dyDescent="0.3">
      <c r="A2045" s="9">
        <v>2282</v>
      </c>
      <c r="B2045" s="10" t="s">
        <v>2283</v>
      </c>
      <c r="C2045" s="10" t="s">
        <v>6392</v>
      </c>
      <c r="D2045" s="9">
        <v>750</v>
      </c>
      <c r="E2045" s="9">
        <v>1390</v>
      </c>
      <c r="F2045" s="9" t="s">
        <v>8218</v>
      </c>
      <c r="G2045" s="9" t="s">
        <v>8223</v>
      </c>
      <c r="H2045" s="9" t="s">
        <v>8245</v>
      </c>
      <c r="I2045" s="9">
        <v>1452744686</v>
      </c>
      <c r="J2045" s="9">
        <v>1447560686</v>
      </c>
      <c r="K2045" s="12">
        <f t="shared" si="131"/>
        <v>42322.841273148144</v>
      </c>
      <c r="L2045" s="12">
        <f t="shared" si="128"/>
        <v>42382.841273148144</v>
      </c>
      <c r="M2045" s="9" t="b">
        <v>0</v>
      </c>
      <c r="N2045" s="9">
        <v>12</v>
      </c>
      <c r="O2045" s="9" t="b">
        <v>1</v>
      </c>
      <c r="P2045" s="4">
        <f t="shared" si="129"/>
        <v>1.8533333333333333</v>
      </c>
      <c r="Q2045" s="5">
        <f t="shared" si="130"/>
        <v>115.83333333333333</v>
      </c>
      <c r="R2045" s="9" t="s">
        <v>8275</v>
      </c>
      <c r="S2045" s="9" t="s">
        <v>8323</v>
      </c>
      <c r="T2045" s="9" t="s">
        <v>8324</v>
      </c>
    </row>
    <row r="2046" spans="1:20" ht="43.2" x14ac:dyDescent="0.3">
      <c r="A2046" s="9">
        <v>2283</v>
      </c>
      <c r="B2046" s="10" t="s">
        <v>2284</v>
      </c>
      <c r="C2046" s="10" t="s">
        <v>6393</v>
      </c>
      <c r="D2046" s="9">
        <v>3000</v>
      </c>
      <c r="E2046" s="9">
        <v>3025.66</v>
      </c>
      <c r="F2046" s="9" t="s">
        <v>8218</v>
      </c>
      <c r="G2046" s="9" t="s">
        <v>8223</v>
      </c>
      <c r="H2046" s="9" t="s">
        <v>8245</v>
      </c>
      <c r="I2046" s="9">
        <v>1336528804</v>
      </c>
      <c r="J2046" s="9">
        <v>1331348404</v>
      </c>
      <c r="K2046" s="12">
        <f t="shared" si="131"/>
        <v>40977.791712962957</v>
      </c>
      <c r="L2046" s="12">
        <f t="shared" si="128"/>
        <v>41037.750046296293</v>
      </c>
      <c r="M2046" s="9" t="b">
        <v>0</v>
      </c>
      <c r="N2046" s="9">
        <v>48</v>
      </c>
      <c r="O2046" s="9" t="b">
        <v>1</v>
      </c>
      <c r="P2046" s="4">
        <f t="shared" si="129"/>
        <v>1.0085533333333332</v>
      </c>
      <c r="Q2046" s="5">
        <f t="shared" si="130"/>
        <v>63.03458333333333</v>
      </c>
      <c r="R2046" s="9" t="s">
        <v>8275</v>
      </c>
      <c r="S2046" s="9" t="s">
        <v>8323</v>
      </c>
      <c r="T2046" s="9" t="s">
        <v>8324</v>
      </c>
    </row>
    <row r="2047" spans="1:20" ht="28.8" x14ac:dyDescent="0.3">
      <c r="A2047" s="9">
        <v>2284</v>
      </c>
      <c r="B2047" s="10" t="s">
        <v>2285</v>
      </c>
      <c r="C2047" s="10" t="s">
        <v>6394</v>
      </c>
      <c r="D2047" s="9">
        <v>6000</v>
      </c>
      <c r="E2047" s="9">
        <v>6373.27</v>
      </c>
      <c r="F2047" s="9" t="s">
        <v>8218</v>
      </c>
      <c r="G2047" s="9" t="s">
        <v>8223</v>
      </c>
      <c r="H2047" s="9" t="s">
        <v>8245</v>
      </c>
      <c r="I2047" s="9">
        <v>1299902400</v>
      </c>
      <c r="J2047" s="9">
        <v>1297451245</v>
      </c>
      <c r="K2047" s="12">
        <f t="shared" si="131"/>
        <v>40585.463483796295</v>
      </c>
      <c r="L2047" s="12">
        <f t="shared" si="128"/>
        <v>40613.833333333328</v>
      </c>
      <c r="M2047" s="9" t="b">
        <v>0</v>
      </c>
      <c r="N2047" s="9">
        <v>59</v>
      </c>
      <c r="O2047" s="9" t="b">
        <v>1</v>
      </c>
      <c r="P2047" s="4">
        <f t="shared" si="129"/>
        <v>1.0622116666666668</v>
      </c>
      <c r="Q2047" s="5">
        <f t="shared" si="130"/>
        <v>108.02152542372882</v>
      </c>
      <c r="R2047" s="9" t="s">
        <v>8275</v>
      </c>
      <c r="S2047" s="9" t="s">
        <v>8323</v>
      </c>
      <c r="T2047" s="9" t="s">
        <v>8324</v>
      </c>
    </row>
    <row r="2048" spans="1:20" ht="43.2" x14ac:dyDescent="0.3">
      <c r="A2048" s="9">
        <v>2285</v>
      </c>
      <c r="B2048" s="10" t="s">
        <v>2286</v>
      </c>
      <c r="C2048" s="10" t="s">
        <v>6395</v>
      </c>
      <c r="D2048" s="9">
        <v>3000</v>
      </c>
      <c r="E2048" s="9">
        <v>3641</v>
      </c>
      <c r="F2048" s="9" t="s">
        <v>8218</v>
      </c>
      <c r="G2048" s="9" t="s">
        <v>8223</v>
      </c>
      <c r="H2048" s="9" t="s">
        <v>8245</v>
      </c>
      <c r="I2048" s="9">
        <v>1340944043</v>
      </c>
      <c r="J2048" s="9">
        <v>1338352043</v>
      </c>
      <c r="K2048" s="12">
        <f t="shared" si="131"/>
        <v>41058.852349537039</v>
      </c>
      <c r="L2048" s="12">
        <f t="shared" si="128"/>
        <v>41088.852349537039</v>
      </c>
      <c r="M2048" s="9" t="b">
        <v>0</v>
      </c>
      <c r="N2048" s="9">
        <v>79</v>
      </c>
      <c r="O2048" s="9" t="b">
        <v>1</v>
      </c>
      <c r="P2048" s="4">
        <f t="shared" si="129"/>
        <v>1.2136666666666667</v>
      </c>
      <c r="Q2048" s="5">
        <f t="shared" si="130"/>
        <v>46.088607594936711</v>
      </c>
      <c r="R2048" s="9" t="s">
        <v>8275</v>
      </c>
      <c r="S2048" s="9" t="s">
        <v>8323</v>
      </c>
      <c r="T2048" s="9" t="s">
        <v>8324</v>
      </c>
    </row>
    <row r="2049" spans="1:20" ht="43.2" x14ac:dyDescent="0.3">
      <c r="A2049" s="9">
        <v>2286</v>
      </c>
      <c r="B2049" s="10" t="s">
        <v>2287</v>
      </c>
      <c r="C2049" s="10" t="s">
        <v>6396</v>
      </c>
      <c r="D2049" s="9">
        <v>1500</v>
      </c>
      <c r="E2049" s="9">
        <v>1501</v>
      </c>
      <c r="F2049" s="9" t="s">
        <v>8218</v>
      </c>
      <c r="G2049" s="9" t="s">
        <v>8223</v>
      </c>
      <c r="H2049" s="9" t="s">
        <v>8245</v>
      </c>
      <c r="I2049" s="9">
        <v>1378439940</v>
      </c>
      <c r="J2049" s="9">
        <v>1376003254</v>
      </c>
      <c r="K2049" s="12">
        <f t="shared" si="131"/>
        <v>41494.630254629628</v>
      </c>
      <c r="L2049" s="12">
        <f t="shared" si="128"/>
        <v>41522.832638888889</v>
      </c>
      <c r="M2049" s="9" t="b">
        <v>0</v>
      </c>
      <c r="N2049" s="9">
        <v>14</v>
      </c>
      <c r="O2049" s="9" t="b">
        <v>1</v>
      </c>
      <c r="P2049" s="4">
        <f t="shared" si="129"/>
        <v>1.0006666666666666</v>
      </c>
      <c r="Q2049" s="5">
        <f t="shared" si="130"/>
        <v>107.21428571428571</v>
      </c>
      <c r="R2049" s="9" t="s">
        <v>8275</v>
      </c>
      <c r="S2049" s="9" t="s">
        <v>8323</v>
      </c>
      <c r="T2049" s="9" t="s">
        <v>8324</v>
      </c>
    </row>
    <row r="2050" spans="1:20" ht="43.2" x14ac:dyDescent="0.3">
      <c r="A2050" s="9">
        <v>2287</v>
      </c>
      <c r="B2050" s="10" t="s">
        <v>2288</v>
      </c>
      <c r="C2050" s="10" t="s">
        <v>6397</v>
      </c>
      <c r="D2050" s="9">
        <v>4500</v>
      </c>
      <c r="E2050" s="9">
        <v>5398.99</v>
      </c>
      <c r="F2050" s="9" t="s">
        <v>8218</v>
      </c>
      <c r="G2050" s="9" t="s">
        <v>8223</v>
      </c>
      <c r="H2050" s="9" t="s">
        <v>8245</v>
      </c>
      <c r="I2050" s="9">
        <v>1403539260</v>
      </c>
      <c r="J2050" s="9">
        <v>1401724860</v>
      </c>
      <c r="K2050" s="12">
        <f t="shared" si="131"/>
        <v>41792.334027777775</v>
      </c>
      <c r="L2050" s="12">
        <f t="shared" ref="L2050:L2113" si="132">(I2050/86400)+25569+(-8/24)</f>
        <v>41813.334027777775</v>
      </c>
      <c r="M2050" s="9" t="b">
        <v>0</v>
      </c>
      <c r="N2050" s="9">
        <v>106</v>
      </c>
      <c r="O2050" s="9" t="b">
        <v>1</v>
      </c>
      <c r="P2050" s="4">
        <f t="shared" ref="P2050:P2113" si="133">E2050/D2050</f>
        <v>1.1997755555555556</v>
      </c>
      <c r="Q2050" s="5">
        <f t="shared" ref="Q2050:Q2113" si="134">E2050/N2050</f>
        <v>50.9338679245283</v>
      </c>
      <c r="R2050" s="9" t="s">
        <v>8275</v>
      </c>
      <c r="S2050" s="9" t="s">
        <v>8323</v>
      </c>
      <c r="T2050" s="9" t="s">
        <v>8324</v>
      </c>
    </row>
    <row r="2051" spans="1:20" ht="43.2" x14ac:dyDescent="0.3">
      <c r="A2051" s="9">
        <v>2288</v>
      </c>
      <c r="B2051" s="10" t="s">
        <v>2289</v>
      </c>
      <c r="C2051" s="10" t="s">
        <v>6398</v>
      </c>
      <c r="D2051" s="9">
        <v>1000</v>
      </c>
      <c r="E2051" s="9">
        <v>1001</v>
      </c>
      <c r="F2051" s="9" t="s">
        <v>8218</v>
      </c>
      <c r="G2051" s="9" t="s">
        <v>8223</v>
      </c>
      <c r="H2051" s="9" t="s">
        <v>8245</v>
      </c>
      <c r="I2051" s="9">
        <v>1340733600</v>
      </c>
      <c r="J2051" s="9">
        <v>1339098689</v>
      </c>
      <c r="K2051" s="12">
        <f t="shared" si="131"/>
        <v>41067.494085648148</v>
      </c>
      <c r="L2051" s="12">
        <f t="shared" si="132"/>
        <v>41086.416666666664</v>
      </c>
      <c r="M2051" s="9" t="b">
        <v>0</v>
      </c>
      <c r="N2051" s="9">
        <v>25</v>
      </c>
      <c r="O2051" s="9" t="b">
        <v>1</v>
      </c>
      <c r="P2051" s="4">
        <f t="shared" si="133"/>
        <v>1.0009999999999999</v>
      </c>
      <c r="Q2051" s="5">
        <f t="shared" si="134"/>
        <v>40.04</v>
      </c>
      <c r="R2051" s="9" t="s">
        <v>8275</v>
      </c>
      <c r="S2051" s="9" t="s">
        <v>8323</v>
      </c>
      <c r="T2051" s="9" t="s">
        <v>8324</v>
      </c>
    </row>
    <row r="2052" spans="1:20" ht="43.2" x14ac:dyDescent="0.3">
      <c r="A2052" s="9">
        <v>2289</v>
      </c>
      <c r="B2052" s="10" t="s">
        <v>2290</v>
      </c>
      <c r="C2052" s="10" t="s">
        <v>6399</v>
      </c>
      <c r="D2052" s="9">
        <v>1500</v>
      </c>
      <c r="E2052" s="9">
        <v>1611</v>
      </c>
      <c r="F2052" s="9" t="s">
        <v>8218</v>
      </c>
      <c r="G2052" s="9" t="s">
        <v>8223</v>
      </c>
      <c r="H2052" s="9" t="s">
        <v>8245</v>
      </c>
      <c r="I2052" s="9">
        <v>1386372120</v>
      </c>
      <c r="J2052" s="9">
        <v>1382659060</v>
      </c>
      <c r="K2052" s="12">
        <f t="shared" si="131"/>
        <v>41571.665046296293</v>
      </c>
      <c r="L2052" s="12">
        <f t="shared" si="132"/>
        <v>41614.640277777777</v>
      </c>
      <c r="M2052" s="9" t="b">
        <v>0</v>
      </c>
      <c r="N2052" s="9">
        <v>25</v>
      </c>
      <c r="O2052" s="9" t="b">
        <v>1</v>
      </c>
      <c r="P2052" s="4">
        <f t="shared" si="133"/>
        <v>1.0740000000000001</v>
      </c>
      <c r="Q2052" s="5">
        <f t="shared" si="134"/>
        <v>64.44</v>
      </c>
      <c r="R2052" s="9" t="s">
        <v>8275</v>
      </c>
      <c r="S2052" s="9" t="s">
        <v>8323</v>
      </c>
      <c r="T2052" s="9" t="s">
        <v>8324</v>
      </c>
    </row>
    <row r="2053" spans="1:20" ht="43.2" x14ac:dyDescent="0.3">
      <c r="A2053" s="9">
        <v>2290</v>
      </c>
      <c r="B2053" s="10" t="s">
        <v>2291</v>
      </c>
      <c r="C2053" s="10" t="s">
        <v>6400</v>
      </c>
      <c r="D2053" s="9">
        <v>1500</v>
      </c>
      <c r="E2053" s="9">
        <v>1561</v>
      </c>
      <c r="F2053" s="9" t="s">
        <v>8218</v>
      </c>
      <c r="G2053" s="9" t="s">
        <v>8223</v>
      </c>
      <c r="H2053" s="9" t="s">
        <v>8245</v>
      </c>
      <c r="I2053" s="9">
        <v>1259686800</v>
      </c>
      <c r="J2053" s="9">
        <v>1252908330</v>
      </c>
      <c r="K2053" s="12">
        <f t="shared" si="131"/>
        <v>40069.920486111107</v>
      </c>
      <c r="L2053" s="12">
        <f t="shared" si="132"/>
        <v>40148.375</v>
      </c>
      <c r="M2053" s="9" t="b">
        <v>0</v>
      </c>
      <c r="N2053" s="9">
        <v>29</v>
      </c>
      <c r="O2053" s="9" t="b">
        <v>1</v>
      </c>
      <c r="P2053" s="4">
        <f t="shared" si="133"/>
        <v>1.0406666666666666</v>
      </c>
      <c r="Q2053" s="5">
        <f t="shared" si="134"/>
        <v>53.827586206896555</v>
      </c>
      <c r="R2053" s="9" t="s">
        <v>8275</v>
      </c>
      <c r="S2053" s="9" t="s">
        <v>8323</v>
      </c>
      <c r="T2053" s="9" t="s">
        <v>8324</v>
      </c>
    </row>
    <row r="2054" spans="1:20" ht="43.2" x14ac:dyDescent="0.3">
      <c r="A2054" s="9">
        <v>2291</v>
      </c>
      <c r="B2054" s="10" t="s">
        <v>2292</v>
      </c>
      <c r="C2054" s="10" t="s">
        <v>6401</v>
      </c>
      <c r="D2054" s="9">
        <v>2500</v>
      </c>
      <c r="E2054" s="9">
        <v>4320</v>
      </c>
      <c r="F2054" s="9" t="s">
        <v>8218</v>
      </c>
      <c r="G2054" s="9" t="s">
        <v>8223</v>
      </c>
      <c r="H2054" s="9" t="s">
        <v>8245</v>
      </c>
      <c r="I2054" s="9">
        <v>1335153600</v>
      </c>
      <c r="J2054" s="9">
        <v>1332199618</v>
      </c>
      <c r="K2054" s="12">
        <f t="shared" si="131"/>
        <v>40987.643726851849</v>
      </c>
      <c r="L2054" s="12">
        <f t="shared" si="132"/>
        <v>41021.833333333328</v>
      </c>
      <c r="M2054" s="9" t="b">
        <v>0</v>
      </c>
      <c r="N2054" s="9">
        <v>43</v>
      </c>
      <c r="O2054" s="9" t="b">
        <v>1</v>
      </c>
      <c r="P2054" s="4">
        <f t="shared" si="133"/>
        <v>1.728</v>
      </c>
      <c r="Q2054" s="5">
        <f t="shared" si="134"/>
        <v>100.46511627906976</v>
      </c>
      <c r="R2054" s="9" t="s">
        <v>8275</v>
      </c>
      <c r="S2054" s="9" t="s">
        <v>8323</v>
      </c>
      <c r="T2054" s="9" t="s">
        <v>8324</v>
      </c>
    </row>
    <row r="2055" spans="1:20" ht="43.2" x14ac:dyDescent="0.3">
      <c r="A2055" s="9">
        <v>2292</v>
      </c>
      <c r="B2055" s="10" t="s">
        <v>2293</v>
      </c>
      <c r="C2055" s="10" t="s">
        <v>6402</v>
      </c>
      <c r="D2055" s="9">
        <v>2000</v>
      </c>
      <c r="E2055" s="9">
        <v>2145.0100000000002</v>
      </c>
      <c r="F2055" s="9" t="s">
        <v>8218</v>
      </c>
      <c r="G2055" s="9" t="s">
        <v>8223</v>
      </c>
      <c r="H2055" s="9" t="s">
        <v>8245</v>
      </c>
      <c r="I2055" s="9">
        <v>1334767476</v>
      </c>
      <c r="J2055" s="9">
        <v>1332175476</v>
      </c>
      <c r="K2055" s="12">
        <f t="shared" si="131"/>
        <v>40987.364305555551</v>
      </c>
      <c r="L2055" s="12">
        <f t="shared" si="132"/>
        <v>41017.364305555551</v>
      </c>
      <c r="M2055" s="9" t="b">
        <v>0</v>
      </c>
      <c r="N2055" s="9">
        <v>46</v>
      </c>
      <c r="O2055" s="9" t="b">
        <v>1</v>
      </c>
      <c r="P2055" s="4">
        <f t="shared" si="133"/>
        <v>1.072505</v>
      </c>
      <c r="Q2055" s="5">
        <f t="shared" si="134"/>
        <v>46.630652173913049</v>
      </c>
      <c r="R2055" s="9" t="s">
        <v>8275</v>
      </c>
      <c r="S2055" s="9" t="s">
        <v>8323</v>
      </c>
      <c r="T2055" s="9" t="s">
        <v>8324</v>
      </c>
    </row>
    <row r="2056" spans="1:20" ht="28.8" x14ac:dyDescent="0.3">
      <c r="A2056" s="9">
        <v>2293</v>
      </c>
      <c r="B2056" s="10" t="s">
        <v>2294</v>
      </c>
      <c r="C2056" s="10" t="s">
        <v>6403</v>
      </c>
      <c r="D2056" s="9">
        <v>850</v>
      </c>
      <c r="E2056" s="9">
        <v>920</v>
      </c>
      <c r="F2056" s="9" t="s">
        <v>8218</v>
      </c>
      <c r="G2056" s="9" t="s">
        <v>8223</v>
      </c>
      <c r="H2056" s="9" t="s">
        <v>8245</v>
      </c>
      <c r="I2056" s="9">
        <v>1348545540</v>
      </c>
      <c r="J2056" s="9">
        <v>1346345999</v>
      </c>
      <c r="K2056" s="12">
        <f t="shared" si="131"/>
        <v>41151.374988425923</v>
      </c>
      <c r="L2056" s="12">
        <f t="shared" si="132"/>
        <v>41176.832638888889</v>
      </c>
      <c r="M2056" s="9" t="b">
        <v>0</v>
      </c>
      <c r="N2056" s="9">
        <v>27</v>
      </c>
      <c r="O2056" s="9" t="b">
        <v>1</v>
      </c>
      <c r="P2056" s="4">
        <f t="shared" si="133"/>
        <v>1.0823529411764705</v>
      </c>
      <c r="Q2056" s="5">
        <f t="shared" si="134"/>
        <v>34.074074074074076</v>
      </c>
      <c r="R2056" s="9" t="s">
        <v>8275</v>
      </c>
      <c r="S2056" s="9" t="s">
        <v>8323</v>
      </c>
      <c r="T2056" s="9" t="s">
        <v>8324</v>
      </c>
    </row>
    <row r="2057" spans="1:20" ht="43.2" x14ac:dyDescent="0.3">
      <c r="A2057" s="9">
        <v>2294</v>
      </c>
      <c r="B2057" s="10" t="s">
        <v>2295</v>
      </c>
      <c r="C2057" s="10" t="s">
        <v>6404</v>
      </c>
      <c r="D2057" s="9">
        <v>5000</v>
      </c>
      <c r="E2057" s="9">
        <v>7304.04</v>
      </c>
      <c r="F2057" s="9" t="s">
        <v>8218</v>
      </c>
      <c r="G2057" s="9" t="s">
        <v>8223</v>
      </c>
      <c r="H2057" s="9" t="s">
        <v>8245</v>
      </c>
      <c r="I2057" s="9">
        <v>1358702480</v>
      </c>
      <c r="J2057" s="9">
        <v>1356110480</v>
      </c>
      <c r="K2057" s="12">
        <f t="shared" si="131"/>
        <v>41264.389814814815</v>
      </c>
      <c r="L2057" s="12">
        <f t="shared" si="132"/>
        <v>41294.389814814815</v>
      </c>
      <c r="M2057" s="9" t="b">
        <v>0</v>
      </c>
      <c r="N2057" s="9">
        <v>112</v>
      </c>
      <c r="O2057" s="9" t="b">
        <v>1</v>
      </c>
      <c r="P2057" s="4">
        <f t="shared" si="133"/>
        <v>1.4608079999999999</v>
      </c>
      <c r="Q2057" s="5">
        <f t="shared" si="134"/>
        <v>65.214642857142863</v>
      </c>
      <c r="R2057" s="9" t="s">
        <v>8275</v>
      </c>
      <c r="S2057" s="9" t="s">
        <v>8323</v>
      </c>
      <c r="T2057" s="9" t="s">
        <v>8324</v>
      </c>
    </row>
    <row r="2058" spans="1:20" ht="43.2" x14ac:dyDescent="0.3">
      <c r="A2058" s="9">
        <v>2295</v>
      </c>
      <c r="B2058" s="10" t="s">
        <v>2296</v>
      </c>
      <c r="C2058" s="10" t="s">
        <v>6405</v>
      </c>
      <c r="D2058" s="9">
        <v>1200</v>
      </c>
      <c r="E2058" s="9">
        <v>1503</v>
      </c>
      <c r="F2058" s="9" t="s">
        <v>8218</v>
      </c>
      <c r="G2058" s="9" t="s">
        <v>8223</v>
      </c>
      <c r="H2058" s="9" t="s">
        <v>8245</v>
      </c>
      <c r="I2058" s="9">
        <v>1359240856</v>
      </c>
      <c r="J2058" s="9">
        <v>1356648856</v>
      </c>
      <c r="K2058" s="12">
        <f t="shared" si="131"/>
        <v>41270.621018518512</v>
      </c>
      <c r="L2058" s="12">
        <f t="shared" si="132"/>
        <v>41300.621018518512</v>
      </c>
      <c r="M2058" s="9" t="b">
        <v>0</v>
      </c>
      <c r="N2058" s="9">
        <v>34</v>
      </c>
      <c r="O2058" s="9" t="b">
        <v>1</v>
      </c>
      <c r="P2058" s="4">
        <f t="shared" si="133"/>
        <v>1.2524999999999999</v>
      </c>
      <c r="Q2058" s="5">
        <f t="shared" si="134"/>
        <v>44.205882352941174</v>
      </c>
      <c r="R2058" s="9" t="s">
        <v>8275</v>
      </c>
      <c r="S2058" s="9" t="s">
        <v>8323</v>
      </c>
      <c r="T2058" s="9" t="s">
        <v>8324</v>
      </c>
    </row>
    <row r="2059" spans="1:20" ht="43.2" x14ac:dyDescent="0.3">
      <c r="A2059" s="9">
        <v>2296</v>
      </c>
      <c r="B2059" s="10" t="s">
        <v>2297</v>
      </c>
      <c r="C2059" s="10" t="s">
        <v>6406</v>
      </c>
      <c r="D2059" s="9">
        <v>7000</v>
      </c>
      <c r="E2059" s="9">
        <v>10435</v>
      </c>
      <c r="F2059" s="9" t="s">
        <v>8218</v>
      </c>
      <c r="G2059" s="9" t="s">
        <v>8223</v>
      </c>
      <c r="H2059" s="9" t="s">
        <v>8245</v>
      </c>
      <c r="I2059" s="9">
        <v>1330018426</v>
      </c>
      <c r="J2059" s="9">
        <v>1326994426</v>
      </c>
      <c r="K2059" s="12">
        <f t="shared" si="131"/>
        <v>40927.39844907407</v>
      </c>
      <c r="L2059" s="12">
        <f t="shared" si="132"/>
        <v>40962.39844907407</v>
      </c>
      <c r="M2059" s="9" t="b">
        <v>0</v>
      </c>
      <c r="N2059" s="9">
        <v>145</v>
      </c>
      <c r="O2059" s="9" t="b">
        <v>1</v>
      </c>
      <c r="P2059" s="4">
        <f t="shared" si="133"/>
        <v>1.4907142857142857</v>
      </c>
      <c r="Q2059" s="5">
        <f t="shared" si="134"/>
        <v>71.965517241379317</v>
      </c>
      <c r="R2059" s="9" t="s">
        <v>8275</v>
      </c>
      <c r="S2059" s="9" t="s">
        <v>8323</v>
      </c>
      <c r="T2059" s="9" t="s">
        <v>8324</v>
      </c>
    </row>
    <row r="2060" spans="1:20" ht="28.8" x14ac:dyDescent="0.3">
      <c r="A2060" s="9">
        <v>2297</v>
      </c>
      <c r="B2060" s="10" t="s">
        <v>2298</v>
      </c>
      <c r="C2060" s="10" t="s">
        <v>6407</v>
      </c>
      <c r="D2060" s="9">
        <v>1000</v>
      </c>
      <c r="E2060" s="9">
        <v>1006</v>
      </c>
      <c r="F2060" s="9" t="s">
        <v>8218</v>
      </c>
      <c r="G2060" s="9" t="s">
        <v>8223</v>
      </c>
      <c r="H2060" s="9" t="s">
        <v>8245</v>
      </c>
      <c r="I2060" s="9">
        <v>1331697540</v>
      </c>
      <c r="J2060" s="9">
        <v>1328749249</v>
      </c>
      <c r="K2060" s="12">
        <f t="shared" si="131"/>
        <v>40947.70890046296</v>
      </c>
      <c r="L2060" s="12">
        <f t="shared" si="132"/>
        <v>40981.832638888889</v>
      </c>
      <c r="M2060" s="9" t="b">
        <v>0</v>
      </c>
      <c r="N2060" s="9">
        <v>19</v>
      </c>
      <c r="O2060" s="9" t="b">
        <v>1</v>
      </c>
      <c r="P2060" s="4">
        <f t="shared" si="133"/>
        <v>1.006</v>
      </c>
      <c r="Q2060" s="5">
        <f t="shared" si="134"/>
        <v>52.94736842105263</v>
      </c>
      <c r="R2060" s="9" t="s">
        <v>8275</v>
      </c>
      <c r="S2060" s="9" t="s">
        <v>8323</v>
      </c>
      <c r="T2060" s="9" t="s">
        <v>8324</v>
      </c>
    </row>
    <row r="2061" spans="1:20" ht="43.2" x14ac:dyDescent="0.3">
      <c r="A2061" s="9">
        <v>2298</v>
      </c>
      <c r="B2061" s="10" t="s">
        <v>2299</v>
      </c>
      <c r="C2061" s="10" t="s">
        <v>6408</v>
      </c>
      <c r="D2061" s="9">
        <v>30000</v>
      </c>
      <c r="E2061" s="9">
        <v>31522</v>
      </c>
      <c r="F2061" s="9" t="s">
        <v>8218</v>
      </c>
      <c r="G2061" s="9" t="s">
        <v>8223</v>
      </c>
      <c r="H2061" s="9" t="s">
        <v>8245</v>
      </c>
      <c r="I2061" s="9">
        <v>1395861033</v>
      </c>
      <c r="J2061" s="9">
        <v>1393272633</v>
      </c>
      <c r="K2061" s="12">
        <f t="shared" si="131"/>
        <v>41694.507326388884</v>
      </c>
      <c r="L2061" s="12">
        <f t="shared" si="132"/>
        <v>41724.46565972222</v>
      </c>
      <c r="M2061" s="9" t="b">
        <v>0</v>
      </c>
      <c r="N2061" s="9">
        <v>288</v>
      </c>
      <c r="O2061" s="9" t="b">
        <v>1</v>
      </c>
      <c r="P2061" s="4">
        <f t="shared" si="133"/>
        <v>1.0507333333333333</v>
      </c>
      <c r="Q2061" s="5">
        <f t="shared" si="134"/>
        <v>109.45138888888889</v>
      </c>
      <c r="R2061" s="9" t="s">
        <v>8275</v>
      </c>
      <c r="S2061" s="9" t="s">
        <v>8323</v>
      </c>
      <c r="T2061" s="9" t="s">
        <v>8324</v>
      </c>
    </row>
    <row r="2062" spans="1:20" ht="28.8" x14ac:dyDescent="0.3">
      <c r="A2062" s="9">
        <v>2299</v>
      </c>
      <c r="B2062" s="10" t="s">
        <v>2300</v>
      </c>
      <c r="C2062" s="10" t="s">
        <v>6409</v>
      </c>
      <c r="D2062" s="9">
        <v>300</v>
      </c>
      <c r="E2062" s="9">
        <v>1050.5</v>
      </c>
      <c r="F2062" s="9" t="s">
        <v>8218</v>
      </c>
      <c r="G2062" s="9" t="s">
        <v>8223</v>
      </c>
      <c r="H2062" s="9" t="s">
        <v>8245</v>
      </c>
      <c r="I2062" s="9">
        <v>1296953209</v>
      </c>
      <c r="J2062" s="9">
        <v>1295657209</v>
      </c>
      <c r="K2062" s="12">
        <f t="shared" si="131"/>
        <v>40564.699178240735</v>
      </c>
      <c r="L2062" s="12">
        <f t="shared" si="132"/>
        <v>40579.699178240735</v>
      </c>
      <c r="M2062" s="9" t="b">
        <v>0</v>
      </c>
      <c r="N2062" s="9">
        <v>14</v>
      </c>
      <c r="O2062" s="9" t="b">
        <v>1</v>
      </c>
      <c r="P2062" s="4">
        <f t="shared" si="133"/>
        <v>3.5016666666666665</v>
      </c>
      <c r="Q2062" s="5">
        <f t="shared" si="134"/>
        <v>75.035714285714292</v>
      </c>
      <c r="R2062" s="9" t="s">
        <v>8275</v>
      </c>
      <c r="S2062" s="9" t="s">
        <v>8323</v>
      </c>
      <c r="T2062" s="9" t="s">
        <v>8324</v>
      </c>
    </row>
    <row r="2063" spans="1:20" ht="43.2" x14ac:dyDescent="0.3">
      <c r="A2063" s="9">
        <v>2300</v>
      </c>
      <c r="B2063" s="10" t="s">
        <v>2301</v>
      </c>
      <c r="C2063" s="10" t="s">
        <v>6410</v>
      </c>
      <c r="D2063" s="9">
        <v>800</v>
      </c>
      <c r="E2063" s="9">
        <v>810</v>
      </c>
      <c r="F2063" s="9" t="s">
        <v>8218</v>
      </c>
      <c r="G2063" s="9" t="s">
        <v>8223</v>
      </c>
      <c r="H2063" s="9" t="s">
        <v>8245</v>
      </c>
      <c r="I2063" s="9">
        <v>1340904416</v>
      </c>
      <c r="J2063" s="9">
        <v>1339694816</v>
      </c>
      <c r="K2063" s="12">
        <f t="shared" si="131"/>
        <v>41074.393703703703</v>
      </c>
      <c r="L2063" s="12">
        <f t="shared" si="132"/>
        <v>41088.393703703703</v>
      </c>
      <c r="M2063" s="9" t="b">
        <v>0</v>
      </c>
      <c r="N2063" s="9">
        <v>7</v>
      </c>
      <c r="O2063" s="9" t="b">
        <v>1</v>
      </c>
      <c r="P2063" s="4">
        <f t="shared" si="133"/>
        <v>1.0125</v>
      </c>
      <c r="Q2063" s="5">
        <f t="shared" si="134"/>
        <v>115.71428571428571</v>
      </c>
      <c r="R2063" s="9" t="s">
        <v>8275</v>
      </c>
      <c r="S2063" s="9" t="s">
        <v>8323</v>
      </c>
      <c r="T2063" s="9" t="s">
        <v>8324</v>
      </c>
    </row>
    <row r="2064" spans="1:20" ht="28.8" x14ac:dyDescent="0.3">
      <c r="A2064" s="9">
        <v>2301</v>
      </c>
      <c r="B2064" s="10" t="s">
        <v>2302</v>
      </c>
      <c r="C2064" s="10" t="s">
        <v>6411</v>
      </c>
      <c r="D2064" s="9">
        <v>5000</v>
      </c>
      <c r="E2064" s="9">
        <v>6680.22</v>
      </c>
      <c r="F2064" s="9" t="s">
        <v>8218</v>
      </c>
      <c r="G2064" s="9" t="s">
        <v>8223</v>
      </c>
      <c r="H2064" s="9" t="s">
        <v>8245</v>
      </c>
      <c r="I2064" s="9">
        <v>1371785496</v>
      </c>
      <c r="J2064" s="9">
        <v>1369193496</v>
      </c>
      <c r="K2064" s="12">
        <f t="shared" si="131"/>
        <v>41415.813611111109</v>
      </c>
      <c r="L2064" s="12">
        <f t="shared" si="132"/>
        <v>41445.813611111109</v>
      </c>
      <c r="M2064" s="9" t="b">
        <v>1</v>
      </c>
      <c r="N2064" s="9">
        <v>211</v>
      </c>
      <c r="O2064" s="9" t="b">
        <v>1</v>
      </c>
      <c r="P2064" s="4">
        <f t="shared" si="133"/>
        <v>1.336044</v>
      </c>
      <c r="Q2064" s="5">
        <f t="shared" si="134"/>
        <v>31.659810426540286</v>
      </c>
      <c r="R2064" s="9" t="s">
        <v>8278</v>
      </c>
      <c r="S2064" s="9" t="s">
        <v>8323</v>
      </c>
      <c r="T2064" s="9" t="s">
        <v>8327</v>
      </c>
    </row>
    <row r="2065" spans="1:20" ht="43.2" x14ac:dyDescent="0.3">
      <c r="A2065" s="9">
        <v>2302</v>
      </c>
      <c r="B2065" s="10" t="s">
        <v>2303</v>
      </c>
      <c r="C2065" s="10" t="s">
        <v>6412</v>
      </c>
      <c r="D2065" s="9">
        <v>2300</v>
      </c>
      <c r="E2065" s="9">
        <v>3925</v>
      </c>
      <c r="F2065" s="9" t="s">
        <v>8218</v>
      </c>
      <c r="G2065" s="9" t="s">
        <v>8223</v>
      </c>
      <c r="H2065" s="9" t="s">
        <v>8245</v>
      </c>
      <c r="I2065" s="9">
        <v>1388473200</v>
      </c>
      <c r="J2065" s="9">
        <v>1385585434</v>
      </c>
      <c r="K2065" s="12">
        <f t="shared" si="131"/>
        <v>41605.535115740735</v>
      </c>
      <c r="L2065" s="12">
        <f t="shared" si="132"/>
        <v>41638.958333333328</v>
      </c>
      <c r="M2065" s="9" t="b">
        <v>1</v>
      </c>
      <c r="N2065" s="9">
        <v>85</v>
      </c>
      <c r="O2065" s="9" t="b">
        <v>1</v>
      </c>
      <c r="P2065" s="4">
        <f t="shared" si="133"/>
        <v>1.7065217391304348</v>
      </c>
      <c r="Q2065" s="5">
        <f t="shared" si="134"/>
        <v>46.176470588235297</v>
      </c>
      <c r="R2065" s="9" t="s">
        <v>8278</v>
      </c>
      <c r="S2065" s="9" t="s">
        <v>8323</v>
      </c>
      <c r="T2065" s="9" t="s">
        <v>8327</v>
      </c>
    </row>
    <row r="2066" spans="1:20" ht="43.2" x14ac:dyDescent="0.3">
      <c r="A2066" s="9">
        <v>2303</v>
      </c>
      <c r="B2066" s="10" t="s">
        <v>2304</v>
      </c>
      <c r="C2066" s="10" t="s">
        <v>6413</v>
      </c>
      <c r="D2066" s="9">
        <v>6450</v>
      </c>
      <c r="E2066" s="9">
        <v>7053.61</v>
      </c>
      <c r="F2066" s="9" t="s">
        <v>8218</v>
      </c>
      <c r="G2066" s="9" t="s">
        <v>8223</v>
      </c>
      <c r="H2066" s="9" t="s">
        <v>8245</v>
      </c>
      <c r="I2066" s="9">
        <v>1323747596</v>
      </c>
      <c r="J2066" s="9">
        <v>1320287996</v>
      </c>
      <c r="K2066" s="12">
        <f t="shared" si="131"/>
        <v>40849.777731481481</v>
      </c>
      <c r="L2066" s="12">
        <f t="shared" si="132"/>
        <v>40889.819398148145</v>
      </c>
      <c r="M2066" s="9" t="b">
        <v>1</v>
      </c>
      <c r="N2066" s="9">
        <v>103</v>
      </c>
      <c r="O2066" s="9" t="b">
        <v>1</v>
      </c>
      <c r="P2066" s="4">
        <f t="shared" si="133"/>
        <v>1.0935829457364341</v>
      </c>
      <c r="Q2066" s="5">
        <f t="shared" si="134"/>
        <v>68.481650485436887</v>
      </c>
      <c r="R2066" s="9" t="s">
        <v>8278</v>
      </c>
      <c r="S2066" s="9" t="s">
        <v>8323</v>
      </c>
      <c r="T2066" s="9" t="s">
        <v>8327</v>
      </c>
    </row>
    <row r="2067" spans="1:20" ht="86.4" x14ac:dyDescent="0.3">
      <c r="A2067" s="9">
        <v>2304</v>
      </c>
      <c r="B2067" s="10" t="s">
        <v>2305</v>
      </c>
      <c r="C2067" s="10" t="s">
        <v>6414</v>
      </c>
      <c r="D2067" s="9">
        <v>6000</v>
      </c>
      <c r="E2067" s="9">
        <v>6042.02</v>
      </c>
      <c r="F2067" s="9" t="s">
        <v>8218</v>
      </c>
      <c r="G2067" s="9" t="s">
        <v>8223</v>
      </c>
      <c r="H2067" s="9" t="s">
        <v>8245</v>
      </c>
      <c r="I2067" s="9">
        <v>1293857940</v>
      </c>
      <c r="J2067" s="9">
        <v>1290281691</v>
      </c>
      <c r="K2067" s="12">
        <f t="shared" si="131"/>
        <v>40502.482534722221</v>
      </c>
      <c r="L2067" s="12">
        <f t="shared" si="132"/>
        <v>40543.874305555553</v>
      </c>
      <c r="M2067" s="9" t="b">
        <v>1</v>
      </c>
      <c r="N2067" s="9">
        <v>113</v>
      </c>
      <c r="O2067" s="9" t="b">
        <v>1</v>
      </c>
      <c r="P2067" s="4">
        <f t="shared" si="133"/>
        <v>1.0070033333333335</v>
      </c>
      <c r="Q2067" s="5">
        <f t="shared" si="134"/>
        <v>53.469203539823013</v>
      </c>
      <c r="R2067" s="9" t="s">
        <v>8278</v>
      </c>
      <c r="S2067" s="9" t="s">
        <v>8323</v>
      </c>
      <c r="T2067" s="9" t="s">
        <v>8327</v>
      </c>
    </row>
    <row r="2068" spans="1:20" ht="43.2" x14ac:dyDescent="0.3">
      <c r="A2068" s="9">
        <v>2305</v>
      </c>
      <c r="B2068" s="10" t="s">
        <v>2306</v>
      </c>
      <c r="C2068" s="10" t="s">
        <v>6415</v>
      </c>
      <c r="D2068" s="9">
        <v>18000</v>
      </c>
      <c r="E2068" s="9">
        <v>18221</v>
      </c>
      <c r="F2068" s="9" t="s">
        <v>8218</v>
      </c>
      <c r="G2068" s="9" t="s">
        <v>8223</v>
      </c>
      <c r="H2068" s="9" t="s">
        <v>8245</v>
      </c>
      <c r="I2068" s="9">
        <v>1407520800</v>
      </c>
      <c r="J2068" s="9">
        <v>1405356072</v>
      </c>
      <c r="K2068" s="12">
        <f t="shared" ref="K2068:K2117" si="135">(J2068/86400)+25569+(-8/24)</f>
        <v>41834.361944444441</v>
      </c>
      <c r="L2068" s="12">
        <f t="shared" si="132"/>
        <v>41859.416666666664</v>
      </c>
      <c r="M2068" s="9" t="b">
        <v>1</v>
      </c>
      <c r="N2068" s="9">
        <v>167</v>
      </c>
      <c r="O2068" s="9" t="b">
        <v>1</v>
      </c>
      <c r="P2068" s="4">
        <f t="shared" si="133"/>
        <v>1.0122777777777778</v>
      </c>
      <c r="Q2068" s="5">
        <f t="shared" si="134"/>
        <v>109.10778443113773</v>
      </c>
      <c r="R2068" s="9" t="s">
        <v>8278</v>
      </c>
      <c r="S2068" s="9" t="s">
        <v>8323</v>
      </c>
      <c r="T2068" s="9" t="s">
        <v>8327</v>
      </c>
    </row>
    <row r="2069" spans="1:20" ht="43.2" x14ac:dyDescent="0.3">
      <c r="A2069" s="9">
        <v>2306</v>
      </c>
      <c r="B2069" s="10" t="s">
        <v>2307</v>
      </c>
      <c r="C2069" s="10" t="s">
        <v>6416</v>
      </c>
      <c r="D2069" s="9">
        <v>3500</v>
      </c>
      <c r="E2069" s="9">
        <v>3736.55</v>
      </c>
      <c r="F2069" s="9" t="s">
        <v>8218</v>
      </c>
      <c r="G2069" s="9" t="s">
        <v>8223</v>
      </c>
      <c r="H2069" s="9" t="s">
        <v>8245</v>
      </c>
      <c r="I2069" s="9">
        <v>1331352129</v>
      </c>
      <c r="J2069" s="9">
        <v>1328760129</v>
      </c>
      <c r="K2069" s="12">
        <f t="shared" si="135"/>
        <v>40947.834826388884</v>
      </c>
      <c r="L2069" s="12">
        <f t="shared" si="132"/>
        <v>40977.834826388884</v>
      </c>
      <c r="M2069" s="9" t="b">
        <v>1</v>
      </c>
      <c r="N2069" s="9">
        <v>73</v>
      </c>
      <c r="O2069" s="9" t="b">
        <v>1</v>
      </c>
      <c r="P2069" s="4">
        <f t="shared" si="133"/>
        <v>1.0675857142857144</v>
      </c>
      <c r="Q2069" s="5">
        <f t="shared" si="134"/>
        <v>51.185616438356163</v>
      </c>
      <c r="R2069" s="9" t="s">
        <v>8278</v>
      </c>
      <c r="S2069" s="9" t="s">
        <v>8323</v>
      </c>
      <c r="T2069" s="9" t="s">
        <v>8327</v>
      </c>
    </row>
    <row r="2070" spans="1:20" ht="43.2" x14ac:dyDescent="0.3">
      <c r="A2070" s="9">
        <v>2307</v>
      </c>
      <c r="B2070" s="10" t="s">
        <v>2308</v>
      </c>
      <c r="C2070" s="10" t="s">
        <v>6417</v>
      </c>
      <c r="D2070" s="9">
        <v>1964.47</v>
      </c>
      <c r="E2070" s="9">
        <v>2095.2600000000002</v>
      </c>
      <c r="F2070" s="9" t="s">
        <v>8218</v>
      </c>
      <c r="G2070" s="9" t="s">
        <v>8223</v>
      </c>
      <c r="H2070" s="9" t="s">
        <v>8245</v>
      </c>
      <c r="I2070" s="9">
        <v>1336245328</v>
      </c>
      <c r="J2070" s="9">
        <v>1333653333</v>
      </c>
      <c r="K2070" s="12">
        <f t="shared" si="135"/>
        <v>41004.469131944446</v>
      </c>
      <c r="L2070" s="12">
        <f t="shared" si="132"/>
        <v>41034.46907407407</v>
      </c>
      <c r="M2070" s="9" t="b">
        <v>1</v>
      </c>
      <c r="N2070" s="9">
        <v>75</v>
      </c>
      <c r="O2070" s="9" t="b">
        <v>1</v>
      </c>
      <c r="P2070" s="4">
        <f t="shared" si="133"/>
        <v>1.0665777537961894</v>
      </c>
      <c r="Q2070" s="5">
        <f t="shared" si="134"/>
        <v>27.936800000000002</v>
      </c>
      <c r="R2070" s="9" t="s">
        <v>8278</v>
      </c>
      <c r="S2070" s="9" t="s">
        <v>8323</v>
      </c>
      <c r="T2070" s="9" t="s">
        <v>8327</v>
      </c>
    </row>
    <row r="2071" spans="1:20" ht="43.2" x14ac:dyDescent="0.3">
      <c r="A2071" s="9">
        <v>2308</v>
      </c>
      <c r="B2071" s="10" t="s">
        <v>2309</v>
      </c>
      <c r="C2071" s="10" t="s">
        <v>6418</v>
      </c>
      <c r="D2071" s="9">
        <v>50000</v>
      </c>
      <c r="E2071" s="9">
        <v>50653.11</v>
      </c>
      <c r="F2071" s="9" t="s">
        <v>8218</v>
      </c>
      <c r="G2071" s="9" t="s">
        <v>8223</v>
      </c>
      <c r="H2071" s="9" t="s">
        <v>8245</v>
      </c>
      <c r="I2071" s="9">
        <v>1409274000</v>
      </c>
      <c r="J2071" s="9">
        <v>1406847996</v>
      </c>
      <c r="K2071" s="12">
        <f t="shared" si="135"/>
        <v>41851.629583333335</v>
      </c>
      <c r="L2071" s="12">
        <f t="shared" si="132"/>
        <v>41879.708333333328</v>
      </c>
      <c r="M2071" s="9" t="b">
        <v>1</v>
      </c>
      <c r="N2071" s="9">
        <v>614</v>
      </c>
      <c r="O2071" s="9" t="b">
        <v>1</v>
      </c>
      <c r="P2071" s="4">
        <f t="shared" si="133"/>
        <v>1.0130622</v>
      </c>
      <c r="Q2071" s="5">
        <f t="shared" si="134"/>
        <v>82.496921824104234</v>
      </c>
      <c r="R2071" s="9" t="s">
        <v>8278</v>
      </c>
      <c r="S2071" s="9" t="s">
        <v>8323</v>
      </c>
      <c r="T2071" s="9" t="s">
        <v>8327</v>
      </c>
    </row>
    <row r="2072" spans="1:20" ht="86.4" x14ac:dyDescent="0.3">
      <c r="A2072" s="9">
        <v>2309</v>
      </c>
      <c r="B2072" s="10" t="s">
        <v>2310</v>
      </c>
      <c r="C2072" s="10" t="s">
        <v>6419</v>
      </c>
      <c r="D2072" s="9">
        <v>6000</v>
      </c>
      <c r="E2072" s="9">
        <v>6400.47</v>
      </c>
      <c r="F2072" s="9" t="s">
        <v>8218</v>
      </c>
      <c r="G2072" s="9" t="s">
        <v>8223</v>
      </c>
      <c r="H2072" s="9" t="s">
        <v>8245</v>
      </c>
      <c r="I2072" s="9">
        <v>1362872537</v>
      </c>
      <c r="J2072" s="9">
        <v>1359848537</v>
      </c>
      <c r="K2072" s="12">
        <f t="shared" si="135"/>
        <v>41307.654363425921</v>
      </c>
      <c r="L2072" s="12">
        <f t="shared" si="132"/>
        <v>41342.654363425921</v>
      </c>
      <c r="M2072" s="9" t="b">
        <v>1</v>
      </c>
      <c r="N2072" s="9">
        <v>107</v>
      </c>
      <c r="O2072" s="9" t="b">
        <v>1</v>
      </c>
      <c r="P2072" s="4">
        <f t="shared" si="133"/>
        <v>1.0667450000000001</v>
      </c>
      <c r="Q2072" s="5">
        <f t="shared" si="134"/>
        <v>59.817476635514019</v>
      </c>
      <c r="R2072" s="9" t="s">
        <v>8278</v>
      </c>
      <c r="S2072" s="9" t="s">
        <v>8323</v>
      </c>
      <c r="T2072" s="9" t="s">
        <v>8327</v>
      </c>
    </row>
    <row r="2073" spans="1:20" ht="43.2" x14ac:dyDescent="0.3">
      <c r="A2073" s="9">
        <v>2310</v>
      </c>
      <c r="B2073" s="10" t="s">
        <v>2311</v>
      </c>
      <c r="C2073" s="10" t="s">
        <v>6420</v>
      </c>
      <c r="D2073" s="9">
        <v>18500</v>
      </c>
      <c r="E2073" s="9">
        <v>79335.360000000001</v>
      </c>
      <c r="F2073" s="9" t="s">
        <v>8218</v>
      </c>
      <c r="G2073" s="9" t="s">
        <v>8223</v>
      </c>
      <c r="H2073" s="9" t="s">
        <v>8245</v>
      </c>
      <c r="I2073" s="9">
        <v>1363889015</v>
      </c>
      <c r="J2073" s="9">
        <v>1361300615</v>
      </c>
      <c r="K2073" s="12">
        <f t="shared" si="135"/>
        <v>41324.460821759254</v>
      </c>
      <c r="L2073" s="12">
        <f t="shared" si="132"/>
        <v>41354.41915509259</v>
      </c>
      <c r="M2073" s="9" t="b">
        <v>1</v>
      </c>
      <c r="N2073" s="9">
        <v>1224</v>
      </c>
      <c r="O2073" s="9" t="b">
        <v>1</v>
      </c>
      <c r="P2073" s="4">
        <f t="shared" si="133"/>
        <v>4.288397837837838</v>
      </c>
      <c r="Q2073" s="5">
        <f t="shared" si="134"/>
        <v>64.816470588235291</v>
      </c>
      <c r="R2073" s="9" t="s">
        <v>8278</v>
      </c>
      <c r="S2073" s="9" t="s">
        <v>8323</v>
      </c>
      <c r="T2073" s="9" t="s">
        <v>8327</v>
      </c>
    </row>
    <row r="2074" spans="1:20" ht="43.2" x14ac:dyDescent="0.3">
      <c r="A2074" s="9">
        <v>2311</v>
      </c>
      <c r="B2074" s="10" t="s">
        <v>2312</v>
      </c>
      <c r="C2074" s="10" t="s">
        <v>6421</v>
      </c>
      <c r="D2074" s="9">
        <v>9000</v>
      </c>
      <c r="E2074" s="9">
        <v>9370</v>
      </c>
      <c r="F2074" s="9" t="s">
        <v>8218</v>
      </c>
      <c r="G2074" s="9" t="s">
        <v>8223</v>
      </c>
      <c r="H2074" s="9" t="s">
        <v>8245</v>
      </c>
      <c r="I2074" s="9">
        <v>1399421189</v>
      </c>
      <c r="J2074" s="9">
        <v>1396829189</v>
      </c>
      <c r="K2074" s="12">
        <f t="shared" si="135"/>
        <v>41735.671168981477</v>
      </c>
      <c r="L2074" s="12">
        <f t="shared" si="132"/>
        <v>41765.671168981477</v>
      </c>
      <c r="M2074" s="9" t="b">
        <v>1</v>
      </c>
      <c r="N2074" s="9">
        <v>104</v>
      </c>
      <c r="O2074" s="9" t="b">
        <v>1</v>
      </c>
      <c r="P2074" s="4">
        <f t="shared" si="133"/>
        <v>1.0411111111111111</v>
      </c>
      <c r="Q2074" s="5">
        <f t="shared" si="134"/>
        <v>90.09615384615384</v>
      </c>
      <c r="R2074" s="9" t="s">
        <v>8278</v>
      </c>
      <c r="S2074" s="9" t="s">
        <v>8323</v>
      </c>
      <c r="T2074" s="9" t="s">
        <v>8327</v>
      </c>
    </row>
    <row r="2075" spans="1:20" ht="43.2" x14ac:dyDescent="0.3">
      <c r="A2075" s="9">
        <v>2312</v>
      </c>
      <c r="B2075" s="10" t="s">
        <v>2313</v>
      </c>
      <c r="C2075" s="10" t="s">
        <v>6422</v>
      </c>
      <c r="D2075" s="9">
        <v>3000</v>
      </c>
      <c r="E2075" s="9">
        <v>3236</v>
      </c>
      <c r="F2075" s="9" t="s">
        <v>8218</v>
      </c>
      <c r="G2075" s="9" t="s">
        <v>8223</v>
      </c>
      <c r="H2075" s="9" t="s">
        <v>8245</v>
      </c>
      <c r="I2075" s="9">
        <v>1397862000</v>
      </c>
      <c r="J2075" s="9">
        <v>1395155478</v>
      </c>
      <c r="K2075" s="12">
        <f t="shared" si="135"/>
        <v>41716.299513888887</v>
      </c>
      <c r="L2075" s="12">
        <f t="shared" si="132"/>
        <v>41747.625</v>
      </c>
      <c r="M2075" s="9" t="b">
        <v>1</v>
      </c>
      <c r="N2075" s="9">
        <v>79</v>
      </c>
      <c r="O2075" s="9" t="b">
        <v>1</v>
      </c>
      <c r="P2075" s="4">
        <f t="shared" si="133"/>
        <v>1.0786666666666667</v>
      </c>
      <c r="Q2075" s="5">
        <f t="shared" si="134"/>
        <v>40.962025316455694</v>
      </c>
      <c r="R2075" s="9" t="s">
        <v>8278</v>
      </c>
      <c r="S2075" s="9" t="s">
        <v>8323</v>
      </c>
      <c r="T2075" s="9" t="s">
        <v>8327</v>
      </c>
    </row>
    <row r="2076" spans="1:20" ht="28.8" x14ac:dyDescent="0.3">
      <c r="A2076" s="9">
        <v>2313</v>
      </c>
      <c r="B2076" s="10" t="s">
        <v>2314</v>
      </c>
      <c r="C2076" s="10" t="s">
        <v>6423</v>
      </c>
      <c r="D2076" s="9">
        <v>5000</v>
      </c>
      <c r="E2076" s="9">
        <v>8792.02</v>
      </c>
      <c r="F2076" s="9" t="s">
        <v>8218</v>
      </c>
      <c r="G2076" s="9" t="s">
        <v>8223</v>
      </c>
      <c r="H2076" s="9" t="s">
        <v>8245</v>
      </c>
      <c r="I2076" s="9">
        <v>1336086026</v>
      </c>
      <c r="J2076" s="9">
        <v>1333494026</v>
      </c>
      <c r="K2076" s="12">
        <f t="shared" si="135"/>
        <v>41002.625300925924</v>
      </c>
      <c r="L2076" s="12">
        <f t="shared" si="132"/>
        <v>41032.625300925924</v>
      </c>
      <c r="M2076" s="9" t="b">
        <v>1</v>
      </c>
      <c r="N2076" s="9">
        <v>157</v>
      </c>
      <c r="O2076" s="9" t="b">
        <v>1</v>
      </c>
      <c r="P2076" s="4">
        <f t="shared" si="133"/>
        <v>1.7584040000000001</v>
      </c>
      <c r="Q2076" s="5">
        <f t="shared" si="134"/>
        <v>56.000127388535034</v>
      </c>
      <c r="R2076" s="9" t="s">
        <v>8278</v>
      </c>
      <c r="S2076" s="9" t="s">
        <v>8323</v>
      </c>
      <c r="T2076" s="9" t="s">
        <v>8327</v>
      </c>
    </row>
    <row r="2077" spans="1:20" ht="43.2" x14ac:dyDescent="0.3">
      <c r="A2077" s="9">
        <v>2314</v>
      </c>
      <c r="B2077" s="10" t="s">
        <v>2315</v>
      </c>
      <c r="C2077" s="10" t="s">
        <v>6424</v>
      </c>
      <c r="D2077" s="9">
        <v>1200</v>
      </c>
      <c r="E2077" s="9">
        <v>1883.64</v>
      </c>
      <c r="F2077" s="9" t="s">
        <v>8218</v>
      </c>
      <c r="G2077" s="9" t="s">
        <v>8223</v>
      </c>
      <c r="H2077" s="9" t="s">
        <v>8245</v>
      </c>
      <c r="I2077" s="9">
        <v>1339074857</v>
      </c>
      <c r="J2077" s="9">
        <v>1336482857</v>
      </c>
      <c r="K2077" s="12">
        <f t="shared" si="135"/>
        <v>41037.218252314815</v>
      </c>
      <c r="L2077" s="12">
        <f t="shared" si="132"/>
        <v>41067.218252314815</v>
      </c>
      <c r="M2077" s="9" t="b">
        <v>1</v>
      </c>
      <c r="N2077" s="9">
        <v>50</v>
      </c>
      <c r="O2077" s="9" t="b">
        <v>1</v>
      </c>
      <c r="P2077" s="4">
        <f t="shared" si="133"/>
        <v>1.5697000000000001</v>
      </c>
      <c r="Q2077" s="5">
        <f t="shared" si="134"/>
        <v>37.672800000000002</v>
      </c>
      <c r="R2077" s="9" t="s">
        <v>8278</v>
      </c>
      <c r="S2077" s="9" t="s">
        <v>8323</v>
      </c>
      <c r="T2077" s="9" t="s">
        <v>8327</v>
      </c>
    </row>
    <row r="2078" spans="1:20" ht="28.8" x14ac:dyDescent="0.3">
      <c r="A2078" s="9">
        <v>2315</v>
      </c>
      <c r="B2078" s="10" t="s">
        <v>2316</v>
      </c>
      <c r="C2078" s="10" t="s">
        <v>6425</v>
      </c>
      <c r="D2078" s="9">
        <v>2500</v>
      </c>
      <c r="E2078" s="9">
        <v>2565</v>
      </c>
      <c r="F2078" s="9" t="s">
        <v>8218</v>
      </c>
      <c r="G2078" s="9" t="s">
        <v>8223</v>
      </c>
      <c r="H2078" s="9" t="s">
        <v>8245</v>
      </c>
      <c r="I2078" s="9">
        <v>1336238743</v>
      </c>
      <c r="J2078" s="9">
        <v>1333646743</v>
      </c>
      <c r="K2078" s="12">
        <f t="shared" si="135"/>
        <v>41004.392858796295</v>
      </c>
      <c r="L2078" s="12">
        <f t="shared" si="132"/>
        <v>41034.392858796295</v>
      </c>
      <c r="M2078" s="9" t="b">
        <v>1</v>
      </c>
      <c r="N2078" s="9">
        <v>64</v>
      </c>
      <c r="O2078" s="9" t="b">
        <v>1</v>
      </c>
      <c r="P2078" s="4">
        <f t="shared" si="133"/>
        <v>1.026</v>
      </c>
      <c r="Q2078" s="5">
        <f t="shared" si="134"/>
        <v>40.078125</v>
      </c>
      <c r="R2078" s="9" t="s">
        <v>8278</v>
      </c>
      <c r="S2078" s="9" t="s">
        <v>8323</v>
      </c>
      <c r="T2078" s="9" t="s">
        <v>8327</v>
      </c>
    </row>
    <row r="2079" spans="1:20" ht="57.6" x14ac:dyDescent="0.3">
      <c r="A2079" s="9">
        <v>2316</v>
      </c>
      <c r="B2079" s="10" t="s">
        <v>2317</v>
      </c>
      <c r="C2079" s="10" t="s">
        <v>6426</v>
      </c>
      <c r="D2079" s="9">
        <v>15000</v>
      </c>
      <c r="E2079" s="9">
        <v>15606.4</v>
      </c>
      <c r="F2079" s="9" t="s">
        <v>8218</v>
      </c>
      <c r="G2079" s="9" t="s">
        <v>8223</v>
      </c>
      <c r="H2079" s="9" t="s">
        <v>8245</v>
      </c>
      <c r="I2079" s="9">
        <v>1260383040</v>
      </c>
      <c r="J2079" s="9">
        <v>1253726650</v>
      </c>
      <c r="K2079" s="12">
        <f t="shared" si="135"/>
        <v>40079.391782407409</v>
      </c>
      <c r="L2079" s="12">
        <f t="shared" si="132"/>
        <v>40156.433333333327</v>
      </c>
      <c r="M2079" s="9" t="b">
        <v>1</v>
      </c>
      <c r="N2079" s="9">
        <v>200</v>
      </c>
      <c r="O2079" s="9" t="b">
        <v>1</v>
      </c>
      <c r="P2079" s="4">
        <f t="shared" si="133"/>
        <v>1.0404266666666666</v>
      </c>
      <c r="Q2079" s="5">
        <f t="shared" si="134"/>
        <v>78.031999999999996</v>
      </c>
      <c r="R2079" s="9" t="s">
        <v>8278</v>
      </c>
      <c r="S2079" s="9" t="s">
        <v>8323</v>
      </c>
      <c r="T2079" s="9" t="s">
        <v>8327</v>
      </c>
    </row>
    <row r="2080" spans="1:20" ht="43.2" x14ac:dyDescent="0.3">
      <c r="A2080" s="9">
        <v>2317</v>
      </c>
      <c r="B2080" s="10" t="s">
        <v>2318</v>
      </c>
      <c r="C2080" s="10" t="s">
        <v>6427</v>
      </c>
      <c r="D2080" s="9">
        <v>400</v>
      </c>
      <c r="E2080" s="9">
        <v>416</v>
      </c>
      <c r="F2080" s="9" t="s">
        <v>8218</v>
      </c>
      <c r="G2080" s="9" t="s">
        <v>8223</v>
      </c>
      <c r="H2080" s="9" t="s">
        <v>8245</v>
      </c>
      <c r="I2080" s="9">
        <v>1266210000</v>
      </c>
      <c r="J2080" s="9">
        <v>1263474049</v>
      </c>
      <c r="K2080" s="12">
        <f t="shared" si="135"/>
        <v>40192.20890046296</v>
      </c>
      <c r="L2080" s="12">
        <f t="shared" si="132"/>
        <v>40223.875</v>
      </c>
      <c r="M2080" s="9" t="b">
        <v>1</v>
      </c>
      <c r="N2080" s="9">
        <v>22</v>
      </c>
      <c r="O2080" s="9" t="b">
        <v>1</v>
      </c>
      <c r="P2080" s="4">
        <f t="shared" si="133"/>
        <v>1.04</v>
      </c>
      <c r="Q2080" s="5">
        <f t="shared" si="134"/>
        <v>18.90909090909091</v>
      </c>
      <c r="R2080" s="9" t="s">
        <v>8278</v>
      </c>
      <c r="S2080" s="9" t="s">
        <v>8323</v>
      </c>
      <c r="T2080" s="9" t="s">
        <v>8327</v>
      </c>
    </row>
    <row r="2081" spans="1:20" ht="57.6" x14ac:dyDescent="0.3">
      <c r="A2081" s="9">
        <v>2318</v>
      </c>
      <c r="B2081" s="10" t="s">
        <v>2319</v>
      </c>
      <c r="C2081" s="10" t="s">
        <v>6428</v>
      </c>
      <c r="D2081" s="9">
        <v>5000</v>
      </c>
      <c r="E2081" s="9">
        <v>6053</v>
      </c>
      <c r="F2081" s="9" t="s">
        <v>8218</v>
      </c>
      <c r="G2081" s="9" t="s">
        <v>8223</v>
      </c>
      <c r="H2081" s="9" t="s">
        <v>8245</v>
      </c>
      <c r="I2081" s="9">
        <v>1253937540</v>
      </c>
      <c r="J2081" s="9">
        <v>1251214014</v>
      </c>
      <c r="K2081" s="12">
        <f t="shared" si="135"/>
        <v>40050.310347222221</v>
      </c>
      <c r="L2081" s="12">
        <f t="shared" si="132"/>
        <v>40081.832638888889</v>
      </c>
      <c r="M2081" s="9" t="b">
        <v>1</v>
      </c>
      <c r="N2081" s="9">
        <v>163</v>
      </c>
      <c r="O2081" s="9" t="b">
        <v>1</v>
      </c>
      <c r="P2081" s="4">
        <f t="shared" si="133"/>
        <v>1.2105999999999999</v>
      </c>
      <c r="Q2081" s="5">
        <f t="shared" si="134"/>
        <v>37.134969325153371</v>
      </c>
      <c r="R2081" s="9" t="s">
        <v>8278</v>
      </c>
      <c r="S2081" s="9" t="s">
        <v>8323</v>
      </c>
      <c r="T2081" s="9" t="s">
        <v>8327</v>
      </c>
    </row>
    <row r="2082" spans="1:20" ht="43.2" x14ac:dyDescent="0.3">
      <c r="A2082" s="9">
        <v>2319</v>
      </c>
      <c r="B2082" s="10" t="s">
        <v>2320</v>
      </c>
      <c r="C2082" s="10" t="s">
        <v>6429</v>
      </c>
      <c r="D2082" s="9">
        <v>3000</v>
      </c>
      <c r="E2082" s="9">
        <v>3231</v>
      </c>
      <c r="F2082" s="9" t="s">
        <v>8218</v>
      </c>
      <c r="G2082" s="9" t="s">
        <v>8223</v>
      </c>
      <c r="H2082" s="9" t="s">
        <v>8245</v>
      </c>
      <c r="I2082" s="9">
        <v>1387072685</v>
      </c>
      <c r="J2082" s="9">
        <v>1384480685</v>
      </c>
      <c r="K2082" s="12">
        <f t="shared" si="135"/>
        <v>41592.748668981476</v>
      </c>
      <c r="L2082" s="12">
        <f t="shared" si="132"/>
        <v>41622.748668981476</v>
      </c>
      <c r="M2082" s="9" t="b">
        <v>1</v>
      </c>
      <c r="N2082" s="9">
        <v>77</v>
      </c>
      <c r="O2082" s="9" t="b">
        <v>1</v>
      </c>
      <c r="P2082" s="4">
        <f t="shared" si="133"/>
        <v>1.077</v>
      </c>
      <c r="Q2082" s="5">
        <f t="shared" si="134"/>
        <v>41.961038961038959</v>
      </c>
      <c r="R2082" s="9" t="s">
        <v>8278</v>
      </c>
      <c r="S2082" s="9" t="s">
        <v>8323</v>
      </c>
      <c r="T2082" s="9" t="s">
        <v>8327</v>
      </c>
    </row>
    <row r="2083" spans="1:20" ht="43.2" x14ac:dyDescent="0.3">
      <c r="A2083" s="9">
        <v>2320</v>
      </c>
      <c r="B2083" s="10" t="s">
        <v>2321</v>
      </c>
      <c r="C2083" s="10" t="s">
        <v>6430</v>
      </c>
      <c r="D2083" s="9">
        <v>5000</v>
      </c>
      <c r="E2083" s="9">
        <v>5433</v>
      </c>
      <c r="F2083" s="9" t="s">
        <v>8218</v>
      </c>
      <c r="G2083" s="9" t="s">
        <v>8223</v>
      </c>
      <c r="H2083" s="9" t="s">
        <v>8245</v>
      </c>
      <c r="I2083" s="9">
        <v>1396463800</v>
      </c>
      <c r="J2083" s="9">
        <v>1393443400</v>
      </c>
      <c r="K2083" s="12">
        <f t="shared" si="135"/>
        <v>41696.483796296292</v>
      </c>
      <c r="L2083" s="12">
        <f t="shared" si="132"/>
        <v>41731.442129629628</v>
      </c>
      <c r="M2083" s="9" t="b">
        <v>1</v>
      </c>
      <c r="N2083" s="9">
        <v>89</v>
      </c>
      <c r="O2083" s="9" t="b">
        <v>1</v>
      </c>
      <c r="P2083" s="4">
        <f t="shared" si="133"/>
        <v>1.0866</v>
      </c>
      <c r="Q2083" s="5">
        <f t="shared" si="134"/>
        <v>61.044943820224717</v>
      </c>
      <c r="R2083" s="9" t="s">
        <v>8278</v>
      </c>
      <c r="S2083" s="9" t="s">
        <v>8323</v>
      </c>
      <c r="T2083" s="9" t="s">
        <v>8327</v>
      </c>
    </row>
    <row r="2084" spans="1:20" ht="72" x14ac:dyDescent="0.3">
      <c r="A2084" s="9">
        <v>2321</v>
      </c>
      <c r="B2084" s="10" t="s">
        <v>2322</v>
      </c>
      <c r="C2084" s="10" t="s">
        <v>6431</v>
      </c>
      <c r="D2084" s="9">
        <v>10557</v>
      </c>
      <c r="E2084" s="9">
        <v>4130</v>
      </c>
      <c r="F2084" s="9" t="s">
        <v>8221</v>
      </c>
      <c r="G2084" s="9" t="s">
        <v>8238</v>
      </c>
      <c r="H2084" s="9" t="s">
        <v>8248</v>
      </c>
      <c r="I2084" s="9">
        <v>1491282901</v>
      </c>
      <c r="J2084" s="9">
        <v>1488694501</v>
      </c>
      <c r="K2084" s="12">
        <f t="shared" si="135"/>
        <v>42798.927094907405</v>
      </c>
      <c r="L2084" s="12">
        <f t="shared" si="132"/>
        <v>42828.885428240734</v>
      </c>
      <c r="M2084" s="9" t="b">
        <v>0</v>
      </c>
      <c r="N2084" s="9">
        <v>64</v>
      </c>
      <c r="O2084" s="9" t="b">
        <v>0</v>
      </c>
      <c r="P2084" s="4">
        <f t="shared" si="133"/>
        <v>0.39120962394619685</v>
      </c>
      <c r="Q2084" s="5">
        <f t="shared" si="134"/>
        <v>64.53125</v>
      </c>
      <c r="R2084" s="9" t="s">
        <v>8297</v>
      </c>
      <c r="S2084" s="9" t="s">
        <v>8334</v>
      </c>
      <c r="T2084" s="9" t="s">
        <v>8350</v>
      </c>
    </row>
    <row r="2085" spans="1:20" ht="43.2" x14ac:dyDescent="0.3">
      <c r="A2085" s="9">
        <v>2322</v>
      </c>
      <c r="B2085" s="10" t="s">
        <v>2323</v>
      </c>
      <c r="C2085" s="10" t="s">
        <v>6432</v>
      </c>
      <c r="D2085" s="9">
        <v>2700</v>
      </c>
      <c r="E2085" s="9">
        <v>85</v>
      </c>
      <c r="F2085" s="9" t="s">
        <v>8221</v>
      </c>
      <c r="G2085" s="9" t="s">
        <v>8223</v>
      </c>
      <c r="H2085" s="9" t="s">
        <v>8245</v>
      </c>
      <c r="I2085" s="9">
        <v>1491769769</v>
      </c>
      <c r="J2085" s="9">
        <v>1489181369</v>
      </c>
      <c r="K2085" s="12">
        <f t="shared" si="135"/>
        <v>42804.5621412037</v>
      </c>
      <c r="L2085" s="12">
        <f t="shared" si="132"/>
        <v>42834.520474537036</v>
      </c>
      <c r="M2085" s="9" t="b">
        <v>0</v>
      </c>
      <c r="N2085" s="9">
        <v>4</v>
      </c>
      <c r="O2085" s="9" t="b">
        <v>0</v>
      </c>
      <c r="P2085" s="4">
        <f t="shared" si="133"/>
        <v>3.1481481481481478E-2</v>
      </c>
      <c r="Q2085" s="5">
        <f t="shared" si="134"/>
        <v>21.25</v>
      </c>
      <c r="R2085" s="9" t="s">
        <v>8297</v>
      </c>
      <c r="S2085" s="9" t="s">
        <v>8334</v>
      </c>
      <c r="T2085" s="9" t="s">
        <v>8350</v>
      </c>
    </row>
    <row r="2086" spans="1:20" ht="43.2" x14ac:dyDescent="0.3">
      <c r="A2086" s="9">
        <v>2323</v>
      </c>
      <c r="B2086" s="10" t="s">
        <v>2324</v>
      </c>
      <c r="C2086" s="10" t="s">
        <v>6433</v>
      </c>
      <c r="D2086" s="9">
        <v>250</v>
      </c>
      <c r="E2086" s="9">
        <v>120</v>
      </c>
      <c r="F2086" s="9" t="s">
        <v>8221</v>
      </c>
      <c r="G2086" s="9" t="s">
        <v>8223</v>
      </c>
      <c r="H2086" s="9" t="s">
        <v>8245</v>
      </c>
      <c r="I2086" s="9">
        <v>1490033247</v>
      </c>
      <c r="J2086" s="9">
        <v>1489428447</v>
      </c>
      <c r="K2086" s="12">
        <f t="shared" si="135"/>
        <v>42807.421840277777</v>
      </c>
      <c r="L2086" s="12">
        <f t="shared" si="132"/>
        <v>42814.421840277777</v>
      </c>
      <c r="M2086" s="9" t="b">
        <v>0</v>
      </c>
      <c r="N2086" s="9">
        <v>4</v>
      </c>
      <c r="O2086" s="9" t="b">
        <v>0</v>
      </c>
      <c r="P2086" s="4">
        <f t="shared" si="133"/>
        <v>0.48</v>
      </c>
      <c r="Q2086" s="5">
        <f t="shared" si="134"/>
        <v>30</v>
      </c>
      <c r="R2086" s="9" t="s">
        <v>8297</v>
      </c>
      <c r="S2086" s="9" t="s">
        <v>8334</v>
      </c>
      <c r="T2086" s="9" t="s">
        <v>8350</v>
      </c>
    </row>
    <row r="2087" spans="1:20" ht="28.8" x14ac:dyDescent="0.3">
      <c r="A2087" s="9">
        <v>2324</v>
      </c>
      <c r="B2087" s="10" t="s">
        <v>2325</v>
      </c>
      <c r="C2087" s="10" t="s">
        <v>6434</v>
      </c>
      <c r="D2087" s="9">
        <v>7500</v>
      </c>
      <c r="E2087" s="9">
        <v>1555</v>
      </c>
      <c r="F2087" s="9" t="s">
        <v>8221</v>
      </c>
      <c r="G2087" s="9" t="s">
        <v>8224</v>
      </c>
      <c r="H2087" s="9" t="s">
        <v>8246</v>
      </c>
      <c r="I2087" s="9">
        <v>1490559285</v>
      </c>
      <c r="J2087" s="9">
        <v>1487970885</v>
      </c>
      <c r="K2087" s="12">
        <f t="shared" si="135"/>
        <v>42790.55190972222</v>
      </c>
      <c r="L2087" s="12">
        <f t="shared" si="132"/>
        <v>42820.510243055549</v>
      </c>
      <c r="M2087" s="9" t="b">
        <v>0</v>
      </c>
      <c r="N2087" s="9">
        <v>61</v>
      </c>
      <c r="O2087" s="9" t="b">
        <v>0</v>
      </c>
      <c r="P2087" s="4">
        <f t="shared" si="133"/>
        <v>0.20733333333333334</v>
      </c>
      <c r="Q2087" s="5">
        <f t="shared" si="134"/>
        <v>25.491803278688526</v>
      </c>
      <c r="R2087" s="9" t="s">
        <v>8297</v>
      </c>
      <c r="S2087" s="9" t="s">
        <v>8334</v>
      </c>
      <c r="T2087" s="9" t="s">
        <v>8350</v>
      </c>
    </row>
    <row r="2088" spans="1:20" ht="43.2" x14ac:dyDescent="0.3">
      <c r="A2088" s="9">
        <v>2325</v>
      </c>
      <c r="B2088" s="10" t="s">
        <v>2326</v>
      </c>
      <c r="C2088" s="10" t="s">
        <v>6435</v>
      </c>
      <c r="D2088" s="9">
        <v>1000</v>
      </c>
      <c r="E2088" s="9">
        <v>80</v>
      </c>
      <c r="F2088" s="9" t="s">
        <v>8221</v>
      </c>
      <c r="G2088" s="9" t="s">
        <v>8223</v>
      </c>
      <c r="H2088" s="9" t="s">
        <v>8245</v>
      </c>
      <c r="I2088" s="9">
        <v>1490830331</v>
      </c>
      <c r="J2088" s="9">
        <v>1488241931</v>
      </c>
      <c r="K2088" s="12">
        <f t="shared" si="135"/>
        <v>42793.689016203702</v>
      </c>
      <c r="L2088" s="12">
        <f t="shared" si="132"/>
        <v>42823.647349537037</v>
      </c>
      <c r="M2088" s="9" t="b">
        <v>0</v>
      </c>
      <c r="N2088" s="9">
        <v>7</v>
      </c>
      <c r="O2088" s="9" t="b">
        <v>0</v>
      </c>
      <c r="P2088" s="4">
        <f t="shared" si="133"/>
        <v>0.08</v>
      </c>
      <c r="Q2088" s="5">
        <f t="shared" si="134"/>
        <v>11.428571428571429</v>
      </c>
      <c r="R2088" s="9" t="s">
        <v>8297</v>
      </c>
      <c r="S2088" s="9" t="s">
        <v>8334</v>
      </c>
      <c r="T2088" s="9" t="s">
        <v>8350</v>
      </c>
    </row>
    <row r="2089" spans="1:20" ht="86.4" x14ac:dyDescent="0.3">
      <c r="A2089" s="9">
        <v>2326</v>
      </c>
      <c r="B2089" s="10" t="s">
        <v>2327</v>
      </c>
      <c r="C2089" s="10" t="s">
        <v>6436</v>
      </c>
      <c r="D2089" s="9">
        <v>15000</v>
      </c>
      <c r="E2089" s="9">
        <v>108</v>
      </c>
      <c r="F2089" s="9" t="s">
        <v>8221</v>
      </c>
      <c r="G2089" s="9" t="s">
        <v>8223</v>
      </c>
      <c r="H2089" s="9" t="s">
        <v>8245</v>
      </c>
      <c r="I2089" s="9">
        <v>1493571600</v>
      </c>
      <c r="J2089" s="9">
        <v>1489106948</v>
      </c>
      <c r="K2089" s="12">
        <f t="shared" si="135"/>
        <v>42803.700787037036</v>
      </c>
      <c r="L2089" s="12">
        <f t="shared" si="132"/>
        <v>42855.374999999993</v>
      </c>
      <c r="M2089" s="9" t="b">
        <v>0</v>
      </c>
      <c r="N2089" s="9">
        <v>1</v>
      </c>
      <c r="O2089" s="9" t="b">
        <v>0</v>
      </c>
      <c r="P2089" s="4">
        <f t="shared" si="133"/>
        <v>7.1999999999999998E-3</v>
      </c>
      <c r="Q2089" s="5">
        <f t="shared" si="134"/>
        <v>108</v>
      </c>
      <c r="R2089" s="9" t="s">
        <v>8297</v>
      </c>
      <c r="S2089" s="9" t="s">
        <v>8334</v>
      </c>
      <c r="T2089" s="9" t="s">
        <v>8350</v>
      </c>
    </row>
    <row r="2090" spans="1:20" ht="28.8" x14ac:dyDescent="0.3">
      <c r="A2090" s="9">
        <v>2327</v>
      </c>
      <c r="B2090" s="10" t="s">
        <v>2328</v>
      </c>
      <c r="C2090" s="10" t="s">
        <v>6437</v>
      </c>
      <c r="D2090" s="9">
        <v>35000</v>
      </c>
      <c r="E2090" s="9">
        <v>184133.01</v>
      </c>
      <c r="F2090" s="9" t="s">
        <v>8218</v>
      </c>
      <c r="G2090" s="9" t="s">
        <v>8223</v>
      </c>
      <c r="H2090" s="9" t="s">
        <v>8245</v>
      </c>
      <c r="I2090" s="9">
        <v>1409090440</v>
      </c>
      <c r="J2090" s="9">
        <v>1406066440</v>
      </c>
      <c r="K2090" s="12">
        <f t="shared" si="135"/>
        <v>41842.583796296291</v>
      </c>
      <c r="L2090" s="12">
        <f t="shared" si="132"/>
        <v>41877.583796296291</v>
      </c>
      <c r="M2090" s="9" t="b">
        <v>1</v>
      </c>
      <c r="N2090" s="9">
        <v>3355</v>
      </c>
      <c r="O2090" s="9" t="b">
        <v>1</v>
      </c>
      <c r="P2090" s="4">
        <f t="shared" si="133"/>
        <v>5.2609431428571432</v>
      </c>
      <c r="Q2090" s="5">
        <f t="shared" si="134"/>
        <v>54.883162444113267</v>
      </c>
      <c r="R2090" s="9" t="s">
        <v>8297</v>
      </c>
      <c r="S2090" s="9" t="s">
        <v>8334</v>
      </c>
      <c r="T2090" s="9" t="s">
        <v>8350</v>
      </c>
    </row>
    <row r="2091" spans="1:20" ht="57.6" x14ac:dyDescent="0.3">
      <c r="A2091" s="9">
        <v>2328</v>
      </c>
      <c r="B2091" s="10" t="s">
        <v>2329</v>
      </c>
      <c r="C2091" s="10" t="s">
        <v>6438</v>
      </c>
      <c r="D2091" s="9">
        <v>10000</v>
      </c>
      <c r="E2091" s="9">
        <v>25445</v>
      </c>
      <c r="F2091" s="9" t="s">
        <v>8218</v>
      </c>
      <c r="G2091" s="9" t="s">
        <v>8223</v>
      </c>
      <c r="H2091" s="9" t="s">
        <v>8245</v>
      </c>
      <c r="I2091" s="9">
        <v>1434307537</v>
      </c>
      <c r="J2091" s="9">
        <v>1431715537</v>
      </c>
      <c r="K2091" s="12">
        <f t="shared" si="135"/>
        <v>42139.448344907403</v>
      </c>
      <c r="L2091" s="12">
        <f t="shared" si="132"/>
        <v>42169.448344907403</v>
      </c>
      <c r="M2091" s="9" t="b">
        <v>1</v>
      </c>
      <c r="N2091" s="9">
        <v>537</v>
      </c>
      <c r="O2091" s="9" t="b">
        <v>1</v>
      </c>
      <c r="P2091" s="4">
        <f t="shared" si="133"/>
        <v>2.5445000000000002</v>
      </c>
      <c r="Q2091" s="5">
        <f t="shared" si="134"/>
        <v>47.383612662942269</v>
      </c>
      <c r="R2091" s="9" t="s">
        <v>8297</v>
      </c>
      <c r="S2091" s="9" t="s">
        <v>8334</v>
      </c>
      <c r="T2091" s="9" t="s">
        <v>8350</v>
      </c>
    </row>
    <row r="2092" spans="1:20" ht="43.2" x14ac:dyDescent="0.3">
      <c r="A2092" s="9">
        <v>2329</v>
      </c>
      <c r="B2092" s="10" t="s">
        <v>2330</v>
      </c>
      <c r="C2092" s="10" t="s">
        <v>6439</v>
      </c>
      <c r="D2092" s="9">
        <v>25000</v>
      </c>
      <c r="E2092" s="9">
        <v>26480</v>
      </c>
      <c r="F2092" s="9" t="s">
        <v>8218</v>
      </c>
      <c r="G2092" s="9" t="s">
        <v>8223</v>
      </c>
      <c r="H2092" s="9" t="s">
        <v>8245</v>
      </c>
      <c r="I2092" s="9">
        <v>1405609146</v>
      </c>
      <c r="J2092" s="9">
        <v>1403017146</v>
      </c>
      <c r="K2092" s="12">
        <f t="shared" si="135"/>
        <v>41807.291041666664</v>
      </c>
      <c r="L2092" s="12">
        <f t="shared" si="132"/>
        <v>41837.291041666664</v>
      </c>
      <c r="M2092" s="9" t="b">
        <v>1</v>
      </c>
      <c r="N2092" s="9">
        <v>125</v>
      </c>
      <c r="O2092" s="9" t="b">
        <v>1</v>
      </c>
      <c r="P2092" s="4">
        <f t="shared" si="133"/>
        <v>1.0591999999999999</v>
      </c>
      <c r="Q2092" s="5">
        <f t="shared" si="134"/>
        <v>211.84</v>
      </c>
      <c r="R2092" s="9" t="s">
        <v>8297</v>
      </c>
      <c r="S2092" s="9" t="s">
        <v>8334</v>
      </c>
      <c r="T2092" s="9" t="s">
        <v>8350</v>
      </c>
    </row>
    <row r="2093" spans="1:20" ht="43.2" x14ac:dyDescent="0.3">
      <c r="A2093" s="9">
        <v>2330</v>
      </c>
      <c r="B2093" s="10" t="s">
        <v>2331</v>
      </c>
      <c r="C2093" s="10" t="s">
        <v>6440</v>
      </c>
      <c r="D2093" s="9">
        <v>35000</v>
      </c>
      <c r="E2093" s="9">
        <v>35848</v>
      </c>
      <c r="F2093" s="9" t="s">
        <v>8218</v>
      </c>
      <c r="G2093" s="9" t="s">
        <v>8223</v>
      </c>
      <c r="H2093" s="9" t="s">
        <v>8245</v>
      </c>
      <c r="I2093" s="9">
        <v>1451001600</v>
      </c>
      <c r="J2093" s="9">
        <v>1448400943</v>
      </c>
      <c r="K2093" s="12">
        <f t="shared" si="135"/>
        <v>42332.566469907404</v>
      </c>
      <c r="L2093" s="12">
        <f t="shared" si="132"/>
        <v>42362.666666666664</v>
      </c>
      <c r="M2093" s="9" t="b">
        <v>1</v>
      </c>
      <c r="N2093" s="9">
        <v>163</v>
      </c>
      <c r="O2093" s="9" t="b">
        <v>1</v>
      </c>
      <c r="P2093" s="4">
        <f t="shared" si="133"/>
        <v>1.0242285714285715</v>
      </c>
      <c r="Q2093" s="5">
        <f t="shared" si="134"/>
        <v>219.92638036809817</v>
      </c>
      <c r="R2093" s="9" t="s">
        <v>8297</v>
      </c>
      <c r="S2093" s="9" t="s">
        <v>8334</v>
      </c>
      <c r="T2093" s="9" t="s">
        <v>8350</v>
      </c>
    </row>
    <row r="2094" spans="1:20" ht="43.2" x14ac:dyDescent="0.3">
      <c r="A2094" s="9">
        <v>2331</v>
      </c>
      <c r="B2094" s="10" t="s">
        <v>2332</v>
      </c>
      <c r="C2094" s="10" t="s">
        <v>6441</v>
      </c>
      <c r="D2094" s="9">
        <v>8000</v>
      </c>
      <c r="E2094" s="9">
        <v>11545.1</v>
      </c>
      <c r="F2094" s="9" t="s">
        <v>8218</v>
      </c>
      <c r="G2094" s="9" t="s">
        <v>8223</v>
      </c>
      <c r="H2094" s="9" t="s">
        <v>8245</v>
      </c>
      <c r="I2094" s="9">
        <v>1408320490</v>
      </c>
      <c r="J2094" s="9">
        <v>1405728490</v>
      </c>
      <c r="K2094" s="12">
        <f t="shared" si="135"/>
        <v>41838.672337962962</v>
      </c>
      <c r="L2094" s="12">
        <f t="shared" si="132"/>
        <v>41868.672337962962</v>
      </c>
      <c r="M2094" s="9" t="b">
        <v>1</v>
      </c>
      <c r="N2094" s="9">
        <v>283</v>
      </c>
      <c r="O2094" s="9" t="b">
        <v>1</v>
      </c>
      <c r="P2094" s="4">
        <f t="shared" si="133"/>
        <v>1.4431375</v>
      </c>
      <c r="Q2094" s="5">
        <f t="shared" si="134"/>
        <v>40.795406360424032</v>
      </c>
      <c r="R2094" s="9" t="s">
        <v>8297</v>
      </c>
      <c r="S2094" s="9" t="s">
        <v>8334</v>
      </c>
      <c r="T2094" s="9" t="s">
        <v>8350</v>
      </c>
    </row>
    <row r="2095" spans="1:20" ht="43.2" x14ac:dyDescent="0.3">
      <c r="A2095" s="9">
        <v>2332</v>
      </c>
      <c r="B2095" s="10" t="s">
        <v>2333</v>
      </c>
      <c r="C2095" s="10" t="s">
        <v>6442</v>
      </c>
      <c r="D2095" s="9">
        <v>25000</v>
      </c>
      <c r="E2095" s="9">
        <v>26577</v>
      </c>
      <c r="F2095" s="9" t="s">
        <v>8218</v>
      </c>
      <c r="G2095" s="9" t="s">
        <v>8223</v>
      </c>
      <c r="H2095" s="9" t="s">
        <v>8245</v>
      </c>
      <c r="I2095" s="9">
        <v>1423235071</v>
      </c>
      <c r="J2095" s="9">
        <v>1420643071</v>
      </c>
      <c r="K2095" s="12">
        <f t="shared" si="135"/>
        <v>42011.294803240737</v>
      </c>
      <c r="L2095" s="12">
        <f t="shared" si="132"/>
        <v>42041.294803240737</v>
      </c>
      <c r="M2095" s="9" t="b">
        <v>1</v>
      </c>
      <c r="N2095" s="9">
        <v>352</v>
      </c>
      <c r="O2095" s="9" t="b">
        <v>1</v>
      </c>
      <c r="P2095" s="4">
        <f t="shared" si="133"/>
        <v>1.06308</v>
      </c>
      <c r="Q2095" s="5">
        <f t="shared" si="134"/>
        <v>75.502840909090907</v>
      </c>
      <c r="R2095" s="9" t="s">
        <v>8297</v>
      </c>
      <c r="S2095" s="9" t="s">
        <v>8334</v>
      </c>
      <c r="T2095" s="9" t="s">
        <v>8350</v>
      </c>
    </row>
    <row r="2096" spans="1:20" ht="43.2" x14ac:dyDescent="0.3">
      <c r="A2096" s="9">
        <v>2333</v>
      </c>
      <c r="B2096" s="10" t="s">
        <v>2334</v>
      </c>
      <c r="C2096" s="10" t="s">
        <v>6443</v>
      </c>
      <c r="D2096" s="9">
        <v>600</v>
      </c>
      <c r="E2096" s="9">
        <v>1273</v>
      </c>
      <c r="F2096" s="9" t="s">
        <v>8218</v>
      </c>
      <c r="G2096" s="9" t="s">
        <v>8223</v>
      </c>
      <c r="H2096" s="9" t="s">
        <v>8245</v>
      </c>
      <c r="I2096" s="9">
        <v>1401385800</v>
      </c>
      <c r="J2096" s="9">
        <v>1399563390</v>
      </c>
      <c r="K2096" s="12">
        <f t="shared" si="135"/>
        <v>41767.317013888889</v>
      </c>
      <c r="L2096" s="12">
        <f t="shared" si="132"/>
        <v>41788.409722222219</v>
      </c>
      <c r="M2096" s="9" t="b">
        <v>1</v>
      </c>
      <c r="N2096" s="9">
        <v>94</v>
      </c>
      <c r="O2096" s="9" t="b">
        <v>1</v>
      </c>
      <c r="P2096" s="4">
        <f t="shared" si="133"/>
        <v>2.1216666666666666</v>
      </c>
      <c r="Q2096" s="5">
        <f t="shared" si="134"/>
        <v>13.542553191489361</v>
      </c>
      <c r="R2096" s="9" t="s">
        <v>8297</v>
      </c>
      <c r="S2096" s="9" t="s">
        <v>8334</v>
      </c>
      <c r="T2096" s="9" t="s">
        <v>8350</v>
      </c>
    </row>
    <row r="2097" spans="1:20" ht="43.2" x14ac:dyDescent="0.3">
      <c r="A2097" s="9">
        <v>2334</v>
      </c>
      <c r="B2097" s="10" t="s">
        <v>2335</v>
      </c>
      <c r="C2097" s="10" t="s">
        <v>6444</v>
      </c>
      <c r="D2097" s="9">
        <v>4000</v>
      </c>
      <c r="E2097" s="9">
        <v>4078</v>
      </c>
      <c r="F2097" s="9" t="s">
        <v>8218</v>
      </c>
      <c r="G2097" s="9" t="s">
        <v>8223</v>
      </c>
      <c r="H2097" s="9" t="s">
        <v>8245</v>
      </c>
      <c r="I2097" s="9">
        <v>1415208840</v>
      </c>
      <c r="J2097" s="9">
        <v>1412611498</v>
      </c>
      <c r="K2097" s="12">
        <f t="shared" si="135"/>
        <v>41918.336782407401</v>
      </c>
      <c r="L2097" s="12">
        <f t="shared" si="132"/>
        <v>41948.398611111108</v>
      </c>
      <c r="M2097" s="9" t="b">
        <v>1</v>
      </c>
      <c r="N2097" s="9">
        <v>67</v>
      </c>
      <c r="O2097" s="9" t="b">
        <v>1</v>
      </c>
      <c r="P2097" s="4">
        <f t="shared" si="133"/>
        <v>1.0195000000000001</v>
      </c>
      <c r="Q2097" s="5">
        <f t="shared" si="134"/>
        <v>60.865671641791046</v>
      </c>
      <c r="R2097" s="9" t="s">
        <v>8297</v>
      </c>
      <c r="S2097" s="9" t="s">
        <v>8334</v>
      </c>
      <c r="T2097" s="9" t="s">
        <v>8350</v>
      </c>
    </row>
    <row r="2098" spans="1:20" ht="43.2" x14ac:dyDescent="0.3">
      <c r="A2098" s="9">
        <v>2335</v>
      </c>
      <c r="B2098" s="10" t="s">
        <v>2336</v>
      </c>
      <c r="C2098" s="10" t="s">
        <v>6445</v>
      </c>
      <c r="D2098" s="9">
        <v>25000</v>
      </c>
      <c r="E2098" s="9">
        <v>25568</v>
      </c>
      <c r="F2098" s="9" t="s">
        <v>8218</v>
      </c>
      <c r="G2098" s="9" t="s">
        <v>8223</v>
      </c>
      <c r="H2098" s="9" t="s">
        <v>8245</v>
      </c>
      <c r="I2098" s="9">
        <v>1402494243</v>
      </c>
      <c r="J2098" s="9">
        <v>1399902243</v>
      </c>
      <c r="K2098" s="12">
        <f t="shared" si="135"/>
        <v>41771.238923611112</v>
      </c>
      <c r="L2098" s="12">
        <f t="shared" si="132"/>
        <v>41801.238923611112</v>
      </c>
      <c r="M2098" s="9" t="b">
        <v>1</v>
      </c>
      <c r="N2098" s="9">
        <v>221</v>
      </c>
      <c r="O2098" s="9" t="b">
        <v>1</v>
      </c>
      <c r="P2098" s="4">
        <f t="shared" si="133"/>
        <v>1.0227200000000001</v>
      </c>
      <c r="Q2098" s="5">
        <f t="shared" si="134"/>
        <v>115.69230769230769</v>
      </c>
      <c r="R2098" s="9" t="s">
        <v>8297</v>
      </c>
      <c r="S2098" s="9" t="s">
        <v>8334</v>
      </c>
      <c r="T2098" s="9" t="s">
        <v>8350</v>
      </c>
    </row>
    <row r="2099" spans="1:20" ht="86.4" x14ac:dyDescent="0.3">
      <c r="A2099" s="9">
        <v>2336</v>
      </c>
      <c r="B2099" s="10" t="s">
        <v>2337</v>
      </c>
      <c r="C2099" s="10" t="s">
        <v>6446</v>
      </c>
      <c r="D2099" s="9">
        <v>20000</v>
      </c>
      <c r="E2099" s="9">
        <v>104146.51</v>
      </c>
      <c r="F2099" s="9" t="s">
        <v>8218</v>
      </c>
      <c r="G2099" s="9" t="s">
        <v>8223</v>
      </c>
      <c r="H2099" s="9" t="s">
        <v>8245</v>
      </c>
      <c r="I2099" s="9">
        <v>1394316695</v>
      </c>
      <c r="J2099" s="9">
        <v>1390860695</v>
      </c>
      <c r="K2099" s="12">
        <f t="shared" si="135"/>
        <v>41666.591377314813</v>
      </c>
      <c r="L2099" s="12">
        <f t="shared" si="132"/>
        <v>41706.591377314813</v>
      </c>
      <c r="M2099" s="9" t="b">
        <v>1</v>
      </c>
      <c r="N2099" s="9">
        <v>2165</v>
      </c>
      <c r="O2099" s="9" t="b">
        <v>1</v>
      </c>
      <c r="P2099" s="4">
        <f t="shared" si="133"/>
        <v>5.2073254999999996</v>
      </c>
      <c r="Q2099" s="5">
        <f t="shared" si="134"/>
        <v>48.104623556581984</v>
      </c>
      <c r="R2099" s="9" t="s">
        <v>8297</v>
      </c>
      <c r="S2099" s="9" t="s">
        <v>8334</v>
      </c>
      <c r="T2099" s="9" t="s">
        <v>8350</v>
      </c>
    </row>
    <row r="2100" spans="1:20" ht="28.8" x14ac:dyDescent="0.3">
      <c r="A2100" s="9">
        <v>2337</v>
      </c>
      <c r="B2100" s="10" t="s">
        <v>2338</v>
      </c>
      <c r="C2100" s="10" t="s">
        <v>6447</v>
      </c>
      <c r="D2100" s="9">
        <v>12000</v>
      </c>
      <c r="E2100" s="9">
        <v>13279</v>
      </c>
      <c r="F2100" s="9" t="s">
        <v>8218</v>
      </c>
      <c r="G2100" s="9" t="s">
        <v>8223</v>
      </c>
      <c r="H2100" s="9" t="s">
        <v>8245</v>
      </c>
      <c r="I2100" s="9">
        <v>1403796143</v>
      </c>
      <c r="J2100" s="9">
        <v>1401204143</v>
      </c>
      <c r="K2100" s="12">
        <f t="shared" si="135"/>
        <v>41786.307210648149</v>
      </c>
      <c r="L2100" s="12">
        <f t="shared" si="132"/>
        <v>41816.307210648149</v>
      </c>
      <c r="M2100" s="9" t="b">
        <v>1</v>
      </c>
      <c r="N2100" s="9">
        <v>179</v>
      </c>
      <c r="O2100" s="9" t="b">
        <v>1</v>
      </c>
      <c r="P2100" s="4">
        <f t="shared" si="133"/>
        <v>1.1065833333333333</v>
      </c>
      <c r="Q2100" s="5">
        <f t="shared" si="134"/>
        <v>74.184357541899445</v>
      </c>
      <c r="R2100" s="9" t="s">
        <v>8297</v>
      </c>
      <c r="S2100" s="9" t="s">
        <v>8334</v>
      </c>
      <c r="T2100" s="9" t="s">
        <v>8350</v>
      </c>
    </row>
    <row r="2101" spans="1:20" ht="43.2" x14ac:dyDescent="0.3">
      <c r="A2101" s="9">
        <v>2338</v>
      </c>
      <c r="B2101" s="10" t="s">
        <v>2339</v>
      </c>
      <c r="C2101" s="10" t="s">
        <v>6448</v>
      </c>
      <c r="D2101" s="9">
        <v>15000</v>
      </c>
      <c r="E2101" s="9">
        <v>15171.5</v>
      </c>
      <c r="F2101" s="9" t="s">
        <v>8218</v>
      </c>
      <c r="G2101" s="9" t="s">
        <v>8223</v>
      </c>
      <c r="H2101" s="9" t="s">
        <v>8245</v>
      </c>
      <c r="I2101" s="9">
        <v>1404077484</v>
      </c>
      <c r="J2101" s="9">
        <v>1401485484</v>
      </c>
      <c r="K2101" s="12">
        <f t="shared" si="135"/>
        <v>41789.563472222224</v>
      </c>
      <c r="L2101" s="12">
        <f t="shared" si="132"/>
        <v>41819.563472222224</v>
      </c>
      <c r="M2101" s="9" t="b">
        <v>1</v>
      </c>
      <c r="N2101" s="9">
        <v>123</v>
      </c>
      <c r="O2101" s="9" t="b">
        <v>1</v>
      </c>
      <c r="P2101" s="4">
        <f t="shared" si="133"/>
        <v>1.0114333333333334</v>
      </c>
      <c r="Q2101" s="5">
        <f t="shared" si="134"/>
        <v>123.34552845528455</v>
      </c>
      <c r="R2101" s="9" t="s">
        <v>8297</v>
      </c>
      <c r="S2101" s="9" t="s">
        <v>8334</v>
      </c>
      <c r="T2101" s="9" t="s">
        <v>8350</v>
      </c>
    </row>
    <row r="2102" spans="1:20" ht="43.2" x14ac:dyDescent="0.3">
      <c r="A2102" s="9">
        <v>2339</v>
      </c>
      <c r="B2102" s="10" t="s">
        <v>2340</v>
      </c>
      <c r="C2102" s="10" t="s">
        <v>6449</v>
      </c>
      <c r="D2102" s="9">
        <v>25000</v>
      </c>
      <c r="E2102" s="9">
        <v>73552</v>
      </c>
      <c r="F2102" s="9" t="s">
        <v>8218</v>
      </c>
      <c r="G2102" s="9" t="s">
        <v>8223</v>
      </c>
      <c r="H2102" s="9" t="s">
        <v>8245</v>
      </c>
      <c r="I2102" s="9">
        <v>1482134340</v>
      </c>
      <c r="J2102" s="9">
        <v>1479496309</v>
      </c>
      <c r="K2102" s="12">
        <f t="shared" si="135"/>
        <v>42692.466539351844</v>
      </c>
      <c r="L2102" s="12">
        <f t="shared" si="132"/>
        <v>42722.999305555553</v>
      </c>
      <c r="M2102" s="9" t="b">
        <v>1</v>
      </c>
      <c r="N2102" s="9">
        <v>1104</v>
      </c>
      <c r="O2102" s="9" t="b">
        <v>1</v>
      </c>
      <c r="P2102" s="4">
        <f t="shared" si="133"/>
        <v>2.9420799999999998</v>
      </c>
      <c r="Q2102" s="5">
        <f t="shared" si="134"/>
        <v>66.623188405797094</v>
      </c>
      <c r="R2102" s="9" t="s">
        <v>8297</v>
      </c>
      <c r="S2102" s="9" t="s">
        <v>8334</v>
      </c>
      <c r="T2102" s="9" t="s">
        <v>8350</v>
      </c>
    </row>
    <row r="2103" spans="1:20" ht="43.2" x14ac:dyDescent="0.3">
      <c r="A2103" s="9">
        <v>2340</v>
      </c>
      <c r="B2103" s="10" t="s">
        <v>2341</v>
      </c>
      <c r="C2103" s="10" t="s">
        <v>6450</v>
      </c>
      <c r="D2103" s="9">
        <v>40000</v>
      </c>
      <c r="E2103" s="9">
        <v>42311</v>
      </c>
      <c r="F2103" s="9" t="s">
        <v>8218</v>
      </c>
      <c r="G2103" s="9" t="s">
        <v>8223</v>
      </c>
      <c r="H2103" s="9" t="s">
        <v>8245</v>
      </c>
      <c r="I2103" s="9">
        <v>1477841138</v>
      </c>
      <c r="J2103" s="9">
        <v>1475249138</v>
      </c>
      <c r="K2103" s="12">
        <f t="shared" si="135"/>
        <v>42643.309467592589</v>
      </c>
      <c r="L2103" s="12">
        <f t="shared" si="132"/>
        <v>42673.309467592589</v>
      </c>
      <c r="M2103" s="9" t="b">
        <v>1</v>
      </c>
      <c r="N2103" s="9">
        <v>403</v>
      </c>
      <c r="O2103" s="9" t="b">
        <v>1</v>
      </c>
      <c r="P2103" s="4">
        <f t="shared" si="133"/>
        <v>1.0577749999999999</v>
      </c>
      <c r="Q2103" s="5">
        <f t="shared" si="134"/>
        <v>104.99007444168734</v>
      </c>
      <c r="R2103" s="9" t="s">
        <v>8297</v>
      </c>
      <c r="S2103" s="9" t="s">
        <v>8334</v>
      </c>
      <c r="T2103" s="9" t="s">
        <v>8350</v>
      </c>
    </row>
    <row r="2104" spans="1:20" ht="43.2" x14ac:dyDescent="0.3">
      <c r="A2104" s="9">
        <v>2343</v>
      </c>
      <c r="B2104" s="10" t="s">
        <v>2344</v>
      </c>
      <c r="C2104" s="10" t="s">
        <v>6453</v>
      </c>
      <c r="D2104" s="9">
        <v>10000</v>
      </c>
      <c r="E2104" s="9">
        <v>300</v>
      </c>
      <c r="F2104" s="9" t="s">
        <v>8219</v>
      </c>
      <c r="G2104" s="9" t="s">
        <v>8223</v>
      </c>
      <c r="H2104" s="9" t="s">
        <v>8245</v>
      </c>
      <c r="I2104" s="9">
        <v>1452282420</v>
      </c>
      <c r="J2104" s="9">
        <v>1447962505</v>
      </c>
      <c r="K2104" s="12">
        <f t="shared" si="135"/>
        <v>42327.491956018515</v>
      </c>
      <c r="L2104" s="12">
        <f t="shared" si="132"/>
        <v>42377.490972222215</v>
      </c>
      <c r="M2104" s="9" t="b">
        <v>0</v>
      </c>
      <c r="N2104" s="9">
        <v>1</v>
      </c>
      <c r="O2104" s="9" t="b">
        <v>0</v>
      </c>
      <c r="P2104" s="4">
        <f t="shared" si="133"/>
        <v>0.03</v>
      </c>
      <c r="Q2104" s="5">
        <f t="shared" si="134"/>
        <v>300</v>
      </c>
      <c r="R2104" s="9" t="s">
        <v>8271</v>
      </c>
      <c r="S2104" s="9" t="s">
        <v>8317</v>
      </c>
      <c r="T2104" s="9" t="s">
        <v>8318</v>
      </c>
    </row>
    <row r="2105" spans="1:20" ht="43.2" x14ac:dyDescent="0.3">
      <c r="A2105" s="9">
        <v>2344</v>
      </c>
      <c r="B2105" s="10" t="s">
        <v>2345</v>
      </c>
      <c r="C2105" s="10" t="s">
        <v>6454</v>
      </c>
      <c r="D2105" s="9">
        <v>1000</v>
      </c>
      <c r="E2105" s="9">
        <v>1</v>
      </c>
      <c r="F2105" s="9" t="s">
        <v>8219</v>
      </c>
      <c r="G2105" s="9" t="s">
        <v>8228</v>
      </c>
      <c r="H2105" s="9" t="s">
        <v>8250</v>
      </c>
      <c r="I2105" s="9">
        <v>1466789269</v>
      </c>
      <c r="J2105" s="9">
        <v>1464197269</v>
      </c>
      <c r="K2105" s="12">
        <f t="shared" si="135"/>
        <v>42515.394317129627</v>
      </c>
      <c r="L2105" s="12">
        <f t="shared" si="132"/>
        <v>42545.394317129627</v>
      </c>
      <c r="M2105" s="9" t="b">
        <v>0</v>
      </c>
      <c r="N2105" s="9">
        <v>1</v>
      </c>
      <c r="O2105" s="9" t="b">
        <v>0</v>
      </c>
      <c r="P2105" s="4">
        <f t="shared" si="133"/>
        <v>1E-3</v>
      </c>
      <c r="Q2105" s="5">
        <f t="shared" si="134"/>
        <v>1</v>
      </c>
      <c r="R2105" s="9" t="s">
        <v>8271</v>
      </c>
      <c r="S2105" s="9" t="s">
        <v>8317</v>
      </c>
      <c r="T2105" s="9" t="s">
        <v>8318</v>
      </c>
    </row>
    <row r="2106" spans="1:20" ht="43.2" x14ac:dyDescent="0.3">
      <c r="A2106" s="9">
        <v>2346</v>
      </c>
      <c r="B2106" s="10" t="s">
        <v>2347</v>
      </c>
      <c r="C2106" s="10" t="s">
        <v>6456</v>
      </c>
      <c r="D2106" s="9">
        <v>60000</v>
      </c>
      <c r="E2106" s="9">
        <v>39</v>
      </c>
      <c r="F2106" s="9" t="s">
        <v>8219</v>
      </c>
      <c r="G2106" s="9" t="s">
        <v>8223</v>
      </c>
      <c r="H2106" s="9" t="s">
        <v>8245</v>
      </c>
      <c r="I2106" s="9">
        <v>1476731431</v>
      </c>
      <c r="J2106" s="9">
        <v>1472843431</v>
      </c>
      <c r="K2106" s="12">
        <f t="shared" si="135"/>
        <v>42615.465636574074</v>
      </c>
      <c r="L2106" s="12">
        <f t="shared" si="132"/>
        <v>42660.465636574074</v>
      </c>
      <c r="M2106" s="9" t="b">
        <v>0</v>
      </c>
      <c r="N2106" s="9">
        <v>3</v>
      </c>
      <c r="O2106" s="9" t="b">
        <v>0</v>
      </c>
      <c r="P2106" s="4">
        <f t="shared" si="133"/>
        <v>6.4999999999999997E-4</v>
      </c>
      <c r="Q2106" s="5">
        <f t="shared" si="134"/>
        <v>13</v>
      </c>
      <c r="R2106" s="9" t="s">
        <v>8271</v>
      </c>
      <c r="S2106" s="9" t="s">
        <v>8317</v>
      </c>
      <c r="T2106" s="9" t="s">
        <v>8318</v>
      </c>
    </row>
    <row r="2107" spans="1:20" ht="43.2" x14ac:dyDescent="0.3">
      <c r="A2107" s="9">
        <v>2347</v>
      </c>
      <c r="B2107" s="10" t="s">
        <v>2348</v>
      </c>
      <c r="C2107" s="10" t="s">
        <v>6457</v>
      </c>
      <c r="D2107" s="9">
        <v>1000</v>
      </c>
      <c r="E2107" s="9">
        <v>15</v>
      </c>
      <c r="F2107" s="9" t="s">
        <v>8219</v>
      </c>
      <c r="G2107" s="9" t="s">
        <v>8223</v>
      </c>
      <c r="H2107" s="9" t="s">
        <v>8245</v>
      </c>
      <c r="I2107" s="9">
        <v>1472135676</v>
      </c>
      <c r="J2107" s="9">
        <v>1469543676</v>
      </c>
      <c r="K2107" s="12">
        <f t="shared" si="135"/>
        <v>42577.27402777777</v>
      </c>
      <c r="L2107" s="12">
        <f t="shared" si="132"/>
        <v>42607.27402777777</v>
      </c>
      <c r="M2107" s="9" t="b">
        <v>0</v>
      </c>
      <c r="N2107" s="9">
        <v>1</v>
      </c>
      <c r="O2107" s="9" t="b">
        <v>0</v>
      </c>
      <c r="P2107" s="4">
        <f t="shared" si="133"/>
        <v>1.4999999999999999E-2</v>
      </c>
      <c r="Q2107" s="5">
        <f t="shared" si="134"/>
        <v>15</v>
      </c>
      <c r="R2107" s="9" t="s">
        <v>8271</v>
      </c>
      <c r="S2107" s="9" t="s">
        <v>8317</v>
      </c>
      <c r="T2107" s="9" t="s">
        <v>8318</v>
      </c>
    </row>
    <row r="2108" spans="1:20" ht="43.2" x14ac:dyDescent="0.3">
      <c r="A2108" s="9">
        <v>2348</v>
      </c>
      <c r="B2108" s="10" t="s">
        <v>2349</v>
      </c>
      <c r="C2108" s="10" t="s">
        <v>6458</v>
      </c>
      <c r="D2108" s="9">
        <v>70000</v>
      </c>
      <c r="E2108" s="9">
        <v>270</v>
      </c>
      <c r="F2108" s="9" t="s">
        <v>8219</v>
      </c>
      <c r="G2108" s="9" t="s">
        <v>8223</v>
      </c>
      <c r="H2108" s="9" t="s">
        <v>8245</v>
      </c>
      <c r="I2108" s="9">
        <v>1456006938</v>
      </c>
      <c r="J2108" s="9">
        <v>1450822938</v>
      </c>
      <c r="K2108" s="12">
        <f t="shared" si="135"/>
        <v>42360.598819444444</v>
      </c>
      <c r="L2108" s="12">
        <f t="shared" si="132"/>
        <v>42420.598819444444</v>
      </c>
      <c r="M2108" s="9" t="b">
        <v>0</v>
      </c>
      <c r="N2108" s="9">
        <v>5</v>
      </c>
      <c r="O2108" s="9" t="b">
        <v>0</v>
      </c>
      <c r="P2108" s="4">
        <f t="shared" si="133"/>
        <v>3.8571428571428572E-3</v>
      </c>
      <c r="Q2108" s="5">
        <f t="shared" si="134"/>
        <v>54</v>
      </c>
      <c r="R2108" s="9" t="s">
        <v>8271</v>
      </c>
      <c r="S2108" s="9" t="s">
        <v>8317</v>
      </c>
      <c r="T2108" s="9" t="s">
        <v>8318</v>
      </c>
    </row>
    <row r="2109" spans="1:20" ht="28.8" x14ac:dyDescent="0.3">
      <c r="A2109" s="9">
        <v>2351</v>
      </c>
      <c r="B2109" s="10" t="s">
        <v>2352</v>
      </c>
      <c r="C2109" s="10" t="s">
        <v>6461</v>
      </c>
      <c r="D2109" s="9">
        <v>18900</v>
      </c>
      <c r="E2109" s="9">
        <v>108</v>
      </c>
      <c r="F2109" s="9" t="s">
        <v>8219</v>
      </c>
      <c r="G2109" s="9" t="s">
        <v>8227</v>
      </c>
      <c r="H2109" s="9" t="s">
        <v>8249</v>
      </c>
      <c r="I2109" s="9">
        <v>1430360739</v>
      </c>
      <c r="J2109" s="9">
        <v>1427768739</v>
      </c>
      <c r="K2109" s="12">
        <f t="shared" si="135"/>
        <v>42093.767812500002</v>
      </c>
      <c r="L2109" s="12">
        <f t="shared" si="132"/>
        <v>42123.767812500002</v>
      </c>
      <c r="M2109" s="9" t="b">
        <v>0</v>
      </c>
      <c r="N2109" s="9">
        <v>7</v>
      </c>
      <c r="O2109" s="9" t="b">
        <v>0</v>
      </c>
      <c r="P2109" s="4">
        <f t="shared" si="133"/>
        <v>5.7142857142857143E-3</v>
      </c>
      <c r="Q2109" s="5">
        <f t="shared" si="134"/>
        <v>15.428571428571429</v>
      </c>
      <c r="R2109" s="9" t="s">
        <v>8271</v>
      </c>
      <c r="S2109" s="9" t="s">
        <v>8317</v>
      </c>
      <c r="T2109" s="9" t="s">
        <v>8318</v>
      </c>
    </row>
    <row r="2110" spans="1:20" ht="43.2" x14ac:dyDescent="0.3">
      <c r="A2110" s="9">
        <v>2354</v>
      </c>
      <c r="B2110" s="10" t="s">
        <v>2355</v>
      </c>
      <c r="C2110" s="10" t="s">
        <v>6464</v>
      </c>
      <c r="D2110" s="9">
        <v>35000</v>
      </c>
      <c r="E2110" s="9">
        <v>25</v>
      </c>
      <c r="F2110" s="9" t="s">
        <v>8219</v>
      </c>
      <c r="G2110" s="9" t="s">
        <v>8223</v>
      </c>
      <c r="H2110" s="9" t="s">
        <v>8245</v>
      </c>
      <c r="I2110" s="9">
        <v>1420910460</v>
      </c>
      <c r="J2110" s="9">
        <v>1415726460</v>
      </c>
      <c r="K2110" s="12">
        <f t="shared" si="135"/>
        <v>41954.38958333333</v>
      </c>
      <c r="L2110" s="12">
        <f t="shared" si="132"/>
        <v>42014.38958333333</v>
      </c>
      <c r="M2110" s="9" t="b">
        <v>0</v>
      </c>
      <c r="N2110" s="9">
        <v>1</v>
      </c>
      <c r="O2110" s="9" t="b">
        <v>0</v>
      </c>
      <c r="P2110" s="4">
        <f t="shared" si="133"/>
        <v>7.1428571428571429E-4</v>
      </c>
      <c r="Q2110" s="5">
        <f t="shared" si="134"/>
        <v>25</v>
      </c>
      <c r="R2110" s="9" t="s">
        <v>8271</v>
      </c>
      <c r="S2110" s="9" t="s">
        <v>8317</v>
      </c>
      <c r="T2110" s="9" t="s">
        <v>8318</v>
      </c>
    </row>
    <row r="2111" spans="1:20" ht="43.2" x14ac:dyDescent="0.3">
      <c r="A2111" s="9">
        <v>2355</v>
      </c>
      <c r="B2111" s="10" t="s">
        <v>2356</v>
      </c>
      <c r="C2111" s="10" t="s">
        <v>6465</v>
      </c>
      <c r="D2111" s="9">
        <v>8000</v>
      </c>
      <c r="E2111" s="9">
        <v>55</v>
      </c>
      <c r="F2111" s="9" t="s">
        <v>8219</v>
      </c>
      <c r="G2111" s="9" t="s">
        <v>8225</v>
      </c>
      <c r="H2111" s="9" t="s">
        <v>8247</v>
      </c>
      <c r="I2111" s="9">
        <v>1430604136</v>
      </c>
      <c r="J2111" s="9">
        <v>1428012136</v>
      </c>
      <c r="K2111" s="12">
        <f t="shared" si="135"/>
        <v>42096.584907407407</v>
      </c>
      <c r="L2111" s="12">
        <f t="shared" si="132"/>
        <v>42126.584907407407</v>
      </c>
      <c r="M2111" s="9" t="b">
        <v>0</v>
      </c>
      <c r="N2111" s="9">
        <v>2</v>
      </c>
      <c r="O2111" s="9" t="b">
        <v>0</v>
      </c>
      <c r="P2111" s="4">
        <f t="shared" si="133"/>
        <v>6.875E-3</v>
      </c>
      <c r="Q2111" s="5">
        <f t="shared" si="134"/>
        <v>27.5</v>
      </c>
      <c r="R2111" s="9" t="s">
        <v>8271</v>
      </c>
      <c r="S2111" s="9" t="s">
        <v>8317</v>
      </c>
      <c r="T2111" s="9" t="s">
        <v>8318</v>
      </c>
    </row>
    <row r="2112" spans="1:20" ht="43.2" x14ac:dyDescent="0.3">
      <c r="A2112" s="9">
        <v>2359</v>
      </c>
      <c r="B2112" s="10" t="s">
        <v>2360</v>
      </c>
      <c r="C2112" s="10" t="s">
        <v>6469</v>
      </c>
      <c r="D2112" s="9">
        <v>7500</v>
      </c>
      <c r="E2112" s="9">
        <v>1101</v>
      </c>
      <c r="F2112" s="9" t="s">
        <v>8219</v>
      </c>
      <c r="G2112" s="9" t="s">
        <v>8223</v>
      </c>
      <c r="H2112" s="9" t="s">
        <v>8245</v>
      </c>
      <c r="I2112" s="9">
        <v>1438616124</v>
      </c>
      <c r="J2112" s="9">
        <v>1433432124</v>
      </c>
      <c r="K2112" s="12">
        <f t="shared" si="135"/>
        <v>42159.316249999996</v>
      </c>
      <c r="L2112" s="12">
        <f t="shared" si="132"/>
        <v>42219.316249999996</v>
      </c>
      <c r="M2112" s="9" t="b">
        <v>0</v>
      </c>
      <c r="N2112" s="9">
        <v>3</v>
      </c>
      <c r="O2112" s="9" t="b">
        <v>0</v>
      </c>
      <c r="P2112" s="4">
        <f t="shared" si="133"/>
        <v>0.14680000000000001</v>
      </c>
      <c r="Q2112" s="5">
        <f t="shared" si="134"/>
        <v>367</v>
      </c>
      <c r="R2112" s="9" t="s">
        <v>8271</v>
      </c>
      <c r="S2112" s="9" t="s">
        <v>8317</v>
      </c>
      <c r="T2112" s="9" t="s">
        <v>8318</v>
      </c>
    </row>
    <row r="2113" spans="1:20" ht="43.2" x14ac:dyDescent="0.3">
      <c r="A2113" s="9">
        <v>2360</v>
      </c>
      <c r="B2113" s="10" t="s">
        <v>2361</v>
      </c>
      <c r="C2113" s="10" t="s">
        <v>6470</v>
      </c>
      <c r="D2113" s="9">
        <v>5000</v>
      </c>
      <c r="E2113" s="9">
        <v>2</v>
      </c>
      <c r="F2113" s="9" t="s">
        <v>8219</v>
      </c>
      <c r="G2113" s="9" t="s">
        <v>8228</v>
      </c>
      <c r="H2113" s="9" t="s">
        <v>8250</v>
      </c>
      <c r="I2113" s="9">
        <v>1454864280</v>
      </c>
      <c r="J2113" s="9">
        <v>1452272280</v>
      </c>
      <c r="K2113" s="12">
        <f t="shared" si="135"/>
        <v>42377.373611111114</v>
      </c>
      <c r="L2113" s="12">
        <f t="shared" si="132"/>
        <v>42407.373611111114</v>
      </c>
      <c r="M2113" s="9" t="b">
        <v>0</v>
      </c>
      <c r="N2113" s="9">
        <v>1</v>
      </c>
      <c r="O2113" s="9" t="b">
        <v>0</v>
      </c>
      <c r="P2113" s="4">
        <f t="shared" si="133"/>
        <v>4.0000000000000002E-4</v>
      </c>
      <c r="Q2113" s="5">
        <f t="shared" si="134"/>
        <v>2</v>
      </c>
      <c r="R2113" s="9" t="s">
        <v>8271</v>
      </c>
      <c r="S2113" s="9" t="s">
        <v>8317</v>
      </c>
      <c r="T2113" s="9" t="s">
        <v>8318</v>
      </c>
    </row>
    <row r="2114" spans="1:20" ht="28.8" x14ac:dyDescent="0.3">
      <c r="A2114" s="9">
        <v>2362</v>
      </c>
      <c r="B2114" s="10" t="s">
        <v>2363</v>
      </c>
      <c r="C2114" s="10" t="s">
        <v>6472</v>
      </c>
      <c r="D2114" s="9">
        <v>420</v>
      </c>
      <c r="E2114" s="9">
        <v>120</v>
      </c>
      <c r="F2114" s="9" t="s">
        <v>8219</v>
      </c>
      <c r="G2114" s="9" t="s">
        <v>8223</v>
      </c>
      <c r="H2114" s="9" t="s">
        <v>8245</v>
      </c>
      <c r="I2114" s="9">
        <v>1418315470</v>
      </c>
      <c r="J2114" s="9">
        <v>1415723470</v>
      </c>
      <c r="K2114" s="12">
        <f t="shared" si="135"/>
        <v>41954.35497685185</v>
      </c>
      <c r="L2114" s="12">
        <f t="shared" ref="L2114:L2177" si="136">(I2114/86400)+25569+(-8/24)</f>
        <v>41984.35497685185</v>
      </c>
      <c r="M2114" s="9" t="b">
        <v>0</v>
      </c>
      <c r="N2114" s="9">
        <v>2</v>
      </c>
      <c r="O2114" s="9" t="b">
        <v>0</v>
      </c>
      <c r="P2114" s="4">
        <f t="shared" ref="P2114:P2177" si="137">E2114/D2114</f>
        <v>0.2857142857142857</v>
      </c>
      <c r="Q2114" s="5">
        <f t="shared" ref="Q2114:Q2177" si="138">E2114/N2114</f>
        <v>60</v>
      </c>
      <c r="R2114" s="9" t="s">
        <v>8271</v>
      </c>
      <c r="S2114" s="9" t="s">
        <v>8317</v>
      </c>
      <c r="T2114" s="9" t="s">
        <v>8318</v>
      </c>
    </row>
    <row r="2115" spans="1:20" ht="43.2" x14ac:dyDescent="0.3">
      <c r="A2115" s="9">
        <v>2366</v>
      </c>
      <c r="B2115" s="10" t="s">
        <v>2367</v>
      </c>
      <c r="C2115" s="10" t="s">
        <v>6476</v>
      </c>
      <c r="D2115" s="9">
        <v>25000</v>
      </c>
      <c r="E2115" s="9">
        <v>2630</v>
      </c>
      <c r="F2115" s="9" t="s">
        <v>8219</v>
      </c>
      <c r="G2115" s="9" t="s">
        <v>8224</v>
      </c>
      <c r="H2115" s="9" t="s">
        <v>8246</v>
      </c>
      <c r="I2115" s="9">
        <v>1445431533</v>
      </c>
      <c r="J2115" s="9">
        <v>1442839533</v>
      </c>
      <c r="K2115" s="12">
        <f t="shared" si="135"/>
        <v>42268.198298611103</v>
      </c>
      <c r="L2115" s="12">
        <f t="shared" si="136"/>
        <v>42298.198298611103</v>
      </c>
      <c r="M2115" s="9" t="b">
        <v>0</v>
      </c>
      <c r="N2115" s="9">
        <v>27</v>
      </c>
      <c r="O2115" s="9" t="b">
        <v>0</v>
      </c>
      <c r="P2115" s="4">
        <f t="shared" si="137"/>
        <v>0.1052</v>
      </c>
      <c r="Q2115" s="5">
        <f t="shared" si="138"/>
        <v>97.407407407407405</v>
      </c>
      <c r="R2115" s="9" t="s">
        <v>8271</v>
      </c>
      <c r="S2115" s="9" t="s">
        <v>8317</v>
      </c>
      <c r="T2115" s="9" t="s">
        <v>8318</v>
      </c>
    </row>
    <row r="2116" spans="1:20" ht="43.2" x14ac:dyDescent="0.3">
      <c r="A2116" s="9">
        <v>2367</v>
      </c>
      <c r="B2116" s="10" t="s">
        <v>2368</v>
      </c>
      <c r="C2116" s="10" t="s">
        <v>6477</v>
      </c>
      <c r="D2116" s="9">
        <v>50000</v>
      </c>
      <c r="E2116" s="9">
        <v>670</v>
      </c>
      <c r="F2116" s="9" t="s">
        <v>8219</v>
      </c>
      <c r="G2116" s="9" t="s">
        <v>8223</v>
      </c>
      <c r="H2116" s="9" t="s">
        <v>8245</v>
      </c>
      <c r="I2116" s="9">
        <v>1461622616</v>
      </c>
      <c r="J2116" s="9">
        <v>1456442216</v>
      </c>
      <c r="K2116" s="12">
        <f t="shared" si="135"/>
        <v>42425.636759259258</v>
      </c>
      <c r="L2116" s="12">
        <f t="shared" si="136"/>
        <v>42485.595092592594</v>
      </c>
      <c r="M2116" s="9" t="b">
        <v>0</v>
      </c>
      <c r="N2116" s="9">
        <v>14</v>
      </c>
      <c r="O2116" s="9" t="b">
        <v>0</v>
      </c>
      <c r="P2116" s="4">
        <f t="shared" si="137"/>
        <v>1.34E-2</v>
      </c>
      <c r="Q2116" s="5">
        <f t="shared" si="138"/>
        <v>47.857142857142854</v>
      </c>
      <c r="R2116" s="9" t="s">
        <v>8271</v>
      </c>
      <c r="S2116" s="9" t="s">
        <v>8317</v>
      </c>
      <c r="T2116" s="9" t="s">
        <v>8318</v>
      </c>
    </row>
    <row r="2117" spans="1:20" ht="43.2" x14ac:dyDescent="0.3">
      <c r="A2117" s="9">
        <v>2368</v>
      </c>
      <c r="B2117" s="10" t="s">
        <v>2369</v>
      </c>
      <c r="C2117" s="10" t="s">
        <v>6478</v>
      </c>
      <c r="D2117" s="9">
        <v>40000</v>
      </c>
      <c r="E2117" s="9">
        <v>100</v>
      </c>
      <c r="F2117" s="9" t="s">
        <v>8219</v>
      </c>
      <c r="G2117" s="9" t="s">
        <v>8223</v>
      </c>
      <c r="H2117" s="9" t="s">
        <v>8245</v>
      </c>
      <c r="I2117" s="9">
        <v>1429028365</v>
      </c>
      <c r="J2117" s="9">
        <v>1425143965</v>
      </c>
      <c r="K2117" s="12">
        <f t="shared" si="135"/>
        <v>42063.388483796291</v>
      </c>
      <c r="L2117" s="12">
        <f t="shared" si="136"/>
        <v>42108.346817129626</v>
      </c>
      <c r="M2117" s="9" t="b">
        <v>0</v>
      </c>
      <c r="N2117" s="9">
        <v>2</v>
      </c>
      <c r="O2117" s="9" t="b">
        <v>0</v>
      </c>
      <c r="P2117" s="4">
        <f t="shared" si="137"/>
        <v>2.5000000000000001E-3</v>
      </c>
      <c r="Q2117" s="5">
        <f t="shared" si="138"/>
        <v>50</v>
      </c>
      <c r="R2117" s="9" t="s">
        <v>8271</v>
      </c>
      <c r="S2117" s="9" t="s">
        <v>8317</v>
      </c>
      <c r="T2117" s="9" t="s">
        <v>8318</v>
      </c>
    </row>
    <row r="2118" spans="1:20" ht="43.2" x14ac:dyDescent="0.3">
      <c r="A2118" s="9">
        <v>2370</v>
      </c>
      <c r="B2118" s="10" t="s">
        <v>2371</v>
      </c>
      <c r="C2118" s="10" t="s">
        <v>6480</v>
      </c>
      <c r="D2118" s="9">
        <v>25000</v>
      </c>
      <c r="E2118" s="9">
        <v>82</v>
      </c>
      <c r="F2118" s="9" t="s">
        <v>8219</v>
      </c>
      <c r="G2118" s="9" t="s">
        <v>8223</v>
      </c>
      <c r="H2118" s="9" t="s">
        <v>8245</v>
      </c>
      <c r="I2118" s="9">
        <v>1418877141</v>
      </c>
      <c r="J2118" s="9">
        <v>1416285141</v>
      </c>
      <c r="K2118" s="12">
        <f t="shared" ref="K2118:K2161" si="139">(J2118/86400)+25569+(-8/24)</f>
        <v>41960.855798611105</v>
      </c>
      <c r="L2118" s="12">
        <f t="shared" si="136"/>
        <v>41990.855798611105</v>
      </c>
      <c r="M2118" s="9" t="b">
        <v>0</v>
      </c>
      <c r="N2118" s="9">
        <v>4</v>
      </c>
      <c r="O2118" s="9" t="b">
        <v>0</v>
      </c>
      <c r="P2118" s="4">
        <f t="shared" si="137"/>
        <v>3.2799999999999999E-3</v>
      </c>
      <c r="Q2118" s="5">
        <f t="shared" si="138"/>
        <v>20.5</v>
      </c>
      <c r="R2118" s="9" t="s">
        <v>8271</v>
      </c>
      <c r="S2118" s="9" t="s">
        <v>8317</v>
      </c>
      <c r="T2118" s="9" t="s">
        <v>8318</v>
      </c>
    </row>
    <row r="2119" spans="1:20" ht="43.2" x14ac:dyDescent="0.3">
      <c r="A2119" s="9">
        <v>2372</v>
      </c>
      <c r="B2119" s="10" t="s">
        <v>2373</v>
      </c>
      <c r="C2119" s="10" t="s">
        <v>6482</v>
      </c>
      <c r="D2119" s="9">
        <v>5500</v>
      </c>
      <c r="E2119" s="9">
        <v>180</v>
      </c>
      <c r="F2119" s="9" t="s">
        <v>8219</v>
      </c>
      <c r="G2119" s="9" t="s">
        <v>8225</v>
      </c>
      <c r="H2119" s="9" t="s">
        <v>8247</v>
      </c>
      <c r="I2119" s="9">
        <v>1429839571</v>
      </c>
      <c r="J2119" s="9">
        <v>1427247571</v>
      </c>
      <c r="K2119" s="12">
        <f t="shared" si="139"/>
        <v>42087.735775462956</v>
      </c>
      <c r="L2119" s="12">
        <f t="shared" si="136"/>
        <v>42117.735775462956</v>
      </c>
      <c r="M2119" s="9" t="b">
        <v>0</v>
      </c>
      <c r="N2119" s="9">
        <v>6</v>
      </c>
      <c r="O2119" s="9" t="b">
        <v>0</v>
      </c>
      <c r="P2119" s="4">
        <f t="shared" si="137"/>
        <v>3.272727272727273E-2</v>
      </c>
      <c r="Q2119" s="5">
        <f t="shared" si="138"/>
        <v>30</v>
      </c>
      <c r="R2119" s="9" t="s">
        <v>8271</v>
      </c>
      <c r="S2119" s="9" t="s">
        <v>8317</v>
      </c>
      <c r="T2119" s="9" t="s">
        <v>8318</v>
      </c>
    </row>
    <row r="2120" spans="1:20" ht="28.8" x14ac:dyDescent="0.3">
      <c r="A2120" s="9">
        <v>2373</v>
      </c>
      <c r="B2120" s="10" t="s">
        <v>2374</v>
      </c>
      <c r="C2120" s="10" t="s">
        <v>6483</v>
      </c>
      <c r="D2120" s="9">
        <v>850000</v>
      </c>
      <c r="E2120" s="9">
        <v>50</v>
      </c>
      <c r="F2120" s="9" t="s">
        <v>8219</v>
      </c>
      <c r="G2120" s="9" t="s">
        <v>8234</v>
      </c>
      <c r="H2120" s="9" t="s">
        <v>8254</v>
      </c>
      <c r="I2120" s="9">
        <v>1440863624</v>
      </c>
      <c r="J2120" s="9">
        <v>1438271624</v>
      </c>
      <c r="K2120" s="12">
        <f t="shared" si="139"/>
        <v>42215.328981481478</v>
      </c>
      <c r="L2120" s="12">
        <f t="shared" si="136"/>
        <v>42245.328981481478</v>
      </c>
      <c r="M2120" s="9" t="b">
        <v>0</v>
      </c>
      <c r="N2120" s="9">
        <v>1</v>
      </c>
      <c r="O2120" s="9" t="b">
        <v>0</v>
      </c>
      <c r="P2120" s="4">
        <f t="shared" si="137"/>
        <v>5.8823529411764708E-5</v>
      </c>
      <c r="Q2120" s="5">
        <f t="shared" si="138"/>
        <v>50</v>
      </c>
      <c r="R2120" s="9" t="s">
        <v>8271</v>
      </c>
      <c r="S2120" s="9" t="s">
        <v>8317</v>
      </c>
      <c r="T2120" s="9" t="s">
        <v>8318</v>
      </c>
    </row>
    <row r="2121" spans="1:20" ht="43.2" x14ac:dyDescent="0.3">
      <c r="A2121" s="9">
        <v>2374</v>
      </c>
      <c r="B2121" s="10" t="s">
        <v>2375</v>
      </c>
      <c r="C2121" s="10" t="s">
        <v>6484</v>
      </c>
      <c r="D2121" s="9">
        <v>22000</v>
      </c>
      <c r="E2121" s="9">
        <v>10</v>
      </c>
      <c r="F2121" s="9" t="s">
        <v>8219</v>
      </c>
      <c r="G2121" s="9" t="s">
        <v>8223</v>
      </c>
      <c r="H2121" s="9" t="s">
        <v>8245</v>
      </c>
      <c r="I2121" s="9">
        <v>1423772060</v>
      </c>
      <c r="J2121" s="9">
        <v>1421180060</v>
      </c>
      <c r="K2121" s="12">
        <f t="shared" si="139"/>
        <v>42017.509953703702</v>
      </c>
      <c r="L2121" s="12">
        <f t="shared" si="136"/>
        <v>42047.509953703702</v>
      </c>
      <c r="M2121" s="9" t="b">
        <v>0</v>
      </c>
      <c r="N2121" s="9">
        <v>1</v>
      </c>
      <c r="O2121" s="9" t="b">
        <v>0</v>
      </c>
      <c r="P2121" s="4">
        <f t="shared" si="137"/>
        <v>4.5454545454545455E-4</v>
      </c>
      <c r="Q2121" s="5">
        <f t="shared" si="138"/>
        <v>10</v>
      </c>
      <c r="R2121" s="9" t="s">
        <v>8271</v>
      </c>
      <c r="S2121" s="9" t="s">
        <v>8317</v>
      </c>
      <c r="T2121" s="9" t="s">
        <v>8318</v>
      </c>
    </row>
    <row r="2122" spans="1:20" ht="43.2" x14ac:dyDescent="0.3">
      <c r="A2122" s="9">
        <v>2376</v>
      </c>
      <c r="B2122" s="10" t="s">
        <v>2377</v>
      </c>
      <c r="C2122" s="10" t="s">
        <v>6486</v>
      </c>
      <c r="D2122" s="9">
        <v>3000</v>
      </c>
      <c r="E2122" s="9">
        <v>326.33</v>
      </c>
      <c r="F2122" s="9" t="s">
        <v>8219</v>
      </c>
      <c r="G2122" s="9" t="s">
        <v>8223</v>
      </c>
      <c r="H2122" s="9" t="s">
        <v>8245</v>
      </c>
      <c r="I2122" s="9">
        <v>1449785566</v>
      </c>
      <c r="J2122" s="9">
        <v>1447193566</v>
      </c>
      <c r="K2122" s="12">
        <f t="shared" si="139"/>
        <v>42318.592199074068</v>
      </c>
      <c r="L2122" s="12">
        <f t="shared" si="136"/>
        <v>42348.592199074068</v>
      </c>
      <c r="M2122" s="9" t="b">
        <v>0</v>
      </c>
      <c r="N2122" s="9">
        <v>4</v>
      </c>
      <c r="O2122" s="9" t="b">
        <v>0</v>
      </c>
      <c r="P2122" s="4">
        <f t="shared" si="137"/>
        <v>0.10877666666666666</v>
      </c>
      <c r="Q2122" s="5">
        <f t="shared" si="138"/>
        <v>81.582499999999996</v>
      </c>
      <c r="R2122" s="9" t="s">
        <v>8271</v>
      </c>
      <c r="S2122" s="9" t="s">
        <v>8317</v>
      </c>
      <c r="T2122" s="9" t="s">
        <v>8318</v>
      </c>
    </row>
    <row r="2123" spans="1:20" ht="43.2" x14ac:dyDescent="0.3">
      <c r="A2123" s="9">
        <v>2380</v>
      </c>
      <c r="B2123" s="10" t="s">
        <v>2381</v>
      </c>
      <c r="C2123" s="10" t="s">
        <v>6490</v>
      </c>
      <c r="D2123" s="9">
        <v>15000</v>
      </c>
      <c r="E2123" s="9">
        <v>55</v>
      </c>
      <c r="F2123" s="9" t="s">
        <v>8219</v>
      </c>
      <c r="G2123" s="9" t="s">
        <v>8223</v>
      </c>
      <c r="H2123" s="9" t="s">
        <v>8245</v>
      </c>
      <c r="I2123" s="9">
        <v>1443726142</v>
      </c>
      <c r="J2123" s="9">
        <v>1441134142</v>
      </c>
      <c r="K2123" s="12">
        <f t="shared" si="139"/>
        <v>42248.459976851846</v>
      </c>
      <c r="L2123" s="12">
        <f t="shared" si="136"/>
        <v>42278.459976851846</v>
      </c>
      <c r="M2123" s="9" t="b">
        <v>0</v>
      </c>
      <c r="N2123" s="9">
        <v>3</v>
      </c>
      <c r="O2123" s="9" t="b">
        <v>0</v>
      </c>
      <c r="P2123" s="4">
        <f t="shared" si="137"/>
        <v>3.6666666666666666E-3</v>
      </c>
      <c r="Q2123" s="5">
        <f t="shared" si="138"/>
        <v>18.333333333333332</v>
      </c>
      <c r="R2123" s="9" t="s">
        <v>8271</v>
      </c>
      <c r="S2123" s="9" t="s">
        <v>8317</v>
      </c>
      <c r="T2123" s="9" t="s">
        <v>8318</v>
      </c>
    </row>
    <row r="2124" spans="1:20" ht="43.2" x14ac:dyDescent="0.3">
      <c r="A2124" s="9">
        <v>2381</v>
      </c>
      <c r="B2124" s="10" t="s">
        <v>2382</v>
      </c>
      <c r="C2124" s="10" t="s">
        <v>6491</v>
      </c>
      <c r="D2124" s="9">
        <v>86350</v>
      </c>
      <c r="E2124" s="9">
        <v>1571</v>
      </c>
      <c r="F2124" s="9" t="s">
        <v>8219</v>
      </c>
      <c r="G2124" s="9" t="s">
        <v>8223</v>
      </c>
      <c r="H2124" s="9" t="s">
        <v>8245</v>
      </c>
      <c r="I2124" s="9">
        <v>1428704848</v>
      </c>
      <c r="J2124" s="9">
        <v>1426112848</v>
      </c>
      <c r="K2124" s="12">
        <f t="shared" si="139"/>
        <v>42074.602407407401</v>
      </c>
      <c r="L2124" s="12">
        <f t="shared" si="136"/>
        <v>42104.602407407401</v>
      </c>
      <c r="M2124" s="9" t="b">
        <v>0</v>
      </c>
      <c r="N2124" s="9">
        <v>7</v>
      </c>
      <c r="O2124" s="9" t="b">
        <v>0</v>
      </c>
      <c r="P2124" s="4">
        <f t="shared" si="137"/>
        <v>1.8193398957730169E-2</v>
      </c>
      <c r="Q2124" s="5">
        <f t="shared" si="138"/>
        <v>224.42857142857142</v>
      </c>
      <c r="R2124" s="9" t="s">
        <v>8271</v>
      </c>
      <c r="S2124" s="9" t="s">
        <v>8317</v>
      </c>
      <c r="T2124" s="9" t="s">
        <v>8318</v>
      </c>
    </row>
    <row r="2125" spans="1:20" ht="57.6" x14ac:dyDescent="0.3">
      <c r="A2125" s="9">
        <v>2382</v>
      </c>
      <c r="B2125" s="10" t="s">
        <v>2383</v>
      </c>
      <c r="C2125" s="10" t="s">
        <v>6492</v>
      </c>
      <c r="D2125" s="9">
        <v>3000</v>
      </c>
      <c r="E2125" s="9">
        <v>75</v>
      </c>
      <c r="F2125" s="9" t="s">
        <v>8219</v>
      </c>
      <c r="G2125" s="9" t="s">
        <v>8223</v>
      </c>
      <c r="H2125" s="9" t="s">
        <v>8245</v>
      </c>
      <c r="I2125" s="9">
        <v>1438662603</v>
      </c>
      <c r="J2125" s="9">
        <v>1436502603</v>
      </c>
      <c r="K2125" s="12">
        <f t="shared" si="139"/>
        <v>42194.854201388887</v>
      </c>
      <c r="L2125" s="12">
        <f t="shared" si="136"/>
        <v>42219.854201388887</v>
      </c>
      <c r="M2125" s="9" t="b">
        <v>0</v>
      </c>
      <c r="N2125" s="9">
        <v>2</v>
      </c>
      <c r="O2125" s="9" t="b">
        <v>0</v>
      </c>
      <c r="P2125" s="4">
        <f t="shared" si="137"/>
        <v>2.5000000000000001E-2</v>
      </c>
      <c r="Q2125" s="5">
        <f t="shared" si="138"/>
        <v>37.5</v>
      </c>
      <c r="R2125" s="9" t="s">
        <v>8271</v>
      </c>
      <c r="S2125" s="9" t="s">
        <v>8317</v>
      </c>
      <c r="T2125" s="9" t="s">
        <v>8318</v>
      </c>
    </row>
    <row r="2126" spans="1:20" ht="43.2" x14ac:dyDescent="0.3">
      <c r="A2126" s="9">
        <v>2383</v>
      </c>
      <c r="B2126" s="10" t="s">
        <v>2384</v>
      </c>
      <c r="C2126" s="10" t="s">
        <v>6493</v>
      </c>
      <c r="D2126" s="9">
        <v>10000</v>
      </c>
      <c r="E2126" s="9">
        <v>435</v>
      </c>
      <c r="F2126" s="9" t="s">
        <v>8219</v>
      </c>
      <c r="G2126" s="9" t="s">
        <v>8227</v>
      </c>
      <c r="H2126" s="9" t="s">
        <v>8249</v>
      </c>
      <c r="I2126" s="9">
        <v>1424568107</v>
      </c>
      <c r="J2126" s="9">
        <v>1421976107</v>
      </c>
      <c r="K2126" s="12">
        <f t="shared" si="139"/>
        <v>42026.723460648143</v>
      </c>
      <c r="L2126" s="12">
        <f t="shared" si="136"/>
        <v>42056.723460648143</v>
      </c>
      <c r="M2126" s="9" t="b">
        <v>0</v>
      </c>
      <c r="N2126" s="9">
        <v>3</v>
      </c>
      <c r="O2126" s="9" t="b">
        <v>0</v>
      </c>
      <c r="P2126" s="4">
        <f t="shared" si="137"/>
        <v>4.3499999999999997E-2</v>
      </c>
      <c r="Q2126" s="5">
        <f t="shared" si="138"/>
        <v>145</v>
      </c>
      <c r="R2126" s="9" t="s">
        <v>8271</v>
      </c>
      <c r="S2126" s="9" t="s">
        <v>8317</v>
      </c>
      <c r="T2126" s="9" t="s">
        <v>8318</v>
      </c>
    </row>
    <row r="2127" spans="1:20" ht="43.2" x14ac:dyDescent="0.3">
      <c r="A2127" s="9">
        <v>2384</v>
      </c>
      <c r="B2127" s="10" t="s">
        <v>2385</v>
      </c>
      <c r="C2127" s="10" t="s">
        <v>6494</v>
      </c>
      <c r="D2127" s="9">
        <v>1000</v>
      </c>
      <c r="E2127" s="9">
        <v>8</v>
      </c>
      <c r="F2127" s="9" t="s">
        <v>8219</v>
      </c>
      <c r="G2127" s="9" t="s">
        <v>8223</v>
      </c>
      <c r="H2127" s="9" t="s">
        <v>8245</v>
      </c>
      <c r="I2127" s="9">
        <v>1415932643</v>
      </c>
      <c r="J2127" s="9">
        <v>1413337043</v>
      </c>
      <c r="K2127" s="12">
        <f t="shared" si="139"/>
        <v>41926.734293981477</v>
      </c>
      <c r="L2127" s="12">
        <f t="shared" si="136"/>
        <v>41956.775960648149</v>
      </c>
      <c r="M2127" s="9" t="b">
        <v>0</v>
      </c>
      <c r="N2127" s="9">
        <v>8</v>
      </c>
      <c r="O2127" s="9" t="b">
        <v>0</v>
      </c>
      <c r="P2127" s="4">
        <f t="shared" si="137"/>
        <v>8.0000000000000002E-3</v>
      </c>
      <c r="Q2127" s="5">
        <f t="shared" si="138"/>
        <v>1</v>
      </c>
      <c r="R2127" s="9" t="s">
        <v>8271</v>
      </c>
      <c r="S2127" s="9" t="s">
        <v>8317</v>
      </c>
      <c r="T2127" s="9" t="s">
        <v>8318</v>
      </c>
    </row>
    <row r="2128" spans="1:20" ht="43.2" x14ac:dyDescent="0.3">
      <c r="A2128" s="9">
        <v>2385</v>
      </c>
      <c r="B2128" s="10" t="s">
        <v>2386</v>
      </c>
      <c r="C2128" s="10" t="s">
        <v>6495</v>
      </c>
      <c r="D2128" s="9">
        <v>65000</v>
      </c>
      <c r="E2128" s="9">
        <v>788</v>
      </c>
      <c r="F2128" s="9" t="s">
        <v>8219</v>
      </c>
      <c r="G2128" s="9" t="s">
        <v>8223</v>
      </c>
      <c r="H2128" s="9" t="s">
        <v>8245</v>
      </c>
      <c r="I2128" s="9">
        <v>1438793432</v>
      </c>
      <c r="J2128" s="9">
        <v>1436201432</v>
      </c>
      <c r="K2128" s="12">
        <f t="shared" si="139"/>
        <v>42191.368425925924</v>
      </c>
      <c r="L2128" s="12">
        <f t="shared" si="136"/>
        <v>42221.368425925924</v>
      </c>
      <c r="M2128" s="9" t="b">
        <v>0</v>
      </c>
      <c r="N2128" s="9">
        <v>7</v>
      </c>
      <c r="O2128" s="9" t="b">
        <v>0</v>
      </c>
      <c r="P2128" s="4">
        <f t="shared" si="137"/>
        <v>1.2123076923076924E-2</v>
      </c>
      <c r="Q2128" s="5">
        <f t="shared" si="138"/>
        <v>112.57142857142857</v>
      </c>
      <c r="R2128" s="9" t="s">
        <v>8271</v>
      </c>
      <c r="S2128" s="9" t="s">
        <v>8317</v>
      </c>
      <c r="T2128" s="9" t="s">
        <v>8318</v>
      </c>
    </row>
    <row r="2129" spans="1:20" ht="43.2" x14ac:dyDescent="0.3">
      <c r="A2129" s="9">
        <v>2387</v>
      </c>
      <c r="B2129" s="10" t="s">
        <v>2388</v>
      </c>
      <c r="C2129" s="10" t="s">
        <v>6497</v>
      </c>
      <c r="D2129" s="9">
        <v>150000</v>
      </c>
      <c r="E2129" s="9">
        <v>1026</v>
      </c>
      <c r="F2129" s="9" t="s">
        <v>8219</v>
      </c>
      <c r="G2129" s="9" t="s">
        <v>8223</v>
      </c>
      <c r="H2129" s="9" t="s">
        <v>8245</v>
      </c>
      <c r="I2129" s="9">
        <v>1469199740</v>
      </c>
      <c r="J2129" s="9">
        <v>1465311740</v>
      </c>
      <c r="K2129" s="12">
        <f t="shared" si="139"/>
        <v>42528.293287037035</v>
      </c>
      <c r="L2129" s="12">
        <f t="shared" si="136"/>
        <v>42573.293287037035</v>
      </c>
      <c r="M2129" s="9" t="b">
        <v>0</v>
      </c>
      <c r="N2129" s="9">
        <v>3</v>
      </c>
      <c r="O2129" s="9" t="b">
        <v>0</v>
      </c>
      <c r="P2129" s="4">
        <f t="shared" si="137"/>
        <v>6.8399999999999997E-3</v>
      </c>
      <c r="Q2129" s="5">
        <f t="shared" si="138"/>
        <v>342</v>
      </c>
      <c r="R2129" s="9" t="s">
        <v>8271</v>
      </c>
      <c r="S2129" s="9" t="s">
        <v>8317</v>
      </c>
      <c r="T2129" s="9" t="s">
        <v>8318</v>
      </c>
    </row>
    <row r="2130" spans="1:20" ht="43.2" x14ac:dyDescent="0.3">
      <c r="A2130" s="9">
        <v>2388</v>
      </c>
      <c r="B2130" s="10" t="s">
        <v>2389</v>
      </c>
      <c r="C2130" s="10" t="s">
        <v>6498</v>
      </c>
      <c r="D2130" s="9">
        <v>37000</v>
      </c>
      <c r="E2130" s="9">
        <v>463</v>
      </c>
      <c r="F2130" s="9" t="s">
        <v>8219</v>
      </c>
      <c r="G2130" s="9" t="s">
        <v>8223</v>
      </c>
      <c r="H2130" s="9" t="s">
        <v>8245</v>
      </c>
      <c r="I2130" s="9">
        <v>1421350140</v>
      </c>
      <c r="J2130" s="9">
        <v>1418761759</v>
      </c>
      <c r="K2130" s="12">
        <f t="shared" si="139"/>
        <v>41989.520358796297</v>
      </c>
      <c r="L2130" s="12">
        <f t="shared" si="136"/>
        <v>42019.478472222218</v>
      </c>
      <c r="M2130" s="9" t="b">
        <v>0</v>
      </c>
      <c r="N2130" s="9">
        <v>8</v>
      </c>
      <c r="O2130" s="9" t="b">
        <v>0</v>
      </c>
      <c r="P2130" s="4">
        <f t="shared" si="137"/>
        <v>1.2513513513513513E-2</v>
      </c>
      <c r="Q2130" s="5">
        <f t="shared" si="138"/>
        <v>57.875</v>
      </c>
      <c r="R2130" s="9" t="s">
        <v>8271</v>
      </c>
      <c r="S2130" s="9" t="s">
        <v>8317</v>
      </c>
      <c r="T2130" s="9" t="s">
        <v>8318</v>
      </c>
    </row>
    <row r="2131" spans="1:20" ht="115.2" x14ac:dyDescent="0.3">
      <c r="A2131" s="9">
        <v>2389</v>
      </c>
      <c r="B2131" s="10" t="s">
        <v>2390</v>
      </c>
      <c r="C2131" s="10" t="s">
        <v>6499</v>
      </c>
      <c r="D2131" s="9">
        <v>16000</v>
      </c>
      <c r="E2131" s="9">
        <v>30</v>
      </c>
      <c r="F2131" s="9" t="s">
        <v>8219</v>
      </c>
      <c r="G2131" s="9" t="s">
        <v>8229</v>
      </c>
      <c r="H2131" s="9" t="s">
        <v>8248</v>
      </c>
      <c r="I2131" s="9">
        <v>1437861540</v>
      </c>
      <c r="J2131" s="9">
        <v>1435160452</v>
      </c>
      <c r="K2131" s="12">
        <f t="shared" si="139"/>
        <v>42179.320046296292</v>
      </c>
      <c r="L2131" s="12">
        <f t="shared" si="136"/>
        <v>42210.582638888889</v>
      </c>
      <c r="M2131" s="9" t="b">
        <v>0</v>
      </c>
      <c r="N2131" s="9">
        <v>1</v>
      </c>
      <c r="O2131" s="9" t="b">
        <v>0</v>
      </c>
      <c r="P2131" s="4">
        <f t="shared" si="137"/>
        <v>1.8749999999999999E-3</v>
      </c>
      <c r="Q2131" s="5">
        <f t="shared" si="138"/>
        <v>30</v>
      </c>
      <c r="R2131" s="9" t="s">
        <v>8271</v>
      </c>
      <c r="S2131" s="9" t="s">
        <v>8317</v>
      </c>
      <c r="T2131" s="9" t="s">
        <v>8318</v>
      </c>
    </row>
    <row r="2132" spans="1:20" ht="28.8" x14ac:dyDescent="0.3">
      <c r="A2132" s="9">
        <v>2391</v>
      </c>
      <c r="B2132" s="10" t="s">
        <v>2392</v>
      </c>
      <c r="C2132" s="10" t="s">
        <v>6501</v>
      </c>
      <c r="D2132" s="9">
        <v>20000</v>
      </c>
      <c r="E2132" s="9">
        <v>25</v>
      </c>
      <c r="F2132" s="9" t="s">
        <v>8219</v>
      </c>
      <c r="G2132" s="9" t="s">
        <v>8223</v>
      </c>
      <c r="H2132" s="9" t="s">
        <v>8245</v>
      </c>
      <c r="I2132" s="9">
        <v>1427825044</v>
      </c>
      <c r="J2132" s="9">
        <v>1425236644</v>
      </c>
      <c r="K2132" s="12">
        <f t="shared" si="139"/>
        <v>42064.461157407401</v>
      </c>
      <c r="L2132" s="12">
        <f t="shared" si="136"/>
        <v>42094.419490740744</v>
      </c>
      <c r="M2132" s="9" t="b">
        <v>0</v>
      </c>
      <c r="N2132" s="9">
        <v>1</v>
      </c>
      <c r="O2132" s="9" t="b">
        <v>0</v>
      </c>
      <c r="P2132" s="4">
        <f t="shared" si="137"/>
        <v>1.25E-3</v>
      </c>
      <c r="Q2132" s="5">
        <f t="shared" si="138"/>
        <v>25</v>
      </c>
      <c r="R2132" s="9" t="s">
        <v>8271</v>
      </c>
      <c r="S2132" s="9" t="s">
        <v>8317</v>
      </c>
      <c r="T2132" s="9" t="s">
        <v>8318</v>
      </c>
    </row>
    <row r="2133" spans="1:20" ht="43.2" x14ac:dyDescent="0.3">
      <c r="A2133" s="9">
        <v>2393</v>
      </c>
      <c r="B2133" s="10" t="s">
        <v>2394</v>
      </c>
      <c r="C2133" s="10" t="s">
        <v>6503</v>
      </c>
      <c r="D2133" s="9">
        <v>100000</v>
      </c>
      <c r="E2133" s="9">
        <v>50</v>
      </c>
      <c r="F2133" s="9" t="s">
        <v>8219</v>
      </c>
      <c r="G2133" s="9" t="s">
        <v>8223</v>
      </c>
      <c r="H2133" s="9" t="s">
        <v>8245</v>
      </c>
      <c r="I2133" s="9">
        <v>1439048017</v>
      </c>
      <c r="J2133" s="9">
        <v>1436456017</v>
      </c>
      <c r="K2133" s="12">
        <f t="shared" si="139"/>
        <v>42194.315011574072</v>
      </c>
      <c r="L2133" s="12">
        <f t="shared" si="136"/>
        <v>42224.315011574072</v>
      </c>
      <c r="M2133" s="9" t="b">
        <v>0</v>
      </c>
      <c r="N2133" s="9">
        <v>1</v>
      </c>
      <c r="O2133" s="9" t="b">
        <v>0</v>
      </c>
      <c r="P2133" s="4">
        <f t="shared" si="137"/>
        <v>5.0000000000000001E-4</v>
      </c>
      <c r="Q2133" s="5">
        <f t="shared" si="138"/>
        <v>50</v>
      </c>
      <c r="R2133" s="9" t="s">
        <v>8271</v>
      </c>
      <c r="S2133" s="9" t="s">
        <v>8317</v>
      </c>
      <c r="T2133" s="9" t="s">
        <v>8318</v>
      </c>
    </row>
    <row r="2134" spans="1:20" ht="43.2" x14ac:dyDescent="0.3">
      <c r="A2134" s="9">
        <v>2394</v>
      </c>
      <c r="B2134" s="10" t="s">
        <v>2395</v>
      </c>
      <c r="C2134" s="10" t="s">
        <v>6504</v>
      </c>
      <c r="D2134" s="9">
        <v>5000</v>
      </c>
      <c r="E2134" s="9">
        <v>3</v>
      </c>
      <c r="F2134" s="9" t="s">
        <v>8219</v>
      </c>
      <c r="G2134" s="9" t="s">
        <v>8240</v>
      </c>
      <c r="H2134" s="9" t="s">
        <v>8248</v>
      </c>
      <c r="I2134" s="9">
        <v>1424940093</v>
      </c>
      <c r="J2134" s="9">
        <v>1422348093</v>
      </c>
      <c r="K2134" s="12">
        <f t="shared" si="139"/>
        <v>42031.02885416666</v>
      </c>
      <c r="L2134" s="12">
        <f t="shared" si="136"/>
        <v>42061.02885416666</v>
      </c>
      <c r="M2134" s="9" t="b">
        <v>0</v>
      </c>
      <c r="N2134" s="9">
        <v>2</v>
      </c>
      <c r="O2134" s="9" t="b">
        <v>0</v>
      </c>
      <c r="P2134" s="4">
        <f t="shared" si="137"/>
        <v>5.9999999999999995E-4</v>
      </c>
      <c r="Q2134" s="5">
        <f t="shared" si="138"/>
        <v>1.5</v>
      </c>
      <c r="R2134" s="9" t="s">
        <v>8271</v>
      </c>
      <c r="S2134" s="9" t="s">
        <v>8317</v>
      </c>
      <c r="T2134" s="9" t="s">
        <v>8318</v>
      </c>
    </row>
    <row r="2135" spans="1:20" ht="86.4" x14ac:dyDescent="0.3">
      <c r="A2135" s="9">
        <v>2396</v>
      </c>
      <c r="B2135" s="10" t="s">
        <v>2397</v>
      </c>
      <c r="C2135" s="10" t="s">
        <v>6506</v>
      </c>
      <c r="D2135" s="9">
        <v>5000</v>
      </c>
      <c r="E2135" s="9">
        <v>10</v>
      </c>
      <c r="F2135" s="9" t="s">
        <v>8219</v>
      </c>
      <c r="G2135" s="9" t="s">
        <v>8239</v>
      </c>
      <c r="H2135" s="9" t="s">
        <v>8256</v>
      </c>
      <c r="I2135" s="9">
        <v>1444940558</v>
      </c>
      <c r="J2135" s="9">
        <v>1442348558</v>
      </c>
      <c r="K2135" s="12">
        <f t="shared" si="139"/>
        <v>42262.515717592592</v>
      </c>
      <c r="L2135" s="12">
        <f t="shared" si="136"/>
        <v>42292.515717592592</v>
      </c>
      <c r="M2135" s="9" t="b">
        <v>0</v>
      </c>
      <c r="N2135" s="9">
        <v>1</v>
      </c>
      <c r="O2135" s="9" t="b">
        <v>0</v>
      </c>
      <c r="P2135" s="4">
        <f t="shared" si="137"/>
        <v>2E-3</v>
      </c>
      <c r="Q2135" s="5">
        <f t="shared" si="138"/>
        <v>10</v>
      </c>
      <c r="R2135" s="9" t="s">
        <v>8271</v>
      </c>
      <c r="S2135" s="9" t="s">
        <v>8317</v>
      </c>
      <c r="T2135" s="9" t="s">
        <v>8318</v>
      </c>
    </row>
    <row r="2136" spans="1:20" ht="43.2" x14ac:dyDescent="0.3">
      <c r="A2136" s="9">
        <v>2401</v>
      </c>
      <c r="B2136" s="10" t="s">
        <v>2402</v>
      </c>
      <c r="C2136" s="10" t="s">
        <v>6511</v>
      </c>
      <c r="D2136" s="9">
        <v>28000</v>
      </c>
      <c r="E2136" s="9">
        <v>201</v>
      </c>
      <c r="F2136" s="9" t="s">
        <v>8220</v>
      </c>
      <c r="G2136" s="9" t="s">
        <v>8223</v>
      </c>
      <c r="H2136" s="9" t="s">
        <v>8245</v>
      </c>
      <c r="I2136" s="9">
        <v>1457207096</v>
      </c>
      <c r="J2136" s="9">
        <v>1452023096</v>
      </c>
      <c r="K2136" s="12">
        <f t="shared" si="139"/>
        <v>42374.489537037036</v>
      </c>
      <c r="L2136" s="12">
        <f t="shared" si="136"/>
        <v>42434.489537037036</v>
      </c>
      <c r="M2136" s="9" t="b">
        <v>0</v>
      </c>
      <c r="N2136" s="9">
        <v>9</v>
      </c>
      <c r="O2136" s="9" t="b">
        <v>0</v>
      </c>
      <c r="P2136" s="4">
        <f t="shared" si="137"/>
        <v>7.1785714285714283E-3</v>
      </c>
      <c r="Q2136" s="5">
        <f t="shared" si="138"/>
        <v>22.333333333333332</v>
      </c>
      <c r="R2136" s="9" t="s">
        <v>8283</v>
      </c>
      <c r="S2136" s="9" t="s">
        <v>8334</v>
      </c>
      <c r="T2136" s="9" t="s">
        <v>8335</v>
      </c>
    </row>
    <row r="2137" spans="1:20" x14ac:dyDescent="0.3">
      <c r="A2137" s="9">
        <v>2402</v>
      </c>
      <c r="B2137" s="10" t="s">
        <v>2403</v>
      </c>
      <c r="C2137" s="10" t="s">
        <v>6512</v>
      </c>
      <c r="D2137" s="9">
        <v>12000</v>
      </c>
      <c r="E2137" s="9">
        <v>52</v>
      </c>
      <c r="F2137" s="9" t="s">
        <v>8220</v>
      </c>
      <c r="G2137" s="9" t="s">
        <v>8223</v>
      </c>
      <c r="H2137" s="9" t="s">
        <v>8245</v>
      </c>
      <c r="I2137" s="9">
        <v>1431533931</v>
      </c>
      <c r="J2137" s="9">
        <v>1428941931</v>
      </c>
      <c r="K2137" s="12">
        <f t="shared" si="139"/>
        <v>42107.34642361111</v>
      </c>
      <c r="L2137" s="12">
        <f t="shared" si="136"/>
        <v>42137.34642361111</v>
      </c>
      <c r="M2137" s="9" t="b">
        <v>0</v>
      </c>
      <c r="N2137" s="9">
        <v>1</v>
      </c>
      <c r="O2137" s="9" t="b">
        <v>0</v>
      </c>
      <c r="P2137" s="4">
        <f t="shared" si="137"/>
        <v>4.3333333333333331E-3</v>
      </c>
      <c r="Q2137" s="5">
        <f t="shared" si="138"/>
        <v>52</v>
      </c>
      <c r="R2137" s="9" t="s">
        <v>8283</v>
      </c>
      <c r="S2137" s="9" t="s">
        <v>8334</v>
      </c>
      <c r="T2137" s="9" t="s">
        <v>8335</v>
      </c>
    </row>
    <row r="2138" spans="1:20" ht="43.2" x14ac:dyDescent="0.3">
      <c r="A2138" s="9">
        <v>2403</v>
      </c>
      <c r="B2138" s="10" t="s">
        <v>2404</v>
      </c>
      <c r="C2138" s="10" t="s">
        <v>6513</v>
      </c>
      <c r="D2138" s="9">
        <v>1200</v>
      </c>
      <c r="E2138" s="9">
        <v>202</v>
      </c>
      <c r="F2138" s="9" t="s">
        <v>8220</v>
      </c>
      <c r="G2138" s="9" t="s">
        <v>8224</v>
      </c>
      <c r="H2138" s="9" t="s">
        <v>8246</v>
      </c>
      <c r="I2138" s="9">
        <v>1459368658</v>
      </c>
      <c r="J2138" s="9">
        <v>1454188258</v>
      </c>
      <c r="K2138" s="12">
        <f t="shared" si="139"/>
        <v>42399.54928240741</v>
      </c>
      <c r="L2138" s="12">
        <f t="shared" si="136"/>
        <v>42459.507615740738</v>
      </c>
      <c r="M2138" s="9" t="b">
        <v>0</v>
      </c>
      <c r="N2138" s="9">
        <v>12</v>
      </c>
      <c r="O2138" s="9" t="b">
        <v>0</v>
      </c>
      <c r="P2138" s="4">
        <f t="shared" si="137"/>
        <v>0.16833333333333333</v>
      </c>
      <c r="Q2138" s="5">
        <f t="shared" si="138"/>
        <v>16.833333333333332</v>
      </c>
      <c r="R2138" s="9" t="s">
        <v>8283</v>
      </c>
      <c r="S2138" s="9" t="s">
        <v>8334</v>
      </c>
      <c r="T2138" s="9" t="s">
        <v>8335</v>
      </c>
    </row>
    <row r="2139" spans="1:20" ht="28.8" x14ac:dyDescent="0.3">
      <c r="A2139" s="9">
        <v>2405</v>
      </c>
      <c r="B2139" s="10" t="s">
        <v>2406</v>
      </c>
      <c r="C2139" s="10" t="s">
        <v>6515</v>
      </c>
      <c r="D2139" s="9">
        <v>5000</v>
      </c>
      <c r="E2139" s="9">
        <v>1126</v>
      </c>
      <c r="F2139" s="9" t="s">
        <v>8220</v>
      </c>
      <c r="G2139" s="9" t="s">
        <v>8223</v>
      </c>
      <c r="H2139" s="9" t="s">
        <v>8245</v>
      </c>
      <c r="I2139" s="9">
        <v>1472911375</v>
      </c>
      <c r="J2139" s="9">
        <v>1471096975</v>
      </c>
      <c r="K2139" s="12">
        <f t="shared" si="139"/>
        <v>42595.252025462956</v>
      </c>
      <c r="L2139" s="12">
        <f t="shared" si="136"/>
        <v>42616.252025462956</v>
      </c>
      <c r="M2139" s="9" t="b">
        <v>0</v>
      </c>
      <c r="N2139" s="9">
        <v>20</v>
      </c>
      <c r="O2139" s="9" t="b">
        <v>0</v>
      </c>
      <c r="P2139" s="4">
        <f t="shared" si="137"/>
        <v>0.22520000000000001</v>
      </c>
      <c r="Q2139" s="5">
        <f t="shared" si="138"/>
        <v>56.3</v>
      </c>
      <c r="R2139" s="9" t="s">
        <v>8283</v>
      </c>
      <c r="S2139" s="9" t="s">
        <v>8334</v>
      </c>
      <c r="T2139" s="9" t="s">
        <v>8335</v>
      </c>
    </row>
    <row r="2140" spans="1:20" ht="86.4" x14ac:dyDescent="0.3">
      <c r="A2140" s="9">
        <v>2406</v>
      </c>
      <c r="B2140" s="10" t="s">
        <v>2407</v>
      </c>
      <c r="C2140" s="10" t="s">
        <v>6516</v>
      </c>
      <c r="D2140" s="9">
        <v>3250</v>
      </c>
      <c r="E2140" s="9">
        <v>1345</v>
      </c>
      <c r="F2140" s="9" t="s">
        <v>8220</v>
      </c>
      <c r="G2140" s="9" t="s">
        <v>8223</v>
      </c>
      <c r="H2140" s="9" t="s">
        <v>8245</v>
      </c>
      <c r="I2140" s="9">
        <v>1421635190</v>
      </c>
      <c r="J2140" s="9">
        <v>1418179190</v>
      </c>
      <c r="K2140" s="12">
        <f t="shared" si="139"/>
        <v>41982.777662037035</v>
      </c>
      <c r="L2140" s="12">
        <f t="shared" si="136"/>
        <v>42022.777662037035</v>
      </c>
      <c r="M2140" s="9" t="b">
        <v>0</v>
      </c>
      <c r="N2140" s="9">
        <v>16</v>
      </c>
      <c r="O2140" s="9" t="b">
        <v>0</v>
      </c>
      <c r="P2140" s="4">
        <f t="shared" si="137"/>
        <v>0.41384615384615386</v>
      </c>
      <c r="Q2140" s="5">
        <f t="shared" si="138"/>
        <v>84.0625</v>
      </c>
      <c r="R2140" s="9" t="s">
        <v>8283</v>
      </c>
      <c r="S2140" s="9" t="s">
        <v>8334</v>
      </c>
      <c r="T2140" s="9" t="s">
        <v>8335</v>
      </c>
    </row>
    <row r="2141" spans="1:20" ht="86.4" x14ac:dyDescent="0.3">
      <c r="A2141" s="9">
        <v>2407</v>
      </c>
      <c r="B2141" s="10" t="s">
        <v>2408</v>
      </c>
      <c r="C2141" s="10" t="s">
        <v>6517</v>
      </c>
      <c r="D2141" s="9">
        <v>22000</v>
      </c>
      <c r="E2141" s="9">
        <v>5557</v>
      </c>
      <c r="F2141" s="9" t="s">
        <v>8220</v>
      </c>
      <c r="G2141" s="9" t="s">
        <v>8223</v>
      </c>
      <c r="H2141" s="9" t="s">
        <v>8245</v>
      </c>
      <c r="I2141" s="9">
        <v>1428732000</v>
      </c>
      <c r="J2141" s="9">
        <v>1426772928</v>
      </c>
      <c r="K2141" s="12">
        <f t="shared" si="139"/>
        <v>42082.242222222216</v>
      </c>
      <c r="L2141" s="12">
        <f t="shared" si="136"/>
        <v>42104.916666666664</v>
      </c>
      <c r="M2141" s="9" t="b">
        <v>0</v>
      </c>
      <c r="N2141" s="9">
        <v>33</v>
      </c>
      <c r="O2141" s="9" t="b">
        <v>0</v>
      </c>
      <c r="P2141" s="4">
        <f t="shared" si="137"/>
        <v>0.25259090909090909</v>
      </c>
      <c r="Q2141" s="5">
        <f t="shared" si="138"/>
        <v>168.39393939393941</v>
      </c>
      <c r="R2141" s="9" t="s">
        <v>8283</v>
      </c>
      <c r="S2141" s="9" t="s">
        <v>8334</v>
      </c>
      <c r="T2141" s="9" t="s">
        <v>8335</v>
      </c>
    </row>
    <row r="2142" spans="1:20" ht="28.8" x14ac:dyDescent="0.3">
      <c r="A2142" s="9">
        <v>2408</v>
      </c>
      <c r="B2142" s="10" t="s">
        <v>2409</v>
      </c>
      <c r="C2142" s="10" t="s">
        <v>6518</v>
      </c>
      <c r="D2142" s="9">
        <v>15000</v>
      </c>
      <c r="E2142" s="9">
        <v>30</v>
      </c>
      <c r="F2142" s="9" t="s">
        <v>8220</v>
      </c>
      <c r="G2142" s="9" t="s">
        <v>8223</v>
      </c>
      <c r="H2142" s="9" t="s">
        <v>8245</v>
      </c>
      <c r="I2142" s="9">
        <v>1415247757</v>
      </c>
      <c r="J2142" s="9">
        <v>1412652157</v>
      </c>
      <c r="K2142" s="12">
        <f t="shared" si="139"/>
        <v>41918.80737268518</v>
      </c>
      <c r="L2142" s="12">
        <f t="shared" si="136"/>
        <v>41948.849039351851</v>
      </c>
      <c r="M2142" s="9" t="b">
        <v>0</v>
      </c>
      <c r="N2142" s="9">
        <v>2</v>
      </c>
      <c r="O2142" s="9" t="b">
        <v>0</v>
      </c>
      <c r="P2142" s="4">
        <f t="shared" si="137"/>
        <v>2E-3</v>
      </c>
      <c r="Q2142" s="5">
        <f t="shared" si="138"/>
        <v>15</v>
      </c>
      <c r="R2142" s="9" t="s">
        <v>8283</v>
      </c>
      <c r="S2142" s="9" t="s">
        <v>8334</v>
      </c>
      <c r="T2142" s="9" t="s">
        <v>8335</v>
      </c>
    </row>
    <row r="2143" spans="1:20" ht="28.8" x14ac:dyDescent="0.3">
      <c r="A2143" s="9">
        <v>2409</v>
      </c>
      <c r="B2143" s="10" t="s">
        <v>2410</v>
      </c>
      <c r="C2143" s="10" t="s">
        <v>6519</v>
      </c>
      <c r="D2143" s="9">
        <v>25000</v>
      </c>
      <c r="E2143" s="9">
        <v>460</v>
      </c>
      <c r="F2143" s="9" t="s">
        <v>8220</v>
      </c>
      <c r="G2143" s="9" t="s">
        <v>8223</v>
      </c>
      <c r="H2143" s="9" t="s">
        <v>8245</v>
      </c>
      <c r="I2143" s="9">
        <v>1439931675</v>
      </c>
      <c r="J2143" s="9">
        <v>1437339675</v>
      </c>
      <c r="K2143" s="12">
        <f t="shared" si="139"/>
        <v>42204.542534722219</v>
      </c>
      <c r="L2143" s="12">
        <f t="shared" si="136"/>
        <v>42234.542534722219</v>
      </c>
      <c r="M2143" s="9" t="b">
        <v>0</v>
      </c>
      <c r="N2143" s="9">
        <v>6</v>
      </c>
      <c r="O2143" s="9" t="b">
        <v>0</v>
      </c>
      <c r="P2143" s="4">
        <f t="shared" si="137"/>
        <v>1.84E-2</v>
      </c>
      <c r="Q2143" s="5">
        <f t="shared" si="138"/>
        <v>76.666666666666671</v>
      </c>
      <c r="R2143" s="9" t="s">
        <v>8283</v>
      </c>
      <c r="S2143" s="9" t="s">
        <v>8334</v>
      </c>
      <c r="T2143" s="9" t="s">
        <v>8335</v>
      </c>
    </row>
    <row r="2144" spans="1:20" ht="43.2" x14ac:dyDescent="0.3">
      <c r="A2144" s="9">
        <v>2411</v>
      </c>
      <c r="B2144" s="10" t="s">
        <v>2412</v>
      </c>
      <c r="C2144" s="10" t="s">
        <v>6521</v>
      </c>
      <c r="D2144" s="9">
        <v>25000</v>
      </c>
      <c r="E2144" s="9">
        <v>151</v>
      </c>
      <c r="F2144" s="9" t="s">
        <v>8220</v>
      </c>
      <c r="G2144" s="9" t="s">
        <v>8223</v>
      </c>
      <c r="H2144" s="9" t="s">
        <v>8245</v>
      </c>
      <c r="I2144" s="9">
        <v>1440524082</v>
      </c>
      <c r="J2144" s="9">
        <v>1437932082</v>
      </c>
      <c r="K2144" s="12">
        <f t="shared" si="139"/>
        <v>42211.399097222216</v>
      </c>
      <c r="L2144" s="12">
        <f t="shared" si="136"/>
        <v>42241.399097222216</v>
      </c>
      <c r="M2144" s="9" t="b">
        <v>0</v>
      </c>
      <c r="N2144" s="9">
        <v>3</v>
      </c>
      <c r="O2144" s="9" t="b">
        <v>0</v>
      </c>
      <c r="P2144" s="4">
        <f t="shared" si="137"/>
        <v>6.0400000000000002E-3</v>
      </c>
      <c r="Q2144" s="5">
        <f t="shared" si="138"/>
        <v>50.333333333333336</v>
      </c>
      <c r="R2144" s="9" t="s">
        <v>8283</v>
      </c>
      <c r="S2144" s="9" t="s">
        <v>8334</v>
      </c>
      <c r="T2144" s="9" t="s">
        <v>8335</v>
      </c>
    </row>
    <row r="2145" spans="1:20" ht="43.2" x14ac:dyDescent="0.3">
      <c r="A2145" s="9">
        <v>2413</v>
      </c>
      <c r="B2145" s="10" t="s">
        <v>2414</v>
      </c>
      <c r="C2145" s="10" t="s">
        <v>6523</v>
      </c>
      <c r="D2145" s="9">
        <v>3000</v>
      </c>
      <c r="E2145" s="9">
        <v>25</v>
      </c>
      <c r="F2145" s="9" t="s">
        <v>8220</v>
      </c>
      <c r="G2145" s="9" t="s">
        <v>8223</v>
      </c>
      <c r="H2145" s="9" t="s">
        <v>8245</v>
      </c>
      <c r="I2145" s="9">
        <v>1401579000</v>
      </c>
      <c r="J2145" s="9">
        <v>1398911882</v>
      </c>
      <c r="K2145" s="12">
        <f t="shared" si="139"/>
        <v>41759.776412037034</v>
      </c>
      <c r="L2145" s="12">
        <f t="shared" si="136"/>
        <v>41790.645833333328</v>
      </c>
      <c r="M2145" s="9" t="b">
        <v>0</v>
      </c>
      <c r="N2145" s="9">
        <v>3</v>
      </c>
      <c r="O2145" s="9" t="b">
        <v>0</v>
      </c>
      <c r="P2145" s="4">
        <f t="shared" si="137"/>
        <v>8.3333333333333332E-3</v>
      </c>
      <c r="Q2145" s="5">
        <f t="shared" si="138"/>
        <v>8.3333333333333339</v>
      </c>
      <c r="R2145" s="9" t="s">
        <v>8283</v>
      </c>
      <c r="S2145" s="9" t="s">
        <v>8334</v>
      </c>
      <c r="T2145" s="9" t="s">
        <v>8335</v>
      </c>
    </row>
    <row r="2146" spans="1:20" ht="43.2" x14ac:dyDescent="0.3">
      <c r="A2146" s="9">
        <v>2414</v>
      </c>
      <c r="B2146" s="10" t="s">
        <v>2415</v>
      </c>
      <c r="C2146" s="10" t="s">
        <v>6524</v>
      </c>
      <c r="D2146" s="9">
        <v>15000</v>
      </c>
      <c r="E2146" s="9">
        <v>460</v>
      </c>
      <c r="F2146" s="9" t="s">
        <v>8220</v>
      </c>
      <c r="G2146" s="9" t="s">
        <v>8223</v>
      </c>
      <c r="H2146" s="9" t="s">
        <v>8245</v>
      </c>
      <c r="I2146" s="9">
        <v>1440215940</v>
      </c>
      <c r="J2146" s="9">
        <v>1436805660</v>
      </c>
      <c r="K2146" s="12">
        <f t="shared" si="139"/>
        <v>42198.361805555549</v>
      </c>
      <c r="L2146" s="12">
        <f t="shared" si="136"/>
        <v>42237.832638888889</v>
      </c>
      <c r="M2146" s="9" t="b">
        <v>0</v>
      </c>
      <c r="N2146" s="9">
        <v>13</v>
      </c>
      <c r="O2146" s="9" t="b">
        <v>0</v>
      </c>
      <c r="P2146" s="4">
        <f t="shared" si="137"/>
        <v>3.0666666666666665E-2</v>
      </c>
      <c r="Q2146" s="5">
        <f t="shared" si="138"/>
        <v>35.384615384615387</v>
      </c>
      <c r="R2146" s="9" t="s">
        <v>8283</v>
      </c>
      <c r="S2146" s="9" t="s">
        <v>8334</v>
      </c>
      <c r="T2146" s="9" t="s">
        <v>8335</v>
      </c>
    </row>
    <row r="2147" spans="1:20" ht="43.2" x14ac:dyDescent="0.3">
      <c r="A2147" s="9">
        <v>2415</v>
      </c>
      <c r="B2147" s="10" t="s">
        <v>2416</v>
      </c>
      <c r="C2147" s="10" t="s">
        <v>6525</v>
      </c>
      <c r="D2147" s="9">
        <v>60000</v>
      </c>
      <c r="E2147" s="9">
        <v>335</v>
      </c>
      <c r="F2147" s="9" t="s">
        <v>8220</v>
      </c>
      <c r="G2147" s="9" t="s">
        <v>8223</v>
      </c>
      <c r="H2147" s="9" t="s">
        <v>8245</v>
      </c>
      <c r="I2147" s="9">
        <v>1468615346</v>
      </c>
      <c r="J2147" s="9">
        <v>1466023346</v>
      </c>
      <c r="K2147" s="12">
        <f t="shared" si="139"/>
        <v>42536.529467592591</v>
      </c>
      <c r="L2147" s="12">
        <f t="shared" si="136"/>
        <v>42566.529467592591</v>
      </c>
      <c r="M2147" s="9" t="b">
        <v>0</v>
      </c>
      <c r="N2147" s="9">
        <v>6</v>
      </c>
      <c r="O2147" s="9" t="b">
        <v>0</v>
      </c>
      <c r="P2147" s="4">
        <f t="shared" si="137"/>
        <v>5.5833333333333334E-3</v>
      </c>
      <c r="Q2147" s="5">
        <f t="shared" si="138"/>
        <v>55.833333333333336</v>
      </c>
      <c r="R2147" s="9" t="s">
        <v>8283</v>
      </c>
      <c r="S2147" s="9" t="s">
        <v>8334</v>
      </c>
      <c r="T2147" s="9" t="s">
        <v>8335</v>
      </c>
    </row>
    <row r="2148" spans="1:20" ht="43.2" x14ac:dyDescent="0.3">
      <c r="A2148" s="9">
        <v>2416</v>
      </c>
      <c r="B2148" s="10" t="s">
        <v>2417</v>
      </c>
      <c r="C2148" s="10" t="s">
        <v>6526</v>
      </c>
      <c r="D2148" s="9">
        <v>20000</v>
      </c>
      <c r="E2148" s="9">
        <v>5</v>
      </c>
      <c r="F2148" s="9" t="s">
        <v>8220</v>
      </c>
      <c r="G2148" s="9" t="s">
        <v>8223</v>
      </c>
      <c r="H2148" s="9" t="s">
        <v>8245</v>
      </c>
      <c r="I2148" s="9">
        <v>1426345200</v>
      </c>
      <c r="J2148" s="9">
        <v>1421343743</v>
      </c>
      <c r="K2148" s="12">
        <f t="shared" si="139"/>
        <v>42019.404432870368</v>
      </c>
      <c r="L2148" s="12">
        <f t="shared" si="136"/>
        <v>42077.291666666664</v>
      </c>
      <c r="M2148" s="9" t="b">
        <v>0</v>
      </c>
      <c r="N2148" s="9">
        <v>1</v>
      </c>
      <c r="O2148" s="9" t="b">
        <v>0</v>
      </c>
      <c r="P2148" s="4">
        <f t="shared" si="137"/>
        <v>2.5000000000000001E-4</v>
      </c>
      <c r="Q2148" s="5">
        <f t="shared" si="138"/>
        <v>5</v>
      </c>
      <c r="R2148" s="9" t="s">
        <v>8283</v>
      </c>
      <c r="S2148" s="9" t="s">
        <v>8334</v>
      </c>
      <c r="T2148" s="9" t="s">
        <v>8335</v>
      </c>
    </row>
    <row r="2149" spans="1:20" x14ac:dyDescent="0.3">
      <c r="A2149" s="9">
        <v>2418</v>
      </c>
      <c r="B2149" s="10" t="s">
        <v>2419</v>
      </c>
      <c r="C2149" s="10" t="s">
        <v>6528</v>
      </c>
      <c r="D2149" s="9">
        <v>25000</v>
      </c>
      <c r="E2149" s="9">
        <v>5</v>
      </c>
      <c r="F2149" s="9" t="s">
        <v>8220</v>
      </c>
      <c r="G2149" s="9" t="s">
        <v>8223</v>
      </c>
      <c r="H2149" s="9" t="s">
        <v>8245</v>
      </c>
      <c r="I2149" s="9">
        <v>1427225644</v>
      </c>
      <c r="J2149" s="9">
        <v>1422045244</v>
      </c>
      <c r="K2149" s="12">
        <f t="shared" si="139"/>
        <v>42027.523657407401</v>
      </c>
      <c r="L2149" s="12">
        <f t="shared" si="136"/>
        <v>42087.481990740744</v>
      </c>
      <c r="M2149" s="9" t="b">
        <v>0</v>
      </c>
      <c r="N2149" s="9">
        <v>5</v>
      </c>
      <c r="O2149" s="9" t="b">
        <v>0</v>
      </c>
      <c r="P2149" s="4">
        <f t="shared" si="137"/>
        <v>2.0000000000000001E-4</v>
      </c>
      <c r="Q2149" s="5">
        <f t="shared" si="138"/>
        <v>1</v>
      </c>
      <c r="R2149" s="9" t="s">
        <v>8283</v>
      </c>
      <c r="S2149" s="9" t="s">
        <v>8334</v>
      </c>
      <c r="T2149" s="9" t="s">
        <v>8335</v>
      </c>
    </row>
    <row r="2150" spans="1:20" ht="43.2" x14ac:dyDescent="0.3">
      <c r="A2150" s="9">
        <v>2420</v>
      </c>
      <c r="B2150" s="10" t="s">
        <v>2421</v>
      </c>
      <c r="C2150" s="10" t="s">
        <v>6530</v>
      </c>
      <c r="D2150" s="9">
        <v>16870</v>
      </c>
      <c r="E2150" s="9">
        <v>2501</v>
      </c>
      <c r="F2150" s="9" t="s">
        <v>8220</v>
      </c>
      <c r="G2150" s="9" t="s">
        <v>8223</v>
      </c>
      <c r="H2150" s="9" t="s">
        <v>8245</v>
      </c>
      <c r="I2150" s="9">
        <v>1415583695</v>
      </c>
      <c r="J2150" s="9">
        <v>1410396095</v>
      </c>
      <c r="K2150" s="12">
        <f t="shared" si="139"/>
        <v>41892.695543981477</v>
      </c>
      <c r="L2150" s="12">
        <f t="shared" si="136"/>
        <v>41952.737210648142</v>
      </c>
      <c r="M2150" s="9" t="b">
        <v>0</v>
      </c>
      <c r="N2150" s="9">
        <v>36</v>
      </c>
      <c r="O2150" s="9" t="b">
        <v>0</v>
      </c>
      <c r="P2150" s="4">
        <f t="shared" si="137"/>
        <v>0.14825133372851215</v>
      </c>
      <c r="Q2150" s="5">
        <f t="shared" si="138"/>
        <v>69.472222222222229</v>
      </c>
      <c r="R2150" s="9" t="s">
        <v>8283</v>
      </c>
      <c r="S2150" s="9" t="s">
        <v>8334</v>
      </c>
      <c r="T2150" s="9" t="s">
        <v>8335</v>
      </c>
    </row>
    <row r="2151" spans="1:20" ht="28.8" x14ac:dyDescent="0.3">
      <c r="A2151" s="9">
        <v>2421</v>
      </c>
      <c r="B2151" s="10" t="s">
        <v>2422</v>
      </c>
      <c r="C2151" s="10" t="s">
        <v>6531</v>
      </c>
      <c r="D2151" s="9">
        <v>6000</v>
      </c>
      <c r="E2151" s="9">
        <v>1</v>
      </c>
      <c r="F2151" s="9" t="s">
        <v>8220</v>
      </c>
      <c r="G2151" s="9" t="s">
        <v>8223</v>
      </c>
      <c r="H2151" s="9" t="s">
        <v>8245</v>
      </c>
      <c r="I2151" s="9">
        <v>1424536196</v>
      </c>
      <c r="J2151" s="9">
        <v>1421944196</v>
      </c>
      <c r="K2151" s="12">
        <f t="shared" si="139"/>
        <v>42026.354120370372</v>
      </c>
      <c r="L2151" s="12">
        <f t="shared" si="136"/>
        <v>42056.354120370372</v>
      </c>
      <c r="M2151" s="9" t="b">
        <v>0</v>
      </c>
      <c r="N2151" s="9">
        <v>1</v>
      </c>
      <c r="O2151" s="9" t="b">
        <v>0</v>
      </c>
      <c r="P2151" s="4">
        <f t="shared" si="137"/>
        <v>1.6666666666666666E-4</v>
      </c>
      <c r="Q2151" s="5">
        <f t="shared" si="138"/>
        <v>1</v>
      </c>
      <c r="R2151" s="9" t="s">
        <v>8283</v>
      </c>
      <c r="S2151" s="9" t="s">
        <v>8334</v>
      </c>
      <c r="T2151" s="9" t="s">
        <v>8335</v>
      </c>
    </row>
    <row r="2152" spans="1:20" ht="28.8" x14ac:dyDescent="0.3">
      <c r="A2152" s="9">
        <v>2422</v>
      </c>
      <c r="B2152" s="10" t="s">
        <v>2423</v>
      </c>
      <c r="C2152" s="10" t="s">
        <v>6532</v>
      </c>
      <c r="D2152" s="9">
        <v>500</v>
      </c>
      <c r="E2152" s="9">
        <v>1</v>
      </c>
      <c r="F2152" s="9" t="s">
        <v>8220</v>
      </c>
      <c r="G2152" s="9" t="s">
        <v>8223</v>
      </c>
      <c r="H2152" s="9" t="s">
        <v>8245</v>
      </c>
      <c r="I2152" s="9">
        <v>1426091036</v>
      </c>
      <c r="J2152" s="9">
        <v>1423502636</v>
      </c>
      <c r="K2152" s="12">
        <f t="shared" si="139"/>
        <v>42044.391620370363</v>
      </c>
      <c r="L2152" s="12">
        <f t="shared" si="136"/>
        <v>42074.349953703706</v>
      </c>
      <c r="M2152" s="9" t="b">
        <v>0</v>
      </c>
      <c r="N2152" s="9">
        <v>1</v>
      </c>
      <c r="O2152" s="9" t="b">
        <v>0</v>
      </c>
      <c r="P2152" s="4">
        <f t="shared" si="137"/>
        <v>2E-3</v>
      </c>
      <c r="Q2152" s="5">
        <f t="shared" si="138"/>
        <v>1</v>
      </c>
      <c r="R2152" s="9" t="s">
        <v>8283</v>
      </c>
      <c r="S2152" s="9" t="s">
        <v>8334</v>
      </c>
      <c r="T2152" s="9" t="s">
        <v>8335</v>
      </c>
    </row>
    <row r="2153" spans="1:20" ht="43.2" x14ac:dyDescent="0.3">
      <c r="A2153" s="9">
        <v>2423</v>
      </c>
      <c r="B2153" s="10" t="s">
        <v>2424</v>
      </c>
      <c r="C2153" s="10" t="s">
        <v>6533</v>
      </c>
      <c r="D2153" s="9">
        <v>60000</v>
      </c>
      <c r="E2153" s="9">
        <v>8</v>
      </c>
      <c r="F2153" s="9" t="s">
        <v>8220</v>
      </c>
      <c r="G2153" s="9" t="s">
        <v>8223</v>
      </c>
      <c r="H2153" s="9" t="s">
        <v>8245</v>
      </c>
      <c r="I2153" s="9">
        <v>1420044890</v>
      </c>
      <c r="J2153" s="9">
        <v>1417452890</v>
      </c>
      <c r="K2153" s="12">
        <f t="shared" si="139"/>
        <v>41974.371412037035</v>
      </c>
      <c r="L2153" s="12">
        <f t="shared" si="136"/>
        <v>42004.371412037035</v>
      </c>
      <c r="M2153" s="9" t="b">
        <v>0</v>
      </c>
      <c r="N2153" s="9">
        <v>1</v>
      </c>
      <c r="O2153" s="9" t="b">
        <v>0</v>
      </c>
      <c r="P2153" s="4">
        <f t="shared" si="137"/>
        <v>1.3333333333333334E-4</v>
      </c>
      <c r="Q2153" s="5">
        <f t="shared" si="138"/>
        <v>8</v>
      </c>
      <c r="R2153" s="9" t="s">
        <v>8283</v>
      </c>
      <c r="S2153" s="9" t="s">
        <v>8334</v>
      </c>
      <c r="T2153" s="9" t="s">
        <v>8335</v>
      </c>
    </row>
    <row r="2154" spans="1:20" ht="28.8" x14ac:dyDescent="0.3">
      <c r="A2154" s="9">
        <v>2424</v>
      </c>
      <c r="B2154" s="10" t="s">
        <v>2425</v>
      </c>
      <c r="C2154" s="10" t="s">
        <v>6534</v>
      </c>
      <c r="D2154" s="9">
        <v>25000</v>
      </c>
      <c r="E2154" s="9">
        <v>310</v>
      </c>
      <c r="F2154" s="9" t="s">
        <v>8220</v>
      </c>
      <c r="G2154" s="9" t="s">
        <v>8223</v>
      </c>
      <c r="H2154" s="9" t="s">
        <v>8245</v>
      </c>
      <c r="I2154" s="9">
        <v>1414445108</v>
      </c>
      <c r="J2154" s="9">
        <v>1411853108</v>
      </c>
      <c r="K2154" s="12">
        <f t="shared" si="139"/>
        <v>41909.559120370366</v>
      </c>
      <c r="L2154" s="12">
        <f t="shared" si="136"/>
        <v>41939.559120370366</v>
      </c>
      <c r="M2154" s="9" t="b">
        <v>0</v>
      </c>
      <c r="N2154" s="9">
        <v>9</v>
      </c>
      <c r="O2154" s="9" t="b">
        <v>0</v>
      </c>
      <c r="P2154" s="4">
        <f t="shared" si="137"/>
        <v>1.24E-2</v>
      </c>
      <c r="Q2154" s="5">
        <f t="shared" si="138"/>
        <v>34.444444444444443</v>
      </c>
      <c r="R2154" s="9" t="s">
        <v>8283</v>
      </c>
      <c r="S2154" s="9" t="s">
        <v>8334</v>
      </c>
      <c r="T2154" s="9" t="s">
        <v>8335</v>
      </c>
    </row>
    <row r="2155" spans="1:20" ht="43.2" x14ac:dyDescent="0.3">
      <c r="A2155" s="9">
        <v>2425</v>
      </c>
      <c r="B2155" s="10" t="s">
        <v>2426</v>
      </c>
      <c r="C2155" s="10" t="s">
        <v>6535</v>
      </c>
      <c r="D2155" s="9">
        <v>3500</v>
      </c>
      <c r="E2155" s="9">
        <v>1</v>
      </c>
      <c r="F2155" s="9" t="s">
        <v>8220</v>
      </c>
      <c r="G2155" s="9" t="s">
        <v>8223</v>
      </c>
      <c r="H2155" s="9" t="s">
        <v>8245</v>
      </c>
      <c r="I2155" s="9">
        <v>1464386640</v>
      </c>
      <c r="J2155" s="9">
        <v>1463090149</v>
      </c>
      <c r="K2155" s="12">
        <f t="shared" si="139"/>
        <v>42502.580428240741</v>
      </c>
      <c r="L2155" s="12">
        <f t="shared" si="136"/>
        <v>42517.586111111108</v>
      </c>
      <c r="M2155" s="9" t="b">
        <v>0</v>
      </c>
      <c r="N2155" s="9">
        <v>1</v>
      </c>
      <c r="O2155" s="9" t="b">
        <v>0</v>
      </c>
      <c r="P2155" s="4">
        <f t="shared" si="137"/>
        <v>2.8571428571428574E-4</v>
      </c>
      <c r="Q2155" s="5">
        <f t="shared" si="138"/>
        <v>1</v>
      </c>
      <c r="R2155" s="9" t="s">
        <v>8283</v>
      </c>
      <c r="S2155" s="9" t="s">
        <v>8334</v>
      </c>
      <c r="T2155" s="9" t="s">
        <v>8335</v>
      </c>
    </row>
    <row r="2156" spans="1:20" ht="28.8" x14ac:dyDescent="0.3">
      <c r="A2156" s="9">
        <v>2427</v>
      </c>
      <c r="B2156" s="10" t="s">
        <v>2428</v>
      </c>
      <c r="C2156" s="10" t="s">
        <v>6537</v>
      </c>
      <c r="D2156" s="9">
        <v>50000</v>
      </c>
      <c r="E2156" s="9">
        <v>1</v>
      </c>
      <c r="F2156" s="9" t="s">
        <v>8220</v>
      </c>
      <c r="G2156" s="9" t="s">
        <v>8223</v>
      </c>
      <c r="H2156" s="9" t="s">
        <v>8245</v>
      </c>
      <c r="I2156" s="9">
        <v>1458715133</v>
      </c>
      <c r="J2156" s="9">
        <v>1455262733</v>
      </c>
      <c r="K2156" s="12">
        <f t="shared" si="139"/>
        <v>42411.985335648147</v>
      </c>
      <c r="L2156" s="12">
        <f t="shared" si="136"/>
        <v>42451.943668981483</v>
      </c>
      <c r="M2156" s="9" t="b">
        <v>0</v>
      </c>
      <c r="N2156" s="9">
        <v>1</v>
      </c>
      <c r="O2156" s="9" t="b">
        <v>0</v>
      </c>
      <c r="P2156" s="4">
        <f t="shared" si="137"/>
        <v>2.0000000000000002E-5</v>
      </c>
      <c r="Q2156" s="5">
        <f t="shared" si="138"/>
        <v>1</v>
      </c>
      <c r="R2156" s="9" t="s">
        <v>8283</v>
      </c>
      <c r="S2156" s="9" t="s">
        <v>8334</v>
      </c>
      <c r="T2156" s="9" t="s">
        <v>8335</v>
      </c>
    </row>
    <row r="2157" spans="1:20" ht="28.8" x14ac:dyDescent="0.3">
      <c r="A2157" s="9">
        <v>2428</v>
      </c>
      <c r="B2157" s="10" t="s">
        <v>2429</v>
      </c>
      <c r="C2157" s="10" t="s">
        <v>6538</v>
      </c>
      <c r="D2157" s="9">
        <v>35000</v>
      </c>
      <c r="E2157" s="9">
        <v>1</v>
      </c>
      <c r="F2157" s="9" t="s">
        <v>8220</v>
      </c>
      <c r="G2157" s="9" t="s">
        <v>8223</v>
      </c>
      <c r="H2157" s="9" t="s">
        <v>8245</v>
      </c>
      <c r="I2157" s="9">
        <v>1426182551</v>
      </c>
      <c r="J2157" s="9">
        <v>1423594151</v>
      </c>
      <c r="K2157" s="12">
        <f t="shared" si="139"/>
        <v>42045.450821759259</v>
      </c>
      <c r="L2157" s="12">
        <f t="shared" si="136"/>
        <v>42075.409155092588</v>
      </c>
      <c r="M2157" s="9" t="b">
        <v>0</v>
      </c>
      <c r="N2157" s="9">
        <v>1</v>
      </c>
      <c r="O2157" s="9" t="b">
        <v>0</v>
      </c>
      <c r="P2157" s="4">
        <f t="shared" si="137"/>
        <v>2.8571428571428571E-5</v>
      </c>
      <c r="Q2157" s="5">
        <f t="shared" si="138"/>
        <v>1</v>
      </c>
      <c r="R2157" s="9" t="s">
        <v>8283</v>
      </c>
      <c r="S2157" s="9" t="s">
        <v>8334</v>
      </c>
      <c r="T2157" s="9" t="s">
        <v>8335</v>
      </c>
    </row>
    <row r="2158" spans="1:20" ht="100.8" x14ac:dyDescent="0.3">
      <c r="A2158" s="9">
        <v>2429</v>
      </c>
      <c r="B2158" s="10" t="s">
        <v>2430</v>
      </c>
      <c r="C2158" s="10" t="s">
        <v>6539</v>
      </c>
      <c r="D2158" s="9">
        <v>140000</v>
      </c>
      <c r="E2158" s="9">
        <v>2005</v>
      </c>
      <c r="F2158" s="9" t="s">
        <v>8220</v>
      </c>
      <c r="G2158" s="9" t="s">
        <v>8233</v>
      </c>
      <c r="H2158" s="9" t="s">
        <v>8253</v>
      </c>
      <c r="I2158" s="9">
        <v>1486313040</v>
      </c>
      <c r="J2158" s="9">
        <v>1483131966</v>
      </c>
      <c r="K2158" s="12">
        <f t="shared" si="139"/>
        <v>42734.545902777776</v>
      </c>
      <c r="L2158" s="12">
        <f t="shared" si="136"/>
        <v>42771.363888888889</v>
      </c>
      <c r="M2158" s="9" t="b">
        <v>0</v>
      </c>
      <c r="N2158" s="9">
        <v>4</v>
      </c>
      <c r="O2158" s="9" t="b">
        <v>0</v>
      </c>
      <c r="P2158" s="4">
        <f t="shared" si="137"/>
        <v>1.4321428571428572E-2</v>
      </c>
      <c r="Q2158" s="5">
        <f t="shared" si="138"/>
        <v>501.25</v>
      </c>
      <c r="R2158" s="9" t="s">
        <v>8283</v>
      </c>
      <c r="S2158" s="9" t="s">
        <v>8334</v>
      </c>
      <c r="T2158" s="9" t="s">
        <v>8335</v>
      </c>
    </row>
    <row r="2159" spans="1:20" ht="43.2" x14ac:dyDescent="0.3">
      <c r="A2159" s="9">
        <v>2430</v>
      </c>
      <c r="B2159" s="10" t="s">
        <v>2431</v>
      </c>
      <c r="C2159" s="10" t="s">
        <v>6540</v>
      </c>
      <c r="D2159" s="9">
        <v>3000</v>
      </c>
      <c r="E2159" s="9">
        <v>21</v>
      </c>
      <c r="F2159" s="9" t="s">
        <v>8220</v>
      </c>
      <c r="G2159" s="9" t="s">
        <v>8223</v>
      </c>
      <c r="H2159" s="9" t="s">
        <v>8245</v>
      </c>
      <c r="I2159" s="9">
        <v>1455246504</v>
      </c>
      <c r="J2159" s="9">
        <v>1452654504</v>
      </c>
      <c r="K2159" s="12">
        <f t="shared" si="139"/>
        <v>42381.797499999993</v>
      </c>
      <c r="L2159" s="12">
        <f t="shared" si="136"/>
        <v>42411.797499999993</v>
      </c>
      <c r="M2159" s="9" t="b">
        <v>0</v>
      </c>
      <c r="N2159" s="9">
        <v>2</v>
      </c>
      <c r="O2159" s="9" t="b">
        <v>0</v>
      </c>
      <c r="P2159" s="4">
        <f t="shared" si="137"/>
        <v>7.0000000000000001E-3</v>
      </c>
      <c r="Q2159" s="5">
        <f t="shared" si="138"/>
        <v>10.5</v>
      </c>
      <c r="R2159" s="9" t="s">
        <v>8283</v>
      </c>
      <c r="S2159" s="9" t="s">
        <v>8334</v>
      </c>
      <c r="T2159" s="9" t="s">
        <v>8335</v>
      </c>
    </row>
    <row r="2160" spans="1:20" ht="28.8" x14ac:dyDescent="0.3">
      <c r="A2160" s="9">
        <v>2431</v>
      </c>
      <c r="B2160" s="10" t="s">
        <v>2432</v>
      </c>
      <c r="C2160" s="10" t="s">
        <v>6541</v>
      </c>
      <c r="D2160" s="9">
        <v>100000</v>
      </c>
      <c r="E2160" s="9">
        <v>2</v>
      </c>
      <c r="F2160" s="9" t="s">
        <v>8220</v>
      </c>
      <c r="G2160" s="9" t="s">
        <v>8223</v>
      </c>
      <c r="H2160" s="9" t="s">
        <v>8245</v>
      </c>
      <c r="I2160" s="9">
        <v>1467080613</v>
      </c>
      <c r="J2160" s="9">
        <v>1461896613</v>
      </c>
      <c r="K2160" s="12">
        <f t="shared" si="139"/>
        <v>42488.766354166662</v>
      </c>
      <c r="L2160" s="12">
        <f t="shared" si="136"/>
        <v>42548.766354166662</v>
      </c>
      <c r="M2160" s="9" t="b">
        <v>0</v>
      </c>
      <c r="N2160" s="9">
        <v>2</v>
      </c>
      <c r="O2160" s="9" t="b">
        <v>0</v>
      </c>
      <c r="P2160" s="4">
        <f t="shared" si="137"/>
        <v>2.0000000000000002E-5</v>
      </c>
      <c r="Q2160" s="5">
        <f t="shared" si="138"/>
        <v>1</v>
      </c>
      <c r="R2160" s="9" t="s">
        <v>8283</v>
      </c>
      <c r="S2160" s="9" t="s">
        <v>8334</v>
      </c>
      <c r="T2160" s="9" t="s">
        <v>8335</v>
      </c>
    </row>
    <row r="2161" spans="1:20" ht="43.2" x14ac:dyDescent="0.3">
      <c r="A2161" s="9">
        <v>2432</v>
      </c>
      <c r="B2161" s="10" t="s">
        <v>2433</v>
      </c>
      <c r="C2161" s="10" t="s">
        <v>6542</v>
      </c>
      <c r="D2161" s="9">
        <v>14000</v>
      </c>
      <c r="E2161" s="9">
        <v>2</v>
      </c>
      <c r="F2161" s="9" t="s">
        <v>8220</v>
      </c>
      <c r="G2161" s="9" t="s">
        <v>8223</v>
      </c>
      <c r="H2161" s="9" t="s">
        <v>8245</v>
      </c>
      <c r="I2161" s="9">
        <v>1425791697</v>
      </c>
      <c r="J2161" s="9">
        <v>1423199697</v>
      </c>
      <c r="K2161" s="12">
        <f t="shared" si="139"/>
        <v>42040.885381944441</v>
      </c>
      <c r="L2161" s="12">
        <f t="shared" si="136"/>
        <v>42070.885381944441</v>
      </c>
      <c r="M2161" s="9" t="b">
        <v>0</v>
      </c>
      <c r="N2161" s="9">
        <v>2</v>
      </c>
      <c r="O2161" s="9" t="b">
        <v>0</v>
      </c>
      <c r="P2161" s="4">
        <f t="shared" si="137"/>
        <v>1.4285714285714287E-4</v>
      </c>
      <c r="Q2161" s="5">
        <f t="shared" si="138"/>
        <v>1</v>
      </c>
      <c r="R2161" s="9" t="s">
        <v>8283</v>
      </c>
      <c r="S2161" s="9" t="s">
        <v>8334</v>
      </c>
      <c r="T2161" s="9" t="s">
        <v>8335</v>
      </c>
    </row>
    <row r="2162" spans="1:20" ht="43.2" x14ac:dyDescent="0.3">
      <c r="A2162" s="9">
        <v>2434</v>
      </c>
      <c r="B2162" s="10" t="s">
        <v>2435</v>
      </c>
      <c r="C2162" s="10" t="s">
        <v>6544</v>
      </c>
      <c r="D2162" s="9">
        <v>20000</v>
      </c>
      <c r="E2162" s="9">
        <v>26</v>
      </c>
      <c r="F2162" s="9" t="s">
        <v>8220</v>
      </c>
      <c r="G2162" s="9" t="s">
        <v>8223</v>
      </c>
      <c r="H2162" s="9" t="s">
        <v>8245</v>
      </c>
      <c r="I2162" s="9">
        <v>1438662474</v>
      </c>
      <c r="J2162" s="9">
        <v>1435206474</v>
      </c>
      <c r="K2162" s="12">
        <f t="shared" ref="K2162:K2222" si="140">(J2162/86400)+25569+(-8/24)</f>
        <v>42179.852708333332</v>
      </c>
      <c r="L2162" s="12">
        <f t="shared" si="136"/>
        <v>42219.852708333332</v>
      </c>
      <c r="M2162" s="9" t="b">
        <v>0</v>
      </c>
      <c r="N2162" s="9">
        <v>2</v>
      </c>
      <c r="O2162" s="9" t="b">
        <v>0</v>
      </c>
      <c r="P2162" s="4">
        <f t="shared" si="137"/>
        <v>1.2999999999999999E-3</v>
      </c>
      <c r="Q2162" s="5">
        <f t="shared" si="138"/>
        <v>13</v>
      </c>
      <c r="R2162" s="9" t="s">
        <v>8283</v>
      </c>
      <c r="S2162" s="9" t="s">
        <v>8334</v>
      </c>
      <c r="T2162" s="9" t="s">
        <v>8335</v>
      </c>
    </row>
    <row r="2163" spans="1:20" ht="43.2" x14ac:dyDescent="0.3">
      <c r="A2163" s="9">
        <v>2435</v>
      </c>
      <c r="B2163" s="10" t="s">
        <v>2436</v>
      </c>
      <c r="C2163" s="10" t="s">
        <v>6545</v>
      </c>
      <c r="D2163" s="9">
        <v>250000</v>
      </c>
      <c r="E2163" s="9">
        <v>1224</v>
      </c>
      <c r="F2163" s="9" t="s">
        <v>8220</v>
      </c>
      <c r="G2163" s="9" t="s">
        <v>8234</v>
      </c>
      <c r="H2163" s="9" t="s">
        <v>8254</v>
      </c>
      <c r="I2163" s="9">
        <v>1444027186</v>
      </c>
      <c r="J2163" s="9">
        <v>1441435186</v>
      </c>
      <c r="K2163" s="12">
        <f t="shared" si="140"/>
        <v>42251.944282407407</v>
      </c>
      <c r="L2163" s="12">
        <f t="shared" si="136"/>
        <v>42281.944282407407</v>
      </c>
      <c r="M2163" s="9" t="b">
        <v>0</v>
      </c>
      <c r="N2163" s="9">
        <v>4</v>
      </c>
      <c r="O2163" s="9" t="b">
        <v>0</v>
      </c>
      <c r="P2163" s="4">
        <f t="shared" si="137"/>
        <v>4.8960000000000002E-3</v>
      </c>
      <c r="Q2163" s="5">
        <f t="shared" si="138"/>
        <v>306</v>
      </c>
      <c r="R2163" s="9" t="s">
        <v>8283</v>
      </c>
      <c r="S2163" s="9" t="s">
        <v>8334</v>
      </c>
      <c r="T2163" s="9" t="s">
        <v>8335</v>
      </c>
    </row>
    <row r="2164" spans="1:20" ht="43.2" x14ac:dyDescent="0.3">
      <c r="A2164" s="9">
        <v>2436</v>
      </c>
      <c r="B2164" s="10" t="s">
        <v>2437</v>
      </c>
      <c r="C2164" s="10" t="s">
        <v>6546</v>
      </c>
      <c r="D2164" s="9">
        <v>117000</v>
      </c>
      <c r="E2164" s="9">
        <v>45</v>
      </c>
      <c r="F2164" s="9" t="s">
        <v>8220</v>
      </c>
      <c r="G2164" s="9" t="s">
        <v>8228</v>
      </c>
      <c r="H2164" s="9" t="s">
        <v>8250</v>
      </c>
      <c r="I2164" s="9">
        <v>1454078770</v>
      </c>
      <c r="J2164" s="9">
        <v>1448894770</v>
      </c>
      <c r="K2164" s="12">
        <f t="shared" si="140"/>
        <v>42338.282060185178</v>
      </c>
      <c r="L2164" s="12">
        <f t="shared" si="136"/>
        <v>42398.282060185178</v>
      </c>
      <c r="M2164" s="9" t="b">
        <v>0</v>
      </c>
      <c r="N2164" s="9">
        <v>2</v>
      </c>
      <c r="O2164" s="9" t="b">
        <v>0</v>
      </c>
      <c r="P2164" s="4">
        <f t="shared" si="137"/>
        <v>3.8461538461538462E-4</v>
      </c>
      <c r="Q2164" s="5">
        <f t="shared" si="138"/>
        <v>22.5</v>
      </c>
      <c r="R2164" s="9" t="s">
        <v>8283</v>
      </c>
      <c r="S2164" s="9" t="s">
        <v>8334</v>
      </c>
      <c r="T2164" s="9" t="s">
        <v>8335</v>
      </c>
    </row>
    <row r="2165" spans="1:20" ht="43.2" x14ac:dyDescent="0.3">
      <c r="A2165" s="9">
        <v>2438</v>
      </c>
      <c r="B2165" s="10" t="s">
        <v>2439</v>
      </c>
      <c r="C2165" s="10" t="s">
        <v>6548</v>
      </c>
      <c r="D2165" s="9">
        <v>15000</v>
      </c>
      <c r="E2165" s="9">
        <v>50</v>
      </c>
      <c r="F2165" s="9" t="s">
        <v>8220</v>
      </c>
      <c r="G2165" s="9" t="s">
        <v>8223</v>
      </c>
      <c r="H2165" s="9" t="s">
        <v>8245</v>
      </c>
      <c r="I2165" s="9">
        <v>1449529062</v>
      </c>
      <c r="J2165" s="9">
        <v>1444341462</v>
      </c>
      <c r="K2165" s="12">
        <f t="shared" si="140"/>
        <v>42285.581736111104</v>
      </c>
      <c r="L2165" s="12">
        <f t="shared" si="136"/>
        <v>42345.623402777775</v>
      </c>
      <c r="M2165" s="9" t="b">
        <v>0</v>
      </c>
      <c r="N2165" s="9">
        <v>1</v>
      </c>
      <c r="O2165" s="9" t="b">
        <v>0</v>
      </c>
      <c r="P2165" s="4">
        <f t="shared" si="137"/>
        <v>3.3333333333333335E-3</v>
      </c>
      <c r="Q2165" s="5">
        <f t="shared" si="138"/>
        <v>50</v>
      </c>
      <c r="R2165" s="9" t="s">
        <v>8283</v>
      </c>
      <c r="S2165" s="9" t="s">
        <v>8334</v>
      </c>
      <c r="T2165" s="9" t="s">
        <v>8335</v>
      </c>
    </row>
    <row r="2166" spans="1:20" ht="28.8" x14ac:dyDescent="0.3">
      <c r="A2166" s="9">
        <v>2440</v>
      </c>
      <c r="B2166" s="10" t="s">
        <v>2441</v>
      </c>
      <c r="C2166" s="10" t="s">
        <v>6550</v>
      </c>
      <c r="D2166" s="9">
        <v>5000</v>
      </c>
      <c r="E2166" s="9">
        <v>10</v>
      </c>
      <c r="F2166" s="9" t="s">
        <v>8220</v>
      </c>
      <c r="G2166" s="9" t="s">
        <v>8241</v>
      </c>
      <c r="H2166" s="9" t="s">
        <v>8248</v>
      </c>
      <c r="I2166" s="9">
        <v>1455399313</v>
      </c>
      <c r="J2166" s="9">
        <v>1452807313</v>
      </c>
      <c r="K2166" s="12">
        <f t="shared" si="140"/>
        <v>42383.566122685188</v>
      </c>
      <c r="L2166" s="12">
        <f t="shared" si="136"/>
        <v>42413.566122685188</v>
      </c>
      <c r="M2166" s="9" t="b">
        <v>0</v>
      </c>
      <c r="N2166" s="9">
        <v>2</v>
      </c>
      <c r="O2166" s="9" t="b">
        <v>0</v>
      </c>
      <c r="P2166" s="4">
        <f t="shared" si="137"/>
        <v>2E-3</v>
      </c>
      <c r="Q2166" s="5">
        <f t="shared" si="138"/>
        <v>5</v>
      </c>
      <c r="R2166" s="9" t="s">
        <v>8283</v>
      </c>
      <c r="S2166" s="9" t="s">
        <v>8334</v>
      </c>
      <c r="T2166" s="9" t="s">
        <v>8335</v>
      </c>
    </row>
    <row r="2167" spans="1:20" ht="28.8" x14ac:dyDescent="0.3">
      <c r="A2167" s="9">
        <v>2441</v>
      </c>
      <c r="B2167" s="10" t="s">
        <v>2442</v>
      </c>
      <c r="C2167" s="10" t="s">
        <v>6551</v>
      </c>
      <c r="D2167" s="9">
        <v>7500</v>
      </c>
      <c r="E2167" s="9">
        <v>8091</v>
      </c>
      <c r="F2167" s="9" t="s">
        <v>8218</v>
      </c>
      <c r="G2167" s="9" t="s">
        <v>8223</v>
      </c>
      <c r="H2167" s="9" t="s">
        <v>8245</v>
      </c>
      <c r="I2167" s="9">
        <v>1437627540</v>
      </c>
      <c r="J2167" s="9">
        <v>1435806054</v>
      </c>
      <c r="K2167" s="12">
        <f t="shared" si="140"/>
        <v>42186.792291666665</v>
      </c>
      <c r="L2167" s="12">
        <f t="shared" si="136"/>
        <v>42207.874305555553</v>
      </c>
      <c r="M2167" s="9" t="b">
        <v>0</v>
      </c>
      <c r="N2167" s="9">
        <v>109</v>
      </c>
      <c r="O2167" s="9" t="b">
        <v>1</v>
      </c>
      <c r="P2167" s="4">
        <f t="shared" si="137"/>
        <v>1.0788</v>
      </c>
      <c r="Q2167" s="5">
        <f t="shared" si="138"/>
        <v>74.22935779816514</v>
      </c>
      <c r="R2167" s="9" t="s">
        <v>8297</v>
      </c>
      <c r="S2167" s="9" t="s">
        <v>8334</v>
      </c>
      <c r="T2167" s="9" t="s">
        <v>8350</v>
      </c>
    </row>
    <row r="2168" spans="1:20" ht="28.8" x14ac:dyDescent="0.3">
      <c r="A2168" s="9">
        <v>2442</v>
      </c>
      <c r="B2168" s="10" t="s">
        <v>2443</v>
      </c>
      <c r="C2168" s="10" t="s">
        <v>6552</v>
      </c>
      <c r="D2168" s="9">
        <v>24000</v>
      </c>
      <c r="E2168" s="9">
        <v>30226</v>
      </c>
      <c r="F2168" s="9" t="s">
        <v>8218</v>
      </c>
      <c r="G2168" s="9" t="s">
        <v>8223</v>
      </c>
      <c r="H2168" s="9" t="s">
        <v>8245</v>
      </c>
      <c r="I2168" s="9">
        <v>1426777228</v>
      </c>
      <c r="J2168" s="9">
        <v>1424188828</v>
      </c>
      <c r="K2168" s="12">
        <f t="shared" si="140"/>
        <v>42052.333657407406</v>
      </c>
      <c r="L2168" s="12">
        <f t="shared" si="136"/>
        <v>42082.291990740741</v>
      </c>
      <c r="M2168" s="9" t="b">
        <v>0</v>
      </c>
      <c r="N2168" s="9">
        <v>372</v>
      </c>
      <c r="O2168" s="9" t="b">
        <v>1</v>
      </c>
      <c r="P2168" s="4">
        <f t="shared" si="137"/>
        <v>1.2594166666666666</v>
      </c>
      <c r="Q2168" s="5">
        <f t="shared" si="138"/>
        <v>81.252688172043008</v>
      </c>
      <c r="R2168" s="9" t="s">
        <v>8297</v>
      </c>
      <c r="S2168" s="9" t="s">
        <v>8334</v>
      </c>
      <c r="T2168" s="9" t="s">
        <v>8350</v>
      </c>
    </row>
    <row r="2169" spans="1:20" ht="43.2" x14ac:dyDescent="0.3">
      <c r="A2169" s="9">
        <v>2443</v>
      </c>
      <c r="B2169" s="10" t="s">
        <v>2444</v>
      </c>
      <c r="C2169" s="10" t="s">
        <v>6553</v>
      </c>
      <c r="D2169" s="9">
        <v>20000</v>
      </c>
      <c r="E2169" s="9">
        <v>40502.99</v>
      </c>
      <c r="F2169" s="9" t="s">
        <v>8218</v>
      </c>
      <c r="G2169" s="9" t="s">
        <v>8223</v>
      </c>
      <c r="H2169" s="9" t="s">
        <v>8245</v>
      </c>
      <c r="I2169" s="9">
        <v>1408114822</v>
      </c>
      <c r="J2169" s="9">
        <v>1405522822</v>
      </c>
      <c r="K2169" s="12">
        <f t="shared" si="140"/>
        <v>41836.291921296295</v>
      </c>
      <c r="L2169" s="12">
        <f t="shared" si="136"/>
        <v>41866.291921296295</v>
      </c>
      <c r="M2169" s="9" t="b">
        <v>0</v>
      </c>
      <c r="N2169" s="9">
        <v>311</v>
      </c>
      <c r="O2169" s="9" t="b">
        <v>1</v>
      </c>
      <c r="P2169" s="4">
        <f t="shared" si="137"/>
        <v>2.0251494999999999</v>
      </c>
      <c r="Q2169" s="5">
        <f t="shared" si="138"/>
        <v>130.23469453376205</v>
      </c>
      <c r="R2169" s="9" t="s">
        <v>8297</v>
      </c>
      <c r="S2169" s="9" t="s">
        <v>8334</v>
      </c>
      <c r="T2169" s="9" t="s">
        <v>8350</v>
      </c>
    </row>
    <row r="2170" spans="1:20" ht="43.2" x14ac:dyDescent="0.3">
      <c r="A2170" s="9">
        <v>2444</v>
      </c>
      <c r="B2170" s="10" t="s">
        <v>2445</v>
      </c>
      <c r="C2170" s="10" t="s">
        <v>6554</v>
      </c>
      <c r="D2170" s="9">
        <v>3000</v>
      </c>
      <c r="E2170" s="9">
        <v>3258</v>
      </c>
      <c r="F2170" s="9" t="s">
        <v>8218</v>
      </c>
      <c r="G2170" s="9" t="s">
        <v>8223</v>
      </c>
      <c r="H2170" s="9" t="s">
        <v>8245</v>
      </c>
      <c r="I2170" s="9">
        <v>1464199591</v>
      </c>
      <c r="J2170" s="9">
        <v>1461607591</v>
      </c>
      <c r="K2170" s="12">
        <f t="shared" si="140"/>
        <v>42485.42119212963</v>
      </c>
      <c r="L2170" s="12">
        <f t="shared" si="136"/>
        <v>42515.42119212963</v>
      </c>
      <c r="M2170" s="9" t="b">
        <v>0</v>
      </c>
      <c r="N2170" s="9">
        <v>61</v>
      </c>
      <c r="O2170" s="9" t="b">
        <v>1</v>
      </c>
      <c r="P2170" s="4">
        <f t="shared" si="137"/>
        <v>1.0860000000000001</v>
      </c>
      <c r="Q2170" s="5">
        <f t="shared" si="138"/>
        <v>53.409836065573771</v>
      </c>
      <c r="R2170" s="9" t="s">
        <v>8297</v>
      </c>
      <c r="S2170" s="9" t="s">
        <v>8334</v>
      </c>
      <c r="T2170" s="9" t="s">
        <v>8350</v>
      </c>
    </row>
    <row r="2171" spans="1:20" ht="57.6" x14ac:dyDescent="0.3">
      <c r="A2171" s="9">
        <v>2445</v>
      </c>
      <c r="B2171" s="10" t="s">
        <v>2446</v>
      </c>
      <c r="C2171" s="10" t="s">
        <v>6555</v>
      </c>
      <c r="D2171" s="9">
        <v>5000</v>
      </c>
      <c r="E2171" s="9">
        <v>8640</v>
      </c>
      <c r="F2171" s="9" t="s">
        <v>8218</v>
      </c>
      <c r="G2171" s="9" t="s">
        <v>8223</v>
      </c>
      <c r="H2171" s="9" t="s">
        <v>8245</v>
      </c>
      <c r="I2171" s="9">
        <v>1443242021</v>
      </c>
      <c r="J2171" s="9">
        <v>1440650021</v>
      </c>
      <c r="K2171" s="12">
        <f t="shared" si="140"/>
        <v>42242.856724537036</v>
      </c>
      <c r="L2171" s="12">
        <f t="shared" si="136"/>
        <v>42272.856724537036</v>
      </c>
      <c r="M2171" s="9" t="b">
        <v>0</v>
      </c>
      <c r="N2171" s="9">
        <v>115</v>
      </c>
      <c r="O2171" s="9" t="b">
        <v>1</v>
      </c>
      <c r="P2171" s="4">
        <f t="shared" si="137"/>
        <v>1.728</v>
      </c>
      <c r="Q2171" s="5">
        <f t="shared" si="138"/>
        <v>75.130434782608702</v>
      </c>
      <c r="R2171" s="9" t="s">
        <v>8297</v>
      </c>
      <c r="S2171" s="9" t="s">
        <v>8334</v>
      </c>
      <c r="T2171" s="9" t="s">
        <v>8350</v>
      </c>
    </row>
    <row r="2172" spans="1:20" ht="43.2" x14ac:dyDescent="0.3">
      <c r="A2172" s="9">
        <v>2446</v>
      </c>
      <c r="B2172" s="10" t="s">
        <v>2447</v>
      </c>
      <c r="C2172" s="10" t="s">
        <v>6556</v>
      </c>
      <c r="D2172" s="9">
        <v>5000</v>
      </c>
      <c r="E2172" s="9">
        <v>8399</v>
      </c>
      <c r="F2172" s="9" t="s">
        <v>8218</v>
      </c>
      <c r="G2172" s="9" t="s">
        <v>8223</v>
      </c>
      <c r="H2172" s="9" t="s">
        <v>8245</v>
      </c>
      <c r="I2172" s="9">
        <v>1480174071</v>
      </c>
      <c r="J2172" s="9">
        <v>1477578471</v>
      </c>
      <c r="K2172" s="12">
        <f t="shared" si="140"/>
        <v>42670.269340277773</v>
      </c>
      <c r="L2172" s="12">
        <f t="shared" si="136"/>
        <v>42700.311006944445</v>
      </c>
      <c r="M2172" s="9" t="b">
        <v>0</v>
      </c>
      <c r="N2172" s="9">
        <v>111</v>
      </c>
      <c r="O2172" s="9" t="b">
        <v>1</v>
      </c>
      <c r="P2172" s="4">
        <f t="shared" si="137"/>
        <v>1.6798</v>
      </c>
      <c r="Q2172" s="5">
        <f t="shared" si="138"/>
        <v>75.666666666666671</v>
      </c>
      <c r="R2172" s="9" t="s">
        <v>8297</v>
      </c>
      <c r="S2172" s="9" t="s">
        <v>8334</v>
      </c>
      <c r="T2172" s="9" t="s">
        <v>8350</v>
      </c>
    </row>
    <row r="2173" spans="1:20" ht="43.2" x14ac:dyDescent="0.3">
      <c r="A2173" s="9">
        <v>2447</v>
      </c>
      <c r="B2173" s="10" t="s">
        <v>2448</v>
      </c>
      <c r="C2173" s="10" t="s">
        <v>6557</v>
      </c>
      <c r="D2173" s="9">
        <v>2500</v>
      </c>
      <c r="E2173" s="9">
        <v>10680</v>
      </c>
      <c r="F2173" s="9" t="s">
        <v>8218</v>
      </c>
      <c r="G2173" s="9" t="s">
        <v>8223</v>
      </c>
      <c r="H2173" s="9" t="s">
        <v>8245</v>
      </c>
      <c r="I2173" s="9">
        <v>1478923200</v>
      </c>
      <c r="J2173" s="9">
        <v>1476184593</v>
      </c>
      <c r="K2173" s="12">
        <f t="shared" si="140"/>
        <v>42654.13649305555</v>
      </c>
      <c r="L2173" s="12">
        <f t="shared" si="136"/>
        <v>42685.833333333336</v>
      </c>
      <c r="M2173" s="9" t="b">
        <v>0</v>
      </c>
      <c r="N2173" s="9">
        <v>337</v>
      </c>
      <c r="O2173" s="9" t="b">
        <v>1</v>
      </c>
      <c r="P2173" s="4">
        <f t="shared" si="137"/>
        <v>4.2720000000000002</v>
      </c>
      <c r="Q2173" s="5">
        <f t="shared" si="138"/>
        <v>31.691394658753708</v>
      </c>
      <c r="R2173" s="9" t="s">
        <v>8297</v>
      </c>
      <c r="S2173" s="9" t="s">
        <v>8334</v>
      </c>
      <c r="T2173" s="9" t="s">
        <v>8350</v>
      </c>
    </row>
    <row r="2174" spans="1:20" ht="43.2" x14ac:dyDescent="0.3">
      <c r="A2174" s="9">
        <v>2448</v>
      </c>
      <c r="B2174" s="10" t="s">
        <v>2449</v>
      </c>
      <c r="C2174" s="10" t="s">
        <v>6558</v>
      </c>
      <c r="D2174" s="9">
        <v>400</v>
      </c>
      <c r="E2174" s="9">
        <v>430</v>
      </c>
      <c r="F2174" s="9" t="s">
        <v>8218</v>
      </c>
      <c r="G2174" s="9" t="s">
        <v>8223</v>
      </c>
      <c r="H2174" s="9" t="s">
        <v>8245</v>
      </c>
      <c r="I2174" s="9">
        <v>1472621760</v>
      </c>
      <c r="J2174" s="9">
        <v>1472110513</v>
      </c>
      <c r="K2174" s="12">
        <f t="shared" si="140"/>
        <v>42606.982789351845</v>
      </c>
      <c r="L2174" s="12">
        <f t="shared" si="136"/>
        <v>42612.9</v>
      </c>
      <c r="M2174" s="9" t="b">
        <v>0</v>
      </c>
      <c r="N2174" s="9">
        <v>9</v>
      </c>
      <c r="O2174" s="9" t="b">
        <v>1</v>
      </c>
      <c r="P2174" s="4">
        <f t="shared" si="137"/>
        <v>1.075</v>
      </c>
      <c r="Q2174" s="5">
        <f t="shared" si="138"/>
        <v>47.777777777777779</v>
      </c>
      <c r="R2174" s="9" t="s">
        <v>8297</v>
      </c>
      <c r="S2174" s="9" t="s">
        <v>8334</v>
      </c>
      <c r="T2174" s="9" t="s">
        <v>8350</v>
      </c>
    </row>
    <row r="2175" spans="1:20" ht="43.2" x14ac:dyDescent="0.3">
      <c r="A2175" s="9">
        <v>2449</v>
      </c>
      <c r="B2175" s="10" t="s">
        <v>2450</v>
      </c>
      <c r="C2175" s="10" t="s">
        <v>6559</v>
      </c>
      <c r="D2175" s="9">
        <v>10000</v>
      </c>
      <c r="E2175" s="9">
        <v>10800</v>
      </c>
      <c r="F2175" s="9" t="s">
        <v>8218</v>
      </c>
      <c r="G2175" s="9" t="s">
        <v>8223</v>
      </c>
      <c r="H2175" s="9" t="s">
        <v>8245</v>
      </c>
      <c r="I2175" s="9">
        <v>1417321515</v>
      </c>
      <c r="J2175" s="9">
        <v>1414725915</v>
      </c>
      <c r="K2175" s="12">
        <f t="shared" si="140"/>
        <v>41942.809201388889</v>
      </c>
      <c r="L2175" s="12">
        <f t="shared" si="136"/>
        <v>41972.850868055553</v>
      </c>
      <c r="M2175" s="9" t="b">
        <v>0</v>
      </c>
      <c r="N2175" s="9">
        <v>120</v>
      </c>
      <c r="O2175" s="9" t="b">
        <v>1</v>
      </c>
      <c r="P2175" s="4">
        <f t="shared" si="137"/>
        <v>1.08</v>
      </c>
      <c r="Q2175" s="5">
        <f t="shared" si="138"/>
        <v>90</v>
      </c>
      <c r="R2175" s="9" t="s">
        <v>8297</v>
      </c>
      <c r="S2175" s="9" t="s">
        <v>8334</v>
      </c>
      <c r="T2175" s="9" t="s">
        <v>8350</v>
      </c>
    </row>
    <row r="2176" spans="1:20" ht="43.2" x14ac:dyDescent="0.3">
      <c r="A2176" s="9">
        <v>2450</v>
      </c>
      <c r="B2176" s="10" t="s">
        <v>2451</v>
      </c>
      <c r="C2176" s="10" t="s">
        <v>6560</v>
      </c>
      <c r="D2176" s="9">
        <v>15000</v>
      </c>
      <c r="E2176" s="9">
        <v>15230.03</v>
      </c>
      <c r="F2176" s="9" t="s">
        <v>8218</v>
      </c>
      <c r="G2176" s="9" t="s">
        <v>8223</v>
      </c>
      <c r="H2176" s="9" t="s">
        <v>8245</v>
      </c>
      <c r="I2176" s="9">
        <v>1414465860</v>
      </c>
      <c r="J2176" s="9">
        <v>1411177456</v>
      </c>
      <c r="K2176" s="12">
        <f t="shared" si="140"/>
        <v>41901.739074074074</v>
      </c>
      <c r="L2176" s="12">
        <f t="shared" si="136"/>
        <v>41939.799305555549</v>
      </c>
      <c r="M2176" s="9" t="b">
        <v>0</v>
      </c>
      <c r="N2176" s="9">
        <v>102</v>
      </c>
      <c r="O2176" s="9" t="b">
        <v>1</v>
      </c>
      <c r="P2176" s="4">
        <f t="shared" si="137"/>
        <v>1.0153353333333335</v>
      </c>
      <c r="Q2176" s="5">
        <f t="shared" si="138"/>
        <v>149.31401960784314</v>
      </c>
      <c r="R2176" s="9" t="s">
        <v>8297</v>
      </c>
      <c r="S2176" s="9" t="s">
        <v>8334</v>
      </c>
      <c r="T2176" s="9" t="s">
        <v>8350</v>
      </c>
    </row>
    <row r="2177" spans="1:20" ht="43.2" x14ac:dyDescent="0.3">
      <c r="A2177" s="9">
        <v>2451</v>
      </c>
      <c r="B2177" s="10" t="s">
        <v>2452</v>
      </c>
      <c r="C2177" s="10" t="s">
        <v>6561</v>
      </c>
      <c r="D2177" s="9">
        <v>10000</v>
      </c>
      <c r="E2177" s="9">
        <v>11545</v>
      </c>
      <c r="F2177" s="9" t="s">
        <v>8218</v>
      </c>
      <c r="G2177" s="9" t="s">
        <v>8223</v>
      </c>
      <c r="H2177" s="9" t="s">
        <v>8245</v>
      </c>
      <c r="I2177" s="9">
        <v>1488750490</v>
      </c>
      <c r="J2177" s="9">
        <v>1487022490</v>
      </c>
      <c r="K2177" s="12">
        <f t="shared" si="140"/>
        <v>42779.575115740743</v>
      </c>
      <c r="L2177" s="12">
        <f t="shared" si="136"/>
        <v>42799.575115740743</v>
      </c>
      <c r="M2177" s="9" t="b">
        <v>0</v>
      </c>
      <c r="N2177" s="9">
        <v>186</v>
      </c>
      <c r="O2177" s="9" t="b">
        <v>1</v>
      </c>
      <c r="P2177" s="4">
        <f t="shared" si="137"/>
        <v>1.1545000000000001</v>
      </c>
      <c r="Q2177" s="5">
        <f t="shared" si="138"/>
        <v>62.06989247311828</v>
      </c>
      <c r="R2177" s="9" t="s">
        <v>8297</v>
      </c>
      <c r="S2177" s="9" t="s">
        <v>8334</v>
      </c>
      <c r="T2177" s="9" t="s">
        <v>8350</v>
      </c>
    </row>
    <row r="2178" spans="1:20" ht="43.2" x14ac:dyDescent="0.3">
      <c r="A2178" s="9">
        <v>2452</v>
      </c>
      <c r="B2178" s="10" t="s">
        <v>2453</v>
      </c>
      <c r="C2178" s="10" t="s">
        <v>6562</v>
      </c>
      <c r="D2178" s="9">
        <v>600</v>
      </c>
      <c r="E2178" s="9">
        <v>801</v>
      </c>
      <c r="F2178" s="9" t="s">
        <v>8218</v>
      </c>
      <c r="G2178" s="9" t="s">
        <v>8223</v>
      </c>
      <c r="H2178" s="9" t="s">
        <v>8245</v>
      </c>
      <c r="I2178" s="9">
        <v>1451430000</v>
      </c>
      <c r="J2178" s="9">
        <v>1448914500</v>
      </c>
      <c r="K2178" s="12">
        <f t="shared" si="140"/>
        <v>42338.510416666664</v>
      </c>
      <c r="L2178" s="12">
        <f t="shared" ref="L2178:L2241" si="141">(I2178/86400)+25569+(-8/24)</f>
        <v>42367.624999999993</v>
      </c>
      <c r="M2178" s="9" t="b">
        <v>0</v>
      </c>
      <c r="N2178" s="9">
        <v>15</v>
      </c>
      <c r="O2178" s="9" t="b">
        <v>1</v>
      </c>
      <c r="P2178" s="4">
        <f t="shared" ref="P2178:P2241" si="142">E2178/D2178</f>
        <v>1.335</v>
      </c>
      <c r="Q2178" s="5">
        <f t="shared" ref="Q2178:Q2241" si="143">E2178/N2178</f>
        <v>53.4</v>
      </c>
      <c r="R2178" s="9" t="s">
        <v>8297</v>
      </c>
      <c r="S2178" s="9" t="s">
        <v>8334</v>
      </c>
      <c r="T2178" s="9" t="s">
        <v>8350</v>
      </c>
    </row>
    <row r="2179" spans="1:20" ht="43.2" x14ac:dyDescent="0.3">
      <c r="A2179" s="9">
        <v>2453</v>
      </c>
      <c r="B2179" s="10" t="s">
        <v>2454</v>
      </c>
      <c r="C2179" s="10" t="s">
        <v>6563</v>
      </c>
      <c r="D2179" s="9">
        <v>3000</v>
      </c>
      <c r="E2179" s="9">
        <v>4641</v>
      </c>
      <c r="F2179" s="9" t="s">
        <v>8218</v>
      </c>
      <c r="G2179" s="9" t="s">
        <v>8223</v>
      </c>
      <c r="H2179" s="9" t="s">
        <v>8245</v>
      </c>
      <c r="I2179" s="9">
        <v>1486053409</v>
      </c>
      <c r="J2179" s="9">
        <v>1483461409</v>
      </c>
      <c r="K2179" s="12">
        <f t="shared" si="140"/>
        <v>42738.358900462961</v>
      </c>
      <c r="L2179" s="12">
        <f t="shared" si="141"/>
        <v>42768.358900462961</v>
      </c>
      <c r="M2179" s="9" t="b">
        <v>0</v>
      </c>
      <c r="N2179" s="9">
        <v>67</v>
      </c>
      <c r="O2179" s="9" t="b">
        <v>1</v>
      </c>
      <c r="P2179" s="4">
        <f t="shared" si="142"/>
        <v>1.5469999999999999</v>
      </c>
      <c r="Q2179" s="5">
        <f t="shared" si="143"/>
        <v>69.268656716417908</v>
      </c>
      <c r="R2179" s="9" t="s">
        <v>8297</v>
      </c>
      <c r="S2179" s="9" t="s">
        <v>8334</v>
      </c>
      <c r="T2179" s="9" t="s">
        <v>8350</v>
      </c>
    </row>
    <row r="2180" spans="1:20" ht="43.2" x14ac:dyDescent="0.3">
      <c r="A2180" s="9">
        <v>2454</v>
      </c>
      <c r="B2180" s="10" t="s">
        <v>2455</v>
      </c>
      <c r="C2180" s="10" t="s">
        <v>6564</v>
      </c>
      <c r="D2180" s="9">
        <v>35000</v>
      </c>
      <c r="E2180" s="9">
        <v>35296</v>
      </c>
      <c r="F2180" s="9" t="s">
        <v>8218</v>
      </c>
      <c r="G2180" s="9" t="s">
        <v>8223</v>
      </c>
      <c r="H2180" s="9" t="s">
        <v>8245</v>
      </c>
      <c r="I2180" s="9">
        <v>1489207808</v>
      </c>
      <c r="J2180" s="9">
        <v>1486183808</v>
      </c>
      <c r="K2180" s="12">
        <f t="shared" si="140"/>
        <v>42769.868148148147</v>
      </c>
      <c r="L2180" s="12">
        <f t="shared" si="141"/>
        <v>42804.868148148147</v>
      </c>
      <c r="M2180" s="9" t="b">
        <v>0</v>
      </c>
      <c r="N2180" s="9">
        <v>130</v>
      </c>
      <c r="O2180" s="9" t="b">
        <v>1</v>
      </c>
      <c r="P2180" s="4">
        <f t="shared" si="142"/>
        <v>1.0084571428571429</v>
      </c>
      <c r="Q2180" s="5">
        <f t="shared" si="143"/>
        <v>271.50769230769231</v>
      </c>
      <c r="R2180" s="9" t="s">
        <v>8297</v>
      </c>
      <c r="S2180" s="9" t="s">
        <v>8334</v>
      </c>
      <c r="T2180" s="9" t="s">
        <v>8350</v>
      </c>
    </row>
    <row r="2181" spans="1:20" ht="43.2" x14ac:dyDescent="0.3">
      <c r="A2181" s="9">
        <v>2455</v>
      </c>
      <c r="B2181" s="10" t="s">
        <v>2456</v>
      </c>
      <c r="C2181" s="10" t="s">
        <v>6565</v>
      </c>
      <c r="D2181" s="9">
        <v>300</v>
      </c>
      <c r="E2181" s="9">
        <v>546</v>
      </c>
      <c r="F2181" s="9" t="s">
        <v>8218</v>
      </c>
      <c r="G2181" s="9" t="s">
        <v>8223</v>
      </c>
      <c r="H2181" s="9" t="s">
        <v>8245</v>
      </c>
      <c r="I2181" s="9">
        <v>1461177950</v>
      </c>
      <c r="J2181" s="9">
        <v>1458758750</v>
      </c>
      <c r="K2181" s="12">
        <f t="shared" si="140"/>
        <v>42452.448495370372</v>
      </c>
      <c r="L2181" s="12">
        <f t="shared" si="141"/>
        <v>42480.448495370372</v>
      </c>
      <c r="M2181" s="9" t="b">
        <v>0</v>
      </c>
      <c r="N2181" s="9">
        <v>16</v>
      </c>
      <c r="O2181" s="9" t="b">
        <v>1</v>
      </c>
      <c r="P2181" s="4">
        <f t="shared" si="142"/>
        <v>1.82</v>
      </c>
      <c r="Q2181" s="5">
        <f t="shared" si="143"/>
        <v>34.125</v>
      </c>
      <c r="R2181" s="9" t="s">
        <v>8297</v>
      </c>
      <c r="S2181" s="9" t="s">
        <v>8334</v>
      </c>
      <c r="T2181" s="9" t="s">
        <v>8350</v>
      </c>
    </row>
    <row r="2182" spans="1:20" ht="43.2" x14ac:dyDescent="0.3">
      <c r="A2182" s="9">
        <v>2456</v>
      </c>
      <c r="B2182" s="10" t="s">
        <v>2457</v>
      </c>
      <c r="C2182" s="10" t="s">
        <v>6566</v>
      </c>
      <c r="D2182" s="9">
        <v>1500</v>
      </c>
      <c r="E2182" s="9">
        <v>2713</v>
      </c>
      <c r="F2182" s="9" t="s">
        <v>8218</v>
      </c>
      <c r="G2182" s="9" t="s">
        <v>8223</v>
      </c>
      <c r="H2182" s="9" t="s">
        <v>8245</v>
      </c>
      <c r="I2182" s="9">
        <v>1488063839</v>
      </c>
      <c r="J2182" s="9">
        <v>1485471839</v>
      </c>
      <c r="K2182" s="12">
        <f t="shared" si="140"/>
        <v>42761.627766203703</v>
      </c>
      <c r="L2182" s="12">
        <f t="shared" si="141"/>
        <v>42791.627766203703</v>
      </c>
      <c r="M2182" s="9" t="b">
        <v>0</v>
      </c>
      <c r="N2182" s="9">
        <v>67</v>
      </c>
      <c r="O2182" s="9" t="b">
        <v>1</v>
      </c>
      <c r="P2182" s="4">
        <f t="shared" si="142"/>
        <v>1.8086666666666666</v>
      </c>
      <c r="Q2182" s="5">
        <f t="shared" si="143"/>
        <v>40.492537313432834</v>
      </c>
      <c r="R2182" s="9" t="s">
        <v>8297</v>
      </c>
      <c r="S2182" s="9" t="s">
        <v>8334</v>
      </c>
      <c r="T2182" s="9" t="s">
        <v>8350</v>
      </c>
    </row>
    <row r="2183" spans="1:20" ht="43.2" x14ac:dyDescent="0.3">
      <c r="A2183" s="9">
        <v>2457</v>
      </c>
      <c r="B2183" s="10" t="s">
        <v>2458</v>
      </c>
      <c r="C2183" s="10" t="s">
        <v>6567</v>
      </c>
      <c r="D2183" s="9">
        <v>23000</v>
      </c>
      <c r="E2183" s="9">
        <v>23530</v>
      </c>
      <c r="F2183" s="9" t="s">
        <v>8218</v>
      </c>
      <c r="G2183" s="9" t="s">
        <v>8223</v>
      </c>
      <c r="H2183" s="9" t="s">
        <v>8245</v>
      </c>
      <c r="I2183" s="9">
        <v>1458826056</v>
      </c>
      <c r="J2183" s="9">
        <v>1456237656</v>
      </c>
      <c r="K2183" s="12">
        <f t="shared" si="140"/>
        <v>42423.269166666665</v>
      </c>
      <c r="L2183" s="12">
        <f t="shared" si="141"/>
        <v>42453.227500000001</v>
      </c>
      <c r="M2183" s="9" t="b">
        <v>0</v>
      </c>
      <c r="N2183" s="9">
        <v>124</v>
      </c>
      <c r="O2183" s="9" t="b">
        <v>1</v>
      </c>
      <c r="P2183" s="4">
        <f t="shared" si="142"/>
        <v>1.0230434782608695</v>
      </c>
      <c r="Q2183" s="5">
        <f t="shared" si="143"/>
        <v>189.75806451612902</v>
      </c>
      <c r="R2183" s="9" t="s">
        <v>8297</v>
      </c>
      <c r="S2183" s="9" t="s">
        <v>8334</v>
      </c>
      <c r="T2183" s="9" t="s">
        <v>8350</v>
      </c>
    </row>
    <row r="2184" spans="1:20" ht="43.2" x14ac:dyDescent="0.3">
      <c r="A2184" s="9">
        <v>2458</v>
      </c>
      <c r="B2184" s="10" t="s">
        <v>2459</v>
      </c>
      <c r="C2184" s="10" t="s">
        <v>6568</v>
      </c>
      <c r="D2184" s="9">
        <v>5000</v>
      </c>
      <c r="E2184" s="9">
        <v>5509</v>
      </c>
      <c r="F2184" s="9" t="s">
        <v>8218</v>
      </c>
      <c r="G2184" s="9" t="s">
        <v>8223</v>
      </c>
      <c r="H2184" s="9" t="s">
        <v>8245</v>
      </c>
      <c r="I2184" s="9">
        <v>1465498800</v>
      </c>
      <c r="J2184" s="9">
        <v>1462481718</v>
      </c>
      <c r="K2184" s="12">
        <f t="shared" si="140"/>
        <v>42495.538402777776</v>
      </c>
      <c r="L2184" s="12">
        <f t="shared" si="141"/>
        <v>42530.458333333336</v>
      </c>
      <c r="M2184" s="9" t="b">
        <v>0</v>
      </c>
      <c r="N2184" s="9">
        <v>80</v>
      </c>
      <c r="O2184" s="9" t="b">
        <v>1</v>
      </c>
      <c r="P2184" s="4">
        <f t="shared" si="142"/>
        <v>1.1017999999999999</v>
      </c>
      <c r="Q2184" s="5">
        <f t="shared" si="143"/>
        <v>68.862499999999997</v>
      </c>
      <c r="R2184" s="9" t="s">
        <v>8297</v>
      </c>
      <c r="S2184" s="9" t="s">
        <v>8334</v>
      </c>
      <c r="T2184" s="9" t="s">
        <v>8350</v>
      </c>
    </row>
    <row r="2185" spans="1:20" ht="43.2" x14ac:dyDescent="0.3">
      <c r="A2185" s="9">
        <v>2459</v>
      </c>
      <c r="B2185" s="10" t="s">
        <v>2460</v>
      </c>
      <c r="C2185" s="10" t="s">
        <v>6569</v>
      </c>
      <c r="D2185" s="9">
        <v>30000</v>
      </c>
      <c r="E2185" s="9">
        <v>30675</v>
      </c>
      <c r="F2185" s="9" t="s">
        <v>8218</v>
      </c>
      <c r="G2185" s="9" t="s">
        <v>8223</v>
      </c>
      <c r="H2185" s="9" t="s">
        <v>8245</v>
      </c>
      <c r="I2185" s="9">
        <v>1458742685</v>
      </c>
      <c r="J2185" s="9">
        <v>1454858285</v>
      </c>
      <c r="K2185" s="12">
        <f t="shared" si="140"/>
        <v>42407.304224537038</v>
      </c>
      <c r="L2185" s="12">
        <f t="shared" si="141"/>
        <v>42452.262557870366</v>
      </c>
      <c r="M2185" s="9" t="b">
        <v>0</v>
      </c>
      <c r="N2185" s="9">
        <v>282</v>
      </c>
      <c r="O2185" s="9" t="b">
        <v>1</v>
      </c>
      <c r="P2185" s="4">
        <f t="shared" si="142"/>
        <v>1.0225</v>
      </c>
      <c r="Q2185" s="5">
        <f t="shared" si="143"/>
        <v>108.77659574468085</v>
      </c>
      <c r="R2185" s="9" t="s">
        <v>8297</v>
      </c>
      <c r="S2185" s="9" t="s">
        <v>8334</v>
      </c>
      <c r="T2185" s="9" t="s">
        <v>8350</v>
      </c>
    </row>
    <row r="2186" spans="1:20" ht="43.2" x14ac:dyDescent="0.3">
      <c r="A2186" s="9">
        <v>2460</v>
      </c>
      <c r="B2186" s="10" t="s">
        <v>2461</v>
      </c>
      <c r="C2186" s="10" t="s">
        <v>6570</v>
      </c>
      <c r="D2186" s="9">
        <v>8500</v>
      </c>
      <c r="E2186" s="9">
        <v>8567</v>
      </c>
      <c r="F2186" s="9" t="s">
        <v>8218</v>
      </c>
      <c r="G2186" s="9" t="s">
        <v>8223</v>
      </c>
      <c r="H2186" s="9" t="s">
        <v>8245</v>
      </c>
      <c r="I2186" s="9">
        <v>1483417020</v>
      </c>
      <c r="J2186" s="9">
        <v>1480480167</v>
      </c>
      <c r="K2186" s="12">
        <f t="shared" si="140"/>
        <v>42703.853784722225</v>
      </c>
      <c r="L2186" s="12">
        <f t="shared" si="141"/>
        <v>42737.845138888886</v>
      </c>
      <c r="M2186" s="9" t="b">
        <v>0</v>
      </c>
      <c r="N2186" s="9">
        <v>68</v>
      </c>
      <c r="O2186" s="9" t="b">
        <v>1</v>
      </c>
      <c r="P2186" s="4">
        <f t="shared" si="142"/>
        <v>1.0078823529411765</v>
      </c>
      <c r="Q2186" s="5">
        <f t="shared" si="143"/>
        <v>125.98529411764706</v>
      </c>
      <c r="R2186" s="9" t="s">
        <v>8297</v>
      </c>
      <c r="S2186" s="9" t="s">
        <v>8334</v>
      </c>
      <c r="T2186" s="9" t="s">
        <v>8350</v>
      </c>
    </row>
    <row r="2187" spans="1:20" ht="43.2" x14ac:dyDescent="0.3">
      <c r="A2187" s="9">
        <v>2461</v>
      </c>
      <c r="B2187" s="10" t="s">
        <v>2462</v>
      </c>
      <c r="C2187" s="10" t="s">
        <v>6571</v>
      </c>
      <c r="D2187" s="9">
        <v>7500</v>
      </c>
      <c r="E2187" s="9">
        <v>7785</v>
      </c>
      <c r="F2187" s="9" t="s">
        <v>8218</v>
      </c>
      <c r="G2187" s="9" t="s">
        <v>8223</v>
      </c>
      <c r="H2187" s="9" t="s">
        <v>8245</v>
      </c>
      <c r="I2187" s="9">
        <v>1317438000</v>
      </c>
      <c r="J2187" s="9">
        <v>1314577097</v>
      </c>
      <c r="K2187" s="12">
        <f t="shared" si="140"/>
        <v>40783.679363425923</v>
      </c>
      <c r="L2187" s="12">
        <f t="shared" si="141"/>
        <v>40816.791666666664</v>
      </c>
      <c r="M2187" s="9" t="b">
        <v>0</v>
      </c>
      <c r="N2187" s="9">
        <v>86</v>
      </c>
      <c r="O2187" s="9" t="b">
        <v>1</v>
      </c>
      <c r="P2187" s="4">
        <f t="shared" si="142"/>
        <v>1.038</v>
      </c>
      <c r="Q2187" s="5">
        <f t="shared" si="143"/>
        <v>90.523255813953483</v>
      </c>
      <c r="R2187" s="9" t="s">
        <v>8278</v>
      </c>
      <c r="S2187" s="9" t="s">
        <v>8323</v>
      </c>
      <c r="T2187" s="9" t="s">
        <v>8327</v>
      </c>
    </row>
    <row r="2188" spans="1:20" ht="43.2" x14ac:dyDescent="0.3">
      <c r="A2188" s="9">
        <v>2462</v>
      </c>
      <c r="B2188" s="10" t="s">
        <v>2463</v>
      </c>
      <c r="C2188" s="10" t="s">
        <v>6572</v>
      </c>
      <c r="D2188" s="9">
        <v>3000</v>
      </c>
      <c r="E2188" s="9">
        <v>3321.25</v>
      </c>
      <c r="F2188" s="9" t="s">
        <v>8218</v>
      </c>
      <c r="G2188" s="9" t="s">
        <v>8223</v>
      </c>
      <c r="H2188" s="9" t="s">
        <v>8245</v>
      </c>
      <c r="I2188" s="9">
        <v>1342672096</v>
      </c>
      <c r="J2188" s="9">
        <v>1340944096</v>
      </c>
      <c r="K2188" s="12">
        <f t="shared" si="140"/>
        <v>41088.852962962963</v>
      </c>
      <c r="L2188" s="12">
        <f t="shared" si="141"/>
        <v>41108.852962962963</v>
      </c>
      <c r="M2188" s="9" t="b">
        <v>0</v>
      </c>
      <c r="N2188" s="9">
        <v>115</v>
      </c>
      <c r="O2188" s="9" t="b">
        <v>1</v>
      </c>
      <c r="P2188" s="4">
        <f t="shared" si="142"/>
        <v>1.1070833333333334</v>
      </c>
      <c r="Q2188" s="5">
        <f t="shared" si="143"/>
        <v>28.880434782608695</v>
      </c>
      <c r="R2188" s="9" t="s">
        <v>8278</v>
      </c>
      <c r="S2188" s="9" t="s">
        <v>8323</v>
      </c>
      <c r="T2188" s="9" t="s">
        <v>8327</v>
      </c>
    </row>
    <row r="2189" spans="1:20" x14ac:dyDescent="0.3">
      <c r="A2189" s="9">
        <v>2463</v>
      </c>
      <c r="B2189" s="10" t="s">
        <v>2464</v>
      </c>
      <c r="C2189" s="10" t="s">
        <v>6573</v>
      </c>
      <c r="D2189" s="9">
        <v>2000</v>
      </c>
      <c r="E2189" s="9">
        <v>2325</v>
      </c>
      <c r="F2189" s="9" t="s">
        <v>8218</v>
      </c>
      <c r="G2189" s="9" t="s">
        <v>8223</v>
      </c>
      <c r="H2189" s="9" t="s">
        <v>8245</v>
      </c>
      <c r="I2189" s="9">
        <v>1366138800</v>
      </c>
      <c r="J2189" s="9">
        <v>1362710425</v>
      </c>
      <c r="K2189" s="12">
        <f t="shared" si="140"/>
        <v>41340.778067129628</v>
      </c>
      <c r="L2189" s="12">
        <f t="shared" si="141"/>
        <v>41380.458333333328</v>
      </c>
      <c r="M2189" s="9" t="b">
        <v>0</v>
      </c>
      <c r="N2189" s="9">
        <v>75</v>
      </c>
      <c r="O2189" s="9" t="b">
        <v>1</v>
      </c>
      <c r="P2189" s="4">
        <f t="shared" si="142"/>
        <v>1.1625000000000001</v>
      </c>
      <c r="Q2189" s="5">
        <f t="shared" si="143"/>
        <v>31</v>
      </c>
      <c r="R2189" s="9" t="s">
        <v>8278</v>
      </c>
      <c r="S2189" s="9" t="s">
        <v>8323</v>
      </c>
      <c r="T2189" s="9" t="s">
        <v>8327</v>
      </c>
    </row>
    <row r="2190" spans="1:20" ht="43.2" x14ac:dyDescent="0.3">
      <c r="A2190" s="9">
        <v>2464</v>
      </c>
      <c r="B2190" s="10" t="s">
        <v>2465</v>
      </c>
      <c r="C2190" s="10" t="s">
        <v>6574</v>
      </c>
      <c r="D2190" s="9">
        <v>2000</v>
      </c>
      <c r="E2190" s="9">
        <v>2222</v>
      </c>
      <c r="F2190" s="9" t="s">
        <v>8218</v>
      </c>
      <c r="G2190" s="9" t="s">
        <v>8228</v>
      </c>
      <c r="H2190" s="9" t="s">
        <v>8250</v>
      </c>
      <c r="I2190" s="9">
        <v>1443641340</v>
      </c>
      <c r="J2190" s="9">
        <v>1441143397</v>
      </c>
      <c r="K2190" s="12">
        <f t="shared" si="140"/>
        <v>42248.567094907405</v>
      </c>
      <c r="L2190" s="12">
        <f t="shared" si="141"/>
        <v>42277.478472222218</v>
      </c>
      <c r="M2190" s="9" t="b">
        <v>0</v>
      </c>
      <c r="N2190" s="9">
        <v>43</v>
      </c>
      <c r="O2190" s="9" t="b">
        <v>1</v>
      </c>
      <c r="P2190" s="4">
        <f t="shared" si="142"/>
        <v>1.111</v>
      </c>
      <c r="Q2190" s="5">
        <f t="shared" si="143"/>
        <v>51.674418604651166</v>
      </c>
      <c r="R2190" s="9" t="s">
        <v>8278</v>
      </c>
      <c r="S2190" s="9" t="s">
        <v>8323</v>
      </c>
      <c r="T2190" s="9" t="s">
        <v>8327</v>
      </c>
    </row>
    <row r="2191" spans="1:20" ht="28.8" x14ac:dyDescent="0.3">
      <c r="A2191" s="9">
        <v>2465</v>
      </c>
      <c r="B2191" s="10" t="s">
        <v>2466</v>
      </c>
      <c r="C2191" s="10" t="s">
        <v>6575</v>
      </c>
      <c r="D2191" s="9">
        <v>700</v>
      </c>
      <c r="E2191" s="9">
        <v>1261</v>
      </c>
      <c r="F2191" s="9" t="s">
        <v>8218</v>
      </c>
      <c r="G2191" s="9" t="s">
        <v>8223</v>
      </c>
      <c r="H2191" s="9" t="s">
        <v>8245</v>
      </c>
      <c r="I2191" s="9">
        <v>1348420548</v>
      </c>
      <c r="J2191" s="9">
        <v>1345828548</v>
      </c>
      <c r="K2191" s="12">
        <f t="shared" si="140"/>
        <v>41145.385972222219</v>
      </c>
      <c r="L2191" s="12">
        <f t="shared" si="141"/>
        <v>41175.385972222219</v>
      </c>
      <c r="M2191" s="9" t="b">
        <v>0</v>
      </c>
      <c r="N2191" s="9">
        <v>48</v>
      </c>
      <c r="O2191" s="9" t="b">
        <v>1</v>
      </c>
      <c r="P2191" s="4">
        <f t="shared" si="142"/>
        <v>1.8014285714285714</v>
      </c>
      <c r="Q2191" s="5">
        <f t="shared" si="143"/>
        <v>26.270833333333332</v>
      </c>
      <c r="R2191" s="9" t="s">
        <v>8278</v>
      </c>
      <c r="S2191" s="9" t="s">
        <v>8323</v>
      </c>
      <c r="T2191" s="9" t="s">
        <v>8327</v>
      </c>
    </row>
    <row r="2192" spans="1:20" ht="43.2" x14ac:dyDescent="0.3">
      <c r="A2192" s="9">
        <v>2466</v>
      </c>
      <c r="B2192" s="10" t="s">
        <v>2467</v>
      </c>
      <c r="C2192" s="10" t="s">
        <v>6576</v>
      </c>
      <c r="D2192" s="9">
        <v>2500</v>
      </c>
      <c r="E2192" s="9">
        <v>2500</v>
      </c>
      <c r="F2192" s="9" t="s">
        <v>8218</v>
      </c>
      <c r="G2192" s="9" t="s">
        <v>8223</v>
      </c>
      <c r="H2192" s="9" t="s">
        <v>8245</v>
      </c>
      <c r="I2192" s="9">
        <v>1368066453</v>
      </c>
      <c r="J2192" s="9">
        <v>1365474453</v>
      </c>
      <c r="K2192" s="12">
        <f t="shared" si="140"/>
        <v>41372.769131944442</v>
      </c>
      <c r="L2192" s="12">
        <f t="shared" si="141"/>
        <v>41402.769131944442</v>
      </c>
      <c r="M2192" s="9" t="b">
        <v>0</v>
      </c>
      <c r="N2192" s="9">
        <v>52</v>
      </c>
      <c r="O2192" s="9" t="b">
        <v>1</v>
      </c>
      <c r="P2192" s="4">
        <f t="shared" si="142"/>
        <v>1</v>
      </c>
      <c r="Q2192" s="5">
        <f t="shared" si="143"/>
        <v>48.07692307692308</v>
      </c>
      <c r="R2192" s="9" t="s">
        <v>8278</v>
      </c>
      <c r="S2192" s="9" t="s">
        <v>8323</v>
      </c>
      <c r="T2192" s="9" t="s">
        <v>8327</v>
      </c>
    </row>
    <row r="2193" spans="1:20" ht="43.2" x14ac:dyDescent="0.3">
      <c r="A2193" s="9">
        <v>2467</v>
      </c>
      <c r="B2193" s="10" t="s">
        <v>2468</v>
      </c>
      <c r="C2193" s="10" t="s">
        <v>6577</v>
      </c>
      <c r="D2193" s="9">
        <v>1000</v>
      </c>
      <c r="E2193" s="9">
        <v>1185</v>
      </c>
      <c r="F2193" s="9" t="s">
        <v>8218</v>
      </c>
      <c r="G2193" s="9" t="s">
        <v>8223</v>
      </c>
      <c r="H2193" s="9" t="s">
        <v>8245</v>
      </c>
      <c r="I2193" s="9">
        <v>1336669200</v>
      </c>
      <c r="J2193" s="9">
        <v>1335473931</v>
      </c>
      <c r="K2193" s="12">
        <f t="shared" si="140"/>
        <v>41025.540868055556</v>
      </c>
      <c r="L2193" s="12">
        <f t="shared" si="141"/>
        <v>41039.375</v>
      </c>
      <c r="M2193" s="9" t="b">
        <v>0</v>
      </c>
      <c r="N2193" s="9">
        <v>43</v>
      </c>
      <c r="O2193" s="9" t="b">
        <v>1</v>
      </c>
      <c r="P2193" s="4">
        <f t="shared" si="142"/>
        <v>1.1850000000000001</v>
      </c>
      <c r="Q2193" s="5">
        <f t="shared" si="143"/>
        <v>27.558139534883722</v>
      </c>
      <c r="R2193" s="9" t="s">
        <v>8278</v>
      </c>
      <c r="S2193" s="9" t="s">
        <v>8323</v>
      </c>
      <c r="T2193" s="9" t="s">
        <v>8327</v>
      </c>
    </row>
    <row r="2194" spans="1:20" ht="28.8" x14ac:dyDescent="0.3">
      <c r="A2194" s="9">
        <v>2468</v>
      </c>
      <c r="B2194" s="10" t="s">
        <v>2469</v>
      </c>
      <c r="C2194" s="10" t="s">
        <v>6578</v>
      </c>
      <c r="D2194" s="9">
        <v>2000</v>
      </c>
      <c r="E2194" s="9">
        <v>2144.34</v>
      </c>
      <c r="F2194" s="9" t="s">
        <v>8218</v>
      </c>
      <c r="G2194" s="9" t="s">
        <v>8223</v>
      </c>
      <c r="H2194" s="9" t="s">
        <v>8245</v>
      </c>
      <c r="I2194" s="9">
        <v>1351400400</v>
      </c>
      <c r="J2194" s="9">
        <v>1348285321</v>
      </c>
      <c r="K2194" s="12">
        <f t="shared" si="140"/>
        <v>41173.820844907408</v>
      </c>
      <c r="L2194" s="12">
        <f t="shared" si="141"/>
        <v>41209.875</v>
      </c>
      <c r="M2194" s="9" t="b">
        <v>0</v>
      </c>
      <c r="N2194" s="9">
        <v>58</v>
      </c>
      <c r="O2194" s="9" t="b">
        <v>1</v>
      </c>
      <c r="P2194" s="4">
        <f t="shared" si="142"/>
        <v>1.0721700000000001</v>
      </c>
      <c r="Q2194" s="5">
        <f t="shared" si="143"/>
        <v>36.97137931034483</v>
      </c>
      <c r="R2194" s="9" t="s">
        <v>8278</v>
      </c>
      <c r="S2194" s="9" t="s">
        <v>8323</v>
      </c>
      <c r="T2194" s="9" t="s">
        <v>8327</v>
      </c>
    </row>
    <row r="2195" spans="1:20" ht="43.2" x14ac:dyDescent="0.3">
      <c r="A2195" s="9">
        <v>2469</v>
      </c>
      <c r="B2195" s="10" t="s">
        <v>2470</v>
      </c>
      <c r="C2195" s="10" t="s">
        <v>6579</v>
      </c>
      <c r="D2195" s="9">
        <v>1200</v>
      </c>
      <c r="E2195" s="9">
        <v>1364</v>
      </c>
      <c r="F2195" s="9" t="s">
        <v>8218</v>
      </c>
      <c r="G2195" s="9" t="s">
        <v>8223</v>
      </c>
      <c r="H2195" s="9" t="s">
        <v>8245</v>
      </c>
      <c r="I2195" s="9">
        <v>1297160329</v>
      </c>
      <c r="J2195" s="9">
        <v>1295000329</v>
      </c>
      <c r="K2195" s="12">
        <f t="shared" si="140"/>
        <v>40557.096400462957</v>
      </c>
      <c r="L2195" s="12">
        <f t="shared" si="141"/>
        <v>40582.096400462957</v>
      </c>
      <c r="M2195" s="9" t="b">
        <v>0</v>
      </c>
      <c r="N2195" s="9">
        <v>47</v>
      </c>
      <c r="O2195" s="9" t="b">
        <v>1</v>
      </c>
      <c r="P2195" s="4">
        <f t="shared" si="142"/>
        <v>1.1366666666666667</v>
      </c>
      <c r="Q2195" s="5">
        <f t="shared" si="143"/>
        <v>29.021276595744681</v>
      </c>
      <c r="R2195" s="9" t="s">
        <v>8278</v>
      </c>
      <c r="S2195" s="9" t="s">
        <v>8323</v>
      </c>
      <c r="T2195" s="9" t="s">
        <v>8327</v>
      </c>
    </row>
    <row r="2196" spans="1:20" ht="43.2" x14ac:dyDescent="0.3">
      <c r="A2196" s="9">
        <v>2470</v>
      </c>
      <c r="B2196" s="10" t="s">
        <v>2471</v>
      </c>
      <c r="C2196" s="10" t="s">
        <v>6580</v>
      </c>
      <c r="D2196" s="9">
        <v>1000</v>
      </c>
      <c r="E2196" s="9">
        <v>1031.6400000000001</v>
      </c>
      <c r="F2196" s="9" t="s">
        <v>8218</v>
      </c>
      <c r="G2196" s="9" t="s">
        <v>8223</v>
      </c>
      <c r="H2196" s="9" t="s">
        <v>8245</v>
      </c>
      <c r="I2196" s="9">
        <v>1337824055</v>
      </c>
      <c r="J2196" s="9">
        <v>1335232055</v>
      </c>
      <c r="K2196" s="12">
        <f t="shared" si="140"/>
        <v>41022.741377314815</v>
      </c>
      <c r="L2196" s="12">
        <f t="shared" si="141"/>
        <v>41052.741377314815</v>
      </c>
      <c r="M2196" s="9" t="b">
        <v>0</v>
      </c>
      <c r="N2196" s="9">
        <v>36</v>
      </c>
      <c r="O2196" s="9" t="b">
        <v>1</v>
      </c>
      <c r="P2196" s="4">
        <f t="shared" si="142"/>
        <v>1.0316400000000001</v>
      </c>
      <c r="Q2196" s="5">
        <f t="shared" si="143"/>
        <v>28.65666666666667</v>
      </c>
      <c r="R2196" s="9" t="s">
        <v>8278</v>
      </c>
      <c r="S2196" s="9" t="s">
        <v>8323</v>
      </c>
      <c r="T2196" s="9" t="s">
        <v>8327</v>
      </c>
    </row>
    <row r="2197" spans="1:20" ht="43.2" x14ac:dyDescent="0.3">
      <c r="A2197" s="9">
        <v>2471</v>
      </c>
      <c r="B2197" s="10" t="s">
        <v>2472</v>
      </c>
      <c r="C2197" s="10" t="s">
        <v>6581</v>
      </c>
      <c r="D2197" s="9">
        <v>500</v>
      </c>
      <c r="E2197" s="9">
        <v>640</v>
      </c>
      <c r="F2197" s="9" t="s">
        <v>8218</v>
      </c>
      <c r="G2197" s="9" t="s">
        <v>8223</v>
      </c>
      <c r="H2197" s="9" t="s">
        <v>8245</v>
      </c>
      <c r="I2197" s="9">
        <v>1327535392</v>
      </c>
      <c r="J2197" s="9">
        <v>1324079392</v>
      </c>
      <c r="K2197" s="12">
        <f t="shared" si="140"/>
        <v>40893.659629629627</v>
      </c>
      <c r="L2197" s="12">
        <f t="shared" si="141"/>
        <v>40933.659629629627</v>
      </c>
      <c r="M2197" s="9" t="b">
        <v>0</v>
      </c>
      <c r="N2197" s="9">
        <v>17</v>
      </c>
      <c r="O2197" s="9" t="b">
        <v>1</v>
      </c>
      <c r="P2197" s="4">
        <f t="shared" si="142"/>
        <v>1.28</v>
      </c>
      <c r="Q2197" s="5">
        <f t="shared" si="143"/>
        <v>37.647058823529413</v>
      </c>
      <c r="R2197" s="9" t="s">
        <v>8278</v>
      </c>
      <c r="S2197" s="9" t="s">
        <v>8323</v>
      </c>
      <c r="T2197" s="9" t="s">
        <v>8327</v>
      </c>
    </row>
    <row r="2198" spans="1:20" ht="57.6" x14ac:dyDescent="0.3">
      <c r="A2198" s="9">
        <v>2472</v>
      </c>
      <c r="B2198" s="10" t="s">
        <v>2473</v>
      </c>
      <c r="C2198" s="10" t="s">
        <v>6582</v>
      </c>
      <c r="D2198" s="9">
        <v>7500</v>
      </c>
      <c r="E2198" s="9">
        <v>10182.02</v>
      </c>
      <c r="F2198" s="9" t="s">
        <v>8218</v>
      </c>
      <c r="G2198" s="9" t="s">
        <v>8223</v>
      </c>
      <c r="H2198" s="9" t="s">
        <v>8245</v>
      </c>
      <c r="I2198" s="9">
        <v>1283562180</v>
      </c>
      <c r="J2198" s="9">
        <v>1277433980</v>
      </c>
      <c r="K2198" s="12">
        <f t="shared" si="140"/>
        <v>40353.782175925924</v>
      </c>
      <c r="L2198" s="12">
        <f t="shared" si="141"/>
        <v>40424.710416666661</v>
      </c>
      <c r="M2198" s="9" t="b">
        <v>0</v>
      </c>
      <c r="N2198" s="9">
        <v>104</v>
      </c>
      <c r="O2198" s="9" t="b">
        <v>1</v>
      </c>
      <c r="P2198" s="4">
        <f t="shared" si="142"/>
        <v>1.3576026666666667</v>
      </c>
      <c r="Q2198" s="5">
        <f t="shared" si="143"/>
        <v>97.904038461538462</v>
      </c>
      <c r="R2198" s="9" t="s">
        <v>8278</v>
      </c>
      <c r="S2198" s="9" t="s">
        <v>8323</v>
      </c>
      <c r="T2198" s="9" t="s">
        <v>8327</v>
      </c>
    </row>
    <row r="2199" spans="1:20" ht="43.2" x14ac:dyDescent="0.3">
      <c r="A2199" s="9">
        <v>2473</v>
      </c>
      <c r="B2199" s="10" t="s">
        <v>2474</v>
      </c>
      <c r="C2199" s="10" t="s">
        <v>6583</v>
      </c>
      <c r="D2199" s="9">
        <v>2000</v>
      </c>
      <c r="E2199" s="9">
        <v>2000</v>
      </c>
      <c r="F2199" s="9" t="s">
        <v>8218</v>
      </c>
      <c r="G2199" s="9" t="s">
        <v>8223</v>
      </c>
      <c r="H2199" s="9" t="s">
        <v>8245</v>
      </c>
      <c r="I2199" s="9">
        <v>1352573869</v>
      </c>
      <c r="J2199" s="9">
        <v>1349978269</v>
      </c>
      <c r="K2199" s="12">
        <f t="shared" si="140"/>
        <v>41193.415150462963</v>
      </c>
      <c r="L2199" s="12">
        <f t="shared" si="141"/>
        <v>41223.456817129627</v>
      </c>
      <c r="M2199" s="9" t="b">
        <v>0</v>
      </c>
      <c r="N2199" s="9">
        <v>47</v>
      </c>
      <c r="O2199" s="9" t="b">
        <v>1</v>
      </c>
      <c r="P2199" s="4">
        <f t="shared" si="142"/>
        <v>1</v>
      </c>
      <c r="Q2199" s="5">
        <f t="shared" si="143"/>
        <v>42.553191489361701</v>
      </c>
      <c r="R2199" s="9" t="s">
        <v>8278</v>
      </c>
      <c r="S2199" s="9" t="s">
        <v>8323</v>
      </c>
      <c r="T2199" s="9" t="s">
        <v>8327</v>
      </c>
    </row>
    <row r="2200" spans="1:20" ht="43.2" x14ac:dyDescent="0.3">
      <c r="A2200" s="9">
        <v>2474</v>
      </c>
      <c r="B2200" s="10" t="s">
        <v>2475</v>
      </c>
      <c r="C2200" s="10" t="s">
        <v>6584</v>
      </c>
      <c r="D2200" s="9">
        <v>5000</v>
      </c>
      <c r="E2200" s="9">
        <v>5000.18</v>
      </c>
      <c r="F2200" s="9" t="s">
        <v>8218</v>
      </c>
      <c r="G2200" s="9" t="s">
        <v>8223</v>
      </c>
      <c r="H2200" s="9" t="s">
        <v>8245</v>
      </c>
      <c r="I2200" s="9">
        <v>1286756176</v>
      </c>
      <c r="J2200" s="9">
        <v>1282868176</v>
      </c>
      <c r="K2200" s="12">
        <f t="shared" si="140"/>
        <v>40416.67796296296</v>
      </c>
      <c r="L2200" s="12">
        <f t="shared" si="141"/>
        <v>40461.67796296296</v>
      </c>
      <c r="M2200" s="9" t="b">
        <v>0</v>
      </c>
      <c r="N2200" s="9">
        <v>38</v>
      </c>
      <c r="O2200" s="9" t="b">
        <v>1</v>
      </c>
      <c r="P2200" s="4">
        <f t="shared" si="142"/>
        <v>1.0000360000000001</v>
      </c>
      <c r="Q2200" s="5">
        <f t="shared" si="143"/>
        <v>131.58368421052631</v>
      </c>
      <c r="R2200" s="9" t="s">
        <v>8278</v>
      </c>
      <c r="S2200" s="9" t="s">
        <v>8323</v>
      </c>
      <c r="T2200" s="9" t="s">
        <v>8327</v>
      </c>
    </row>
    <row r="2201" spans="1:20" ht="28.8" x14ac:dyDescent="0.3">
      <c r="A2201" s="9">
        <v>2475</v>
      </c>
      <c r="B2201" s="10" t="s">
        <v>2476</v>
      </c>
      <c r="C2201" s="10" t="s">
        <v>6585</v>
      </c>
      <c r="D2201" s="9">
        <v>2500</v>
      </c>
      <c r="E2201" s="9">
        <v>2618</v>
      </c>
      <c r="F2201" s="9" t="s">
        <v>8218</v>
      </c>
      <c r="G2201" s="9" t="s">
        <v>8223</v>
      </c>
      <c r="H2201" s="9" t="s">
        <v>8245</v>
      </c>
      <c r="I2201" s="9">
        <v>1278799200</v>
      </c>
      <c r="J2201" s="9">
        <v>1273647255</v>
      </c>
      <c r="K2201" s="12">
        <f t="shared" si="140"/>
        <v>40309.954340277771</v>
      </c>
      <c r="L2201" s="12">
        <f t="shared" si="141"/>
        <v>40369.583333333328</v>
      </c>
      <c r="M2201" s="9" t="b">
        <v>0</v>
      </c>
      <c r="N2201" s="9">
        <v>81</v>
      </c>
      <c r="O2201" s="9" t="b">
        <v>1</v>
      </c>
      <c r="P2201" s="4">
        <f t="shared" si="142"/>
        <v>1.0471999999999999</v>
      </c>
      <c r="Q2201" s="5">
        <f t="shared" si="143"/>
        <v>32.320987654320987</v>
      </c>
      <c r="R2201" s="9" t="s">
        <v>8278</v>
      </c>
      <c r="S2201" s="9" t="s">
        <v>8323</v>
      </c>
      <c r="T2201" s="9" t="s">
        <v>8327</v>
      </c>
    </row>
    <row r="2202" spans="1:20" ht="43.2" x14ac:dyDescent="0.3">
      <c r="A2202" s="9">
        <v>2476</v>
      </c>
      <c r="B2202" s="10" t="s">
        <v>2477</v>
      </c>
      <c r="C2202" s="10" t="s">
        <v>6586</v>
      </c>
      <c r="D2202" s="9">
        <v>3200</v>
      </c>
      <c r="E2202" s="9">
        <v>3360.72</v>
      </c>
      <c r="F2202" s="9" t="s">
        <v>8218</v>
      </c>
      <c r="G2202" s="9" t="s">
        <v>8223</v>
      </c>
      <c r="H2202" s="9" t="s">
        <v>8245</v>
      </c>
      <c r="I2202" s="9">
        <v>1415004770</v>
      </c>
      <c r="J2202" s="9">
        <v>1412149970</v>
      </c>
      <c r="K2202" s="12">
        <f t="shared" si="140"/>
        <v>41912.995023148142</v>
      </c>
      <c r="L2202" s="12">
        <f t="shared" si="141"/>
        <v>41946.036689814813</v>
      </c>
      <c r="M2202" s="9" t="b">
        <v>0</v>
      </c>
      <c r="N2202" s="9">
        <v>55</v>
      </c>
      <c r="O2202" s="9" t="b">
        <v>1</v>
      </c>
      <c r="P2202" s="4">
        <f t="shared" si="142"/>
        <v>1.050225</v>
      </c>
      <c r="Q2202" s="5">
        <f t="shared" si="143"/>
        <v>61.103999999999999</v>
      </c>
      <c r="R2202" s="9" t="s">
        <v>8278</v>
      </c>
      <c r="S2202" s="9" t="s">
        <v>8323</v>
      </c>
      <c r="T2202" s="9" t="s">
        <v>8327</v>
      </c>
    </row>
    <row r="2203" spans="1:20" ht="28.8" x14ac:dyDescent="0.3">
      <c r="A2203" s="9">
        <v>2477</v>
      </c>
      <c r="B2203" s="10" t="s">
        <v>824</v>
      </c>
      <c r="C2203" s="10" t="s">
        <v>6587</v>
      </c>
      <c r="D2203" s="9">
        <v>750</v>
      </c>
      <c r="E2203" s="9">
        <v>1285</v>
      </c>
      <c r="F2203" s="9" t="s">
        <v>8218</v>
      </c>
      <c r="G2203" s="9" t="s">
        <v>8223</v>
      </c>
      <c r="H2203" s="9" t="s">
        <v>8245</v>
      </c>
      <c r="I2203" s="9">
        <v>1344789345</v>
      </c>
      <c r="J2203" s="9">
        <v>1340901345</v>
      </c>
      <c r="K2203" s="12">
        <f t="shared" si="140"/>
        <v>41088.358159722222</v>
      </c>
      <c r="L2203" s="12">
        <f t="shared" si="141"/>
        <v>41133.358159722222</v>
      </c>
      <c r="M2203" s="9" t="b">
        <v>0</v>
      </c>
      <c r="N2203" s="9">
        <v>41</v>
      </c>
      <c r="O2203" s="9" t="b">
        <v>1</v>
      </c>
      <c r="P2203" s="4">
        <f t="shared" si="142"/>
        <v>1.7133333333333334</v>
      </c>
      <c r="Q2203" s="5">
        <f t="shared" si="143"/>
        <v>31.341463414634145</v>
      </c>
      <c r="R2203" s="9" t="s">
        <v>8278</v>
      </c>
      <c r="S2203" s="9" t="s">
        <v>8323</v>
      </c>
      <c r="T2203" s="9" t="s">
        <v>8327</v>
      </c>
    </row>
    <row r="2204" spans="1:20" ht="43.2" x14ac:dyDescent="0.3">
      <c r="A2204" s="9">
        <v>2478</v>
      </c>
      <c r="B2204" s="10" t="s">
        <v>2478</v>
      </c>
      <c r="C2204" s="10" t="s">
        <v>6588</v>
      </c>
      <c r="D2204" s="9">
        <v>8000</v>
      </c>
      <c r="E2204" s="9">
        <v>10200</v>
      </c>
      <c r="F2204" s="9" t="s">
        <v>8218</v>
      </c>
      <c r="G2204" s="9" t="s">
        <v>8223</v>
      </c>
      <c r="H2204" s="9" t="s">
        <v>8245</v>
      </c>
      <c r="I2204" s="9">
        <v>1358117313</v>
      </c>
      <c r="J2204" s="9">
        <v>1355525313</v>
      </c>
      <c r="K2204" s="12">
        <f t="shared" si="140"/>
        <v>41257.617048611108</v>
      </c>
      <c r="L2204" s="12">
        <f t="shared" si="141"/>
        <v>41287.617048611108</v>
      </c>
      <c r="M2204" s="9" t="b">
        <v>0</v>
      </c>
      <c r="N2204" s="9">
        <v>79</v>
      </c>
      <c r="O2204" s="9" t="b">
        <v>1</v>
      </c>
      <c r="P2204" s="4">
        <f t="shared" si="142"/>
        <v>1.2749999999999999</v>
      </c>
      <c r="Q2204" s="5">
        <f t="shared" si="143"/>
        <v>129.1139240506329</v>
      </c>
      <c r="R2204" s="9" t="s">
        <v>8278</v>
      </c>
      <c r="S2204" s="9" t="s">
        <v>8323</v>
      </c>
      <c r="T2204" s="9" t="s">
        <v>8327</v>
      </c>
    </row>
    <row r="2205" spans="1:20" ht="28.8" x14ac:dyDescent="0.3">
      <c r="A2205" s="9">
        <v>2479</v>
      </c>
      <c r="B2205" s="10" t="s">
        <v>2479</v>
      </c>
      <c r="C2205" s="10" t="s">
        <v>6589</v>
      </c>
      <c r="D2205" s="9">
        <v>300</v>
      </c>
      <c r="E2205" s="9">
        <v>400.33</v>
      </c>
      <c r="F2205" s="9" t="s">
        <v>8218</v>
      </c>
      <c r="G2205" s="9" t="s">
        <v>8223</v>
      </c>
      <c r="H2205" s="9" t="s">
        <v>8245</v>
      </c>
      <c r="I2205" s="9">
        <v>1343440800</v>
      </c>
      <c r="J2205" s="9">
        <v>1342545994</v>
      </c>
      <c r="K2205" s="12">
        <f t="shared" si="140"/>
        <v>41107.393449074072</v>
      </c>
      <c r="L2205" s="12">
        <f t="shared" si="141"/>
        <v>41117.75</v>
      </c>
      <c r="M2205" s="9" t="b">
        <v>0</v>
      </c>
      <c r="N2205" s="9">
        <v>16</v>
      </c>
      <c r="O2205" s="9" t="b">
        <v>1</v>
      </c>
      <c r="P2205" s="4">
        <f t="shared" si="142"/>
        <v>1.3344333333333334</v>
      </c>
      <c r="Q2205" s="5">
        <f t="shared" si="143"/>
        <v>25.020624999999999</v>
      </c>
      <c r="R2205" s="9" t="s">
        <v>8278</v>
      </c>
      <c r="S2205" s="9" t="s">
        <v>8323</v>
      </c>
      <c r="T2205" s="9" t="s">
        <v>8327</v>
      </c>
    </row>
    <row r="2206" spans="1:20" ht="43.2" x14ac:dyDescent="0.3">
      <c r="A2206" s="9">
        <v>2480</v>
      </c>
      <c r="B2206" s="10" t="s">
        <v>2480</v>
      </c>
      <c r="C2206" s="10" t="s">
        <v>6590</v>
      </c>
      <c r="D2206" s="9">
        <v>2000</v>
      </c>
      <c r="E2206" s="9">
        <v>2000</v>
      </c>
      <c r="F2206" s="9" t="s">
        <v>8218</v>
      </c>
      <c r="G2206" s="9" t="s">
        <v>8223</v>
      </c>
      <c r="H2206" s="9" t="s">
        <v>8245</v>
      </c>
      <c r="I2206" s="9">
        <v>1444516084</v>
      </c>
      <c r="J2206" s="9">
        <v>1439332084</v>
      </c>
      <c r="K2206" s="12">
        <f t="shared" si="140"/>
        <v>42227.602824074071</v>
      </c>
      <c r="L2206" s="12">
        <f t="shared" si="141"/>
        <v>42287.602824074071</v>
      </c>
      <c r="M2206" s="9" t="b">
        <v>0</v>
      </c>
      <c r="N2206" s="9">
        <v>8</v>
      </c>
      <c r="O2206" s="9" t="b">
        <v>1</v>
      </c>
      <c r="P2206" s="4">
        <f t="shared" si="142"/>
        <v>1</v>
      </c>
      <c r="Q2206" s="5">
        <f t="shared" si="143"/>
        <v>250</v>
      </c>
      <c r="R2206" s="9" t="s">
        <v>8278</v>
      </c>
      <c r="S2206" s="9" t="s">
        <v>8323</v>
      </c>
      <c r="T2206" s="9" t="s">
        <v>8327</v>
      </c>
    </row>
    <row r="2207" spans="1:20" ht="43.2" x14ac:dyDescent="0.3">
      <c r="A2207" s="9">
        <v>2481</v>
      </c>
      <c r="B2207" s="10" t="s">
        <v>2481</v>
      </c>
      <c r="C2207" s="10" t="s">
        <v>6591</v>
      </c>
      <c r="D2207" s="9">
        <v>4000</v>
      </c>
      <c r="E2207" s="9">
        <v>4516.4399999999996</v>
      </c>
      <c r="F2207" s="9" t="s">
        <v>8218</v>
      </c>
      <c r="G2207" s="9" t="s">
        <v>8223</v>
      </c>
      <c r="H2207" s="9" t="s">
        <v>8245</v>
      </c>
      <c r="I2207" s="9">
        <v>1335799808</v>
      </c>
      <c r="J2207" s="9">
        <v>1333207808</v>
      </c>
      <c r="K2207" s="12">
        <f t="shared" si="140"/>
        <v>40999.312592592592</v>
      </c>
      <c r="L2207" s="12">
        <f t="shared" si="141"/>
        <v>41029.312592592592</v>
      </c>
      <c r="M2207" s="9" t="b">
        <v>0</v>
      </c>
      <c r="N2207" s="9">
        <v>95</v>
      </c>
      <c r="O2207" s="9" t="b">
        <v>1</v>
      </c>
      <c r="P2207" s="4">
        <f t="shared" si="142"/>
        <v>1.1291099999999998</v>
      </c>
      <c r="Q2207" s="5">
        <f t="shared" si="143"/>
        <v>47.541473684210523</v>
      </c>
      <c r="R2207" s="9" t="s">
        <v>8278</v>
      </c>
      <c r="S2207" s="9" t="s">
        <v>8323</v>
      </c>
      <c r="T2207" s="9" t="s">
        <v>8327</v>
      </c>
    </row>
    <row r="2208" spans="1:20" ht="43.2" x14ac:dyDescent="0.3">
      <c r="A2208" s="9">
        <v>2482</v>
      </c>
      <c r="B2208" s="10" t="s">
        <v>2482</v>
      </c>
      <c r="C2208" s="10" t="s">
        <v>6592</v>
      </c>
      <c r="D2208" s="9">
        <v>1000</v>
      </c>
      <c r="E2208" s="9">
        <v>1001</v>
      </c>
      <c r="F2208" s="9" t="s">
        <v>8218</v>
      </c>
      <c r="G2208" s="9" t="s">
        <v>8223</v>
      </c>
      <c r="H2208" s="9" t="s">
        <v>8245</v>
      </c>
      <c r="I2208" s="9">
        <v>1312224383</v>
      </c>
      <c r="J2208" s="9">
        <v>1308336383</v>
      </c>
      <c r="K2208" s="12">
        <f t="shared" si="140"/>
        <v>40711.448877314811</v>
      </c>
      <c r="L2208" s="12">
        <f t="shared" si="141"/>
        <v>40756.448877314811</v>
      </c>
      <c r="M2208" s="9" t="b">
        <v>0</v>
      </c>
      <c r="N2208" s="9">
        <v>25</v>
      </c>
      <c r="O2208" s="9" t="b">
        <v>1</v>
      </c>
      <c r="P2208" s="4">
        <f t="shared" si="142"/>
        <v>1.0009999999999999</v>
      </c>
      <c r="Q2208" s="5">
        <f t="shared" si="143"/>
        <v>40.04</v>
      </c>
      <c r="R2208" s="9" t="s">
        <v>8278</v>
      </c>
      <c r="S2208" s="9" t="s">
        <v>8323</v>
      </c>
      <c r="T2208" s="9" t="s">
        <v>8327</v>
      </c>
    </row>
    <row r="2209" spans="1:20" ht="28.8" x14ac:dyDescent="0.3">
      <c r="A2209" s="9">
        <v>2483</v>
      </c>
      <c r="B2209" s="10" t="s">
        <v>2483</v>
      </c>
      <c r="C2209" s="10" t="s">
        <v>6593</v>
      </c>
      <c r="D2209" s="9">
        <v>1100</v>
      </c>
      <c r="E2209" s="9">
        <v>1251</v>
      </c>
      <c r="F2209" s="9" t="s">
        <v>8218</v>
      </c>
      <c r="G2209" s="9" t="s">
        <v>8223</v>
      </c>
      <c r="H2209" s="9" t="s">
        <v>8245</v>
      </c>
      <c r="I2209" s="9">
        <v>1335891603</v>
      </c>
      <c r="J2209" s="9">
        <v>1330711203</v>
      </c>
      <c r="K2209" s="12">
        <f t="shared" si="140"/>
        <v>40970.416701388887</v>
      </c>
      <c r="L2209" s="12">
        <f t="shared" si="141"/>
        <v>41030.375034722216</v>
      </c>
      <c r="M2209" s="9" t="b">
        <v>0</v>
      </c>
      <c r="N2209" s="9">
        <v>19</v>
      </c>
      <c r="O2209" s="9" t="b">
        <v>1</v>
      </c>
      <c r="P2209" s="4">
        <f t="shared" si="142"/>
        <v>1.1372727272727272</v>
      </c>
      <c r="Q2209" s="5">
        <f t="shared" si="143"/>
        <v>65.84210526315789</v>
      </c>
      <c r="R2209" s="9" t="s">
        <v>8278</v>
      </c>
      <c r="S2209" s="9" t="s">
        <v>8323</v>
      </c>
      <c r="T2209" s="9" t="s">
        <v>8327</v>
      </c>
    </row>
    <row r="2210" spans="1:20" ht="43.2" x14ac:dyDescent="0.3">
      <c r="A2210" s="9">
        <v>2484</v>
      </c>
      <c r="B2210" s="10" t="s">
        <v>2484</v>
      </c>
      <c r="C2210" s="10" t="s">
        <v>6594</v>
      </c>
      <c r="D2210" s="9">
        <v>3500</v>
      </c>
      <c r="E2210" s="9">
        <v>4176.1099999999997</v>
      </c>
      <c r="F2210" s="9" t="s">
        <v>8218</v>
      </c>
      <c r="G2210" s="9" t="s">
        <v>8223</v>
      </c>
      <c r="H2210" s="9" t="s">
        <v>8245</v>
      </c>
      <c r="I2210" s="9">
        <v>1316124003</v>
      </c>
      <c r="J2210" s="9">
        <v>1313532003</v>
      </c>
      <c r="K2210" s="12">
        <f t="shared" si="140"/>
        <v>40771.583368055552</v>
      </c>
      <c r="L2210" s="12">
        <f t="shared" si="141"/>
        <v>40801.583368055552</v>
      </c>
      <c r="M2210" s="9" t="b">
        <v>0</v>
      </c>
      <c r="N2210" s="9">
        <v>90</v>
      </c>
      <c r="O2210" s="9" t="b">
        <v>1</v>
      </c>
      <c r="P2210" s="4">
        <f t="shared" si="142"/>
        <v>1.1931742857142855</v>
      </c>
      <c r="Q2210" s="5">
        <f t="shared" si="143"/>
        <v>46.401222222222216</v>
      </c>
      <c r="R2210" s="9" t="s">
        <v>8278</v>
      </c>
      <c r="S2210" s="9" t="s">
        <v>8323</v>
      </c>
      <c r="T2210" s="9" t="s">
        <v>8327</v>
      </c>
    </row>
    <row r="2211" spans="1:20" ht="43.2" x14ac:dyDescent="0.3">
      <c r="A2211" s="9">
        <v>2485</v>
      </c>
      <c r="B2211" s="10" t="s">
        <v>2485</v>
      </c>
      <c r="C2211" s="10" t="s">
        <v>6595</v>
      </c>
      <c r="D2211" s="9">
        <v>2000</v>
      </c>
      <c r="E2211" s="9">
        <v>2065</v>
      </c>
      <c r="F2211" s="9" t="s">
        <v>8218</v>
      </c>
      <c r="G2211" s="9" t="s">
        <v>8223</v>
      </c>
      <c r="H2211" s="9" t="s">
        <v>8245</v>
      </c>
      <c r="I2211" s="9">
        <v>1318463879</v>
      </c>
      <c r="J2211" s="9">
        <v>1315439879</v>
      </c>
      <c r="K2211" s="12">
        <f t="shared" si="140"/>
        <v>40793.665266203701</v>
      </c>
      <c r="L2211" s="12">
        <f t="shared" si="141"/>
        <v>40828.665266203701</v>
      </c>
      <c r="M2211" s="9" t="b">
        <v>0</v>
      </c>
      <c r="N2211" s="9">
        <v>41</v>
      </c>
      <c r="O2211" s="9" t="b">
        <v>1</v>
      </c>
      <c r="P2211" s="4">
        <f t="shared" si="142"/>
        <v>1.0325</v>
      </c>
      <c r="Q2211" s="5">
        <f t="shared" si="143"/>
        <v>50.365853658536587</v>
      </c>
      <c r="R2211" s="9" t="s">
        <v>8278</v>
      </c>
      <c r="S2211" s="9" t="s">
        <v>8323</v>
      </c>
      <c r="T2211" s="9" t="s">
        <v>8327</v>
      </c>
    </row>
    <row r="2212" spans="1:20" ht="43.2" x14ac:dyDescent="0.3">
      <c r="A2212" s="9">
        <v>2486</v>
      </c>
      <c r="B2212" s="10" t="s">
        <v>2486</v>
      </c>
      <c r="C2212" s="10" t="s">
        <v>6596</v>
      </c>
      <c r="D2212" s="9">
        <v>300</v>
      </c>
      <c r="E2212" s="9">
        <v>797</v>
      </c>
      <c r="F2212" s="9" t="s">
        <v>8218</v>
      </c>
      <c r="G2212" s="9" t="s">
        <v>8223</v>
      </c>
      <c r="H2212" s="9" t="s">
        <v>8245</v>
      </c>
      <c r="I2212" s="9">
        <v>1335113976</v>
      </c>
      <c r="J2212" s="9">
        <v>1332521976</v>
      </c>
      <c r="K2212" s="12">
        <f t="shared" si="140"/>
        <v>40991.374722222223</v>
      </c>
      <c r="L2212" s="12">
        <f t="shared" si="141"/>
        <v>41021.374722222223</v>
      </c>
      <c r="M2212" s="9" t="b">
        <v>0</v>
      </c>
      <c r="N2212" s="9">
        <v>30</v>
      </c>
      <c r="O2212" s="9" t="b">
        <v>1</v>
      </c>
      <c r="P2212" s="4">
        <f t="shared" si="142"/>
        <v>2.6566666666666667</v>
      </c>
      <c r="Q2212" s="5">
        <f t="shared" si="143"/>
        <v>26.566666666666666</v>
      </c>
      <c r="R2212" s="9" t="s">
        <v>8278</v>
      </c>
      <c r="S2212" s="9" t="s">
        <v>8323</v>
      </c>
      <c r="T2212" s="9" t="s">
        <v>8327</v>
      </c>
    </row>
    <row r="2213" spans="1:20" ht="43.2" x14ac:dyDescent="0.3">
      <c r="A2213" s="9">
        <v>2487</v>
      </c>
      <c r="B2213" s="10" t="s">
        <v>2487</v>
      </c>
      <c r="C2213" s="10" t="s">
        <v>6597</v>
      </c>
      <c r="D2213" s="9">
        <v>1500</v>
      </c>
      <c r="E2213" s="9">
        <v>1500.76</v>
      </c>
      <c r="F2213" s="9" t="s">
        <v>8218</v>
      </c>
      <c r="G2213" s="9" t="s">
        <v>8223</v>
      </c>
      <c r="H2213" s="9" t="s">
        <v>8245</v>
      </c>
      <c r="I2213" s="9">
        <v>1338083997</v>
      </c>
      <c r="J2213" s="9">
        <v>1335491997</v>
      </c>
      <c r="K2213" s="12">
        <f t="shared" si="140"/>
        <v>41025.749965277777</v>
      </c>
      <c r="L2213" s="12">
        <f t="shared" si="141"/>
        <v>41055.749965277777</v>
      </c>
      <c r="M2213" s="9" t="b">
        <v>0</v>
      </c>
      <c r="N2213" s="9">
        <v>38</v>
      </c>
      <c r="O2213" s="9" t="b">
        <v>1</v>
      </c>
      <c r="P2213" s="4">
        <f t="shared" si="142"/>
        <v>1.0005066666666667</v>
      </c>
      <c r="Q2213" s="5">
        <f t="shared" si="143"/>
        <v>39.493684210526318</v>
      </c>
      <c r="R2213" s="9" t="s">
        <v>8278</v>
      </c>
      <c r="S2213" s="9" t="s">
        <v>8323</v>
      </c>
      <c r="T2213" s="9" t="s">
        <v>8327</v>
      </c>
    </row>
    <row r="2214" spans="1:20" ht="43.2" x14ac:dyDescent="0.3">
      <c r="A2214" s="9">
        <v>2488</v>
      </c>
      <c r="B2214" s="10" t="s">
        <v>2488</v>
      </c>
      <c r="C2214" s="10" t="s">
        <v>6598</v>
      </c>
      <c r="D2214" s="9">
        <v>3000</v>
      </c>
      <c r="E2214" s="9">
        <v>3201</v>
      </c>
      <c r="F2214" s="9" t="s">
        <v>8218</v>
      </c>
      <c r="G2214" s="9" t="s">
        <v>8223</v>
      </c>
      <c r="H2214" s="9" t="s">
        <v>8245</v>
      </c>
      <c r="I2214" s="9">
        <v>1321459908</v>
      </c>
      <c r="J2214" s="9">
        <v>1318864308</v>
      </c>
      <c r="K2214" s="12">
        <f t="shared" si="140"/>
        <v>40833.299861111111</v>
      </c>
      <c r="L2214" s="12">
        <f t="shared" si="141"/>
        <v>40863.341527777775</v>
      </c>
      <c r="M2214" s="9" t="b">
        <v>0</v>
      </c>
      <c r="N2214" s="9">
        <v>65</v>
      </c>
      <c r="O2214" s="9" t="b">
        <v>1</v>
      </c>
      <c r="P2214" s="4">
        <f t="shared" si="142"/>
        <v>1.0669999999999999</v>
      </c>
      <c r="Q2214" s="5">
        <f t="shared" si="143"/>
        <v>49.246153846153845</v>
      </c>
      <c r="R2214" s="9" t="s">
        <v>8278</v>
      </c>
      <c r="S2214" s="9" t="s">
        <v>8323</v>
      </c>
      <c r="T2214" s="9" t="s">
        <v>8327</v>
      </c>
    </row>
    <row r="2215" spans="1:20" ht="43.2" x14ac:dyDescent="0.3">
      <c r="A2215" s="9">
        <v>2489</v>
      </c>
      <c r="B2215" s="10" t="s">
        <v>2489</v>
      </c>
      <c r="C2215" s="10" t="s">
        <v>6599</v>
      </c>
      <c r="D2215" s="9">
        <v>3500</v>
      </c>
      <c r="E2215" s="9">
        <v>4678.5</v>
      </c>
      <c r="F2215" s="9" t="s">
        <v>8218</v>
      </c>
      <c r="G2215" s="9" t="s">
        <v>8223</v>
      </c>
      <c r="H2215" s="9" t="s">
        <v>8245</v>
      </c>
      <c r="I2215" s="9">
        <v>1368117239</v>
      </c>
      <c r="J2215" s="9">
        <v>1365525239</v>
      </c>
      <c r="K2215" s="12">
        <f t="shared" si="140"/>
        <v>41373.356932870367</v>
      </c>
      <c r="L2215" s="12">
        <f t="shared" si="141"/>
        <v>41403.356932870367</v>
      </c>
      <c r="M2215" s="9" t="b">
        <v>0</v>
      </c>
      <c r="N2215" s="9">
        <v>75</v>
      </c>
      <c r="O2215" s="9" t="b">
        <v>1</v>
      </c>
      <c r="P2215" s="4">
        <f t="shared" si="142"/>
        <v>1.3367142857142857</v>
      </c>
      <c r="Q2215" s="5">
        <f t="shared" si="143"/>
        <v>62.38</v>
      </c>
      <c r="R2215" s="9" t="s">
        <v>8278</v>
      </c>
      <c r="S2215" s="9" t="s">
        <v>8323</v>
      </c>
      <c r="T2215" s="9" t="s">
        <v>8327</v>
      </c>
    </row>
    <row r="2216" spans="1:20" ht="43.2" x14ac:dyDescent="0.3">
      <c r="A2216" s="9">
        <v>2490</v>
      </c>
      <c r="B2216" s="10" t="s">
        <v>2490</v>
      </c>
      <c r="C2216" s="10" t="s">
        <v>6600</v>
      </c>
      <c r="D2216" s="9">
        <v>500</v>
      </c>
      <c r="E2216" s="9">
        <v>607</v>
      </c>
      <c r="F2216" s="9" t="s">
        <v>8218</v>
      </c>
      <c r="G2216" s="9" t="s">
        <v>8223</v>
      </c>
      <c r="H2216" s="9" t="s">
        <v>8245</v>
      </c>
      <c r="I2216" s="9">
        <v>1340429276</v>
      </c>
      <c r="J2216" s="9">
        <v>1335245276</v>
      </c>
      <c r="K2216" s="12">
        <f t="shared" si="140"/>
        <v>41022.89439814815</v>
      </c>
      <c r="L2216" s="12">
        <f t="shared" si="141"/>
        <v>41082.89439814815</v>
      </c>
      <c r="M2216" s="9" t="b">
        <v>0</v>
      </c>
      <c r="N2216" s="9">
        <v>16</v>
      </c>
      <c r="O2216" s="9" t="b">
        <v>1</v>
      </c>
      <c r="P2216" s="4">
        <f t="shared" si="142"/>
        <v>1.214</v>
      </c>
      <c r="Q2216" s="5">
        <f t="shared" si="143"/>
        <v>37.9375</v>
      </c>
      <c r="R2216" s="9" t="s">
        <v>8278</v>
      </c>
      <c r="S2216" s="9" t="s">
        <v>8323</v>
      </c>
      <c r="T2216" s="9" t="s">
        <v>8327</v>
      </c>
    </row>
    <row r="2217" spans="1:20" ht="43.2" x14ac:dyDescent="0.3">
      <c r="A2217" s="9">
        <v>2491</v>
      </c>
      <c r="B2217" s="10" t="s">
        <v>2491</v>
      </c>
      <c r="C2217" s="10" t="s">
        <v>6601</v>
      </c>
      <c r="D2217" s="9">
        <v>500</v>
      </c>
      <c r="E2217" s="9">
        <v>516</v>
      </c>
      <c r="F2217" s="9" t="s">
        <v>8218</v>
      </c>
      <c r="G2217" s="9" t="s">
        <v>8223</v>
      </c>
      <c r="H2217" s="9" t="s">
        <v>8245</v>
      </c>
      <c r="I2217" s="9">
        <v>1295142660</v>
      </c>
      <c r="J2217" s="9">
        <v>1293739714</v>
      </c>
      <c r="K2217" s="12">
        <f t="shared" si="140"/>
        <v>40542.505949074075</v>
      </c>
      <c r="L2217" s="12">
        <f t="shared" si="141"/>
        <v>40558.743750000001</v>
      </c>
      <c r="M2217" s="9" t="b">
        <v>0</v>
      </c>
      <c r="N2217" s="9">
        <v>10</v>
      </c>
      <c r="O2217" s="9" t="b">
        <v>1</v>
      </c>
      <c r="P2217" s="4">
        <f t="shared" si="142"/>
        <v>1.032</v>
      </c>
      <c r="Q2217" s="5">
        <f t="shared" si="143"/>
        <v>51.6</v>
      </c>
      <c r="R2217" s="9" t="s">
        <v>8278</v>
      </c>
      <c r="S2217" s="9" t="s">
        <v>8323</v>
      </c>
      <c r="T2217" s="9" t="s">
        <v>8327</v>
      </c>
    </row>
    <row r="2218" spans="1:20" ht="28.8" x14ac:dyDescent="0.3">
      <c r="A2218" s="9">
        <v>2492</v>
      </c>
      <c r="B2218" s="10" t="s">
        <v>2492</v>
      </c>
      <c r="C2218" s="10" t="s">
        <v>6602</v>
      </c>
      <c r="D2218" s="9">
        <v>600</v>
      </c>
      <c r="E2218" s="9">
        <v>750</v>
      </c>
      <c r="F2218" s="9" t="s">
        <v>8218</v>
      </c>
      <c r="G2218" s="9" t="s">
        <v>8223</v>
      </c>
      <c r="H2218" s="9" t="s">
        <v>8245</v>
      </c>
      <c r="I2218" s="9">
        <v>1339840740</v>
      </c>
      <c r="J2218" s="9">
        <v>1335397188</v>
      </c>
      <c r="K2218" s="12">
        <f t="shared" si="140"/>
        <v>41024.652638888889</v>
      </c>
      <c r="L2218" s="12">
        <f t="shared" si="141"/>
        <v>41076.082638888889</v>
      </c>
      <c r="M2218" s="9" t="b">
        <v>0</v>
      </c>
      <c r="N2218" s="9">
        <v>27</v>
      </c>
      <c r="O2218" s="9" t="b">
        <v>1</v>
      </c>
      <c r="P2218" s="4">
        <f t="shared" si="142"/>
        <v>1.25</v>
      </c>
      <c r="Q2218" s="5">
        <f t="shared" si="143"/>
        <v>27.777777777777779</v>
      </c>
      <c r="R2218" s="9" t="s">
        <v>8278</v>
      </c>
      <c r="S2218" s="9" t="s">
        <v>8323</v>
      </c>
      <c r="T2218" s="9" t="s">
        <v>8327</v>
      </c>
    </row>
    <row r="2219" spans="1:20" ht="43.2" x14ac:dyDescent="0.3">
      <c r="A2219" s="9">
        <v>2493</v>
      </c>
      <c r="B2219" s="10" t="s">
        <v>2493</v>
      </c>
      <c r="C2219" s="10" t="s">
        <v>6603</v>
      </c>
      <c r="D2219" s="9">
        <v>20000</v>
      </c>
      <c r="E2219" s="9">
        <v>25740</v>
      </c>
      <c r="F2219" s="9" t="s">
        <v>8218</v>
      </c>
      <c r="G2219" s="9" t="s">
        <v>8223</v>
      </c>
      <c r="H2219" s="9" t="s">
        <v>8245</v>
      </c>
      <c r="I2219" s="9">
        <v>1367208140</v>
      </c>
      <c r="J2219" s="9">
        <v>1363320140</v>
      </c>
      <c r="K2219" s="12">
        <f t="shared" si="140"/>
        <v>41347.834953703699</v>
      </c>
      <c r="L2219" s="12">
        <f t="shared" si="141"/>
        <v>41392.834953703699</v>
      </c>
      <c r="M2219" s="9" t="b">
        <v>0</v>
      </c>
      <c r="N2219" s="9">
        <v>259</v>
      </c>
      <c r="O2219" s="9" t="b">
        <v>1</v>
      </c>
      <c r="P2219" s="4">
        <f t="shared" si="142"/>
        <v>1.2869999999999999</v>
      </c>
      <c r="Q2219" s="5">
        <f t="shared" si="143"/>
        <v>99.382239382239376</v>
      </c>
      <c r="R2219" s="9" t="s">
        <v>8278</v>
      </c>
      <c r="S2219" s="9" t="s">
        <v>8323</v>
      </c>
      <c r="T2219" s="9" t="s">
        <v>8327</v>
      </c>
    </row>
    <row r="2220" spans="1:20" ht="43.2" x14ac:dyDescent="0.3">
      <c r="A2220" s="9">
        <v>2494</v>
      </c>
      <c r="B2220" s="10" t="s">
        <v>2494</v>
      </c>
      <c r="C2220" s="10" t="s">
        <v>6604</v>
      </c>
      <c r="D2220" s="9">
        <v>1500</v>
      </c>
      <c r="E2220" s="9">
        <v>1515.08</v>
      </c>
      <c r="F2220" s="9" t="s">
        <v>8218</v>
      </c>
      <c r="G2220" s="9" t="s">
        <v>8223</v>
      </c>
      <c r="H2220" s="9" t="s">
        <v>8245</v>
      </c>
      <c r="I2220" s="9">
        <v>1337786944</v>
      </c>
      <c r="J2220" s="9">
        <v>1335194944</v>
      </c>
      <c r="K2220" s="12">
        <f t="shared" si="140"/>
        <v>41022.311851851853</v>
      </c>
      <c r="L2220" s="12">
        <f t="shared" si="141"/>
        <v>41052.311851851853</v>
      </c>
      <c r="M2220" s="9" t="b">
        <v>0</v>
      </c>
      <c r="N2220" s="9">
        <v>39</v>
      </c>
      <c r="O2220" s="9" t="b">
        <v>1</v>
      </c>
      <c r="P2220" s="4">
        <f t="shared" si="142"/>
        <v>1.0100533333333332</v>
      </c>
      <c r="Q2220" s="5">
        <f t="shared" si="143"/>
        <v>38.848205128205123</v>
      </c>
      <c r="R2220" s="9" t="s">
        <v>8278</v>
      </c>
      <c r="S2220" s="9" t="s">
        <v>8323</v>
      </c>
      <c r="T2220" s="9" t="s">
        <v>8327</v>
      </c>
    </row>
    <row r="2221" spans="1:20" ht="43.2" x14ac:dyDescent="0.3">
      <c r="A2221" s="9">
        <v>2495</v>
      </c>
      <c r="B2221" s="10" t="s">
        <v>2495</v>
      </c>
      <c r="C2221" s="10" t="s">
        <v>6605</v>
      </c>
      <c r="D2221" s="9">
        <v>1500</v>
      </c>
      <c r="E2221" s="9">
        <v>1913.05</v>
      </c>
      <c r="F2221" s="9" t="s">
        <v>8218</v>
      </c>
      <c r="G2221" s="9" t="s">
        <v>8223</v>
      </c>
      <c r="H2221" s="9" t="s">
        <v>8245</v>
      </c>
      <c r="I2221" s="9">
        <v>1339022575</v>
      </c>
      <c r="J2221" s="9">
        <v>1336430575</v>
      </c>
      <c r="K2221" s="12">
        <f t="shared" si="140"/>
        <v>41036.613136574073</v>
      </c>
      <c r="L2221" s="12">
        <f t="shared" si="141"/>
        <v>41066.613136574073</v>
      </c>
      <c r="M2221" s="9" t="b">
        <v>0</v>
      </c>
      <c r="N2221" s="9">
        <v>42</v>
      </c>
      <c r="O2221" s="9" t="b">
        <v>1</v>
      </c>
      <c r="P2221" s="4">
        <f t="shared" si="142"/>
        <v>1.2753666666666665</v>
      </c>
      <c r="Q2221" s="5">
        <f t="shared" si="143"/>
        <v>45.548809523809524</v>
      </c>
      <c r="R2221" s="9" t="s">
        <v>8278</v>
      </c>
      <c r="S2221" s="9" t="s">
        <v>8323</v>
      </c>
      <c r="T2221" s="9" t="s">
        <v>8327</v>
      </c>
    </row>
    <row r="2222" spans="1:20" ht="28.8" x14ac:dyDescent="0.3">
      <c r="A2222" s="9">
        <v>2496</v>
      </c>
      <c r="B2222" s="10" t="s">
        <v>2496</v>
      </c>
      <c r="C2222" s="10" t="s">
        <v>6606</v>
      </c>
      <c r="D2222" s="9">
        <v>6000</v>
      </c>
      <c r="E2222" s="9">
        <v>6000</v>
      </c>
      <c r="F2222" s="9" t="s">
        <v>8218</v>
      </c>
      <c r="G2222" s="9" t="s">
        <v>8223</v>
      </c>
      <c r="H2222" s="9" t="s">
        <v>8245</v>
      </c>
      <c r="I2222" s="9">
        <v>1364597692</v>
      </c>
      <c r="J2222" s="9">
        <v>1361577292</v>
      </c>
      <c r="K2222" s="12">
        <f t="shared" si="140"/>
        <v>41327.663101851846</v>
      </c>
      <c r="L2222" s="12">
        <f t="shared" si="141"/>
        <v>41362.621435185181</v>
      </c>
      <c r="M2222" s="9" t="b">
        <v>0</v>
      </c>
      <c r="N2222" s="9">
        <v>10</v>
      </c>
      <c r="O2222" s="9" t="b">
        <v>1</v>
      </c>
      <c r="P2222" s="4">
        <f t="shared" si="142"/>
        <v>1</v>
      </c>
      <c r="Q2222" s="5">
        <f t="shared" si="143"/>
        <v>600</v>
      </c>
      <c r="R2222" s="9" t="s">
        <v>8278</v>
      </c>
      <c r="S2222" s="9" t="s">
        <v>8323</v>
      </c>
      <c r="T2222" s="9" t="s">
        <v>8327</v>
      </c>
    </row>
    <row r="2223" spans="1:20" ht="43.2" x14ac:dyDescent="0.3">
      <c r="A2223" s="9">
        <v>2497</v>
      </c>
      <c r="B2223" s="10" t="s">
        <v>2497</v>
      </c>
      <c r="C2223" s="10" t="s">
        <v>6607</v>
      </c>
      <c r="D2223" s="9">
        <v>4000</v>
      </c>
      <c r="E2223" s="9">
        <v>4510.8599999999997</v>
      </c>
      <c r="F2223" s="9" t="s">
        <v>8218</v>
      </c>
      <c r="G2223" s="9" t="s">
        <v>8223</v>
      </c>
      <c r="H2223" s="9" t="s">
        <v>8245</v>
      </c>
      <c r="I2223" s="9">
        <v>1312578338</v>
      </c>
      <c r="J2223" s="9">
        <v>1309986338</v>
      </c>
      <c r="K2223" s="12">
        <f t="shared" ref="K2223:K2275" si="144">(J2223/86400)+25569+(-8/24)</f>
        <v>40730.545578703699</v>
      </c>
      <c r="L2223" s="12">
        <f t="shared" si="141"/>
        <v>40760.545578703699</v>
      </c>
      <c r="M2223" s="9" t="b">
        <v>0</v>
      </c>
      <c r="N2223" s="9">
        <v>56</v>
      </c>
      <c r="O2223" s="9" t="b">
        <v>1</v>
      </c>
      <c r="P2223" s="4">
        <f t="shared" si="142"/>
        <v>1.127715</v>
      </c>
      <c r="Q2223" s="5">
        <f t="shared" si="143"/>
        <v>80.551071428571419</v>
      </c>
      <c r="R2223" s="9" t="s">
        <v>8278</v>
      </c>
      <c r="S2223" s="9" t="s">
        <v>8323</v>
      </c>
      <c r="T2223" s="9" t="s">
        <v>8327</v>
      </c>
    </row>
    <row r="2224" spans="1:20" ht="43.2" x14ac:dyDescent="0.3">
      <c r="A2224" s="9">
        <v>2498</v>
      </c>
      <c r="B2224" s="10" t="s">
        <v>2498</v>
      </c>
      <c r="C2224" s="10" t="s">
        <v>6608</v>
      </c>
      <c r="D2224" s="9">
        <v>1000</v>
      </c>
      <c r="E2224" s="9">
        <v>1056</v>
      </c>
      <c r="F2224" s="9" t="s">
        <v>8218</v>
      </c>
      <c r="G2224" s="9" t="s">
        <v>8223</v>
      </c>
      <c r="H2224" s="9" t="s">
        <v>8245</v>
      </c>
      <c r="I2224" s="9">
        <v>1422400387</v>
      </c>
      <c r="J2224" s="9">
        <v>1421190787</v>
      </c>
      <c r="K2224" s="12">
        <f t="shared" si="144"/>
        <v>42017.634108796294</v>
      </c>
      <c r="L2224" s="12">
        <f t="shared" si="141"/>
        <v>42031.634108796294</v>
      </c>
      <c r="M2224" s="9" t="b">
        <v>0</v>
      </c>
      <c r="N2224" s="9">
        <v>20</v>
      </c>
      <c r="O2224" s="9" t="b">
        <v>1</v>
      </c>
      <c r="P2224" s="4">
        <f t="shared" si="142"/>
        <v>1.056</v>
      </c>
      <c r="Q2224" s="5">
        <f t="shared" si="143"/>
        <v>52.8</v>
      </c>
      <c r="R2224" s="9" t="s">
        <v>8278</v>
      </c>
      <c r="S2224" s="9" t="s">
        <v>8323</v>
      </c>
      <c r="T2224" s="9" t="s">
        <v>8327</v>
      </c>
    </row>
    <row r="2225" spans="1:20" ht="43.2" x14ac:dyDescent="0.3">
      <c r="A2225" s="9">
        <v>2499</v>
      </c>
      <c r="B2225" s="10" t="s">
        <v>2499</v>
      </c>
      <c r="C2225" s="10" t="s">
        <v>6609</v>
      </c>
      <c r="D2225" s="9">
        <v>4000</v>
      </c>
      <c r="E2225" s="9">
        <v>8105</v>
      </c>
      <c r="F2225" s="9" t="s">
        <v>8218</v>
      </c>
      <c r="G2225" s="9" t="s">
        <v>8223</v>
      </c>
      <c r="H2225" s="9" t="s">
        <v>8245</v>
      </c>
      <c r="I2225" s="9">
        <v>1356976800</v>
      </c>
      <c r="J2225" s="9">
        <v>1352820837</v>
      </c>
      <c r="K2225" s="12">
        <f t="shared" si="144"/>
        <v>41226.315243055556</v>
      </c>
      <c r="L2225" s="12">
        <f t="shared" si="141"/>
        <v>41274.416666666664</v>
      </c>
      <c r="M2225" s="9" t="b">
        <v>0</v>
      </c>
      <c r="N2225" s="9">
        <v>170</v>
      </c>
      <c r="O2225" s="9" t="b">
        <v>1</v>
      </c>
      <c r="P2225" s="4">
        <f t="shared" si="142"/>
        <v>2.0262500000000001</v>
      </c>
      <c r="Q2225" s="5">
        <f t="shared" si="143"/>
        <v>47.676470588235297</v>
      </c>
      <c r="R2225" s="9" t="s">
        <v>8278</v>
      </c>
      <c r="S2225" s="9" t="s">
        <v>8323</v>
      </c>
      <c r="T2225" s="9" t="s">
        <v>8327</v>
      </c>
    </row>
    <row r="2226" spans="1:20" ht="43.2" x14ac:dyDescent="0.3">
      <c r="A2226" s="9">
        <v>2500</v>
      </c>
      <c r="B2226" s="10" t="s">
        <v>2500</v>
      </c>
      <c r="C2226" s="10" t="s">
        <v>6610</v>
      </c>
      <c r="D2226" s="9">
        <v>600</v>
      </c>
      <c r="E2226" s="9">
        <v>680</v>
      </c>
      <c r="F2226" s="9" t="s">
        <v>8218</v>
      </c>
      <c r="G2226" s="9" t="s">
        <v>8223</v>
      </c>
      <c r="H2226" s="9" t="s">
        <v>8245</v>
      </c>
      <c r="I2226" s="9">
        <v>1340476375</v>
      </c>
      <c r="J2226" s="9">
        <v>1337884375</v>
      </c>
      <c r="K2226" s="12">
        <f t="shared" si="144"/>
        <v>41053.439525462956</v>
      </c>
      <c r="L2226" s="12">
        <f t="shared" si="141"/>
        <v>41083.439525462956</v>
      </c>
      <c r="M2226" s="9" t="b">
        <v>0</v>
      </c>
      <c r="N2226" s="9">
        <v>29</v>
      </c>
      <c r="O2226" s="9" t="b">
        <v>1</v>
      </c>
      <c r="P2226" s="4">
        <f t="shared" si="142"/>
        <v>1.1333333333333333</v>
      </c>
      <c r="Q2226" s="5">
        <f t="shared" si="143"/>
        <v>23.448275862068964</v>
      </c>
      <c r="R2226" s="9" t="s">
        <v>8278</v>
      </c>
      <c r="S2226" s="9" t="s">
        <v>8323</v>
      </c>
      <c r="T2226" s="9" t="s">
        <v>8327</v>
      </c>
    </row>
    <row r="2227" spans="1:20" ht="86.4" x14ac:dyDescent="0.3">
      <c r="A2227" s="9">
        <v>2501</v>
      </c>
      <c r="B2227" s="10" t="s">
        <v>2501</v>
      </c>
      <c r="C2227" s="10" t="s">
        <v>6611</v>
      </c>
      <c r="D2227" s="9">
        <v>11000</v>
      </c>
      <c r="E2227" s="9">
        <v>281</v>
      </c>
      <c r="F2227" s="9" t="s">
        <v>8220</v>
      </c>
      <c r="G2227" s="9" t="s">
        <v>8228</v>
      </c>
      <c r="H2227" s="9" t="s">
        <v>8250</v>
      </c>
      <c r="I2227" s="9">
        <v>1443379104</v>
      </c>
      <c r="J2227" s="9">
        <v>1440787104</v>
      </c>
      <c r="K2227" s="12">
        <f t="shared" si="144"/>
        <v>42244.443333333336</v>
      </c>
      <c r="L2227" s="12">
        <f t="shared" si="141"/>
        <v>42274.443333333336</v>
      </c>
      <c r="M2227" s="9" t="b">
        <v>0</v>
      </c>
      <c r="N2227" s="9">
        <v>7</v>
      </c>
      <c r="O2227" s="9" t="b">
        <v>0</v>
      </c>
      <c r="P2227" s="4">
        <f t="shared" si="142"/>
        <v>2.5545454545454545E-2</v>
      </c>
      <c r="Q2227" s="5">
        <f t="shared" si="143"/>
        <v>40.142857142857146</v>
      </c>
      <c r="R2227" s="9" t="s">
        <v>8298</v>
      </c>
      <c r="S2227" s="9" t="s">
        <v>8334</v>
      </c>
      <c r="T2227" s="9" t="s">
        <v>8351</v>
      </c>
    </row>
    <row r="2228" spans="1:20" ht="43.2" x14ac:dyDescent="0.3">
      <c r="A2228" s="9">
        <v>2502</v>
      </c>
      <c r="B2228" s="10" t="s">
        <v>2502</v>
      </c>
      <c r="C2228" s="10" t="s">
        <v>6612</v>
      </c>
      <c r="D2228" s="9">
        <v>110000</v>
      </c>
      <c r="E2228" s="9">
        <v>86</v>
      </c>
      <c r="F2228" s="9" t="s">
        <v>8220</v>
      </c>
      <c r="G2228" s="9" t="s">
        <v>8223</v>
      </c>
      <c r="H2228" s="9" t="s">
        <v>8245</v>
      </c>
      <c r="I2228" s="9">
        <v>1411328918</v>
      </c>
      <c r="J2228" s="9">
        <v>1407440918</v>
      </c>
      <c r="K2228" s="12">
        <f t="shared" si="144"/>
        <v>41858.492106481477</v>
      </c>
      <c r="L2228" s="12">
        <f t="shared" si="141"/>
        <v>41903.492106481477</v>
      </c>
      <c r="M2228" s="9" t="b">
        <v>0</v>
      </c>
      <c r="N2228" s="9">
        <v>5</v>
      </c>
      <c r="O2228" s="9" t="b">
        <v>0</v>
      </c>
      <c r="P2228" s="4">
        <f t="shared" si="142"/>
        <v>7.8181818181818181E-4</v>
      </c>
      <c r="Q2228" s="5">
        <f t="shared" si="143"/>
        <v>17.2</v>
      </c>
      <c r="R2228" s="9" t="s">
        <v>8298</v>
      </c>
      <c r="S2228" s="9" t="s">
        <v>8334</v>
      </c>
      <c r="T2228" s="9" t="s">
        <v>8351</v>
      </c>
    </row>
    <row r="2229" spans="1:20" ht="43.2" x14ac:dyDescent="0.3">
      <c r="A2229" s="9">
        <v>2506</v>
      </c>
      <c r="B2229" s="10" t="s">
        <v>2506</v>
      </c>
      <c r="C2229" s="10" t="s">
        <v>6616</v>
      </c>
      <c r="D2229" s="9">
        <v>5000</v>
      </c>
      <c r="E2229" s="9">
        <v>30</v>
      </c>
      <c r="F2229" s="9" t="s">
        <v>8220</v>
      </c>
      <c r="G2229" s="9" t="s">
        <v>8224</v>
      </c>
      <c r="H2229" s="9" t="s">
        <v>8246</v>
      </c>
      <c r="I2229" s="9">
        <v>1443906000</v>
      </c>
      <c r="J2229" s="9">
        <v>1441955269</v>
      </c>
      <c r="K2229" s="12">
        <f t="shared" si="144"/>
        <v>42257.963761574072</v>
      </c>
      <c r="L2229" s="12">
        <f t="shared" si="141"/>
        <v>42280.541666666664</v>
      </c>
      <c r="M2229" s="9" t="b">
        <v>0</v>
      </c>
      <c r="N2229" s="9">
        <v>2</v>
      </c>
      <c r="O2229" s="9" t="b">
        <v>0</v>
      </c>
      <c r="P2229" s="4">
        <f t="shared" si="142"/>
        <v>6.0000000000000001E-3</v>
      </c>
      <c r="Q2229" s="5">
        <f t="shared" si="143"/>
        <v>15</v>
      </c>
      <c r="R2229" s="9" t="s">
        <v>8298</v>
      </c>
      <c r="S2229" s="9" t="s">
        <v>8334</v>
      </c>
      <c r="T2229" s="9" t="s">
        <v>8351</v>
      </c>
    </row>
    <row r="2230" spans="1:20" ht="43.2" x14ac:dyDescent="0.3">
      <c r="A2230" s="9">
        <v>2509</v>
      </c>
      <c r="B2230" s="10" t="s">
        <v>2509</v>
      </c>
      <c r="C2230" s="10" t="s">
        <v>6619</v>
      </c>
      <c r="D2230" s="9">
        <v>95000</v>
      </c>
      <c r="E2230" s="9">
        <v>1000</v>
      </c>
      <c r="F2230" s="9" t="s">
        <v>8220</v>
      </c>
      <c r="G2230" s="9" t="s">
        <v>8224</v>
      </c>
      <c r="H2230" s="9" t="s">
        <v>8246</v>
      </c>
      <c r="I2230" s="9">
        <v>1429554349</v>
      </c>
      <c r="J2230" s="9">
        <v>1424719549</v>
      </c>
      <c r="K2230" s="12">
        <f t="shared" si="144"/>
        <v>42058.476261574069</v>
      </c>
      <c r="L2230" s="12">
        <f t="shared" si="141"/>
        <v>42114.434594907405</v>
      </c>
      <c r="M2230" s="9" t="b">
        <v>0</v>
      </c>
      <c r="N2230" s="9">
        <v>28</v>
      </c>
      <c r="O2230" s="9" t="b">
        <v>0</v>
      </c>
      <c r="P2230" s="4">
        <f t="shared" si="142"/>
        <v>1.0526315789473684E-2</v>
      </c>
      <c r="Q2230" s="5">
        <f t="shared" si="143"/>
        <v>35.714285714285715</v>
      </c>
      <c r="R2230" s="9" t="s">
        <v>8298</v>
      </c>
      <c r="S2230" s="9" t="s">
        <v>8334</v>
      </c>
      <c r="T2230" s="9" t="s">
        <v>8351</v>
      </c>
    </row>
    <row r="2231" spans="1:20" ht="43.2" x14ac:dyDescent="0.3">
      <c r="A2231" s="9">
        <v>2510</v>
      </c>
      <c r="B2231" s="10" t="s">
        <v>2510</v>
      </c>
      <c r="C2231" s="10" t="s">
        <v>6620</v>
      </c>
      <c r="D2231" s="9">
        <v>50000</v>
      </c>
      <c r="E2231" s="9">
        <v>75</v>
      </c>
      <c r="F2231" s="9" t="s">
        <v>8220</v>
      </c>
      <c r="G2231" s="9" t="s">
        <v>8223</v>
      </c>
      <c r="H2231" s="9" t="s">
        <v>8245</v>
      </c>
      <c r="I2231" s="9">
        <v>1431647772</v>
      </c>
      <c r="J2231" s="9">
        <v>1426463772</v>
      </c>
      <c r="K2231" s="12">
        <f t="shared" si="144"/>
        <v>42078.664027777777</v>
      </c>
      <c r="L2231" s="12">
        <f t="shared" si="141"/>
        <v>42138.664027777777</v>
      </c>
      <c r="M2231" s="9" t="b">
        <v>0</v>
      </c>
      <c r="N2231" s="9">
        <v>2</v>
      </c>
      <c r="O2231" s="9" t="b">
        <v>0</v>
      </c>
      <c r="P2231" s="4">
        <f t="shared" si="142"/>
        <v>1.5E-3</v>
      </c>
      <c r="Q2231" s="5">
        <f t="shared" si="143"/>
        <v>37.5</v>
      </c>
      <c r="R2231" s="9" t="s">
        <v>8298</v>
      </c>
      <c r="S2231" s="9" t="s">
        <v>8334</v>
      </c>
      <c r="T2231" s="9" t="s">
        <v>8351</v>
      </c>
    </row>
    <row r="2232" spans="1:20" ht="43.2" x14ac:dyDescent="0.3">
      <c r="A2232" s="9">
        <v>2514</v>
      </c>
      <c r="B2232" s="10" t="s">
        <v>2514</v>
      </c>
      <c r="C2232" s="10" t="s">
        <v>6624</v>
      </c>
      <c r="D2232" s="9">
        <v>12000</v>
      </c>
      <c r="E2232" s="9">
        <v>210</v>
      </c>
      <c r="F2232" s="9" t="s">
        <v>8220</v>
      </c>
      <c r="G2232" s="9" t="s">
        <v>8223</v>
      </c>
      <c r="H2232" s="9" t="s">
        <v>8245</v>
      </c>
      <c r="I2232" s="9">
        <v>1408526477</v>
      </c>
      <c r="J2232" s="9">
        <v>1407057677</v>
      </c>
      <c r="K2232" s="12">
        <f t="shared" si="144"/>
        <v>41854.056446759256</v>
      </c>
      <c r="L2232" s="12">
        <f t="shared" si="141"/>
        <v>41871.056446759256</v>
      </c>
      <c r="M2232" s="9" t="b">
        <v>0</v>
      </c>
      <c r="N2232" s="9">
        <v>4</v>
      </c>
      <c r="O2232" s="9" t="b">
        <v>0</v>
      </c>
      <c r="P2232" s="4">
        <f t="shared" si="142"/>
        <v>1.7500000000000002E-2</v>
      </c>
      <c r="Q2232" s="5">
        <f t="shared" si="143"/>
        <v>52.5</v>
      </c>
      <c r="R2232" s="9" t="s">
        <v>8298</v>
      </c>
      <c r="S2232" s="9" t="s">
        <v>8334</v>
      </c>
      <c r="T2232" s="9" t="s">
        <v>8351</v>
      </c>
    </row>
    <row r="2233" spans="1:20" ht="43.2" x14ac:dyDescent="0.3">
      <c r="A2233" s="9">
        <v>2515</v>
      </c>
      <c r="B2233" s="10" t="s">
        <v>2515</v>
      </c>
      <c r="C2233" s="10" t="s">
        <v>6625</v>
      </c>
      <c r="D2233" s="9">
        <v>5000</v>
      </c>
      <c r="E2233" s="9">
        <v>930</v>
      </c>
      <c r="F2233" s="9" t="s">
        <v>8220</v>
      </c>
      <c r="G2233" s="9" t="s">
        <v>8223</v>
      </c>
      <c r="H2233" s="9" t="s">
        <v>8245</v>
      </c>
      <c r="I2233" s="9">
        <v>1424635753</v>
      </c>
      <c r="J2233" s="9">
        <v>1422043753</v>
      </c>
      <c r="K2233" s="12">
        <f t="shared" si="144"/>
        <v>42027.50640046296</v>
      </c>
      <c r="L2233" s="12">
        <f t="shared" si="141"/>
        <v>42057.50640046296</v>
      </c>
      <c r="M2233" s="9" t="b">
        <v>0</v>
      </c>
      <c r="N2233" s="9">
        <v>12</v>
      </c>
      <c r="O2233" s="9" t="b">
        <v>0</v>
      </c>
      <c r="P2233" s="4">
        <f t="shared" si="142"/>
        <v>0.186</v>
      </c>
      <c r="Q2233" s="5">
        <f t="shared" si="143"/>
        <v>77.5</v>
      </c>
      <c r="R2233" s="9" t="s">
        <v>8298</v>
      </c>
      <c r="S2233" s="9" t="s">
        <v>8334</v>
      </c>
      <c r="T2233" s="9" t="s">
        <v>8351</v>
      </c>
    </row>
    <row r="2234" spans="1:20" ht="43.2" x14ac:dyDescent="0.3">
      <c r="A2234" s="9">
        <v>2517</v>
      </c>
      <c r="B2234" s="10" t="s">
        <v>2517</v>
      </c>
      <c r="C2234" s="10" t="s">
        <v>6627</v>
      </c>
      <c r="D2234" s="9">
        <v>18000</v>
      </c>
      <c r="E2234" s="9">
        <v>1767</v>
      </c>
      <c r="F2234" s="9" t="s">
        <v>8220</v>
      </c>
      <c r="G2234" s="9" t="s">
        <v>8228</v>
      </c>
      <c r="H2234" s="9" t="s">
        <v>8250</v>
      </c>
      <c r="I2234" s="9">
        <v>1426788930</v>
      </c>
      <c r="J2234" s="9">
        <v>1424200530</v>
      </c>
      <c r="K2234" s="12">
        <f t="shared" si="144"/>
        <v>42052.469097222223</v>
      </c>
      <c r="L2234" s="12">
        <f t="shared" si="141"/>
        <v>42082.427430555552</v>
      </c>
      <c r="M2234" s="9" t="b">
        <v>0</v>
      </c>
      <c r="N2234" s="9">
        <v>33</v>
      </c>
      <c r="O2234" s="9" t="b">
        <v>0</v>
      </c>
      <c r="P2234" s="4">
        <f t="shared" si="142"/>
        <v>9.8166666666666666E-2</v>
      </c>
      <c r="Q2234" s="5">
        <f t="shared" si="143"/>
        <v>53.545454545454547</v>
      </c>
      <c r="R2234" s="9" t="s">
        <v>8298</v>
      </c>
      <c r="S2234" s="9" t="s">
        <v>8334</v>
      </c>
      <c r="T2234" s="9" t="s">
        <v>8351</v>
      </c>
    </row>
    <row r="2235" spans="1:20" ht="28.8" x14ac:dyDescent="0.3">
      <c r="A2235" s="9">
        <v>2519</v>
      </c>
      <c r="B2235" s="10" t="s">
        <v>2519</v>
      </c>
      <c r="C2235" s="10" t="s">
        <v>6629</v>
      </c>
      <c r="D2235" s="9">
        <v>150000</v>
      </c>
      <c r="E2235" s="9">
        <v>65</v>
      </c>
      <c r="F2235" s="9" t="s">
        <v>8220</v>
      </c>
      <c r="G2235" s="9" t="s">
        <v>8223</v>
      </c>
      <c r="H2235" s="9" t="s">
        <v>8245</v>
      </c>
      <c r="I2235" s="9">
        <v>1405741404</v>
      </c>
      <c r="J2235" s="9">
        <v>1403149404</v>
      </c>
      <c r="K2235" s="12">
        <f t="shared" si="144"/>
        <v>41808.821805555555</v>
      </c>
      <c r="L2235" s="12">
        <f t="shared" si="141"/>
        <v>41838.821805555555</v>
      </c>
      <c r="M2235" s="9" t="b">
        <v>0</v>
      </c>
      <c r="N2235" s="9">
        <v>4</v>
      </c>
      <c r="O2235" s="9" t="b">
        <v>0</v>
      </c>
      <c r="P2235" s="4">
        <f t="shared" si="142"/>
        <v>4.3333333333333331E-4</v>
      </c>
      <c r="Q2235" s="5">
        <f t="shared" si="143"/>
        <v>16.25</v>
      </c>
      <c r="R2235" s="9" t="s">
        <v>8298</v>
      </c>
      <c r="S2235" s="9" t="s">
        <v>8334</v>
      </c>
      <c r="T2235" s="9" t="s">
        <v>8351</v>
      </c>
    </row>
    <row r="2236" spans="1:20" ht="43.2" x14ac:dyDescent="0.3">
      <c r="A2236" s="9">
        <v>2521</v>
      </c>
      <c r="B2236" s="10" t="s">
        <v>2521</v>
      </c>
      <c r="C2236" s="10" t="s">
        <v>6631</v>
      </c>
      <c r="D2236" s="9">
        <v>12500</v>
      </c>
      <c r="E2236" s="9">
        <v>13685.99</v>
      </c>
      <c r="F2236" s="9" t="s">
        <v>8218</v>
      </c>
      <c r="G2236" s="9" t="s">
        <v>8223</v>
      </c>
      <c r="H2236" s="9" t="s">
        <v>8245</v>
      </c>
      <c r="I2236" s="9">
        <v>1444778021</v>
      </c>
      <c r="J2236" s="9">
        <v>1442963621</v>
      </c>
      <c r="K2236" s="12">
        <f t="shared" si="144"/>
        <v>42269.63450231481</v>
      </c>
      <c r="L2236" s="12">
        <f t="shared" si="141"/>
        <v>42290.63450231481</v>
      </c>
      <c r="M2236" s="9" t="b">
        <v>0</v>
      </c>
      <c r="N2236" s="9">
        <v>132</v>
      </c>
      <c r="O2236" s="9" t="b">
        <v>1</v>
      </c>
      <c r="P2236" s="4">
        <f t="shared" si="142"/>
        <v>1.0948792000000001</v>
      </c>
      <c r="Q2236" s="5">
        <f t="shared" si="143"/>
        <v>103.68174242424243</v>
      </c>
      <c r="R2236" s="9" t="s">
        <v>8299</v>
      </c>
      <c r="S2236" s="9" t="s">
        <v>8323</v>
      </c>
      <c r="T2236" s="9" t="s">
        <v>8352</v>
      </c>
    </row>
    <row r="2237" spans="1:20" ht="100.8" x14ac:dyDescent="0.3">
      <c r="A2237" s="9">
        <v>2522</v>
      </c>
      <c r="B2237" s="10" t="s">
        <v>2522</v>
      </c>
      <c r="C2237" s="10" t="s">
        <v>6632</v>
      </c>
      <c r="D2237" s="9">
        <v>5000</v>
      </c>
      <c r="E2237" s="9">
        <v>5000</v>
      </c>
      <c r="F2237" s="9" t="s">
        <v>8218</v>
      </c>
      <c r="G2237" s="9" t="s">
        <v>8223</v>
      </c>
      <c r="H2237" s="9" t="s">
        <v>8245</v>
      </c>
      <c r="I2237" s="9">
        <v>1461336720</v>
      </c>
      <c r="J2237" s="9">
        <v>1459431960</v>
      </c>
      <c r="K2237" s="12">
        <f t="shared" si="144"/>
        <v>42460.240277777775</v>
      </c>
      <c r="L2237" s="12">
        <f t="shared" si="141"/>
        <v>42482.286111111105</v>
      </c>
      <c r="M2237" s="9" t="b">
        <v>0</v>
      </c>
      <c r="N2237" s="9">
        <v>27</v>
      </c>
      <c r="O2237" s="9" t="b">
        <v>1</v>
      </c>
      <c r="P2237" s="4">
        <f t="shared" si="142"/>
        <v>1</v>
      </c>
      <c r="Q2237" s="5">
        <f t="shared" si="143"/>
        <v>185.18518518518519</v>
      </c>
      <c r="R2237" s="9" t="s">
        <v>8299</v>
      </c>
      <c r="S2237" s="9" t="s">
        <v>8323</v>
      </c>
      <c r="T2237" s="9" t="s">
        <v>8352</v>
      </c>
    </row>
    <row r="2238" spans="1:20" ht="43.2" x14ac:dyDescent="0.3">
      <c r="A2238" s="9">
        <v>2523</v>
      </c>
      <c r="B2238" s="10" t="s">
        <v>2523</v>
      </c>
      <c r="C2238" s="10" t="s">
        <v>6633</v>
      </c>
      <c r="D2238" s="9">
        <v>900</v>
      </c>
      <c r="E2238" s="9">
        <v>1408</v>
      </c>
      <c r="F2238" s="9" t="s">
        <v>8218</v>
      </c>
      <c r="G2238" s="9" t="s">
        <v>8223</v>
      </c>
      <c r="H2238" s="9" t="s">
        <v>8245</v>
      </c>
      <c r="I2238" s="9">
        <v>1416270292</v>
      </c>
      <c r="J2238" s="9">
        <v>1413674692</v>
      </c>
      <c r="K2238" s="12">
        <f t="shared" si="144"/>
        <v>41930.642268518517</v>
      </c>
      <c r="L2238" s="12">
        <f t="shared" si="141"/>
        <v>41960.683935185181</v>
      </c>
      <c r="M2238" s="9" t="b">
        <v>0</v>
      </c>
      <c r="N2238" s="9">
        <v>26</v>
      </c>
      <c r="O2238" s="9" t="b">
        <v>1</v>
      </c>
      <c r="P2238" s="4">
        <f t="shared" si="142"/>
        <v>1.5644444444444445</v>
      </c>
      <c r="Q2238" s="5">
        <f t="shared" si="143"/>
        <v>54.153846153846153</v>
      </c>
      <c r="R2238" s="9" t="s">
        <v>8299</v>
      </c>
      <c r="S2238" s="9" t="s">
        <v>8323</v>
      </c>
      <c r="T2238" s="9" t="s">
        <v>8352</v>
      </c>
    </row>
    <row r="2239" spans="1:20" ht="28.8" x14ac:dyDescent="0.3">
      <c r="A2239" s="9">
        <v>2524</v>
      </c>
      <c r="B2239" s="10" t="s">
        <v>2524</v>
      </c>
      <c r="C2239" s="10" t="s">
        <v>6634</v>
      </c>
      <c r="D2239" s="9">
        <v>7500</v>
      </c>
      <c r="E2239" s="9">
        <v>7620</v>
      </c>
      <c r="F2239" s="9" t="s">
        <v>8218</v>
      </c>
      <c r="G2239" s="9" t="s">
        <v>8223</v>
      </c>
      <c r="H2239" s="9" t="s">
        <v>8245</v>
      </c>
      <c r="I2239" s="9">
        <v>1419136200</v>
      </c>
      <c r="J2239" s="9">
        <v>1416338557</v>
      </c>
      <c r="K2239" s="12">
        <f t="shared" si="144"/>
        <v>41961.474039351851</v>
      </c>
      <c r="L2239" s="12">
        <f t="shared" si="141"/>
        <v>41993.854166666664</v>
      </c>
      <c r="M2239" s="9" t="b">
        <v>0</v>
      </c>
      <c r="N2239" s="9">
        <v>43</v>
      </c>
      <c r="O2239" s="9" t="b">
        <v>1</v>
      </c>
      <c r="P2239" s="4">
        <f t="shared" si="142"/>
        <v>1.016</v>
      </c>
      <c r="Q2239" s="5">
        <f t="shared" si="143"/>
        <v>177.2093023255814</v>
      </c>
      <c r="R2239" s="9" t="s">
        <v>8299</v>
      </c>
      <c r="S2239" s="9" t="s">
        <v>8323</v>
      </c>
      <c r="T2239" s="9" t="s">
        <v>8352</v>
      </c>
    </row>
    <row r="2240" spans="1:20" ht="86.4" x14ac:dyDescent="0.3">
      <c r="A2240" s="9">
        <v>2525</v>
      </c>
      <c r="B2240" s="10" t="s">
        <v>2525</v>
      </c>
      <c r="C2240" s="10" t="s">
        <v>6635</v>
      </c>
      <c r="D2240" s="9">
        <v>8000</v>
      </c>
      <c r="E2240" s="9">
        <v>8026</v>
      </c>
      <c r="F2240" s="9" t="s">
        <v>8218</v>
      </c>
      <c r="G2240" s="9" t="s">
        <v>8223</v>
      </c>
      <c r="H2240" s="9" t="s">
        <v>8245</v>
      </c>
      <c r="I2240" s="9">
        <v>1340914571</v>
      </c>
      <c r="J2240" s="9">
        <v>1338322571</v>
      </c>
      <c r="K2240" s="12">
        <f t="shared" si="144"/>
        <v>41058.511238425919</v>
      </c>
      <c r="L2240" s="12">
        <f t="shared" si="141"/>
        <v>41088.511238425919</v>
      </c>
      <c r="M2240" s="9" t="b">
        <v>0</v>
      </c>
      <c r="N2240" s="9">
        <v>80</v>
      </c>
      <c r="O2240" s="9" t="b">
        <v>1</v>
      </c>
      <c r="P2240" s="4">
        <f t="shared" si="142"/>
        <v>1.00325</v>
      </c>
      <c r="Q2240" s="5">
        <f t="shared" si="143"/>
        <v>100.325</v>
      </c>
      <c r="R2240" s="9" t="s">
        <v>8299</v>
      </c>
      <c r="S2240" s="9" t="s">
        <v>8323</v>
      </c>
      <c r="T2240" s="9" t="s">
        <v>8352</v>
      </c>
    </row>
    <row r="2241" spans="1:20" ht="43.2" x14ac:dyDescent="0.3">
      <c r="A2241" s="9">
        <v>2526</v>
      </c>
      <c r="B2241" s="10" t="s">
        <v>2526</v>
      </c>
      <c r="C2241" s="10" t="s">
        <v>6636</v>
      </c>
      <c r="D2241" s="9">
        <v>4000</v>
      </c>
      <c r="E2241" s="9">
        <v>4518</v>
      </c>
      <c r="F2241" s="9" t="s">
        <v>8218</v>
      </c>
      <c r="G2241" s="9" t="s">
        <v>8223</v>
      </c>
      <c r="H2241" s="9" t="s">
        <v>8245</v>
      </c>
      <c r="I2241" s="9">
        <v>1418014740</v>
      </c>
      <c r="J2241" s="9">
        <v>1415585474</v>
      </c>
      <c r="K2241" s="12">
        <f t="shared" si="144"/>
        <v>41952.757800925923</v>
      </c>
      <c r="L2241" s="12">
        <f t="shared" si="141"/>
        <v>41980.874305555553</v>
      </c>
      <c r="M2241" s="9" t="b">
        <v>0</v>
      </c>
      <c r="N2241" s="9">
        <v>33</v>
      </c>
      <c r="O2241" s="9" t="b">
        <v>1</v>
      </c>
      <c r="P2241" s="4">
        <f t="shared" si="142"/>
        <v>1.1294999999999999</v>
      </c>
      <c r="Q2241" s="5">
        <f t="shared" si="143"/>
        <v>136.90909090909091</v>
      </c>
      <c r="R2241" s="9" t="s">
        <v>8299</v>
      </c>
      <c r="S2241" s="9" t="s">
        <v>8323</v>
      </c>
      <c r="T2241" s="9" t="s">
        <v>8352</v>
      </c>
    </row>
    <row r="2242" spans="1:20" ht="43.2" x14ac:dyDescent="0.3">
      <c r="A2242" s="9">
        <v>2527</v>
      </c>
      <c r="B2242" s="10" t="s">
        <v>2527</v>
      </c>
      <c r="C2242" s="10" t="s">
        <v>6637</v>
      </c>
      <c r="D2242" s="9">
        <v>4000</v>
      </c>
      <c r="E2242" s="9">
        <v>4085</v>
      </c>
      <c r="F2242" s="9" t="s">
        <v>8218</v>
      </c>
      <c r="G2242" s="9" t="s">
        <v>8223</v>
      </c>
      <c r="H2242" s="9" t="s">
        <v>8245</v>
      </c>
      <c r="I2242" s="9">
        <v>1382068740</v>
      </c>
      <c r="J2242" s="9">
        <v>1380477691</v>
      </c>
      <c r="K2242" s="12">
        <f t="shared" si="144"/>
        <v>41546.417719907404</v>
      </c>
      <c r="L2242" s="12">
        <f t="shared" ref="L2242:L2305" si="145">(I2242/86400)+25569+(-8/24)</f>
        <v>41564.832638888889</v>
      </c>
      <c r="M2242" s="9" t="b">
        <v>0</v>
      </c>
      <c r="N2242" s="9">
        <v>71</v>
      </c>
      <c r="O2242" s="9" t="b">
        <v>1</v>
      </c>
      <c r="P2242" s="4">
        <f t="shared" ref="P2242:P2305" si="146">E2242/D2242</f>
        <v>1.02125</v>
      </c>
      <c r="Q2242" s="5">
        <f t="shared" ref="Q2242:Q2305" si="147">E2242/N2242</f>
        <v>57.535211267605632</v>
      </c>
      <c r="R2242" s="9" t="s">
        <v>8299</v>
      </c>
      <c r="S2242" s="9" t="s">
        <v>8323</v>
      </c>
      <c r="T2242" s="9" t="s">
        <v>8352</v>
      </c>
    </row>
    <row r="2243" spans="1:20" ht="43.2" x14ac:dyDescent="0.3">
      <c r="A2243" s="9">
        <v>2528</v>
      </c>
      <c r="B2243" s="10" t="s">
        <v>2528</v>
      </c>
      <c r="C2243" s="10" t="s">
        <v>6638</v>
      </c>
      <c r="D2243" s="9">
        <v>4000</v>
      </c>
      <c r="E2243" s="9">
        <v>4289.99</v>
      </c>
      <c r="F2243" s="9" t="s">
        <v>8218</v>
      </c>
      <c r="G2243" s="9" t="s">
        <v>8224</v>
      </c>
      <c r="H2243" s="9" t="s">
        <v>8246</v>
      </c>
      <c r="I2243" s="9">
        <v>1440068400</v>
      </c>
      <c r="J2243" s="9">
        <v>1438459303</v>
      </c>
      <c r="K2243" s="12">
        <f t="shared" si="144"/>
        <v>42217.501192129632</v>
      </c>
      <c r="L2243" s="12">
        <f t="shared" si="145"/>
        <v>42236.124999999993</v>
      </c>
      <c r="M2243" s="9" t="b">
        <v>0</v>
      </c>
      <c r="N2243" s="9">
        <v>81</v>
      </c>
      <c r="O2243" s="9" t="b">
        <v>1</v>
      </c>
      <c r="P2243" s="4">
        <f t="shared" si="146"/>
        <v>1.0724974999999999</v>
      </c>
      <c r="Q2243" s="5">
        <f t="shared" si="147"/>
        <v>52.962839506172834</v>
      </c>
      <c r="R2243" s="9" t="s">
        <v>8299</v>
      </c>
      <c r="S2243" s="9" t="s">
        <v>8323</v>
      </c>
      <c r="T2243" s="9" t="s">
        <v>8352</v>
      </c>
    </row>
    <row r="2244" spans="1:20" ht="28.8" x14ac:dyDescent="0.3">
      <c r="A2244" s="9">
        <v>2529</v>
      </c>
      <c r="B2244" s="10" t="s">
        <v>2529</v>
      </c>
      <c r="C2244" s="10" t="s">
        <v>6639</v>
      </c>
      <c r="D2244" s="9">
        <v>6000</v>
      </c>
      <c r="E2244" s="9">
        <v>6257</v>
      </c>
      <c r="F2244" s="9" t="s">
        <v>8218</v>
      </c>
      <c r="G2244" s="9" t="s">
        <v>8223</v>
      </c>
      <c r="H2244" s="9" t="s">
        <v>8245</v>
      </c>
      <c r="I2244" s="9">
        <v>1332636975</v>
      </c>
      <c r="J2244" s="9">
        <v>1328752575</v>
      </c>
      <c r="K2244" s="12">
        <f t="shared" si="144"/>
        <v>40947.747395833328</v>
      </c>
      <c r="L2244" s="12">
        <f t="shared" si="145"/>
        <v>40992.705729166664</v>
      </c>
      <c r="M2244" s="9" t="b">
        <v>0</v>
      </c>
      <c r="N2244" s="9">
        <v>76</v>
      </c>
      <c r="O2244" s="9" t="b">
        <v>1</v>
      </c>
      <c r="P2244" s="4">
        <f t="shared" si="146"/>
        <v>1.0428333333333333</v>
      </c>
      <c r="Q2244" s="5">
        <f t="shared" si="147"/>
        <v>82.328947368421055</v>
      </c>
      <c r="R2244" s="9" t="s">
        <v>8299</v>
      </c>
      <c r="S2244" s="9" t="s">
        <v>8323</v>
      </c>
      <c r="T2244" s="9" t="s">
        <v>8352</v>
      </c>
    </row>
    <row r="2245" spans="1:20" ht="43.2" x14ac:dyDescent="0.3">
      <c r="A2245" s="9">
        <v>2530</v>
      </c>
      <c r="B2245" s="10" t="s">
        <v>2530</v>
      </c>
      <c r="C2245" s="10" t="s">
        <v>6640</v>
      </c>
      <c r="D2245" s="9">
        <v>6500</v>
      </c>
      <c r="E2245" s="9">
        <v>6500</v>
      </c>
      <c r="F2245" s="9" t="s">
        <v>8218</v>
      </c>
      <c r="G2245" s="9" t="s">
        <v>8223</v>
      </c>
      <c r="H2245" s="9" t="s">
        <v>8245</v>
      </c>
      <c r="I2245" s="9">
        <v>1429505400</v>
      </c>
      <c r="J2245" s="9">
        <v>1426711505</v>
      </c>
      <c r="K2245" s="12">
        <f t="shared" si="144"/>
        <v>42081.531307870369</v>
      </c>
      <c r="L2245" s="12">
        <f t="shared" si="145"/>
        <v>42113.868055555555</v>
      </c>
      <c r="M2245" s="9" t="b">
        <v>0</v>
      </c>
      <c r="N2245" s="9">
        <v>48</v>
      </c>
      <c r="O2245" s="9" t="b">
        <v>1</v>
      </c>
      <c r="P2245" s="4">
        <f t="shared" si="146"/>
        <v>1</v>
      </c>
      <c r="Q2245" s="5">
        <f t="shared" si="147"/>
        <v>135.41666666666666</v>
      </c>
      <c r="R2245" s="9" t="s">
        <v>8299</v>
      </c>
      <c r="S2245" s="9" t="s">
        <v>8323</v>
      </c>
      <c r="T2245" s="9" t="s">
        <v>8352</v>
      </c>
    </row>
    <row r="2246" spans="1:20" ht="43.2" x14ac:dyDescent="0.3">
      <c r="A2246" s="9">
        <v>2531</v>
      </c>
      <c r="B2246" s="10" t="s">
        <v>2531</v>
      </c>
      <c r="C2246" s="10" t="s">
        <v>6641</v>
      </c>
      <c r="D2246" s="9">
        <v>4500</v>
      </c>
      <c r="E2246" s="9">
        <v>4518</v>
      </c>
      <c r="F2246" s="9" t="s">
        <v>8218</v>
      </c>
      <c r="G2246" s="9" t="s">
        <v>8223</v>
      </c>
      <c r="H2246" s="9" t="s">
        <v>8245</v>
      </c>
      <c r="I2246" s="9">
        <v>1439611140</v>
      </c>
      <c r="J2246" s="9">
        <v>1437668354</v>
      </c>
      <c r="K2246" s="12">
        <f t="shared" si="144"/>
        <v>42208.346689814811</v>
      </c>
      <c r="L2246" s="12">
        <f t="shared" si="145"/>
        <v>42230.832638888889</v>
      </c>
      <c r="M2246" s="9" t="b">
        <v>0</v>
      </c>
      <c r="N2246" s="9">
        <v>61</v>
      </c>
      <c r="O2246" s="9" t="b">
        <v>1</v>
      </c>
      <c r="P2246" s="4">
        <f t="shared" si="146"/>
        <v>1.004</v>
      </c>
      <c r="Q2246" s="5">
        <f t="shared" si="147"/>
        <v>74.06557377049181</v>
      </c>
      <c r="R2246" s="9" t="s">
        <v>8299</v>
      </c>
      <c r="S2246" s="9" t="s">
        <v>8323</v>
      </c>
      <c r="T2246" s="9" t="s">
        <v>8352</v>
      </c>
    </row>
    <row r="2247" spans="1:20" ht="43.2" x14ac:dyDescent="0.3">
      <c r="A2247" s="9">
        <v>2532</v>
      </c>
      <c r="B2247" s="10" t="s">
        <v>2532</v>
      </c>
      <c r="C2247" s="10" t="s">
        <v>6642</v>
      </c>
      <c r="D2247" s="9">
        <v>4000</v>
      </c>
      <c r="E2247" s="9">
        <v>5045</v>
      </c>
      <c r="F2247" s="9" t="s">
        <v>8218</v>
      </c>
      <c r="G2247" s="9" t="s">
        <v>8223</v>
      </c>
      <c r="H2247" s="9" t="s">
        <v>8245</v>
      </c>
      <c r="I2247" s="9">
        <v>1345148566</v>
      </c>
      <c r="J2247" s="9">
        <v>1342556566</v>
      </c>
      <c r="K2247" s="12">
        <f t="shared" si="144"/>
        <v>41107.515810185185</v>
      </c>
      <c r="L2247" s="12">
        <f t="shared" si="145"/>
        <v>41137.515810185185</v>
      </c>
      <c r="M2247" s="9" t="b">
        <v>0</v>
      </c>
      <c r="N2247" s="9">
        <v>60</v>
      </c>
      <c r="O2247" s="9" t="b">
        <v>1</v>
      </c>
      <c r="P2247" s="4">
        <f t="shared" si="146"/>
        <v>1.26125</v>
      </c>
      <c r="Q2247" s="5">
        <f t="shared" si="147"/>
        <v>84.083333333333329</v>
      </c>
      <c r="R2247" s="9" t="s">
        <v>8299</v>
      </c>
      <c r="S2247" s="9" t="s">
        <v>8323</v>
      </c>
      <c r="T2247" s="9" t="s">
        <v>8352</v>
      </c>
    </row>
    <row r="2248" spans="1:20" ht="43.2" x14ac:dyDescent="0.3">
      <c r="A2248" s="9">
        <v>2533</v>
      </c>
      <c r="B2248" s="10" t="s">
        <v>2533</v>
      </c>
      <c r="C2248" s="10" t="s">
        <v>6643</v>
      </c>
      <c r="D2248" s="9">
        <v>7500</v>
      </c>
      <c r="E2248" s="9">
        <v>8300</v>
      </c>
      <c r="F2248" s="9" t="s">
        <v>8218</v>
      </c>
      <c r="G2248" s="9" t="s">
        <v>8223</v>
      </c>
      <c r="H2248" s="9" t="s">
        <v>8245</v>
      </c>
      <c r="I2248" s="9">
        <v>1362160868</v>
      </c>
      <c r="J2248" s="9">
        <v>1359568911</v>
      </c>
      <c r="K2248" s="12">
        <f t="shared" si="144"/>
        <v>41304.417951388888</v>
      </c>
      <c r="L2248" s="12">
        <f t="shared" si="145"/>
        <v>41334.417453703703</v>
      </c>
      <c r="M2248" s="9" t="b">
        <v>0</v>
      </c>
      <c r="N2248" s="9">
        <v>136</v>
      </c>
      <c r="O2248" s="9" t="b">
        <v>1</v>
      </c>
      <c r="P2248" s="4">
        <f t="shared" si="146"/>
        <v>1.1066666666666667</v>
      </c>
      <c r="Q2248" s="5">
        <f t="shared" si="147"/>
        <v>61.029411764705884</v>
      </c>
      <c r="R2248" s="9" t="s">
        <v>8299</v>
      </c>
      <c r="S2248" s="9" t="s">
        <v>8323</v>
      </c>
      <c r="T2248" s="9" t="s">
        <v>8352</v>
      </c>
    </row>
    <row r="2249" spans="1:20" ht="57.6" x14ac:dyDescent="0.3">
      <c r="A2249" s="9">
        <v>2534</v>
      </c>
      <c r="B2249" s="10" t="s">
        <v>2534</v>
      </c>
      <c r="C2249" s="10" t="s">
        <v>6644</v>
      </c>
      <c r="D2249" s="9">
        <v>2000</v>
      </c>
      <c r="E2249" s="9">
        <v>2100</v>
      </c>
      <c r="F2249" s="9" t="s">
        <v>8218</v>
      </c>
      <c r="G2249" s="9" t="s">
        <v>8223</v>
      </c>
      <c r="H2249" s="9" t="s">
        <v>8245</v>
      </c>
      <c r="I2249" s="9">
        <v>1262325600</v>
      </c>
      <c r="J2249" s="9">
        <v>1257871712</v>
      </c>
      <c r="K2249" s="12">
        <f t="shared" si="144"/>
        <v>40127.367037037031</v>
      </c>
      <c r="L2249" s="12">
        <f t="shared" si="145"/>
        <v>40178.916666666664</v>
      </c>
      <c r="M2249" s="9" t="b">
        <v>0</v>
      </c>
      <c r="N2249" s="9">
        <v>14</v>
      </c>
      <c r="O2249" s="9" t="b">
        <v>1</v>
      </c>
      <c r="P2249" s="4">
        <f t="shared" si="146"/>
        <v>1.05</v>
      </c>
      <c r="Q2249" s="5">
        <f t="shared" si="147"/>
        <v>150</v>
      </c>
      <c r="R2249" s="9" t="s">
        <v>8299</v>
      </c>
      <c r="S2249" s="9" t="s">
        <v>8323</v>
      </c>
      <c r="T2249" s="9" t="s">
        <v>8352</v>
      </c>
    </row>
    <row r="2250" spans="1:20" x14ac:dyDescent="0.3">
      <c r="A2250" s="9">
        <v>2535</v>
      </c>
      <c r="B2250" s="10" t="s">
        <v>2535</v>
      </c>
      <c r="C2250" s="10" t="s">
        <v>6645</v>
      </c>
      <c r="D2250" s="9">
        <v>20000</v>
      </c>
      <c r="E2250" s="9">
        <v>20755</v>
      </c>
      <c r="F2250" s="9" t="s">
        <v>8218</v>
      </c>
      <c r="G2250" s="9" t="s">
        <v>8223</v>
      </c>
      <c r="H2250" s="9" t="s">
        <v>8245</v>
      </c>
      <c r="I2250" s="9">
        <v>1417463945</v>
      </c>
      <c r="J2250" s="9">
        <v>1414781945</v>
      </c>
      <c r="K2250" s="12">
        <f t="shared" si="144"/>
        <v>41943.457696759258</v>
      </c>
      <c r="L2250" s="12">
        <f t="shared" si="145"/>
        <v>41974.499363425923</v>
      </c>
      <c r="M2250" s="9" t="b">
        <v>0</v>
      </c>
      <c r="N2250" s="9">
        <v>78</v>
      </c>
      <c r="O2250" s="9" t="b">
        <v>1</v>
      </c>
      <c r="P2250" s="4">
        <f t="shared" si="146"/>
        <v>1.03775</v>
      </c>
      <c r="Q2250" s="5">
        <f t="shared" si="147"/>
        <v>266.08974358974359</v>
      </c>
      <c r="R2250" s="9" t="s">
        <v>8299</v>
      </c>
      <c r="S2250" s="9" t="s">
        <v>8323</v>
      </c>
      <c r="T2250" s="9" t="s">
        <v>8352</v>
      </c>
    </row>
    <row r="2251" spans="1:20" ht="43.2" x14ac:dyDescent="0.3">
      <c r="A2251" s="9">
        <v>2536</v>
      </c>
      <c r="B2251" s="10" t="s">
        <v>2536</v>
      </c>
      <c r="C2251" s="10" t="s">
        <v>6646</v>
      </c>
      <c r="D2251" s="9">
        <v>25</v>
      </c>
      <c r="E2251" s="9">
        <v>29</v>
      </c>
      <c r="F2251" s="9" t="s">
        <v>8218</v>
      </c>
      <c r="G2251" s="9" t="s">
        <v>8223</v>
      </c>
      <c r="H2251" s="9" t="s">
        <v>8245</v>
      </c>
      <c r="I2251" s="9">
        <v>1375151566</v>
      </c>
      <c r="J2251" s="9">
        <v>1373337166</v>
      </c>
      <c r="K2251" s="12">
        <f t="shared" si="144"/>
        <v>41463.77275462963</v>
      </c>
      <c r="L2251" s="12">
        <f t="shared" si="145"/>
        <v>41484.77275462963</v>
      </c>
      <c r="M2251" s="9" t="b">
        <v>0</v>
      </c>
      <c r="N2251" s="9">
        <v>4</v>
      </c>
      <c r="O2251" s="9" t="b">
        <v>1</v>
      </c>
      <c r="P2251" s="4">
        <f t="shared" si="146"/>
        <v>1.1599999999999999</v>
      </c>
      <c r="Q2251" s="5">
        <f t="shared" si="147"/>
        <v>7.25</v>
      </c>
      <c r="R2251" s="9" t="s">
        <v>8299</v>
      </c>
      <c r="S2251" s="9" t="s">
        <v>8323</v>
      </c>
      <c r="T2251" s="9" t="s">
        <v>8352</v>
      </c>
    </row>
    <row r="2252" spans="1:20" ht="43.2" x14ac:dyDescent="0.3">
      <c r="A2252" s="9">
        <v>2537</v>
      </c>
      <c r="B2252" s="10" t="s">
        <v>2537</v>
      </c>
      <c r="C2252" s="10" t="s">
        <v>6647</v>
      </c>
      <c r="D2252" s="9">
        <v>1000</v>
      </c>
      <c r="E2252" s="9">
        <v>1100</v>
      </c>
      <c r="F2252" s="9" t="s">
        <v>8218</v>
      </c>
      <c r="G2252" s="9" t="s">
        <v>8223</v>
      </c>
      <c r="H2252" s="9" t="s">
        <v>8245</v>
      </c>
      <c r="I2252" s="9">
        <v>1312212855</v>
      </c>
      <c r="J2252" s="9">
        <v>1307028855</v>
      </c>
      <c r="K2252" s="12">
        <f t="shared" si="144"/>
        <v>40696.315451388888</v>
      </c>
      <c r="L2252" s="12">
        <f t="shared" si="145"/>
        <v>40756.315451388888</v>
      </c>
      <c r="M2252" s="9" t="b">
        <v>0</v>
      </c>
      <c r="N2252" s="9">
        <v>11</v>
      </c>
      <c r="O2252" s="9" t="b">
        <v>1</v>
      </c>
      <c r="P2252" s="4">
        <f t="shared" si="146"/>
        <v>1.1000000000000001</v>
      </c>
      <c r="Q2252" s="5">
        <f t="shared" si="147"/>
        <v>100</v>
      </c>
      <c r="R2252" s="9" t="s">
        <v>8299</v>
      </c>
      <c r="S2252" s="9" t="s">
        <v>8323</v>
      </c>
      <c r="T2252" s="9" t="s">
        <v>8352</v>
      </c>
    </row>
    <row r="2253" spans="1:20" ht="28.8" x14ac:dyDescent="0.3">
      <c r="A2253" s="9">
        <v>2538</v>
      </c>
      <c r="B2253" s="10" t="s">
        <v>2538</v>
      </c>
      <c r="C2253" s="10" t="s">
        <v>6648</v>
      </c>
      <c r="D2253" s="9">
        <v>18000</v>
      </c>
      <c r="E2253" s="9">
        <v>20343.169999999998</v>
      </c>
      <c r="F2253" s="9" t="s">
        <v>8218</v>
      </c>
      <c r="G2253" s="9" t="s">
        <v>8223</v>
      </c>
      <c r="H2253" s="9" t="s">
        <v>8245</v>
      </c>
      <c r="I2253" s="9">
        <v>1361681940</v>
      </c>
      <c r="J2253" s="9">
        <v>1359029661</v>
      </c>
      <c r="K2253" s="12">
        <f t="shared" si="144"/>
        <v>41298.176631944443</v>
      </c>
      <c r="L2253" s="12">
        <f t="shared" si="145"/>
        <v>41328.874305555553</v>
      </c>
      <c r="M2253" s="9" t="b">
        <v>0</v>
      </c>
      <c r="N2253" s="9">
        <v>185</v>
      </c>
      <c r="O2253" s="9" t="b">
        <v>1</v>
      </c>
      <c r="P2253" s="4">
        <f t="shared" si="146"/>
        <v>1.130176111111111</v>
      </c>
      <c r="Q2253" s="5">
        <f t="shared" si="147"/>
        <v>109.96308108108107</v>
      </c>
      <c r="R2253" s="9" t="s">
        <v>8299</v>
      </c>
      <c r="S2253" s="9" t="s">
        <v>8323</v>
      </c>
      <c r="T2253" s="9" t="s">
        <v>8352</v>
      </c>
    </row>
    <row r="2254" spans="1:20" ht="43.2" x14ac:dyDescent="0.3">
      <c r="A2254" s="9">
        <v>2539</v>
      </c>
      <c r="B2254" s="10" t="s">
        <v>2539</v>
      </c>
      <c r="C2254" s="10" t="s">
        <v>6649</v>
      </c>
      <c r="D2254" s="9">
        <v>10000</v>
      </c>
      <c r="E2254" s="9">
        <v>10025</v>
      </c>
      <c r="F2254" s="9" t="s">
        <v>8218</v>
      </c>
      <c r="G2254" s="9" t="s">
        <v>8223</v>
      </c>
      <c r="H2254" s="9" t="s">
        <v>8245</v>
      </c>
      <c r="I2254" s="9">
        <v>1422913152</v>
      </c>
      <c r="J2254" s="9">
        <v>1417729152</v>
      </c>
      <c r="K2254" s="12">
        <f t="shared" si="144"/>
        <v>41977.568888888891</v>
      </c>
      <c r="L2254" s="12">
        <f t="shared" si="145"/>
        <v>42037.568888888891</v>
      </c>
      <c r="M2254" s="9" t="b">
        <v>0</v>
      </c>
      <c r="N2254" s="9">
        <v>59</v>
      </c>
      <c r="O2254" s="9" t="b">
        <v>1</v>
      </c>
      <c r="P2254" s="4">
        <f t="shared" si="146"/>
        <v>1.0024999999999999</v>
      </c>
      <c r="Q2254" s="5">
        <f t="shared" si="147"/>
        <v>169.91525423728814</v>
      </c>
      <c r="R2254" s="9" t="s">
        <v>8299</v>
      </c>
      <c r="S2254" s="9" t="s">
        <v>8323</v>
      </c>
      <c r="T2254" s="9" t="s">
        <v>8352</v>
      </c>
    </row>
    <row r="2255" spans="1:20" ht="100.8" x14ac:dyDescent="0.3">
      <c r="A2255" s="9">
        <v>2540</v>
      </c>
      <c r="B2255" s="10" t="s">
        <v>2540</v>
      </c>
      <c r="C2255" s="10" t="s">
        <v>6650</v>
      </c>
      <c r="D2255" s="9">
        <v>2500</v>
      </c>
      <c r="E2255" s="9">
        <v>2585</v>
      </c>
      <c r="F2255" s="9" t="s">
        <v>8218</v>
      </c>
      <c r="G2255" s="9" t="s">
        <v>8223</v>
      </c>
      <c r="H2255" s="9" t="s">
        <v>8245</v>
      </c>
      <c r="I2255" s="9">
        <v>1319904721</v>
      </c>
      <c r="J2255" s="9">
        <v>1314720721</v>
      </c>
      <c r="K2255" s="12">
        <f t="shared" si="144"/>
        <v>40785.341678240737</v>
      </c>
      <c r="L2255" s="12">
        <f t="shared" si="145"/>
        <v>40845.341678240737</v>
      </c>
      <c r="M2255" s="9" t="b">
        <v>0</v>
      </c>
      <c r="N2255" s="9">
        <v>27</v>
      </c>
      <c r="O2255" s="9" t="b">
        <v>1</v>
      </c>
      <c r="P2255" s="4">
        <f t="shared" si="146"/>
        <v>1.034</v>
      </c>
      <c r="Q2255" s="5">
        <f t="shared" si="147"/>
        <v>95.740740740740748</v>
      </c>
      <c r="R2255" s="9" t="s">
        <v>8299</v>
      </c>
      <c r="S2255" s="9" t="s">
        <v>8323</v>
      </c>
      <c r="T2255" s="9" t="s">
        <v>8352</v>
      </c>
    </row>
    <row r="2256" spans="1:20" ht="43.2" x14ac:dyDescent="0.3">
      <c r="A2256" s="9">
        <v>2541</v>
      </c>
      <c r="B2256" s="10" t="s">
        <v>2541</v>
      </c>
      <c r="C2256" s="10" t="s">
        <v>6651</v>
      </c>
      <c r="D2256" s="9">
        <v>3500</v>
      </c>
      <c r="E2256" s="9">
        <v>3746</v>
      </c>
      <c r="F2256" s="9" t="s">
        <v>8218</v>
      </c>
      <c r="G2256" s="9" t="s">
        <v>8224</v>
      </c>
      <c r="H2256" s="9" t="s">
        <v>8246</v>
      </c>
      <c r="I2256" s="9">
        <v>1380192418</v>
      </c>
      <c r="J2256" s="9">
        <v>1375008418</v>
      </c>
      <c r="K2256" s="12">
        <f t="shared" si="144"/>
        <v>41483.115949074076</v>
      </c>
      <c r="L2256" s="12">
        <f t="shared" si="145"/>
        <v>41543.115949074076</v>
      </c>
      <c r="M2256" s="9" t="b">
        <v>0</v>
      </c>
      <c r="N2256" s="9">
        <v>63</v>
      </c>
      <c r="O2256" s="9" t="b">
        <v>1</v>
      </c>
      <c r="P2256" s="4">
        <f t="shared" si="146"/>
        <v>1.0702857142857143</v>
      </c>
      <c r="Q2256" s="5">
        <f t="shared" si="147"/>
        <v>59.460317460317462</v>
      </c>
      <c r="R2256" s="9" t="s">
        <v>8299</v>
      </c>
      <c r="S2256" s="9" t="s">
        <v>8323</v>
      </c>
      <c r="T2256" s="9" t="s">
        <v>8352</v>
      </c>
    </row>
    <row r="2257" spans="1:20" ht="43.2" x14ac:dyDescent="0.3">
      <c r="A2257" s="9">
        <v>2542</v>
      </c>
      <c r="B2257" s="10" t="s">
        <v>2542</v>
      </c>
      <c r="C2257" s="10" t="s">
        <v>6652</v>
      </c>
      <c r="D2257" s="9">
        <v>700</v>
      </c>
      <c r="E2257" s="9">
        <v>725</v>
      </c>
      <c r="F2257" s="9" t="s">
        <v>8218</v>
      </c>
      <c r="G2257" s="9" t="s">
        <v>8223</v>
      </c>
      <c r="H2257" s="9" t="s">
        <v>8245</v>
      </c>
      <c r="I2257" s="9">
        <v>1380599940</v>
      </c>
      <c r="J2257" s="9">
        <v>1377252857</v>
      </c>
      <c r="K2257" s="12">
        <f t="shared" si="144"/>
        <v>41509.093252314815</v>
      </c>
      <c r="L2257" s="12">
        <f t="shared" si="145"/>
        <v>41547.832638888889</v>
      </c>
      <c r="M2257" s="9" t="b">
        <v>0</v>
      </c>
      <c r="N2257" s="9">
        <v>13</v>
      </c>
      <c r="O2257" s="9" t="b">
        <v>1</v>
      </c>
      <c r="P2257" s="4">
        <f t="shared" si="146"/>
        <v>1.0357142857142858</v>
      </c>
      <c r="Q2257" s="5">
        <f t="shared" si="147"/>
        <v>55.769230769230766</v>
      </c>
      <c r="R2257" s="9" t="s">
        <v>8299</v>
      </c>
      <c r="S2257" s="9" t="s">
        <v>8323</v>
      </c>
      <c r="T2257" s="9" t="s">
        <v>8352</v>
      </c>
    </row>
    <row r="2258" spans="1:20" ht="43.2" x14ac:dyDescent="0.3">
      <c r="A2258" s="9">
        <v>2543</v>
      </c>
      <c r="B2258" s="10" t="s">
        <v>2543</v>
      </c>
      <c r="C2258" s="10" t="s">
        <v>6653</v>
      </c>
      <c r="D2258" s="9">
        <v>250</v>
      </c>
      <c r="E2258" s="9">
        <v>391</v>
      </c>
      <c r="F2258" s="9" t="s">
        <v>8218</v>
      </c>
      <c r="G2258" s="9" t="s">
        <v>8223</v>
      </c>
      <c r="H2258" s="9" t="s">
        <v>8245</v>
      </c>
      <c r="I2258" s="9">
        <v>1293937200</v>
      </c>
      <c r="J2258" s="9">
        <v>1291257298</v>
      </c>
      <c r="K2258" s="12">
        <f t="shared" si="144"/>
        <v>40513.774282407401</v>
      </c>
      <c r="L2258" s="12">
        <f t="shared" si="145"/>
        <v>40544.791666666664</v>
      </c>
      <c r="M2258" s="9" t="b">
        <v>0</v>
      </c>
      <c r="N2258" s="9">
        <v>13</v>
      </c>
      <c r="O2258" s="9" t="b">
        <v>1</v>
      </c>
      <c r="P2258" s="4">
        <f t="shared" si="146"/>
        <v>1.5640000000000001</v>
      </c>
      <c r="Q2258" s="5">
        <f t="shared" si="147"/>
        <v>30.076923076923077</v>
      </c>
      <c r="R2258" s="9" t="s">
        <v>8299</v>
      </c>
      <c r="S2258" s="9" t="s">
        <v>8323</v>
      </c>
      <c r="T2258" s="9" t="s">
        <v>8352</v>
      </c>
    </row>
    <row r="2259" spans="1:20" ht="43.2" x14ac:dyDescent="0.3">
      <c r="A2259" s="9">
        <v>2544</v>
      </c>
      <c r="B2259" s="10" t="s">
        <v>2544</v>
      </c>
      <c r="C2259" s="10" t="s">
        <v>6654</v>
      </c>
      <c r="D2259" s="9">
        <v>5000</v>
      </c>
      <c r="E2259" s="9">
        <v>5041</v>
      </c>
      <c r="F2259" s="9" t="s">
        <v>8218</v>
      </c>
      <c r="G2259" s="9" t="s">
        <v>8223</v>
      </c>
      <c r="H2259" s="9" t="s">
        <v>8245</v>
      </c>
      <c r="I2259" s="9">
        <v>1341750569</v>
      </c>
      <c r="J2259" s="9">
        <v>1339158569</v>
      </c>
      <c r="K2259" s="12">
        <f t="shared" si="144"/>
        <v>41068.1871412037</v>
      </c>
      <c r="L2259" s="12">
        <f t="shared" si="145"/>
        <v>41098.1871412037</v>
      </c>
      <c r="M2259" s="9" t="b">
        <v>0</v>
      </c>
      <c r="N2259" s="9">
        <v>57</v>
      </c>
      <c r="O2259" s="9" t="b">
        <v>1</v>
      </c>
      <c r="P2259" s="4">
        <f t="shared" si="146"/>
        <v>1.0082</v>
      </c>
      <c r="Q2259" s="5">
        <f t="shared" si="147"/>
        <v>88.438596491228068</v>
      </c>
      <c r="R2259" s="9" t="s">
        <v>8299</v>
      </c>
      <c r="S2259" s="9" t="s">
        <v>8323</v>
      </c>
      <c r="T2259" s="9" t="s">
        <v>8352</v>
      </c>
    </row>
    <row r="2260" spans="1:20" ht="43.2" x14ac:dyDescent="0.3">
      <c r="A2260" s="9">
        <v>2545</v>
      </c>
      <c r="B2260" s="10" t="s">
        <v>2545</v>
      </c>
      <c r="C2260" s="10" t="s">
        <v>6655</v>
      </c>
      <c r="D2260" s="9">
        <v>2000</v>
      </c>
      <c r="E2260" s="9">
        <v>3906</v>
      </c>
      <c r="F2260" s="9" t="s">
        <v>8218</v>
      </c>
      <c r="G2260" s="9" t="s">
        <v>8223</v>
      </c>
      <c r="H2260" s="9" t="s">
        <v>8245</v>
      </c>
      <c r="I2260" s="9">
        <v>1424997000</v>
      </c>
      <c r="J2260" s="9">
        <v>1421983138</v>
      </c>
      <c r="K2260" s="12">
        <f t="shared" si="144"/>
        <v>42026.804837962962</v>
      </c>
      <c r="L2260" s="12">
        <f t="shared" si="145"/>
        <v>42061.687499999993</v>
      </c>
      <c r="M2260" s="9" t="b">
        <v>0</v>
      </c>
      <c r="N2260" s="9">
        <v>61</v>
      </c>
      <c r="O2260" s="9" t="b">
        <v>1</v>
      </c>
      <c r="P2260" s="4">
        <f t="shared" si="146"/>
        <v>1.9530000000000001</v>
      </c>
      <c r="Q2260" s="5">
        <f t="shared" si="147"/>
        <v>64.032786885245898</v>
      </c>
      <c r="R2260" s="9" t="s">
        <v>8299</v>
      </c>
      <c r="S2260" s="9" t="s">
        <v>8323</v>
      </c>
      <c r="T2260" s="9" t="s">
        <v>8352</v>
      </c>
    </row>
    <row r="2261" spans="1:20" ht="72" x14ac:dyDescent="0.3">
      <c r="A2261" s="9">
        <v>2546</v>
      </c>
      <c r="B2261" s="10" t="s">
        <v>2546</v>
      </c>
      <c r="C2261" s="10" t="s">
        <v>6656</v>
      </c>
      <c r="D2261" s="9">
        <v>3500</v>
      </c>
      <c r="E2261" s="9">
        <v>3910</v>
      </c>
      <c r="F2261" s="9" t="s">
        <v>8218</v>
      </c>
      <c r="G2261" s="9" t="s">
        <v>8223</v>
      </c>
      <c r="H2261" s="9" t="s">
        <v>8245</v>
      </c>
      <c r="I2261" s="9">
        <v>1380949200</v>
      </c>
      <c r="J2261" s="9">
        <v>1378586179</v>
      </c>
      <c r="K2261" s="12">
        <f t="shared" si="144"/>
        <v>41524.525219907409</v>
      </c>
      <c r="L2261" s="12">
        <f t="shared" si="145"/>
        <v>41551.875</v>
      </c>
      <c r="M2261" s="9" t="b">
        <v>0</v>
      </c>
      <c r="N2261" s="9">
        <v>65</v>
      </c>
      <c r="O2261" s="9" t="b">
        <v>1</v>
      </c>
      <c r="P2261" s="4">
        <f t="shared" si="146"/>
        <v>1.1171428571428572</v>
      </c>
      <c r="Q2261" s="5">
        <f t="shared" si="147"/>
        <v>60.153846153846153</v>
      </c>
      <c r="R2261" s="9" t="s">
        <v>8299</v>
      </c>
      <c r="S2261" s="9" t="s">
        <v>8323</v>
      </c>
      <c r="T2261" s="9" t="s">
        <v>8352</v>
      </c>
    </row>
    <row r="2262" spans="1:20" ht="43.2" x14ac:dyDescent="0.3">
      <c r="A2262" s="9">
        <v>2547</v>
      </c>
      <c r="B2262" s="10" t="s">
        <v>2547</v>
      </c>
      <c r="C2262" s="10" t="s">
        <v>6657</v>
      </c>
      <c r="D2262" s="9">
        <v>5500</v>
      </c>
      <c r="E2262" s="9">
        <v>6592</v>
      </c>
      <c r="F2262" s="9" t="s">
        <v>8218</v>
      </c>
      <c r="G2262" s="9" t="s">
        <v>8223</v>
      </c>
      <c r="H2262" s="9" t="s">
        <v>8245</v>
      </c>
      <c r="I2262" s="9">
        <v>1333560803</v>
      </c>
      <c r="J2262" s="9">
        <v>1330972403</v>
      </c>
      <c r="K2262" s="12">
        <f t="shared" si="144"/>
        <v>40973.439849537033</v>
      </c>
      <c r="L2262" s="12">
        <f t="shared" si="145"/>
        <v>41003.398182870369</v>
      </c>
      <c r="M2262" s="9" t="b">
        <v>0</v>
      </c>
      <c r="N2262" s="9">
        <v>134</v>
      </c>
      <c r="O2262" s="9" t="b">
        <v>1</v>
      </c>
      <c r="P2262" s="4">
        <f t="shared" si="146"/>
        <v>1.1985454545454546</v>
      </c>
      <c r="Q2262" s="5">
        <f t="shared" si="147"/>
        <v>49.194029850746269</v>
      </c>
      <c r="R2262" s="9" t="s">
        <v>8299</v>
      </c>
      <c r="S2262" s="9" t="s">
        <v>8323</v>
      </c>
      <c r="T2262" s="9" t="s">
        <v>8352</v>
      </c>
    </row>
    <row r="2263" spans="1:20" ht="43.2" x14ac:dyDescent="0.3">
      <c r="A2263" s="9">
        <v>2548</v>
      </c>
      <c r="B2263" s="10" t="s">
        <v>2548</v>
      </c>
      <c r="C2263" s="10" t="s">
        <v>6658</v>
      </c>
      <c r="D2263" s="9">
        <v>6000</v>
      </c>
      <c r="E2263" s="9">
        <v>6111</v>
      </c>
      <c r="F2263" s="9" t="s">
        <v>8218</v>
      </c>
      <c r="G2263" s="9" t="s">
        <v>8229</v>
      </c>
      <c r="H2263" s="9" t="s">
        <v>8248</v>
      </c>
      <c r="I2263" s="9">
        <v>1475209620</v>
      </c>
      <c r="J2263" s="9">
        <v>1473087637</v>
      </c>
      <c r="K2263" s="12">
        <f t="shared" si="144"/>
        <v>42618.292094907403</v>
      </c>
      <c r="L2263" s="12">
        <f t="shared" si="145"/>
        <v>42642.852083333331</v>
      </c>
      <c r="M2263" s="9" t="b">
        <v>0</v>
      </c>
      <c r="N2263" s="9">
        <v>37</v>
      </c>
      <c r="O2263" s="9" t="b">
        <v>1</v>
      </c>
      <c r="P2263" s="4">
        <f t="shared" si="146"/>
        <v>1.0185</v>
      </c>
      <c r="Q2263" s="5">
        <f t="shared" si="147"/>
        <v>165.16216216216216</v>
      </c>
      <c r="R2263" s="9" t="s">
        <v>8299</v>
      </c>
      <c r="S2263" s="9" t="s">
        <v>8323</v>
      </c>
      <c r="T2263" s="9" t="s">
        <v>8352</v>
      </c>
    </row>
    <row r="2264" spans="1:20" ht="86.4" x14ac:dyDescent="0.3">
      <c r="A2264" s="9">
        <v>2549</v>
      </c>
      <c r="B2264" s="10" t="s">
        <v>2549</v>
      </c>
      <c r="C2264" s="10" t="s">
        <v>6659</v>
      </c>
      <c r="D2264" s="9">
        <v>1570</v>
      </c>
      <c r="E2264" s="9">
        <v>1614</v>
      </c>
      <c r="F2264" s="9" t="s">
        <v>8218</v>
      </c>
      <c r="G2264" s="9" t="s">
        <v>8224</v>
      </c>
      <c r="H2264" s="9" t="s">
        <v>8246</v>
      </c>
      <c r="I2264" s="9">
        <v>1370019600</v>
      </c>
      <c r="J2264" s="9">
        <v>1366999870</v>
      </c>
      <c r="K2264" s="12">
        <f t="shared" si="144"/>
        <v>41390.424421296295</v>
      </c>
      <c r="L2264" s="12">
        <f t="shared" si="145"/>
        <v>41425.375</v>
      </c>
      <c r="M2264" s="9" t="b">
        <v>0</v>
      </c>
      <c r="N2264" s="9">
        <v>37</v>
      </c>
      <c r="O2264" s="9" t="b">
        <v>1</v>
      </c>
      <c r="P2264" s="4">
        <f t="shared" si="146"/>
        <v>1.0280254777070064</v>
      </c>
      <c r="Q2264" s="5">
        <f t="shared" si="147"/>
        <v>43.621621621621621</v>
      </c>
      <c r="R2264" s="9" t="s">
        <v>8299</v>
      </c>
      <c r="S2264" s="9" t="s">
        <v>8323</v>
      </c>
      <c r="T2264" s="9" t="s">
        <v>8352</v>
      </c>
    </row>
    <row r="2265" spans="1:20" ht="43.2" x14ac:dyDescent="0.3">
      <c r="A2265" s="9">
        <v>2550</v>
      </c>
      <c r="B2265" s="10" t="s">
        <v>2550</v>
      </c>
      <c r="C2265" s="10" t="s">
        <v>6660</v>
      </c>
      <c r="D2265" s="9">
        <v>6500</v>
      </c>
      <c r="E2265" s="9">
        <v>6555</v>
      </c>
      <c r="F2265" s="9" t="s">
        <v>8218</v>
      </c>
      <c r="G2265" s="9" t="s">
        <v>8223</v>
      </c>
      <c r="H2265" s="9" t="s">
        <v>8245</v>
      </c>
      <c r="I2265" s="9">
        <v>1444276740</v>
      </c>
      <c r="J2265" s="9">
        <v>1439392406</v>
      </c>
      <c r="K2265" s="12">
        <f t="shared" si="144"/>
        <v>42228.300995370366</v>
      </c>
      <c r="L2265" s="12">
        <f t="shared" si="145"/>
        <v>42284.832638888889</v>
      </c>
      <c r="M2265" s="9" t="b">
        <v>0</v>
      </c>
      <c r="N2265" s="9">
        <v>150</v>
      </c>
      <c r="O2265" s="9" t="b">
        <v>1</v>
      </c>
      <c r="P2265" s="4">
        <f t="shared" si="146"/>
        <v>1.0084615384615385</v>
      </c>
      <c r="Q2265" s="5">
        <f t="shared" si="147"/>
        <v>43.7</v>
      </c>
      <c r="R2265" s="9" t="s">
        <v>8299</v>
      </c>
      <c r="S2265" s="9" t="s">
        <v>8323</v>
      </c>
      <c r="T2265" s="9" t="s">
        <v>8352</v>
      </c>
    </row>
    <row r="2266" spans="1:20" ht="86.4" x14ac:dyDescent="0.3">
      <c r="A2266" s="9">
        <v>2551</v>
      </c>
      <c r="B2266" s="10" t="s">
        <v>2551</v>
      </c>
      <c r="C2266" s="10" t="s">
        <v>6661</v>
      </c>
      <c r="D2266" s="9">
        <v>3675</v>
      </c>
      <c r="E2266" s="9">
        <v>3775.5</v>
      </c>
      <c r="F2266" s="9" t="s">
        <v>8218</v>
      </c>
      <c r="G2266" s="9" t="s">
        <v>8223</v>
      </c>
      <c r="H2266" s="9" t="s">
        <v>8245</v>
      </c>
      <c r="I2266" s="9">
        <v>1332362880</v>
      </c>
      <c r="J2266" s="9">
        <v>1329890585</v>
      </c>
      <c r="K2266" s="12">
        <f t="shared" si="144"/>
        <v>40960.918807870366</v>
      </c>
      <c r="L2266" s="12">
        <f t="shared" si="145"/>
        <v>40989.533333333333</v>
      </c>
      <c r="M2266" s="9" t="b">
        <v>0</v>
      </c>
      <c r="N2266" s="9">
        <v>56</v>
      </c>
      <c r="O2266" s="9" t="b">
        <v>1</v>
      </c>
      <c r="P2266" s="4">
        <f t="shared" si="146"/>
        <v>1.0273469387755103</v>
      </c>
      <c r="Q2266" s="5">
        <f t="shared" si="147"/>
        <v>67.419642857142861</v>
      </c>
      <c r="R2266" s="9" t="s">
        <v>8299</v>
      </c>
      <c r="S2266" s="9" t="s">
        <v>8323</v>
      </c>
      <c r="T2266" s="9" t="s">
        <v>8352</v>
      </c>
    </row>
    <row r="2267" spans="1:20" ht="43.2" x14ac:dyDescent="0.3">
      <c r="A2267" s="9">
        <v>2552</v>
      </c>
      <c r="B2267" s="10" t="s">
        <v>2552</v>
      </c>
      <c r="C2267" s="10" t="s">
        <v>6662</v>
      </c>
      <c r="D2267" s="9">
        <v>3000</v>
      </c>
      <c r="E2267" s="9">
        <v>3195</v>
      </c>
      <c r="F2267" s="9" t="s">
        <v>8218</v>
      </c>
      <c r="G2267" s="9" t="s">
        <v>8223</v>
      </c>
      <c r="H2267" s="9" t="s">
        <v>8245</v>
      </c>
      <c r="I2267" s="9">
        <v>1488741981</v>
      </c>
      <c r="J2267" s="9">
        <v>1486149981</v>
      </c>
      <c r="K2267" s="12">
        <f t="shared" si="144"/>
        <v>42769.476631944439</v>
      </c>
      <c r="L2267" s="12">
        <f t="shared" si="145"/>
        <v>42799.476631944439</v>
      </c>
      <c r="M2267" s="9" t="b">
        <v>0</v>
      </c>
      <c r="N2267" s="9">
        <v>18</v>
      </c>
      <c r="O2267" s="9" t="b">
        <v>1</v>
      </c>
      <c r="P2267" s="4">
        <f t="shared" si="146"/>
        <v>1.0649999999999999</v>
      </c>
      <c r="Q2267" s="5">
        <f t="shared" si="147"/>
        <v>177.5</v>
      </c>
      <c r="R2267" s="9" t="s">
        <v>8299</v>
      </c>
      <c r="S2267" s="9" t="s">
        <v>8323</v>
      </c>
      <c r="T2267" s="9" t="s">
        <v>8352</v>
      </c>
    </row>
    <row r="2268" spans="1:20" ht="43.2" x14ac:dyDescent="0.3">
      <c r="A2268" s="9">
        <v>2553</v>
      </c>
      <c r="B2268" s="10" t="s">
        <v>2553</v>
      </c>
      <c r="C2268" s="10" t="s">
        <v>6663</v>
      </c>
      <c r="D2268" s="9">
        <v>1500</v>
      </c>
      <c r="E2268" s="9">
        <v>2333</v>
      </c>
      <c r="F2268" s="9" t="s">
        <v>8218</v>
      </c>
      <c r="G2268" s="9" t="s">
        <v>8223</v>
      </c>
      <c r="H2268" s="9" t="s">
        <v>8245</v>
      </c>
      <c r="I2268" s="9">
        <v>1348202807</v>
      </c>
      <c r="J2268" s="9">
        <v>1343018807</v>
      </c>
      <c r="K2268" s="12">
        <f t="shared" si="144"/>
        <v>41112.865821759253</v>
      </c>
      <c r="L2268" s="12">
        <f t="shared" si="145"/>
        <v>41172.865821759253</v>
      </c>
      <c r="M2268" s="9" t="b">
        <v>0</v>
      </c>
      <c r="N2268" s="9">
        <v>60</v>
      </c>
      <c r="O2268" s="9" t="b">
        <v>1</v>
      </c>
      <c r="P2268" s="4">
        <f t="shared" si="146"/>
        <v>1.5553333333333332</v>
      </c>
      <c r="Q2268" s="5">
        <f t="shared" si="147"/>
        <v>38.883333333333333</v>
      </c>
      <c r="R2268" s="9" t="s">
        <v>8299</v>
      </c>
      <c r="S2268" s="9" t="s">
        <v>8323</v>
      </c>
      <c r="T2268" s="9" t="s">
        <v>8352</v>
      </c>
    </row>
    <row r="2269" spans="1:20" ht="43.2" x14ac:dyDescent="0.3">
      <c r="A2269" s="9">
        <v>2554</v>
      </c>
      <c r="B2269" s="10" t="s">
        <v>2554</v>
      </c>
      <c r="C2269" s="10" t="s">
        <v>6664</v>
      </c>
      <c r="D2269" s="9">
        <v>3000</v>
      </c>
      <c r="E2269" s="9">
        <v>3684</v>
      </c>
      <c r="F2269" s="9" t="s">
        <v>8218</v>
      </c>
      <c r="G2269" s="9" t="s">
        <v>8223</v>
      </c>
      <c r="H2269" s="9" t="s">
        <v>8245</v>
      </c>
      <c r="I2269" s="9">
        <v>1433131140</v>
      </c>
      <c r="J2269" s="9">
        <v>1430445163</v>
      </c>
      <c r="K2269" s="12">
        <f t="shared" si="144"/>
        <v>42124.744942129626</v>
      </c>
      <c r="L2269" s="12">
        <f t="shared" si="145"/>
        <v>42155.832638888889</v>
      </c>
      <c r="M2269" s="9" t="b">
        <v>0</v>
      </c>
      <c r="N2269" s="9">
        <v>67</v>
      </c>
      <c r="O2269" s="9" t="b">
        <v>1</v>
      </c>
      <c r="P2269" s="4">
        <f t="shared" si="146"/>
        <v>1.228</v>
      </c>
      <c r="Q2269" s="5">
        <f t="shared" si="147"/>
        <v>54.985074626865675</v>
      </c>
      <c r="R2269" s="9" t="s">
        <v>8299</v>
      </c>
      <c r="S2269" s="9" t="s">
        <v>8323</v>
      </c>
      <c r="T2269" s="9" t="s">
        <v>8352</v>
      </c>
    </row>
    <row r="2270" spans="1:20" ht="43.2" x14ac:dyDescent="0.3">
      <c r="A2270" s="9">
        <v>2555</v>
      </c>
      <c r="B2270" s="10" t="s">
        <v>2555</v>
      </c>
      <c r="C2270" s="10" t="s">
        <v>6665</v>
      </c>
      <c r="D2270" s="9">
        <v>2000</v>
      </c>
      <c r="E2270" s="9">
        <v>2147</v>
      </c>
      <c r="F2270" s="9" t="s">
        <v>8218</v>
      </c>
      <c r="G2270" s="9" t="s">
        <v>8223</v>
      </c>
      <c r="H2270" s="9" t="s">
        <v>8245</v>
      </c>
      <c r="I2270" s="9">
        <v>1338219793</v>
      </c>
      <c r="J2270" s="9">
        <v>1335541393</v>
      </c>
      <c r="K2270" s="12">
        <f t="shared" si="144"/>
        <v>41026.32167824074</v>
      </c>
      <c r="L2270" s="12">
        <f t="shared" si="145"/>
        <v>41057.32167824074</v>
      </c>
      <c r="M2270" s="9" t="b">
        <v>0</v>
      </c>
      <c r="N2270" s="9">
        <v>35</v>
      </c>
      <c r="O2270" s="9" t="b">
        <v>1</v>
      </c>
      <c r="P2270" s="4">
        <f t="shared" si="146"/>
        <v>1.0734999999999999</v>
      </c>
      <c r="Q2270" s="5">
        <f t="shared" si="147"/>
        <v>61.342857142857142</v>
      </c>
      <c r="R2270" s="9" t="s">
        <v>8299</v>
      </c>
      <c r="S2270" s="9" t="s">
        <v>8323</v>
      </c>
      <c r="T2270" s="9" t="s">
        <v>8352</v>
      </c>
    </row>
    <row r="2271" spans="1:20" ht="43.2" x14ac:dyDescent="0.3">
      <c r="A2271" s="9">
        <v>2556</v>
      </c>
      <c r="B2271" s="10" t="s">
        <v>2556</v>
      </c>
      <c r="C2271" s="10" t="s">
        <v>6666</v>
      </c>
      <c r="D2271" s="9">
        <v>745</v>
      </c>
      <c r="E2271" s="9">
        <v>786</v>
      </c>
      <c r="F2271" s="9" t="s">
        <v>8218</v>
      </c>
      <c r="G2271" s="9" t="s">
        <v>8223</v>
      </c>
      <c r="H2271" s="9" t="s">
        <v>8245</v>
      </c>
      <c r="I2271" s="9">
        <v>1356392857</v>
      </c>
      <c r="J2271" s="9">
        <v>1352504857</v>
      </c>
      <c r="K2271" s="12">
        <f t="shared" si="144"/>
        <v>41222.658067129625</v>
      </c>
      <c r="L2271" s="12">
        <f t="shared" si="145"/>
        <v>41267.658067129625</v>
      </c>
      <c r="M2271" s="9" t="b">
        <v>0</v>
      </c>
      <c r="N2271" s="9">
        <v>34</v>
      </c>
      <c r="O2271" s="9" t="b">
        <v>1</v>
      </c>
      <c r="P2271" s="4">
        <f t="shared" si="146"/>
        <v>1.0550335570469798</v>
      </c>
      <c r="Q2271" s="5">
        <f t="shared" si="147"/>
        <v>23.117647058823529</v>
      </c>
      <c r="R2271" s="9" t="s">
        <v>8299</v>
      </c>
      <c r="S2271" s="9" t="s">
        <v>8323</v>
      </c>
      <c r="T2271" s="9" t="s">
        <v>8352</v>
      </c>
    </row>
    <row r="2272" spans="1:20" ht="28.8" x14ac:dyDescent="0.3">
      <c r="A2272" s="9">
        <v>2557</v>
      </c>
      <c r="B2272" s="10" t="s">
        <v>2557</v>
      </c>
      <c r="C2272" s="10" t="s">
        <v>6667</v>
      </c>
      <c r="D2272" s="9">
        <v>900</v>
      </c>
      <c r="E2272" s="9">
        <v>1066</v>
      </c>
      <c r="F2272" s="9" t="s">
        <v>8218</v>
      </c>
      <c r="G2272" s="9" t="s">
        <v>8224</v>
      </c>
      <c r="H2272" s="9" t="s">
        <v>8246</v>
      </c>
      <c r="I2272" s="9">
        <v>1400176386</v>
      </c>
      <c r="J2272" s="9">
        <v>1397584386</v>
      </c>
      <c r="K2272" s="12">
        <f t="shared" si="144"/>
        <v>41744.411874999998</v>
      </c>
      <c r="L2272" s="12">
        <f t="shared" si="145"/>
        <v>41774.411874999998</v>
      </c>
      <c r="M2272" s="9" t="b">
        <v>0</v>
      </c>
      <c r="N2272" s="9">
        <v>36</v>
      </c>
      <c r="O2272" s="9" t="b">
        <v>1</v>
      </c>
      <c r="P2272" s="4">
        <f t="shared" si="146"/>
        <v>1.1844444444444444</v>
      </c>
      <c r="Q2272" s="5">
        <f t="shared" si="147"/>
        <v>29.611111111111111</v>
      </c>
      <c r="R2272" s="9" t="s">
        <v>8299</v>
      </c>
      <c r="S2272" s="9" t="s">
        <v>8323</v>
      </c>
      <c r="T2272" s="9" t="s">
        <v>8352</v>
      </c>
    </row>
    <row r="2273" spans="1:20" ht="28.8" x14ac:dyDescent="0.3">
      <c r="A2273" s="9">
        <v>2558</v>
      </c>
      <c r="B2273" s="10" t="s">
        <v>2558</v>
      </c>
      <c r="C2273" s="10" t="s">
        <v>6668</v>
      </c>
      <c r="D2273" s="9">
        <v>1250</v>
      </c>
      <c r="E2273" s="9">
        <v>1361</v>
      </c>
      <c r="F2273" s="9" t="s">
        <v>8218</v>
      </c>
      <c r="G2273" s="9" t="s">
        <v>8225</v>
      </c>
      <c r="H2273" s="9" t="s">
        <v>8247</v>
      </c>
      <c r="I2273" s="9">
        <v>1430488740</v>
      </c>
      <c r="J2273" s="9">
        <v>1427747906</v>
      </c>
      <c r="K2273" s="12">
        <f t="shared" si="144"/>
        <v>42093.526689814811</v>
      </c>
      <c r="L2273" s="12">
        <f t="shared" si="145"/>
        <v>42125.249305555553</v>
      </c>
      <c r="M2273" s="9" t="b">
        <v>0</v>
      </c>
      <c r="N2273" s="9">
        <v>18</v>
      </c>
      <c r="O2273" s="9" t="b">
        <v>1</v>
      </c>
      <c r="P2273" s="4">
        <f t="shared" si="146"/>
        <v>1.0888</v>
      </c>
      <c r="Q2273" s="5">
        <f t="shared" si="147"/>
        <v>75.611111111111114</v>
      </c>
      <c r="R2273" s="9" t="s">
        <v>8299</v>
      </c>
      <c r="S2273" s="9" t="s">
        <v>8323</v>
      </c>
      <c r="T2273" s="9" t="s">
        <v>8352</v>
      </c>
    </row>
    <row r="2274" spans="1:20" ht="43.2" x14ac:dyDescent="0.3">
      <c r="A2274" s="9">
        <v>2559</v>
      </c>
      <c r="B2274" s="10" t="s">
        <v>2559</v>
      </c>
      <c r="C2274" s="10" t="s">
        <v>6669</v>
      </c>
      <c r="D2274" s="9">
        <v>800</v>
      </c>
      <c r="E2274" s="9">
        <v>890</v>
      </c>
      <c r="F2274" s="9" t="s">
        <v>8218</v>
      </c>
      <c r="G2274" s="9" t="s">
        <v>8223</v>
      </c>
      <c r="H2274" s="9" t="s">
        <v>8245</v>
      </c>
      <c r="I2274" s="9">
        <v>1321385820</v>
      </c>
      <c r="J2274" s="9">
        <v>1318539484</v>
      </c>
      <c r="K2274" s="12">
        <f t="shared" si="144"/>
        <v>40829.540324074071</v>
      </c>
      <c r="L2274" s="12">
        <f t="shared" si="145"/>
        <v>40862.484027777777</v>
      </c>
      <c r="M2274" s="9" t="b">
        <v>0</v>
      </c>
      <c r="N2274" s="9">
        <v>25</v>
      </c>
      <c r="O2274" s="9" t="b">
        <v>1</v>
      </c>
      <c r="P2274" s="4">
        <f t="shared" si="146"/>
        <v>1.1125</v>
      </c>
      <c r="Q2274" s="5">
        <f t="shared" si="147"/>
        <v>35.6</v>
      </c>
      <c r="R2274" s="9" t="s">
        <v>8299</v>
      </c>
      <c r="S2274" s="9" t="s">
        <v>8323</v>
      </c>
      <c r="T2274" s="9" t="s">
        <v>8352</v>
      </c>
    </row>
    <row r="2275" spans="1:20" ht="43.2" x14ac:dyDescent="0.3">
      <c r="A2275" s="9">
        <v>2560</v>
      </c>
      <c r="B2275" s="10" t="s">
        <v>2560</v>
      </c>
      <c r="C2275" s="10" t="s">
        <v>6670</v>
      </c>
      <c r="D2275" s="9">
        <v>3000</v>
      </c>
      <c r="E2275" s="9">
        <v>3003</v>
      </c>
      <c r="F2275" s="9" t="s">
        <v>8218</v>
      </c>
      <c r="G2275" s="9" t="s">
        <v>8224</v>
      </c>
      <c r="H2275" s="9" t="s">
        <v>8246</v>
      </c>
      <c r="I2275" s="9">
        <v>1425682174</v>
      </c>
      <c r="J2275" s="9">
        <v>1423090174</v>
      </c>
      <c r="K2275" s="12">
        <f t="shared" si="144"/>
        <v>42039.617754629631</v>
      </c>
      <c r="L2275" s="12">
        <f t="shared" si="145"/>
        <v>42069.617754629631</v>
      </c>
      <c r="M2275" s="9" t="b">
        <v>0</v>
      </c>
      <c r="N2275" s="9">
        <v>21</v>
      </c>
      <c r="O2275" s="9" t="b">
        <v>1</v>
      </c>
      <c r="P2275" s="4">
        <f t="shared" si="146"/>
        <v>1.0009999999999999</v>
      </c>
      <c r="Q2275" s="5">
        <f t="shared" si="147"/>
        <v>143</v>
      </c>
      <c r="R2275" s="9" t="s">
        <v>8299</v>
      </c>
      <c r="S2275" s="9" t="s">
        <v>8323</v>
      </c>
      <c r="T2275" s="9" t="s">
        <v>8352</v>
      </c>
    </row>
    <row r="2276" spans="1:20" ht="43.2" x14ac:dyDescent="0.3">
      <c r="A2276" s="9">
        <v>2562</v>
      </c>
      <c r="B2276" s="10" t="s">
        <v>2562</v>
      </c>
      <c r="C2276" s="10" t="s">
        <v>6672</v>
      </c>
      <c r="D2276" s="9">
        <v>10000</v>
      </c>
      <c r="E2276" s="9">
        <v>75</v>
      </c>
      <c r="F2276" s="9" t="s">
        <v>8219</v>
      </c>
      <c r="G2276" s="9" t="s">
        <v>8235</v>
      </c>
      <c r="H2276" s="9" t="s">
        <v>8248</v>
      </c>
      <c r="I2276" s="9">
        <v>1476189339</v>
      </c>
      <c r="J2276" s="9">
        <v>1471005339</v>
      </c>
      <c r="K2276" s="12">
        <f t="shared" ref="K2276:K2325" si="148">(J2276/86400)+25569+(-8/24)</f>
        <v>42594.191423611112</v>
      </c>
      <c r="L2276" s="12">
        <f t="shared" si="145"/>
        <v>42654.191423611112</v>
      </c>
      <c r="M2276" s="9" t="b">
        <v>0</v>
      </c>
      <c r="N2276" s="9">
        <v>3</v>
      </c>
      <c r="O2276" s="9" t="b">
        <v>0</v>
      </c>
      <c r="P2276" s="4">
        <f t="shared" si="146"/>
        <v>7.4999999999999997E-3</v>
      </c>
      <c r="Q2276" s="5">
        <f t="shared" si="147"/>
        <v>25</v>
      </c>
      <c r="R2276" s="9" t="s">
        <v>8283</v>
      </c>
      <c r="S2276" s="9" t="s">
        <v>8334</v>
      </c>
      <c r="T2276" s="9" t="s">
        <v>8335</v>
      </c>
    </row>
    <row r="2277" spans="1:20" ht="43.2" x14ac:dyDescent="0.3">
      <c r="A2277" s="9">
        <v>2565</v>
      </c>
      <c r="B2277" s="10" t="s">
        <v>2565</v>
      </c>
      <c r="C2277" s="10" t="s">
        <v>6675</v>
      </c>
      <c r="D2277" s="9">
        <v>10000</v>
      </c>
      <c r="E2277" s="9">
        <v>100</v>
      </c>
      <c r="F2277" s="9" t="s">
        <v>8219</v>
      </c>
      <c r="G2277" s="9" t="s">
        <v>8223</v>
      </c>
      <c r="H2277" s="9" t="s">
        <v>8245</v>
      </c>
      <c r="I2277" s="9">
        <v>1462827000</v>
      </c>
      <c r="J2277" s="9">
        <v>1457710589</v>
      </c>
      <c r="K2277" s="12">
        <f t="shared" si="148"/>
        <v>42440.317002314812</v>
      </c>
      <c r="L2277" s="12">
        <f t="shared" si="145"/>
        <v>42499.534722222219</v>
      </c>
      <c r="M2277" s="9" t="b">
        <v>0</v>
      </c>
      <c r="N2277" s="9">
        <v>1</v>
      </c>
      <c r="O2277" s="9" t="b">
        <v>0</v>
      </c>
      <c r="P2277" s="4">
        <f t="shared" si="146"/>
        <v>0.01</v>
      </c>
      <c r="Q2277" s="5">
        <f t="shared" si="147"/>
        <v>100</v>
      </c>
      <c r="R2277" s="9" t="s">
        <v>8283</v>
      </c>
      <c r="S2277" s="9" t="s">
        <v>8334</v>
      </c>
      <c r="T2277" s="9" t="s">
        <v>8335</v>
      </c>
    </row>
    <row r="2278" spans="1:20" ht="43.2" x14ac:dyDescent="0.3">
      <c r="A2278" s="9">
        <v>2567</v>
      </c>
      <c r="B2278" s="10" t="s">
        <v>2567</v>
      </c>
      <c r="C2278" s="10" t="s">
        <v>6677</v>
      </c>
      <c r="D2278" s="9">
        <v>45000</v>
      </c>
      <c r="E2278" s="9">
        <v>120</v>
      </c>
      <c r="F2278" s="9" t="s">
        <v>8219</v>
      </c>
      <c r="G2278" s="9" t="s">
        <v>8223</v>
      </c>
      <c r="H2278" s="9" t="s">
        <v>8245</v>
      </c>
      <c r="I2278" s="9">
        <v>1429823138</v>
      </c>
      <c r="J2278" s="9">
        <v>1427231138</v>
      </c>
      <c r="K2278" s="12">
        <f t="shared" si="148"/>
        <v>42087.545578703699</v>
      </c>
      <c r="L2278" s="12">
        <f t="shared" si="145"/>
        <v>42117.545578703699</v>
      </c>
      <c r="M2278" s="9" t="b">
        <v>0</v>
      </c>
      <c r="N2278" s="9">
        <v>2</v>
      </c>
      <c r="O2278" s="9" t="b">
        <v>0</v>
      </c>
      <c r="P2278" s="4">
        <f t="shared" si="146"/>
        <v>2.6666666666666666E-3</v>
      </c>
      <c r="Q2278" s="5">
        <f t="shared" si="147"/>
        <v>60</v>
      </c>
      <c r="R2278" s="9" t="s">
        <v>8283</v>
      </c>
      <c r="S2278" s="9" t="s">
        <v>8334</v>
      </c>
      <c r="T2278" s="9" t="s">
        <v>8335</v>
      </c>
    </row>
    <row r="2279" spans="1:20" ht="43.2" x14ac:dyDescent="0.3">
      <c r="A2279" s="9">
        <v>2568</v>
      </c>
      <c r="B2279" s="10" t="s">
        <v>2568</v>
      </c>
      <c r="C2279" s="10" t="s">
        <v>6678</v>
      </c>
      <c r="D2279" s="9">
        <v>10000</v>
      </c>
      <c r="E2279" s="9">
        <v>50</v>
      </c>
      <c r="F2279" s="9" t="s">
        <v>8219</v>
      </c>
      <c r="G2279" s="9" t="s">
        <v>8224</v>
      </c>
      <c r="H2279" s="9" t="s">
        <v>8246</v>
      </c>
      <c r="I2279" s="9">
        <v>1472745594</v>
      </c>
      <c r="J2279" s="9">
        <v>1470153594</v>
      </c>
      <c r="K2279" s="12">
        <f t="shared" si="148"/>
        <v>42584.33326388889</v>
      </c>
      <c r="L2279" s="12">
        <f t="shared" si="145"/>
        <v>42614.33326388889</v>
      </c>
      <c r="M2279" s="9" t="b">
        <v>0</v>
      </c>
      <c r="N2279" s="9">
        <v>1</v>
      </c>
      <c r="O2279" s="9" t="b">
        <v>0</v>
      </c>
      <c r="P2279" s="4">
        <f t="shared" si="146"/>
        <v>5.0000000000000001E-3</v>
      </c>
      <c r="Q2279" s="5">
        <f t="shared" si="147"/>
        <v>50</v>
      </c>
      <c r="R2279" s="9" t="s">
        <v>8283</v>
      </c>
      <c r="S2279" s="9" t="s">
        <v>8334</v>
      </c>
      <c r="T2279" s="9" t="s">
        <v>8335</v>
      </c>
    </row>
    <row r="2280" spans="1:20" ht="43.2" x14ac:dyDescent="0.3">
      <c r="A2280" s="9">
        <v>2569</v>
      </c>
      <c r="B2280" s="10" t="s">
        <v>2569</v>
      </c>
      <c r="C2280" s="10" t="s">
        <v>6679</v>
      </c>
      <c r="D2280" s="9">
        <v>6500</v>
      </c>
      <c r="E2280" s="9">
        <v>145</v>
      </c>
      <c r="F2280" s="9" t="s">
        <v>8219</v>
      </c>
      <c r="G2280" s="9" t="s">
        <v>8223</v>
      </c>
      <c r="H2280" s="9" t="s">
        <v>8245</v>
      </c>
      <c r="I2280" s="9">
        <v>1442457112</v>
      </c>
      <c r="J2280" s="9">
        <v>1439865112</v>
      </c>
      <c r="K2280" s="12">
        <f t="shared" si="148"/>
        <v>42233.772129629629</v>
      </c>
      <c r="L2280" s="12">
        <f t="shared" si="145"/>
        <v>42263.772129629629</v>
      </c>
      <c r="M2280" s="9" t="b">
        <v>0</v>
      </c>
      <c r="N2280" s="9">
        <v>2</v>
      </c>
      <c r="O2280" s="9" t="b">
        <v>0</v>
      </c>
      <c r="P2280" s="4">
        <f t="shared" si="146"/>
        <v>2.2307692307692306E-2</v>
      </c>
      <c r="Q2280" s="5">
        <f t="shared" si="147"/>
        <v>72.5</v>
      </c>
      <c r="R2280" s="9" t="s">
        <v>8283</v>
      </c>
      <c r="S2280" s="9" t="s">
        <v>8334</v>
      </c>
      <c r="T2280" s="9" t="s">
        <v>8335</v>
      </c>
    </row>
    <row r="2281" spans="1:20" ht="43.2" x14ac:dyDescent="0.3">
      <c r="A2281" s="9">
        <v>2570</v>
      </c>
      <c r="B2281" s="10" t="s">
        <v>2570</v>
      </c>
      <c r="C2281" s="10" t="s">
        <v>6680</v>
      </c>
      <c r="D2281" s="9">
        <v>7000</v>
      </c>
      <c r="E2281" s="9">
        <v>59</v>
      </c>
      <c r="F2281" s="9" t="s">
        <v>8219</v>
      </c>
      <c r="G2281" s="9" t="s">
        <v>8223</v>
      </c>
      <c r="H2281" s="9" t="s">
        <v>8245</v>
      </c>
      <c r="I2281" s="9">
        <v>1486590035</v>
      </c>
      <c r="J2281" s="9">
        <v>1483998035</v>
      </c>
      <c r="K2281" s="12">
        <f t="shared" si="148"/>
        <v>42744.569849537038</v>
      </c>
      <c r="L2281" s="12">
        <f t="shared" si="145"/>
        <v>42774.569849537038</v>
      </c>
      <c r="M2281" s="9" t="b">
        <v>0</v>
      </c>
      <c r="N2281" s="9">
        <v>2</v>
      </c>
      <c r="O2281" s="9" t="b">
        <v>0</v>
      </c>
      <c r="P2281" s="4">
        <f t="shared" si="146"/>
        <v>8.4285714285714294E-3</v>
      </c>
      <c r="Q2281" s="5">
        <f t="shared" si="147"/>
        <v>29.5</v>
      </c>
      <c r="R2281" s="9" t="s">
        <v>8283</v>
      </c>
      <c r="S2281" s="9" t="s">
        <v>8334</v>
      </c>
      <c r="T2281" s="9" t="s">
        <v>8335</v>
      </c>
    </row>
    <row r="2282" spans="1:20" ht="43.2" x14ac:dyDescent="0.3">
      <c r="A2282" s="9">
        <v>2571</v>
      </c>
      <c r="B2282" s="10" t="s">
        <v>2571</v>
      </c>
      <c r="C2282" s="10" t="s">
        <v>6681</v>
      </c>
      <c r="D2282" s="9">
        <v>100000</v>
      </c>
      <c r="E2282" s="9">
        <v>250</v>
      </c>
      <c r="F2282" s="9" t="s">
        <v>8219</v>
      </c>
      <c r="G2282" s="9" t="s">
        <v>8225</v>
      </c>
      <c r="H2282" s="9" t="s">
        <v>8247</v>
      </c>
      <c r="I2282" s="9">
        <v>1463645521</v>
      </c>
      <c r="J2282" s="9">
        <v>1458461521</v>
      </c>
      <c r="K2282" s="12">
        <f t="shared" si="148"/>
        <v>42449.008344907408</v>
      </c>
      <c r="L2282" s="12">
        <f t="shared" si="145"/>
        <v>42509.008344907408</v>
      </c>
      <c r="M2282" s="9" t="b">
        <v>0</v>
      </c>
      <c r="N2282" s="9">
        <v>4</v>
      </c>
      <c r="O2282" s="9" t="b">
        <v>0</v>
      </c>
      <c r="P2282" s="4">
        <f t="shared" si="146"/>
        <v>2.5000000000000001E-3</v>
      </c>
      <c r="Q2282" s="5">
        <f t="shared" si="147"/>
        <v>62.5</v>
      </c>
      <c r="R2282" s="9" t="s">
        <v>8283</v>
      </c>
      <c r="S2282" s="9" t="s">
        <v>8334</v>
      </c>
      <c r="T2282" s="9" t="s">
        <v>8335</v>
      </c>
    </row>
    <row r="2283" spans="1:20" ht="43.2" x14ac:dyDescent="0.3">
      <c r="A2283" s="9">
        <v>2579</v>
      </c>
      <c r="B2283" s="10" t="s">
        <v>2579</v>
      </c>
      <c r="C2283" s="10" t="s">
        <v>6689</v>
      </c>
      <c r="D2283" s="9">
        <v>200000</v>
      </c>
      <c r="E2283" s="9">
        <v>277</v>
      </c>
      <c r="F2283" s="9" t="s">
        <v>8219</v>
      </c>
      <c r="G2283" s="9" t="s">
        <v>8223</v>
      </c>
      <c r="H2283" s="9" t="s">
        <v>8245</v>
      </c>
      <c r="I2283" s="9">
        <v>1410810903</v>
      </c>
      <c r="J2283" s="9">
        <v>1405626903</v>
      </c>
      <c r="K2283" s="12">
        <f t="shared" si="148"/>
        <v>41837.496562499997</v>
      </c>
      <c r="L2283" s="12">
        <f t="shared" si="145"/>
        <v>41897.496562499997</v>
      </c>
      <c r="M2283" s="9" t="b">
        <v>0</v>
      </c>
      <c r="N2283" s="9">
        <v>12</v>
      </c>
      <c r="O2283" s="9" t="b">
        <v>0</v>
      </c>
      <c r="P2283" s="4">
        <f t="shared" si="146"/>
        <v>1.3849999999999999E-3</v>
      </c>
      <c r="Q2283" s="5">
        <f t="shared" si="147"/>
        <v>23.083333333333332</v>
      </c>
      <c r="R2283" s="9" t="s">
        <v>8283</v>
      </c>
      <c r="S2283" s="9" t="s">
        <v>8334</v>
      </c>
      <c r="T2283" s="9" t="s">
        <v>8335</v>
      </c>
    </row>
    <row r="2284" spans="1:20" ht="43.2" x14ac:dyDescent="0.3">
      <c r="A2284" s="9">
        <v>2580</v>
      </c>
      <c r="B2284" s="10" t="s">
        <v>2580</v>
      </c>
      <c r="C2284" s="10" t="s">
        <v>6690</v>
      </c>
      <c r="D2284" s="9">
        <v>8500</v>
      </c>
      <c r="E2284" s="9">
        <v>51</v>
      </c>
      <c r="F2284" s="9" t="s">
        <v>8219</v>
      </c>
      <c r="G2284" s="9" t="s">
        <v>8223</v>
      </c>
      <c r="H2284" s="9" t="s">
        <v>8245</v>
      </c>
      <c r="I2284" s="9">
        <v>1431745200</v>
      </c>
      <c r="J2284" s="9">
        <v>1429170603</v>
      </c>
      <c r="K2284" s="12">
        <f t="shared" si="148"/>
        <v>42109.993090277778</v>
      </c>
      <c r="L2284" s="12">
        <f t="shared" si="145"/>
        <v>42139.791666666664</v>
      </c>
      <c r="M2284" s="9" t="b">
        <v>0</v>
      </c>
      <c r="N2284" s="9">
        <v>2</v>
      </c>
      <c r="O2284" s="9" t="b">
        <v>0</v>
      </c>
      <c r="P2284" s="4">
        <f t="shared" si="146"/>
        <v>6.0000000000000001E-3</v>
      </c>
      <c r="Q2284" s="5">
        <f t="shared" si="147"/>
        <v>25.5</v>
      </c>
      <c r="R2284" s="9" t="s">
        <v>8283</v>
      </c>
      <c r="S2284" s="9" t="s">
        <v>8334</v>
      </c>
      <c r="T2284" s="9" t="s">
        <v>8335</v>
      </c>
    </row>
    <row r="2285" spans="1:20" ht="43.2" x14ac:dyDescent="0.3">
      <c r="A2285" s="9">
        <v>2581</v>
      </c>
      <c r="B2285" s="10" t="s">
        <v>2581</v>
      </c>
      <c r="C2285" s="10" t="s">
        <v>6691</v>
      </c>
      <c r="D2285" s="9">
        <v>5000</v>
      </c>
      <c r="E2285" s="9">
        <v>530</v>
      </c>
      <c r="F2285" s="9" t="s">
        <v>8220</v>
      </c>
      <c r="G2285" s="9" t="s">
        <v>8223</v>
      </c>
      <c r="H2285" s="9" t="s">
        <v>8245</v>
      </c>
      <c r="I2285" s="9">
        <v>1447689898</v>
      </c>
      <c r="J2285" s="9">
        <v>1445094298</v>
      </c>
      <c r="K2285" s="12">
        <f t="shared" si="148"/>
        <v>42294.295115740737</v>
      </c>
      <c r="L2285" s="12">
        <f t="shared" si="145"/>
        <v>42324.336782407401</v>
      </c>
      <c r="M2285" s="9" t="b">
        <v>0</v>
      </c>
      <c r="N2285" s="9">
        <v>11</v>
      </c>
      <c r="O2285" s="9" t="b">
        <v>0</v>
      </c>
      <c r="P2285" s="4">
        <f t="shared" si="146"/>
        <v>0.106</v>
      </c>
      <c r="Q2285" s="5">
        <f t="shared" si="147"/>
        <v>48.18181818181818</v>
      </c>
      <c r="R2285" s="9" t="s">
        <v>8283</v>
      </c>
      <c r="S2285" s="9" t="s">
        <v>8334</v>
      </c>
      <c r="T2285" s="9" t="s">
        <v>8335</v>
      </c>
    </row>
    <row r="2286" spans="1:20" ht="28.8" x14ac:dyDescent="0.3">
      <c r="A2286" s="9">
        <v>2582</v>
      </c>
      <c r="B2286" s="10" t="s">
        <v>2582</v>
      </c>
      <c r="C2286" s="10" t="s">
        <v>6692</v>
      </c>
      <c r="D2286" s="9">
        <v>90000</v>
      </c>
      <c r="E2286" s="9">
        <v>1</v>
      </c>
      <c r="F2286" s="9" t="s">
        <v>8220</v>
      </c>
      <c r="G2286" s="9" t="s">
        <v>8223</v>
      </c>
      <c r="H2286" s="9" t="s">
        <v>8245</v>
      </c>
      <c r="I2286" s="9">
        <v>1477784634</v>
      </c>
      <c r="J2286" s="9">
        <v>1475192634</v>
      </c>
      <c r="K2286" s="12">
        <f t="shared" si="148"/>
        <v>42642.655486111107</v>
      </c>
      <c r="L2286" s="12">
        <f t="shared" si="145"/>
        <v>42672.655486111107</v>
      </c>
      <c r="M2286" s="9" t="b">
        <v>0</v>
      </c>
      <c r="N2286" s="9">
        <v>1</v>
      </c>
      <c r="O2286" s="9" t="b">
        <v>0</v>
      </c>
      <c r="P2286" s="4">
        <f t="shared" si="146"/>
        <v>1.1111111111111112E-5</v>
      </c>
      <c r="Q2286" s="5">
        <f t="shared" si="147"/>
        <v>1</v>
      </c>
      <c r="R2286" s="9" t="s">
        <v>8283</v>
      </c>
      <c r="S2286" s="9" t="s">
        <v>8334</v>
      </c>
      <c r="T2286" s="9" t="s">
        <v>8335</v>
      </c>
    </row>
    <row r="2287" spans="1:20" ht="28.8" x14ac:dyDescent="0.3">
      <c r="A2287" s="9">
        <v>2583</v>
      </c>
      <c r="B2287" s="10" t="s">
        <v>2583</v>
      </c>
      <c r="C2287" s="10" t="s">
        <v>6693</v>
      </c>
      <c r="D2287" s="9">
        <v>1000</v>
      </c>
      <c r="E2287" s="9">
        <v>5</v>
      </c>
      <c r="F2287" s="9" t="s">
        <v>8220</v>
      </c>
      <c r="G2287" s="9" t="s">
        <v>8223</v>
      </c>
      <c r="H2287" s="9" t="s">
        <v>8245</v>
      </c>
      <c r="I2287" s="9">
        <v>1426526880</v>
      </c>
      <c r="J2287" s="9">
        <v>1421346480</v>
      </c>
      <c r="K2287" s="12">
        <f t="shared" si="148"/>
        <v>42019.436111111114</v>
      </c>
      <c r="L2287" s="12">
        <f t="shared" si="145"/>
        <v>42079.394444444442</v>
      </c>
      <c r="M2287" s="9" t="b">
        <v>0</v>
      </c>
      <c r="N2287" s="9">
        <v>5</v>
      </c>
      <c r="O2287" s="9" t="b">
        <v>0</v>
      </c>
      <c r="P2287" s="4">
        <f t="shared" si="146"/>
        <v>5.0000000000000001E-3</v>
      </c>
      <c r="Q2287" s="5">
        <f t="shared" si="147"/>
        <v>1</v>
      </c>
      <c r="R2287" s="9" t="s">
        <v>8283</v>
      </c>
      <c r="S2287" s="9" t="s">
        <v>8334</v>
      </c>
      <c r="T2287" s="9" t="s">
        <v>8335</v>
      </c>
    </row>
    <row r="2288" spans="1:20" ht="43.2" x14ac:dyDescent="0.3">
      <c r="A2288" s="9">
        <v>2585</v>
      </c>
      <c r="B2288" s="10" t="s">
        <v>2585</v>
      </c>
      <c r="C2288" s="10" t="s">
        <v>6695</v>
      </c>
      <c r="D2288" s="9">
        <v>30000</v>
      </c>
      <c r="E2288" s="9">
        <v>50</v>
      </c>
      <c r="F2288" s="9" t="s">
        <v>8220</v>
      </c>
      <c r="G2288" s="9" t="s">
        <v>8223</v>
      </c>
      <c r="H2288" s="9" t="s">
        <v>8245</v>
      </c>
      <c r="I2288" s="9">
        <v>1404601632</v>
      </c>
      <c r="J2288" s="9">
        <v>1402009632</v>
      </c>
      <c r="K2288" s="12">
        <f t="shared" si="148"/>
        <v>41795.629999999997</v>
      </c>
      <c r="L2288" s="12">
        <f t="shared" si="145"/>
        <v>41825.629999999997</v>
      </c>
      <c r="M2288" s="9" t="b">
        <v>0</v>
      </c>
      <c r="N2288" s="9">
        <v>1</v>
      </c>
      <c r="O2288" s="9" t="b">
        <v>0</v>
      </c>
      <c r="P2288" s="4">
        <f t="shared" si="146"/>
        <v>1.6666666666666668E-3</v>
      </c>
      <c r="Q2288" s="5">
        <f t="shared" si="147"/>
        <v>50</v>
      </c>
      <c r="R2288" s="9" t="s">
        <v>8283</v>
      </c>
      <c r="S2288" s="9" t="s">
        <v>8334</v>
      </c>
      <c r="T2288" s="9" t="s">
        <v>8335</v>
      </c>
    </row>
    <row r="2289" spans="1:20" ht="28.8" x14ac:dyDescent="0.3">
      <c r="A2289" s="9">
        <v>2586</v>
      </c>
      <c r="B2289" s="10" t="s">
        <v>2586</v>
      </c>
      <c r="C2289" s="10" t="s">
        <v>6696</v>
      </c>
      <c r="D2289" s="9">
        <v>3000</v>
      </c>
      <c r="E2289" s="9">
        <v>5</v>
      </c>
      <c r="F2289" s="9" t="s">
        <v>8220</v>
      </c>
      <c r="G2289" s="9" t="s">
        <v>8224</v>
      </c>
      <c r="H2289" s="9" t="s">
        <v>8246</v>
      </c>
      <c r="I2289" s="9">
        <v>1451030136</v>
      </c>
      <c r="J2289" s="9">
        <v>1448438136</v>
      </c>
      <c r="K2289" s="12">
        <f t="shared" si="148"/>
        <v>42332.996944444443</v>
      </c>
      <c r="L2289" s="12">
        <f t="shared" si="145"/>
        <v>42362.996944444443</v>
      </c>
      <c r="M2289" s="9" t="b">
        <v>0</v>
      </c>
      <c r="N2289" s="9">
        <v>1</v>
      </c>
      <c r="O2289" s="9" t="b">
        <v>0</v>
      </c>
      <c r="P2289" s="4">
        <f t="shared" si="146"/>
        <v>1.6666666666666668E-3</v>
      </c>
      <c r="Q2289" s="5">
        <f t="shared" si="147"/>
        <v>5</v>
      </c>
      <c r="R2289" s="9" t="s">
        <v>8283</v>
      </c>
      <c r="S2289" s="9" t="s">
        <v>8334</v>
      </c>
      <c r="T2289" s="9" t="s">
        <v>8335</v>
      </c>
    </row>
    <row r="2290" spans="1:20" ht="43.2" x14ac:dyDescent="0.3">
      <c r="A2290" s="9">
        <v>2587</v>
      </c>
      <c r="B2290" s="10" t="s">
        <v>2587</v>
      </c>
      <c r="C2290" s="10" t="s">
        <v>6697</v>
      </c>
      <c r="D2290" s="9">
        <v>50000</v>
      </c>
      <c r="E2290" s="9">
        <v>1217</v>
      </c>
      <c r="F2290" s="9" t="s">
        <v>8220</v>
      </c>
      <c r="G2290" s="9" t="s">
        <v>8223</v>
      </c>
      <c r="H2290" s="9" t="s">
        <v>8245</v>
      </c>
      <c r="I2290" s="9">
        <v>1451491953</v>
      </c>
      <c r="J2290" s="9">
        <v>1448899953</v>
      </c>
      <c r="K2290" s="12">
        <f t="shared" si="148"/>
        <v>42338.342048611106</v>
      </c>
      <c r="L2290" s="12">
        <f t="shared" si="145"/>
        <v>42368.342048611106</v>
      </c>
      <c r="M2290" s="9" t="b">
        <v>0</v>
      </c>
      <c r="N2290" s="9">
        <v>6</v>
      </c>
      <c r="O2290" s="9" t="b">
        <v>0</v>
      </c>
      <c r="P2290" s="4">
        <f t="shared" si="146"/>
        <v>2.4340000000000001E-2</v>
      </c>
      <c r="Q2290" s="5">
        <f t="shared" si="147"/>
        <v>202.83333333333334</v>
      </c>
      <c r="R2290" s="9" t="s">
        <v>8283</v>
      </c>
      <c r="S2290" s="9" t="s">
        <v>8334</v>
      </c>
      <c r="T2290" s="9" t="s">
        <v>8335</v>
      </c>
    </row>
    <row r="2291" spans="1:20" ht="43.2" x14ac:dyDescent="0.3">
      <c r="A2291" s="9">
        <v>2588</v>
      </c>
      <c r="B2291" s="10" t="s">
        <v>2588</v>
      </c>
      <c r="C2291" s="10" t="s">
        <v>6698</v>
      </c>
      <c r="D2291" s="9">
        <v>6000</v>
      </c>
      <c r="E2291" s="9">
        <v>233</v>
      </c>
      <c r="F2291" s="9" t="s">
        <v>8220</v>
      </c>
      <c r="G2291" s="9" t="s">
        <v>8223</v>
      </c>
      <c r="H2291" s="9" t="s">
        <v>8245</v>
      </c>
      <c r="I2291" s="9">
        <v>1427807640</v>
      </c>
      <c r="J2291" s="9">
        <v>1423325626</v>
      </c>
      <c r="K2291" s="12">
        <f t="shared" si="148"/>
        <v>42042.342893518515</v>
      </c>
      <c r="L2291" s="12">
        <f t="shared" si="145"/>
        <v>42094.218055555553</v>
      </c>
      <c r="M2291" s="9" t="b">
        <v>0</v>
      </c>
      <c r="N2291" s="9">
        <v>8</v>
      </c>
      <c r="O2291" s="9" t="b">
        <v>0</v>
      </c>
      <c r="P2291" s="4">
        <f t="shared" si="146"/>
        <v>3.8833333333333331E-2</v>
      </c>
      <c r="Q2291" s="5">
        <f t="shared" si="147"/>
        <v>29.125</v>
      </c>
      <c r="R2291" s="9" t="s">
        <v>8283</v>
      </c>
      <c r="S2291" s="9" t="s">
        <v>8334</v>
      </c>
      <c r="T2291" s="9" t="s">
        <v>8335</v>
      </c>
    </row>
    <row r="2292" spans="1:20" ht="86.4" x14ac:dyDescent="0.3">
      <c r="A2292" s="9">
        <v>2589</v>
      </c>
      <c r="B2292" s="10" t="s">
        <v>2589</v>
      </c>
      <c r="C2292" s="10" t="s">
        <v>6699</v>
      </c>
      <c r="D2292" s="9">
        <v>50000</v>
      </c>
      <c r="E2292" s="9">
        <v>5</v>
      </c>
      <c r="F2292" s="9" t="s">
        <v>8220</v>
      </c>
      <c r="G2292" s="9" t="s">
        <v>8231</v>
      </c>
      <c r="H2292" s="9" t="s">
        <v>8252</v>
      </c>
      <c r="I2292" s="9">
        <v>1458733927</v>
      </c>
      <c r="J2292" s="9">
        <v>1456145527</v>
      </c>
      <c r="K2292" s="12">
        <f t="shared" si="148"/>
        <v>42422.202858796292</v>
      </c>
      <c r="L2292" s="12">
        <f t="shared" si="145"/>
        <v>42452.161192129628</v>
      </c>
      <c r="M2292" s="9" t="b">
        <v>0</v>
      </c>
      <c r="N2292" s="9">
        <v>1</v>
      </c>
      <c r="O2292" s="9" t="b">
        <v>0</v>
      </c>
      <c r="P2292" s="4">
        <f t="shared" si="146"/>
        <v>1E-4</v>
      </c>
      <c r="Q2292" s="5">
        <f t="shared" si="147"/>
        <v>5</v>
      </c>
      <c r="R2292" s="9" t="s">
        <v>8283</v>
      </c>
      <c r="S2292" s="9" t="s">
        <v>8334</v>
      </c>
      <c r="T2292" s="9" t="s">
        <v>8335</v>
      </c>
    </row>
    <row r="2293" spans="1:20" ht="43.2" x14ac:dyDescent="0.3">
      <c r="A2293" s="9">
        <v>2591</v>
      </c>
      <c r="B2293" s="10" t="s">
        <v>2591</v>
      </c>
      <c r="C2293" s="10" t="s">
        <v>6701</v>
      </c>
      <c r="D2293" s="9">
        <v>1500</v>
      </c>
      <c r="E2293" s="9">
        <v>26</v>
      </c>
      <c r="F2293" s="9" t="s">
        <v>8220</v>
      </c>
      <c r="G2293" s="9" t="s">
        <v>8223</v>
      </c>
      <c r="H2293" s="9" t="s">
        <v>8245</v>
      </c>
      <c r="I2293" s="9">
        <v>1457901924</v>
      </c>
      <c r="J2293" s="9">
        <v>1452721524</v>
      </c>
      <c r="K2293" s="12">
        <f t="shared" si="148"/>
        <v>42382.573194444441</v>
      </c>
      <c r="L2293" s="12">
        <f t="shared" si="145"/>
        <v>42442.531527777777</v>
      </c>
      <c r="M2293" s="9" t="b">
        <v>0</v>
      </c>
      <c r="N2293" s="9">
        <v>2</v>
      </c>
      <c r="O2293" s="9" t="b">
        <v>0</v>
      </c>
      <c r="P2293" s="4">
        <f t="shared" si="146"/>
        <v>1.7333333333333333E-2</v>
      </c>
      <c r="Q2293" s="5">
        <f t="shared" si="147"/>
        <v>13</v>
      </c>
      <c r="R2293" s="9" t="s">
        <v>8283</v>
      </c>
      <c r="S2293" s="9" t="s">
        <v>8334</v>
      </c>
      <c r="T2293" s="9" t="s">
        <v>8335</v>
      </c>
    </row>
    <row r="2294" spans="1:20" ht="43.2" x14ac:dyDescent="0.3">
      <c r="A2294" s="9">
        <v>2592</v>
      </c>
      <c r="B2294" s="10" t="s">
        <v>2592</v>
      </c>
      <c r="C2294" s="10" t="s">
        <v>6702</v>
      </c>
      <c r="D2294" s="9">
        <v>30000</v>
      </c>
      <c r="E2294" s="9">
        <v>50</v>
      </c>
      <c r="F2294" s="9" t="s">
        <v>8220</v>
      </c>
      <c r="G2294" s="9" t="s">
        <v>8223</v>
      </c>
      <c r="H2294" s="9" t="s">
        <v>8245</v>
      </c>
      <c r="I2294" s="9">
        <v>1412536421</v>
      </c>
      <c r="J2294" s="9">
        <v>1409944421</v>
      </c>
      <c r="K2294" s="12">
        <f t="shared" si="148"/>
        <v>41887.467835648145</v>
      </c>
      <c r="L2294" s="12">
        <f t="shared" si="145"/>
        <v>41917.467835648145</v>
      </c>
      <c r="M2294" s="9" t="b">
        <v>0</v>
      </c>
      <c r="N2294" s="9">
        <v>1</v>
      </c>
      <c r="O2294" s="9" t="b">
        <v>0</v>
      </c>
      <c r="P2294" s="4">
        <f t="shared" si="146"/>
        <v>1.6666666666666668E-3</v>
      </c>
      <c r="Q2294" s="5">
        <f t="shared" si="147"/>
        <v>50</v>
      </c>
      <c r="R2294" s="9" t="s">
        <v>8283</v>
      </c>
      <c r="S2294" s="9" t="s">
        <v>8334</v>
      </c>
      <c r="T2294" s="9" t="s">
        <v>8335</v>
      </c>
    </row>
    <row r="2295" spans="1:20" ht="43.2" x14ac:dyDescent="0.3">
      <c r="A2295" s="9">
        <v>2594</v>
      </c>
      <c r="B2295" s="10" t="s">
        <v>2594</v>
      </c>
      <c r="C2295" s="10" t="s">
        <v>6704</v>
      </c>
      <c r="D2295" s="9">
        <v>80000</v>
      </c>
      <c r="E2295" s="9">
        <v>1</v>
      </c>
      <c r="F2295" s="9" t="s">
        <v>8220</v>
      </c>
      <c r="G2295" s="9" t="s">
        <v>8223</v>
      </c>
      <c r="H2295" s="9" t="s">
        <v>8245</v>
      </c>
      <c r="I2295" s="9">
        <v>1407453228</v>
      </c>
      <c r="J2295" s="9">
        <v>1404861228</v>
      </c>
      <c r="K2295" s="12">
        <f t="shared" si="148"/>
        <v>41828.634583333333</v>
      </c>
      <c r="L2295" s="12">
        <f t="shared" si="145"/>
        <v>41858.634583333333</v>
      </c>
      <c r="M2295" s="9" t="b">
        <v>0</v>
      </c>
      <c r="N2295" s="9">
        <v>1</v>
      </c>
      <c r="O2295" s="9" t="b">
        <v>0</v>
      </c>
      <c r="P2295" s="4">
        <f t="shared" si="146"/>
        <v>1.2500000000000001E-5</v>
      </c>
      <c r="Q2295" s="5">
        <f t="shared" si="147"/>
        <v>1</v>
      </c>
      <c r="R2295" s="9" t="s">
        <v>8283</v>
      </c>
      <c r="S2295" s="9" t="s">
        <v>8334</v>
      </c>
      <c r="T2295" s="9" t="s">
        <v>8335</v>
      </c>
    </row>
    <row r="2296" spans="1:20" ht="28.8" x14ac:dyDescent="0.3">
      <c r="A2296" s="9">
        <v>2595</v>
      </c>
      <c r="B2296" s="10" t="s">
        <v>2595</v>
      </c>
      <c r="C2296" s="10" t="s">
        <v>6705</v>
      </c>
      <c r="D2296" s="9">
        <v>15000</v>
      </c>
      <c r="E2296" s="9">
        <v>1825</v>
      </c>
      <c r="F2296" s="9" t="s">
        <v>8220</v>
      </c>
      <c r="G2296" s="9" t="s">
        <v>8223</v>
      </c>
      <c r="H2296" s="9" t="s">
        <v>8245</v>
      </c>
      <c r="I2296" s="9">
        <v>1487915500</v>
      </c>
      <c r="J2296" s="9">
        <v>1485323500</v>
      </c>
      <c r="K2296" s="12">
        <f t="shared" si="148"/>
        <v>42759.910879629628</v>
      </c>
      <c r="L2296" s="12">
        <f t="shared" si="145"/>
        <v>42789.910879629628</v>
      </c>
      <c r="M2296" s="9" t="b">
        <v>0</v>
      </c>
      <c r="N2296" s="9">
        <v>19</v>
      </c>
      <c r="O2296" s="9" t="b">
        <v>0</v>
      </c>
      <c r="P2296" s="4">
        <f t="shared" si="146"/>
        <v>0.12166666666666667</v>
      </c>
      <c r="Q2296" s="5">
        <f t="shared" si="147"/>
        <v>96.05263157894737</v>
      </c>
      <c r="R2296" s="9" t="s">
        <v>8283</v>
      </c>
      <c r="S2296" s="9" t="s">
        <v>8334</v>
      </c>
      <c r="T2296" s="9" t="s">
        <v>8335</v>
      </c>
    </row>
    <row r="2297" spans="1:20" ht="43.2" x14ac:dyDescent="0.3">
      <c r="A2297" s="9">
        <v>2596</v>
      </c>
      <c r="B2297" s="10" t="s">
        <v>2596</v>
      </c>
      <c r="C2297" s="10" t="s">
        <v>6706</v>
      </c>
      <c r="D2297" s="9">
        <v>35000</v>
      </c>
      <c r="E2297" s="9">
        <v>8256</v>
      </c>
      <c r="F2297" s="9" t="s">
        <v>8220</v>
      </c>
      <c r="G2297" s="9" t="s">
        <v>8228</v>
      </c>
      <c r="H2297" s="9" t="s">
        <v>8250</v>
      </c>
      <c r="I2297" s="9">
        <v>1407427009</v>
      </c>
      <c r="J2297" s="9">
        <v>1404835009</v>
      </c>
      <c r="K2297" s="12">
        <f t="shared" si="148"/>
        <v>41828.33112268518</v>
      </c>
      <c r="L2297" s="12">
        <f t="shared" si="145"/>
        <v>41858.33112268518</v>
      </c>
      <c r="M2297" s="9" t="b">
        <v>0</v>
      </c>
      <c r="N2297" s="9">
        <v>27</v>
      </c>
      <c r="O2297" s="9" t="b">
        <v>0</v>
      </c>
      <c r="P2297" s="4">
        <f t="shared" si="146"/>
        <v>0.23588571428571428</v>
      </c>
      <c r="Q2297" s="5">
        <f t="shared" si="147"/>
        <v>305.77777777777777</v>
      </c>
      <c r="R2297" s="9" t="s">
        <v>8283</v>
      </c>
      <c r="S2297" s="9" t="s">
        <v>8334</v>
      </c>
      <c r="T2297" s="9" t="s">
        <v>8335</v>
      </c>
    </row>
    <row r="2298" spans="1:20" ht="43.2" x14ac:dyDescent="0.3">
      <c r="A2298" s="9">
        <v>2597</v>
      </c>
      <c r="B2298" s="10" t="s">
        <v>2597</v>
      </c>
      <c r="C2298" s="10" t="s">
        <v>6707</v>
      </c>
      <c r="D2298" s="9">
        <v>1500</v>
      </c>
      <c r="E2298" s="9">
        <v>85</v>
      </c>
      <c r="F2298" s="9" t="s">
        <v>8220</v>
      </c>
      <c r="G2298" s="9" t="s">
        <v>8224</v>
      </c>
      <c r="H2298" s="9" t="s">
        <v>8246</v>
      </c>
      <c r="I2298" s="9">
        <v>1466323917</v>
      </c>
      <c r="J2298" s="9">
        <v>1463731917</v>
      </c>
      <c r="K2298" s="12">
        <f t="shared" si="148"/>
        <v>42510.008298611108</v>
      </c>
      <c r="L2298" s="12">
        <f t="shared" si="145"/>
        <v>42540.008298611108</v>
      </c>
      <c r="M2298" s="9" t="b">
        <v>0</v>
      </c>
      <c r="N2298" s="9">
        <v>7</v>
      </c>
      <c r="O2298" s="9" t="b">
        <v>0</v>
      </c>
      <c r="P2298" s="4">
        <f t="shared" si="146"/>
        <v>5.6666666666666664E-2</v>
      </c>
      <c r="Q2298" s="5">
        <f t="shared" si="147"/>
        <v>12.142857142857142</v>
      </c>
      <c r="R2298" s="9" t="s">
        <v>8283</v>
      </c>
      <c r="S2298" s="9" t="s">
        <v>8334</v>
      </c>
      <c r="T2298" s="9" t="s">
        <v>8335</v>
      </c>
    </row>
    <row r="2299" spans="1:20" ht="28.8" x14ac:dyDescent="0.3">
      <c r="A2299" s="9">
        <v>2598</v>
      </c>
      <c r="B2299" s="10" t="s">
        <v>2598</v>
      </c>
      <c r="C2299" s="10" t="s">
        <v>6708</v>
      </c>
      <c r="D2299" s="9">
        <v>3000</v>
      </c>
      <c r="E2299" s="9">
        <v>1170</v>
      </c>
      <c r="F2299" s="9" t="s">
        <v>8220</v>
      </c>
      <c r="G2299" s="9" t="s">
        <v>8223</v>
      </c>
      <c r="H2299" s="9" t="s">
        <v>8245</v>
      </c>
      <c r="I2299" s="9">
        <v>1443039001</v>
      </c>
      <c r="J2299" s="9">
        <v>1440447001</v>
      </c>
      <c r="K2299" s="12">
        <f t="shared" si="148"/>
        <v>42240.506956018515</v>
      </c>
      <c r="L2299" s="12">
        <f t="shared" si="145"/>
        <v>42270.506956018515</v>
      </c>
      <c r="M2299" s="9" t="b">
        <v>0</v>
      </c>
      <c r="N2299" s="9">
        <v>14</v>
      </c>
      <c r="O2299" s="9" t="b">
        <v>0</v>
      </c>
      <c r="P2299" s="4">
        <f t="shared" si="146"/>
        <v>0.39</v>
      </c>
      <c r="Q2299" s="5">
        <f t="shared" si="147"/>
        <v>83.571428571428569</v>
      </c>
      <c r="R2299" s="9" t="s">
        <v>8283</v>
      </c>
      <c r="S2299" s="9" t="s">
        <v>8334</v>
      </c>
      <c r="T2299" s="9" t="s">
        <v>8335</v>
      </c>
    </row>
    <row r="2300" spans="1:20" ht="28.8" x14ac:dyDescent="0.3">
      <c r="A2300" s="9">
        <v>2599</v>
      </c>
      <c r="B2300" s="10" t="s">
        <v>2599</v>
      </c>
      <c r="C2300" s="10" t="s">
        <v>6709</v>
      </c>
      <c r="D2300" s="9">
        <v>9041</v>
      </c>
      <c r="E2300" s="9">
        <v>90</v>
      </c>
      <c r="F2300" s="9" t="s">
        <v>8220</v>
      </c>
      <c r="G2300" s="9" t="s">
        <v>8223</v>
      </c>
      <c r="H2300" s="9" t="s">
        <v>8245</v>
      </c>
      <c r="I2300" s="9">
        <v>1407089147</v>
      </c>
      <c r="J2300" s="9">
        <v>1403201147</v>
      </c>
      <c r="K2300" s="12">
        <f t="shared" si="148"/>
        <v>41809.420682870368</v>
      </c>
      <c r="L2300" s="12">
        <f t="shared" si="145"/>
        <v>41854.420682870368</v>
      </c>
      <c r="M2300" s="9" t="b">
        <v>0</v>
      </c>
      <c r="N2300" s="9">
        <v>5</v>
      </c>
      <c r="O2300" s="9" t="b">
        <v>0</v>
      </c>
      <c r="P2300" s="4">
        <f t="shared" si="146"/>
        <v>9.9546510341776348E-3</v>
      </c>
      <c r="Q2300" s="5">
        <f t="shared" si="147"/>
        <v>18</v>
      </c>
      <c r="R2300" s="9" t="s">
        <v>8283</v>
      </c>
      <c r="S2300" s="9" t="s">
        <v>8334</v>
      </c>
      <c r="T2300" s="9" t="s">
        <v>8335</v>
      </c>
    </row>
    <row r="2301" spans="1:20" ht="28.8" x14ac:dyDescent="0.3">
      <c r="A2301" s="9">
        <v>2600</v>
      </c>
      <c r="B2301" s="10" t="s">
        <v>2600</v>
      </c>
      <c r="C2301" s="10" t="s">
        <v>6710</v>
      </c>
      <c r="D2301" s="9">
        <v>50000</v>
      </c>
      <c r="E2301" s="9">
        <v>3466</v>
      </c>
      <c r="F2301" s="9" t="s">
        <v>8220</v>
      </c>
      <c r="G2301" s="9" t="s">
        <v>8223</v>
      </c>
      <c r="H2301" s="9" t="s">
        <v>8245</v>
      </c>
      <c r="I2301" s="9">
        <v>1458938200</v>
      </c>
      <c r="J2301" s="9">
        <v>1453757800</v>
      </c>
      <c r="K2301" s="12">
        <f t="shared" si="148"/>
        <v>42394.567129629628</v>
      </c>
      <c r="L2301" s="12">
        <f t="shared" si="145"/>
        <v>42454.525462962956</v>
      </c>
      <c r="M2301" s="9" t="b">
        <v>0</v>
      </c>
      <c r="N2301" s="9">
        <v>30</v>
      </c>
      <c r="O2301" s="9" t="b">
        <v>0</v>
      </c>
      <c r="P2301" s="4">
        <f t="shared" si="146"/>
        <v>6.9320000000000007E-2</v>
      </c>
      <c r="Q2301" s="5">
        <f t="shared" si="147"/>
        <v>115.53333333333333</v>
      </c>
      <c r="R2301" s="9" t="s">
        <v>8283</v>
      </c>
      <c r="S2301" s="9" t="s">
        <v>8334</v>
      </c>
      <c r="T2301" s="9" t="s">
        <v>8335</v>
      </c>
    </row>
    <row r="2302" spans="1:20" ht="43.2" x14ac:dyDescent="0.3">
      <c r="A2302" s="9">
        <v>2601</v>
      </c>
      <c r="B2302" s="10" t="s">
        <v>2601</v>
      </c>
      <c r="C2302" s="10" t="s">
        <v>6711</v>
      </c>
      <c r="D2302" s="9">
        <v>500</v>
      </c>
      <c r="E2302" s="9">
        <v>3307</v>
      </c>
      <c r="F2302" s="9" t="s">
        <v>8218</v>
      </c>
      <c r="G2302" s="9" t="s">
        <v>8223</v>
      </c>
      <c r="H2302" s="9" t="s">
        <v>8245</v>
      </c>
      <c r="I2302" s="9">
        <v>1347508740</v>
      </c>
      <c r="J2302" s="9">
        <v>1346276349</v>
      </c>
      <c r="K2302" s="12">
        <f t="shared" si="148"/>
        <v>41150.568854166668</v>
      </c>
      <c r="L2302" s="12">
        <f t="shared" si="145"/>
        <v>41164.832638888889</v>
      </c>
      <c r="M2302" s="9" t="b">
        <v>1</v>
      </c>
      <c r="N2302" s="9">
        <v>151</v>
      </c>
      <c r="O2302" s="9" t="b">
        <v>1</v>
      </c>
      <c r="P2302" s="4">
        <f t="shared" si="146"/>
        <v>6.6139999999999999</v>
      </c>
      <c r="Q2302" s="5">
        <f t="shared" si="147"/>
        <v>21.900662251655628</v>
      </c>
      <c r="R2302" s="9" t="s">
        <v>8300</v>
      </c>
      <c r="S2302" s="9" t="s">
        <v>8317</v>
      </c>
      <c r="T2302" s="9" t="s">
        <v>8353</v>
      </c>
    </row>
    <row r="2303" spans="1:20" ht="43.2" x14ac:dyDescent="0.3">
      <c r="A2303" s="9">
        <v>2602</v>
      </c>
      <c r="B2303" s="10" t="s">
        <v>2602</v>
      </c>
      <c r="C2303" s="10" t="s">
        <v>6712</v>
      </c>
      <c r="D2303" s="9">
        <v>12000</v>
      </c>
      <c r="E2303" s="9">
        <v>39131</v>
      </c>
      <c r="F2303" s="9" t="s">
        <v>8218</v>
      </c>
      <c r="G2303" s="9" t="s">
        <v>8223</v>
      </c>
      <c r="H2303" s="9" t="s">
        <v>8245</v>
      </c>
      <c r="I2303" s="9">
        <v>1415827200</v>
      </c>
      <c r="J2303" s="9">
        <v>1412358968</v>
      </c>
      <c r="K2303" s="12">
        <f t="shared" si="148"/>
        <v>41915.413981481477</v>
      </c>
      <c r="L2303" s="12">
        <f t="shared" si="145"/>
        <v>41955.555555555555</v>
      </c>
      <c r="M2303" s="9" t="b">
        <v>1</v>
      </c>
      <c r="N2303" s="9">
        <v>489</v>
      </c>
      <c r="O2303" s="9" t="b">
        <v>1</v>
      </c>
      <c r="P2303" s="4">
        <f t="shared" si="146"/>
        <v>3.2609166666666667</v>
      </c>
      <c r="Q2303" s="5">
        <f t="shared" si="147"/>
        <v>80.022494887525568</v>
      </c>
      <c r="R2303" s="9" t="s">
        <v>8300</v>
      </c>
      <c r="S2303" s="9" t="s">
        <v>8317</v>
      </c>
      <c r="T2303" s="9" t="s">
        <v>8353</v>
      </c>
    </row>
    <row r="2304" spans="1:20" ht="28.8" x14ac:dyDescent="0.3">
      <c r="A2304" s="9">
        <v>2603</v>
      </c>
      <c r="B2304" s="10" t="s">
        <v>2603</v>
      </c>
      <c r="C2304" s="10" t="s">
        <v>6713</v>
      </c>
      <c r="D2304" s="9">
        <v>1750</v>
      </c>
      <c r="E2304" s="9">
        <v>1776</v>
      </c>
      <c r="F2304" s="9" t="s">
        <v>8218</v>
      </c>
      <c r="G2304" s="9" t="s">
        <v>8223</v>
      </c>
      <c r="H2304" s="9" t="s">
        <v>8245</v>
      </c>
      <c r="I2304" s="9">
        <v>1387835654</v>
      </c>
      <c r="J2304" s="9">
        <v>1386626054</v>
      </c>
      <c r="K2304" s="12">
        <f t="shared" si="148"/>
        <v>41617.579328703701</v>
      </c>
      <c r="L2304" s="12">
        <f t="shared" si="145"/>
        <v>41631.579328703701</v>
      </c>
      <c r="M2304" s="9" t="b">
        <v>1</v>
      </c>
      <c r="N2304" s="9">
        <v>50</v>
      </c>
      <c r="O2304" s="9" t="b">
        <v>1</v>
      </c>
      <c r="P2304" s="4">
        <f t="shared" si="146"/>
        <v>1.0148571428571429</v>
      </c>
      <c r="Q2304" s="5">
        <f t="shared" si="147"/>
        <v>35.520000000000003</v>
      </c>
      <c r="R2304" s="9" t="s">
        <v>8300</v>
      </c>
      <c r="S2304" s="9" t="s">
        <v>8317</v>
      </c>
      <c r="T2304" s="9" t="s">
        <v>8353</v>
      </c>
    </row>
    <row r="2305" spans="1:20" ht="43.2" x14ac:dyDescent="0.3">
      <c r="A2305" s="9">
        <v>2604</v>
      </c>
      <c r="B2305" s="10" t="s">
        <v>2604</v>
      </c>
      <c r="C2305" s="10" t="s">
        <v>6714</v>
      </c>
      <c r="D2305" s="9">
        <v>20000</v>
      </c>
      <c r="E2305" s="9">
        <v>20843.599999999999</v>
      </c>
      <c r="F2305" s="9" t="s">
        <v>8218</v>
      </c>
      <c r="G2305" s="9" t="s">
        <v>8223</v>
      </c>
      <c r="H2305" s="9" t="s">
        <v>8245</v>
      </c>
      <c r="I2305" s="9">
        <v>1335662023</v>
      </c>
      <c r="J2305" s="9">
        <v>1333070023</v>
      </c>
      <c r="K2305" s="12">
        <f t="shared" si="148"/>
        <v>40997.717858796292</v>
      </c>
      <c r="L2305" s="12">
        <f t="shared" si="145"/>
        <v>41027.717858796292</v>
      </c>
      <c r="M2305" s="9" t="b">
        <v>1</v>
      </c>
      <c r="N2305" s="9">
        <v>321</v>
      </c>
      <c r="O2305" s="9" t="b">
        <v>1</v>
      </c>
      <c r="P2305" s="4">
        <f t="shared" si="146"/>
        <v>1.0421799999999999</v>
      </c>
      <c r="Q2305" s="5">
        <f t="shared" si="147"/>
        <v>64.933333333333323</v>
      </c>
      <c r="R2305" s="9" t="s">
        <v>8300</v>
      </c>
      <c r="S2305" s="9" t="s">
        <v>8317</v>
      </c>
      <c r="T2305" s="9" t="s">
        <v>8353</v>
      </c>
    </row>
    <row r="2306" spans="1:20" ht="86.4" x14ac:dyDescent="0.3">
      <c r="A2306" s="9">
        <v>2605</v>
      </c>
      <c r="B2306" s="10" t="s">
        <v>2605</v>
      </c>
      <c r="C2306" s="10" t="s">
        <v>6715</v>
      </c>
      <c r="D2306" s="9">
        <v>100000</v>
      </c>
      <c r="E2306" s="9">
        <v>107421.57</v>
      </c>
      <c r="F2306" s="9" t="s">
        <v>8218</v>
      </c>
      <c r="G2306" s="9" t="s">
        <v>8223</v>
      </c>
      <c r="H2306" s="9" t="s">
        <v>8245</v>
      </c>
      <c r="I2306" s="9">
        <v>1466168390</v>
      </c>
      <c r="J2306" s="9">
        <v>1463576390</v>
      </c>
      <c r="K2306" s="12">
        <f t="shared" si="148"/>
        <v>42508.20821759259</v>
      </c>
      <c r="L2306" s="12">
        <f t="shared" ref="L2306:L2369" si="149">(I2306/86400)+25569+(-8/24)</f>
        <v>42538.20821759259</v>
      </c>
      <c r="M2306" s="9" t="b">
        <v>1</v>
      </c>
      <c r="N2306" s="9">
        <v>1762</v>
      </c>
      <c r="O2306" s="9" t="b">
        <v>1</v>
      </c>
      <c r="P2306" s="4">
        <f t="shared" ref="P2306:P2369" si="150">E2306/D2306</f>
        <v>1.0742157000000001</v>
      </c>
      <c r="Q2306" s="5">
        <f t="shared" ref="Q2306:Q2369" si="151">E2306/N2306</f>
        <v>60.965703745743475</v>
      </c>
      <c r="R2306" s="9" t="s">
        <v>8300</v>
      </c>
      <c r="S2306" s="9" t="s">
        <v>8317</v>
      </c>
      <c r="T2306" s="9" t="s">
        <v>8353</v>
      </c>
    </row>
    <row r="2307" spans="1:20" ht="57.6" x14ac:dyDescent="0.3">
      <c r="A2307" s="9">
        <v>2606</v>
      </c>
      <c r="B2307" s="10" t="s">
        <v>2606</v>
      </c>
      <c r="C2307" s="10" t="s">
        <v>6716</v>
      </c>
      <c r="D2307" s="9">
        <v>11000</v>
      </c>
      <c r="E2307" s="9">
        <v>12106</v>
      </c>
      <c r="F2307" s="9" t="s">
        <v>8218</v>
      </c>
      <c r="G2307" s="9" t="s">
        <v>8223</v>
      </c>
      <c r="H2307" s="9" t="s">
        <v>8245</v>
      </c>
      <c r="I2307" s="9">
        <v>1398791182</v>
      </c>
      <c r="J2307" s="9">
        <v>1396026382</v>
      </c>
      <c r="K2307" s="12">
        <f t="shared" si="148"/>
        <v>41726.379421296289</v>
      </c>
      <c r="L2307" s="12">
        <f t="shared" si="149"/>
        <v>41758.379421296289</v>
      </c>
      <c r="M2307" s="9" t="b">
        <v>1</v>
      </c>
      <c r="N2307" s="9">
        <v>385</v>
      </c>
      <c r="O2307" s="9" t="b">
        <v>1</v>
      </c>
      <c r="P2307" s="4">
        <f t="shared" si="150"/>
        <v>1.1005454545454545</v>
      </c>
      <c r="Q2307" s="5">
        <f t="shared" si="151"/>
        <v>31.444155844155844</v>
      </c>
      <c r="R2307" s="9" t="s">
        <v>8300</v>
      </c>
      <c r="S2307" s="9" t="s">
        <v>8317</v>
      </c>
      <c r="T2307" s="9" t="s">
        <v>8353</v>
      </c>
    </row>
    <row r="2308" spans="1:20" ht="86.4" x14ac:dyDescent="0.3">
      <c r="A2308" s="9">
        <v>2607</v>
      </c>
      <c r="B2308" s="10" t="s">
        <v>2607</v>
      </c>
      <c r="C2308" s="10" t="s">
        <v>6717</v>
      </c>
      <c r="D2308" s="9">
        <v>8000</v>
      </c>
      <c r="E2308" s="9">
        <v>32616</v>
      </c>
      <c r="F2308" s="9" t="s">
        <v>8218</v>
      </c>
      <c r="G2308" s="9" t="s">
        <v>8223</v>
      </c>
      <c r="H2308" s="9" t="s">
        <v>8245</v>
      </c>
      <c r="I2308" s="9">
        <v>1439344800</v>
      </c>
      <c r="J2308" s="9">
        <v>1435611572</v>
      </c>
      <c r="K2308" s="12">
        <f t="shared" si="148"/>
        <v>42184.541342592587</v>
      </c>
      <c r="L2308" s="12">
        <f t="shared" si="149"/>
        <v>42227.749999999993</v>
      </c>
      <c r="M2308" s="9" t="b">
        <v>1</v>
      </c>
      <c r="N2308" s="9">
        <v>398</v>
      </c>
      <c r="O2308" s="9" t="b">
        <v>1</v>
      </c>
      <c r="P2308" s="4">
        <f t="shared" si="150"/>
        <v>4.077</v>
      </c>
      <c r="Q2308" s="5">
        <f t="shared" si="151"/>
        <v>81.949748743718587</v>
      </c>
      <c r="R2308" s="9" t="s">
        <v>8300</v>
      </c>
      <c r="S2308" s="9" t="s">
        <v>8317</v>
      </c>
      <c r="T2308" s="9" t="s">
        <v>8353</v>
      </c>
    </row>
    <row r="2309" spans="1:20" ht="43.2" x14ac:dyDescent="0.3">
      <c r="A2309" s="9">
        <v>2608</v>
      </c>
      <c r="B2309" s="10" t="s">
        <v>2608</v>
      </c>
      <c r="C2309" s="10" t="s">
        <v>6718</v>
      </c>
      <c r="D2309" s="9">
        <v>8000</v>
      </c>
      <c r="E2309" s="9">
        <v>17914</v>
      </c>
      <c r="F2309" s="9" t="s">
        <v>8218</v>
      </c>
      <c r="G2309" s="9" t="s">
        <v>8223</v>
      </c>
      <c r="H2309" s="9" t="s">
        <v>8245</v>
      </c>
      <c r="I2309" s="9">
        <v>1489536000</v>
      </c>
      <c r="J2309" s="9">
        <v>1485976468</v>
      </c>
      <c r="K2309" s="12">
        <f t="shared" si="148"/>
        <v>42767.468379629623</v>
      </c>
      <c r="L2309" s="12">
        <f t="shared" si="149"/>
        <v>42808.666666666664</v>
      </c>
      <c r="M2309" s="9" t="b">
        <v>1</v>
      </c>
      <c r="N2309" s="9">
        <v>304</v>
      </c>
      <c r="O2309" s="9" t="b">
        <v>1</v>
      </c>
      <c r="P2309" s="4">
        <f t="shared" si="150"/>
        <v>2.2392500000000002</v>
      </c>
      <c r="Q2309" s="5">
        <f t="shared" si="151"/>
        <v>58.92763157894737</v>
      </c>
      <c r="R2309" s="9" t="s">
        <v>8300</v>
      </c>
      <c r="S2309" s="9" t="s">
        <v>8317</v>
      </c>
      <c r="T2309" s="9" t="s">
        <v>8353</v>
      </c>
    </row>
    <row r="2310" spans="1:20" ht="43.2" x14ac:dyDescent="0.3">
      <c r="A2310" s="9">
        <v>2609</v>
      </c>
      <c r="B2310" s="10" t="s">
        <v>2609</v>
      </c>
      <c r="C2310" s="10" t="s">
        <v>6719</v>
      </c>
      <c r="D2310" s="9">
        <v>35000</v>
      </c>
      <c r="E2310" s="9">
        <v>106330.39</v>
      </c>
      <c r="F2310" s="9" t="s">
        <v>8218</v>
      </c>
      <c r="G2310" s="9" t="s">
        <v>8223</v>
      </c>
      <c r="H2310" s="9" t="s">
        <v>8245</v>
      </c>
      <c r="I2310" s="9">
        <v>1342330951</v>
      </c>
      <c r="J2310" s="9">
        <v>1339738951</v>
      </c>
      <c r="K2310" s="12">
        <f t="shared" si="148"/>
        <v>41074.90452546296</v>
      </c>
      <c r="L2310" s="12">
        <f t="shared" si="149"/>
        <v>41104.90452546296</v>
      </c>
      <c r="M2310" s="9" t="b">
        <v>1</v>
      </c>
      <c r="N2310" s="9">
        <v>676</v>
      </c>
      <c r="O2310" s="9" t="b">
        <v>1</v>
      </c>
      <c r="P2310" s="4">
        <f t="shared" si="150"/>
        <v>3.038011142857143</v>
      </c>
      <c r="Q2310" s="5">
        <f t="shared" si="151"/>
        <v>157.29347633136095</v>
      </c>
      <c r="R2310" s="9" t="s">
        <v>8300</v>
      </c>
      <c r="S2310" s="9" t="s">
        <v>8317</v>
      </c>
      <c r="T2310" s="9" t="s">
        <v>8353</v>
      </c>
    </row>
    <row r="2311" spans="1:20" ht="28.8" x14ac:dyDescent="0.3">
      <c r="A2311" s="9">
        <v>2610</v>
      </c>
      <c r="B2311" s="10" t="s">
        <v>2610</v>
      </c>
      <c r="C2311" s="10" t="s">
        <v>6720</v>
      </c>
      <c r="D2311" s="9">
        <v>22765</v>
      </c>
      <c r="E2311" s="9">
        <v>32172.66</v>
      </c>
      <c r="F2311" s="9" t="s">
        <v>8218</v>
      </c>
      <c r="G2311" s="9" t="s">
        <v>8223</v>
      </c>
      <c r="H2311" s="9" t="s">
        <v>8245</v>
      </c>
      <c r="I2311" s="9">
        <v>1471849140</v>
      </c>
      <c r="J2311" s="9">
        <v>1468444125</v>
      </c>
      <c r="K2311" s="12">
        <f t="shared" si="148"/>
        <v>42564.547743055555</v>
      </c>
      <c r="L2311" s="12">
        <f t="shared" si="149"/>
        <v>42603.957638888889</v>
      </c>
      <c r="M2311" s="9" t="b">
        <v>1</v>
      </c>
      <c r="N2311" s="9">
        <v>577</v>
      </c>
      <c r="O2311" s="9" t="b">
        <v>1</v>
      </c>
      <c r="P2311" s="4">
        <f t="shared" si="150"/>
        <v>1.4132510432681749</v>
      </c>
      <c r="Q2311" s="5">
        <f t="shared" si="151"/>
        <v>55.758509532062391</v>
      </c>
      <c r="R2311" s="9" t="s">
        <v>8300</v>
      </c>
      <c r="S2311" s="9" t="s">
        <v>8317</v>
      </c>
      <c r="T2311" s="9" t="s">
        <v>8353</v>
      </c>
    </row>
    <row r="2312" spans="1:20" ht="100.8" x14ac:dyDescent="0.3">
      <c r="A2312" s="9">
        <v>2611</v>
      </c>
      <c r="B2312" s="10" t="s">
        <v>2611</v>
      </c>
      <c r="C2312" s="10" t="s">
        <v>6721</v>
      </c>
      <c r="D2312" s="9">
        <v>11000</v>
      </c>
      <c r="E2312" s="9">
        <v>306970</v>
      </c>
      <c r="F2312" s="9" t="s">
        <v>8218</v>
      </c>
      <c r="G2312" s="9" t="s">
        <v>8235</v>
      </c>
      <c r="H2312" s="9" t="s">
        <v>8248</v>
      </c>
      <c r="I2312" s="9">
        <v>1483397940</v>
      </c>
      <c r="J2312" s="9">
        <v>1480493014</v>
      </c>
      <c r="K2312" s="12">
        <f t="shared" si="148"/>
        <v>42704.002476851849</v>
      </c>
      <c r="L2312" s="12">
        <f t="shared" si="149"/>
        <v>42737.624305555553</v>
      </c>
      <c r="M2312" s="9" t="b">
        <v>1</v>
      </c>
      <c r="N2312" s="9">
        <v>3663</v>
      </c>
      <c r="O2312" s="9" t="b">
        <v>1</v>
      </c>
      <c r="P2312" s="4">
        <f t="shared" si="150"/>
        <v>27.906363636363636</v>
      </c>
      <c r="Q2312" s="5">
        <f t="shared" si="151"/>
        <v>83.802893802893806</v>
      </c>
      <c r="R2312" s="9" t="s">
        <v>8300</v>
      </c>
      <c r="S2312" s="9" t="s">
        <v>8317</v>
      </c>
      <c r="T2312" s="9" t="s">
        <v>8353</v>
      </c>
    </row>
    <row r="2313" spans="1:20" ht="43.2" x14ac:dyDescent="0.3">
      <c r="A2313" s="9">
        <v>2612</v>
      </c>
      <c r="B2313" s="10" t="s">
        <v>2612</v>
      </c>
      <c r="C2313" s="10" t="s">
        <v>6722</v>
      </c>
      <c r="D2313" s="9">
        <v>10000</v>
      </c>
      <c r="E2313" s="9">
        <v>17176.13</v>
      </c>
      <c r="F2313" s="9" t="s">
        <v>8218</v>
      </c>
      <c r="G2313" s="9" t="s">
        <v>8223</v>
      </c>
      <c r="H2313" s="9" t="s">
        <v>8245</v>
      </c>
      <c r="I2313" s="9">
        <v>1420773970</v>
      </c>
      <c r="J2313" s="9">
        <v>1418095570</v>
      </c>
      <c r="K2313" s="12">
        <f t="shared" si="148"/>
        <v>41981.809837962959</v>
      </c>
      <c r="L2313" s="12">
        <f t="shared" si="149"/>
        <v>42012.809837962959</v>
      </c>
      <c r="M2313" s="9" t="b">
        <v>1</v>
      </c>
      <c r="N2313" s="9">
        <v>294</v>
      </c>
      <c r="O2313" s="9" t="b">
        <v>1</v>
      </c>
      <c r="P2313" s="4">
        <f t="shared" si="150"/>
        <v>1.7176130000000001</v>
      </c>
      <c r="Q2313" s="5">
        <f t="shared" si="151"/>
        <v>58.422210884353746</v>
      </c>
      <c r="R2313" s="9" t="s">
        <v>8300</v>
      </c>
      <c r="S2313" s="9" t="s">
        <v>8317</v>
      </c>
      <c r="T2313" s="9" t="s">
        <v>8353</v>
      </c>
    </row>
    <row r="2314" spans="1:20" ht="43.2" x14ac:dyDescent="0.3">
      <c r="A2314" s="9">
        <v>2613</v>
      </c>
      <c r="B2314" s="10" t="s">
        <v>2613</v>
      </c>
      <c r="C2314" s="10" t="s">
        <v>6723</v>
      </c>
      <c r="D2314" s="9">
        <v>7500</v>
      </c>
      <c r="E2314" s="9">
        <v>7576</v>
      </c>
      <c r="F2314" s="9" t="s">
        <v>8218</v>
      </c>
      <c r="G2314" s="9" t="s">
        <v>8223</v>
      </c>
      <c r="H2314" s="9" t="s">
        <v>8245</v>
      </c>
      <c r="I2314" s="9">
        <v>1348256294</v>
      </c>
      <c r="J2314" s="9">
        <v>1345664294</v>
      </c>
      <c r="K2314" s="12">
        <f t="shared" si="148"/>
        <v>41143.484884259255</v>
      </c>
      <c r="L2314" s="12">
        <f t="shared" si="149"/>
        <v>41173.484884259255</v>
      </c>
      <c r="M2314" s="9" t="b">
        <v>1</v>
      </c>
      <c r="N2314" s="9">
        <v>28</v>
      </c>
      <c r="O2314" s="9" t="b">
        <v>1</v>
      </c>
      <c r="P2314" s="4">
        <f t="shared" si="150"/>
        <v>1.0101333333333333</v>
      </c>
      <c r="Q2314" s="5">
        <f t="shared" si="151"/>
        <v>270.57142857142856</v>
      </c>
      <c r="R2314" s="9" t="s">
        <v>8300</v>
      </c>
      <c r="S2314" s="9" t="s">
        <v>8317</v>
      </c>
      <c r="T2314" s="9" t="s">
        <v>8353</v>
      </c>
    </row>
    <row r="2315" spans="1:20" ht="43.2" x14ac:dyDescent="0.3">
      <c r="A2315" s="9">
        <v>2614</v>
      </c>
      <c r="B2315" s="10" t="s">
        <v>2614</v>
      </c>
      <c r="C2315" s="10" t="s">
        <v>6724</v>
      </c>
      <c r="D2315" s="9">
        <v>10500</v>
      </c>
      <c r="E2315" s="9">
        <v>10710</v>
      </c>
      <c r="F2315" s="9" t="s">
        <v>8218</v>
      </c>
      <c r="G2315" s="9" t="s">
        <v>8223</v>
      </c>
      <c r="H2315" s="9" t="s">
        <v>8245</v>
      </c>
      <c r="I2315" s="9">
        <v>1398834000</v>
      </c>
      <c r="J2315" s="9">
        <v>1396371612</v>
      </c>
      <c r="K2315" s="12">
        <f t="shared" si="148"/>
        <v>41730.375138888885</v>
      </c>
      <c r="L2315" s="12">
        <f t="shared" si="149"/>
        <v>41758.875</v>
      </c>
      <c r="M2315" s="9" t="b">
        <v>1</v>
      </c>
      <c r="N2315" s="9">
        <v>100</v>
      </c>
      <c r="O2315" s="9" t="b">
        <v>1</v>
      </c>
      <c r="P2315" s="4">
        <f t="shared" si="150"/>
        <v>1.02</v>
      </c>
      <c r="Q2315" s="5">
        <f t="shared" si="151"/>
        <v>107.1</v>
      </c>
      <c r="R2315" s="9" t="s">
        <v>8300</v>
      </c>
      <c r="S2315" s="9" t="s">
        <v>8317</v>
      </c>
      <c r="T2315" s="9" t="s">
        <v>8353</v>
      </c>
    </row>
    <row r="2316" spans="1:20" ht="43.2" x14ac:dyDescent="0.3">
      <c r="A2316" s="9">
        <v>2615</v>
      </c>
      <c r="B2316" s="10" t="s">
        <v>2615</v>
      </c>
      <c r="C2316" s="10" t="s">
        <v>6725</v>
      </c>
      <c r="D2316" s="9">
        <v>2001</v>
      </c>
      <c r="E2316" s="9">
        <v>3397</v>
      </c>
      <c r="F2316" s="9" t="s">
        <v>8218</v>
      </c>
      <c r="G2316" s="9" t="s">
        <v>8224</v>
      </c>
      <c r="H2316" s="9" t="s">
        <v>8246</v>
      </c>
      <c r="I2316" s="9">
        <v>1462017600</v>
      </c>
      <c r="J2316" s="9">
        <v>1458820564</v>
      </c>
      <c r="K2316" s="12">
        <f t="shared" si="148"/>
        <v>42453.163935185185</v>
      </c>
      <c r="L2316" s="12">
        <f t="shared" si="149"/>
        <v>42490.166666666664</v>
      </c>
      <c r="M2316" s="9" t="b">
        <v>0</v>
      </c>
      <c r="N2316" s="9">
        <v>72</v>
      </c>
      <c r="O2316" s="9" t="b">
        <v>1</v>
      </c>
      <c r="P2316" s="4">
        <f t="shared" si="150"/>
        <v>1.6976511744127936</v>
      </c>
      <c r="Q2316" s="5">
        <f t="shared" si="151"/>
        <v>47.180555555555557</v>
      </c>
      <c r="R2316" s="9" t="s">
        <v>8300</v>
      </c>
      <c r="S2316" s="9" t="s">
        <v>8317</v>
      </c>
      <c r="T2316" s="9" t="s">
        <v>8353</v>
      </c>
    </row>
    <row r="2317" spans="1:20" ht="43.2" x14ac:dyDescent="0.3">
      <c r="A2317" s="9">
        <v>2616</v>
      </c>
      <c r="B2317" s="10" t="s">
        <v>2616</v>
      </c>
      <c r="C2317" s="10" t="s">
        <v>6726</v>
      </c>
      <c r="D2317" s="9">
        <v>25000</v>
      </c>
      <c r="E2317" s="9">
        <v>28633.5</v>
      </c>
      <c r="F2317" s="9" t="s">
        <v>8218</v>
      </c>
      <c r="G2317" s="9" t="s">
        <v>8223</v>
      </c>
      <c r="H2317" s="9" t="s">
        <v>8245</v>
      </c>
      <c r="I2317" s="9">
        <v>1440546729</v>
      </c>
      <c r="J2317" s="9">
        <v>1437954729</v>
      </c>
      <c r="K2317" s="12">
        <f t="shared" si="148"/>
        <v>42211.661215277774</v>
      </c>
      <c r="L2317" s="12">
        <f t="shared" si="149"/>
        <v>42241.661215277774</v>
      </c>
      <c r="M2317" s="9" t="b">
        <v>1</v>
      </c>
      <c r="N2317" s="9">
        <v>238</v>
      </c>
      <c r="O2317" s="9" t="b">
        <v>1</v>
      </c>
      <c r="P2317" s="4">
        <f t="shared" si="150"/>
        <v>1.14534</v>
      </c>
      <c r="Q2317" s="5">
        <f t="shared" si="151"/>
        <v>120.30882352941177</v>
      </c>
      <c r="R2317" s="9" t="s">
        <v>8300</v>
      </c>
      <c r="S2317" s="9" t="s">
        <v>8317</v>
      </c>
      <c r="T2317" s="9" t="s">
        <v>8353</v>
      </c>
    </row>
    <row r="2318" spans="1:20" ht="43.2" x14ac:dyDescent="0.3">
      <c r="A2318" s="9">
        <v>2617</v>
      </c>
      <c r="B2318" s="10" t="s">
        <v>2617</v>
      </c>
      <c r="C2318" s="10" t="s">
        <v>6727</v>
      </c>
      <c r="D2318" s="9">
        <v>500</v>
      </c>
      <c r="E2318" s="9">
        <v>4388</v>
      </c>
      <c r="F2318" s="9" t="s">
        <v>8218</v>
      </c>
      <c r="G2318" s="9" t="s">
        <v>8223</v>
      </c>
      <c r="H2318" s="9" t="s">
        <v>8245</v>
      </c>
      <c r="I2318" s="9">
        <v>1413838751</v>
      </c>
      <c r="J2318" s="9">
        <v>1411246751</v>
      </c>
      <c r="K2318" s="12">
        <f t="shared" si="148"/>
        <v>41902.541099537033</v>
      </c>
      <c r="L2318" s="12">
        <f t="shared" si="149"/>
        <v>41932.541099537033</v>
      </c>
      <c r="M2318" s="9" t="b">
        <v>1</v>
      </c>
      <c r="N2318" s="9">
        <v>159</v>
      </c>
      <c r="O2318" s="9" t="b">
        <v>1</v>
      </c>
      <c r="P2318" s="4">
        <f t="shared" si="150"/>
        <v>8.7759999999999998</v>
      </c>
      <c r="Q2318" s="5">
        <f t="shared" si="151"/>
        <v>27.59748427672956</v>
      </c>
      <c r="R2318" s="9" t="s">
        <v>8300</v>
      </c>
      <c r="S2318" s="9" t="s">
        <v>8317</v>
      </c>
      <c r="T2318" s="9" t="s">
        <v>8353</v>
      </c>
    </row>
    <row r="2319" spans="1:20" ht="28.8" x14ac:dyDescent="0.3">
      <c r="A2319" s="9">
        <v>2618</v>
      </c>
      <c r="B2319" s="10" t="s">
        <v>2618</v>
      </c>
      <c r="C2319" s="10" t="s">
        <v>6728</v>
      </c>
      <c r="D2319" s="9">
        <v>15000</v>
      </c>
      <c r="E2319" s="9">
        <v>15808</v>
      </c>
      <c r="F2319" s="9" t="s">
        <v>8218</v>
      </c>
      <c r="G2319" s="9" t="s">
        <v>8223</v>
      </c>
      <c r="H2319" s="9" t="s">
        <v>8245</v>
      </c>
      <c r="I2319" s="9">
        <v>1449000061</v>
      </c>
      <c r="J2319" s="9">
        <v>1443812461</v>
      </c>
      <c r="K2319" s="12">
        <f t="shared" si="148"/>
        <v>42279.459039351852</v>
      </c>
      <c r="L2319" s="12">
        <f t="shared" si="149"/>
        <v>42339.500706018516</v>
      </c>
      <c r="M2319" s="9" t="b">
        <v>1</v>
      </c>
      <c r="N2319" s="9">
        <v>77</v>
      </c>
      <c r="O2319" s="9" t="b">
        <v>1</v>
      </c>
      <c r="P2319" s="4">
        <f t="shared" si="150"/>
        <v>1.0538666666666667</v>
      </c>
      <c r="Q2319" s="5">
        <f t="shared" si="151"/>
        <v>205.2987012987013</v>
      </c>
      <c r="R2319" s="9" t="s">
        <v>8300</v>
      </c>
      <c r="S2319" s="9" t="s">
        <v>8317</v>
      </c>
      <c r="T2319" s="9" t="s">
        <v>8353</v>
      </c>
    </row>
    <row r="2320" spans="1:20" ht="43.2" x14ac:dyDescent="0.3">
      <c r="A2320" s="9">
        <v>2619</v>
      </c>
      <c r="B2320" s="10" t="s">
        <v>2619</v>
      </c>
      <c r="C2320" s="10" t="s">
        <v>6729</v>
      </c>
      <c r="D2320" s="9">
        <v>1000</v>
      </c>
      <c r="E2320" s="9">
        <v>1884</v>
      </c>
      <c r="F2320" s="9" t="s">
        <v>8218</v>
      </c>
      <c r="G2320" s="9" t="s">
        <v>8223</v>
      </c>
      <c r="H2320" s="9" t="s">
        <v>8245</v>
      </c>
      <c r="I2320" s="9">
        <v>1445598000</v>
      </c>
      <c r="J2320" s="9">
        <v>1443302004</v>
      </c>
      <c r="K2320" s="12">
        <f t="shared" si="148"/>
        <v>42273.55097222222</v>
      </c>
      <c r="L2320" s="12">
        <f t="shared" si="149"/>
        <v>42300.124999999993</v>
      </c>
      <c r="M2320" s="9" t="b">
        <v>1</v>
      </c>
      <c r="N2320" s="9">
        <v>53</v>
      </c>
      <c r="O2320" s="9" t="b">
        <v>1</v>
      </c>
      <c r="P2320" s="4">
        <f t="shared" si="150"/>
        <v>1.8839999999999999</v>
      </c>
      <c r="Q2320" s="5">
        <f t="shared" si="151"/>
        <v>35.547169811320757</v>
      </c>
      <c r="R2320" s="9" t="s">
        <v>8300</v>
      </c>
      <c r="S2320" s="9" t="s">
        <v>8317</v>
      </c>
      <c r="T2320" s="9" t="s">
        <v>8353</v>
      </c>
    </row>
    <row r="2321" spans="1:20" ht="86.4" x14ac:dyDescent="0.3">
      <c r="A2321" s="9">
        <v>2620</v>
      </c>
      <c r="B2321" s="10" t="s">
        <v>2620</v>
      </c>
      <c r="C2321" s="10" t="s">
        <v>6730</v>
      </c>
      <c r="D2321" s="9">
        <v>65000</v>
      </c>
      <c r="E2321" s="9">
        <v>93374</v>
      </c>
      <c r="F2321" s="9" t="s">
        <v>8218</v>
      </c>
      <c r="G2321" s="9" t="s">
        <v>8225</v>
      </c>
      <c r="H2321" s="9" t="s">
        <v>8247</v>
      </c>
      <c r="I2321" s="9">
        <v>1444525200</v>
      </c>
      <c r="J2321" s="9">
        <v>1441339242</v>
      </c>
      <c r="K2321" s="12">
        <f t="shared" si="148"/>
        <v>42250.833819444444</v>
      </c>
      <c r="L2321" s="12">
        <f t="shared" si="149"/>
        <v>42287.708333333336</v>
      </c>
      <c r="M2321" s="9" t="b">
        <v>1</v>
      </c>
      <c r="N2321" s="9">
        <v>1251</v>
      </c>
      <c r="O2321" s="9" t="b">
        <v>1</v>
      </c>
      <c r="P2321" s="4">
        <f t="shared" si="150"/>
        <v>1.436523076923077</v>
      </c>
      <c r="Q2321" s="5">
        <f t="shared" si="151"/>
        <v>74.639488409272587</v>
      </c>
      <c r="R2321" s="9" t="s">
        <v>8300</v>
      </c>
      <c r="S2321" s="9" t="s">
        <v>8317</v>
      </c>
      <c r="T2321" s="9" t="s">
        <v>8353</v>
      </c>
    </row>
    <row r="2322" spans="1:20" ht="43.2" x14ac:dyDescent="0.3">
      <c r="A2322" s="9">
        <v>2621</v>
      </c>
      <c r="B2322" s="10" t="s">
        <v>2621</v>
      </c>
      <c r="C2322" s="10" t="s">
        <v>6731</v>
      </c>
      <c r="D2322" s="9">
        <v>15000</v>
      </c>
      <c r="E2322" s="9">
        <v>21882</v>
      </c>
      <c r="F2322" s="9" t="s">
        <v>8218</v>
      </c>
      <c r="G2322" s="9" t="s">
        <v>8223</v>
      </c>
      <c r="H2322" s="9" t="s">
        <v>8245</v>
      </c>
      <c r="I2322" s="9">
        <v>1432230988</v>
      </c>
      <c r="J2322" s="9">
        <v>1429638988</v>
      </c>
      <c r="K2322" s="12">
        <f t="shared" si="148"/>
        <v>42115.414212962962</v>
      </c>
      <c r="L2322" s="12">
        <f t="shared" si="149"/>
        <v>42145.414212962962</v>
      </c>
      <c r="M2322" s="9" t="b">
        <v>1</v>
      </c>
      <c r="N2322" s="9">
        <v>465</v>
      </c>
      <c r="O2322" s="9" t="b">
        <v>1</v>
      </c>
      <c r="P2322" s="4">
        <f t="shared" si="150"/>
        <v>1.4588000000000001</v>
      </c>
      <c r="Q2322" s="5">
        <f t="shared" si="151"/>
        <v>47.058064516129029</v>
      </c>
      <c r="R2322" s="9" t="s">
        <v>8300</v>
      </c>
      <c r="S2322" s="9" t="s">
        <v>8317</v>
      </c>
      <c r="T2322" s="9" t="s">
        <v>8353</v>
      </c>
    </row>
    <row r="2323" spans="1:20" ht="43.2" x14ac:dyDescent="0.3">
      <c r="A2323" s="9">
        <v>2622</v>
      </c>
      <c r="B2323" s="10" t="s">
        <v>2622</v>
      </c>
      <c r="C2323" s="10" t="s">
        <v>6732</v>
      </c>
      <c r="D2323" s="9">
        <v>1500</v>
      </c>
      <c r="E2323" s="9">
        <v>1967.76</v>
      </c>
      <c r="F2323" s="9" t="s">
        <v>8218</v>
      </c>
      <c r="G2323" s="9" t="s">
        <v>8236</v>
      </c>
      <c r="H2323" s="9" t="s">
        <v>8248</v>
      </c>
      <c r="I2323" s="9">
        <v>1483120216</v>
      </c>
      <c r="J2323" s="9">
        <v>1479232216</v>
      </c>
      <c r="K2323" s="12">
        <f t="shared" si="148"/>
        <v>42689.409907407404</v>
      </c>
      <c r="L2323" s="12">
        <f t="shared" si="149"/>
        <v>42734.409907407404</v>
      </c>
      <c r="M2323" s="9" t="b">
        <v>0</v>
      </c>
      <c r="N2323" s="9">
        <v>74</v>
      </c>
      <c r="O2323" s="9" t="b">
        <v>1</v>
      </c>
      <c r="P2323" s="4">
        <f t="shared" si="150"/>
        <v>1.3118399999999999</v>
      </c>
      <c r="Q2323" s="5">
        <f t="shared" si="151"/>
        <v>26.591351351351353</v>
      </c>
      <c r="R2323" s="9" t="s">
        <v>8300</v>
      </c>
      <c r="S2323" s="9" t="s">
        <v>8317</v>
      </c>
      <c r="T2323" s="9" t="s">
        <v>8353</v>
      </c>
    </row>
    <row r="2324" spans="1:20" ht="43.2" x14ac:dyDescent="0.3">
      <c r="A2324" s="9">
        <v>2623</v>
      </c>
      <c r="B2324" s="10" t="s">
        <v>2623</v>
      </c>
      <c r="C2324" s="10" t="s">
        <v>6733</v>
      </c>
      <c r="D2324" s="9">
        <v>2000</v>
      </c>
      <c r="E2324" s="9">
        <v>2280</v>
      </c>
      <c r="F2324" s="9" t="s">
        <v>8218</v>
      </c>
      <c r="G2324" s="9" t="s">
        <v>8223</v>
      </c>
      <c r="H2324" s="9" t="s">
        <v>8245</v>
      </c>
      <c r="I2324" s="9">
        <v>1480658966</v>
      </c>
      <c r="J2324" s="9">
        <v>1479449366</v>
      </c>
      <c r="K2324" s="12">
        <f t="shared" si="148"/>
        <v>42691.923217592594</v>
      </c>
      <c r="L2324" s="12">
        <f t="shared" si="149"/>
        <v>42705.923217592594</v>
      </c>
      <c r="M2324" s="9" t="b">
        <v>0</v>
      </c>
      <c r="N2324" s="9">
        <v>62</v>
      </c>
      <c r="O2324" s="9" t="b">
        <v>1</v>
      </c>
      <c r="P2324" s="4">
        <f t="shared" si="150"/>
        <v>1.1399999999999999</v>
      </c>
      <c r="Q2324" s="5">
        <f t="shared" si="151"/>
        <v>36.774193548387096</v>
      </c>
      <c r="R2324" s="9" t="s">
        <v>8300</v>
      </c>
      <c r="S2324" s="9" t="s">
        <v>8317</v>
      </c>
      <c r="T2324" s="9" t="s">
        <v>8353</v>
      </c>
    </row>
    <row r="2325" spans="1:20" ht="86.4" x14ac:dyDescent="0.3">
      <c r="A2325" s="9">
        <v>2624</v>
      </c>
      <c r="B2325" s="10" t="s">
        <v>2624</v>
      </c>
      <c r="C2325" s="10" t="s">
        <v>6734</v>
      </c>
      <c r="D2325" s="9">
        <v>8000</v>
      </c>
      <c r="E2325" s="9">
        <v>110353.65</v>
      </c>
      <c r="F2325" s="9" t="s">
        <v>8218</v>
      </c>
      <c r="G2325" s="9" t="s">
        <v>8223</v>
      </c>
      <c r="H2325" s="9" t="s">
        <v>8245</v>
      </c>
      <c r="I2325" s="9">
        <v>1347530822</v>
      </c>
      <c r="J2325" s="9">
        <v>1345716422</v>
      </c>
      <c r="K2325" s="12">
        <f t="shared" si="148"/>
        <v>41144.088217592587</v>
      </c>
      <c r="L2325" s="12">
        <f t="shared" si="149"/>
        <v>41165.088217592587</v>
      </c>
      <c r="M2325" s="9" t="b">
        <v>0</v>
      </c>
      <c r="N2325" s="9">
        <v>3468</v>
      </c>
      <c r="O2325" s="9" t="b">
        <v>1</v>
      </c>
      <c r="P2325" s="4">
        <f t="shared" si="150"/>
        <v>13.794206249999998</v>
      </c>
      <c r="Q2325" s="5">
        <f t="shared" si="151"/>
        <v>31.820544982698959</v>
      </c>
      <c r="R2325" s="9" t="s">
        <v>8300</v>
      </c>
      <c r="S2325" s="9" t="s">
        <v>8317</v>
      </c>
      <c r="T2325" s="9" t="s">
        <v>8353</v>
      </c>
    </row>
    <row r="2326" spans="1:20" ht="43.2" x14ac:dyDescent="0.3">
      <c r="A2326" s="9">
        <v>2625</v>
      </c>
      <c r="B2326" s="10" t="s">
        <v>2625</v>
      </c>
      <c r="C2326" s="10" t="s">
        <v>6735</v>
      </c>
      <c r="D2326" s="9">
        <v>150</v>
      </c>
      <c r="E2326" s="9">
        <v>1434</v>
      </c>
      <c r="F2326" s="9" t="s">
        <v>8218</v>
      </c>
      <c r="G2326" s="9" t="s">
        <v>8235</v>
      </c>
      <c r="H2326" s="9" t="s">
        <v>8248</v>
      </c>
      <c r="I2326" s="9">
        <v>1478723208</v>
      </c>
      <c r="J2326" s="9">
        <v>1476559608</v>
      </c>
      <c r="K2326" s="12">
        <f t="shared" ref="K2326:K2386" si="152">(J2326/86400)+25569+(-8/24)</f>
        <v>42658.476944444446</v>
      </c>
      <c r="L2326" s="12">
        <f t="shared" si="149"/>
        <v>42683.518611111103</v>
      </c>
      <c r="M2326" s="9" t="b">
        <v>0</v>
      </c>
      <c r="N2326" s="9">
        <v>52</v>
      </c>
      <c r="O2326" s="9" t="b">
        <v>1</v>
      </c>
      <c r="P2326" s="4">
        <f t="shared" si="150"/>
        <v>9.56</v>
      </c>
      <c r="Q2326" s="5">
        <f t="shared" si="151"/>
        <v>27.576923076923077</v>
      </c>
      <c r="R2326" s="9" t="s">
        <v>8300</v>
      </c>
      <c r="S2326" s="9" t="s">
        <v>8317</v>
      </c>
      <c r="T2326" s="9" t="s">
        <v>8353</v>
      </c>
    </row>
    <row r="2327" spans="1:20" ht="43.2" x14ac:dyDescent="0.3">
      <c r="A2327" s="9">
        <v>2626</v>
      </c>
      <c r="B2327" s="10" t="s">
        <v>2626</v>
      </c>
      <c r="C2327" s="10" t="s">
        <v>6736</v>
      </c>
      <c r="D2327" s="9">
        <v>2500</v>
      </c>
      <c r="E2327" s="9">
        <v>2800</v>
      </c>
      <c r="F2327" s="9" t="s">
        <v>8218</v>
      </c>
      <c r="G2327" s="9" t="s">
        <v>8223</v>
      </c>
      <c r="H2327" s="9" t="s">
        <v>8245</v>
      </c>
      <c r="I2327" s="9">
        <v>1433343869</v>
      </c>
      <c r="J2327" s="9">
        <v>1430751869</v>
      </c>
      <c r="K2327" s="12">
        <f t="shared" si="152"/>
        <v>42128.29478009259</v>
      </c>
      <c r="L2327" s="12">
        <f t="shared" si="149"/>
        <v>42158.29478009259</v>
      </c>
      <c r="M2327" s="9" t="b">
        <v>0</v>
      </c>
      <c r="N2327" s="9">
        <v>50</v>
      </c>
      <c r="O2327" s="9" t="b">
        <v>1</v>
      </c>
      <c r="P2327" s="4">
        <f t="shared" si="150"/>
        <v>1.1200000000000001</v>
      </c>
      <c r="Q2327" s="5">
        <f t="shared" si="151"/>
        <v>56</v>
      </c>
      <c r="R2327" s="9" t="s">
        <v>8300</v>
      </c>
      <c r="S2327" s="9" t="s">
        <v>8317</v>
      </c>
      <c r="T2327" s="9" t="s">
        <v>8353</v>
      </c>
    </row>
    <row r="2328" spans="1:20" ht="43.2" x14ac:dyDescent="0.3">
      <c r="A2328" s="9">
        <v>2627</v>
      </c>
      <c r="B2328" s="10" t="s">
        <v>2627</v>
      </c>
      <c r="C2328" s="10" t="s">
        <v>6737</v>
      </c>
      <c r="D2328" s="9">
        <v>150</v>
      </c>
      <c r="E2328" s="9">
        <v>970</v>
      </c>
      <c r="F2328" s="9" t="s">
        <v>8218</v>
      </c>
      <c r="G2328" s="9" t="s">
        <v>8223</v>
      </c>
      <c r="H2328" s="9" t="s">
        <v>8245</v>
      </c>
      <c r="I2328" s="9">
        <v>1448571261</v>
      </c>
      <c r="J2328" s="9">
        <v>1445975661</v>
      </c>
      <c r="K2328" s="12">
        <f t="shared" si="152"/>
        <v>42304.496076388888</v>
      </c>
      <c r="L2328" s="12">
        <f t="shared" si="149"/>
        <v>42334.537743055553</v>
      </c>
      <c r="M2328" s="9" t="b">
        <v>0</v>
      </c>
      <c r="N2328" s="9">
        <v>45</v>
      </c>
      <c r="O2328" s="9" t="b">
        <v>1</v>
      </c>
      <c r="P2328" s="4">
        <f t="shared" si="150"/>
        <v>6.4666666666666668</v>
      </c>
      <c r="Q2328" s="5">
        <f t="shared" si="151"/>
        <v>21.555555555555557</v>
      </c>
      <c r="R2328" s="9" t="s">
        <v>8300</v>
      </c>
      <c r="S2328" s="9" t="s">
        <v>8317</v>
      </c>
      <c r="T2328" s="9" t="s">
        <v>8353</v>
      </c>
    </row>
    <row r="2329" spans="1:20" ht="28.8" x14ac:dyDescent="0.3">
      <c r="A2329" s="9">
        <v>2628</v>
      </c>
      <c r="B2329" s="10" t="s">
        <v>2628</v>
      </c>
      <c r="C2329" s="10" t="s">
        <v>6738</v>
      </c>
      <c r="D2329" s="9">
        <v>839</v>
      </c>
      <c r="E2329" s="9">
        <v>926</v>
      </c>
      <c r="F2329" s="9" t="s">
        <v>8218</v>
      </c>
      <c r="G2329" s="9" t="s">
        <v>8223</v>
      </c>
      <c r="H2329" s="9" t="s">
        <v>8245</v>
      </c>
      <c r="I2329" s="9">
        <v>1417389067</v>
      </c>
      <c r="J2329" s="9">
        <v>1415661067</v>
      </c>
      <c r="K2329" s="12">
        <f t="shared" si="152"/>
        <v>41953.632719907408</v>
      </c>
      <c r="L2329" s="12">
        <f t="shared" si="149"/>
        <v>41973.632719907408</v>
      </c>
      <c r="M2329" s="9" t="b">
        <v>0</v>
      </c>
      <c r="N2329" s="9">
        <v>21</v>
      </c>
      <c r="O2329" s="9" t="b">
        <v>1</v>
      </c>
      <c r="P2329" s="4">
        <f t="shared" si="150"/>
        <v>1.1036948748510131</v>
      </c>
      <c r="Q2329" s="5">
        <f t="shared" si="151"/>
        <v>44.095238095238095</v>
      </c>
      <c r="R2329" s="9" t="s">
        <v>8300</v>
      </c>
      <c r="S2329" s="9" t="s">
        <v>8317</v>
      </c>
      <c r="T2329" s="9" t="s">
        <v>8353</v>
      </c>
    </row>
    <row r="2330" spans="1:20" ht="28.8" x14ac:dyDescent="0.3">
      <c r="A2330" s="9">
        <v>2629</v>
      </c>
      <c r="B2330" s="10" t="s">
        <v>2629</v>
      </c>
      <c r="C2330" s="10" t="s">
        <v>6739</v>
      </c>
      <c r="D2330" s="9">
        <v>5000</v>
      </c>
      <c r="E2330" s="9">
        <v>6387</v>
      </c>
      <c r="F2330" s="9" t="s">
        <v>8218</v>
      </c>
      <c r="G2330" s="9" t="s">
        <v>8224</v>
      </c>
      <c r="H2330" s="9" t="s">
        <v>8246</v>
      </c>
      <c r="I2330" s="9">
        <v>1431608122</v>
      </c>
      <c r="J2330" s="9">
        <v>1429016122</v>
      </c>
      <c r="K2330" s="12">
        <f t="shared" si="152"/>
        <v>42108.205115740733</v>
      </c>
      <c r="L2330" s="12">
        <f t="shared" si="149"/>
        <v>42138.205115740733</v>
      </c>
      <c r="M2330" s="9" t="b">
        <v>0</v>
      </c>
      <c r="N2330" s="9">
        <v>100</v>
      </c>
      <c r="O2330" s="9" t="b">
        <v>1</v>
      </c>
      <c r="P2330" s="4">
        <f t="shared" si="150"/>
        <v>1.2774000000000001</v>
      </c>
      <c r="Q2330" s="5">
        <f t="shared" si="151"/>
        <v>63.87</v>
      </c>
      <c r="R2330" s="9" t="s">
        <v>8300</v>
      </c>
      <c r="S2330" s="9" t="s">
        <v>8317</v>
      </c>
      <c r="T2330" s="9" t="s">
        <v>8353</v>
      </c>
    </row>
    <row r="2331" spans="1:20" ht="43.2" x14ac:dyDescent="0.3">
      <c r="A2331" s="9">
        <v>2630</v>
      </c>
      <c r="B2331" s="10" t="s">
        <v>2630</v>
      </c>
      <c r="C2331" s="10" t="s">
        <v>6740</v>
      </c>
      <c r="D2331" s="9">
        <v>2000</v>
      </c>
      <c r="E2331" s="9">
        <v>3158</v>
      </c>
      <c r="F2331" s="9" t="s">
        <v>8218</v>
      </c>
      <c r="G2331" s="9" t="s">
        <v>8225</v>
      </c>
      <c r="H2331" s="9" t="s">
        <v>8247</v>
      </c>
      <c r="I2331" s="9">
        <v>1467280800</v>
      </c>
      <c r="J2331" s="9">
        <v>1464921112</v>
      </c>
      <c r="K2331" s="12">
        <f t="shared" si="152"/>
        <v>42523.772129629629</v>
      </c>
      <c r="L2331" s="12">
        <f t="shared" si="149"/>
        <v>42551.083333333336</v>
      </c>
      <c r="M2331" s="9" t="b">
        <v>0</v>
      </c>
      <c r="N2331" s="9">
        <v>81</v>
      </c>
      <c r="O2331" s="9" t="b">
        <v>1</v>
      </c>
      <c r="P2331" s="4">
        <f t="shared" si="150"/>
        <v>1.579</v>
      </c>
      <c r="Q2331" s="5">
        <f t="shared" si="151"/>
        <v>38.987654320987652</v>
      </c>
      <c r="R2331" s="9" t="s">
        <v>8300</v>
      </c>
      <c r="S2331" s="9" t="s">
        <v>8317</v>
      </c>
      <c r="T2331" s="9" t="s">
        <v>8353</v>
      </c>
    </row>
    <row r="2332" spans="1:20" ht="43.2" x14ac:dyDescent="0.3">
      <c r="A2332" s="9">
        <v>2631</v>
      </c>
      <c r="B2332" s="10" t="s">
        <v>2631</v>
      </c>
      <c r="C2332" s="10" t="s">
        <v>6741</v>
      </c>
      <c r="D2332" s="9">
        <v>20000</v>
      </c>
      <c r="E2332" s="9">
        <v>22933.05</v>
      </c>
      <c r="F2332" s="9" t="s">
        <v>8218</v>
      </c>
      <c r="G2332" s="9" t="s">
        <v>8223</v>
      </c>
      <c r="H2332" s="9" t="s">
        <v>8245</v>
      </c>
      <c r="I2332" s="9">
        <v>1440907427</v>
      </c>
      <c r="J2332" s="9">
        <v>1438488227</v>
      </c>
      <c r="K2332" s="12">
        <f t="shared" si="152"/>
        <v>42217.835960648146</v>
      </c>
      <c r="L2332" s="12">
        <f t="shared" si="149"/>
        <v>42245.835960648146</v>
      </c>
      <c r="M2332" s="9" t="b">
        <v>0</v>
      </c>
      <c r="N2332" s="9">
        <v>286</v>
      </c>
      <c r="O2332" s="9" t="b">
        <v>1</v>
      </c>
      <c r="P2332" s="4">
        <f t="shared" si="150"/>
        <v>1.1466525000000001</v>
      </c>
      <c r="Q2332" s="5">
        <f t="shared" si="151"/>
        <v>80.185489510489504</v>
      </c>
      <c r="R2332" s="9" t="s">
        <v>8300</v>
      </c>
      <c r="S2332" s="9" t="s">
        <v>8317</v>
      </c>
      <c r="T2332" s="9" t="s">
        <v>8353</v>
      </c>
    </row>
    <row r="2333" spans="1:20" ht="43.2" x14ac:dyDescent="0.3">
      <c r="A2333" s="9">
        <v>2632</v>
      </c>
      <c r="B2333" s="10" t="s">
        <v>2632</v>
      </c>
      <c r="C2333" s="10" t="s">
        <v>6742</v>
      </c>
      <c r="D2333" s="9">
        <v>1070</v>
      </c>
      <c r="E2333" s="9">
        <v>1466</v>
      </c>
      <c r="F2333" s="9" t="s">
        <v>8218</v>
      </c>
      <c r="G2333" s="9" t="s">
        <v>8223</v>
      </c>
      <c r="H2333" s="9" t="s">
        <v>8245</v>
      </c>
      <c r="I2333" s="9">
        <v>1464485339</v>
      </c>
      <c r="J2333" s="9">
        <v>1462325339</v>
      </c>
      <c r="K2333" s="12">
        <f t="shared" si="152"/>
        <v>42493.728460648148</v>
      </c>
      <c r="L2333" s="12">
        <f t="shared" si="149"/>
        <v>42518.728460648148</v>
      </c>
      <c r="M2333" s="9" t="b">
        <v>0</v>
      </c>
      <c r="N2333" s="9">
        <v>42</v>
      </c>
      <c r="O2333" s="9" t="b">
        <v>1</v>
      </c>
      <c r="P2333" s="4">
        <f t="shared" si="150"/>
        <v>1.3700934579439252</v>
      </c>
      <c r="Q2333" s="5">
        <f t="shared" si="151"/>
        <v>34.904761904761905</v>
      </c>
      <c r="R2333" s="9" t="s">
        <v>8300</v>
      </c>
      <c r="S2333" s="9" t="s">
        <v>8317</v>
      </c>
      <c r="T2333" s="9" t="s">
        <v>8353</v>
      </c>
    </row>
    <row r="2334" spans="1:20" ht="43.2" x14ac:dyDescent="0.3">
      <c r="A2334" s="9">
        <v>2633</v>
      </c>
      <c r="B2334" s="10" t="s">
        <v>2633</v>
      </c>
      <c r="C2334" s="10" t="s">
        <v>6743</v>
      </c>
      <c r="D2334" s="9">
        <v>5000</v>
      </c>
      <c r="E2334" s="9">
        <v>17731</v>
      </c>
      <c r="F2334" s="9" t="s">
        <v>8218</v>
      </c>
      <c r="G2334" s="9" t="s">
        <v>8223</v>
      </c>
      <c r="H2334" s="9" t="s">
        <v>8245</v>
      </c>
      <c r="I2334" s="9">
        <v>1393542000</v>
      </c>
      <c r="J2334" s="9">
        <v>1390938332</v>
      </c>
      <c r="K2334" s="12">
        <f t="shared" si="152"/>
        <v>41667.489953703705</v>
      </c>
      <c r="L2334" s="12">
        <f t="shared" si="149"/>
        <v>41697.625</v>
      </c>
      <c r="M2334" s="9" t="b">
        <v>0</v>
      </c>
      <c r="N2334" s="9">
        <v>199</v>
      </c>
      <c r="O2334" s="9" t="b">
        <v>1</v>
      </c>
      <c r="P2334" s="4">
        <f t="shared" si="150"/>
        <v>3.5461999999999998</v>
      </c>
      <c r="Q2334" s="5">
        <f t="shared" si="151"/>
        <v>89.100502512562812</v>
      </c>
      <c r="R2334" s="9" t="s">
        <v>8300</v>
      </c>
      <c r="S2334" s="9" t="s">
        <v>8317</v>
      </c>
      <c r="T2334" s="9" t="s">
        <v>8353</v>
      </c>
    </row>
    <row r="2335" spans="1:20" ht="43.2" x14ac:dyDescent="0.3">
      <c r="A2335" s="9">
        <v>2634</v>
      </c>
      <c r="B2335" s="10" t="s">
        <v>2634</v>
      </c>
      <c r="C2335" s="10" t="s">
        <v>6744</v>
      </c>
      <c r="D2335" s="9">
        <v>930</v>
      </c>
      <c r="E2335" s="9">
        <v>986</v>
      </c>
      <c r="F2335" s="9" t="s">
        <v>8218</v>
      </c>
      <c r="G2335" s="9" t="s">
        <v>8223</v>
      </c>
      <c r="H2335" s="9" t="s">
        <v>8245</v>
      </c>
      <c r="I2335" s="9">
        <v>1475163921</v>
      </c>
      <c r="J2335" s="9">
        <v>1472571921</v>
      </c>
      <c r="K2335" s="12">
        <f t="shared" si="152"/>
        <v>42612.323159722218</v>
      </c>
      <c r="L2335" s="12">
        <f t="shared" si="149"/>
        <v>42642.323159722218</v>
      </c>
      <c r="M2335" s="9" t="b">
        <v>0</v>
      </c>
      <c r="N2335" s="9">
        <v>25</v>
      </c>
      <c r="O2335" s="9" t="b">
        <v>1</v>
      </c>
      <c r="P2335" s="4">
        <f t="shared" si="150"/>
        <v>1.0602150537634409</v>
      </c>
      <c r="Q2335" s="5">
        <f t="shared" si="151"/>
        <v>39.44</v>
      </c>
      <c r="R2335" s="9" t="s">
        <v>8300</v>
      </c>
      <c r="S2335" s="9" t="s">
        <v>8317</v>
      </c>
      <c r="T2335" s="9" t="s">
        <v>8353</v>
      </c>
    </row>
    <row r="2336" spans="1:20" ht="43.2" x14ac:dyDescent="0.3">
      <c r="A2336" s="9">
        <v>2635</v>
      </c>
      <c r="B2336" s="10" t="s">
        <v>2635</v>
      </c>
      <c r="C2336" s="10" t="s">
        <v>6745</v>
      </c>
      <c r="D2336" s="9">
        <v>11500</v>
      </c>
      <c r="E2336" s="9">
        <v>11500</v>
      </c>
      <c r="F2336" s="9" t="s">
        <v>8218</v>
      </c>
      <c r="G2336" s="9" t="s">
        <v>8228</v>
      </c>
      <c r="H2336" s="9" t="s">
        <v>8250</v>
      </c>
      <c r="I2336" s="9">
        <v>1425937761</v>
      </c>
      <c r="J2336" s="9">
        <v>1422917361</v>
      </c>
      <c r="K2336" s="12">
        <f t="shared" si="152"/>
        <v>42037.617604166669</v>
      </c>
      <c r="L2336" s="12">
        <f t="shared" si="149"/>
        <v>42072.575937499998</v>
      </c>
      <c r="M2336" s="9" t="b">
        <v>0</v>
      </c>
      <c r="N2336" s="9">
        <v>84</v>
      </c>
      <c r="O2336" s="9" t="b">
        <v>1</v>
      </c>
      <c r="P2336" s="4">
        <f t="shared" si="150"/>
        <v>1</v>
      </c>
      <c r="Q2336" s="5">
        <f t="shared" si="151"/>
        <v>136.9047619047619</v>
      </c>
      <c r="R2336" s="9" t="s">
        <v>8300</v>
      </c>
      <c r="S2336" s="9" t="s">
        <v>8317</v>
      </c>
      <c r="T2336" s="9" t="s">
        <v>8353</v>
      </c>
    </row>
    <row r="2337" spans="1:20" ht="43.2" x14ac:dyDescent="0.3">
      <c r="A2337" s="9">
        <v>2636</v>
      </c>
      <c r="B2337" s="10" t="s">
        <v>2636</v>
      </c>
      <c r="C2337" s="10" t="s">
        <v>6746</v>
      </c>
      <c r="D2337" s="9">
        <v>1000</v>
      </c>
      <c r="E2337" s="9">
        <v>1873</v>
      </c>
      <c r="F2337" s="9" t="s">
        <v>8218</v>
      </c>
      <c r="G2337" s="9" t="s">
        <v>8223</v>
      </c>
      <c r="H2337" s="9" t="s">
        <v>8245</v>
      </c>
      <c r="I2337" s="9">
        <v>1476579600</v>
      </c>
      <c r="J2337" s="9">
        <v>1474641914</v>
      </c>
      <c r="K2337" s="12">
        <f t="shared" si="152"/>
        <v>42636.281412037039</v>
      </c>
      <c r="L2337" s="12">
        <f t="shared" si="149"/>
        <v>42658.708333333336</v>
      </c>
      <c r="M2337" s="9" t="b">
        <v>0</v>
      </c>
      <c r="N2337" s="9">
        <v>50</v>
      </c>
      <c r="O2337" s="9" t="b">
        <v>1</v>
      </c>
      <c r="P2337" s="4">
        <f t="shared" si="150"/>
        <v>1.873</v>
      </c>
      <c r="Q2337" s="5">
        <f t="shared" si="151"/>
        <v>37.46</v>
      </c>
      <c r="R2337" s="9" t="s">
        <v>8300</v>
      </c>
      <c r="S2337" s="9" t="s">
        <v>8317</v>
      </c>
      <c r="T2337" s="9" t="s">
        <v>8353</v>
      </c>
    </row>
    <row r="2338" spans="1:20" ht="28.8" x14ac:dyDescent="0.3">
      <c r="A2338" s="9">
        <v>2637</v>
      </c>
      <c r="B2338" s="10" t="s">
        <v>2637</v>
      </c>
      <c r="C2338" s="10" t="s">
        <v>6747</v>
      </c>
      <c r="D2338" s="9">
        <v>500</v>
      </c>
      <c r="E2338" s="9">
        <v>831</v>
      </c>
      <c r="F2338" s="9" t="s">
        <v>8218</v>
      </c>
      <c r="G2338" s="9" t="s">
        <v>8223</v>
      </c>
      <c r="H2338" s="9" t="s">
        <v>8245</v>
      </c>
      <c r="I2338" s="9">
        <v>1476277875</v>
      </c>
      <c r="J2338" s="9">
        <v>1474895475</v>
      </c>
      <c r="K2338" s="12">
        <f t="shared" si="152"/>
        <v>42639.216145833336</v>
      </c>
      <c r="L2338" s="12">
        <f t="shared" si="149"/>
        <v>42655.216145833336</v>
      </c>
      <c r="M2338" s="9" t="b">
        <v>0</v>
      </c>
      <c r="N2338" s="9">
        <v>26</v>
      </c>
      <c r="O2338" s="9" t="b">
        <v>1</v>
      </c>
      <c r="P2338" s="4">
        <f t="shared" si="150"/>
        <v>1.6619999999999999</v>
      </c>
      <c r="Q2338" s="5">
        <f t="shared" si="151"/>
        <v>31.96153846153846</v>
      </c>
      <c r="R2338" s="9" t="s">
        <v>8300</v>
      </c>
      <c r="S2338" s="9" t="s">
        <v>8317</v>
      </c>
      <c r="T2338" s="9" t="s">
        <v>8353</v>
      </c>
    </row>
    <row r="2339" spans="1:20" ht="43.2" x14ac:dyDescent="0.3">
      <c r="A2339" s="9">
        <v>2638</v>
      </c>
      <c r="B2339" s="10" t="s">
        <v>2638</v>
      </c>
      <c r="C2339" s="10" t="s">
        <v>6748</v>
      </c>
      <c r="D2339" s="9">
        <v>347</v>
      </c>
      <c r="E2339" s="9">
        <v>353</v>
      </c>
      <c r="F2339" s="9" t="s">
        <v>8218</v>
      </c>
      <c r="G2339" s="9" t="s">
        <v>8223</v>
      </c>
      <c r="H2339" s="9" t="s">
        <v>8245</v>
      </c>
      <c r="I2339" s="9">
        <v>1421358895</v>
      </c>
      <c r="J2339" s="9">
        <v>1418766895</v>
      </c>
      <c r="K2339" s="12">
        <f t="shared" si="152"/>
        <v>41989.57980324074</v>
      </c>
      <c r="L2339" s="12">
        <f t="shared" si="149"/>
        <v>42019.57980324074</v>
      </c>
      <c r="M2339" s="9" t="b">
        <v>0</v>
      </c>
      <c r="N2339" s="9">
        <v>14</v>
      </c>
      <c r="O2339" s="9" t="b">
        <v>1</v>
      </c>
      <c r="P2339" s="4">
        <f t="shared" si="150"/>
        <v>1.0172910662824208</v>
      </c>
      <c r="Q2339" s="5">
        <f t="shared" si="151"/>
        <v>25.214285714285715</v>
      </c>
      <c r="R2339" s="9" t="s">
        <v>8300</v>
      </c>
      <c r="S2339" s="9" t="s">
        <v>8317</v>
      </c>
      <c r="T2339" s="9" t="s">
        <v>8353</v>
      </c>
    </row>
    <row r="2340" spans="1:20" ht="43.2" x14ac:dyDescent="0.3">
      <c r="A2340" s="9">
        <v>2639</v>
      </c>
      <c r="B2340" s="10" t="s">
        <v>2639</v>
      </c>
      <c r="C2340" s="10" t="s">
        <v>6749</v>
      </c>
      <c r="D2340" s="9">
        <v>300</v>
      </c>
      <c r="E2340" s="9">
        <v>492</v>
      </c>
      <c r="F2340" s="9" t="s">
        <v>8218</v>
      </c>
      <c r="G2340" s="9" t="s">
        <v>8224</v>
      </c>
      <c r="H2340" s="9" t="s">
        <v>8246</v>
      </c>
      <c r="I2340" s="9">
        <v>1424378748</v>
      </c>
      <c r="J2340" s="9">
        <v>1421786748</v>
      </c>
      <c r="K2340" s="12">
        <f t="shared" si="152"/>
        <v>42024.531805555554</v>
      </c>
      <c r="L2340" s="12">
        <f t="shared" si="149"/>
        <v>42054.531805555554</v>
      </c>
      <c r="M2340" s="9" t="b">
        <v>0</v>
      </c>
      <c r="N2340" s="9">
        <v>49</v>
      </c>
      <c r="O2340" s="9" t="b">
        <v>1</v>
      </c>
      <c r="P2340" s="4">
        <f t="shared" si="150"/>
        <v>1.64</v>
      </c>
      <c r="Q2340" s="5">
        <f t="shared" si="151"/>
        <v>10.040816326530612</v>
      </c>
      <c r="R2340" s="9" t="s">
        <v>8300</v>
      </c>
      <c r="S2340" s="9" t="s">
        <v>8317</v>
      </c>
      <c r="T2340" s="9" t="s">
        <v>8353</v>
      </c>
    </row>
    <row r="2341" spans="1:20" ht="57.6" x14ac:dyDescent="0.3">
      <c r="A2341" s="9">
        <v>2640</v>
      </c>
      <c r="B2341" s="10" t="s">
        <v>2640</v>
      </c>
      <c r="C2341" s="10" t="s">
        <v>6750</v>
      </c>
      <c r="D2341" s="9">
        <v>3000</v>
      </c>
      <c r="E2341" s="9">
        <v>3170</v>
      </c>
      <c r="F2341" s="9" t="s">
        <v>8218</v>
      </c>
      <c r="G2341" s="9" t="s">
        <v>8223</v>
      </c>
      <c r="H2341" s="9" t="s">
        <v>8245</v>
      </c>
      <c r="I2341" s="9">
        <v>1433735474</v>
      </c>
      <c r="J2341" s="9">
        <v>1428551474</v>
      </c>
      <c r="K2341" s="12">
        <f t="shared" si="152"/>
        <v>42102.827245370368</v>
      </c>
      <c r="L2341" s="12">
        <f t="shared" si="149"/>
        <v>42162.827245370368</v>
      </c>
      <c r="M2341" s="9" t="b">
        <v>0</v>
      </c>
      <c r="N2341" s="9">
        <v>69</v>
      </c>
      <c r="O2341" s="9" t="b">
        <v>1</v>
      </c>
      <c r="P2341" s="4">
        <f t="shared" si="150"/>
        <v>1.0566666666666666</v>
      </c>
      <c r="Q2341" s="5">
        <f t="shared" si="151"/>
        <v>45.94202898550725</v>
      </c>
      <c r="R2341" s="9" t="s">
        <v>8300</v>
      </c>
      <c r="S2341" s="9" t="s">
        <v>8317</v>
      </c>
      <c r="T2341" s="9" t="s">
        <v>8353</v>
      </c>
    </row>
    <row r="2342" spans="1:20" ht="28.8" x14ac:dyDescent="0.3">
      <c r="A2342" s="9">
        <v>2641</v>
      </c>
      <c r="B2342" s="10" t="s">
        <v>2641</v>
      </c>
      <c r="C2342" s="10" t="s">
        <v>6751</v>
      </c>
      <c r="D2342" s="9">
        <v>1500</v>
      </c>
      <c r="E2342" s="9">
        <v>15</v>
      </c>
      <c r="F2342" s="9" t="s">
        <v>8220</v>
      </c>
      <c r="G2342" s="9" t="s">
        <v>8223</v>
      </c>
      <c r="H2342" s="9" t="s">
        <v>8245</v>
      </c>
      <c r="I2342" s="9">
        <v>1410811740</v>
      </c>
      <c r="J2342" s="9">
        <v>1409341863</v>
      </c>
      <c r="K2342" s="12">
        <f t="shared" si="152"/>
        <v>41880.493784722217</v>
      </c>
      <c r="L2342" s="12">
        <f t="shared" si="149"/>
        <v>41897.506249999999</v>
      </c>
      <c r="M2342" s="9" t="b">
        <v>0</v>
      </c>
      <c r="N2342" s="9">
        <v>1</v>
      </c>
      <c r="O2342" s="9" t="b">
        <v>0</v>
      </c>
      <c r="P2342" s="4">
        <f t="shared" si="150"/>
        <v>0.01</v>
      </c>
      <c r="Q2342" s="5">
        <f t="shared" si="151"/>
        <v>15</v>
      </c>
      <c r="R2342" s="9" t="s">
        <v>8300</v>
      </c>
      <c r="S2342" s="9" t="s">
        <v>8317</v>
      </c>
      <c r="T2342" s="9" t="s">
        <v>8353</v>
      </c>
    </row>
    <row r="2343" spans="1:20" ht="43.2" x14ac:dyDescent="0.3">
      <c r="A2343" s="9">
        <v>2643</v>
      </c>
      <c r="B2343" s="10" t="s">
        <v>2643</v>
      </c>
      <c r="C2343" s="10" t="s">
        <v>6753</v>
      </c>
      <c r="D2343" s="9">
        <v>1000000</v>
      </c>
      <c r="E2343" s="9">
        <v>335597.31</v>
      </c>
      <c r="F2343" s="9" t="s">
        <v>8219</v>
      </c>
      <c r="G2343" s="9" t="s">
        <v>8223</v>
      </c>
      <c r="H2343" s="9" t="s">
        <v>8245</v>
      </c>
      <c r="I2343" s="9">
        <v>1482307140</v>
      </c>
      <c r="J2343" s="9">
        <v>1479218315</v>
      </c>
      <c r="K2343" s="12">
        <f t="shared" si="152"/>
        <v>42689.249016203707</v>
      </c>
      <c r="L2343" s="12">
        <f t="shared" si="149"/>
        <v>42724.999305555553</v>
      </c>
      <c r="M2343" s="9" t="b">
        <v>1</v>
      </c>
      <c r="N2343" s="9">
        <v>1501</v>
      </c>
      <c r="O2343" s="9" t="b">
        <v>0</v>
      </c>
      <c r="P2343" s="4">
        <f t="shared" si="150"/>
        <v>0.33559730999999998</v>
      </c>
      <c r="Q2343" s="5">
        <f t="shared" si="151"/>
        <v>223.58248500999335</v>
      </c>
      <c r="R2343" s="9" t="s">
        <v>8300</v>
      </c>
      <c r="S2343" s="9" t="s">
        <v>8317</v>
      </c>
      <c r="T2343" s="9" t="s">
        <v>8353</v>
      </c>
    </row>
    <row r="2344" spans="1:20" ht="43.2" x14ac:dyDescent="0.3">
      <c r="A2344" s="9">
        <v>2644</v>
      </c>
      <c r="B2344" s="10" t="s">
        <v>2644</v>
      </c>
      <c r="C2344" s="10" t="s">
        <v>6754</v>
      </c>
      <c r="D2344" s="9">
        <v>100000</v>
      </c>
      <c r="E2344" s="9">
        <v>2053</v>
      </c>
      <c r="F2344" s="9" t="s">
        <v>8219</v>
      </c>
      <c r="G2344" s="9" t="s">
        <v>8223</v>
      </c>
      <c r="H2344" s="9" t="s">
        <v>8245</v>
      </c>
      <c r="I2344" s="9">
        <v>1489172435</v>
      </c>
      <c r="J2344" s="9">
        <v>1486580435</v>
      </c>
      <c r="K2344" s="12">
        <f t="shared" si="152"/>
        <v>42774.458738425928</v>
      </c>
      <c r="L2344" s="12">
        <f t="shared" si="149"/>
        <v>42804.458738425928</v>
      </c>
      <c r="M2344" s="9" t="b">
        <v>1</v>
      </c>
      <c r="N2344" s="9">
        <v>52</v>
      </c>
      <c r="O2344" s="9" t="b">
        <v>0</v>
      </c>
      <c r="P2344" s="4">
        <f t="shared" si="150"/>
        <v>2.053E-2</v>
      </c>
      <c r="Q2344" s="5">
        <f t="shared" si="151"/>
        <v>39.480769230769234</v>
      </c>
      <c r="R2344" s="9" t="s">
        <v>8300</v>
      </c>
      <c r="S2344" s="9" t="s">
        <v>8317</v>
      </c>
      <c r="T2344" s="9" t="s">
        <v>8353</v>
      </c>
    </row>
    <row r="2345" spans="1:20" ht="43.2" x14ac:dyDescent="0.3">
      <c r="A2345" s="9">
        <v>2645</v>
      </c>
      <c r="B2345" s="10" t="s">
        <v>2645</v>
      </c>
      <c r="C2345" s="10" t="s">
        <v>6755</v>
      </c>
      <c r="D2345" s="9">
        <v>20000</v>
      </c>
      <c r="E2345" s="9">
        <v>2100</v>
      </c>
      <c r="F2345" s="9" t="s">
        <v>8219</v>
      </c>
      <c r="G2345" s="9" t="s">
        <v>8225</v>
      </c>
      <c r="H2345" s="9" t="s">
        <v>8247</v>
      </c>
      <c r="I2345" s="9">
        <v>1415481203</v>
      </c>
      <c r="J2345" s="9">
        <v>1412885603</v>
      </c>
      <c r="K2345" s="12">
        <f t="shared" si="152"/>
        <v>41921.509293981479</v>
      </c>
      <c r="L2345" s="12">
        <f t="shared" si="149"/>
        <v>41951.550960648143</v>
      </c>
      <c r="M2345" s="9" t="b">
        <v>1</v>
      </c>
      <c r="N2345" s="9">
        <v>23</v>
      </c>
      <c r="O2345" s="9" t="b">
        <v>0</v>
      </c>
      <c r="P2345" s="4">
        <f t="shared" si="150"/>
        <v>0.105</v>
      </c>
      <c r="Q2345" s="5">
        <f t="shared" si="151"/>
        <v>91.304347826086953</v>
      </c>
      <c r="R2345" s="9" t="s">
        <v>8300</v>
      </c>
      <c r="S2345" s="9" t="s">
        <v>8317</v>
      </c>
      <c r="T2345" s="9" t="s">
        <v>8353</v>
      </c>
    </row>
    <row r="2346" spans="1:20" ht="43.2" x14ac:dyDescent="0.3">
      <c r="A2346" s="9">
        <v>2646</v>
      </c>
      <c r="B2346" s="10" t="s">
        <v>2646</v>
      </c>
      <c r="C2346" s="10" t="s">
        <v>6756</v>
      </c>
      <c r="D2346" s="9">
        <v>500000</v>
      </c>
      <c r="E2346" s="9">
        <v>42086.42</v>
      </c>
      <c r="F2346" s="9" t="s">
        <v>8219</v>
      </c>
      <c r="G2346" s="9" t="s">
        <v>8223</v>
      </c>
      <c r="H2346" s="9" t="s">
        <v>8245</v>
      </c>
      <c r="I2346" s="9">
        <v>1441783869</v>
      </c>
      <c r="J2346" s="9">
        <v>1439191869</v>
      </c>
      <c r="K2346" s="12">
        <f t="shared" si="152"/>
        <v>42225.97996527778</v>
      </c>
      <c r="L2346" s="12">
        <f t="shared" si="149"/>
        <v>42255.97996527778</v>
      </c>
      <c r="M2346" s="9" t="b">
        <v>1</v>
      </c>
      <c r="N2346" s="9">
        <v>535</v>
      </c>
      <c r="O2346" s="9" t="b">
        <v>0</v>
      </c>
      <c r="P2346" s="4">
        <f t="shared" si="150"/>
        <v>8.4172839999999999E-2</v>
      </c>
      <c r="Q2346" s="5">
        <f t="shared" si="151"/>
        <v>78.666205607476627</v>
      </c>
      <c r="R2346" s="9" t="s">
        <v>8300</v>
      </c>
      <c r="S2346" s="9" t="s">
        <v>8317</v>
      </c>
      <c r="T2346" s="9" t="s">
        <v>8353</v>
      </c>
    </row>
    <row r="2347" spans="1:20" ht="43.2" x14ac:dyDescent="0.3">
      <c r="A2347" s="9">
        <v>2647</v>
      </c>
      <c r="B2347" s="10" t="s">
        <v>2647</v>
      </c>
      <c r="C2347" s="10" t="s">
        <v>6757</v>
      </c>
      <c r="D2347" s="9">
        <v>2500</v>
      </c>
      <c r="E2347" s="9">
        <v>36</v>
      </c>
      <c r="F2347" s="9" t="s">
        <v>8219</v>
      </c>
      <c r="G2347" s="9" t="s">
        <v>8228</v>
      </c>
      <c r="H2347" s="9" t="s">
        <v>8250</v>
      </c>
      <c r="I2347" s="9">
        <v>1439533019</v>
      </c>
      <c r="J2347" s="9">
        <v>1436941019</v>
      </c>
      <c r="K2347" s="12">
        <f t="shared" si="152"/>
        <v>42199.928460648145</v>
      </c>
      <c r="L2347" s="12">
        <f t="shared" si="149"/>
        <v>42229.928460648145</v>
      </c>
      <c r="M2347" s="9" t="b">
        <v>0</v>
      </c>
      <c r="N2347" s="9">
        <v>3</v>
      </c>
      <c r="O2347" s="9" t="b">
        <v>0</v>
      </c>
      <c r="P2347" s="4">
        <f t="shared" si="150"/>
        <v>1.44E-2</v>
      </c>
      <c r="Q2347" s="5">
        <f t="shared" si="151"/>
        <v>12</v>
      </c>
      <c r="R2347" s="9" t="s">
        <v>8300</v>
      </c>
      <c r="S2347" s="9" t="s">
        <v>8317</v>
      </c>
      <c r="T2347" s="9" t="s">
        <v>8353</v>
      </c>
    </row>
    <row r="2348" spans="1:20" ht="43.2" x14ac:dyDescent="0.3">
      <c r="A2348" s="9">
        <v>2648</v>
      </c>
      <c r="B2348" s="10" t="s">
        <v>2648</v>
      </c>
      <c r="C2348" s="10" t="s">
        <v>6758</v>
      </c>
      <c r="D2348" s="9">
        <v>12000</v>
      </c>
      <c r="E2348" s="9">
        <v>106</v>
      </c>
      <c r="F2348" s="9" t="s">
        <v>8219</v>
      </c>
      <c r="G2348" s="9" t="s">
        <v>8223</v>
      </c>
      <c r="H2348" s="9" t="s">
        <v>8245</v>
      </c>
      <c r="I2348" s="9">
        <v>1457543360</v>
      </c>
      <c r="J2348" s="9">
        <v>1454951360</v>
      </c>
      <c r="K2348" s="12">
        <f t="shared" si="152"/>
        <v>42408.381481481476</v>
      </c>
      <c r="L2348" s="12">
        <f t="shared" si="149"/>
        <v>42438.381481481476</v>
      </c>
      <c r="M2348" s="9" t="b">
        <v>0</v>
      </c>
      <c r="N2348" s="9">
        <v>6</v>
      </c>
      <c r="O2348" s="9" t="b">
        <v>0</v>
      </c>
      <c r="P2348" s="4">
        <f t="shared" si="150"/>
        <v>8.8333333333333337E-3</v>
      </c>
      <c r="Q2348" s="5">
        <f t="shared" si="151"/>
        <v>17.666666666666668</v>
      </c>
      <c r="R2348" s="9" t="s">
        <v>8300</v>
      </c>
      <c r="S2348" s="9" t="s">
        <v>8317</v>
      </c>
      <c r="T2348" s="9" t="s">
        <v>8353</v>
      </c>
    </row>
    <row r="2349" spans="1:20" ht="28.8" x14ac:dyDescent="0.3">
      <c r="A2349" s="9">
        <v>2649</v>
      </c>
      <c r="B2349" s="10" t="s">
        <v>2649</v>
      </c>
      <c r="C2349" s="10" t="s">
        <v>6759</v>
      </c>
      <c r="D2349" s="9">
        <v>125000</v>
      </c>
      <c r="E2349" s="9">
        <v>124</v>
      </c>
      <c r="F2349" s="9" t="s">
        <v>8219</v>
      </c>
      <c r="G2349" s="9" t="s">
        <v>8223</v>
      </c>
      <c r="H2349" s="9" t="s">
        <v>8245</v>
      </c>
      <c r="I2349" s="9">
        <v>1454370941</v>
      </c>
      <c r="J2349" s="9">
        <v>1449186941</v>
      </c>
      <c r="K2349" s="12">
        <f t="shared" si="152"/>
        <v>42341.663668981484</v>
      </c>
      <c r="L2349" s="12">
        <f t="shared" si="149"/>
        <v>42401.663668981484</v>
      </c>
      <c r="M2349" s="9" t="b">
        <v>0</v>
      </c>
      <c r="N2349" s="9">
        <v>3</v>
      </c>
      <c r="O2349" s="9" t="b">
        <v>0</v>
      </c>
      <c r="P2349" s="4">
        <f t="shared" si="150"/>
        <v>9.9200000000000004E-4</v>
      </c>
      <c r="Q2349" s="5">
        <f t="shared" si="151"/>
        <v>41.333333333333336</v>
      </c>
      <c r="R2349" s="9" t="s">
        <v>8300</v>
      </c>
      <c r="S2349" s="9" t="s">
        <v>8317</v>
      </c>
      <c r="T2349" s="9" t="s">
        <v>8353</v>
      </c>
    </row>
    <row r="2350" spans="1:20" ht="43.2" x14ac:dyDescent="0.3">
      <c r="A2350" s="9">
        <v>2650</v>
      </c>
      <c r="B2350" s="10" t="s">
        <v>2650</v>
      </c>
      <c r="C2350" s="10" t="s">
        <v>6760</v>
      </c>
      <c r="D2350" s="9">
        <v>60000</v>
      </c>
      <c r="E2350" s="9">
        <v>358</v>
      </c>
      <c r="F2350" s="9" t="s">
        <v>8219</v>
      </c>
      <c r="G2350" s="9" t="s">
        <v>8223</v>
      </c>
      <c r="H2350" s="9" t="s">
        <v>8245</v>
      </c>
      <c r="I2350" s="9">
        <v>1482332343</v>
      </c>
      <c r="J2350" s="9">
        <v>1479740343</v>
      </c>
      <c r="K2350" s="12">
        <f t="shared" si="152"/>
        <v>42695.291006944441</v>
      </c>
      <c r="L2350" s="12">
        <f t="shared" si="149"/>
        <v>42725.291006944441</v>
      </c>
      <c r="M2350" s="9" t="b">
        <v>0</v>
      </c>
      <c r="N2350" s="9">
        <v>5</v>
      </c>
      <c r="O2350" s="9" t="b">
        <v>0</v>
      </c>
      <c r="P2350" s="4">
        <f t="shared" si="150"/>
        <v>5.966666666666667E-3</v>
      </c>
      <c r="Q2350" s="5">
        <f t="shared" si="151"/>
        <v>71.599999999999994</v>
      </c>
      <c r="R2350" s="9" t="s">
        <v>8300</v>
      </c>
      <c r="S2350" s="9" t="s">
        <v>8317</v>
      </c>
      <c r="T2350" s="9" t="s">
        <v>8353</v>
      </c>
    </row>
    <row r="2351" spans="1:20" ht="43.2" x14ac:dyDescent="0.3">
      <c r="A2351" s="9">
        <v>2651</v>
      </c>
      <c r="B2351" s="10" t="s">
        <v>2651</v>
      </c>
      <c r="C2351" s="10" t="s">
        <v>6761</v>
      </c>
      <c r="D2351" s="9">
        <v>280000</v>
      </c>
      <c r="E2351" s="9">
        <v>5233</v>
      </c>
      <c r="F2351" s="9" t="s">
        <v>8219</v>
      </c>
      <c r="G2351" s="9" t="s">
        <v>8223</v>
      </c>
      <c r="H2351" s="9" t="s">
        <v>8245</v>
      </c>
      <c r="I2351" s="9">
        <v>1450380009</v>
      </c>
      <c r="J2351" s="9">
        <v>1447960809</v>
      </c>
      <c r="K2351" s="12">
        <f t="shared" si="152"/>
        <v>42327.472326388888</v>
      </c>
      <c r="L2351" s="12">
        <f t="shared" si="149"/>
        <v>42355.472326388888</v>
      </c>
      <c r="M2351" s="9" t="b">
        <v>0</v>
      </c>
      <c r="N2351" s="9">
        <v>17</v>
      </c>
      <c r="O2351" s="9" t="b">
        <v>0</v>
      </c>
      <c r="P2351" s="4">
        <f t="shared" si="150"/>
        <v>1.8689285714285714E-2</v>
      </c>
      <c r="Q2351" s="5">
        <f t="shared" si="151"/>
        <v>307.8235294117647</v>
      </c>
      <c r="R2351" s="9" t="s">
        <v>8300</v>
      </c>
      <c r="S2351" s="9" t="s">
        <v>8317</v>
      </c>
      <c r="T2351" s="9" t="s">
        <v>8353</v>
      </c>
    </row>
    <row r="2352" spans="1:20" ht="43.2" x14ac:dyDescent="0.3">
      <c r="A2352" s="9">
        <v>2652</v>
      </c>
      <c r="B2352" s="10" t="s">
        <v>2652</v>
      </c>
      <c r="C2352" s="10" t="s">
        <v>6762</v>
      </c>
      <c r="D2352" s="9">
        <v>100000</v>
      </c>
      <c r="E2352" s="9">
        <v>885</v>
      </c>
      <c r="F2352" s="9" t="s">
        <v>8219</v>
      </c>
      <c r="G2352" s="9" t="s">
        <v>8225</v>
      </c>
      <c r="H2352" s="9" t="s">
        <v>8247</v>
      </c>
      <c r="I2352" s="9">
        <v>1418183325</v>
      </c>
      <c r="J2352" s="9">
        <v>1415591325</v>
      </c>
      <c r="K2352" s="12">
        <f t="shared" si="152"/>
        <v>41952.825520833336</v>
      </c>
      <c r="L2352" s="12">
        <f t="shared" si="149"/>
        <v>41982.825520833336</v>
      </c>
      <c r="M2352" s="9" t="b">
        <v>0</v>
      </c>
      <c r="N2352" s="9">
        <v>11</v>
      </c>
      <c r="O2352" s="9" t="b">
        <v>0</v>
      </c>
      <c r="P2352" s="4">
        <f t="shared" si="150"/>
        <v>8.8500000000000002E-3</v>
      </c>
      <c r="Q2352" s="5">
        <f t="shared" si="151"/>
        <v>80.454545454545453</v>
      </c>
      <c r="R2352" s="9" t="s">
        <v>8300</v>
      </c>
      <c r="S2352" s="9" t="s">
        <v>8317</v>
      </c>
      <c r="T2352" s="9" t="s">
        <v>8353</v>
      </c>
    </row>
    <row r="2353" spans="1:20" ht="43.2" x14ac:dyDescent="0.3">
      <c r="A2353" s="9">
        <v>2653</v>
      </c>
      <c r="B2353" s="10" t="s">
        <v>2653</v>
      </c>
      <c r="C2353" s="10" t="s">
        <v>6763</v>
      </c>
      <c r="D2353" s="9">
        <v>51000</v>
      </c>
      <c r="E2353" s="9">
        <v>5876</v>
      </c>
      <c r="F2353" s="9" t="s">
        <v>8219</v>
      </c>
      <c r="G2353" s="9" t="s">
        <v>8223</v>
      </c>
      <c r="H2353" s="9" t="s">
        <v>8245</v>
      </c>
      <c r="I2353" s="9">
        <v>1402632000</v>
      </c>
      <c r="J2353" s="9">
        <v>1399909127</v>
      </c>
      <c r="K2353" s="12">
        <f t="shared" si="152"/>
        <v>41771.318599537037</v>
      </c>
      <c r="L2353" s="12">
        <f t="shared" si="149"/>
        <v>41802.833333333328</v>
      </c>
      <c r="M2353" s="9" t="b">
        <v>0</v>
      </c>
      <c r="N2353" s="9">
        <v>70</v>
      </c>
      <c r="O2353" s="9" t="b">
        <v>0</v>
      </c>
      <c r="P2353" s="4">
        <f t="shared" si="150"/>
        <v>0.1152156862745098</v>
      </c>
      <c r="Q2353" s="5">
        <f t="shared" si="151"/>
        <v>83.942857142857136</v>
      </c>
      <c r="R2353" s="9" t="s">
        <v>8300</v>
      </c>
      <c r="S2353" s="9" t="s">
        <v>8317</v>
      </c>
      <c r="T2353" s="9" t="s">
        <v>8353</v>
      </c>
    </row>
    <row r="2354" spans="1:20" ht="43.2" x14ac:dyDescent="0.3">
      <c r="A2354" s="9">
        <v>2654</v>
      </c>
      <c r="B2354" s="10" t="s">
        <v>2654</v>
      </c>
      <c r="C2354" s="10" t="s">
        <v>6764</v>
      </c>
      <c r="D2354" s="9">
        <v>100000</v>
      </c>
      <c r="E2354" s="9">
        <v>51</v>
      </c>
      <c r="F2354" s="9" t="s">
        <v>8219</v>
      </c>
      <c r="G2354" s="9" t="s">
        <v>8223</v>
      </c>
      <c r="H2354" s="9" t="s">
        <v>8245</v>
      </c>
      <c r="I2354" s="9">
        <v>1429622726</v>
      </c>
      <c r="J2354" s="9">
        <v>1424442326</v>
      </c>
      <c r="K2354" s="12">
        <f t="shared" si="152"/>
        <v>42055.267662037033</v>
      </c>
      <c r="L2354" s="12">
        <f t="shared" si="149"/>
        <v>42115.225995370369</v>
      </c>
      <c r="M2354" s="9" t="b">
        <v>0</v>
      </c>
      <c r="N2354" s="9">
        <v>6</v>
      </c>
      <c r="O2354" s="9" t="b">
        <v>0</v>
      </c>
      <c r="P2354" s="4">
        <f t="shared" si="150"/>
        <v>5.1000000000000004E-4</v>
      </c>
      <c r="Q2354" s="5">
        <f t="shared" si="151"/>
        <v>8.5</v>
      </c>
      <c r="R2354" s="9" t="s">
        <v>8300</v>
      </c>
      <c r="S2354" s="9" t="s">
        <v>8317</v>
      </c>
      <c r="T2354" s="9" t="s">
        <v>8353</v>
      </c>
    </row>
    <row r="2355" spans="1:20" x14ac:dyDescent="0.3">
      <c r="A2355" s="9">
        <v>2655</v>
      </c>
      <c r="B2355" s="10" t="s">
        <v>2655</v>
      </c>
      <c r="C2355" s="10" t="s">
        <v>6765</v>
      </c>
      <c r="D2355" s="9">
        <v>15000</v>
      </c>
      <c r="E2355" s="9">
        <v>3155</v>
      </c>
      <c r="F2355" s="9" t="s">
        <v>8219</v>
      </c>
      <c r="G2355" s="9" t="s">
        <v>8223</v>
      </c>
      <c r="H2355" s="9" t="s">
        <v>8245</v>
      </c>
      <c r="I2355" s="9">
        <v>1455048000</v>
      </c>
      <c r="J2355" s="9">
        <v>1452631647</v>
      </c>
      <c r="K2355" s="12">
        <f t="shared" si="152"/>
        <v>42381.532951388886</v>
      </c>
      <c r="L2355" s="12">
        <f t="shared" si="149"/>
        <v>42409.499999999993</v>
      </c>
      <c r="M2355" s="9" t="b">
        <v>0</v>
      </c>
      <c r="N2355" s="9">
        <v>43</v>
      </c>
      <c r="O2355" s="9" t="b">
        <v>0</v>
      </c>
      <c r="P2355" s="4">
        <f t="shared" si="150"/>
        <v>0.21033333333333334</v>
      </c>
      <c r="Q2355" s="5">
        <f t="shared" si="151"/>
        <v>73.372093023255815</v>
      </c>
      <c r="R2355" s="9" t="s">
        <v>8300</v>
      </c>
      <c r="S2355" s="9" t="s">
        <v>8317</v>
      </c>
      <c r="T2355" s="9" t="s">
        <v>8353</v>
      </c>
    </row>
    <row r="2356" spans="1:20" ht="28.8" x14ac:dyDescent="0.3">
      <c r="A2356" s="9">
        <v>2656</v>
      </c>
      <c r="B2356" s="10" t="s">
        <v>2656</v>
      </c>
      <c r="C2356" s="10" t="s">
        <v>6766</v>
      </c>
      <c r="D2356" s="9">
        <v>150000</v>
      </c>
      <c r="E2356" s="9">
        <v>17155</v>
      </c>
      <c r="F2356" s="9" t="s">
        <v>8219</v>
      </c>
      <c r="G2356" s="9" t="s">
        <v>8223</v>
      </c>
      <c r="H2356" s="9" t="s">
        <v>8245</v>
      </c>
      <c r="I2356" s="9">
        <v>1489345200</v>
      </c>
      <c r="J2356" s="9">
        <v>1485966688</v>
      </c>
      <c r="K2356" s="12">
        <f t="shared" si="152"/>
        <v>42767.355185185188</v>
      </c>
      <c r="L2356" s="12">
        <f t="shared" si="149"/>
        <v>42806.458333333336</v>
      </c>
      <c r="M2356" s="9" t="b">
        <v>0</v>
      </c>
      <c r="N2356" s="9">
        <v>152</v>
      </c>
      <c r="O2356" s="9" t="b">
        <v>0</v>
      </c>
      <c r="P2356" s="4">
        <f t="shared" si="150"/>
        <v>0.11436666666666667</v>
      </c>
      <c r="Q2356" s="5">
        <f t="shared" si="151"/>
        <v>112.86184210526316</v>
      </c>
      <c r="R2356" s="9" t="s">
        <v>8300</v>
      </c>
      <c r="S2356" s="9" t="s">
        <v>8317</v>
      </c>
      <c r="T2356" s="9" t="s">
        <v>8353</v>
      </c>
    </row>
    <row r="2357" spans="1:20" ht="43.2" x14ac:dyDescent="0.3">
      <c r="A2357" s="9">
        <v>2657</v>
      </c>
      <c r="B2357" s="10" t="s">
        <v>2657</v>
      </c>
      <c r="C2357" s="10" t="s">
        <v>6767</v>
      </c>
      <c r="D2357" s="9">
        <v>30000</v>
      </c>
      <c r="E2357" s="9">
        <v>5621.38</v>
      </c>
      <c r="F2357" s="9" t="s">
        <v>8219</v>
      </c>
      <c r="G2357" s="9" t="s">
        <v>8223</v>
      </c>
      <c r="H2357" s="9" t="s">
        <v>8245</v>
      </c>
      <c r="I2357" s="9">
        <v>1470187800</v>
      </c>
      <c r="J2357" s="9">
        <v>1467325053</v>
      </c>
      <c r="K2357" s="12">
        <f t="shared" si="152"/>
        <v>42551.595520833333</v>
      </c>
      <c r="L2357" s="12">
        <f t="shared" si="149"/>
        <v>42584.729166666664</v>
      </c>
      <c r="M2357" s="9" t="b">
        <v>0</v>
      </c>
      <c r="N2357" s="9">
        <v>59</v>
      </c>
      <c r="O2357" s="9" t="b">
        <v>0</v>
      </c>
      <c r="P2357" s="4">
        <f t="shared" si="150"/>
        <v>0.18737933333333334</v>
      </c>
      <c r="Q2357" s="5">
        <f t="shared" si="151"/>
        <v>95.277627118644077</v>
      </c>
      <c r="R2357" s="9" t="s">
        <v>8300</v>
      </c>
      <c r="S2357" s="9" t="s">
        <v>8317</v>
      </c>
      <c r="T2357" s="9" t="s">
        <v>8353</v>
      </c>
    </row>
    <row r="2358" spans="1:20" ht="43.2" x14ac:dyDescent="0.3">
      <c r="A2358" s="9">
        <v>2658</v>
      </c>
      <c r="B2358" s="10" t="s">
        <v>2658</v>
      </c>
      <c r="C2358" s="10" t="s">
        <v>6768</v>
      </c>
      <c r="D2358" s="9">
        <v>98000</v>
      </c>
      <c r="E2358" s="9">
        <v>91</v>
      </c>
      <c r="F2358" s="9" t="s">
        <v>8219</v>
      </c>
      <c r="G2358" s="9" t="s">
        <v>8223</v>
      </c>
      <c r="H2358" s="9" t="s">
        <v>8245</v>
      </c>
      <c r="I2358" s="9">
        <v>1469913194</v>
      </c>
      <c r="J2358" s="9">
        <v>1467321194</v>
      </c>
      <c r="K2358" s="12">
        <f t="shared" si="152"/>
        <v>42551.550856481474</v>
      </c>
      <c r="L2358" s="12">
        <f t="shared" si="149"/>
        <v>42581.550856481474</v>
      </c>
      <c r="M2358" s="9" t="b">
        <v>0</v>
      </c>
      <c r="N2358" s="9">
        <v>4</v>
      </c>
      <c r="O2358" s="9" t="b">
        <v>0</v>
      </c>
      <c r="P2358" s="4">
        <f t="shared" si="150"/>
        <v>9.2857142857142856E-4</v>
      </c>
      <c r="Q2358" s="5">
        <f t="shared" si="151"/>
        <v>22.75</v>
      </c>
      <c r="R2358" s="9" t="s">
        <v>8300</v>
      </c>
      <c r="S2358" s="9" t="s">
        <v>8317</v>
      </c>
      <c r="T2358" s="9" t="s">
        <v>8353</v>
      </c>
    </row>
    <row r="2359" spans="1:20" x14ac:dyDescent="0.3">
      <c r="A2359" s="9">
        <v>2659</v>
      </c>
      <c r="B2359" s="10" t="s">
        <v>2659</v>
      </c>
      <c r="C2359" s="10" t="s">
        <v>6769</v>
      </c>
      <c r="D2359" s="9">
        <v>49000</v>
      </c>
      <c r="E2359" s="9">
        <v>1333</v>
      </c>
      <c r="F2359" s="9" t="s">
        <v>8219</v>
      </c>
      <c r="G2359" s="9" t="s">
        <v>8223</v>
      </c>
      <c r="H2359" s="9" t="s">
        <v>8245</v>
      </c>
      <c r="I2359" s="9">
        <v>1429321210</v>
      </c>
      <c r="J2359" s="9">
        <v>1426729210</v>
      </c>
      <c r="K2359" s="12">
        <f t="shared" si="152"/>
        <v>42081.736226851848</v>
      </c>
      <c r="L2359" s="12">
        <f t="shared" si="149"/>
        <v>42111.736226851848</v>
      </c>
      <c r="M2359" s="9" t="b">
        <v>0</v>
      </c>
      <c r="N2359" s="9">
        <v>10</v>
      </c>
      <c r="O2359" s="9" t="b">
        <v>0</v>
      </c>
      <c r="P2359" s="4">
        <f t="shared" si="150"/>
        <v>2.720408163265306E-2</v>
      </c>
      <c r="Q2359" s="5">
        <f t="shared" si="151"/>
        <v>133.30000000000001</v>
      </c>
      <c r="R2359" s="9" t="s">
        <v>8300</v>
      </c>
      <c r="S2359" s="9" t="s">
        <v>8317</v>
      </c>
      <c r="T2359" s="9" t="s">
        <v>8353</v>
      </c>
    </row>
    <row r="2360" spans="1:20" ht="43.2" x14ac:dyDescent="0.3">
      <c r="A2360" s="9">
        <v>2660</v>
      </c>
      <c r="B2360" s="10" t="s">
        <v>2660</v>
      </c>
      <c r="C2360" s="10" t="s">
        <v>6770</v>
      </c>
      <c r="D2360" s="9">
        <v>20000</v>
      </c>
      <c r="E2360" s="9">
        <v>19</v>
      </c>
      <c r="F2360" s="9" t="s">
        <v>8219</v>
      </c>
      <c r="G2360" s="9" t="s">
        <v>8223</v>
      </c>
      <c r="H2360" s="9" t="s">
        <v>8245</v>
      </c>
      <c r="I2360" s="9">
        <v>1448388418</v>
      </c>
      <c r="J2360" s="9">
        <v>1443200818</v>
      </c>
      <c r="K2360" s="12">
        <f t="shared" si="152"/>
        <v>42272.379837962959</v>
      </c>
      <c r="L2360" s="12">
        <f t="shared" si="149"/>
        <v>42332.421504629623</v>
      </c>
      <c r="M2360" s="9" t="b">
        <v>0</v>
      </c>
      <c r="N2360" s="9">
        <v>5</v>
      </c>
      <c r="O2360" s="9" t="b">
        <v>0</v>
      </c>
      <c r="P2360" s="4">
        <f t="shared" si="150"/>
        <v>9.5E-4</v>
      </c>
      <c r="Q2360" s="5">
        <f t="shared" si="151"/>
        <v>3.8</v>
      </c>
      <c r="R2360" s="9" t="s">
        <v>8300</v>
      </c>
      <c r="S2360" s="9" t="s">
        <v>8317</v>
      </c>
      <c r="T2360" s="9" t="s">
        <v>8353</v>
      </c>
    </row>
    <row r="2361" spans="1:20" ht="43.2" x14ac:dyDescent="0.3">
      <c r="A2361" s="9">
        <v>2661</v>
      </c>
      <c r="B2361" s="10" t="s">
        <v>2661</v>
      </c>
      <c r="C2361" s="10" t="s">
        <v>6771</v>
      </c>
      <c r="D2361" s="9">
        <v>5000</v>
      </c>
      <c r="E2361" s="9">
        <v>5145</v>
      </c>
      <c r="F2361" s="9" t="s">
        <v>8218</v>
      </c>
      <c r="G2361" s="9" t="s">
        <v>8223</v>
      </c>
      <c r="H2361" s="9" t="s">
        <v>8245</v>
      </c>
      <c r="I2361" s="9">
        <v>1382742010</v>
      </c>
      <c r="J2361" s="9">
        <v>1380150010</v>
      </c>
      <c r="K2361" s="12">
        <f t="shared" si="152"/>
        <v>41542.625115740739</v>
      </c>
      <c r="L2361" s="12">
        <f t="shared" si="149"/>
        <v>41572.625115740739</v>
      </c>
      <c r="M2361" s="9" t="b">
        <v>0</v>
      </c>
      <c r="N2361" s="9">
        <v>60</v>
      </c>
      <c r="O2361" s="9" t="b">
        <v>1</v>
      </c>
      <c r="P2361" s="4">
        <f t="shared" si="150"/>
        <v>1.0289999999999999</v>
      </c>
      <c r="Q2361" s="5">
        <f t="shared" si="151"/>
        <v>85.75</v>
      </c>
      <c r="R2361" s="9" t="s">
        <v>8301</v>
      </c>
      <c r="S2361" s="9" t="s">
        <v>8317</v>
      </c>
      <c r="T2361" s="9" t="s">
        <v>8354</v>
      </c>
    </row>
    <row r="2362" spans="1:20" ht="43.2" x14ac:dyDescent="0.3">
      <c r="A2362" s="9">
        <v>2662</v>
      </c>
      <c r="B2362" s="10" t="s">
        <v>2662</v>
      </c>
      <c r="C2362" s="10" t="s">
        <v>6772</v>
      </c>
      <c r="D2362" s="9">
        <v>20000</v>
      </c>
      <c r="E2362" s="9">
        <v>21360</v>
      </c>
      <c r="F2362" s="9" t="s">
        <v>8218</v>
      </c>
      <c r="G2362" s="9" t="s">
        <v>8223</v>
      </c>
      <c r="H2362" s="9" t="s">
        <v>8245</v>
      </c>
      <c r="I2362" s="9">
        <v>1440179713</v>
      </c>
      <c r="J2362" s="9">
        <v>1437587713</v>
      </c>
      <c r="K2362" s="12">
        <f t="shared" si="152"/>
        <v>42207.413344907407</v>
      </c>
      <c r="L2362" s="12">
        <f t="shared" si="149"/>
        <v>42237.413344907407</v>
      </c>
      <c r="M2362" s="9" t="b">
        <v>0</v>
      </c>
      <c r="N2362" s="9">
        <v>80</v>
      </c>
      <c r="O2362" s="9" t="b">
        <v>1</v>
      </c>
      <c r="P2362" s="4">
        <f t="shared" si="150"/>
        <v>1.0680000000000001</v>
      </c>
      <c r="Q2362" s="5">
        <f t="shared" si="151"/>
        <v>267</v>
      </c>
      <c r="R2362" s="9" t="s">
        <v>8301</v>
      </c>
      <c r="S2362" s="9" t="s">
        <v>8317</v>
      </c>
      <c r="T2362" s="9" t="s">
        <v>8354</v>
      </c>
    </row>
    <row r="2363" spans="1:20" ht="43.2" x14ac:dyDescent="0.3">
      <c r="A2363" s="9">
        <v>2663</v>
      </c>
      <c r="B2363" s="10" t="s">
        <v>2663</v>
      </c>
      <c r="C2363" s="10" t="s">
        <v>6773</v>
      </c>
      <c r="D2363" s="9">
        <v>20000</v>
      </c>
      <c r="E2363" s="9">
        <v>20919.25</v>
      </c>
      <c r="F2363" s="9" t="s">
        <v>8218</v>
      </c>
      <c r="G2363" s="9" t="s">
        <v>8228</v>
      </c>
      <c r="H2363" s="9" t="s">
        <v>8250</v>
      </c>
      <c r="I2363" s="9">
        <v>1441378800</v>
      </c>
      <c r="J2363" s="9">
        <v>1438873007</v>
      </c>
      <c r="K2363" s="12">
        <f t="shared" si="152"/>
        <v>42222.28943287037</v>
      </c>
      <c r="L2363" s="12">
        <f t="shared" si="149"/>
        <v>42251.291666666664</v>
      </c>
      <c r="M2363" s="9" t="b">
        <v>0</v>
      </c>
      <c r="N2363" s="9">
        <v>56</v>
      </c>
      <c r="O2363" s="9" t="b">
        <v>1</v>
      </c>
      <c r="P2363" s="4">
        <f t="shared" si="150"/>
        <v>1.0459624999999999</v>
      </c>
      <c r="Q2363" s="5">
        <f t="shared" si="151"/>
        <v>373.55803571428572</v>
      </c>
      <c r="R2363" s="9" t="s">
        <v>8301</v>
      </c>
      <c r="S2363" s="9" t="s">
        <v>8317</v>
      </c>
      <c r="T2363" s="9" t="s">
        <v>8354</v>
      </c>
    </row>
    <row r="2364" spans="1:20" ht="43.2" x14ac:dyDescent="0.3">
      <c r="A2364" s="9">
        <v>2664</v>
      </c>
      <c r="B2364" s="10" t="s">
        <v>2664</v>
      </c>
      <c r="C2364" s="10" t="s">
        <v>6774</v>
      </c>
      <c r="D2364" s="9">
        <v>17500</v>
      </c>
      <c r="E2364" s="9">
        <v>18100</v>
      </c>
      <c r="F2364" s="9" t="s">
        <v>8218</v>
      </c>
      <c r="G2364" s="9" t="s">
        <v>8223</v>
      </c>
      <c r="H2364" s="9" t="s">
        <v>8245</v>
      </c>
      <c r="I2364" s="9">
        <v>1449644340</v>
      </c>
      <c r="J2364" s="9">
        <v>1446683797</v>
      </c>
      <c r="K2364" s="12">
        <f t="shared" si="152"/>
        <v>42312.692094907405</v>
      </c>
      <c r="L2364" s="12">
        <f t="shared" si="149"/>
        <v>42346.957638888889</v>
      </c>
      <c r="M2364" s="9" t="b">
        <v>0</v>
      </c>
      <c r="N2364" s="9">
        <v>104</v>
      </c>
      <c r="O2364" s="9" t="b">
        <v>1</v>
      </c>
      <c r="P2364" s="4">
        <f t="shared" si="150"/>
        <v>1.0342857142857143</v>
      </c>
      <c r="Q2364" s="5">
        <f t="shared" si="151"/>
        <v>174.03846153846155</v>
      </c>
      <c r="R2364" s="9" t="s">
        <v>8301</v>
      </c>
      <c r="S2364" s="9" t="s">
        <v>8317</v>
      </c>
      <c r="T2364" s="9" t="s">
        <v>8354</v>
      </c>
    </row>
    <row r="2365" spans="1:20" ht="43.2" x14ac:dyDescent="0.3">
      <c r="A2365" s="9">
        <v>2665</v>
      </c>
      <c r="B2365" s="10" t="s">
        <v>2665</v>
      </c>
      <c r="C2365" s="10" t="s">
        <v>6775</v>
      </c>
      <c r="D2365" s="9">
        <v>3500</v>
      </c>
      <c r="E2365" s="9">
        <v>4310</v>
      </c>
      <c r="F2365" s="9" t="s">
        <v>8218</v>
      </c>
      <c r="G2365" s="9" t="s">
        <v>8223</v>
      </c>
      <c r="H2365" s="9" t="s">
        <v>8245</v>
      </c>
      <c r="I2365" s="9">
        <v>1430774974</v>
      </c>
      <c r="J2365" s="9">
        <v>1426886974</v>
      </c>
      <c r="K2365" s="12">
        <f t="shared" si="152"/>
        <v>42083.562199074069</v>
      </c>
      <c r="L2365" s="12">
        <f t="shared" si="149"/>
        <v>42128.562199074069</v>
      </c>
      <c r="M2365" s="9" t="b">
        <v>0</v>
      </c>
      <c r="N2365" s="9">
        <v>46</v>
      </c>
      <c r="O2365" s="9" t="b">
        <v>1</v>
      </c>
      <c r="P2365" s="4">
        <f t="shared" si="150"/>
        <v>1.2314285714285715</v>
      </c>
      <c r="Q2365" s="5">
        <f t="shared" si="151"/>
        <v>93.695652173913047</v>
      </c>
      <c r="R2365" s="9" t="s">
        <v>8301</v>
      </c>
      <c r="S2365" s="9" t="s">
        <v>8317</v>
      </c>
      <c r="T2365" s="9" t="s">
        <v>8354</v>
      </c>
    </row>
    <row r="2366" spans="1:20" ht="43.2" x14ac:dyDescent="0.3">
      <c r="A2366" s="9">
        <v>2666</v>
      </c>
      <c r="B2366" s="10" t="s">
        <v>2666</v>
      </c>
      <c r="C2366" s="10" t="s">
        <v>6776</v>
      </c>
      <c r="D2366" s="9">
        <v>10000</v>
      </c>
      <c r="E2366" s="9">
        <v>15929.51</v>
      </c>
      <c r="F2366" s="9" t="s">
        <v>8218</v>
      </c>
      <c r="G2366" s="9" t="s">
        <v>8223</v>
      </c>
      <c r="H2366" s="9" t="s">
        <v>8245</v>
      </c>
      <c r="I2366" s="9">
        <v>1443214800</v>
      </c>
      <c r="J2366" s="9">
        <v>1440008439</v>
      </c>
      <c r="K2366" s="12">
        <f t="shared" si="152"/>
        <v>42235.43100694444</v>
      </c>
      <c r="L2366" s="12">
        <f t="shared" si="149"/>
        <v>42272.541666666664</v>
      </c>
      <c r="M2366" s="9" t="b">
        <v>0</v>
      </c>
      <c r="N2366" s="9">
        <v>206</v>
      </c>
      <c r="O2366" s="9" t="b">
        <v>1</v>
      </c>
      <c r="P2366" s="4">
        <f t="shared" si="150"/>
        <v>1.592951</v>
      </c>
      <c r="Q2366" s="5">
        <f t="shared" si="151"/>
        <v>77.327718446601949</v>
      </c>
      <c r="R2366" s="9" t="s">
        <v>8301</v>
      </c>
      <c r="S2366" s="9" t="s">
        <v>8317</v>
      </c>
      <c r="T2366" s="9" t="s">
        <v>8354</v>
      </c>
    </row>
    <row r="2367" spans="1:20" ht="43.2" x14ac:dyDescent="0.3">
      <c r="A2367" s="9">
        <v>2667</v>
      </c>
      <c r="B2367" s="10" t="s">
        <v>2667</v>
      </c>
      <c r="C2367" s="10" t="s">
        <v>6777</v>
      </c>
      <c r="D2367" s="9">
        <v>1500</v>
      </c>
      <c r="E2367" s="9">
        <v>1660</v>
      </c>
      <c r="F2367" s="9" t="s">
        <v>8218</v>
      </c>
      <c r="G2367" s="9" t="s">
        <v>8223</v>
      </c>
      <c r="H2367" s="9" t="s">
        <v>8245</v>
      </c>
      <c r="I2367" s="9">
        <v>1455142416</v>
      </c>
      <c r="J2367" s="9">
        <v>1452550416</v>
      </c>
      <c r="K2367" s="12">
        <f t="shared" si="152"/>
        <v>42380.592777777776</v>
      </c>
      <c r="L2367" s="12">
        <f t="shared" si="149"/>
        <v>42410.592777777776</v>
      </c>
      <c r="M2367" s="9" t="b">
        <v>0</v>
      </c>
      <c r="N2367" s="9">
        <v>18</v>
      </c>
      <c r="O2367" s="9" t="b">
        <v>1</v>
      </c>
      <c r="P2367" s="4">
        <f t="shared" si="150"/>
        <v>1.1066666666666667</v>
      </c>
      <c r="Q2367" s="5">
        <f t="shared" si="151"/>
        <v>92.222222222222229</v>
      </c>
      <c r="R2367" s="9" t="s">
        <v>8301</v>
      </c>
      <c r="S2367" s="9" t="s">
        <v>8317</v>
      </c>
      <c r="T2367" s="9" t="s">
        <v>8354</v>
      </c>
    </row>
    <row r="2368" spans="1:20" ht="43.2" x14ac:dyDescent="0.3">
      <c r="A2368" s="9">
        <v>2668</v>
      </c>
      <c r="B2368" s="10" t="s">
        <v>2668</v>
      </c>
      <c r="C2368" s="10" t="s">
        <v>6778</v>
      </c>
      <c r="D2368" s="9">
        <v>1000</v>
      </c>
      <c r="E2368" s="9">
        <v>1707</v>
      </c>
      <c r="F2368" s="9" t="s">
        <v>8218</v>
      </c>
      <c r="G2368" s="9" t="s">
        <v>8228</v>
      </c>
      <c r="H2368" s="9" t="s">
        <v>8250</v>
      </c>
      <c r="I2368" s="9">
        <v>1447079520</v>
      </c>
      <c r="J2368" s="9">
        <v>1443449265</v>
      </c>
      <c r="K2368" s="12">
        <f t="shared" si="152"/>
        <v>42275.255381944444</v>
      </c>
      <c r="L2368" s="12">
        <f t="shared" si="149"/>
        <v>42317.272222222215</v>
      </c>
      <c r="M2368" s="9" t="b">
        <v>0</v>
      </c>
      <c r="N2368" s="9">
        <v>28</v>
      </c>
      <c r="O2368" s="9" t="b">
        <v>1</v>
      </c>
      <c r="P2368" s="4">
        <f t="shared" si="150"/>
        <v>1.7070000000000001</v>
      </c>
      <c r="Q2368" s="5">
        <f t="shared" si="151"/>
        <v>60.964285714285715</v>
      </c>
      <c r="R2368" s="9" t="s">
        <v>8301</v>
      </c>
      <c r="S2368" s="9" t="s">
        <v>8317</v>
      </c>
      <c r="T2368" s="9" t="s">
        <v>8354</v>
      </c>
    </row>
    <row r="2369" spans="1:20" ht="43.2" x14ac:dyDescent="0.3">
      <c r="A2369" s="9">
        <v>2669</v>
      </c>
      <c r="B2369" s="10" t="s">
        <v>2669</v>
      </c>
      <c r="C2369" s="10" t="s">
        <v>6779</v>
      </c>
      <c r="D2369" s="9">
        <v>800</v>
      </c>
      <c r="E2369" s="9">
        <v>1001</v>
      </c>
      <c r="F2369" s="9" t="s">
        <v>8218</v>
      </c>
      <c r="G2369" s="9" t="s">
        <v>8223</v>
      </c>
      <c r="H2369" s="9" t="s">
        <v>8245</v>
      </c>
      <c r="I2369" s="9">
        <v>1452387096</v>
      </c>
      <c r="J2369" s="9">
        <v>1447203096</v>
      </c>
      <c r="K2369" s="12">
        <f t="shared" si="152"/>
        <v>42318.702499999992</v>
      </c>
      <c r="L2369" s="12">
        <f t="shared" si="149"/>
        <v>42378.702499999992</v>
      </c>
      <c r="M2369" s="9" t="b">
        <v>0</v>
      </c>
      <c r="N2369" s="9">
        <v>11</v>
      </c>
      <c r="O2369" s="9" t="b">
        <v>1</v>
      </c>
      <c r="P2369" s="4">
        <f t="shared" si="150"/>
        <v>1.25125</v>
      </c>
      <c r="Q2369" s="5">
        <f t="shared" si="151"/>
        <v>91</v>
      </c>
      <c r="R2369" s="9" t="s">
        <v>8301</v>
      </c>
      <c r="S2369" s="9" t="s">
        <v>8317</v>
      </c>
      <c r="T2369" s="9" t="s">
        <v>8354</v>
      </c>
    </row>
    <row r="2370" spans="1:20" ht="43.2" x14ac:dyDescent="0.3">
      <c r="A2370" s="9">
        <v>2670</v>
      </c>
      <c r="B2370" s="10" t="s">
        <v>2670</v>
      </c>
      <c r="C2370" s="10" t="s">
        <v>6780</v>
      </c>
      <c r="D2370" s="9">
        <v>38888</v>
      </c>
      <c r="E2370" s="9">
        <v>2495</v>
      </c>
      <c r="F2370" s="9" t="s">
        <v>8220</v>
      </c>
      <c r="G2370" s="9" t="s">
        <v>8225</v>
      </c>
      <c r="H2370" s="9" t="s">
        <v>8247</v>
      </c>
      <c r="I2370" s="9">
        <v>1406593780</v>
      </c>
      <c r="J2370" s="9">
        <v>1404174580</v>
      </c>
      <c r="K2370" s="12">
        <f t="shared" si="152"/>
        <v>41820.687268518515</v>
      </c>
      <c r="L2370" s="12">
        <f t="shared" ref="L2370:L2433" si="153">(I2370/86400)+25569+(-8/24)</f>
        <v>41848.687268518515</v>
      </c>
      <c r="M2370" s="9" t="b">
        <v>1</v>
      </c>
      <c r="N2370" s="9">
        <v>60</v>
      </c>
      <c r="O2370" s="9" t="b">
        <v>0</v>
      </c>
      <c r="P2370" s="4">
        <f t="shared" ref="P2370:P2433" si="154">E2370/D2370</f>
        <v>6.4158609339642042E-2</v>
      </c>
      <c r="Q2370" s="5">
        <f t="shared" ref="Q2370:Q2433" si="155">E2370/N2370</f>
        <v>41.583333333333336</v>
      </c>
      <c r="R2370" s="9" t="s">
        <v>8301</v>
      </c>
      <c r="S2370" s="9" t="s">
        <v>8317</v>
      </c>
      <c r="T2370" s="9" t="s">
        <v>8354</v>
      </c>
    </row>
    <row r="2371" spans="1:20" ht="43.2" x14ac:dyDescent="0.3">
      <c r="A2371" s="9">
        <v>2671</v>
      </c>
      <c r="B2371" s="10" t="s">
        <v>2671</v>
      </c>
      <c r="C2371" s="10" t="s">
        <v>6781</v>
      </c>
      <c r="D2371" s="9">
        <v>25000</v>
      </c>
      <c r="E2371" s="9">
        <v>2836</v>
      </c>
      <c r="F2371" s="9" t="s">
        <v>8220</v>
      </c>
      <c r="G2371" s="9" t="s">
        <v>8223</v>
      </c>
      <c r="H2371" s="9" t="s">
        <v>8245</v>
      </c>
      <c r="I2371" s="9">
        <v>1419017880</v>
      </c>
      <c r="J2371" s="9">
        <v>1416419916</v>
      </c>
      <c r="K2371" s="12">
        <f t="shared" si="152"/>
        <v>41962.41569444444</v>
      </c>
      <c r="L2371" s="12">
        <f t="shared" si="153"/>
        <v>41992.484722222223</v>
      </c>
      <c r="M2371" s="9" t="b">
        <v>1</v>
      </c>
      <c r="N2371" s="9">
        <v>84</v>
      </c>
      <c r="O2371" s="9" t="b">
        <v>0</v>
      </c>
      <c r="P2371" s="4">
        <f t="shared" si="154"/>
        <v>0.11344</v>
      </c>
      <c r="Q2371" s="5">
        <f t="shared" si="155"/>
        <v>33.761904761904759</v>
      </c>
      <c r="R2371" s="9" t="s">
        <v>8301</v>
      </c>
      <c r="S2371" s="9" t="s">
        <v>8317</v>
      </c>
      <c r="T2371" s="9" t="s">
        <v>8354</v>
      </c>
    </row>
    <row r="2372" spans="1:20" ht="43.2" x14ac:dyDescent="0.3">
      <c r="A2372" s="9">
        <v>2672</v>
      </c>
      <c r="B2372" s="10" t="s">
        <v>2672</v>
      </c>
      <c r="C2372" s="10" t="s">
        <v>6782</v>
      </c>
      <c r="D2372" s="9">
        <v>10000</v>
      </c>
      <c r="E2372" s="9">
        <v>3319</v>
      </c>
      <c r="F2372" s="9" t="s">
        <v>8220</v>
      </c>
      <c r="G2372" s="9" t="s">
        <v>8223</v>
      </c>
      <c r="H2372" s="9" t="s">
        <v>8245</v>
      </c>
      <c r="I2372" s="9">
        <v>1451282400</v>
      </c>
      <c r="J2372" s="9">
        <v>1449436390</v>
      </c>
      <c r="K2372" s="12">
        <f t="shared" si="152"/>
        <v>42344.550810185181</v>
      </c>
      <c r="L2372" s="12">
        <f t="shared" si="153"/>
        <v>42365.916666666664</v>
      </c>
      <c r="M2372" s="9" t="b">
        <v>1</v>
      </c>
      <c r="N2372" s="9">
        <v>47</v>
      </c>
      <c r="O2372" s="9" t="b">
        <v>0</v>
      </c>
      <c r="P2372" s="4">
        <f t="shared" si="154"/>
        <v>0.33189999999999997</v>
      </c>
      <c r="Q2372" s="5">
        <f t="shared" si="155"/>
        <v>70.61702127659575</v>
      </c>
      <c r="R2372" s="9" t="s">
        <v>8301</v>
      </c>
      <c r="S2372" s="9" t="s">
        <v>8317</v>
      </c>
      <c r="T2372" s="9" t="s">
        <v>8354</v>
      </c>
    </row>
    <row r="2373" spans="1:20" ht="43.2" x14ac:dyDescent="0.3">
      <c r="A2373" s="9">
        <v>2673</v>
      </c>
      <c r="B2373" s="10" t="s">
        <v>2673</v>
      </c>
      <c r="C2373" s="10" t="s">
        <v>6783</v>
      </c>
      <c r="D2373" s="9">
        <v>40000</v>
      </c>
      <c r="E2373" s="9">
        <v>11032</v>
      </c>
      <c r="F2373" s="9" t="s">
        <v>8220</v>
      </c>
      <c r="G2373" s="9" t="s">
        <v>8223</v>
      </c>
      <c r="H2373" s="9" t="s">
        <v>8245</v>
      </c>
      <c r="I2373" s="9">
        <v>1414622700</v>
      </c>
      <c r="J2373" s="9">
        <v>1412081999</v>
      </c>
      <c r="K2373" s="12">
        <f t="shared" si="152"/>
        <v>41912.208321759259</v>
      </c>
      <c r="L2373" s="12">
        <f t="shared" si="153"/>
        <v>41941.614583333328</v>
      </c>
      <c r="M2373" s="9" t="b">
        <v>1</v>
      </c>
      <c r="N2373" s="9">
        <v>66</v>
      </c>
      <c r="O2373" s="9" t="b">
        <v>0</v>
      </c>
      <c r="P2373" s="4">
        <f t="shared" si="154"/>
        <v>0.27579999999999999</v>
      </c>
      <c r="Q2373" s="5">
        <f t="shared" si="155"/>
        <v>167.15151515151516</v>
      </c>
      <c r="R2373" s="9" t="s">
        <v>8301</v>
      </c>
      <c r="S2373" s="9" t="s">
        <v>8317</v>
      </c>
      <c r="T2373" s="9" t="s">
        <v>8354</v>
      </c>
    </row>
    <row r="2374" spans="1:20" ht="100.8" x14ac:dyDescent="0.3">
      <c r="A2374" s="9">
        <v>2674</v>
      </c>
      <c r="B2374" s="10" t="s">
        <v>2674</v>
      </c>
      <c r="C2374" s="10" t="s">
        <v>6784</v>
      </c>
      <c r="D2374" s="9">
        <v>35000</v>
      </c>
      <c r="E2374" s="9">
        <v>21994</v>
      </c>
      <c r="F2374" s="9" t="s">
        <v>8220</v>
      </c>
      <c r="G2374" s="9" t="s">
        <v>8223</v>
      </c>
      <c r="H2374" s="9" t="s">
        <v>8245</v>
      </c>
      <c r="I2374" s="9">
        <v>1467694740</v>
      </c>
      <c r="J2374" s="9">
        <v>1465398670</v>
      </c>
      <c r="K2374" s="12">
        <f t="shared" si="152"/>
        <v>42529.299421296295</v>
      </c>
      <c r="L2374" s="12">
        <f t="shared" si="153"/>
        <v>42555.874305555553</v>
      </c>
      <c r="M2374" s="9" t="b">
        <v>1</v>
      </c>
      <c r="N2374" s="9">
        <v>171</v>
      </c>
      <c r="O2374" s="9" t="b">
        <v>0</v>
      </c>
      <c r="P2374" s="4">
        <f t="shared" si="154"/>
        <v>0.62839999999999996</v>
      </c>
      <c r="Q2374" s="5">
        <f t="shared" si="155"/>
        <v>128.61988304093566</v>
      </c>
      <c r="R2374" s="9" t="s">
        <v>8301</v>
      </c>
      <c r="S2374" s="9" t="s">
        <v>8317</v>
      </c>
      <c r="T2374" s="9" t="s">
        <v>8354</v>
      </c>
    </row>
    <row r="2375" spans="1:20" ht="43.2" x14ac:dyDescent="0.3">
      <c r="A2375" s="9">
        <v>2675</v>
      </c>
      <c r="B2375" s="10" t="s">
        <v>2675</v>
      </c>
      <c r="C2375" s="10" t="s">
        <v>6785</v>
      </c>
      <c r="D2375" s="9">
        <v>25000</v>
      </c>
      <c r="E2375" s="9">
        <v>1897</v>
      </c>
      <c r="F2375" s="9" t="s">
        <v>8220</v>
      </c>
      <c r="G2375" s="9" t="s">
        <v>8223</v>
      </c>
      <c r="H2375" s="9" t="s">
        <v>8245</v>
      </c>
      <c r="I2375" s="9">
        <v>1415655289</v>
      </c>
      <c r="J2375" s="9">
        <v>1413059689</v>
      </c>
      <c r="K2375" s="12">
        <f t="shared" si="152"/>
        <v>41923.524178240739</v>
      </c>
      <c r="L2375" s="12">
        <f t="shared" si="153"/>
        <v>41953.565844907404</v>
      </c>
      <c r="M2375" s="9" t="b">
        <v>1</v>
      </c>
      <c r="N2375" s="9">
        <v>29</v>
      </c>
      <c r="O2375" s="9" t="b">
        <v>0</v>
      </c>
      <c r="P2375" s="4">
        <f t="shared" si="154"/>
        <v>7.5880000000000003E-2</v>
      </c>
      <c r="Q2375" s="5">
        <f t="shared" si="155"/>
        <v>65.41379310344827</v>
      </c>
      <c r="R2375" s="9" t="s">
        <v>8301</v>
      </c>
      <c r="S2375" s="9" t="s">
        <v>8317</v>
      </c>
      <c r="T2375" s="9" t="s">
        <v>8354</v>
      </c>
    </row>
    <row r="2376" spans="1:20" ht="43.2" x14ac:dyDescent="0.3">
      <c r="A2376" s="9">
        <v>2676</v>
      </c>
      <c r="B2376" s="10" t="s">
        <v>2676</v>
      </c>
      <c r="C2376" s="10" t="s">
        <v>6786</v>
      </c>
      <c r="D2376" s="9">
        <v>2100</v>
      </c>
      <c r="E2376" s="9">
        <v>1058</v>
      </c>
      <c r="F2376" s="9" t="s">
        <v>8220</v>
      </c>
      <c r="G2376" s="9" t="s">
        <v>8228</v>
      </c>
      <c r="H2376" s="9" t="s">
        <v>8250</v>
      </c>
      <c r="I2376" s="9">
        <v>1463929174</v>
      </c>
      <c r="J2376" s="9">
        <v>1461337174</v>
      </c>
      <c r="K2376" s="12">
        <f t="shared" si="152"/>
        <v>42482.291365740741</v>
      </c>
      <c r="L2376" s="12">
        <f t="shared" si="153"/>
        <v>42512.291365740741</v>
      </c>
      <c r="M2376" s="9" t="b">
        <v>0</v>
      </c>
      <c r="N2376" s="9">
        <v>9</v>
      </c>
      <c r="O2376" s="9" t="b">
        <v>0</v>
      </c>
      <c r="P2376" s="4">
        <f t="shared" si="154"/>
        <v>0.50380952380952382</v>
      </c>
      <c r="Q2376" s="5">
        <f t="shared" si="155"/>
        <v>117.55555555555556</v>
      </c>
      <c r="R2376" s="9" t="s">
        <v>8301</v>
      </c>
      <c r="S2376" s="9" t="s">
        <v>8317</v>
      </c>
      <c r="T2376" s="9" t="s">
        <v>8354</v>
      </c>
    </row>
    <row r="2377" spans="1:20" ht="43.2" x14ac:dyDescent="0.3">
      <c r="A2377" s="9">
        <v>2677</v>
      </c>
      <c r="B2377" s="10" t="s">
        <v>2677</v>
      </c>
      <c r="C2377" s="10" t="s">
        <v>6787</v>
      </c>
      <c r="D2377" s="9">
        <v>19500</v>
      </c>
      <c r="E2377" s="9">
        <v>3415</v>
      </c>
      <c r="F2377" s="9" t="s">
        <v>8220</v>
      </c>
      <c r="G2377" s="9" t="s">
        <v>8223</v>
      </c>
      <c r="H2377" s="9" t="s">
        <v>8245</v>
      </c>
      <c r="I2377" s="9">
        <v>1404348143</v>
      </c>
      <c r="J2377" s="9">
        <v>1401756143</v>
      </c>
      <c r="K2377" s="12">
        <f t="shared" si="152"/>
        <v>41792.696099537039</v>
      </c>
      <c r="L2377" s="12">
        <f t="shared" si="153"/>
        <v>41822.696099537039</v>
      </c>
      <c r="M2377" s="9" t="b">
        <v>0</v>
      </c>
      <c r="N2377" s="9">
        <v>27</v>
      </c>
      <c r="O2377" s="9" t="b">
        <v>0</v>
      </c>
      <c r="P2377" s="4">
        <f t="shared" si="154"/>
        <v>0.17512820512820512</v>
      </c>
      <c r="Q2377" s="5">
        <f t="shared" si="155"/>
        <v>126.48148148148148</v>
      </c>
      <c r="R2377" s="9" t="s">
        <v>8301</v>
      </c>
      <c r="S2377" s="9" t="s">
        <v>8317</v>
      </c>
      <c r="T2377" s="9" t="s">
        <v>8354</v>
      </c>
    </row>
    <row r="2378" spans="1:20" ht="86.4" x14ac:dyDescent="0.3">
      <c r="A2378" s="9">
        <v>2678</v>
      </c>
      <c r="B2378" s="10" t="s">
        <v>2678</v>
      </c>
      <c r="C2378" s="10" t="s">
        <v>6788</v>
      </c>
      <c r="D2378" s="9">
        <v>8000000</v>
      </c>
      <c r="E2378" s="9">
        <v>1100</v>
      </c>
      <c r="F2378" s="9" t="s">
        <v>8220</v>
      </c>
      <c r="G2378" s="9" t="s">
        <v>8226</v>
      </c>
      <c r="H2378" s="9" t="s">
        <v>8248</v>
      </c>
      <c r="I2378" s="9">
        <v>1443121765</v>
      </c>
      <c r="J2378" s="9">
        <v>1440529765</v>
      </c>
      <c r="K2378" s="12">
        <f t="shared" si="152"/>
        <v>42241.464872685181</v>
      </c>
      <c r="L2378" s="12">
        <f t="shared" si="153"/>
        <v>42271.464872685181</v>
      </c>
      <c r="M2378" s="9" t="b">
        <v>0</v>
      </c>
      <c r="N2378" s="9">
        <v>2</v>
      </c>
      <c r="O2378" s="9" t="b">
        <v>0</v>
      </c>
      <c r="P2378" s="4">
        <f t="shared" si="154"/>
        <v>1.3750000000000001E-4</v>
      </c>
      <c r="Q2378" s="5">
        <f t="shared" si="155"/>
        <v>550</v>
      </c>
      <c r="R2378" s="9" t="s">
        <v>8301</v>
      </c>
      <c r="S2378" s="9" t="s">
        <v>8317</v>
      </c>
      <c r="T2378" s="9" t="s">
        <v>8354</v>
      </c>
    </row>
    <row r="2379" spans="1:20" ht="43.2" x14ac:dyDescent="0.3">
      <c r="A2379" s="9">
        <v>2679</v>
      </c>
      <c r="B2379" s="10" t="s">
        <v>2679</v>
      </c>
      <c r="C2379" s="10" t="s">
        <v>6789</v>
      </c>
      <c r="D2379" s="9">
        <v>40000</v>
      </c>
      <c r="E2379" s="9">
        <v>132</v>
      </c>
      <c r="F2379" s="9" t="s">
        <v>8220</v>
      </c>
      <c r="G2379" s="9" t="s">
        <v>8223</v>
      </c>
      <c r="H2379" s="9" t="s">
        <v>8245</v>
      </c>
      <c r="I2379" s="9">
        <v>1425081694</v>
      </c>
      <c r="J2379" s="9">
        <v>1422489694</v>
      </c>
      <c r="K2379" s="12">
        <f t="shared" si="152"/>
        <v>42032.667754629627</v>
      </c>
      <c r="L2379" s="12">
        <f t="shared" si="153"/>
        <v>42062.667754629627</v>
      </c>
      <c r="M2379" s="9" t="b">
        <v>0</v>
      </c>
      <c r="N2379" s="9">
        <v>3</v>
      </c>
      <c r="O2379" s="9" t="b">
        <v>0</v>
      </c>
      <c r="P2379" s="4">
        <f t="shared" si="154"/>
        <v>3.3E-3</v>
      </c>
      <c r="Q2379" s="5">
        <f t="shared" si="155"/>
        <v>44</v>
      </c>
      <c r="R2379" s="9" t="s">
        <v>8301</v>
      </c>
      <c r="S2379" s="9" t="s">
        <v>8317</v>
      </c>
      <c r="T2379" s="9" t="s">
        <v>8354</v>
      </c>
    </row>
    <row r="2380" spans="1:20" x14ac:dyDescent="0.3">
      <c r="A2380" s="9">
        <v>2680</v>
      </c>
      <c r="B2380" s="10" t="s">
        <v>2680</v>
      </c>
      <c r="C2380" s="10" t="s">
        <v>6790</v>
      </c>
      <c r="D2380" s="9">
        <v>32000</v>
      </c>
      <c r="E2380" s="9">
        <v>276</v>
      </c>
      <c r="F2380" s="9" t="s">
        <v>8220</v>
      </c>
      <c r="G2380" s="9" t="s">
        <v>8226</v>
      </c>
      <c r="H2380" s="9" t="s">
        <v>8248</v>
      </c>
      <c r="I2380" s="9">
        <v>1459915491</v>
      </c>
      <c r="J2380" s="9">
        <v>1457327091</v>
      </c>
      <c r="K2380" s="12">
        <f t="shared" si="152"/>
        <v>42435.878368055557</v>
      </c>
      <c r="L2380" s="12">
        <f t="shared" si="153"/>
        <v>42465.836701388886</v>
      </c>
      <c r="M2380" s="9" t="b">
        <v>0</v>
      </c>
      <c r="N2380" s="9">
        <v>4</v>
      </c>
      <c r="O2380" s="9" t="b">
        <v>0</v>
      </c>
      <c r="P2380" s="4">
        <f t="shared" si="154"/>
        <v>8.6250000000000007E-3</v>
      </c>
      <c r="Q2380" s="5">
        <f t="shared" si="155"/>
        <v>69</v>
      </c>
      <c r="R2380" s="9" t="s">
        <v>8301</v>
      </c>
      <c r="S2380" s="9" t="s">
        <v>8317</v>
      </c>
      <c r="T2380" s="9" t="s">
        <v>8354</v>
      </c>
    </row>
    <row r="2381" spans="1:20" ht="43.2" x14ac:dyDescent="0.3">
      <c r="A2381" s="9">
        <v>2681</v>
      </c>
      <c r="B2381" s="10" t="s">
        <v>2681</v>
      </c>
      <c r="C2381" s="10" t="s">
        <v>6791</v>
      </c>
      <c r="D2381" s="9">
        <v>8000</v>
      </c>
      <c r="E2381" s="9">
        <v>55</v>
      </c>
      <c r="F2381" s="9" t="s">
        <v>8220</v>
      </c>
      <c r="G2381" s="9" t="s">
        <v>8223</v>
      </c>
      <c r="H2381" s="9" t="s">
        <v>8245</v>
      </c>
      <c r="I2381" s="9">
        <v>1405027750</v>
      </c>
      <c r="J2381" s="9">
        <v>1402867750</v>
      </c>
      <c r="K2381" s="12">
        <f t="shared" si="152"/>
        <v>41805.561921296292</v>
      </c>
      <c r="L2381" s="12">
        <f t="shared" si="153"/>
        <v>41830.561921296292</v>
      </c>
      <c r="M2381" s="9" t="b">
        <v>0</v>
      </c>
      <c r="N2381" s="9">
        <v>2</v>
      </c>
      <c r="O2381" s="9" t="b">
        <v>0</v>
      </c>
      <c r="P2381" s="4">
        <f t="shared" si="154"/>
        <v>6.875E-3</v>
      </c>
      <c r="Q2381" s="5">
        <f t="shared" si="155"/>
        <v>27.5</v>
      </c>
      <c r="R2381" s="9" t="s">
        <v>8283</v>
      </c>
      <c r="S2381" s="9" t="s">
        <v>8334</v>
      </c>
      <c r="T2381" s="9" t="s">
        <v>8335</v>
      </c>
    </row>
    <row r="2382" spans="1:20" ht="43.2" x14ac:dyDescent="0.3">
      <c r="A2382" s="9">
        <v>2682</v>
      </c>
      <c r="B2382" s="10" t="s">
        <v>2682</v>
      </c>
      <c r="C2382" s="10" t="s">
        <v>6792</v>
      </c>
      <c r="D2382" s="9">
        <v>6000</v>
      </c>
      <c r="E2382" s="9">
        <v>1698</v>
      </c>
      <c r="F2382" s="9" t="s">
        <v>8220</v>
      </c>
      <c r="G2382" s="9" t="s">
        <v>8223</v>
      </c>
      <c r="H2382" s="9" t="s">
        <v>8245</v>
      </c>
      <c r="I2382" s="9">
        <v>1416635940</v>
      </c>
      <c r="J2382" s="9">
        <v>1413838540</v>
      </c>
      <c r="K2382" s="12">
        <f t="shared" si="152"/>
        <v>41932.538657407407</v>
      </c>
      <c r="L2382" s="12">
        <f t="shared" si="153"/>
        <v>41964.915972222218</v>
      </c>
      <c r="M2382" s="9" t="b">
        <v>0</v>
      </c>
      <c r="N2382" s="9">
        <v>20</v>
      </c>
      <c r="O2382" s="9" t="b">
        <v>0</v>
      </c>
      <c r="P2382" s="4">
        <f t="shared" si="154"/>
        <v>0.28299999999999997</v>
      </c>
      <c r="Q2382" s="5">
        <f t="shared" si="155"/>
        <v>84.9</v>
      </c>
      <c r="R2382" s="9" t="s">
        <v>8283</v>
      </c>
      <c r="S2382" s="9" t="s">
        <v>8334</v>
      </c>
      <c r="T2382" s="9" t="s">
        <v>8335</v>
      </c>
    </row>
    <row r="2383" spans="1:20" ht="43.2" x14ac:dyDescent="0.3">
      <c r="A2383" s="9">
        <v>2683</v>
      </c>
      <c r="B2383" s="10" t="s">
        <v>2683</v>
      </c>
      <c r="C2383" s="10" t="s">
        <v>6793</v>
      </c>
      <c r="D2383" s="9">
        <v>15000</v>
      </c>
      <c r="E2383" s="9">
        <v>36</v>
      </c>
      <c r="F2383" s="9" t="s">
        <v>8220</v>
      </c>
      <c r="G2383" s="9" t="s">
        <v>8223</v>
      </c>
      <c r="H2383" s="9" t="s">
        <v>8245</v>
      </c>
      <c r="I2383" s="9">
        <v>1425233240</v>
      </c>
      <c r="J2383" s="9">
        <v>1422641240</v>
      </c>
      <c r="K2383" s="12">
        <f t="shared" si="152"/>
        <v>42034.421759259254</v>
      </c>
      <c r="L2383" s="12">
        <f t="shared" si="153"/>
        <v>42064.421759259254</v>
      </c>
      <c r="M2383" s="9" t="b">
        <v>0</v>
      </c>
      <c r="N2383" s="9">
        <v>3</v>
      </c>
      <c r="O2383" s="9" t="b">
        <v>0</v>
      </c>
      <c r="P2383" s="4">
        <f t="shared" si="154"/>
        <v>2.3999999999999998E-3</v>
      </c>
      <c r="Q2383" s="5">
        <f t="shared" si="155"/>
        <v>12</v>
      </c>
      <c r="R2383" s="9" t="s">
        <v>8283</v>
      </c>
      <c r="S2383" s="9" t="s">
        <v>8334</v>
      </c>
      <c r="T2383" s="9" t="s">
        <v>8335</v>
      </c>
    </row>
    <row r="2384" spans="1:20" ht="43.2" x14ac:dyDescent="0.3">
      <c r="A2384" s="9">
        <v>2684</v>
      </c>
      <c r="B2384" s="10" t="s">
        <v>2684</v>
      </c>
      <c r="C2384" s="10" t="s">
        <v>6794</v>
      </c>
      <c r="D2384" s="9">
        <v>70000</v>
      </c>
      <c r="E2384" s="9">
        <v>800</v>
      </c>
      <c r="F2384" s="9" t="s">
        <v>8220</v>
      </c>
      <c r="G2384" s="9" t="s">
        <v>8223</v>
      </c>
      <c r="H2384" s="9" t="s">
        <v>8245</v>
      </c>
      <c r="I2384" s="9">
        <v>1407621425</v>
      </c>
      <c r="J2384" s="9">
        <v>1404165425</v>
      </c>
      <c r="K2384" s="12">
        <f t="shared" si="152"/>
        <v>41820.581307870372</v>
      </c>
      <c r="L2384" s="12">
        <f t="shared" si="153"/>
        <v>41860.581307870372</v>
      </c>
      <c r="M2384" s="9" t="b">
        <v>0</v>
      </c>
      <c r="N2384" s="9">
        <v>4</v>
      </c>
      <c r="O2384" s="9" t="b">
        <v>0</v>
      </c>
      <c r="P2384" s="4">
        <f t="shared" si="154"/>
        <v>1.1428571428571429E-2</v>
      </c>
      <c r="Q2384" s="5">
        <f t="shared" si="155"/>
        <v>200</v>
      </c>
      <c r="R2384" s="9" t="s">
        <v>8283</v>
      </c>
      <c r="S2384" s="9" t="s">
        <v>8334</v>
      </c>
      <c r="T2384" s="9" t="s">
        <v>8335</v>
      </c>
    </row>
    <row r="2385" spans="1:20" ht="43.2" x14ac:dyDescent="0.3">
      <c r="A2385" s="9">
        <v>2685</v>
      </c>
      <c r="B2385" s="10" t="s">
        <v>2685</v>
      </c>
      <c r="C2385" s="10" t="s">
        <v>6795</v>
      </c>
      <c r="D2385" s="9">
        <v>50000</v>
      </c>
      <c r="E2385" s="9">
        <v>10</v>
      </c>
      <c r="F2385" s="9" t="s">
        <v>8220</v>
      </c>
      <c r="G2385" s="9" t="s">
        <v>8223</v>
      </c>
      <c r="H2385" s="9" t="s">
        <v>8245</v>
      </c>
      <c r="I2385" s="9">
        <v>1430149330</v>
      </c>
      <c r="J2385" s="9">
        <v>1424968930</v>
      </c>
      <c r="K2385" s="12">
        <f t="shared" si="152"/>
        <v>42061.362615740734</v>
      </c>
      <c r="L2385" s="12">
        <f t="shared" si="153"/>
        <v>42121.32094907407</v>
      </c>
      <c r="M2385" s="9" t="b">
        <v>0</v>
      </c>
      <c r="N2385" s="9">
        <v>1</v>
      </c>
      <c r="O2385" s="9" t="b">
        <v>0</v>
      </c>
      <c r="P2385" s="4">
        <f t="shared" si="154"/>
        <v>2.0000000000000001E-4</v>
      </c>
      <c r="Q2385" s="5">
        <f t="shared" si="155"/>
        <v>10</v>
      </c>
      <c r="R2385" s="9" t="s">
        <v>8283</v>
      </c>
      <c r="S2385" s="9" t="s">
        <v>8334</v>
      </c>
      <c r="T2385" s="9" t="s">
        <v>8335</v>
      </c>
    </row>
    <row r="2386" spans="1:20" ht="28.8" x14ac:dyDescent="0.3">
      <c r="A2386" s="9">
        <v>2688</v>
      </c>
      <c r="B2386" s="10" t="s">
        <v>2688</v>
      </c>
      <c r="C2386" s="10" t="s">
        <v>6798</v>
      </c>
      <c r="D2386" s="9">
        <v>50000</v>
      </c>
      <c r="E2386" s="9">
        <v>74</v>
      </c>
      <c r="F2386" s="9" t="s">
        <v>8220</v>
      </c>
      <c r="G2386" s="9" t="s">
        <v>8223</v>
      </c>
      <c r="H2386" s="9" t="s">
        <v>8245</v>
      </c>
      <c r="I2386" s="9">
        <v>1424746800</v>
      </c>
      <c r="J2386" s="9">
        <v>1422067870</v>
      </c>
      <c r="K2386" s="12">
        <f t="shared" si="152"/>
        <v>42027.785532407404</v>
      </c>
      <c r="L2386" s="12">
        <f t="shared" si="153"/>
        <v>42058.791666666664</v>
      </c>
      <c r="M2386" s="9" t="b">
        <v>0</v>
      </c>
      <c r="N2386" s="9">
        <v>14</v>
      </c>
      <c r="O2386" s="9" t="b">
        <v>0</v>
      </c>
      <c r="P2386" s="4">
        <f t="shared" si="154"/>
        <v>1.48E-3</v>
      </c>
      <c r="Q2386" s="5">
        <f t="shared" si="155"/>
        <v>5.2857142857142856</v>
      </c>
      <c r="R2386" s="9" t="s">
        <v>8283</v>
      </c>
      <c r="S2386" s="9" t="s">
        <v>8334</v>
      </c>
      <c r="T2386" s="9" t="s">
        <v>8335</v>
      </c>
    </row>
    <row r="2387" spans="1:20" ht="43.2" x14ac:dyDescent="0.3">
      <c r="A2387" s="9">
        <v>2689</v>
      </c>
      <c r="B2387" s="10" t="s">
        <v>2689</v>
      </c>
      <c r="C2387" s="10" t="s">
        <v>6799</v>
      </c>
      <c r="D2387" s="9">
        <v>35000</v>
      </c>
      <c r="E2387" s="9">
        <v>1</v>
      </c>
      <c r="F2387" s="9" t="s">
        <v>8220</v>
      </c>
      <c r="G2387" s="9" t="s">
        <v>8223</v>
      </c>
      <c r="H2387" s="9" t="s">
        <v>8245</v>
      </c>
      <c r="I2387" s="9">
        <v>1469919890</v>
      </c>
      <c r="J2387" s="9">
        <v>1467327890</v>
      </c>
      <c r="K2387" s="12">
        <f t="shared" ref="K2387:K2446" si="156">(J2387/86400)+25569+(-8/24)</f>
        <v>42551.62835648148</v>
      </c>
      <c r="L2387" s="12">
        <f t="shared" si="153"/>
        <v>42581.62835648148</v>
      </c>
      <c r="M2387" s="9" t="b">
        <v>0</v>
      </c>
      <c r="N2387" s="9">
        <v>1</v>
      </c>
      <c r="O2387" s="9" t="b">
        <v>0</v>
      </c>
      <c r="P2387" s="4">
        <f t="shared" si="154"/>
        <v>2.8571428571428571E-5</v>
      </c>
      <c r="Q2387" s="5">
        <f t="shared" si="155"/>
        <v>1</v>
      </c>
      <c r="R2387" s="9" t="s">
        <v>8283</v>
      </c>
      <c r="S2387" s="9" t="s">
        <v>8334</v>
      </c>
      <c r="T2387" s="9" t="s">
        <v>8335</v>
      </c>
    </row>
    <row r="2388" spans="1:20" ht="43.2" x14ac:dyDescent="0.3">
      <c r="A2388" s="9">
        <v>2690</v>
      </c>
      <c r="B2388" s="10" t="s">
        <v>2690</v>
      </c>
      <c r="C2388" s="10" t="s">
        <v>6800</v>
      </c>
      <c r="D2388" s="9">
        <v>80000</v>
      </c>
      <c r="E2388" s="9">
        <v>8586</v>
      </c>
      <c r="F2388" s="9" t="s">
        <v>8220</v>
      </c>
      <c r="G2388" s="9" t="s">
        <v>8223</v>
      </c>
      <c r="H2388" s="9" t="s">
        <v>8245</v>
      </c>
      <c r="I2388" s="9">
        <v>1433298676</v>
      </c>
      <c r="J2388" s="9">
        <v>1429410676</v>
      </c>
      <c r="K2388" s="12">
        <f t="shared" si="156"/>
        <v>42112.77171296296</v>
      </c>
      <c r="L2388" s="12">
        <f t="shared" si="153"/>
        <v>42157.77171296296</v>
      </c>
      <c r="M2388" s="9" t="b">
        <v>0</v>
      </c>
      <c r="N2388" s="9">
        <v>118</v>
      </c>
      <c r="O2388" s="9" t="b">
        <v>0</v>
      </c>
      <c r="P2388" s="4">
        <f t="shared" si="154"/>
        <v>0.107325</v>
      </c>
      <c r="Q2388" s="5">
        <f t="shared" si="155"/>
        <v>72.762711864406782</v>
      </c>
      <c r="R2388" s="9" t="s">
        <v>8283</v>
      </c>
      <c r="S2388" s="9" t="s">
        <v>8334</v>
      </c>
      <c r="T2388" s="9" t="s">
        <v>8335</v>
      </c>
    </row>
    <row r="2389" spans="1:20" ht="28.8" x14ac:dyDescent="0.3">
      <c r="A2389" s="9">
        <v>2691</v>
      </c>
      <c r="B2389" s="10" t="s">
        <v>2691</v>
      </c>
      <c r="C2389" s="10" t="s">
        <v>6801</v>
      </c>
      <c r="D2389" s="9">
        <v>65000</v>
      </c>
      <c r="E2389" s="9">
        <v>35</v>
      </c>
      <c r="F2389" s="9" t="s">
        <v>8220</v>
      </c>
      <c r="G2389" s="9" t="s">
        <v>8228</v>
      </c>
      <c r="H2389" s="9" t="s">
        <v>8250</v>
      </c>
      <c r="I2389" s="9">
        <v>1431278557</v>
      </c>
      <c r="J2389" s="9">
        <v>1427390557</v>
      </c>
      <c r="K2389" s="12">
        <f t="shared" si="156"/>
        <v>42089.390706018516</v>
      </c>
      <c r="L2389" s="12">
        <f t="shared" si="153"/>
        <v>42134.390706018516</v>
      </c>
      <c r="M2389" s="9" t="b">
        <v>0</v>
      </c>
      <c r="N2389" s="9">
        <v>2</v>
      </c>
      <c r="O2389" s="9" t="b">
        <v>0</v>
      </c>
      <c r="P2389" s="4">
        <f t="shared" si="154"/>
        <v>5.3846153846153844E-4</v>
      </c>
      <c r="Q2389" s="5">
        <f t="shared" si="155"/>
        <v>17.5</v>
      </c>
      <c r="R2389" s="9" t="s">
        <v>8283</v>
      </c>
      <c r="S2389" s="9" t="s">
        <v>8334</v>
      </c>
      <c r="T2389" s="9" t="s">
        <v>8335</v>
      </c>
    </row>
    <row r="2390" spans="1:20" ht="43.2" x14ac:dyDescent="0.3">
      <c r="A2390" s="9">
        <v>2692</v>
      </c>
      <c r="B2390" s="10" t="s">
        <v>2692</v>
      </c>
      <c r="C2390" s="10" t="s">
        <v>6802</v>
      </c>
      <c r="D2390" s="9">
        <v>3500</v>
      </c>
      <c r="E2390" s="9">
        <v>25</v>
      </c>
      <c r="F2390" s="9" t="s">
        <v>8220</v>
      </c>
      <c r="G2390" s="9" t="s">
        <v>8223</v>
      </c>
      <c r="H2390" s="9" t="s">
        <v>8245</v>
      </c>
      <c r="I2390" s="9">
        <v>1427266860</v>
      </c>
      <c r="J2390" s="9">
        <v>1424678460</v>
      </c>
      <c r="K2390" s="12">
        <f t="shared" si="156"/>
        <v>42058.000694444439</v>
      </c>
      <c r="L2390" s="12">
        <f t="shared" si="153"/>
        <v>42087.959027777775</v>
      </c>
      <c r="M2390" s="9" t="b">
        <v>0</v>
      </c>
      <c r="N2390" s="9">
        <v>1</v>
      </c>
      <c r="O2390" s="9" t="b">
        <v>0</v>
      </c>
      <c r="P2390" s="4">
        <f t="shared" si="154"/>
        <v>7.1428571428571426E-3</v>
      </c>
      <c r="Q2390" s="5">
        <f t="shared" si="155"/>
        <v>25</v>
      </c>
      <c r="R2390" s="9" t="s">
        <v>8283</v>
      </c>
      <c r="S2390" s="9" t="s">
        <v>8334</v>
      </c>
      <c r="T2390" s="9" t="s">
        <v>8335</v>
      </c>
    </row>
    <row r="2391" spans="1:20" ht="43.2" x14ac:dyDescent="0.3">
      <c r="A2391" s="9">
        <v>2693</v>
      </c>
      <c r="B2391" s="10" t="s">
        <v>2693</v>
      </c>
      <c r="C2391" s="10" t="s">
        <v>6803</v>
      </c>
      <c r="D2391" s="9">
        <v>5000</v>
      </c>
      <c r="E2391" s="9">
        <v>40</v>
      </c>
      <c r="F2391" s="9" t="s">
        <v>8220</v>
      </c>
      <c r="G2391" s="9" t="s">
        <v>8223</v>
      </c>
      <c r="H2391" s="9" t="s">
        <v>8245</v>
      </c>
      <c r="I2391" s="9">
        <v>1407899966</v>
      </c>
      <c r="J2391" s="9">
        <v>1405307966</v>
      </c>
      <c r="K2391" s="12">
        <f t="shared" si="156"/>
        <v>41833.805162037032</v>
      </c>
      <c r="L2391" s="12">
        <f t="shared" si="153"/>
        <v>41863.805162037032</v>
      </c>
      <c r="M2391" s="9" t="b">
        <v>0</v>
      </c>
      <c r="N2391" s="9">
        <v>3</v>
      </c>
      <c r="O2391" s="9" t="b">
        <v>0</v>
      </c>
      <c r="P2391" s="4">
        <f t="shared" si="154"/>
        <v>8.0000000000000002E-3</v>
      </c>
      <c r="Q2391" s="5">
        <f t="shared" si="155"/>
        <v>13.333333333333334</v>
      </c>
      <c r="R2391" s="9" t="s">
        <v>8283</v>
      </c>
      <c r="S2391" s="9" t="s">
        <v>8334</v>
      </c>
      <c r="T2391" s="9" t="s">
        <v>8335</v>
      </c>
    </row>
    <row r="2392" spans="1:20" ht="43.2" x14ac:dyDescent="0.3">
      <c r="A2392" s="9">
        <v>2694</v>
      </c>
      <c r="B2392" s="10" t="s">
        <v>2694</v>
      </c>
      <c r="C2392" s="10" t="s">
        <v>6804</v>
      </c>
      <c r="D2392" s="9">
        <v>30000</v>
      </c>
      <c r="E2392" s="9">
        <v>1</v>
      </c>
      <c r="F2392" s="9" t="s">
        <v>8220</v>
      </c>
      <c r="G2392" s="9" t="s">
        <v>8223</v>
      </c>
      <c r="H2392" s="9" t="s">
        <v>8245</v>
      </c>
      <c r="I2392" s="9">
        <v>1411701739</v>
      </c>
      <c r="J2392" s="9">
        <v>1409109739</v>
      </c>
      <c r="K2392" s="12">
        <f t="shared" si="156"/>
        <v>41877.807164351849</v>
      </c>
      <c r="L2392" s="12">
        <f t="shared" si="153"/>
        <v>41907.807164351849</v>
      </c>
      <c r="M2392" s="9" t="b">
        <v>0</v>
      </c>
      <c r="N2392" s="9">
        <v>1</v>
      </c>
      <c r="O2392" s="9" t="b">
        <v>0</v>
      </c>
      <c r="P2392" s="4">
        <f t="shared" si="154"/>
        <v>3.3333333333333335E-5</v>
      </c>
      <c r="Q2392" s="5">
        <f t="shared" si="155"/>
        <v>1</v>
      </c>
      <c r="R2392" s="9" t="s">
        <v>8283</v>
      </c>
      <c r="S2392" s="9" t="s">
        <v>8334</v>
      </c>
      <c r="T2392" s="9" t="s">
        <v>8335</v>
      </c>
    </row>
    <row r="2393" spans="1:20" ht="28.8" x14ac:dyDescent="0.3">
      <c r="A2393" s="9">
        <v>2695</v>
      </c>
      <c r="B2393" s="10" t="s">
        <v>2695</v>
      </c>
      <c r="C2393" s="10" t="s">
        <v>6805</v>
      </c>
      <c r="D2393" s="9">
        <v>15000</v>
      </c>
      <c r="E2393" s="9">
        <v>71</v>
      </c>
      <c r="F2393" s="9" t="s">
        <v>8220</v>
      </c>
      <c r="G2393" s="9" t="s">
        <v>8223</v>
      </c>
      <c r="H2393" s="9" t="s">
        <v>8245</v>
      </c>
      <c r="I2393" s="9">
        <v>1428981718</v>
      </c>
      <c r="J2393" s="9">
        <v>1423801318</v>
      </c>
      <c r="K2393" s="12">
        <f t="shared" si="156"/>
        <v>42047.848587962959</v>
      </c>
      <c r="L2393" s="12">
        <f t="shared" si="153"/>
        <v>42107.806921296295</v>
      </c>
      <c r="M2393" s="9" t="b">
        <v>0</v>
      </c>
      <c r="N2393" s="9">
        <v>3</v>
      </c>
      <c r="O2393" s="9" t="b">
        <v>0</v>
      </c>
      <c r="P2393" s="4">
        <f t="shared" si="154"/>
        <v>4.7333333333333333E-3</v>
      </c>
      <c r="Q2393" s="5">
        <f t="shared" si="155"/>
        <v>23.666666666666668</v>
      </c>
      <c r="R2393" s="9" t="s">
        <v>8283</v>
      </c>
      <c r="S2393" s="9" t="s">
        <v>8334</v>
      </c>
      <c r="T2393" s="9" t="s">
        <v>8335</v>
      </c>
    </row>
    <row r="2394" spans="1:20" ht="43.2" x14ac:dyDescent="0.3">
      <c r="A2394" s="9">
        <v>2696</v>
      </c>
      <c r="B2394" s="10" t="s">
        <v>2696</v>
      </c>
      <c r="C2394" s="10" t="s">
        <v>6806</v>
      </c>
      <c r="D2394" s="9">
        <v>60000</v>
      </c>
      <c r="E2394" s="9">
        <v>3390</v>
      </c>
      <c r="F2394" s="9" t="s">
        <v>8220</v>
      </c>
      <c r="G2394" s="9" t="s">
        <v>8223</v>
      </c>
      <c r="H2394" s="9" t="s">
        <v>8245</v>
      </c>
      <c r="I2394" s="9">
        <v>1419538560</v>
      </c>
      <c r="J2394" s="9">
        <v>1416600960</v>
      </c>
      <c r="K2394" s="12">
        <f t="shared" si="156"/>
        <v>41964.511111111111</v>
      </c>
      <c r="L2394" s="12">
        <f t="shared" si="153"/>
        <v>41998.511111111111</v>
      </c>
      <c r="M2394" s="9" t="b">
        <v>0</v>
      </c>
      <c r="N2394" s="9">
        <v>38</v>
      </c>
      <c r="O2394" s="9" t="b">
        <v>0</v>
      </c>
      <c r="P2394" s="4">
        <f t="shared" si="154"/>
        <v>5.6500000000000002E-2</v>
      </c>
      <c r="Q2394" s="5">
        <f t="shared" si="155"/>
        <v>89.21052631578948</v>
      </c>
      <c r="R2394" s="9" t="s">
        <v>8283</v>
      </c>
      <c r="S2394" s="9" t="s">
        <v>8334</v>
      </c>
      <c r="T2394" s="9" t="s">
        <v>8335</v>
      </c>
    </row>
    <row r="2395" spans="1:20" ht="43.2" x14ac:dyDescent="0.3">
      <c r="A2395" s="9">
        <v>2697</v>
      </c>
      <c r="B2395" s="10" t="s">
        <v>2697</v>
      </c>
      <c r="C2395" s="10" t="s">
        <v>6807</v>
      </c>
      <c r="D2395" s="9">
        <v>23000</v>
      </c>
      <c r="E2395" s="9">
        <v>6061</v>
      </c>
      <c r="F2395" s="9" t="s">
        <v>8220</v>
      </c>
      <c r="G2395" s="9" t="s">
        <v>8223</v>
      </c>
      <c r="H2395" s="9" t="s">
        <v>8245</v>
      </c>
      <c r="I2395" s="9">
        <v>1438552800</v>
      </c>
      <c r="J2395" s="9">
        <v>1435876423</v>
      </c>
      <c r="K2395" s="12">
        <f t="shared" si="156"/>
        <v>42187.606747685182</v>
      </c>
      <c r="L2395" s="12">
        <f t="shared" si="153"/>
        <v>42218.583333333336</v>
      </c>
      <c r="M2395" s="9" t="b">
        <v>0</v>
      </c>
      <c r="N2395" s="9">
        <v>52</v>
      </c>
      <c r="O2395" s="9" t="b">
        <v>0</v>
      </c>
      <c r="P2395" s="4">
        <f t="shared" si="154"/>
        <v>0.26352173913043481</v>
      </c>
      <c r="Q2395" s="5">
        <f t="shared" si="155"/>
        <v>116.55769230769231</v>
      </c>
      <c r="R2395" s="9" t="s">
        <v>8283</v>
      </c>
      <c r="S2395" s="9" t="s">
        <v>8334</v>
      </c>
      <c r="T2395" s="9" t="s">
        <v>8335</v>
      </c>
    </row>
    <row r="2396" spans="1:20" ht="43.2" x14ac:dyDescent="0.3">
      <c r="A2396" s="9">
        <v>2698</v>
      </c>
      <c r="B2396" s="10" t="s">
        <v>2698</v>
      </c>
      <c r="C2396" s="10" t="s">
        <v>6808</v>
      </c>
      <c r="D2396" s="9">
        <v>8000</v>
      </c>
      <c r="E2396" s="9">
        <v>26.01</v>
      </c>
      <c r="F2396" s="9" t="s">
        <v>8220</v>
      </c>
      <c r="G2396" s="9" t="s">
        <v>8223</v>
      </c>
      <c r="H2396" s="9" t="s">
        <v>8245</v>
      </c>
      <c r="I2396" s="9">
        <v>1403904808</v>
      </c>
      <c r="J2396" s="9">
        <v>1401312808</v>
      </c>
      <c r="K2396" s="12">
        <f t="shared" si="156"/>
        <v>41787.564907407403</v>
      </c>
      <c r="L2396" s="12">
        <f t="shared" si="153"/>
        <v>41817.564907407403</v>
      </c>
      <c r="M2396" s="9" t="b">
        <v>0</v>
      </c>
      <c r="N2396" s="9">
        <v>2</v>
      </c>
      <c r="O2396" s="9" t="b">
        <v>0</v>
      </c>
      <c r="P2396" s="4">
        <f t="shared" si="154"/>
        <v>3.2512500000000002E-3</v>
      </c>
      <c r="Q2396" s="5">
        <f t="shared" si="155"/>
        <v>13.005000000000001</v>
      </c>
      <c r="R2396" s="9" t="s">
        <v>8283</v>
      </c>
      <c r="S2396" s="9" t="s">
        <v>8334</v>
      </c>
      <c r="T2396" s="9" t="s">
        <v>8335</v>
      </c>
    </row>
    <row r="2397" spans="1:20" ht="43.2" x14ac:dyDescent="0.3">
      <c r="A2397" s="9">
        <v>2700</v>
      </c>
      <c r="B2397" s="10" t="s">
        <v>2700</v>
      </c>
      <c r="C2397" s="10" t="s">
        <v>6810</v>
      </c>
      <c r="D2397" s="9">
        <v>9999</v>
      </c>
      <c r="E2397" s="9">
        <v>70</v>
      </c>
      <c r="F2397" s="9" t="s">
        <v>8220</v>
      </c>
      <c r="G2397" s="9" t="s">
        <v>8223</v>
      </c>
      <c r="H2397" s="9" t="s">
        <v>8245</v>
      </c>
      <c r="I2397" s="9">
        <v>1411073972</v>
      </c>
      <c r="J2397" s="9">
        <v>1408481972</v>
      </c>
      <c r="K2397" s="12">
        <f t="shared" si="156"/>
        <v>41870.541342592587</v>
      </c>
      <c r="L2397" s="12">
        <f t="shared" si="153"/>
        <v>41900.541342592587</v>
      </c>
      <c r="M2397" s="9" t="b">
        <v>0</v>
      </c>
      <c r="N2397" s="9">
        <v>4</v>
      </c>
      <c r="O2397" s="9" t="b">
        <v>0</v>
      </c>
      <c r="P2397" s="4">
        <f t="shared" si="154"/>
        <v>7.0007000700070005E-3</v>
      </c>
      <c r="Q2397" s="5">
        <f t="shared" si="155"/>
        <v>17.5</v>
      </c>
      <c r="R2397" s="9" t="s">
        <v>8283</v>
      </c>
      <c r="S2397" s="9" t="s">
        <v>8334</v>
      </c>
      <c r="T2397" s="9" t="s">
        <v>8335</v>
      </c>
    </row>
    <row r="2398" spans="1:20" ht="43.2" x14ac:dyDescent="0.3">
      <c r="A2398" s="9">
        <v>2701</v>
      </c>
      <c r="B2398" s="10" t="s">
        <v>2701</v>
      </c>
      <c r="C2398" s="10" t="s">
        <v>6811</v>
      </c>
      <c r="D2398" s="9">
        <v>3400</v>
      </c>
      <c r="E2398" s="9">
        <v>1570</v>
      </c>
      <c r="F2398" s="9" t="s">
        <v>8221</v>
      </c>
      <c r="G2398" s="9" t="s">
        <v>8240</v>
      </c>
      <c r="H2398" s="9" t="s">
        <v>8248</v>
      </c>
      <c r="I2398" s="9">
        <v>1491586534</v>
      </c>
      <c r="J2398" s="9">
        <v>1488911734</v>
      </c>
      <c r="K2398" s="12">
        <f t="shared" si="156"/>
        <v>42801.441365740735</v>
      </c>
      <c r="L2398" s="12">
        <f t="shared" si="153"/>
        <v>42832.399699074071</v>
      </c>
      <c r="M2398" s="9" t="b">
        <v>0</v>
      </c>
      <c r="N2398" s="9">
        <v>46</v>
      </c>
      <c r="O2398" s="9" t="b">
        <v>0</v>
      </c>
      <c r="P2398" s="4">
        <f t="shared" si="154"/>
        <v>0.46176470588235297</v>
      </c>
      <c r="Q2398" s="5">
        <f t="shared" si="155"/>
        <v>34.130434782608695</v>
      </c>
      <c r="R2398" s="9" t="s">
        <v>8302</v>
      </c>
      <c r="S2398" s="9" t="s">
        <v>8315</v>
      </c>
      <c r="T2398" s="9" t="s">
        <v>8355</v>
      </c>
    </row>
    <row r="2399" spans="1:20" ht="43.2" x14ac:dyDescent="0.3">
      <c r="A2399" s="9">
        <v>2702</v>
      </c>
      <c r="B2399" s="10" t="s">
        <v>2702</v>
      </c>
      <c r="C2399" s="10" t="s">
        <v>6812</v>
      </c>
      <c r="D2399" s="9">
        <v>10000</v>
      </c>
      <c r="E2399" s="9">
        <v>3441</v>
      </c>
      <c r="F2399" s="9" t="s">
        <v>8221</v>
      </c>
      <c r="G2399" s="9" t="s">
        <v>8223</v>
      </c>
      <c r="H2399" s="9" t="s">
        <v>8245</v>
      </c>
      <c r="I2399" s="9">
        <v>1491416077</v>
      </c>
      <c r="J2399" s="9">
        <v>1488827677</v>
      </c>
      <c r="K2399" s="12">
        <f t="shared" si="156"/>
        <v>42800.468483796292</v>
      </c>
      <c r="L2399" s="12">
        <f t="shared" si="153"/>
        <v>42830.426817129628</v>
      </c>
      <c r="M2399" s="9" t="b">
        <v>1</v>
      </c>
      <c r="N2399" s="9">
        <v>26</v>
      </c>
      <c r="O2399" s="9" t="b">
        <v>0</v>
      </c>
      <c r="P2399" s="4">
        <f t="shared" si="154"/>
        <v>0.34410000000000002</v>
      </c>
      <c r="Q2399" s="5">
        <f t="shared" si="155"/>
        <v>132.34615384615384</v>
      </c>
      <c r="R2399" s="9" t="s">
        <v>8302</v>
      </c>
      <c r="S2399" s="9" t="s">
        <v>8315</v>
      </c>
      <c r="T2399" s="9" t="s">
        <v>8355</v>
      </c>
    </row>
    <row r="2400" spans="1:20" ht="72" x14ac:dyDescent="0.3">
      <c r="A2400" s="9">
        <v>2703</v>
      </c>
      <c r="B2400" s="10" t="s">
        <v>2703</v>
      </c>
      <c r="C2400" s="10" t="s">
        <v>6813</v>
      </c>
      <c r="D2400" s="9">
        <v>40000</v>
      </c>
      <c r="E2400" s="9">
        <v>41500</v>
      </c>
      <c r="F2400" s="9" t="s">
        <v>8221</v>
      </c>
      <c r="G2400" s="9" t="s">
        <v>8237</v>
      </c>
      <c r="H2400" s="9" t="s">
        <v>8255</v>
      </c>
      <c r="I2400" s="9">
        <v>1490196830</v>
      </c>
      <c r="J2400" s="9">
        <v>1485016430</v>
      </c>
      <c r="K2400" s="12">
        <f t="shared" si="156"/>
        <v>42756.356828703698</v>
      </c>
      <c r="L2400" s="12">
        <f t="shared" si="153"/>
        <v>42816.315162037034</v>
      </c>
      <c r="M2400" s="9" t="b">
        <v>0</v>
      </c>
      <c r="N2400" s="9">
        <v>45</v>
      </c>
      <c r="O2400" s="9" t="b">
        <v>0</v>
      </c>
      <c r="P2400" s="4">
        <f t="shared" si="154"/>
        <v>1.0375000000000001</v>
      </c>
      <c r="Q2400" s="5">
        <f t="shared" si="155"/>
        <v>922.22222222222217</v>
      </c>
      <c r="R2400" s="9" t="s">
        <v>8302</v>
      </c>
      <c r="S2400" s="9" t="s">
        <v>8315</v>
      </c>
      <c r="T2400" s="9" t="s">
        <v>8355</v>
      </c>
    </row>
    <row r="2401" spans="1:20" ht="43.2" x14ac:dyDescent="0.3">
      <c r="A2401" s="9">
        <v>2704</v>
      </c>
      <c r="B2401" s="10" t="s">
        <v>2704</v>
      </c>
      <c r="C2401" s="10" t="s">
        <v>6814</v>
      </c>
      <c r="D2401" s="9">
        <v>19000</v>
      </c>
      <c r="E2401" s="9">
        <v>1145</v>
      </c>
      <c r="F2401" s="9" t="s">
        <v>8221</v>
      </c>
      <c r="G2401" s="9" t="s">
        <v>8223</v>
      </c>
      <c r="H2401" s="9" t="s">
        <v>8245</v>
      </c>
      <c r="I2401" s="9">
        <v>1491421314</v>
      </c>
      <c r="J2401" s="9">
        <v>1487709714</v>
      </c>
      <c r="K2401" s="12">
        <f t="shared" si="156"/>
        <v>42787.529097222221</v>
      </c>
      <c r="L2401" s="12">
        <f t="shared" si="153"/>
        <v>42830.48743055555</v>
      </c>
      <c r="M2401" s="9" t="b">
        <v>0</v>
      </c>
      <c r="N2401" s="9">
        <v>7</v>
      </c>
      <c r="O2401" s="9" t="b">
        <v>0</v>
      </c>
      <c r="P2401" s="4">
        <f t="shared" si="154"/>
        <v>6.0263157894736845E-2</v>
      </c>
      <c r="Q2401" s="5">
        <f t="shared" si="155"/>
        <v>163.57142857142858</v>
      </c>
      <c r="R2401" s="9" t="s">
        <v>8302</v>
      </c>
      <c r="S2401" s="9" t="s">
        <v>8315</v>
      </c>
      <c r="T2401" s="9" t="s">
        <v>8355</v>
      </c>
    </row>
    <row r="2402" spans="1:20" ht="28.8" x14ac:dyDescent="0.3">
      <c r="A2402" s="9">
        <v>2705</v>
      </c>
      <c r="B2402" s="10" t="s">
        <v>2705</v>
      </c>
      <c r="C2402" s="10" t="s">
        <v>6815</v>
      </c>
      <c r="D2402" s="9">
        <v>16500</v>
      </c>
      <c r="E2402" s="9">
        <v>1739</v>
      </c>
      <c r="F2402" s="9" t="s">
        <v>8221</v>
      </c>
      <c r="G2402" s="9" t="s">
        <v>8223</v>
      </c>
      <c r="H2402" s="9" t="s">
        <v>8245</v>
      </c>
      <c r="I2402" s="9">
        <v>1490389158</v>
      </c>
      <c r="J2402" s="9">
        <v>1486504758</v>
      </c>
      <c r="K2402" s="12">
        <f t="shared" si="156"/>
        <v>42773.58284722222</v>
      </c>
      <c r="L2402" s="12">
        <f t="shared" si="153"/>
        <v>42818.541180555556</v>
      </c>
      <c r="M2402" s="9" t="b">
        <v>0</v>
      </c>
      <c r="N2402" s="9">
        <v>8</v>
      </c>
      <c r="O2402" s="9" t="b">
        <v>0</v>
      </c>
      <c r="P2402" s="4">
        <f t="shared" si="154"/>
        <v>0.10539393939393939</v>
      </c>
      <c r="Q2402" s="5">
        <f t="shared" si="155"/>
        <v>217.375</v>
      </c>
      <c r="R2402" s="9" t="s">
        <v>8302</v>
      </c>
      <c r="S2402" s="9" t="s">
        <v>8315</v>
      </c>
      <c r="T2402" s="9" t="s">
        <v>8355</v>
      </c>
    </row>
    <row r="2403" spans="1:20" ht="43.2" x14ac:dyDescent="0.3">
      <c r="A2403" s="9">
        <v>2706</v>
      </c>
      <c r="B2403" s="10" t="s">
        <v>2706</v>
      </c>
      <c r="C2403" s="10" t="s">
        <v>6816</v>
      </c>
      <c r="D2403" s="9">
        <v>35000</v>
      </c>
      <c r="E2403" s="9">
        <v>39304</v>
      </c>
      <c r="F2403" s="9" t="s">
        <v>8218</v>
      </c>
      <c r="G2403" s="9" t="s">
        <v>8223</v>
      </c>
      <c r="H2403" s="9" t="s">
        <v>8245</v>
      </c>
      <c r="I2403" s="9">
        <v>1413442740</v>
      </c>
      <c r="J2403" s="9">
        <v>1410937483</v>
      </c>
      <c r="K2403" s="12">
        <f t="shared" si="156"/>
        <v>41898.961608796293</v>
      </c>
      <c r="L2403" s="12">
        <f t="shared" si="153"/>
        <v>41927.957638888889</v>
      </c>
      <c r="M2403" s="9" t="b">
        <v>1</v>
      </c>
      <c r="N2403" s="9">
        <v>263</v>
      </c>
      <c r="O2403" s="9" t="b">
        <v>1</v>
      </c>
      <c r="P2403" s="4">
        <f t="shared" si="154"/>
        <v>1.1229714285714285</v>
      </c>
      <c r="Q2403" s="5">
        <f t="shared" si="155"/>
        <v>149.44486692015209</v>
      </c>
      <c r="R2403" s="9" t="s">
        <v>8302</v>
      </c>
      <c r="S2403" s="9" t="s">
        <v>8315</v>
      </c>
      <c r="T2403" s="9" t="s">
        <v>8355</v>
      </c>
    </row>
    <row r="2404" spans="1:20" ht="43.2" x14ac:dyDescent="0.3">
      <c r="A2404" s="9">
        <v>2707</v>
      </c>
      <c r="B2404" s="10" t="s">
        <v>2707</v>
      </c>
      <c r="C2404" s="10" t="s">
        <v>6817</v>
      </c>
      <c r="D2404" s="9">
        <v>8000</v>
      </c>
      <c r="E2404" s="9">
        <v>28067.57</v>
      </c>
      <c r="F2404" s="9" t="s">
        <v>8218</v>
      </c>
      <c r="G2404" s="9" t="s">
        <v>8223</v>
      </c>
      <c r="H2404" s="9" t="s">
        <v>8245</v>
      </c>
      <c r="I2404" s="9">
        <v>1369637940</v>
      </c>
      <c r="J2404" s="9">
        <v>1367088443</v>
      </c>
      <c r="K2404" s="12">
        <f t="shared" si="156"/>
        <v>41391.449571759258</v>
      </c>
      <c r="L2404" s="12">
        <f t="shared" si="153"/>
        <v>41420.957638888889</v>
      </c>
      <c r="M2404" s="9" t="b">
        <v>1</v>
      </c>
      <c r="N2404" s="9">
        <v>394</v>
      </c>
      <c r="O2404" s="9" t="b">
        <v>1</v>
      </c>
      <c r="P2404" s="4">
        <f t="shared" si="154"/>
        <v>3.50844625</v>
      </c>
      <c r="Q2404" s="5">
        <f t="shared" si="155"/>
        <v>71.237487309644663</v>
      </c>
      <c r="R2404" s="9" t="s">
        <v>8302</v>
      </c>
      <c r="S2404" s="9" t="s">
        <v>8315</v>
      </c>
      <c r="T2404" s="9" t="s">
        <v>8355</v>
      </c>
    </row>
    <row r="2405" spans="1:20" ht="72" x14ac:dyDescent="0.3">
      <c r="A2405" s="9">
        <v>2708</v>
      </c>
      <c r="B2405" s="10" t="s">
        <v>2708</v>
      </c>
      <c r="C2405" s="10" t="s">
        <v>6818</v>
      </c>
      <c r="D2405" s="9">
        <v>20000</v>
      </c>
      <c r="E2405" s="9">
        <v>46643.07</v>
      </c>
      <c r="F2405" s="9" t="s">
        <v>8218</v>
      </c>
      <c r="G2405" s="9" t="s">
        <v>8224</v>
      </c>
      <c r="H2405" s="9" t="s">
        <v>8246</v>
      </c>
      <c r="I2405" s="9">
        <v>1469119526</v>
      </c>
      <c r="J2405" s="9">
        <v>1463935526</v>
      </c>
      <c r="K2405" s="12">
        <f t="shared" si="156"/>
        <v>42512.364884259259</v>
      </c>
      <c r="L2405" s="12">
        <f t="shared" si="153"/>
        <v>42572.364884259259</v>
      </c>
      <c r="M2405" s="9" t="b">
        <v>1</v>
      </c>
      <c r="N2405" s="9">
        <v>1049</v>
      </c>
      <c r="O2405" s="9" t="b">
        <v>1</v>
      </c>
      <c r="P2405" s="4">
        <f t="shared" si="154"/>
        <v>2.3321535</v>
      </c>
      <c r="Q2405" s="5">
        <f t="shared" si="155"/>
        <v>44.464318398474738</v>
      </c>
      <c r="R2405" s="9" t="s">
        <v>8302</v>
      </c>
      <c r="S2405" s="9" t="s">
        <v>8315</v>
      </c>
      <c r="T2405" s="9" t="s">
        <v>8355</v>
      </c>
    </row>
    <row r="2406" spans="1:20" ht="86.4" x14ac:dyDescent="0.3">
      <c r="A2406" s="9">
        <v>2709</v>
      </c>
      <c r="B2406" s="10" t="s">
        <v>2709</v>
      </c>
      <c r="C2406" s="10" t="s">
        <v>6819</v>
      </c>
      <c r="D2406" s="9">
        <v>50000</v>
      </c>
      <c r="E2406" s="9">
        <v>50803</v>
      </c>
      <c r="F2406" s="9" t="s">
        <v>8218</v>
      </c>
      <c r="G2406" s="9" t="s">
        <v>8223</v>
      </c>
      <c r="H2406" s="9" t="s">
        <v>8245</v>
      </c>
      <c r="I2406" s="9">
        <v>1475553540</v>
      </c>
      <c r="J2406" s="9">
        <v>1472528141</v>
      </c>
      <c r="K2406" s="12">
        <f t="shared" si="156"/>
        <v>42611.816446759258</v>
      </c>
      <c r="L2406" s="12">
        <f t="shared" si="153"/>
        <v>42646.832638888889</v>
      </c>
      <c r="M2406" s="9" t="b">
        <v>1</v>
      </c>
      <c r="N2406" s="9">
        <v>308</v>
      </c>
      <c r="O2406" s="9" t="b">
        <v>1</v>
      </c>
      <c r="P2406" s="4">
        <f t="shared" si="154"/>
        <v>1.01606</v>
      </c>
      <c r="Q2406" s="5">
        <f t="shared" si="155"/>
        <v>164.94480519480518</v>
      </c>
      <c r="R2406" s="9" t="s">
        <v>8302</v>
      </c>
      <c r="S2406" s="9" t="s">
        <v>8315</v>
      </c>
      <c r="T2406" s="9" t="s">
        <v>8355</v>
      </c>
    </row>
    <row r="2407" spans="1:20" ht="28.8" x14ac:dyDescent="0.3">
      <c r="A2407" s="9">
        <v>2710</v>
      </c>
      <c r="B2407" s="10" t="s">
        <v>2710</v>
      </c>
      <c r="C2407" s="10" t="s">
        <v>6820</v>
      </c>
      <c r="D2407" s="9">
        <v>60000</v>
      </c>
      <c r="E2407" s="9">
        <v>92340.21</v>
      </c>
      <c r="F2407" s="9" t="s">
        <v>8218</v>
      </c>
      <c r="G2407" s="9" t="s">
        <v>8223</v>
      </c>
      <c r="H2407" s="9" t="s">
        <v>8245</v>
      </c>
      <c r="I2407" s="9">
        <v>1407549600</v>
      </c>
      <c r="J2407" s="9">
        <v>1404797428</v>
      </c>
      <c r="K2407" s="12">
        <f t="shared" si="156"/>
        <v>41827.896157407406</v>
      </c>
      <c r="L2407" s="12">
        <f t="shared" si="153"/>
        <v>41859.75</v>
      </c>
      <c r="M2407" s="9" t="b">
        <v>1</v>
      </c>
      <c r="N2407" s="9">
        <v>1088</v>
      </c>
      <c r="O2407" s="9" t="b">
        <v>1</v>
      </c>
      <c r="P2407" s="4">
        <f t="shared" si="154"/>
        <v>1.5390035000000002</v>
      </c>
      <c r="Q2407" s="5">
        <f t="shared" si="155"/>
        <v>84.871516544117654</v>
      </c>
      <c r="R2407" s="9" t="s">
        <v>8302</v>
      </c>
      <c r="S2407" s="9" t="s">
        <v>8315</v>
      </c>
      <c r="T2407" s="9" t="s">
        <v>8355</v>
      </c>
    </row>
    <row r="2408" spans="1:20" ht="43.2" x14ac:dyDescent="0.3">
      <c r="A2408" s="9">
        <v>2711</v>
      </c>
      <c r="B2408" s="10" t="s">
        <v>2711</v>
      </c>
      <c r="C2408" s="10" t="s">
        <v>6821</v>
      </c>
      <c r="D2408" s="9">
        <v>3910</v>
      </c>
      <c r="E2408" s="9">
        <v>3938</v>
      </c>
      <c r="F2408" s="9" t="s">
        <v>8218</v>
      </c>
      <c r="G2408" s="9" t="s">
        <v>8224</v>
      </c>
      <c r="H2408" s="9" t="s">
        <v>8246</v>
      </c>
      <c r="I2408" s="9">
        <v>1403301660</v>
      </c>
      <c r="J2408" s="9">
        <v>1400694790</v>
      </c>
      <c r="K2408" s="12">
        <f t="shared" si="156"/>
        <v>41780.411921296291</v>
      </c>
      <c r="L2408" s="12">
        <f t="shared" si="153"/>
        <v>41810.584027777775</v>
      </c>
      <c r="M2408" s="9" t="b">
        <v>1</v>
      </c>
      <c r="N2408" s="9">
        <v>73</v>
      </c>
      <c r="O2408" s="9" t="b">
        <v>1</v>
      </c>
      <c r="P2408" s="4">
        <f t="shared" si="154"/>
        <v>1.007161125319693</v>
      </c>
      <c r="Q2408" s="5">
        <f t="shared" si="155"/>
        <v>53.945205479452056</v>
      </c>
      <c r="R2408" s="9" t="s">
        <v>8302</v>
      </c>
      <c r="S2408" s="9" t="s">
        <v>8315</v>
      </c>
      <c r="T2408" s="9" t="s">
        <v>8355</v>
      </c>
    </row>
    <row r="2409" spans="1:20" ht="43.2" x14ac:dyDescent="0.3">
      <c r="A2409" s="9">
        <v>2712</v>
      </c>
      <c r="B2409" s="10" t="s">
        <v>2712</v>
      </c>
      <c r="C2409" s="10" t="s">
        <v>6822</v>
      </c>
      <c r="D2409" s="9">
        <v>5500</v>
      </c>
      <c r="E2409" s="9">
        <v>7226</v>
      </c>
      <c r="F2409" s="9" t="s">
        <v>8218</v>
      </c>
      <c r="G2409" s="9" t="s">
        <v>8223</v>
      </c>
      <c r="H2409" s="9" t="s">
        <v>8245</v>
      </c>
      <c r="I2409" s="9">
        <v>1373738400</v>
      </c>
      <c r="J2409" s="9">
        <v>1370568560</v>
      </c>
      <c r="K2409" s="12">
        <f t="shared" si="156"/>
        <v>41431.728703703702</v>
      </c>
      <c r="L2409" s="12">
        <f t="shared" si="153"/>
        <v>41468.416666666664</v>
      </c>
      <c r="M2409" s="9" t="b">
        <v>1</v>
      </c>
      <c r="N2409" s="9">
        <v>143</v>
      </c>
      <c r="O2409" s="9" t="b">
        <v>1</v>
      </c>
      <c r="P2409" s="4">
        <f t="shared" si="154"/>
        <v>1.3138181818181818</v>
      </c>
      <c r="Q2409" s="5">
        <f t="shared" si="155"/>
        <v>50.531468531468533</v>
      </c>
      <c r="R2409" s="9" t="s">
        <v>8302</v>
      </c>
      <c r="S2409" s="9" t="s">
        <v>8315</v>
      </c>
      <c r="T2409" s="9" t="s">
        <v>8355</v>
      </c>
    </row>
    <row r="2410" spans="1:20" ht="43.2" x14ac:dyDescent="0.3">
      <c r="A2410" s="9">
        <v>2713</v>
      </c>
      <c r="B2410" s="10" t="s">
        <v>2713</v>
      </c>
      <c r="C2410" s="10" t="s">
        <v>6823</v>
      </c>
      <c r="D2410" s="9">
        <v>150000</v>
      </c>
      <c r="E2410" s="9">
        <v>153362</v>
      </c>
      <c r="F2410" s="9" t="s">
        <v>8218</v>
      </c>
      <c r="G2410" s="9" t="s">
        <v>8223</v>
      </c>
      <c r="H2410" s="9" t="s">
        <v>8245</v>
      </c>
      <c r="I2410" s="9">
        <v>1450971684</v>
      </c>
      <c r="J2410" s="9">
        <v>1447515684</v>
      </c>
      <c r="K2410" s="12">
        <f t="shared" si="156"/>
        <v>42322.320416666662</v>
      </c>
      <c r="L2410" s="12">
        <f t="shared" si="153"/>
        <v>42362.320416666662</v>
      </c>
      <c r="M2410" s="9" t="b">
        <v>1</v>
      </c>
      <c r="N2410" s="9">
        <v>1420</v>
      </c>
      <c r="O2410" s="9" t="b">
        <v>1</v>
      </c>
      <c r="P2410" s="4">
        <f t="shared" si="154"/>
        <v>1.0224133333333334</v>
      </c>
      <c r="Q2410" s="5">
        <f t="shared" si="155"/>
        <v>108.00140845070422</v>
      </c>
      <c r="R2410" s="9" t="s">
        <v>8302</v>
      </c>
      <c r="S2410" s="9" t="s">
        <v>8315</v>
      </c>
      <c r="T2410" s="9" t="s">
        <v>8355</v>
      </c>
    </row>
    <row r="2411" spans="1:20" ht="28.8" x14ac:dyDescent="0.3">
      <c r="A2411" s="9">
        <v>2714</v>
      </c>
      <c r="B2411" s="10" t="s">
        <v>2714</v>
      </c>
      <c r="C2411" s="10" t="s">
        <v>6824</v>
      </c>
      <c r="D2411" s="9">
        <v>25000</v>
      </c>
      <c r="E2411" s="9">
        <v>29089</v>
      </c>
      <c r="F2411" s="9" t="s">
        <v>8218</v>
      </c>
      <c r="G2411" s="9" t="s">
        <v>8223</v>
      </c>
      <c r="H2411" s="9" t="s">
        <v>8245</v>
      </c>
      <c r="I2411" s="9">
        <v>1476486000</v>
      </c>
      <c r="J2411" s="9">
        <v>1474040596</v>
      </c>
      <c r="K2411" s="12">
        <f t="shared" si="156"/>
        <v>42629.321712962956</v>
      </c>
      <c r="L2411" s="12">
        <f t="shared" si="153"/>
        <v>42657.624999999993</v>
      </c>
      <c r="M2411" s="9" t="b">
        <v>1</v>
      </c>
      <c r="N2411" s="9">
        <v>305</v>
      </c>
      <c r="O2411" s="9" t="b">
        <v>1</v>
      </c>
      <c r="P2411" s="4">
        <f t="shared" si="154"/>
        <v>1.1635599999999999</v>
      </c>
      <c r="Q2411" s="5">
        <f t="shared" si="155"/>
        <v>95.373770491803285</v>
      </c>
      <c r="R2411" s="9" t="s">
        <v>8302</v>
      </c>
      <c r="S2411" s="9" t="s">
        <v>8315</v>
      </c>
      <c r="T2411" s="9" t="s">
        <v>8355</v>
      </c>
    </row>
    <row r="2412" spans="1:20" ht="43.2" x14ac:dyDescent="0.3">
      <c r="A2412" s="9">
        <v>2715</v>
      </c>
      <c r="B2412" s="10" t="s">
        <v>2715</v>
      </c>
      <c r="C2412" s="10" t="s">
        <v>6825</v>
      </c>
      <c r="D2412" s="9">
        <v>12000</v>
      </c>
      <c r="E2412" s="9">
        <v>31754.69</v>
      </c>
      <c r="F2412" s="9" t="s">
        <v>8218</v>
      </c>
      <c r="G2412" s="9" t="s">
        <v>8223</v>
      </c>
      <c r="H2412" s="9" t="s">
        <v>8245</v>
      </c>
      <c r="I2412" s="9">
        <v>1456047228</v>
      </c>
      <c r="J2412" s="9">
        <v>1453109628</v>
      </c>
      <c r="K2412" s="12">
        <f t="shared" si="156"/>
        <v>42387.065138888887</v>
      </c>
      <c r="L2412" s="12">
        <f t="shared" si="153"/>
        <v>42421.065138888887</v>
      </c>
      <c r="M2412" s="9" t="b">
        <v>1</v>
      </c>
      <c r="N2412" s="9">
        <v>551</v>
      </c>
      <c r="O2412" s="9" t="b">
        <v>1</v>
      </c>
      <c r="P2412" s="4">
        <f t="shared" si="154"/>
        <v>2.6462241666666664</v>
      </c>
      <c r="Q2412" s="5">
        <f t="shared" si="155"/>
        <v>57.631016333938291</v>
      </c>
      <c r="R2412" s="9" t="s">
        <v>8302</v>
      </c>
      <c r="S2412" s="9" t="s">
        <v>8315</v>
      </c>
      <c r="T2412" s="9" t="s">
        <v>8355</v>
      </c>
    </row>
    <row r="2413" spans="1:20" ht="57.6" x14ac:dyDescent="0.3">
      <c r="A2413" s="9">
        <v>2716</v>
      </c>
      <c r="B2413" s="10" t="s">
        <v>2716</v>
      </c>
      <c r="C2413" s="10" t="s">
        <v>6826</v>
      </c>
      <c r="D2413" s="9">
        <v>10000</v>
      </c>
      <c r="E2413" s="9">
        <v>11998.01</v>
      </c>
      <c r="F2413" s="9" t="s">
        <v>8218</v>
      </c>
      <c r="G2413" s="9" t="s">
        <v>8235</v>
      </c>
      <c r="H2413" s="9" t="s">
        <v>8248</v>
      </c>
      <c r="I2413" s="9">
        <v>1444291193</v>
      </c>
      <c r="J2413" s="9">
        <v>1441699193</v>
      </c>
      <c r="K2413" s="12">
        <f t="shared" si="156"/>
        <v>42254.999918981477</v>
      </c>
      <c r="L2413" s="12">
        <f t="shared" si="153"/>
        <v>42284.999918981477</v>
      </c>
      <c r="M2413" s="9" t="b">
        <v>1</v>
      </c>
      <c r="N2413" s="9">
        <v>187</v>
      </c>
      <c r="O2413" s="9" t="b">
        <v>1</v>
      </c>
      <c r="P2413" s="4">
        <f t="shared" si="154"/>
        <v>1.1998010000000001</v>
      </c>
      <c r="Q2413" s="5">
        <f t="shared" si="155"/>
        <v>64.160481283422456</v>
      </c>
      <c r="R2413" s="9" t="s">
        <v>8302</v>
      </c>
      <c r="S2413" s="9" t="s">
        <v>8315</v>
      </c>
      <c r="T2413" s="9" t="s">
        <v>8355</v>
      </c>
    </row>
    <row r="2414" spans="1:20" ht="43.2" x14ac:dyDescent="0.3">
      <c r="A2414" s="9">
        <v>2717</v>
      </c>
      <c r="B2414" s="10" t="s">
        <v>2717</v>
      </c>
      <c r="C2414" s="10" t="s">
        <v>6827</v>
      </c>
      <c r="D2414" s="9">
        <v>25000</v>
      </c>
      <c r="E2414" s="9">
        <v>30026</v>
      </c>
      <c r="F2414" s="9" t="s">
        <v>8218</v>
      </c>
      <c r="G2414" s="9" t="s">
        <v>8223</v>
      </c>
      <c r="H2414" s="9" t="s">
        <v>8245</v>
      </c>
      <c r="I2414" s="9">
        <v>1417906649</v>
      </c>
      <c r="J2414" s="9">
        <v>1414015049</v>
      </c>
      <c r="K2414" s="12">
        <f t="shared" si="156"/>
        <v>41934.581585648142</v>
      </c>
      <c r="L2414" s="12">
        <f t="shared" si="153"/>
        <v>41979.623252314814</v>
      </c>
      <c r="M2414" s="9" t="b">
        <v>1</v>
      </c>
      <c r="N2414" s="9">
        <v>325</v>
      </c>
      <c r="O2414" s="9" t="b">
        <v>1</v>
      </c>
      <c r="P2414" s="4">
        <f t="shared" si="154"/>
        <v>1.2010400000000001</v>
      </c>
      <c r="Q2414" s="5">
        <f t="shared" si="155"/>
        <v>92.387692307692305</v>
      </c>
      <c r="R2414" s="9" t="s">
        <v>8302</v>
      </c>
      <c r="S2414" s="9" t="s">
        <v>8315</v>
      </c>
      <c r="T2414" s="9" t="s">
        <v>8355</v>
      </c>
    </row>
    <row r="2415" spans="1:20" ht="43.2" x14ac:dyDescent="0.3">
      <c r="A2415" s="9">
        <v>2718</v>
      </c>
      <c r="B2415" s="10" t="s">
        <v>2718</v>
      </c>
      <c r="C2415" s="10" t="s">
        <v>6828</v>
      </c>
      <c r="D2415" s="9">
        <v>18000</v>
      </c>
      <c r="E2415" s="9">
        <v>18645</v>
      </c>
      <c r="F2415" s="9" t="s">
        <v>8218</v>
      </c>
      <c r="G2415" s="9" t="s">
        <v>8223</v>
      </c>
      <c r="H2415" s="9" t="s">
        <v>8245</v>
      </c>
      <c r="I2415" s="9">
        <v>1462316400</v>
      </c>
      <c r="J2415" s="9">
        <v>1459865945</v>
      </c>
      <c r="K2415" s="12">
        <f t="shared" si="156"/>
        <v>42465.263252314813</v>
      </c>
      <c r="L2415" s="12">
        <f t="shared" si="153"/>
        <v>42493.624999999993</v>
      </c>
      <c r="M2415" s="9" t="b">
        <v>1</v>
      </c>
      <c r="N2415" s="9">
        <v>148</v>
      </c>
      <c r="O2415" s="9" t="b">
        <v>1</v>
      </c>
      <c r="P2415" s="4">
        <f t="shared" si="154"/>
        <v>1.0358333333333334</v>
      </c>
      <c r="Q2415" s="5">
        <f t="shared" si="155"/>
        <v>125.97972972972973</v>
      </c>
      <c r="R2415" s="9" t="s">
        <v>8302</v>
      </c>
      <c r="S2415" s="9" t="s">
        <v>8315</v>
      </c>
      <c r="T2415" s="9" t="s">
        <v>8355</v>
      </c>
    </row>
    <row r="2416" spans="1:20" ht="43.2" x14ac:dyDescent="0.3">
      <c r="A2416" s="9">
        <v>2719</v>
      </c>
      <c r="B2416" s="10" t="s">
        <v>2719</v>
      </c>
      <c r="C2416" s="10" t="s">
        <v>6829</v>
      </c>
      <c r="D2416" s="9">
        <v>6000</v>
      </c>
      <c r="E2416" s="9">
        <v>6530</v>
      </c>
      <c r="F2416" s="9" t="s">
        <v>8218</v>
      </c>
      <c r="G2416" s="9" t="s">
        <v>8223</v>
      </c>
      <c r="H2416" s="9" t="s">
        <v>8245</v>
      </c>
      <c r="I2416" s="9">
        <v>1460936694</v>
      </c>
      <c r="J2416" s="9">
        <v>1455756294</v>
      </c>
      <c r="K2416" s="12">
        <f t="shared" si="156"/>
        <v>42417.697847222218</v>
      </c>
      <c r="L2416" s="12">
        <f t="shared" si="153"/>
        <v>42477.656180555554</v>
      </c>
      <c r="M2416" s="9" t="b">
        <v>0</v>
      </c>
      <c r="N2416" s="9">
        <v>69</v>
      </c>
      <c r="O2416" s="9" t="b">
        <v>1</v>
      </c>
      <c r="P2416" s="4">
        <f t="shared" si="154"/>
        <v>1.0883333333333334</v>
      </c>
      <c r="Q2416" s="5">
        <f t="shared" si="155"/>
        <v>94.637681159420296</v>
      </c>
      <c r="R2416" s="9" t="s">
        <v>8302</v>
      </c>
      <c r="S2416" s="9" t="s">
        <v>8315</v>
      </c>
      <c r="T2416" s="9" t="s">
        <v>8355</v>
      </c>
    </row>
    <row r="2417" spans="1:20" ht="43.2" x14ac:dyDescent="0.3">
      <c r="A2417" s="9">
        <v>2720</v>
      </c>
      <c r="B2417" s="10" t="s">
        <v>2720</v>
      </c>
      <c r="C2417" s="10" t="s">
        <v>6830</v>
      </c>
      <c r="D2417" s="9">
        <v>25000</v>
      </c>
      <c r="E2417" s="9">
        <v>29531</v>
      </c>
      <c r="F2417" s="9" t="s">
        <v>8218</v>
      </c>
      <c r="G2417" s="9" t="s">
        <v>8223</v>
      </c>
      <c r="H2417" s="9" t="s">
        <v>8245</v>
      </c>
      <c r="I2417" s="9">
        <v>1478866253</v>
      </c>
      <c r="J2417" s="9">
        <v>1476270653</v>
      </c>
      <c r="K2417" s="12">
        <f t="shared" si="156"/>
        <v>42655.132557870369</v>
      </c>
      <c r="L2417" s="12">
        <f t="shared" si="153"/>
        <v>42685.174224537033</v>
      </c>
      <c r="M2417" s="9" t="b">
        <v>0</v>
      </c>
      <c r="N2417" s="9">
        <v>173</v>
      </c>
      <c r="O2417" s="9" t="b">
        <v>1</v>
      </c>
      <c r="P2417" s="4">
        <f t="shared" si="154"/>
        <v>1.1812400000000001</v>
      </c>
      <c r="Q2417" s="5">
        <f t="shared" si="155"/>
        <v>170.69942196531792</v>
      </c>
      <c r="R2417" s="9" t="s">
        <v>8302</v>
      </c>
      <c r="S2417" s="9" t="s">
        <v>8315</v>
      </c>
      <c r="T2417" s="9" t="s">
        <v>8355</v>
      </c>
    </row>
    <row r="2418" spans="1:20" ht="43.2" x14ac:dyDescent="0.3">
      <c r="A2418" s="9">
        <v>2721</v>
      </c>
      <c r="B2418" s="10" t="s">
        <v>2721</v>
      </c>
      <c r="C2418" s="10" t="s">
        <v>6831</v>
      </c>
      <c r="D2418" s="9">
        <v>750</v>
      </c>
      <c r="E2418" s="9">
        <v>10965</v>
      </c>
      <c r="F2418" s="9" t="s">
        <v>8218</v>
      </c>
      <c r="G2418" s="9" t="s">
        <v>8224</v>
      </c>
      <c r="H2418" s="9" t="s">
        <v>8246</v>
      </c>
      <c r="I2418" s="9">
        <v>1378494000</v>
      </c>
      <c r="J2418" s="9">
        <v>1375880598</v>
      </c>
      <c r="K2418" s="12">
        <f t="shared" si="156"/>
        <v>41493.210625</v>
      </c>
      <c r="L2418" s="12">
        <f t="shared" si="153"/>
        <v>41523.458333333328</v>
      </c>
      <c r="M2418" s="9" t="b">
        <v>0</v>
      </c>
      <c r="N2418" s="9">
        <v>269</v>
      </c>
      <c r="O2418" s="9" t="b">
        <v>1</v>
      </c>
      <c r="P2418" s="4">
        <f t="shared" si="154"/>
        <v>14.62</v>
      </c>
      <c r="Q2418" s="5">
        <f t="shared" si="155"/>
        <v>40.762081784386616</v>
      </c>
      <c r="R2418" s="9" t="s">
        <v>8294</v>
      </c>
      <c r="S2418" s="9" t="s">
        <v>8317</v>
      </c>
      <c r="T2418" s="9" t="s">
        <v>8347</v>
      </c>
    </row>
    <row r="2419" spans="1:20" ht="43.2" x14ac:dyDescent="0.3">
      <c r="A2419" s="9">
        <v>2722</v>
      </c>
      <c r="B2419" s="10" t="s">
        <v>2722</v>
      </c>
      <c r="C2419" s="10" t="s">
        <v>6832</v>
      </c>
      <c r="D2419" s="9">
        <v>5000</v>
      </c>
      <c r="E2419" s="9">
        <v>12627</v>
      </c>
      <c r="F2419" s="9" t="s">
        <v>8218</v>
      </c>
      <c r="G2419" s="9" t="s">
        <v>8223</v>
      </c>
      <c r="H2419" s="9" t="s">
        <v>8245</v>
      </c>
      <c r="I2419" s="9">
        <v>1485722053</v>
      </c>
      <c r="J2419" s="9">
        <v>1480538053</v>
      </c>
      <c r="K2419" s="12">
        <f t="shared" si="156"/>
        <v>42704.52376157407</v>
      </c>
      <c r="L2419" s="12">
        <f t="shared" si="153"/>
        <v>42764.52376157407</v>
      </c>
      <c r="M2419" s="9" t="b">
        <v>0</v>
      </c>
      <c r="N2419" s="9">
        <v>185</v>
      </c>
      <c r="O2419" s="9" t="b">
        <v>1</v>
      </c>
      <c r="P2419" s="4">
        <f t="shared" si="154"/>
        <v>2.5253999999999999</v>
      </c>
      <c r="Q2419" s="5">
        <f t="shared" si="155"/>
        <v>68.254054054054052</v>
      </c>
      <c r="R2419" s="9" t="s">
        <v>8294</v>
      </c>
      <c r="S2419" s="9" t="s">
        <v>8317</v>
      </c>
      <c r="T2419" s="9" t="s">
        <v>8347</v>
      </c>
    </row>
    <row r="2420" spans="1:20" ht="43.2" x14ac:dyDescent="0.3">
      <c r="A2420" s="9">
        <v>2723</v>
      </c>
      <c r="B2420" s="10" t="s">
        <v>2723</v>
      </c>
      <c r="C2420" s="10" t="s">
        <v>6833</v>
      </c>
      <c r="D2420" s="9">
        <v>12000</v>
      </c>
      <c r="E2420" s="9">
        <v>16806</v>
      </c>
      <c r="F2420" s="9" t="s">
        <v>8218</v>
      </c>
      <c r="G2420" s="9" t="s">
        <v>8223</v>
      </c>
      <c r="H2420" s="9" t="s">
        <v>8245</v>
      </c>
      <c r="I2420" s="9">
        <v>1420060088</v>
      </c>
      <c r="J2420" s="9">
        <v>1414872488</v>
      </c>
      <c r="K2420" s="12">
        <f t="shared" si="156"/>
        <v>41944.505648148144</v>
      </c>
      <c r="L2420" s="12">
        <f t="shared" si="153"/>
        <v>42004.547314814808</v>
      </c>
      <c r="M2420" s="9" t="b">
        <v>0</v>
      </c>
      <c r="N2420" s="9">
        <v>176</v>
      </c>
      <c r="O2420" s="9" t="b">
        <v>1</v>
      </c>
      <c r="P2420" s="4">
        <f t="shared" si="154"/>
        <v>1.4005000000000001</v>
      </c>
      <c r="Q2420" s="5">
        <f t="shared" si="155"/>
        <v>95.48863636363636</v>
      </c>
      <c r="R2420" s="9" t="s">
        <v>8294</v>
      </c>
      <c r="S2420" s="9" t="s">
        <v>8317</v>
      </c>
      <c r="T2420" s="9" t="s">
        <v>8347</v>
      </c>
    </row>
    <row r="2421" spans="1:20" ht="43.2" x14ac:dyDescent="0.3">
      <c r="A2421" s="9">
        <v>2724</v>
      </c>
      <c r="B2421" s="10" t="s">
        <v>2724</v>
      </c>
      <c r="C2421" s="10" t="s">
        <v>6834</v>
      </c>
      <c r="D2421" s="9">
        <v>2468</v>
      </c>
      <c r="E2421" s="9">
        <v>7326.88</v>
      </c>
      <c r="F2421" s="9" t="s">
        <v>8218</v>
      </c>
      <c r="G2421" s="9" t="s">
        <v>8224</v>
      </c>
      <c r="H2421" s="9" t="s">
        <v>8246</v>
      </c>
      <c r="I2421" s="9">
        <v>1439625059</v>
      </c>
      <c r="J2421" s="9">
        <v>1436860259</v>
      </c>
      <c r="K2421" s="12">
        <f t="shared" si="156"/>
        <v>42198.993738425925</v>
      </c>
      <c r="L2421" s="12">
        <f t="shared" si="153"/>
        <v>42230.993738425925</v>
      </c>
      <c r="M2421" s="9" t="b">
        <v>0</v>
      </c>
      <c r="N2421" s="9">
        <v>1019</v>
      </c>
      <c r="O2421" s="9" t="b">
        <v>1</v>
      </c>
      <c r="P2421" s="4">
        <f t="shared" si="154"/>
        <v>2.9687520259319289</v>
      </c>
      <c r="Q2421" s="5">
        <f t="shared" si="155"/>
        <v>7.1902649656526005</v>
      </c>
      <c r="R2421" s="9" t="s">
        <v>8294</v>
      </c>
      <c r="S2421" s="9" t="s">
        <v>8317</v>
      </c>
      <c r="T2421" s="9" t="s">
        <v>8347</v>
      </c>
    </row>
    <row r="2422" spans="1:20" ht="28.8" x14ac:dyDescent="0.3">
      <c r="A2422" s="9">
        <v>2725</v>
      </c>
      <c r="B2422" s="10" t="s">
        <v>2725</v>
      </c>
      <c r="C2422" s="10" t="s">
        <v>6835</v>
      </c>
      <c r="D2422" s="9">
        <v>40000</v>
      </c>
      <c r="E2422" s="9">
        <v>57817</v>
      </c>
      <c r="F2422" s="9" t="s">
        <v>8218</v>
      </c>
      <c r="G2422" s="9" t="s">
        <v>8228</v>
      </c>
      <c r="H2422" s="9" t="s">
        <v>8250</v>
      </c>
      <c r="I2422" s="9">
        <v>1488390735</v>
      </c>
      <c r="J2422" s="9">
        <v>1484070735</v>
      </c>
      <c r="K2422" s="12">
        <f t="shared" si="156"/>
        <v>42745.41128472222</v>
      </c>
      <c r="L2422" s="12">
        <f t="shared" si="153"/>
        <v>42795.41128472222</v>
      </c>
      <c r="M2422" s="9" t="b">
        <v>0</v>
      </c>
      <c r="N2422" s="9">
        <v>113</v>
      </c>
      <c r="O2422" s="9" t="b">
        <v>1</v>
      </c>
      <c r="P2422" s="4">
        <f t="shared" si="154"/>
        <v>1.445425</v>
      </c>
      <c r="Q2422" s="5">
        <f t="shared" si="155"/>
        <v>511.65486725663715</v>
      </c>
      <c r="R2422" s="9" t="s">
        <v>8294</v>
      </c>
      <c r="S2422" s="9" t="s">
        <v>8317</v>
      </c>
      <c r="T2422" s="9" t="s">
        <v>8347</v>
      </c>
    </row>
    <row r="2423" spans="1:20" x14ac:dyDescent="0.3">
      <c r="A2423" s="9">
        <v>2726</v>
      </c>
      <c r="B2423" s="10" t="s">
        <v>2726</v>
      </c>
      <c r="C2423" s="10" t="s">
        <v>6836</v>
      </c>
      <c r="D2423" s="9">
        <v>100000</v>
      </c>
      <c r="E2423" s="9">
        <v>105745</v>
      </c>
      <c r="F2423" s="9" t="s">
        <v>8218</v>
      </c>
      <c r="G2423" s="9" t="s">
        <v>8223</v>
      </c>
      <c r="H2423" s="9" t="s">
        <v>8245</v>
      </c>
      <c r="I2423" s="9">
        <v>1461333311</v>
      </c>
      <c r="J2423" s="9">
        <v>1458741311</v>
      </c>
      <c r="K2423" s="12">
        <f t="shared" si="156"/>
        <v>42452.246655092589</v>
      </c>
      <c r="L2423" s="12">
        <f t="shared" si="153"/>
        <v>42482.246655092589</v>
      </c>
      <c r="M2423" s="9" t="b">
        <v>0</v>
      </c>
      <c r="N2423" s="9">
        <v>404</v>
      </c>
      <c r="O2423" s="9" t="b">
        <v>1</v>
      </c>
      <c r="P2423" s="4">
        <f t="shared" si="154"/>
        <v>1.05745</v>
      </c>
      <c r="Q2423" s="5">
        <f t="shared" si="155"/>
        <v>261.74504950495049</v>
      </c>
      <c r="R2423" s="9" t="s">
        <v>8294</v>
      </c>
      <c r="S2423" s="9" t="s">
        <v>8317</v>
      </c>
      <c r="T2423" s="9" t="s">
        <v>8347</v>
      </c>
    </row>
    <row r="2424" spans="1:20" ht="43.2" x14ac:dyDescent="0.3">
      <c r="A2424" s="9">
        <v>2727</v>
      </c>
      <c r="B2424" s="10" t="s">
        <v>2727</v>
      </c>
      <c r="C2424" s="10" t="s">
        <v>6837</v>
      </c>
      <c r="D2424" s="9">
        <v>10000</v>
      </c>
      <c r="E2424" s="9">
        <v>49321</v>
      </c>
      <c r="F2424" s="9" t="s">
        <v>8218</v>
      </c>
      <c r="G2424" s="9" t="s">
        <v>8223</v>
      </c>
      <c r="H2424" s="9" t="s">
        <v>8245</v>
      </c>
      <c r="I2424" s="9">
        <v>1438964063</v>
      </c>
      <c r="J2424" s="9">
        <v>1436804063</v>
      </c>
      <c r="K2424" s="12">
        <f t="shared" si="156"/>
        <v>42198.343321759261</v>
      </c>
      <c r="L2424" s="12">
        <f t="shared" si="153"/>
        <v>42223.343321759261</v>
      </c>
      <c r="M2424" s="9" t="b">
        <v>0</v>
      </c>
      <c r="N2424" s="9">
        <v>707</v>
      </c>
      <c r="O2424" s="9" t="b">
        <v>1</v>
      </c>
      <c r="P2424" s="4">
        <f t="shared" si="154"/>
        <v>4.9321000000000002</v>
      </c>
      <c r="Q2424" s="5">
        <f t="shared" si="155"/>
        <v>69.760961810466767</v>
      </c>
      <c r="R2424" s="9" t="s">
        <v>8294</v>
      </c>
      <c r="S2424" s="9" t="s">
        <v>8317</v>
      </c>
      <c r="T2424" s="9" t="s">
        <v>8347</v>
      </c>
    </row>
    <row r="2425" spans="1:20" ht="28.8" x14ac:dyDescent="0.3">
      <c r="A2425" s="9">
        <v>2728</v>
      </c>
      <c r="B2425" s="10" t="s">
        <v>2728</v>
      </c>
      <c r="C2425" s="10" t="s">
        <v>6838</v>
      </c>
      <c r="D2425" s="9">
        <v>15000</v>
      </c>
      <c r="E2425" s="9">
        <v>30274</v>
      </c>
      <c r="F2425" s="9" t="s">
        <v>8218</v>
      </c>
      <c r="G2425" s="9" t="s">
        <v>8223</v>
      </c>
      <c r="H2425" s="9" t="s">
        <v>8245</v>
      </c>
      <c r="I2425" s="9">
        <v>1451485434</v>
      </c>
      <c r="J2425" s="9">
        <v>1448461434</v>
      </c>
      <c r="K2425" s="12">
        <f t="shared" si="156"/>
        <v>42333.266597222224</v>
      </c>
      <c r="L2425" s="12">
        <f t="shared" si="153"/>
        <v>42368.266597222224</v>
      </c>
      <c r="M2425" s="9" t="b">
        <v>0</v>
      </c>
      <c r="N2425" s="9">
        <v>392</v>
      </c>
      <c r="O2425" s="9" t="b">
        <v>1</v>
      </c>
      <c r="P2425" s="4">
        <f t="shared" si="154"/>
        <v>2.0182666666666669</v>
      </c>
      <c r="Q2425" s="5">
        <f t="shared" si="155"/>
        <v>77.229591836734699</v>
      </c>
      <c r="R2425" s="9" t="s">
        <v>8294</v>
      </c>
      <c r="S2425" s="9" t="s">
        <v>8317</v>
      </c>
      <c r="T2425" s="9" t="s">
        <v>8347</v>
      </c>
    </row>
    <row r="2426" spans="1:20" ht="28.8" x14ac:dyDescent="0.3">
      <c r="A2426" s="9">
        <v>2729</v>
      </c>
      <c r="B2426" s="10" t="s">
        <v>2729</v>
      </c>
      <c r="C2426" s="10" t="s">
        <v>6839</v>
      </c>
      <c r="D2426" s="9">
        <v>7500</v>
      </c>
      <c r="E2426" s="9">
        <v>7833</v>
      </c>
      <c r="F2426" s="9" t="s">
        <v>8218</v>
      </c>
      <c r="G2426" s="9" t="s">
        <v>8223</v>
      </c>
      <c r="H2426" s="9" t="s">
        <v>8245</v>
      </c>
      <c r="I2426" s="9">
        <v>1430459197</v>
      </c>
      <c r="J2426" s="9">
        <v>1427867197</v>
      </c>
      <c r="K2426" s="12">
        <f t="shared" si="156"/>
        <v>42094.907372685186</v>
      </c>
      <c r="L2426" s="12">
        <f t="shared" si="153"/>
        <v>42124.907372685186</v>
      </c>
      <c r="M2426" s="9" t="b">
        <v>0</v>
      </c>
      <c r="N2426" s="9">
        <v>23</v>
      </c>
      <c r="O2426" s="9" t="b">
        <v>1</v>
      </c>
      <c r="P2426" s="4">
        <f t="shared" si="154"/>
        <v>1.0444</v>
      </c>
      <c r="Q2426" s="5">
        <f t="shared" si="155"/>
        <v>340.56521739130437</v>
      </c>
      <c r="R2426" s="9" t="s">
        <v>8294</v>
      </c>
      <c r="S2426" s="9" t="s">
        <v>8317</v>
      </c>
      <c r="T2426" s="9" t="s">
        <v>8347</v>
      </c>
    </row>
    <row r="2427" spans="1:20" ht="28.8" x14ac:dyDescent="0.3">
      <c r="A2427" s="9">
        <v>2730</v>
      </c>
      <c r="B2427" s="10" t="s">
        <v>2730</v>
      </c>
      <c r="C2427" s="10" t="s">
        <v>6840</v>
      </c>
      <c r="D2427" s="9">
        <v>27000</v>
      </c>
      <c r="E2427" s="9">
        <v>45979.01</v>
      </c>
      <c r="F2427" s="9" t="s">
        <v>8218</v>
      </c>
      <c r="G2427" s="9" t="s">
        <v>8223</v>
      </c>
      <c r="H2427" s="9" t="s">
        <v>8245</v>
      </c>
      <c r="I2427" s="9">
        <v>1366635575</v>
      </c>
      <c r="J2427" s="9">
        <v>1363611575</v>
      </c>
      <c r="K2427" s="12">
        <f t="shared" si="156"/>
        <v>41351.208043981482</v>
      </c>
      <c r="L2427" s="12">
        <f t="shared" si="153"/>
        <v>41386.208043981482</v>
      </c>
      <c r="M2427" s="9" t="b">
        <v>0</v>
      </c>
      <c r="N2427" s="9">
        <v>682</v>
      </c>
      <c r="O2427" s="9" t="b">
        <v>1</v>
      </c>
      <c r="P2427" s="4">
        <f t="shared" si="154"/>
        <v>1.7029262962962963</v>
      </c>
      <c r="Q2427" s="5">
        <f t="shared" si="155"/>
        <v>67.417903225806455</v>
      </c>
      <c r="R2427" s="9" t="s">
        <v>8294</v>
      </c>
      <c r="S2427" s="9" t="s">
        <v>8317</v>
      </c>
      <c r="T2427" s="9" t="s">
        <v>8347</v>
      </c>
    </row>
    <row r="2428" spans="1:20" ht="43.2" x14ac:dyDescent="0.3">
      <c r="A2428" s="9">
        <v>2731</v>
      </c>
      <c r="B2428" s="10" t="s">
        <v>2731</v>
      </c>
      <c r="C2428" s="10" t="s">
        <v>6841</v>
      </c>
      <c r="D2428" s="9">
        <v>30000</v>
      </c>
      <c r="E2428" s="9">
        <v>31291</v>
      </c>
      <c r="F2428" s="9" t="s">
        <v>8218</v>
      </c>
      <c r="G2428" s="9" t="s">
        <v>8223</v>
      </c>
      <c r="H2428" s="9" t="s">
        <v>8245</v>
      </c>
      <c r="I2428" s="9">
        <v>1413604800</v>
      </c>
      <c r="J2428" s="9">
        <v>1408624622</v>
      </c>
      <c r="K2428" s="12">
        <f t="shared" si="156"/>
        <v>41872.192384259259</v>
      </c>
      <c r="L2428" s="12">
        <f t="shared" si="153"/>
        <v>41929.833333333328</v>
      </c>
      <c r="M2428" s="9" t="b">
        <v>0</v>
      </c>
      <c r="N2428" s="9">
        <v>37</v>
      </c>
      <c r="O2428" s="9" t="b">
        <v>1</v>
      </c>
      <c r="P2428" s="4">
        <f t="shared" si="154"/>
        <v>1.0430333333333333</v>
      </c>
      <c r="Q2428" s="5">
        <f t="shared" si="155"/>
        <v>845.70270270270271</v>
      </c>
      <c r="R2428" s="9" t="s">
        <v>8294</v>
      </c>
      <c r="S2428" s="9" t="s">
        <v>8317</v>
      </c>
      <c r="T2428" s="9" t="s">
        <v>8347</v>
      </c>
    </row>
    <row r="2429" spans="1:20" ht="86.4" x14ac:dyDescent="0.3">
      <c r="A2429" s="9">
        <v>2732</v>
      </c>
      <c r="B2429" s="10" t="s">
        <v>2732</v>
      </c>
      <c r="C2429" s="10" t="s">
        <v>6842</v>
      </c>
      <c r="D2429" s="9">
        <v>12000</v>
      </c>
      <c r="E2429" s="9">
        <v>14190</v>
      </c>
      <c r="F2429" s="9" t="s">
        <v>8218</v>
      </c>
      <c r="G2429" s="9" t="s">
        <v>8223</v>
      </c>
      <c r="H2429" s="9" t="s">
        <v>8245</v>
      </c>
      <c r="I2429" s="9">
        <v>1369699200</v>
      </c>
      <c r="J2429" s="9">
        <v>1366917828</v>
      </c>
      <c r="K2429" s="12">
        <f t="shared" si="156"/>
        <v>41389.474861111106</v>
      </c>
      <c r="L2429" s="12">
        <f t="shared" si="153"/>
        <v>41421.666666666664</v>
      </c>
      <c r="M2429" s="9" t="b">
        <v>0</v>
      </c>
      <c r="N2429" s="9">
        <v>146</v>
      </c>
      <c r="O2429" s="9" t="b">
        <v>1</v>
      </c>
      <c r="P2429" s="4">
        <f t="shared" si="154"/>
        <v>1.1825000000000001</v>
      </c>
      <c r="Q2429" s="5">
        <f t="shared" si="155"/>
        <v>97.191780821917803</v>
      </c>
      <c r="R2429" s="9" t="s">
        <v>8294</v>
      </c>
      <c r="S2429" s="9" t="s">
        <v>8317</v>
      </c>
      <c r="T2429" s="9" t="s">
        <v>8347</v>
      </c>
    </row>
    <row r="2430" spans="1:20" ht="43.2" x14ac:dyDescent="0.3">
      <c r="A2430" s="9">
        <v>2733</v>
      </c>
      <c r="B2430" s="10" t="s">
        <v>2733</v>
      </c>
      <c r="C2430" s="10" t="s">
        <v>6843</v>
      </c>
      <c r="D2430" s="9">
        <v>50000</v>
      </c>
      <c r="E2430" s="9">
        <v>53769</v>
      </c>
      <c r="F2430" s="9" t="s">
        <v>8218</v>
      </c>
      <c r="G2430" s="9" t="s">
        <v>8223</v>
      </c>
      <c r="H2430" s="9" t="s">
        <v>8245</v>
      </c>
      <c r="I2430" s="9">
        <v>1428643974</v>
      </c>
      <c r="J2430" s="9">
        <v>1423463574</v>
      </c>
      <c r="K2430" s="12">
        <f t="shared" si="156"/>
        <v>42043.939513888887</v>
      </c>
      <c r="L2430" s="12">
        <f t="shared" si="153"/>
        <v>42103.897847222215</v>
      </c>
      <c r="M2430" s="9" t="b">
        <v>0</v>
      </c>
      <c r="N2430" s="9">
        <v>119</v>
      </c>
      <c r="O2430" s="9" t="b">
        <v>1</v>
      </c>
      <c r="P2430" s="4">
        <f t="shared" si="154"/>
        <v>1.07538</v>
      </c>
      <c r="Q2430" s="5">
        <f t="shared" si="155"/>
        <v>451.84033613445376</v>
      </c>
      <c r="R2430" s="9" t="s">
        <v>8294</v>
      </c>
      <c r="S2430" s="9" t="s">
        <v>8317</v>
      </c>
      <c r="T2430" s="9" t="s">
        <v>8347</v>
      </c>
    </row>
    <row r="2431" spans="1:20" ht="43.2" x14ac:dyDescent="0.3">
      <c r="A2431" s="9">
        <v>2734</v>
      </c>
      <c r="B2431" s="10" t="s">
        <v>2734</v>
      </c>
      <c r="C2431" s="10" t="s">
        <v>6844</v>
      </c>
      <c r="D2431" s="9">
        <v>1</v>
      </c>
      <c r="E2431" s="9">
        <v>22603</v>
      </c>
      <c r="F2431" s="9" t="s">
        <v>8218</v>
      </c>
      <c r="G2431" s="9" t="s">
        <v>8223</v>
      </c>
      <c r="H2431" s="9" t="s">
        <v>8245</v>
      </c>
      <c r="I2431" s="9">
        <v>1476395940</v>
      </c>
      <c r="J2431" s="9">
        <v>1473782592</v>
      </c>
      <c r="K2431" s="12">
        <f t="shared" si="156"/>
        <v>42626.335555555554</v>
      </c>
      <c r="L2431" s="12">
        <f t="shared" si="153"/>
        <v>42656.582638888889</v>
      </c>
      <c r="M2431" s="9" t="b">
        <v>0</v>
      </c>
      <c r="N2431" s="9">
        <v>163</v>
      </c>
      <c r="O2431" s="9" t="b">
        <v>1</v>
      </c>
      <c r="P2431" s="4">
        <f t="shared" si="154"/>
        <v>22603</v>
      </c>
      <c r="Q2431" s="5">
        <f t="shared" si="155"/>
        <v>138.66871165644173</v>
      </c>
      <c r="R2431" s="9" t="s">
        <v>8294</v>
      </c>
      <c r="S2431" s="9" t="s">
        <v>8317</v>
      </c>
      <c r="T2431" s="9" t="s">
        <v>8347</v>
      </c>
    </row>
    <row r="2432" spans="1:20" ht="43.2" x14ac:dyDescent="0.3">
      <c r="A2432" s="9">
        <v>2735</v>
      </c>
      <c r="B2432" s="10" t="s">
        <v>2735</v>
      </c>
      <c r="C2432" s="10" t="s">
        <v>6845</v>
      </c>
      <c r="D2432" s="9">
        <v>750</v>
      </c>
      <c r="E2432" s="9">
        <v>7336.01</v>
      </c>
      <c r="F2432" s="9" t="s">
        <v>8218</v>
      </c>
      <c r="G2432" s="9" t="s">
        <v>8224</v>
      </c>
      <c r="H2432" s="9" t="s">
        <v>8246</v>
      </c>
      <c r="I2432" s="9">
        <v>1363204800</v>
      </c>
      <c r="J2432" s="9">
        <v>1360551250</v>
      </c>
      <c r="K2432" s="12">
        <f t="shared" si="156"/>
        <v>41315.787615740737</v>
      </c>
      <c r="L2432" s="12">
        <f t="shared" si="153"/>
        <v>41346.5</v>
      </c>
      <c r="M2432" s="9" t="b">
        <v>0</v>
      </c>
      <c r="N2432" s="9">
        <v>339</v>
      </c>
      <c r="O2432" s="9" t="b">
        <v>1</v>
      </c>
      <c r="P2432" s="4">
        <f t="shared" si="154"/>
        <v>9.7813466666666677</v>
      </c>
      <c r="Q2432" s="5">
        <f t="shared" si="155"/>
        <v>21.640147492625371</v>
      </c>
      <c r="R2432" s="9" t="s">
        <v>8294</v>
      </c>
      <c r="S2432" s="9" t="s">
        <v>8317</v>
      </c>
      <c r="T2432" s="9" t="s">
        <v>8347</v>
      </c>
    </row>
    <row r="2433" spans="1:20" ht="57.6" x14ac:dyDescent="0.3">
      <c r="A2433" s="9">
        <v>2736</v>
      </c>
      <c r="B2433" s="10" t="s">
        <v>2736</v>
      </c>
      <c r="C2433" s="10" t="s">
        <v>6846</v>
      </c>
      <c r="D2433" s="9">
        <v>8000</v>
      </c>
      <c r="E2433" s="9">
        <v>9832</v>
      </c>
      <c r="F2433" s="9" t="s">
        <v>8218</v>
      </c>
      <c r="G2433" s="9" t="s">
        <v>8228</v>
      </c>
      <c r="H2433" s="9" t="s">
        <v>8250</v>
      </c>
      <c r="I2433" s="9">
        <v>1398268773</v>
      </c>
      <c r="J2433" s="9">
        <v>1395676773</v>
      </c>
      <c r="K2433" s="12">
        <f t="shared" si="156"/>
        <v>41722.333020833328</v>
      </c>
      <c r="L2433" s="12">
        <f t="shared" si="153"/>
        <v>41752.333020833328</v>
      </c>
      <c r="M2433" s="9" t="b">
        <v>0</v>
      </c>
      <c r="N2433" s="9">
        <v>58</v>
      </c>
      <c r="O2433" s="9" t="b">
        <v>1</v>
      </c>
      <c r="P2433" s="4">
        <f t="shared" si="154"/>
        <v>1.2290000000000001</v>
      </c>
      <c r="Q2433" s="5">
        <f t="shared" si="155"/>
        <v>169.51724137931035</v>
      </c>
      <c r="R2433" s="9" t="s">
        <v>8294</v>
      </c>
      <c r="S2433" s="9" t="s">
        <v>8317</v>
      </c>
      <c r="T2433" s="9" t="s">
        <v>8347</v>
      </c>
    </row>
    <row r="2434" spans="1:20" ht="43.2" x14ac:dyDescent="0.3">
      <c r="A2434" s="9">
        <v>2737</v>
      </c>
      <c r="B2434" s="10" t="s">
        <v>2737</v>
      </c>
      <c r="C2434" s="10" t="s">
        <v>6847</v>
      </c>
      <c r="D2434" s="9">
        <v>30000</v>
      </c>
      <c r="E2434" s="9">
        <v>73818.240000000005</v>
      </c>
      <c r="F2434" s="9" t="s">
        <v>8218</v>
      </c>
      <c r="G2434" s="9" t="s">
        <v>8223</v>
      </c>
      <c r="H2434" s="9" t="s">
        <v>8245</v>
      </c>
      <c r="I2434" s="9">
        <v>1389812400</v>
      </c>
      <c r="J2434" s="9">
        <v>1386108087</v>
      </c>
      <c r="K2434" s="12">
        <f t="shared" si="156"/>
        <v>41611.584340277775</v>
      </c>
      <c r="L2434" s="12">
        <f t="shared" ref="L2434:L2497" si="157">(I2434/86400)+25569+(-8/24)</f>
        <v>41654.458333333328</v>
      </c>
      <c r="M2434" s="9" t="b">
        <v>0</v>
      </c>
      <c r="N2434" s="9">
        <v>456</v>
      </c>
      <c r="O2434" s="9" t="b">
        <v>1</v>
      </c>
      <c r="P2434" s="4">
        <f t="shared" ref="P2434:P2497" si="158">E2434/D2434</f>
        <v>2.4606080000000001</v>
      </c>
      <c r="Q2434" s="5">
        <f t="shared" ref="Q2434:Q2497" si="159">E2434/N2434</f>
        <v>161.88210526315791</v>
      </c>
      <c r="R2434" s="9" t="s">
        <v>8294</v>
      </c>
      <c r="S2434" s="9" t="s">
        <v>8317</v>
      </c>
      <c r="T2434" s="9" t="s">
        <v>8347</v>
      </c>
    </row>
    <row r="2435" spans="1:20" ht="43.2" x14ac:dyDescent="0.3">
      <c r="A2435" s="9">
        <v>2738</v>
      </c>
      <c r="B2435" s="10" t="s">
        <v>2738</v>
      </c>
      <c r="C2435" s="10" t="s">
        <v>6848</v>
      </c>
      <c r="D2435" s="9">
        <v>5000</v>
      </c>
      <c r="E2435" s="9">
        <v>7397</v>
      </c>
      <c r="F2435" s="9" t="s">
        <v>8218</v>
      </c>
      <c r="G2435" s="9" t="s">
        <v>8223</v>
      </c>
      <c r="H2435" s="9" t="s">
        <v>8245</v>
      </c>
      <c r="I2435" s="9">
        <v>1478402804</v>
      </c>
      <c r="J2435" s="9">
        <v>1473218804</v>
      </c>
      <c r="K2435" s="12">
        <f t="shared" si="156"/>
        <v>42619.810231481482</v>
      </c>
      <c r="L2435" s="12">
        <f t="shared" si="157"/>
        <v>42679.810231481482</v>
      </c>
      <c r="M2435" s="9" t="b">
        <v>0</v>
      </c>
      <c r="N2435" s="9">
        <v>15</v>
      </c>
      <c r="O2435" s="9" t="b">
        <v>1</v>
      </c>
      <c r="P2435" s="4">
        <f t="shared" si="158"/>
        <v>1.4794</v>
      </c>
      <c r="Q2435" s="5">
        <f t="shared" si="159"/>
        <v>493.13333333333333</v>
      </c>
      <c r="R2435" s="9" t="s">
        <v>8294</v>
      </c>
      <c r="S2435" s="9" t="s">
        <v>8317</v>
      </c>
      <c r="T2435" s="9" t="s">
        <v>8347</v>
      </c>
    </row>
    <row r="2436" spans="1:20" ht="43.2" x14ac:dyDescent="0.3">
      <c r="A2436" s="9">
        <v>2739</v>
      </c>
      <c r="B2436" s="10" t="s">
        <v>2739</v>
      </c>
      <c r="C2436" s="10" t="s">
        <v>6849</v>
      </c>
      <c r="D2436" s="9">
        <v>1100</v>
      </c>
      <c r="E2436" s="9">
        <v>4225</v>
      </c>
      <c r="F2436" s="9" t="s">
        <v>8218</v>
      </c>
      <c r="G2436" s="9" t="s">
        <v>8224</v>
      </c>
      <c r="H2436" s="9" t="s">
        <v>8246</v>
      </c>
      <c r="I2436" s="9">
        <v>1399324717</v>
      </c>
      <c r="J2436" s="9">
        <v>1395436717</v>
      </c>
      <c r="K2436" s="12">
        <f t="shared" si="156"/>
        <v>41719.554594907408</v>
      </c>
      <c r="L2436" s="12">
        <f t="shared" si="157"/>
        <v>41764.554594907408</v>
      </c>
      <c r="M2436" s="9" t="b">
        <v>0</v>
      </c>
      <c r="N2436" s="9">
        <v>191</v>
      </c>
      <c r="O2436" s="9" t="b">
        <v>1</v>
      </c>
      <c r="P2436" s="4">
        <f t="shared" si="158"/>
        <v>3.8409090909090908</v>
      </c>
      <c r="Q2436" s="5">
        <f t="shared" si="159"/>
        <v>22.120418848167539</v>
      </c>
      <c r="R2436" s="9" t="s">
        <v>8294</v>
      </c>
      <c r="S2436" s="9" t="s">
        <v>8317</v>
      </c>
      <c r="T2436" s="9" t="s">
        <v>8347</v>
      </c>
    </row>
    <row r="2437" spans="1:20" ht="28.8" x14ac:dyDescent="0.3">
      <c r="A2437" s="9">
        <v>2740</v>
      </c>
      <c r="B2437" s="10" t="s">
        <v>2740</v>
      </c>
      <c r="C2437" s="10" t="s">
        <v>6850</v>
      </c>
      <c r="D2437" s="9">
        <v>300</v>
      </c>
      <c r="E2437" s="9">
        <v>310</v>
      </c>
      <c r="F2437" s="9" t="s">
        <v>8218</v>
      </c>
      <c r="G2437" s="9" t="s">
        <v>8223</v>
      </c>
      <c r="H2437" s="9" t="s">
        <v>8245</v>
      </c>
      <c r="I2437" s="9">
        <v>1426117552</v>
      </c>
      <c r="J2437" s="9">
        <v>1423529152</v>
      </c>
      <c r="K2437" s="12">
        <f t="shared" si="156"/>
        <v>42044.698518518511</v>
      </c>
      <c r="L2437" s="12">
        <f t="shared" si="157"/>
        <v>42074.656851851854</v>
      </c>
      <c r="M2437" s="9" t="b">
        <v>0</v>
      </c>
      <c r="N2437" s="9">
        <v>17</v>
      </c>
      <c r="O2437" s="9" t="b">
        <v>1</v>
      </c>
      <c r="P2437" s="4">
        <f t="shared" si="158"/>
        <v>1.0333333333333334</v>
      </c>
      <c r="Q2437" s="5">
        <f t="shared" si="159"/>
        <v>18.235294117647058</v>
      </c>
      <c r="R2437" s="9" t="s">
        <v>8294</v>
      </c>
      <c r="S2437" s="9" t="s">
        <v>8317</v>
      </c>
      <c r="T2437" s="9" t="s">
        <v>8347</v>
      </c>
    </row>
    <row r="2438" spans="1:20" ht="28.8" x14ac:dyDescent="0.3">
      <c r="A2438" s="9">
        <v>2741</v>
      </c>
      <c r="B2438" s="10" t="s">
        <v>2741</v>
      </c>
      <c r="C2438" s="10" t="s">
        <v>6851</v>
      </c>
      <c r="D2438" s="9">
        <v>8000</v>
      </c>
      <c r="E2438" s="9">
        <v>35</v>
      </c>
      <c r="F2438" s="9" t="s">
        <v>8220</v>
      </c>
      <c r="G2438" s="9" t="s">
        <v>8223</v>
      </c>
      <c r="H2438" s="9" t="s">
        <v>8245</v>
      </c>
      <c r="I2438" s="9">
        <v>1413770820</v>
      </c>
      <c r="J2438" s="9">
        <v>1412005602</v>
      </c>
      <c r="K2438" s="12">
        <f t="shared" si="156"/>
        <v>41911.324097222219</v>
      </c>
      <c r="L2438" s="12">
        <f t="shared" si="157"/>
        <v>41931.754861111105</v>
      </c>
      <c r="M2438" s="9" t="b">
        <v>0</v>
      </c>
      <c r="N2438" s="9">
        <v>4</v>
      </c>
      <c r="O2438" s="9" t="b">
        <v>0</v>
      </c>
      <c r="P2438" s="4">
        <f t="shared" si="158"/>
        <v>4.3750000000000004E-3</v>
      </c>
      <c r="Q2438" s="5">
        <f t="shared" si="159"/>
        <v>8.75</v>
      </c>
      <c r="R2438" s="9" t="s">
        <v>8303</v>
      </c>
      <c r="S2438" s="9" t="s">
        <v>8320</v>
      </c>
      <c r="T2438" s="9" t="s">
        <v>8356</v>
      </c>
    </row>
    <row r="2439" spans="1:20" ht="43.2" x14ac:dyDescent="0.3">
      <c r="A2439" s="9">
        <v>2742</v>
      </c>
      <c r="B2439" s="10" t="s">
        <v>2742</v>
      </c>
      <c r="C2439" s="10" t="s">
        <v>6852</v>
      </c>
      <c r="D2439" s="9">
        <v>2500</v>
      </c>
      <c r="E2439" s="9">
        <v>731</v>
      </c>
      <c r="F2439" s="9" t="s">
        <v>8220</v>
      </c>
      <c r="G2439" s="9" t="s">
        <v>8223</v>
      </c>
      <c r="H2439" s="9" t="s">
        <v>8245</v>
      </c>
      <c r="I2439" s="9">
        <v>1337102187</v>
      </c>
      <c r="J2439" s="9">
        <v>1335892587</v>
      </c>
      <c r="K2439" s="12">
        <f t="shared" si="156"/>
        <v>41030.386423611111</v>
      </c>
      <c r="L2439" s="12">
        <f t="shared" si="157"/>
        <v>41044.386423611111</v>
      </c>
      <c r="M2439" s="9" t="b">
        <v>0</v>
      </c>
      <c r="N2439" s="9">
        <v>18</v>
      </c>
      <c r="O2439" s="9" t="b">
        <v>0</v>
      </c>
      <c r="P2439" s="4">
        <f t="shared" si="158"/>
        <v>0.29239999999999999</v>
      </c>
      <c r="Q2439" s="5">
        <f t="shared" si="159"/>
        <v>40.611111111111114</v>
      </c>
      <c r="R2439" s="9" t="s">
        <v>8303</v>
      </c>
      <c r="S2439" s="9" t="s">
        <v>8320</v>
      </c>
      <c r="T2439" s="9" t="s">
        <v>8356</v>
      </c>
    </row>
    <row r="2440" spans="1:20" ht="43.2" x14ac:dyDescent="0.3">
      <c r="A2440" s="9">
        <v>2744</v>
      </c>
      <c r="B2440" s="10" t="s">
        <v>2744</v>
      </c>
      <c r="C2440" s="10" t="s">
        <v>6854</v>
      </c>
      <c r="D2440" s="9">
        <v>16000</v>
      </c>
      <c r="E2440" s="9">
        <v>835</v>
      </c>
      <c r="F2440" s="9" t="s">
        <v>8220</v>
      </c>
      <c r="G2440" s="9" t="s">
        <v>8223</v>
      </c>
      <c r="H2440" s="9" t="s">
        <v>8245</v>
      </c>
      <c r="I2440" s="9">
        <v>1330478998</v>
      </c>
      <c r="J2440" s="9">
        <v>1327886998</v>
      </c>
      <c r="K2440" s="12">
        <f t="shared" si="156"/>
        <v>40937.729143518518</v>
      </c>
      <c r="L2440" s="12">
        <f t="shared" si="157"/>
        <v>40967.729143518518</v>
      </c>
      <c r="M2440" s="9" t="b">
        <v>0</v>
      </c>
      <c r="N2440" s="9">
        <v>22</v>
      </c>
      <c r="O2440" s="9" t="b">
        <v>0</v>
      </c>
      <c r="P2440" s="4">
        <f t="shared" si="158"/>
        <v>5.2187499999999998E-2</v>
      </c>
      <c r="Q2440" s="5">
        <f t="shared" si="159"/>
        <v>37.954545454545453</v>
      </c>
      <c r="R2440" s="9" t="s">
        <v>8303</v>
      </c>
      <c r="S2440" s="9" t="s">
        <v>8320</v>
      </c>
      <c r="T2440" s="9" t="s">
        <v>8356</v>
      </c>
    </row>
    <row r="2441" spans="1:20" ht="43.2" x14ac:dyDescent="0.3">
      <c r="A2441" s="9">
        <v>2745</v>
      </c>
      <c r="B2441" s="10" t="s">
        <v>2745</v>
      </c>
      <c r="C2441" s="10" t="s">
        <v>6855</v>
      </c>
      <c r="D2441" s="9">
        <v>8000</v>
      </c>
      <c r="E2441" s="9">
        <v>1751</v>
      </c>
      <c r="F2441" s="9" t="s">
        <v>8220</v>
      </c>
      <c r="G2441" s="9" t="s">
        <v>8223</v>
      </c>
      <c r="H2441" s="9" t="s">
        <v>8245</v>
      </c>
      <c r="I2441" s="9">
        <v>1342309368</v>
      </c>
      <c r="J2441" s="9">
        <v>1337125368</v>
      </c>
      <c r="K2441" s="12">
        <f t="shared" si="156"/>
        <v>41044.654722222222</v>
      </c>
      <c r="L2441" s="12">
        <f t="shared" si="157"/>
        <v>41104.654722222222</v>
      </c>
      <c r="M2441" s="9" t="b">
        <v>0</v>
      </c>
      <c r="N2441" s="9">
        <v>49</v>
      </c>
      <c r="O2441" s="9" t="b">
        <v>0</v>
      </c>
      <c r="P2441" s="4">
        <f t="shared" si="158"/>
        <v>0.21887499999999999</v>
      </c>
      <c r="Q2441" s="5">
        <f t="shared" si="159"/>
        <v>35.734693877551024</v>
      </c>
      <c r="R2441" s="9" t="s">
        <v>8303</v>
      </c>
      <c r="S2441" s="9" t="s">
        <v>8320</v>
      </c>
      <c r="T2441" s="9" t="s">
        <v>8356</v>
      </c>
    </row>
    <row r="2442" spans="1:20" ht="43.2" x14ac:dyDescent="0.3">
      <c r="A2442" s="9">
        <v>2746</v>
      </c>
      <c r="B2442" s="10" t="s">
        <v>2746</v>
      </c>
      <c r="C2442" s="10" t="s">
        <v>6856</v>
      </c>
      <c r="D2442" s="9">
        <v>3000</v>
      </c>
      <c r="E2442" s="9">
        <v>801</v>
      </c>
      <c r="F2442" s="9" t="s">
        <v>8220</v>
      </c>
      <c r="G2442" s="9" t="s">
        <v>8223</v>
      </c>
      <c r="H2442" s="9" t="s">
        <v>8245</v>
      </c>
      <c r="I2442" s="9">
        <v>1409337911</v>
      </c>
      <c r="J2442" s="9">
        <v>1406745911</v>
      </c>
      <c r="K2442" s="12">
        <f t="shared" si="156"/>
        <v>41850.44804398148</v>
      </c>
      <c r="L2442" s="12">
        <f t="shared" si="157"/>
        <v>41880.44804398148</v>
      </c>
      <c r="M2442" s="9" t="b">
        <v>0</v>
      </c>
      <c r="N2442" s="9">
        <v>19</v>
      </c>
      <c r="O2442" s="9" t="b">
        <v>0</v>
      </c>
      <c r="P2442" s="4">
        <f t="shared" si="158"/>
        <v>0.26700000000000002</v>
      </c>
      <c r="Q2442" s="5">
        <f t="shared" si="159"/>
        <v>42.157894736842103</v>
      </c>
      <c r="R2442" s="9" t="s">
        <v>8303</v>
      </c>
      <c r="S2442" s="9" t="s">
        <v>8320</v>
      </c>
      <c r="T2442" s="9" t="s">
        <v>8356</v>
      </c>
    </row>
    <row r="2443" spans="1:20" ht="43.2" x14ac:dyDescent="0.3">
      <c r="A2443" s="9">
        <v>2747</v>
      </c>
      <c r="B2443" s="10" t="s">
        <v>2747</v>
      </c>
      <c r="C2443" s="10" t="s">
        <v>6857</v>
      </c>
      <c r="D2443" s="9">
        <v>500</v>
      </c>
      <c r="E2443" s="9">
        <v>140</v>
      </c>
      <c r="F2443" s="9" t="s">
        <v>8220</v>
      </c>
      <c r="G2443" s="9" t="s">
        <v>8223</v>
      </c>
      <c r="H2443" s="9" t="s">
        <v>8245</v>
      </c>
      <c r="I2443" s="9">
        <v>1339816200</v>
      </c>
      <c r="J2443" s="9">
        <v>1337095997</v>
      </c>
      <c r="K2443" s="12">
        <f t="shared" si="156"/>
        <v>41044.314780092587</v>
      </c>
      <c r="L2443" s="12">
        <f t="shared" si="157"/>
        <v>41075.798611111109</v>
      </c>
      <c r="M2443" s="9" t="b">
        <v>0</v>
      </c>
      <c r="N2443" s="9">
        <v>4</v>
      </c>
      <c r="O2443" s="9" t="b">
        <v>0</v>
      </c>
      <c r="P2443" s="4">
        <f t="shared" si="158"/>
        <v>0.28000000000000003</v>
      </c>
      <c r="Q2443" s="5">
        <f t="shared" si="159"/>
        <v>35</v>
      </c>
      <c r="R2443" s="9" t="s">
        <v>8303</v>
      </c>
      <c r="S2443" s="9" t="s">
        <v>8320</v>
      </c>
      <c r="T2443" s="9" t="s">
        <v>8356</v>
      </c>
    </row>
    <row r="2444" spans="1:20" ht="28.8" x14ac:dyDescent="0.3">
      <c r="A2444" s="9">
        <v>2748</v>
      </c>
      <c r="B2444" s="10" t="s">
        <v>2748</v>
      </c>
      <c r="C2444" s="10" t="s">
        <v>6858</v>
      </c>
      <c r="D2444" s="9">
        <v>5000</v>
      </c>
      <c r="E2444" s="9">
        <v>53</v>
      </c>
      <c r="F2444" s="9" t="s">
        <v>8220</v>
      </c>
      <c r="G2444" s="9" t="s">
        <v>8223</v>
      </c>
      <c r="H2444" s="9" t="s">
        <v>8245</v>
      </c>
      <c r="I2444" s="9">
        <v>1472835802</v>
      </c>
      <c r="J2444" s="9">
        <v>1470243802</v>
      </c>
      <c r="K2444" s="12">
        <f t="shared" si="156"/>
        <v>42585.377337962964</v>
      </c>
      <c r="L2444" s="12">
        <f t="shared" si="157"/>
        <v>42615.377337962964</v>
      </c>
      <c r="M2444" s="9" t="b">
        <v>0</v>
      </c>
      <c r="N2444" s="9">
        <v>4</v>
      </c>
      <c r="O2444" s="9" t="b">
        <v>0</v>
      </c>
      <c r="P2444" s="4">
        <f t="shared" si="158"/>
        <v>1.06E-2</v>
      </c>
      <c r="Q2444" s="5">
        <f t="shared" si="159"/>
        <v>13.25</v>
      </c>
      <c r="R2444" s="9" t="s">
        <v>8303</v>
      </c>
      <c r="S2444" s="9" t="s">
        <v>8320</v>
      </c>
      <c r="T2444" s="9" t="s">
        <v>8356</v>
      </c>
    </row>
    <row r="2445" spans="1:20" ht="28.8" x14ac:dyDescent="0.3">
      <c r="A2445" s="9">
        <v>2749</v>
      </c>
      <c r="B2445" s="10" t="s">
        <v>2749</v>
      </c>
      <c r="C2445" s="10" t="s">
        <v>6859</v>
      </c>
      <c r="D2445" s="9">
        <v>10000</v>
      </c>
      <c r="E2445" s="9">
        <v>110</v>
      </c>
      <c r="F2445" s="9" t="s">
        <v>8220</v>
      </c>
      <c r="G2445" s="9" t="s">
        <v>8223</v>
      </c>
      <c r="H2445" s="9" t="s">
        <v>8245</v>
      </c>
      <c r="I2445" s="9">
        <v>1428171037</v>
      </c>
      <c r="J2445" s="9">
        <v>1425582637</v>
      </c>
      <c r="K2445" s="12">
        <f t="shared" si="156"/>
        <v>42068.46570601852</v>
      </c>
      <c r="L2445" s="12">
        <f t="shared" si="157"/>
        <v>42098.424039351848</v>
      </c>
      <c r="M2445" s="9" t="b">
        <v>0</v>
      </c>
      <c r="N2445" s="9">
        <v>2</v>
      </c>
      <c r="O2445" s="9" t="b">
        <v>0</v>
      </c>
      <c r="P2445" s="4">
        <f t="shared" si="158"/>
        <v>1.0999999999999999E-2</v>
      </c>
      <c r="Q2445" s="5">
        <f t="shared" si="159"/>
        <v>55</v>
      </c>
      <c r="R2445" s="9" t="s">
        <v>8303</v>
      </c>
      <c r="S2445" s="9" t="s">
        <v>8320</v>
      </c>
      <c r="T2445" s="9" t="s">
        <v>8356</v>
      </c>
    </row>
    <row r="2446" spans="1:20" ht="43.2" x14ac:dyDescent="0.3">
      <c r="A2446" s="9">
        <v>2752</v>
      </c>
      <c r="B2446" s="10" t="s">
        <v>2752</v>
      </c>
      <c r="C2446" s="10" t="s">
        <v>6862</v>
      </c>
      <c r="D2446" s="9">
        <v>4800</v>
      </c>
      <c r="E2446" s="9">
        <v>550</v>
      </c>
      <c r="F2446" s="9" t="s">
        <v>8220</v>
      </c>
      <c r="G2446" s="9" t="s">
        <v>8223</v>
      </c>
      <c r="H2446" s="9" t="s">
        <v>8245</v>
      </c>
      <c r="I2446" s="9">
        <v>1324232504</v>
      </c>
      <c r="J2446" s="9">
        <v>1320776504</v>
      </c>
      <c r="K2446" s="12">
        <f t="shared" si="156"/>
        <v>40855.431759259256</v>
      </c>
      <c r="L2446" s="12">
        <f t="shared" si="157"/>
        <v>40895.431759259256</v>
      </c>
      <c r="M2446" s="9" t="b">
        <v>0</v>
      </c>
      <c r="N2446" s="9">
        <v>14</v>
      </c>
      <c r="O2446" s="9" t="b">
        <v>0</v>
      </c>
      <c r="P2446" s="4">
        <f t="shared" si="158"/>
        <v>0.11458333333333333</v>
      </c>
      <c r="Q2446" s="5">
        <f t="shared" si="159"/>
        <v>39.285714285714285</v>
      </c>
      <c r="R2446" s="9" t="s">
        <v>8303</v>
      </c>
      <c r="S2446" s="9" t="s">
        <v>8320</v>
      </c>
      <c r="T2446" s="9" t="s">
        <v>8356</v>
      </c>
    </row>
    <row r="2447" spans="1:20" ht="43.2" x14ac:dyDescent="0.3">
      <c r="A2447" s="9">
        <v>2753</v>
      </c>
      <c r="B2447" s="10" t="s">
        <v>2753</v>
      </c>
      <c r="C2447" s="10" t="s">
        <v>6863</v>
      </c>
      <c r="D2447" s="9">
        <v>2000</v>
      </c>
      <c r="E2447" s="9">
        <v>380</v>
      </c>
      <c r="F2447" s="9" t="s">
        <v>8220</v>
      </c>
      <c r="G2447" s="9" t="s">
        <v>8223</v>
      </c>
      <c r="H2447" s="9" t="s">
        <v>8245</v>
      </c>
      <c r="I2447" s="9">
        <v>1346017023</v>
      </c>
      <c r="J2447" s="9">
        <v>1343425023</v>
      </c>
      <c r="K2447" s="12">
        <f t="shared" ref="K2447:K2504" si="160">(J2447/86400)+25569+(-8/24)</f>
        <v>41117.567395833328</v>
      </c>
      <c r="L2447" s="12">
        <f t="shared" si="157"/>
        <v>41147.567395833328</v>
      </c>
      <c r="M2447" s="9" t="b">
        <v>0</v>
      </c>
      <c r="N2447" s="9">
        <v>8</v>
      </c>
      <c r="O2447" s="9" t="b">
        <v>0</v>
      </c>
      <c r="P2447" s="4">
        <f t="shared" si="158"/>
        <v>0.19</v>
      </c>
      <c r="Q2447" s="5">
        <f t="shared" si="159"/>
        <v>47.5</v>
      </c>
      <c r="R2447" s="9" t="s">
        <v>8303</v>
      </c>
      <c r="S2447" s="9" t="s">
        <v>8320</v>
      </c>
      <c r="T2447" s="9" t="s">
        <v>8356</v>
      </c>
    </row>
    <row r="2448" spans="1:20" ht="28.8" x14ac:dyDescent="0.3">
      <c r="A2448" s="9">
        <v>2755</v>
      </c>
      <c r="B2448" s="10" t="s">
        <v>2755</v>
      </c>
      <c r="C2448" s="10" t="s">
        <v>6865</v>
      </c>
      <c r="D2448" s="9">
        <v>500</v>
      </c>
      <c r="E2448" s="9">
        <v>260</v>
      </c>
      <c r="F2448" s="9" t="s">
        <v>8220</v>
      </c>
      <c r="G2448" s="9" t="s">
        <v>8240</v>
      </c>
      <c r="H2448" s="9" t="s">
        <v>8248</v>
      </c>
      <c r="I2448" s="9">
        <v>1428519527</v>
      </c>
      <c r="J2448" s="9">
        <v>1425927527</v>
      </c>
      <c r="K2448" s="12">
        <f t="shared" si="160"/>
        <v>42072.457488425927</v>
      </c>
      <c r="L2448" s="12">
        <f t="shared" si="157"/>
        <v>42102.457488425927</v>
      </c>
      <c r="M2448" s="9" t="b">
        <v>0</v>
      </c>
      <c r="N2448" s="9">
        <v>15</v>
      </c>
      <c r="O2448" s="9" t="b">
        <v>0</v>
      </c>
      <c r="P2448" s="4">
        <f t="shared" si="158"/>
        <v>0.52</v>
      </c>
      <c r="Q2448" s="5">
        <f t="shared" si="159"/>
        <v>17.333333333333332</v>
      </c>
      <c r="R2448" s="9" t="s">
        <v>8303</v>
      </c>
      <c r="S2448" s="9" t="s">
        <v>8320</v>
      </c>
      <c r="T2448" s="9" t="s">
        <v>8356</v>
      </c>
    </row>
    <row r="2449" spans="1:20" ht="43.2" x14ac:dyDescent="0.3">
      <c r="A2449" s="9">
        <v>2756</v>
      </c>
      <c r="B2449" s="10" t="s">
        <v>2756</v>
      </c>
      <c r="C2449" s="10" t="s">
        <v>6866</v>
      </c>
      <c r="D2449" s="9">
        <v>10000</v>
      </c>
      <c r="E2449" s="9">
        <v>1048</v>
      </c>
      <c r="F2449" s="9" t="s">
        <v>8220</v>
      </c>
      <c r="G2449" s="9" t="s">
        <v>8223</v>
      </c>
      <c r="H2449" s="9" t="s">
        <v>8245</v>
      </c>
      <c r="I2449" s="9">
        <v>1389476201</v>
      </c>
      <c r="J2449" s="9">
        <v>1386884201</v>
      </c>
      <c r="K2449" s="12">
        <f t="shared" si="160"/>
        <v>41620.567141203697</v>
      </c>
      <c r="L2449" s="12">
        <f t="shared" si="157"/>
        <v>41650.567141203697</v>
      </c>
      <c r="M2449" s="9" t="b">
        <v>0</v>
      </c>
      <c r="N2449" s="9">
        <v>33</v>
      </c>
      <c r="O2449" s="9" t="b">
        <v>0</v>
      </c>
      <c r="P2449" s="4">
        <f t="shared" si="158"/>
        <v>0.1048</v>
      </c>
      <c r="Q2449" s="5">
        <f t="shared" si="159"/>
        <v>31.757575757575758</v>
      </c>
      <c r="R2449" s="9" t="s">
        <v>8303</v>
      </c>
      <c r="S2449" s="9" t="s">
        <v>8320</v>
      </c>
      <c r="T2449" s="9" t="s">
        <v>8356</v>
      </c>
    </row>
    <row r="2450" spans="1:20" ht="28.8" x14ac:dyDescent="0.3">
      <c r="A2450" s="9">
        <v>2757</v>
      </c>
      <c r="B2450" s="10" t="s">
        <v>2757</v>
      </c>
      <c r="C2450" s="10" t="s">
        <v>6867</v>
      </c>
      <c r="D2450" s="9">
        <v>1500</v>
      </c>
      <c r="E2450" s="9">
        <v>10</v>
      </c>
      <c r="F2450" s="9" t="s">
        <v>8220</v>
      </c>
      <c r="G2450" s="9" t="s">
        <v>8223</v>
      </c>
      <c r="H2450" s="9" t="s">
        <v>8245</v>
      </c>
      <c r="I2450" s="9">
        <v>1470498332</v>
      </c>
      <c r="J2450" s="9">
        <v>1469202332</v>
      </c>
      <c r="K2450" s="12">
        <f t="shared" si="160"/>
        <v>42573.323287037034</v>
      </c>
      <c r="L2450" s="12">
        <f t="shared" si="157"/>
        <v>42588.323287037034</v>
      </c>
      <c r="M2450" s="9" t="b">
        <v>0</v>
      </c>
      <c r="N2450" s="9">
        <v>2</v>
      </c>
      <c r="O2450" s="9" t="b">
        <v>0</v>
      </c>
      <c r="P2450" s="4">
        <f t="shared" si="158"/>
        <v>6.6666666666666671E-3</v>
      </c>
      <c r="Q2450" s="5">
        <f t="shared" si="159"/>
        <v>5</v>
      </c>
      <c r="R2450" s="9" t="s">
        <v>8303</v>
      </c>
      <c r="S2450" s="9" t="s">
        <v>8320</v>
      </c>
      <c r="T2450" s="9" t="s">
        <v>8356</v>
      </c>
    </row>
    <row r="2451" spans="1:20" ht="43.2" x14ac:dyDescent="0.3">
      <c r="A2451" s="9">
        <v>2758</v>
      </c>
      <c r="B2451" s="10" t="s">
        <v>2758</v>
      </c>
      <c r="C2451" s="10" t="s">
        <v>6868</v>
      </c>
      <c r="D2451" s="9">
        <v>2000</v>
      </c>
      <c r="E2451" s="9">
        <v>234</v>
      </c>
      <c r="F2451" s="9" t="s">
        <v>8220</v>
      </c>
      <c r="G2451" s="9" t="s">
        <v>8225</v>
      </c>
      <c r="H2451" s="9" t="s">
        <v>8247</v>
      </c>
      <c r="I2451" s="9">
        <v>1476095783</v>
      </c>
      <c r="J2451" s="9">
        <v>1474886183</v>
      </c>
      <c r="K2451" s="12">
        <f t="shared" si="160"/>
        <v>42639.10859953703</v>
      </c>
      <c r="L2451" s="12">
        <f t="shared" si="157"/>
        <v>42653.10859953703</v>
      </c>
      <c r="M2451" s="9" t="b">
        <v>0</v>
      </c>
      <c r="N2451" s="9">
        <v>6</v>
      </c>
      <c r="O2451" s="9" t="b">
        <v>0</v>
      </c>
      <c r="P2451" s="4">
        <f t="shared" si="158"/>
        <v>0.11700000000000001</v>
      </c>
      <c r="Q2451" s="5">
        <f t="shared" si="159"/>
        <v>39</v>
      </c>
      <c r="R2451" s="9" t="s">
        <v>8303</v>
      </c>
      <c r="S2451" s="9" t="s">
        <v>8320</v>
      </c>
      <c r="T2451" s="9" t="s">
        <v>8356</v>
      </c>
    </row>
    <row r="2452" spans="1:20" ht="43.2" x14ac:dyDescent="0.3">
      <c r="A2452" s="9">
        <v>2759</v>
      </c>
      <c r="B2452" s="10" t="s">
        <v>2759</v>
      </c>
      <c r="C2452" s="10" t="s">
        <v>6869</v>
      </c>
      <c r="D2452" s="9">
        <v>1000</v>
      </c>
      <c r="E2452" s="9">
        <v>105</v>
      </c>
      <c r="F2452" s="9" t="s">
        <v>8220</v>
      </c>
      <c r="G2452" s="9" t="s">
        <v>8225</v>
      </c>
      <c r="H2452" s="9" t="s">
        <v>8247</v>
      </c>
      <c r="I2452" s="9">
        <v>1468658866</v>
      </c>
      <c r="J2452" s="9">
        <v>1464943666</v>
      </c>
      <c r="K2452" s="12">
        <f t="shared" si="160"/>
        <v>42524.033171296294</v>
      </c>
      <c r="L2452" s="12">
        <f t="shared" si="157"/>
        <v>42567.033171296294</v>
      </c>
      <c r="M2452" s="9" t="b">
        <v>0</v>
      </c>
      <c r="N2452" s="9">
        <v>2</v>
      </c>
      <c r="O2452" s="9" t="b">
        <v>0</v>
      </c>
      <c r="P2452" s="4">
        <f t="shared" si="158"/>
        <v>0.105</v>
      </c>
      <c r="Q2452" s="5">
        <f t="shared" si="159"/>
        <v>52.5</v>
      </c>
      <c r="R2452" s="9" t="s">
        <v>8303</v>
      </c>
      <c r="S2452" s="9" t="s">
        <v>8320</v>
      </c>
      <c r="T2452" s="9" t="s">
        <v>8356</v>
      </c>
    </row>
    <row r="2453" spans="1:20" ht="28.8" x14ac:dyDescent="0.3">
      <c r="A2453" s="9">
        <v>2761</v>
      </c>
      <c r="B2453" s="10" t="s">
        <v>2761</v>
      </c>
      <c r="C2453" s="10" t="s">
        <v>6871</v>
      </c>
      <c r="D2453" s="9">
        <v>5000</v>
      </c>
      <c r="E2453" s="9">
        <v>36</v>
      </c>
      <c r="F2453" s="9" t="s">
        <v>8220</v>
      </c>
      <c r="G2453" s="9" t="s">
        <v>8223</v>
      </c>
      <c r="H2453" s="9" t="s">
        <v>8245</v>
      </c>
      <c r="I2453" s="9">
        <v>1357176693</v>
      </c>
      <c r="J2453" s="9">
        <v>1354584693</v>
      </c>
      <c r="K2453" s="12">
        <f t="shared" si="160"/>
        <v>41246.73024305555</v>
      </c>
      <c r="L2453" s="12">
        <f t="shared" si="157"/>
        <v>41276.73024305555</v>
      </c>
      <c r="M2453" s="9" t="b">
        <v>0</v>
      </c>
      <c r="N2453" s="9">
        <v>4</v>
      </c>
      <c r="O2453" s="9" t="b">
        <v>0</v>
      </c>
      <c r="P2453" s="4">
        <f t="shared" si="158"/>
        <v>7.1999999999999998E-3</v>
      </c>
      <c r="Q2453" s="5">
        <f t="shared" si="159"/>
        <v>9</v>
      </c>
      <c r="R2453" s="9" t="s">
        <v>8303</v>
      </c>
      <c r="S2453" s="9" t="s">
        <v>8320</v>
      </c>
      <c r="T2453" s="9" t="s">
        <v>8356</v>
      </c>
    </row>
    <row r="2454" spans="1:20" ht="43.2" x14ac:dyDescent="0.3">
      <c r="A2454" s="9">
        <v>2762</v>
      </c>
      <c r="B2454" s="10" t="s">
        <v>2762</v>
      </c>
      <c r="C2454" s="10" t="s">
        <v>6872</v>
      </c>
      <c r="D2454" s="9">
        <v>3250</v>
      </c>
      <c r="E2454" s="9">
        <v>25</v>
      </c>
      <c r="F2454" s="9" t="s">
        <v>8220</v>
      </c>
      <c r="G2454" s="9" t="s">
        <v>8223</v>
      </c>
      <c r="H2454" s="9" t="s">
        <v>8245</v>
      </c>
      <c r="I2454" s="9">
        <v>1332114795</v>
      </c>
      <c r="J2454" s="9">
        <v>1326934395</v>
      </c>
      <c r="K2454" s="12">
        <f t="shared" si="160"/>
        <v>40926.703645833331</v>
      </c>
      <c r="L2454" s="12">
        <f t="shared" si="157"/>
        <v>40986.661979166667</v>
      </c>
      <c r="M2454" s="9" t="b">
        <v>0</v>
      </c>
      <c r="N2454" s="9">
        <v>1</v>
      </c>
      <c r="O2454" s="9" t="b">
        <v>0</v>
      </c>
      <c r="P2454" s="4">
        <f t="shared" si="158"/>
        <v>7.6923076923076927E-3</v>
      </c>
      <c r="Q2454" s="5">
        <f t="shared" si="159"/>
        <v>25</v>
      </c>
      <c r="R2454" s="9" t="s">
        <v>8303</v>
      </c>
      <c r="S2454" s="9" t="s">
        <v>8320</v>
      </c>
      <c r="T2454" s="9" t="s">
        <v>8356</v>
      </c>
    </row>
    <row r="2455" spans="1:20" ht="28.8" x14ac:dyDescent="0.3">
      <c r="A2455" s="9">
        <v>2763</v>
      </c>
      <c r="B2455" s="10" t="s">
        <v>2763</v>
      </c>
      <c r="C2455" s="10" t="s">
        <v>6873</v>
      </c>
      <c r="D2455" s="9">
        <v>39400</v>
      </c>
      <c r="E2455" s="9">
        <v>90</v>
      </c>
      <c r="F2455" s="9" t="s">
        <v>8220</v>
      </c>
      <c r="G2455" s="9" t="s">
        <v>8223</v>
      </c>
      <c r="H2455" s="9" t="s">
        <v>8245</v>
      </c>
      <c r="I2455" s="9">
        <v>1369403684</v>
      </c>
      <c r="J2455" s="9">
        <v>1365515684</v>
      </c>
      <c r="K2455" s="12">
        <f t="shared" si="160"/>
        <v>41373.246342592589</v>
      </c>
      <c r="L2455" s="12">
        <f t="shared" si="157"/>
        <v>41418.246342592589</v>
      </c>
      <c r="M2455" s="9" t="b">
        <v>0</v>
      </c>
      <c r="N2455" s="9">
        <v>3</v>
      </c>
      <c r="O2455" s="9" t="b">
        <v>0</v>
      </c>
      <c r="P2455" s="4">
        <f t="shared" si="158"/>
        <v>2.2842639593908631E-3</v>
      </c>
      <c r="Q2455" s="5">
        <f t="shared" si="159"/>
        <v>30</v>
      </c>
      <c r="R2455" s="9" t="s">
        <v>8303</v>
      </c>
      <c r="S2455" s="9" t="s">
        <v>8320</v>
      </c>
      <c r="T2455" s="9" t="s">
        <v>8356</v>
      </c>
    </row>
    <row r="2456" spans="1:20" ht="43.2" x14ac:dyDescent="0.3">
      <c r="A2456" s="9">
        <v>2764</v>
      </c>
      <c r="B2456" s="10" t="s">
        <v>2764</v>
      </c>
      <c r="C2456" s="10" t="s">
        <v>6874</v>
      </c>
      <c r="D2456" s="9">
        <v>4000</v>
      </c>
      <c r="E2456" s="9">
        <v>45</v>
      </c>
      <c r="F2456" s="9" t="s">
        <v>8220</v>
      </c>
      <c r="G2456" s="9" t="s">
        <v>8223</v>
      </c>
      <c r="H2456" s="9" t="s">
        <v>8245</v>
      </c>
      <c r="I2456" s="9">
        <v>1338404400</v>
      </c>
      <c r="J2456" s="9">
        <v>1335855631</v>
      </c>
      <c r="K2456" s="12">
        <f t="shared" si="160"/>
        <v>41029.958692129629</v>
      </c>
      <c r="L2456" s="12">
        <f t="shared" si="157"/>
        <v>41059.458333333328</v>
      </c>
      <c r="M2456" s="9" t="b">
        <v>0</v>
      </c>
      <c r="N2456" s="9">
        <v>4</v>
      </c>
      <c r="O2456" s="9" t="b">
        <v>0</v>
      </c>
      <c r="P2456" s="4">
        <f t="shared" si="158"/>
        <v>1.125E-2</v>
      </c>
      <c r="Q2456" s="5">
        <f t="shared" si="159"/>
        <v>11.25</v>
      </c>
      <c r="R2456" s="9" t="s">
        <v>8303</v>
      </c>
      <c r="S2456" s="9" t="s">
        <v>8320</v>
      </c>
      <c r="T2456" s="9" t="s">
        <v>8356</v>
      </c>
    </row>
    <row r="2457" spans="1:20" ht="43.2" x14ac:dyDescent="0.3">
      <c r="A2457" s="9">
        <v>2766</v>
      </c>
      <c r="B2457" s="10" t="s">
        <v>2766</v>
      </c>
      <c r="C2457" s="10" t="s">
        <v>6876</v>
      </c>
      <c r="D2457" s="9">
        <v>5000</v>
      </c>
      <c r="E2457" s="9">
        <v>100</v>
      </c>
      <c r="F2457" s="9" t="s">
        <v>8220</v>
      </c>
      <c r="G2457" s="9" t="s">
        <v>8223</v>
      </c>
      <c r="H2457" s="9" t="s">
        <v>8245</v>
      </c>
      <c r="I2457" s="9">
        <v>1313078518</v>
      </c>
      <c r="J2457" s="9">
        <v>1310486518</v>
      </c>
      <c r="K2457" s="12">
        <f t="shared" si="160"/>
        <v>40736.334699074076</v>
      </c>
      <c r="L2457" s="12">
        <f t="shared" si="157"/>
        <v>40766.334699074076</v>
      </c>
      <c r="M2457" s="9" t="b">
        <v>0</v>
      </c>
      <c r="N2457" s="9">
        <v>4</v>
      </c>
      <c r="O2457" s="9" t="b">
        <v>0</v>
      </c>
      <c r="P2457" s="4">
        <f t="shared" si="158"/>
        <v>0.02</v>
      </c>
      <c r="Q2457" s="5">
        <f t="shared" si="159"/>
        <v>25</v>
      </c>
      <c r="R2457" s="9" t="s">
        <v>8303</v>
      </c>
      <c r="S2457" s="9" t="s">
        <v>8320</v>
      </c>
      <c r="T2457" s="9" t="s">
        <v>8356</v>
      </c>
    </row>
    <row r="2458" spans="1:20" ht="43.2" x14ac:dyDescent="0.3">
      <c r="A2458" s="9">
        <v>2767</v>
      </c>
      <c r="B2458" s="10" t="s">
        <v>2767</v>
      </c>
      <c r="C2458" s="10" t="s">
        <v>6877</v>
      </c>
      <c r="D2458" s="9">
        <v>4000</v>
      </c>
      <c r="E2458" s="9">
        <v>34</v>
      </c>
      <c r="F2458" s="9" t="s">
        <v>8220</v>
      </c>
      <c r="G2458" s="9" t="s">
        <v>8228</v>
      </c>
      <c r="H2458" s="9" t="s">
        <v>8250</v>
      </c>
      <c r="I2458" s="9">
        <v>1439766050</v>
      </c>
      <c r="J2458" s="9">
        <v>1434582050</v>
      </c>
      <c r="K2458" s="12">
        <f t="shared" si="160"/>
        <v>42172.625578703701</v>
      </c>
      <c r="L2458" s="12">
        <f t="shared" si="157"/>
        <v>42232.625578703701</v>
      </c>
      <c r="M2458" s="9" t="b">
        <v>0</v>
      </c>
      <c r="N2458" s="9">
        <v>3</v>
      </c>
      <c r="O2458" s="9" t="b">
        <v>0</v>
      </c>
      <c r="P2458" s="4">
        <f t="shared" si="158"/>
        <v>8.5000000000000006E-3</v>
      </c>
      <c r="Q2458" s="5">
        <f t="shared" si="159"/>
        <v>11.333333333333334</v>
      </c>
      <c r="R2458" s="9" t="s">
        <v>8303</v>
      </c>
      <c r="S2458" s="9" t="s">
        <v>8320</v>
      </c>
      <c r="T2458" s="9" t="s">
        <v>8356</v>
      </c>
    </row>
    <row r="2459" spans="1:20" ht="100.8" x14ac:dyDescent="0.3">
      <c r="A2459" s="9">
        <v>2768</v>
      </c>
      <c r="B2459" s="10" t="s">
        <v>2768</v>
      </c>
      <c r="C2459" s="10" t="s">
        <v>6878</v>
      </c>
      <c r="D2459" s="9">
        <v>7000</v>
      </c>
      <c r="E2459" s="9">
        <v>1002</v>
      </c>
      <c r="F2459" s="9" t="s">
        <v>8220</v>
      </c>
      <c r="G2459" s="9" t="s">
        <v>8223</v>
      </c>
      <c r="H2459" s="9" t="s">
        <v>8245</v>
      </c>
      <c r="I2459" s="9">
        <v>1333028723</v>
      </c>
      <c r="J2459" s="9">
        <v>1330440323</v>
      </c>
      <c r="K2459" s="12">
        <f t="shared" si="160"/>
        <v>40967.2815162037</v>
      </c>
      <c r="L2459" s="12">
        <f t="shared" si="157"/>
        <v>40997.239849537036</v>
      </c>
      <c r="M2459" s="9" t="b">
        <v>0</v>
      </c>
      <c r="N2459" s="9">
        <v>34</v>
      </c>
      <c r="O2459" s="9" t="b">
        <v>0</v>
      </c>
      <c r="P2459" s="4">
        <f t="shared" si="158"/>
        <v>0.14314285714285716</v>
      </c>
      <c r="Q2459" s="5">
        <f t="shared" si="159"/>
        <v>29.470588235294116</v>
      </c>
      <c r="R2459" s="9" t="s">
        <v>8303</v>
      </c>
      <c r="S2459" s="9" t="s">
        <v>8320</v>
      </c>
      <c r="T2459" s="9" t="s">
        <v>8356</v>
      </c>
    </row>
    <row r="2460" spans="1:20" ht="43.2" x14ac:dyDescent="0.3">
      <c r="A2460" s="9">
        <v>2769</v>
      </c>
      <c r="B2460" s="10" t="s">
        <v>2769</v>
      </c>
      <c r="C2460" s="10" t="s">
        <v>6879</v>
      </c>
      <c r="D2460" s="9">
        <v>800</v>
      </c>
      <c r="E2460" s="9">
        <v>2</v>
      </c>
      <c r="F2460" s="9" t="s">
        <v>8220</v>
      </c>
      <c r="G2460" s="9" t="s">
        <v>8224</v>
      </c>
      <c r="H2460" s="9" t="s">
        <v>8246</v>
      </c>
      <c r="I2460" s="9">
        <v>1401997790</v>
      </c>
      <c r="J2460" s="9">
        <v>1397677790</v>
      </c>
      <c r="K2460" s="12">
        <f t="shared" si="160"/>
        <v>41745.492939814816</v>
      </c>
      <c r="L2460" s="12">
        <f t="shared" si="157"/>
        <v>41795.492939814816</v>
      </c>
      <c r="M2460" s="9" t="b">
        <v>0</v>
      </c>
      <c r="N2460" s="9">
        <v>2</v>
      </c>
      <c r="O2460" s="9" t="b">
        <v>0</v>
      </c>
      <c r="P2460" s="4">
        <f t="shared" si="158"/>
        <v>2.5000000000000001E-3</v>
      </c>
      <c r="Q2460" s="5">
        <f t="shared" si="159"/>
        <v>1</v>
      </c>
      <c r="R2460" s="9" t="s">
        <v>8303</v>
      </c>
      <c r="S2460" s="9" t="s">
        <v>8320</v>
      </c>
      <c r="T2460" s="9" t="s">
        <v>8356</v>
      </c>
    </row>
    <row r="2461" spans="1:20" ht="43.2" x14ac:dyDescent="0.3">
      <c r="A2461" s="9">
        <v>2770</v>
      </c>
      <c r="B2461" s="10" t="s">
        <v>2770</v>
      </c>
      <c r="C2461" s="10" t="s">
        <v>6880</v>
      </c>
      <c r="D2461" s="9">
        <v>20000</v>
      </c>
      <c r="E2461" s="9">
        <v>2082.25</v>
      </c>
      <c r="F2461" s="9" t="s">
        <v>8220</v>
      </c>
      <c r="G2461" s="9" t="s">
        <v>8223</v>
      </c>
      <c r="H2461" s="9" t="s">
        <v>8245</v>
      </c>
      <c r="I2461" s="9">
        <v>1395158130</v>
      </c>
      <c r="J2461" s="9">
        <v>1392569730</v>
      </c>
      <c r="K2461" s="12">
        <f t="shared" si="160"/>
        <v>41686.371874999997</v>
      </c>
      <c r="L2461" s="12">
        <f t="shared" si="157"/>
        <v>41716.330208333333</v>
      </c>
      <c r="M2461" s="9" t="b">
        <v>0</v>
      </c>
      <c r="N2461" s="9">
        <v>33</v>
      </c>
      <c r="O2461" s="9" t="b">
        <v>0</v>
      </c>
      <c r="P2461" s="4">
        <f t="shared" si="158"/>
        <v>0.1041125</v>
      </c>
      <c r="Q2461" s="5">
        <f t="shared" si="159"/>
        <v>63.098484848484851</v>
      </c>
      <c r="R2461" s="9" t="s">
        <v>8303</v>
      </c>
      <c r="S2461" s="9" t="s">
        <v>8320</v>
      </c>
      <c r="T2461" s="9" t="s">
        <v>8356</v>
      </c>
    </row>
    <row r="2462" spans="1:20" ht="43.2" x14ac:dyDescent="0.3">
      <c r="A2462" s="9">
        <v>2773</v>
      </c>
      <c r="B2462" s="10" t="s">
        <v>2773</v>
      </c>
      <c r="C2462" s="10" t="s">
        <v>6883</v>
      </c>
      <c r="D2462" s="9">
        <v>530</v>
      </c>
      <c r="E2462" s="9">
        <v>1</v>
      </c>
      <c r="F2462" s="9" t="s">
        <v>8220</v>
      </c>
      <c r="G2462" s="9" t="s">
        <v>8228</v>
      </c>
      <c r="H2462" s="9" t="s">
        <v>8250</v>
      </c>
      <c r="I2462" s="9">
        <v>1461530721</v>
      </c>
      <c r="J2462" s="9">
        <v>1460666721</v>
      </c>
      <c r="K2462" s="12">
        <f t="shared" si="160"/>
        <v>42474.531493055554</v>
      </c>
      <c r="L2462" s="12">
        <f t="shared" si="157"/>
        <v>42484.531493055554</v>
      </c>
      <c r="M2462" s="9" t="b">
        <v>0</v>
      </c>
      <c r="N2462" s="9">
        <v>1</v>
      </c>
      <c r="O2462" s="9" t="b">
        <v>0</v>
      </c>
      <c r="P2462" s="4">
        <f t="shared" si="158"/>
        <v>1.8867924528301887E-3</v>
      </c>
      <c r="Q2462" s="5">
        <f t="shared" si="159"/>
        <v>1</v>
      </c>
      <c r="R2462" s="9" t="s">
        <v>8303</v>
      </c>
      <c r="S2462" s="9" t="s">
        <v>8320</v>
      </c>
      <c r="T2462" s="9" t="s">
        <v>8356</v>
      </c>
    </row>
    <row r="2463" spans="1:20" ht="43.2" x14ac:dyDescent="0.3">
      <c r="A2463" s="9">
        <v>2774</v>
      </c>
      <c r="B2463" s="10" t="s">
        <v>2774</v>
      </c>
      <c r="C2463" s="10" t="s">
        <v>6884</v>
      </c>
      <c r="D2463" s="9">
        <v>4000</v>
      </c>
      <c r="E2463" s="9">
        <v>570</v>
      </c>
      <c r="F2463" s="9" t="s">
        <v>8220</v>
      </c>
      <c r="G2463" s="9" t="s">
        <v>8223</v>
      </c>
      <c r="H2463" s="9" t="s">
        <v>8245</v>
      </c>
      <c r="I2463" s="9">
        <v>1362711728</v>
      </c>
      <c r="J2463" s="9">
        <v>1360119728</v>
      </c>
      <c r="K2463" s="12">
        <f t="shared" si="160"/>
        <v>41310.793148148143</v>
      </c>
      <c r="L2463" s="12">
        <f t="shared" si="157"/>
        <v>41340.793148148143</v>
      </c>
      <c r="M2463" s="9" t="b">
        <v>0</v>
      </c>
      <c r="N2463" s="9">
        <v>13</v>
      </c>
      <c r="O2463" s="9" t="b">
        <v>0</v>
      </c>
      <c r="P2463" s="4">
        <f t="shared" si="158"/>
        <v>0.14249999999999999</v>
      </c>
      <c r="Q2463" s="5">
        <f t="shared" si="159"/>
        <v>43.846153846153847</v>
      </c>
      <c r="R2463" s="9" t="s">
        <v>8303</v>
      </c>
      <c r="S2463" s="9" t="s">
        <v>8320</v>
      </c>
      <c r="T2463" s="9" t="s">
        <v>8356</v>
      </c>
    </row>
    <row r="2464" spans="1:20" ht="43.2" x14ac:dyDescent="0.3">
      <c r="A2464" s="9">
        <v>2775</v>
      </c>
      <c r="B2464" s="10" t="s">
        <v>2775</v>
      </c>
      <c r="C2464" s="10" t="s">
        <v>6885</v>
      </c>
      <c r="D2464" s="9">
        <v>5000</v>
      </c>
      <c r="E2464" s="9">
        <v>150</v>
      </c>
      <c r="F2464" s="9" t="s">
        <v>8220</v>
      </c>
      <c r="G2464" s="9" t="s">
        <v>8223</v>
      </c>
      <c r="H2464" s="9" t="s">
        <v>8245</v>
      </c>
      <c r="I2464" s="9">
        <v>1323994754</v>
      </c>
      <c r="J2464" s="9">
        <v>1321402754</v>
      </c>
      <c r="K2464" s="12">
        <f t="shared" si="160"/>
        <v>40862.680023148147</v>
      </c>
      <c r="L2464" s="12">
        <f t="shared" si="157"/>
        <v>40892.680023148147</v>
      </c>
      <c r="M2464" s="9" t="b">
        <v>0</v>
      </c>
      <c r="N2464" s="9">
        <v>2</v>
      </c>
      <c r="O2464" s="9" t="b">
        <v>0</v>
      </c>
      <c r="P2464" s="4">
        <f t="shared" si="158"/>
        <v>0.03</v>
      </c>
      <c r="Q2464" s="5">
        <f t="shared" si="159"/>
        <v>75</v>
      </c>
      <c r="R2464" s="9" t="s">
        <v>8303</v>
      </c>
      <c r="S2464" s="9" t="s">
        <v>8320</v>
      </c>
      <c r="T2464" s="9" t="s">
        <v>8356</v>
      </c>
    </row>
    <row r="2465" spans="1:20" ht="100.8" x14ac:dyDescent="0.3">
      <c r="A2465" s="9">
        <v>2776</v>
      </c>
      <c r="B2465" s="10" t="s">
        <v>2776</v>
      </c>
      <c r="C2465" s="10" t="s">
        <v>6886</v>
      </c>
      <c r="D2465" s="9">
        <v>21000</v>
      </c>
      <c r="E2465" s="9">
        <v>1655</v>
      </c>
      <c r="F2465" s="9" t="s">
        <v>8220</v>
      </c>
      <c r="G2465" s="9" t="s">
        <v>8223</v>
      </c>
      <c r="H2465" s="9" t="s">
        <v>8245</v>
      </c>
      <c r="I2465" s="9">
        <v>1434092876</v>
      </c>
      <c r="J2465" s="9">
        <v>1431414476</v>
      </c>
      <c r="K2465" s="12">
        <f t="shared" si="160"/>
        <v>42135.963842592588</v>
      </c>
      <c r="L2465" s="12">
        <f t="shared" si="157"/>
        <v>42166.963842592588</v>
      </c>
      <c r="M2465" s="9" t="b">
        <v>0</v>
      </c>
      <c r="N2465" s="9">
        <v>36</v>
      </c>
      <c r="O2465" s="9" t="b">
        <v>0</v>
      </c>
      <c r="P2465" s="4">
        <f t="shared" si="158"/>
        <v>7.8809523809523815E-2</v>
      </c>
      <c r="Q2465" s="5">
        <f t="shared" si="159"/>
        <v>45.972222222222221</v>
      </c>
      <c r="R2465" s="9" t="s">
        <v>8303</v>
      </c>
      <c r="S2465" s="9" t="s">
        <v>8320</v>
      </c>
      <c r="T2465" s="9" t="s">
        <v>8356</v>
      </c>
    </row>
    <row r="2466" spans="1:20" ht="43.2" x14ac:dyDescent="0.3">
      <c r="A2466" s="9">
        <v>2777</v>
      </c>
      <c r="B2466" s="10" t="s">
        <v>2777</v>
      </c>
      <c r="C2466" s="10" t="s">
        <v>6887</v>
      </c>
      <c r="D2466" s="9">
        <v>3000</v>
      </c>
      <c r="E2466" s="9">
        <v>10</v>
      </c>
      <c r="F2466" s="9" t="s">
        <v>8220</v>
      </c>
      <c r="G2466" s="9" t="s">
        <v>8223</v>
      </c>
      <c r="H2466" s="9" t="s">
        <v>8245</v>
      </c>
      <c r="I2466" s="9">
        <v>1437149004</v>
      </c>
      <c r="J2466" s="9">
        <v>1434557004</v>
      </c>
      <c r="K2466" s="12">
        <f t="shared" si="160"/>
        <v>42172.335694444446</v>
      </c>
      <c r="L2466" s="12">
        <f t="shared" si="157"/>
        <v>42202.335694444446</v>
      </c>
      <c r="M2466" s="9" t="b">
        <v>0</v>
      </c>
      <c r="N2466" s="9">
        <v>1</v>
      </c>
      <c r="O2466" s="9" t="b">
        <v>0</v>
      </c>
      <c r="P2466" s="4">
        <f t="shared" si="158"/>
        <v>3.3333333333333335E-3</v>
      </c>
      <c r="Q2466" s="5">
        <f t="shared" si="159"/>
        <v>10</v>
      </c>
      <c r="R2466" s="9" t="s">
        <v>8303</v>
      </c>
      <c r="S2466" s="9" t="s">
        <v>8320</v>
      </c>
      <c r="T2466" s="9" t="s">
        <v>8356</v>
      </c>
    </row>
    <row r="2467" spans="1:20" ht="57.6" x14ac:dyDescent="0.3">
      <c r="A2467" s="9">
        <v>2778</v>
      </c>
      <c r="B2467" s="10" t="s">
        <v>2778</v>
      </c>
      <c r="C2467" s="10" t="s">
        <v>6888</v>
      </c>
      <c r="D2467" s="9">
        <v>5500</v>
      </c>
      <c r="E2467" s="9">
        <v>1405</v>
      </c>
      <c r="F2467" s="9" t="s">
        <v>8220</v>
      </c>
      <c r="G2467" s="9" t="s">
        <v>8223</v>
      </c>
      <c r="H2467" s="9" t="s">
        <v>8245</v>
      </c>
      <c r="I2467" s="9">
        <v>1409009306</v>
      </c>
      <c r="J2467" s="9">
        <v>1406417306</v>
      </c>
      <c r="K2467" s="12">
        <f t="shared" si="160"/>
        <v>41846.644745370366</v>
      </c>
      <c r="L2467" s="12">
        <f t="shared" si="157"/>
        <v>41876.644745370366</v>
      </c>
      <c r="M2467" s="9" t="b">
        <v>0</v>
      </c>
      <c r="N2467" s="9">
        <v>15</v>
      </c>
      <c r="O2467" s="9" t="b">
        <v>0</v>
      </c>
      <c r="P2467" s="4">
        <f t="shared" si="158"/>
        <v>0.25545454545454543</v>
      </c>
      <c r="Q2467" s="5">
        <f t="shared" si="159"/>
        <v>93.666666666666671</v>
      </c>
      <c r="R2467" s="9" t="s">
        <v>8303</v>
      </c>
      <c r="S2467" s="9" t="s">
        <v>8320</v>
      </c>
      <c r="T2467" s="9" t="s">
        <v>8356</v>
      </c>
    </row>
    <row r="2468" spans="1:20" ht="43.2" x14ac:dyDescent="0.3">
      <c r="A2468" s="9">
        <v>2779</v>
      </c>
      <c r="B2468" s="10" t="s">
        <v>2779</v>
      </c>
      <c r="C2468" s="10" t="s">
        <v>6889</v>
      </c>
      <c r="D2468" s="9">
        <v>2500</v>
      </c>
      <c r="E2468" s="9">
        <v>53</v>
      </c>
      <c r="F2468" s="9" t="s">
        <v>8220</v>
      </c>
      <c r="G2468" s="9" t="s">
        <v>8223</v>
      </c>
      <c r="H2468" s="9" t="s">
        <v>8245</v>
      </c>
      <c r="I2468" s="9">
        <v>1448204621</v>
      </c>
      <c r="J2468" s="9">
        <v>1445609021</v>
      </c>
      <c r="K2468" s="12">
        <f t="shared" si="160"/>
        <v>42300.252557870372</v>
      </c>
      <c r="L2468" s="12">
        <f t="shared" si="157"/>
        <v>42330.294224537036</v>
      </c>
      <c r="M2468" s="9" t="b">
        <v>0</v>
      </c>
      <c r="N2468" s="9">
        <v>1</v>
      </c>
      <c r="O2468" s="9" t="b">
        <v>0</v>
      </c>
      <c r="P2468" s="4">
        <f t="shared" si="158"/>
        <v>2.12E-2</v>
      </c>
      <c r="Q2468" s="5">
        <f t="shared" si="159"/>
        <v>53</v>
      </c>
      <c r="R2468" s="9" t="s">
        <v>8303</v>
      </c>
      <c r="S2468" s="9" t="s">
        <v>8320</v>
      </c>
      <c r="T2468" s="9" t="s">
        <v>8356</v>
      </c>
    </row>
    <row r="2469" spans="1:20" ht="28.8" x14ac:dyDescent="0.3">
      <c r="A2469" s="9">
        <v>2781</v>
      </c>
      <c r="B2469" s="10" t="s">
        <v>2781</v>
      </c>
      <c r="C2469" s="10" t="s">
        <v>6891</v>
      </c>
      <c r="D2469" s="9">
        <v>1250</v>
      </c>
      <c r="E2469" s="9">
        <v>1316</v>
      </c>
      <c r="F2469" s="9" t="s">
        <v>8218</v>
      </c>
      <c r="G2469" s="9" t="s">
        <v>8223</v>
      </c>
      <c r="H2469" s="9" t="s">
        <v>8245</v>
      </c>
      <c r="I2469" s="9">
        <v>1423724400</v>
      </c>
      <c r="J2469" s="9">
        <v>1421274954</v>
      </c>
      <c r="K2469" s="12">
        <f t="shared" si="160"/>
        <v>42018.608263888884</v>
      </c>
      <c r="L2469" s="12">
        <f t="shared" si="157"/>
        <v>42046.958333333336</v>
      </c>
      <c r="M2469" s="9" t="b">
        <v>0</v>
      </c>
      <c r="N2469" s="9">
        <v>28</v>
      </c>
      <c r="O2469" s="9" t="b">
        <v>1</v>
      </c>
      <c r="P2469" s="4">
        <f t="shared" si="158"/>
        <v>1.0528</v>
      </c>
      <c r="Q2469" s="5">
        <f t="shared" si="159"/>
        <v>47</v>
      </c>
      <c r="R2469" s="9" t="s">
        <v>8270</v>
      </c>
      <c r="S2469" s="9" t="s">
        <v>8315</v>
      </c>
      <c r="T2469" s="9" t="s">
        <v>8316</v>
      </c>
    </row>
    <row r="2470" spans="1:20" ht="28.8" x14ac:dyDescent="0.3">
      <c r="A2470" s="9">
        <v>2782</v>
      </c>
      <c r="B2470" s="10" t="s">
        <v>2782</v>
      </c>
      <c r="C2470" s="10" t="s">
        <v>6892</v>
      </c>
      <c r="D2470" s="9">
        <v>1000</v>
      </c>
      <c r="E2470" s="9">
        <v>1200</v>
      </c>
      <c r="F2470" s="9" t="s">
        <v>8218</v>
      </c>
      <c r="G2470" s="9" t="s">
        <v>8223</v>
      </c>
      <c r="H2470" s="9" t="s">
        <v>8245</v>
      </c>
      <c r="I2470" s="9">
        <v>1424149140</v>
      </c>
      <c r="J2470" s="9">
        <v>1421964718</v>
      </c>
      <c r="K2470" s="12">
        <f t="shared" si="160"/>
        <v>42026.591643518514</v>
      </c>
      <c r="L2470" s="12">
        <f t="shared" si="157"/>
        <v>42051.874305555553</v>
      </c>
      <c r="M2470" s="9" t="b">
        <v>0</v>
      </c>
      <c r="N2470" s="9">
        <v>18</v>
      </c>
      <c r="O2470" s="9" t="b">
        <v>1</v>
      </c>
      <c r="P2470" s="4">
        <f t="shared" si="158"/>
        <v>1.2</v>
      </c>
      <c r="Q2470" s="5">
        <f t="shared" si="159"/>
        <v>66.666666666666671</v>
      </c>
      <c r="R2470" s="9" t="s">
        <v>8270</v>
      </c>
      <c r="S2470" s="9" t="s">
        <v>8315</v>
      </c>
      <c r="T2470" s="9" t="s">
        <v>8316</v>
      </c>
    </row>
    <row r="2471" spans="1:20" ht="43.2" x14ac:dyDescent="0.3">
      <c r="A2471" s="9">
        <v>2783</v>
      </c>
      <c r="B2471" s="10" t="s">
        <v>2783</v>
      </c>
      <c r="C2471" s="10" t="s">
        <v>6893</v>
      </c>
      <c r="D2471" s="9">
        <v>1000</v>
      </c>
      <c r="E2471" s="9">
        <v>1145</v>
      </c>
      <c r="F2471" s="9" t="s">
        <v>8218</v>
      </c>
      <c r="G2471" s="9" t="s">
        <v>8224</v>
      </c>
      <c r="H2471" s="9" t="s">
        <v>8246</v>
      </c>
      <c r="I2471" s="9">
        <v>1429793446</v>
      </c>
      <c r="J2471" s="9">
        <v>1428583846</v>
      </c>
      <c r="K2471" s="12">
        <f t="shared" si="160"/>
        <v>42103.201921296299</v>
      </c>
      <c r="L2471" s="12">
        <f t="shared" si="157"/>
        <v>42117.201921296299</v>
      </c>
      <c r="M2471" s="9" t="b">
        <v>0</v>
      </c>
      <c r="N2471" s="9">
        <v>61</v>
      </c>
      <c r="O2471" s="9" t="b">
        <v>1</v>
      </c>
      <c r="P2471" s="4">
        <f t="shared" si="158"/>
        <v>1.145</v>
      </c>
      <c r="Q2471" s="5">
        <f t="shared" si="159"/>
        <v>18.770491803278688</v>
      </c>
      <c r="R2471" s="9" t="s">
        <v>8270</v>
      </c>
      <c r="S2471" s="9" t="s">
        <v>8315</v>
      </c>
      <c r="T2471" s="9" t="s">
        <v>8316</v>
      </c>
    </row>
    <row r="2472" spans="1:20" ht="43.2" x14ac:dyDescent="0.3">
      <c r="A2472" s="9">
        <v>2784</v>
      </c>
      <c r="B2472" s="10" t="s">
        <v>2784</v>
      </c>
      <c r="C2472" s="10" t="s">
        <v>6894</v>
      </c>
      <c r="D2472" s="9">
        <v>6000</v>
      </c>
      <c r="E2472" s="9">
        <v>7140</v>
      </c>
      <c r="F2472" s="9" t="s">
        <v>8218</v>
      </c>
      <c r="G2472" s="9" t="s">
        <v>8223</v>
      </c>
      <c r="H2472" s="9" t="s">
        <v>8245</v>
      </c>
      <c r="I2472" s="9">
        <v>1414608843</v>
      </c>
      <c r="J2472" s="9">
        <v>1412794443</v>
      </c>
      <c r="K2472" s="12">
        <f t="shared" si="160"/>
        <v>41920.454201388886</v>
      </c>
      <c r="L2472" s="12">
        <f t="shared" si="157"/>
        <v>41941.454201388886</v>
      </c>
      <c r="M2472" s="9" t="b">
        <v>0</v>
      </c>
      <c r="N2472" s="9">
        <v>108</v>
      </c>
      <c r="O2472" s="9" t="b">
        <v>1</v>
      </c>
      <c r="P2472" s="4">
        <f t="shared" si="158"/>
        <v>1.19</v>
      </c>
      <c r="Q2472" s="5">
        <f t="shared" si="159"/>
        <v>66.111111111111114</v>
      </c>
      <c r="R2472" s="9" t="s">
        <v>8270</v>
      </c>
      <c r="S2472" s="9" t="s">
        <v>8315</v>
      </c>
      <c r="T2472" s="9" t="s">
        <v>8316</v>
      </c>
    </row>
    <row r="2473" spans="1:20" ht="43.2" x14ac:dyDescent="0.3">
      <c r="A2473" s="9">
        <v>2785</v>
      </c>
      <c r="B2473" s="10" t="s">
        <v>2785</v>
      </c>
      <c r="C2473" s="10" t="s">
        <v>6895</v>
      </c>
      <c r="D2473" s="9">
        <v>5000</v>
      </c>
      <c r="E2473" s="9">
        <v>5234</v>
      </c>
      <c r="F2473" s="9" t="s">
        <v>8218</v>
      </c>
      <c r="G2473" s="9" t="s">
        <v>8223</v>
      </c>
      <c r="H2473" s="9" t="s">
        <v>8245</v>
      </c>
      <c r="I2473" s="9">
        <v>1470430800</v>
      </c>
      <c r="J2473" s="9">
        <v>1467865967</v>
      </c>
      <c r="K2473" s="12">
        <f t="shared" si="160"/>
        <v>42557.856099537035</v>
      </c>
      <c r="L2473" s="12">
        <f t="shared" si="157"/>
        <v>42587.541666666664</v>
      </c>
      <c r="M2473" s="9" t="b">
        <v>0</v>
      </c>
      <c r="N2473" s="9">
        <v>142</v>
      </c>
      <c r="O2473" s="9" t="b">
        <v>1</v>
      </c>
      <c r="P2473" s="4">
        <f t="shared" si="158"/>
        <v>1.0468</v>
      </c>
      <c r="Q2473" s="5">
        <f t="shared" si="159"/>
        <v>36.859154929577464</v>
      </c>
      <c r="R2473" s="9" t="s">
        <v>8270</v>
      </c>
      <c r="S2473" s="9" t="s">
        <v>8315</v>
      </c>
      <c r="T2473" s="9" t="s">
        <v>8316</v>
      </c>
    </row>
    <row r="2474" spans="1:20" ht="28.8" x14ac:dyDescent="0.3">
      <c r="A2474" s="9">
        <v>2786</v>
      </c>
      <c r="B2474" s="10" t="s">
        <v>2786</v>
      </c>
      <c r="C2474" s="10" t="s">
        <v>6896</v>
      </c>
      <c r="D2474" s="9">
        <v>2500</v>
      </c>
      <c r="E2474" s="9">
        <v>2946</v>
      </c>
      <c r="F2474" s="9" t="s">
        <v>8218</v>
      </c>
      <c r="G2474" s="9" t="s">
        <v>8224</v>
      </c>
      <c r="H2474" s="9" t="s">
        <v>8246</v>
      </c>
      <c r="I2474" s="9">
        <v>1404913180</v>
      </c>
      <c r="J2474" s="9">
        <v>1403703580</v>
      </c>
      <c r="K2474" s="12">
        <f t="shared" si="160"/>
        <v>41815.235879629625</v>
      </c>
      <c r="L2474" s="12">
        <f t="shared" si="157"/>
        <v>41829.235879629625</v>
      </c>
      <c r="M2474" s="9" t="b">
        <v>0</v>
      </c>
      <c r="N2474" s="9">
        <v>74</v>
      </c>
      <c r="O2474" s="9" t="b">
        <v>1</v>
      </c>
      <c r="P2474" s="4">
        <f t="shared" si="158"/>
        <v>1.1783999999999999</v>
      </c>
      <c r="Q2474" s="5">
        <f t="shared" si="159"/>
        <v>39.810810810810814</v>
      </c>
      <c r="R2474" s="9" t="s">
        <v>8270</v>
      </c>
      <c r="S2474" s="9" t="s">
        <v>8315</v>
      </c>
      <c r="T2474" s="9" t="s">
        <v>8316</v>
      </c>
    </row>
    <row r="2475" spans="1:20" ht="43.2" x14ac:dyDescent="0.3">
      <c r="A2475" s="9">
        <v>2787</v>
      </c>
      <c r="B2475" s="10" t="s">
        <v>2787</v>
      </c>
      <c r="C2475" s="10" t="s">
        <v>6897</v>
      </c>
      <c r="D2475" s="9">
        <v>1000</v>
      </c>
      <c r="E2475" s="9">
        <v>1197</v>
      </c>
      <c r="F2475" s="9" t="s">
        <v>8218</v>
      </c>
      <c r="G2475" s="9" t="s">
        <v>8223</v>
      </c>
      <c r="H2475" s="9" t="s">
        <v>8245</v>
      </c>
      <c r="I2475" s="9">
        <v>1405658752</v>
      </c>
      <c r="J2475" s="9">
        <v>1403066752</v>
      </c>
      <c r="K2475" s="12">
        <f t="shared" si="160"/>
        <v>41807.865185185183</v>
      </c>
      <c r="L2475" s="12">
        <f t="shared" si="157"/>
        <v>41837.865185185183</v>
      </c>
      <c r="M2475" s="9" t="b">
        <v>0</v>
      </c>
      <c r="N2475" s="9">
        <v>38</v>
      </c>
      <c r="O2475" s="9" t="b">
        <v>1</v>
      </c>
      <c r="P2475" s="4">
        <f t="shared" si="158"/>
        <v>1.1970000000000001</v>
      </c>
      <c r="Q2475" s="5">
        <f t="shared" si="159"/>
        <v>31.5</v>
      </c>
      <c r="R2475" s="9" t="s">
        <v>8270</v>
      </c>
      <c r="S2475" s="9" t="s">
        <v>8315</v>
      </c>
      <c r="T2475" s="9" t="s">
        <v>8316</v>
      </c>
    </row>
    <row r="2476" spans="1:20" ht="43.2" x14ac:dyDescent="0.3">
      <c r="A2476" s="9">
        <v>2788</v>
      </c>
      <c r="B2476" s="10" t="s">
        <v>2788</v>
      </c>
      <c r="C2476" s="10" t="s">
        <v>6898</v>
      </c>
      <c r="D2476" s="9">
        <v>2000</v>
      </c>
      <c r="E2476" s="9">
        <v>2050</v>
      </c>
      <c r="F2476" s="9" t="s">
        <v>8218</v>
      </c>
      <c r="G2476" s="9" t="s">
        <v>8223</v>
      </c>
      <c r="H2476" s="9" t="s">
        <v>8245</v>
      </c>
      <c r="I2476" s="9">
        <v>1469811043</v>
      </c>
      <c r="J2476" s="9">
        <v>1467219043</v>
      </c>
      <c r="K2476" s="12">
        <f t="shared" si="160"/>
        <v>42550.36855324074</v>
      </c>
      <c r="L2476" s="12">
        <f t="shared" si="157"/>
        <v>42580.36855324074</v>
      </c>
      <c r="M2476" s="9" t="b">
        <v>0</v>
      </c>
      <c r="N2476" s="9">
        <v>20</v>
      </c>
      <c r="O2476" s="9" t="b">
        <v>1</v>
      </c>
      <c r="P2476" s="4">
        <f t="shared" si="158"/>
        <v>1.0249999999999999</v>
      </c>
      <c r="Q2476" s="5">
        <f t="shared" si="159"/>
        <v>102.5</v>
      </c>
      <c r="R2476" s="9" t="s">
        <v>8270</v>
      </c>
      <c r="S2476" s="9" t="s">
        <v>8315</v>
      </c>
      <c r="T2476" s="9" t="s">
        <v>8316</v>
      </c>
    </row>
    <row r="2477" spans="1:20" ht="28.8" x14ac:dyDescent="0.3">
      <c r="A2477" s="9">
        <v>2789</v>
      </c>
      <c r="B2477" s="10" t="s">
        <v>2789</v>
      </c>
      <c r="C2477" s="10" t="s">
        <v>6899</v>
      </c>
      <c r="D2477" s="9">
        <v>3000</v>
      </c>
      <c r="E2477" s="9">
        <v>3035</v>
      </c>
      <c r="F2477" s="9" t="s">
        <v>8218</v>
      </c>
      <c r="G2477" s="9" t="s">
        <v>8223</v>
      </c>
      <c r="H2477" s="9" t="s">
        <v>8245</v>
      </c>
      <c r="I2477" s="9">
        <v>1426132800</v>
      </c>
      <c r="J2477" s="9">
        <v>1424477934</v>
      </c>
      <c r="K2477" s="12">
        <f t="shared" si="160"/>
        <v>42055.679791666662</v>
      </c>
      <c r="L2477" s="12">
        <f t="shared" si="157"/>
        <v>42074.833333333336</v>
      </c>
      <c r="M2477" s="9" t="b">
        <v>0</v>
      </c>
      <c r="N2477" s="9">
        <v>24</v>
      </c>
      <c r="O2477" s="9" t="b">
        <v>1</v>
      </c>
      <c r="P2477" s="4">
        <f t="shared" si="158"/>
        <v>1.0116666666666667</v>
      </c>
      <c r="Q2477" s="5">
        <f t="shared" si="159"/>
        <v>126.45833333333333</v>
      </c>
      <c r="R2477" s="9" t="s">
        <v>8270</v>
      </c>
      <c r="S2477" s="9" t="s">
        <v>8315</v>
      </c>
      <c r="T2477" s="9" t="s">
        <v>8316</v>
      </c>
    </row>
    <row r="2478" spans="1:20" ht="43.2" x14ac:dyDescent="0.3">
      <c r="A2478" s="9">
        <v>2790</v>
      </c>
      <c r="B2478" s="10" t="s">
        <v>2790</v>
      </c>
      <c r="C2478" s="10" t="s">
        <v>6900</v>
      </c>
      <c r="D2478" s="9">
        <v>3000</v>
      </c>
      <c r="E2478" s="9">
        <v>3160</v>
      </c>
      <c r="F2478" s="9" t="s">
        <v>8218</v>
      </c>
      <c r="G2478" s="9" t="s">
        <v>8223</v>
      </c>
      <c r="H2478" s="9" t="s">
        <v>8245</v>
      </c>
      <c r="I2478" s="9">
        <v>1423693903</v>
      </c>
      <c r="J2478" s="9">
        <v>1421101903</v>
      </c>
      <c r="K2478" s="12">
        <f t="shared" si="160"/>
        <v>42016.605358796289</v>
      </c>
      <c r="L2478" s="12">
        <f t="shared" si="157"/>
        <v>42046.605358796289</v>
      </c>
      <c r="M2478" s="9" t="b">
        <v>0</v>
      </c>
      <c r="N2478" s="9">
        <v>66</v>
      </c>
      <c r="O2478" s="9" t="b">
        <v>1</v>
      </c>
      <c r="P2478" s="4">
        <f t="shared" si="158"/>
        <v>1.0533333333333332</v>
      </c>
      <c r="Q2478" s="5">
        <f t="shared" si="159"/>
        <v>47.878787878787875</v>
      </c>
      <c r="R2478" s="9" t="s">
        <v>8270</v>
      </c>
      <c r="S2478" s="9" t="s">
        <v>8315</v>
      </c>
      <c r="T2478" s="9" t="s">
        <v>8316</v>
      </c>
    </row>
    <row r="2479" spans="1:20" ht="43.2" x14ac:dyDescent="0.3">
      <c r="A2479" s="9">
        <v>2791</v>
      </c>
      <c r="B2479" s="10" t="s">
        <v>2791</v>
      </c>
      <c r="C2479" s="10" t="s">
        <v>6901</v>
      </c>
      <c r="D2479" s="9">
        <v>2000</v>
      </c>
      <c r="E2479" s="9">
        <v>2050</v>
      </c>
      <c r="F2479" s="9" t="s">
        <v>8218</v>
      </c>
      <c r="G2479" s="9" t="s">
        <v>8223</v>
      </c>
      <c r="H2479" s="9" t="s">
        <v>8245</v>
      </c>
      <c r="I2479" s="9">
        <v>1473393600</v>
      </c>
      <c r="J2479" s="9">
        <v>1470778559</v>
      </c>
      <c r="K2479" s="12">
        <f t="shared" si="160"/>
        <v>42591.566655092589</v>
      </c>
      <c r="L2479" s="12">
        <f t="shared" si="157"/>
        <v>42621.833333333336</v>
      </c>
      <c r="M2479" s="9" t="b">
        <v>0</v>
      </c>
      <c r="N2479" s="9">
        <v>28</v>
      </c>
      <c r="O2479" s="9" t="b">
        <v>1</v>
      </c>
      <c r="P2479" s="4">
        <f t="shared" si="158"/>
        <v>1.0249999999999999</v>
      </c>
      <c r="Q2479" s="5">
        <f t="shared" si="159"/>
        <v>73.214285714285708</v>
      </c>
      <c r="R2479" s="9" t="s">
        <v>8270</v>
      </c>
      <c r="S2479" s="9" t="s">
        <v>8315</v>
      </c>
      <c r="T2479" s="9" t="s">
        <v>8316</v>
      </c>
    </row>
    <row r="2480" spans="1:20" ht="43.2" x14ac:dyDescent="0.3">
      <c r="A2480" s="9">
        <v>2792</v>
      </c>
      <c r="B2480" s="10" t="s">
        <v>2792</v>
      </c>
      <c r="C2480" s="10" t="s">
        <v>6902</v>
      </c>
      <c r="D2480" s="9">
        <v>2000</v>
      </c>
      <c r="E2480" s="9">
        <v>2152</v>
      </c>
      <c r="F2480" s="9" t="s">
        <v>8218</v>
      </c>
      <c r="G2480" s="9" t="s">
        <v>8223</v>
      </c>
      <c r="H2480" s="9" t="s">
        <v>8245</v>
      </c>
      <c r="I2480" s="9">
        <v>1439357559</v>
      </c>
      <c r="J2480" s="9">
        <v>1435469559</v>
      </c>
      <c r="K2480" s="12">
        <f t="shared" si="160"/>
        <v>42182.897673611107</v>
      </c>
      <c r="L2480" s="12">
        <f t="shared" si="157"/>
        <v>42227.897673611107</v>
      </c>
      <c r="M2480" s="9" t="b">
        <v>0</v>
      </c>
      <c r="N2480" s="9">
        <v>24</v>
      </c>
      <c r="O2480" s="9" t="b">
        <v>1</v>
      </c>
      <c r="P2480" s="4">
        <f t="shared" si="158"/>
        <v>1.0760000000000001</v>
      </c>
      <c r="Q2480" s="5">
        <f t="shared" si="159"/>
        <v>89.666666666666671</v>
      </c>
      <c r="R2480" s="9" t="s">
        <v>8270</v>
      </c>
      <c r="S2480" s="9" t="s">
        <v>8315</v>
      </c>
      <c r="T2480" s="9" t="s">
        <v>8316</v>
      </c>
    </row>
    <row r="2481" spans="1:20" ht="57.6" x14ac:dyDescent="0.3">
      <c r="A2481" s="9">
        <v>2793</v>
      </c>
      <c r="B2481" s="10" t="s">
        <v>2793</v>
      </c>
      <c r="C2481" s="10" t="s">
        <v>6903</v>
      </c>
      <c r="D2481" s="9">
        <v>10000</v>
      </c>
      <c r="E2481" s="9">
        <v>11056.75</v>
      </c>
      <c r="F2481" s="9" t="s">
        <v>8218</v>
      </c>
      <c r="G2481" s="9" t="s">
        <v>8225</v>
      </c>
      <c r="H2481" s="9" t="s">
        <v>8247</v>
      </c>
      <c r="I2481" s="9">
        <v>1437473005</v>
      </c>
      <c r="J2481" s="9">
        <v>1434881005</v>
      </c>
      <c r="K2481" s="12">
        <f t="shared" si="160"/>
        <v>42176.085706018515</v>
      </c>
      <c r="L2481" s="12">
        <f t="shared" si="157"/>
        <v>42206.085706018515</v>
      </c>
      <c r="M2481" s="9" t="b">
        <v>0</v>
      </c>
      <c r="N2481" s="9">
        <v>73</v>
      </c>
      <c r="O2481" s="9" t="b">
        <v>1</v>
      </c>
      <c r="P2481" s="4">
        <f t="shared" si="158"/>
        <v>1.105675</v>
      </c>
      <c r="Q2481" s="5">
        <f t="shared" si="159"/>
        <v>151.4623287671233</v>
      </c>
      <c r="R2481" s="9" t="s">
        <v>8270</v>
      </c>
      <c r="S2481" s="9" t="s">
        <v>8315</v>
      </c>
      <c r="T2481" s="9" t="s">
        <v>8316</v>
      </c>
    </row>
    <row r="2482" spans="1:20" ht="57.6" x14ac:dyDescent="0.3">
      <c r="A2482" s="9">
        <v>2794</v>
      </c>
      <c r="B2482" s="10" t="s">
        <v>2794</v>
      </c>
      <c r="C2482" s="10" t="s">
        <v>6904</v>
      </c>
      <c r="D2482" s="9">
        <v>50</v>
      </c>
      <c r="E2482" s="9">
        <v>75</v>
      </c>
      <c r="F2482" s="9" t="s">
        <v>8218</v>
      </c>
      <c r="G2482" s="9" t="s">
        <v>8224</v>
      </c>
      <c r="H2482" s="9" t="s">
        <v>8246</v>
      </c>
      <c r="I2482" s="9">
        <v>1457031600</v>
      </c>
      <c r="J2482" s="9">
        <v>1455640559</v>
      </c>
      <c r="K2482" s="12">
        <f t="shared" si="160"/>
        <v>42416.35832175926</v>
      </c>
      <c r="L2482" s="12">
        <f t="shared" si="157"/>
        <v>42432.458333333336</v>
      </c>
      <c r="M2482" s="9" t="b">
        <v>0</v>
      </c>
      <c r="N2482" s="9">
        <v>3</v>
      </c>
      <c r="O2482" s="9" t="b">
        <v>1</v>
      </c>
      <c r="P2482" s="4">
        <f t="shared" si="158"/>
        <v>1.5</v>
      </c>
      <c r="Q2482" s="5">
        <f t="shared" si="159"/>
        <v>25</v>
      </c>
      <c r="R2482" s="9" t="s">
        <v>8270</v>
      </c>
      <c r="S2482" s="9" t="s">
        <v>8315</v>
      </c>
      <c r="T2482" s="9" t="s">
        <v>8316</v>
      </c>
    </row>
    <row r="2483" spans="1:20" ht="43.2" x14ac:dyDescent="0.3">
      <c r="A2483" s="9">
        <v>2795</v>
      </c>
      <c r="B2483" s="10" t="s">
        <v>2795</v>
      </c>
      <c r="C2483" s="10" t="s">
        <v>6905</v>
      </c>
      <c r="D2483" s="9">
        <v>700</v>
      </c>
      <c r="E2483" s="9">
        <v>730</v>
      </c>
      <c r="F2483" s="9" t="s">
        <v>8218</v>
      </c>
      <c r="G2483" s="9" t="s">
        <v>8223</v>
      </c>
      <c r="H2483" s="9" t="s">
        <v>8245</v>
      </c>
      <c r="I2483" s="9">
        <v>1402095600</v>
      </c>
      <c r="J2483" s="9">
        <v>1400675841</v>
      </c>
      <c r="K2483" s="12">
        <f t="shared" si="160"/>
        <v>41780.192604166667</v>
      </c>
      <c r="L2483" s="12">
        <f t="shared" si="157"/>
        <v>41796.625</v>
      </c>
      <c r="M2483" s="9" t="b">
        <v>0</v>
      </c>
      <c r="N2483" s="9">
        <v>20</v>
      </c>
      <c r="O2483" s="9" t="b">
        <v>1</v>
      </c>
      <c r="P2483" s="4">
        <f t="shared" si="158"/>
        <v>1.0428571428571429</v>
      </c>
      <c r="Q2483" s="5">
        <f t="shared" si="159"/>
        <v>36.5</v>
      </c>
      <c r="R2483" s="9" t="s">
        <v>8270</v>
      </c>
      <c r="S2483" s="9" t="s">
        <v>8315</v>
      </c>
      <c r="T2483" s="9" t="s">
        <v>8316</v>
      </c>
    </row>
    <row r="2484" spans="1:20" ht="86.4" x14ac:dyDescent="0.3">
      <c r="A2484" s="9">
        <v>2796</v>
      </c>
      <c r="B2484" s="10" t="s">
        <v>2796</v>
      </c>
      <c r="C2484" s="10" t="s">
        <v>6906</v>
      </c>
      <c r="D2484" s="9">
        <v>800</v>
      </c>
      <c r="E2484" s="9">
        <v>924</v>
      </c>
      <c r="F2484" s="9" t="s">
        <v>8218</v>
      </c>
      <c r="G2484" s="9" t="s">
        <v>8224</v>
      </c>
      <c r="H2484" s="9" t="s">
        <v>8246</v>
      </c>
      <c r="I2484" s="9">
        <v>1404564028</v>
      </c>
      <c r="J2484" s="9">
        <v>1401972028</v>
      </c>
      <c r="K2484" s="12">
        <f t="shared" si="160"/>
        <v>41795.194768518515</v>
      </c>
      <c r="L2484" s="12">
        <f t="shared" si="157"/>
        <v>41825.194768518515</v>
      </c>
      <c r="M2484" s="9" t="b">
        <v>0</v>
      </c>
      <c r="N2484" s="9">
        <v>21</v>
      </c>
      <c r="O2484" s="9" t="b">
        <v>1</v>
      </c>
      <c r="P2484" s="4">
        <f t="shared" si="158"/>
        <v>1.155</v>
      </c>
      <c r="Q2484" s="5">
        <f t="shared" si="159"/>
        <v>44</v>
      </c>
      <c r="R2484" s="9" t="s">
        <v>8270</v>
      </c>
      <c r="S2484" s="9" t="s">
        <v>8315</v>
      </c>
      <c r="T2484" s="9" t="s">
        <v>8316</v>
      </c>
    </row>
    <row r="2485" spans="1:20" ht="43.2" x14ac:dyDescent="0.3">
      <c r="A2485" s="9">
        <v>2797</v>
      </c>
      <c r="B2485" s="10" t="s">
        <v>2797</v>
      </c>
      <c r="C2485" s="10" t="s">
        <v>6907</v>
      </c>
      <c r="D2485" s="9">
        <v>8000</v>
      </c>
      <c r="E2485" s="9">
        <v>8211.61</v>
      </c>
      <c r="F2485" s="9" t="s">
        <v>8218</v>
      </c>
      <c r="G2485" s="9" t="s">
        <v>8224</v>
      </c>
      <c r="H2485" s="9" t="s">
        <v>8246</v>
      </c>
      <c r="I2485" s="9">
        <v>1404858840</v>
      </c>
      <c r="J2485" s="9">
        <v>1402266840</v>
      </c>
      <c r="K2485" s="12">
        <f t="shared" si="160"/>
        <v>41798.606944444444</v>
      </c>
      <c r="L2485" s="12">
        <f t="shared" si="157"/>
        <v>41828.606944444444</v>
      </c>
      <c r="M2485" s="9" t="b">
        <v>0</v>
      </c>
      <c r="N2485" s="9">
        <v>94</v>
      </c>
      <c r="O2485" s="9" t="b">
        <v>1</v>
      </c>
      <c r="P2485" s="4">
        <f t="shared" si="158"/>
        <v>1.02645125</v>
      </c>
      <c r="Q2485" s="5">
        <f t="shared" si="159"/>
        <v>87.357553191489373</v>
      </c>
      <c r="R2485" s="9" t="s">
        <v>8270</v>
      </c>
      <c r="S2485" s="9" t="s">
        <v>8315</v>
      </c>
      <c r="T2485" s="9" t="s">
        <v>8316</v>
      </c>
    </row>
    <row r="2486" spans="1:20" ht="43.2" x14ac:dyDescent="0.3">
      <c r="A2486" s="9">
        <v>2798</v>
      </c>
      <c r="B2486" s="10" t="s">
        <v>2798</v>
      </c>
      <c r="C2486" s="10" t="s">
        <v>6908</v>
      </c>
      <c r="D2486" s="9">
        <v>5000</v>
      </c>
      <c r="E2486" s="9">
        <v>5070</v>
      </c>
      <c r="F2486" s="9" t="s">
        <v>8218</v>
      </c>
      <c r="G2486" s="9" t="s">
        <v>8224</v>
      </c>
      <c r="H2486" s="9" t="s">
        <v>8246</v>
      </c>
      <c r="I2486" s="9">
        <v>1438358400</v>
      </c>
      <c r="J2486" s="9">
        <v>1437063121</v>
      </c>
      <c r="K2486" s="12">
        <f t="shared" si="160"/>
        <v>42201.341678240737</v>
      </c>
      <c r="L2486" s="12">
        <f t="shared" si="157"/>
        <v>42216.333333333336</v>
      </c>
      <c r="M2486" s="9" t="b">
        <v>0</v>
      </c>
      <c r="N2486" s="9">
        <v>139</v>
      </c>
      <c r="O2486" s="9" t="b">
        <v>1</v>
      </c>
      <c r="P2486" s="4">
        <f t="shared" si="158"/>
        <v>1.014</v>
      </c>
      <c r="Q2486" s="5">
        <f t="shared" si="159"/>
        <v>36.474820143884891</v>
      </c>
      <c r="R2486" s="9" t="s">
        <v>8270</v>
      </c>
      <c r="S2486" s="9" t="s">
        <v>8315</v>
      </c>
      <c r="T2486" s="9" t="s">
        <v>8316</v>
      </c>
    </row>
    <row r="2487" spans="1:20" ht="43.2" x14ac:dyDescent="0.3">
      <c r="A2487" s="9">
        <v>2799</v>
      </c>
      <c r="B2487" s="10" t="s">
        <v>2799</v>
      </c>
      <c r="C2487" s="10" t="s">
        <v>6909</v>
      </c>
      <c r="D2487" s="9">
        <v>5000</v>
      </c>
      <c r="E2487" s="9">
        <v>5831.74</v>
      </c>
      <c r="F2487" s="9" t="s">
        <v>8218</v>
      </c>
      <c r="G2487" s="9" t="s">
        <v>8224</v>
      </c>
      <c r="H2487" s="9" t="s">
        <v>8246</v>
      </c>
      <c r="I2487" s="9">
        <v>1466179200</v>
      </c>
      <c r="J2487" s="9">
        <v>1463466070</v>
      </c>
      <c r="K2487" s="12">
        <f t="shared" si="160"/>
        <v>42506.93136574074</v>
      </c>
      <c r="L2487" s="12">
        <f t="shared" si="157"/>
        <v>42538.333333333336</v>
      </c>
      <c r="M2487" s="9" t="b">
        <v>0</v>
      </c>
      <c r="N2487" s="9">
        <v>130</v>
      </c>
      <c r="O2487" s="9" t="b">
        <v>1</v>
      </c>
      <c r="P2487" s="4">
        <f t="shared" si="158"/>
        <v>1.1663479999999999</v>
      </c>
      <c r="Q2487" s="5">
        <f t="shared" si="159"/>
        <v>44.859538461538463</v>
      </c>
      <c r="R2487" s="9" t="s">
        <v>8270</v>
      </c>
      <c r="S2487" s="9" t="s">
        <v>8315</v>
      </c>
      <c r="T2487" s="9" t="s">
        <v>8316</v>
      </c>
    </row>
    <row r="2488" spans="1:20" ht="43.2" x14ac:dyDescent="0.3">
      <c r="A2488" s="9">
        <v>2800</v>
      </c>
      <c r="B2488" s="10" t="s">
        <v>2800</v>
      </c>
      <c r="C2488" s="10" t="s">
        <v>6910</v>
      </c>
      <c r="D2488" s="9">
        <v>1000</v>
      </c>
      <c r="E2488" s="9">
        <v>1330</v>
      </c>
      <c r="F2488" s="9" t="s">
        <v>8218</v>
      </c>
      <c r="G2488" s="9" t="s">
        <v>8224</v>
      </c>
      <c r="H2488" s="9" t="s">
        <v>8246</v>
      </c>
      <c r="I2488" s="9">
        <v>1420377366</v>
      </c>
      <c r="J2488" s="9">
        <v>1415193366</v>
      </c>
      <c r="K2488" s="12">
        <f t="shared" si="160"/>
        <v>41948.219513888886</v>
      </c>
      <c r="L2488" s="12">
        <f t="shared" si="157"/>
        <v>42008.219513888886</v>
      </c>
      <c r="M2488" s="9" t="b">
        <v>0</v>
      </c>
      <c r="N2488" s="9">
        <v>31</v>
      </c>
      <c r="O2488" s="9" t="b">
        <v>1</v>
      </c>
      <c r="P2488" s="4">
        <f t="shared" si="158"/>
        <v>1.33</v>
      </c>
      <c r="Q2488" s="5">
        <f t="shared" si="159"/>
        <v>42.903225806451616</v>
      </c>
      <c r="R2488" s="9" t="s">
        <v>8270</v>
      </c>
      <c r="S2488" s="9" t="s">
        <v>8315</v>
      </c>
      <c r="T2488" s="9" t="s">
        <v>8316</v>
      </c>
    </row>
    <row r="2489" spans="1:20" ht="43.2" x14ac:dyDescent="0.3">
      <c r="A2489" s="9">
        <v>2801</v>
      </c>
      <c r="B2489" s="10" t="s">
        <v>2801</v>
      </c>
      <c r="C2489" s="10" t="s">
        <v>6911</v>
      </c>
      <c r="D2489" s="9">
        <v>500</v>
      </c>
      <c r="E2489" s="9">
        <v>666</v>
      </c>
      <c r="F2489" s="9" t="s">
        <v>8218</v>
      </c>
      <c r="G2489" s="9" t="s">
        <v>8225</v>
      </c>
      <c r="H2489" s="9" t="s">
        <v>8247</v>
      </c>
      <c r="I2489" s="9">
        <v>1412938800</v>
      </c>
      <c r="J2489" s="9">
        <v>1411019409</v>
      </c>
      <c r="K2489" s="12">
        <f t="shared" si="160"/>
        <v>41899.909826388888</v>
      </c>
      <c r="L2489" s="12">
        <f t="shared" si="157"/>
        <v>41922.125</v>
      </c>
      <c r="M2489" s="9" t="b">
        <v>0</v>
      </c>
      <c r="N2489" s="9">
        <v>13</v>
      </c>
      <c r="O2489" s="9" t="b">
        <v>1</v>
      </c>
      <c r="P2489" s="4">
        <f t="shared" si="158"/>
        <v>1.3320000000000001</v>
      </c>
      <c r="Q2489" s="5">
        <f t="shared" si="159"/>
        <v>51.230769230769234</v>
      </c>
      <c r="R2489" s="9" t="s">
        <v>8270</v>
      </c>
      <c r="S2489" s="9" t="s">
        <v>8315</v>
      </c>
      <c r="T2489" s="9" t="s">
        <v>8316</v>
      </c>
    </row>
    <row r="2490" spans="1:20" ht="43.2" x14ac:dyDescent="0.3">
      <c r="A2490" s="9">
        <v>2802</v>
      </c>
      <c r="B2490" s="10" t="s">
        <v>2802</v>
      </c>
      <c r="C2490" s="10" t="s">
        <v>6912</v>
      </c>
      <c r="D2490" s="9">
        <v>3000</v>
      </c>
      <c r="E2490" s="9">
        <v>3055</v>
      </c>
      <c r="F2490" s="9" t="s">
        <v>8218</v>
      </c>
      <c r="G2490" s="9" t="s">
        <v>8224</v>
      </c>
      <c r="H2490" s="9" t="s">
        <v>8246</v>
      </c>
      <c r="I2490" s="9">
        <v>1438875107</v>
      </c>
      <c r="J2490" s="9">
        <v>1436283107</v>
      </c>
      <c r="K2490" s="12">
        <f t="shared" si="160"/>
        <v>42192.313738425924</v>
      </c>
      <c r="L2490" s="12">
        <f t="shared" si="157"/>
        <v>42222.313738425924</v>
      </c>
      <c r="M2490" s="9" t="b">
        <v>0</v>
      </c>
      <c r="N2490" s="9">
        <v>90</v>
      </c>
      <c r="O2490" s="9" t="b">
        <v>1</v>
      </c>
      <c r="P2490" s="4">
        <f t="shared" si="158"/>
        <v>1.0183333333333333</v>
      </c>
      <c r="Q2490" s="5">
        <f t="shared" si="159"/>
        <v>33.944444444444443</v>
      </c>
      <c r="R2490" s="9" t="s">
        <v>8270</v>
      </c>
      <c r="S2490" s="9" t="s">
        <v>8315</v>
      </c>
      <c r="T2490" s="9" t="s">
        <v>8316</v>
      </c>
    </row>
    <row r="2491" spans="1:20" ht="43.2" x14ac:dyDescent="0.3">
      <c r="A2491" s="9">
        <v>2803</v>
      </c>
      <c r="B2491" s="10" t="s">
        <v>2803</v>
      </c>
      <c r="C2491" s="10" t="s">
        <v>6913</v>
      </c>
      <c r="D2491" s="9">
        <v>10000</v>
      </c>
      <c r="E2491" s="9">
        <v>12795</v>
      </c>
      <c r="F2491" s="9" t="s">
        <v>8218</v>
      </c>
      <c r="G2491" s="9" t="s">
        <v>8223</v>
      </c>
      <c r="H2491" s="9" t="s">
        <v>8245</v>
      </c>
      <c r="I2491" s="9">
        <v>1437004800</v>
      </c>
      <c r="J2491" s="9">
        <v>1433295276</v>
      </c>
      <c r="K2491" s="12">
        <f t="shared" si="160"/>
        <v>42157.732361111113</v>
      </c>
      <c r="L2491" s="12">
        <f t="shared" si="157"/>
        <v>42200.666666666664</v>
      </c>
      <c r="M2491" s="9" t="b">
        <v>0</v>
      </c>
      <c r="N2491" s="9">
        <v>141</v>
      </c>
      <c r="O2491" s="9" t="b">
        <v>1</v>
      </c>
      <c r="P2491" s="4">
        <f t="shared" si="158"/>
        <v>1.2795000000000001</v>
      </c>
      <c r="Q2491" s="5">
        <f t="shared" si="159"/>
        <v>90.744680851063833</v>
      </c>
      <c r="R2491" s="9" t="s">
        <v>8270</v>
      </c>
      <c r="S2491" s="9" t="s">
        <v>8315</v>
      </c>
      <c r="T2491" s="9" t="s">
        <v>8316</v>
      </c>
    </row>
    <row r="2492" spans="1:20" ht="43.2" x14ac:dyDescent="0.3">
      <c r="A2492" s="9">
        <v>2804</v>
      </c>
      <c r="B2492" s="10" t="s">
        <v>2804</v>
      </c>
      <c r="C2492" s="10" t="s">
        <v>6914</v>
      </c>
      <c r="D2492" s="9">
        <v>1000</v>
      </c>
      <c r="E2492" s="9">
        <v>1150</v>
      </c>
      <c r="F2492" s="9" t="s">
        <v>8218</v>
      </c>
      <c r="G2492" s="9" t="s">
        <v>8224</v>
      </c>
      <c r="H2492" s="9" t="s">
        <v>8246</v>
      </c>
      <c r="I2492" s="9">
        <v>1411987990</v>
      </c>
      <c r="J2492" s="9">
        <v>1409395990</v>
      </c>
      <c r="K2492" s="12">
        <f t="shared" si="160"/>
        <v>41881.120254629626</v>
      </c>
      <c r="L2492" s="12">
        <f t="shared" si="157"/>
        <v>41911.120254629626</v>
      </c>
      <c r="M2492" s="9" t="b">
        <v>0</v>
      </c>
      <c r="N2492" s="9">
        <v>23</v>
      </c>
      <c r="O2492" s="9" t="b">
        <v>1</v>
      </c>
      <c r="P2492" s="4">
        <f t="shared" si="158"/>
        <v>1.1499999999999999</v>
      </c>
      <c r="Q2492" s="5">
        <f t="shared" si="159"/>
        <v>50</v>
      </c>
      <c r="R2492" s="9" t="s">
        <v>8270</v>
      </c>
      <c r="S2492" s="9" t="s">
        <v>8315</v>
      </c>
      <c r="T2492" s="9" t="s">
        <v>8316</v>
      </c>
    </row>
    <row r="2493" spans="1:20" ht="57.6" x14ac:dyDescent="0.3">
      <c r="A2493" s="9">
        <v>2805</v>
      </c>
      <c r="B2493" s="10" t="s">
        <v>2805</v>
      </c>
      <c r="C2493" s="10" t="s">
        <v>6915</v>
      </c>
      <c r="D2493" s="9">
        <v>400</v>
      </c>
      <c r="E2493" s="9">
        <v>440</v>
      </c>
      <c r="F2493" s="9" t="s">
        <v>8218</v>
      </c>
      <c r="G2493" s="9" t="s">
        <v>8224</v>
      </c>
      <c r="H2493" s="9" t="s">
        <v>8246</v>
      </c>
      <c r="I2493" s="9">
        <v>1440245273</v>
      </c>
      <c r="J2493" s="9">
        <v>1438085273</v>
      </c>
      <c r="K2493" s="12">
        <f t="shared" si="160"/>
        <v>42213.1721412037</v>
      </c>
      <c r="L2493" s="12">
        <f t="shared" si="157"/>
        <v>42238.1721412037</v>
      </c>
      <c r="M2493" s="9" t="b">
        <v>0</v>
      </c>
      <c r="N2493" s="9">
        <v>18</v>
      </c>
      <c r="O2493" s="9" t="b">
        <v>1</v>
      </c>
      <c r="P2493" s="4">
        <f t="shared" si="158"/>
        <v>1.1000000000000001</v>
      </c>
      <c r="Q2493" s="5">
        <f t="shared" si="159"/>
        <v>24.444444444444443</v>
      </c>
      <c r="R2493" s="9" t="s">
        <v>8270</v>
      </c>
      <c r="S2493" s="9" t="s">
        <v>8315</v>
      </c>
      <c r="T2493" s="9" t="s">
        <v>8316</v>
      </c>
    </row>
    <row r="2494" spans="1:20" ht="43.2" x14ac:dyDescent="0.3">
      <c r="A2494" s="9">
        <v>2806</v>
      </c>
      <c r="B2494" s="10" t="s">
        <v>2806</v>
      </c>
      <c r="C2494" s="10" t="s">
        <v>6916</v>
      </c>
      <c r="D2494" s="9">
        <v>3000</v>
      </c>
      <c r="E2494" s="9">
        <v>3363</v>
      </c>
      <c r="F2494" s="9" t="s">
        <v>8218</v>
      </c>
      <c r="G2494" s="9" t="s">
        <v>8224</v>
      </c>
      <c r="H2494" s="9" t="s">
        <v>8246</v>
      </c>
      <c r="I2494" s="9">
        <v>1438772400</v>
      </c>
      <c r="J2494" s="9">
        <v>1435645490</v>
      </c>
      <c r="K2494" s="12">
        <f t="shared" si="160"/>
        <v>42184.933912037035</v>
      </c>
      <c r="L2494" s="12">
        <f t="shared" si="157"/>
        <v>42221.124999999993</v>
      </c>
      <c r="M2494" s="9" t="b">
        <v>0</v>
      </c>
      <c r="N2494" s="9">
        <v>76</v>
      </c>
      <c r="O2494" s="9" t="b">
        <v>1</v>
      </c>
      <c r="P2494" s="4">
        <f t="shared" si="158"/>
        <v>1.121</v>
      </c>
      <c r="Q2494" s="5">
        <f t="shared" si="159"/>
        <v>44.25</v>
      </c>
      <c r="R2494" s="9" t="s">
        <v>8270</v>
      </c>
      <c r="S2494" s="9" t="s">
        <v>8315</v>
      </c>
      <c r="T2494" s="9" t="s">
        <v>8316</v>
      </c>
    </row>
    <row r="2495" spans="1:20" x14ac:dyDescent="0.3">
      <c r="A2495" s="9">
        <v>2807</v>
      </c>
      <c r="B2495" s="10" t="s">
        <v>2807</v>
      </c>
      <c r="C2495" s="10" t="s">
        <v>6917</v>
      </c>
      <c r="D2495" s="9">
        <v>5000</v>
      </c>
      <c r="E2495" s="9">
        <v>6300</v>
      </c>
      <c r="F2495" s="9" t="s">
        <v>8218</v>
      </c>
      <c r="G2495" s="9" t="s">
        <v>8223</v>
      </c>
      <c r="H2495" s="9" t="s">
        <v>8245</v>
      </c>
      <c r="I2495" s="9">
        <v>1435611438</v>
      </c>
      <c r="J2495" s="9">
        <v>1433019438</v>
      </c>
      <c r="K2495" s="12">
        <f t="shared" si="160"/>
        <v>42154.539791666662</v>
      </c>
      <c r="L2495" s="12">
        <f t="shared" si="157"/>
        <v>42184.539791666662</v>
      </c>
      <c r="M2495" s="9" t="b">
        <v>0</v>
      </c>
      <c r="N2495" s="9">
        <v>93</v>
      </c>
      <c r="O2495" s="9" t="b">
        <v>1</v>
      </c>
      <c r="P2495" s="4">
        <f t="shared" si="158"/>
        <v>1.26</v>
      </c>
      <c r="Q2495" s="5">
        <f t="shared" si="159"/>
        <v>67.741935483870961</v>
      </c>
      <c r="R2495" s="9" t="s">
        <v>8270</v>
      </c>
      <c r="S2495" s="9" t="s">
        <v>8315</v>
      </c>
      <c r="T2495" s="9" t="s">
        <v>8316</v>
      </c>
    </row>
    <row r="2496" spans="1:20" ht="43.2" x14ac:dyDescent="0.3">
      <c r="A2496" s="9">
        <v>2808</v>
      </c>
      <c r="B2496" s="10" t="s">
        <v>2808</v>
      </c>
      <c r="C2496" s="10" t="s">
        <v>6918</v>
      </c>
      <c r="D2496" s="9">
        <v>4500</v>
      </c>
      <c r="E2496" s="9">
        <v>4511</v>
      </c>
      <c r="F2496" s="9" t="s">
        <v>8218</v>
      </c>
      <c r="G2496" s="9" t="s">
        <v>8223</v>
      </c>
      <c r="H2496" s="9" t="s">
        <v>8245</v>
      </c>
      <c r="I2496" s="9">
        <v>1440274735</v>
      </c>
      <c r="J2496" s="9">
        <v>1437682735</v>
      </c>
      <c r="K2496" s="12">
        <f t="shared" si="160"/>
        <v>42208.513136574074</v>
      </c>
      <c r="L2496" s="12">
        <f t="shared" si="157"/>
        <v>42238.513136574074</v>
      </c>
      <c r="M2496" s="9" t="b">
        <v>0</v>
      </c>
      <c r="N2496" s="9">
        <v>69</v>
      </c>
      <c r="O2496" s="9" t="b">
        <v>1</v>
      </c>
      <c r="P2496" s="4">
        <f t="shared" si="158"/>
        <v>1.0024444444444445</v>
      </c>
      <c r="Q2496" s="5">
        <f t="shared" si="159"/>
        <v>65.376811594202906</v>
      </c>
      <c r="R2496" s="9" t="s">
        <v>8270</v>
      </c>
      <c r="S2496" s="9" t="s">
        <v>8315</v>
      </c>
      <c r="T2496" s="9" t="s">
        <v>8316</v>
      </c>
    </row>
    <row r="2497" spans="1:20" ht="43.2" x14ac:dyDescent="0.3">
      <c r="A2497" s="9">
        <v>2809</v>
      </c>
      <c r="B2497" s="10" t="s">
        <v>2809</v>
      </c>
      <c r="C2497" s="10" t="s">
        <v>6919</v>
      </c>
      <c r="D2497" s="9">
        <v>2500</v>
      </c>
      <c r="E2497" s="9">
        <v>2560</v>
      </c>
      <c r="F2497" s="9" t="s">
        <v>8218</v>
      </c>
      <c r="G2497" s="9" t="s">
        <v>8223</v>
      </c>
      <c r="H2497" s="9" t="s">
        <v>8245</v>
      </c>
      <c r="I2497" s="9">
        <v>1459348740</v>
      </c>
      <c r="J2497" s="9">
        <v>1458647725</v>
      </c>
      <c r="K2497" s="12">
        <f t="shared" si="160"/>
        <v>42451.163483796299</v>
      </c>
      <c r="L2497" s="12">
        <f t="shared" si="157"/>
        <v>42459.277083333327</v>
      </c>
      <c r="M2497" s="9" t="b">
        <v>0</v>
      </c>
      <c r="N2497" s="9">
        <v>21</v>
      </c>
      <c r="O2497" s="9" t="b">
        <v>1</v>
      </c>
      <c r="P2497" s="4">
        <f t="shared" si="158"/>
        <v>1.024</v>
      </c>
      <c r="Q2497" s="5">
        <f t="shared" si="159"/>
        <v>121.9047619047619</v>
      </c>
      <c r="R2497" s="9" t="s">
        <v>8270</v>
      </c>
      <c r="S2497" s="9" t="s">
        <v>8315</v>
      </c>
      <c r="T2497" s="9" t="s">
        <v>8316</v>
      </c>
    </row>
    <row r="2498" spans="1:20" ht="43.2" x14ac:dyDescent="0.3">
      <c r="A2498" s="9">
        <v>2810</v>
      </c>
      <c r="B2498" s="10" t="s">
        <v>2810</v>
      </c>
      <c r="C2498" s="10" t="s">
        <v>6920</v>
      </c>
      <c r="D2498" s="9">
        <v>2500</v>
      </c>
      <c r="E2498" s="9">
        <v>2705</v>
      </c>
      <c r="F2498" s="9" t="s">
        <v>8218</v>
      </c>
      <c r="G2498" s="9" t="s">
        <v>8223</v>
      </c>
      <c r="H2498" s="9" t="s">
        <v>8245</v>
      </c>
      <c r="I2498" s="9">
        <v>1401595140</v>
      </c>
      <c r="J2498" s="9">
        <v>1398828064</v>
      </c>
      <c r="K2498" s="12">
        <f t="shared" si="160"/>
        <v>41758.806296296294</v>
      </c>
      <c r="L2498" s="12">
        <f t="shared" ref="L2498:L2561" si="161">(I2498/86400)+25569+(-8/24)</f>
        <v>41790.832638888889</v>
      </c>
      <c r="M2498" s="9" t="b">
        <v>0</v>
      </c>
      <c r="N2498" s="9">
        <v>57</v>
      </c>
      <c r="O2498" s="9" t="b">
        <v>1</v>
      </c>
      <c r="P2498" s="4">
        <f t="shared" ref="P2498:P2561" si="162">E2498/D2498</f>
        <v>1.0820000000000001</v>
      </c>
      <c r="Q2498" s="5">
        <f t="shared" ref="Q2498:Q2561" si="163">E2498/N2498</f>
        <v>47.456140350877192</v>
      </c>
      <c r="R2498" s="9" t="s">
        <v>8270</v>
      </c>
      <c r="S2498" s="9" t="s">
        <v>8315</v>
      </c>
      <c r="T2498" s="9" t="s">
        <v>8316</v>
      </c>
    </row>
    <row r="2499" spans="1:20" ht="43.2" x14ac:dyDescent="0.3">
      <c r="A2499" s="9">
        <v>2811</v>
      </c>
      <c r="B2499" s="10" t="s">
        <v>2811</v>
      </c>
      <c r="C2499" s="10" t="s">
        <v>6921</v>
      </c>
      <c r="D2499" s="9">
        <v>10000</v>
      </c>
      <c r="E2499" s="9">
        <v>10027</v>
      </c>
      <c r="F2499" s="9" t="s">
        <v>8218</v>
      </c>
      <c r="G2499" s="9" t="s">
        <v>8224</v>
      </c>
      <c r="H2499" s="9" t="s">
        <v>8246</v>
      </c>
      <c r="I2499" s="9">
        <v>1424692503</v>
      </c>
      <c r="J2499" s="9">
        <v>1422100503</v>
      </c>
      <c r="K2499" s="12">
        <f t="shared" si="160"/>
        <v>42028.163229166668</v>
      </c>
      <c r="L2499" s="12">
        <f t="shared" si="161"/>
        <v>42058.163229166668</v>
      </c>
      <c r="M2499" s="9" t="b">
        <v>0</v>
      </c>
      <c r="N2499" s="9">
        <v>108</v>
      </c>
      <c r="O2499" s="9" t="b">
        <v>1</v>
      </c>
      <c r="P2499" s="4">
        <f t="shared" si="162"/>
        <v>1.0026999999999999</v>
      </c>
      <c r="Q2499" s="5">
        <f t="shared" si="163"/>
        <v>92.842592592592595</v>
      </c>
      <c r="R2499" s="9" t="s">
        <v>8270</v>
      </c>
      <c r="S2499" s="9" t="s">
        <v>8315</v>
      </c>
      <c r="T2499" s="9" t="s">
        <v>8316</v>
      </c>
    </row>
    <row r="2500" spans="1:20" ht="43.2" x14ac:dyDescent="0.3">
      <c r="A2500" s="9">
        <v>2812</v>
      </c>
      <c r="B2500" s="10" t="s">
        <v>2812</v>
      </c>
      <c r="C2500" s="10" t="s">
        <v>6922</v>
      </c>
      <c r="D2500" s="9">
        <v>5000</v>
      </c>
      <c r="E2500" s="9">
        <v>5665</v>
      </c>
      <c r="F2500" s="9" t="s">
        <v>8218</v>
      </c>
      <c r="G2500" s="9" t="s">
        <v>8228</v>
      </c>
      <c r="H2500" s="9" t="s">
        <v>8250</v>
      </c>
      <c r="I2500" s="9">
        <v>1428292800</v>
      </c>
      <c r="J2500" s="9">
        <v>1424368298</v>
      </c>
      <c r="K2500" s="12">
        <f t="shared" si="160"/>
        <v>42054.410856481474</v>
      </c>
      <c r="L2500" s="12">
        <f t="shared" si="161"/>
        <v>42099.833333333336</v>
      </c>
      <c r="M2500" s="9" t="b">
        <v>0</v>
      </c>
      <c r="N2500" s="9">
        <v>83</v>
      </c>
      <c r="O2500" s="9" t="b">
        <v>1</v>
      </c>
      <c r="P2500" s="4">
        <f t="shared" si="162"/>
        <v>1.133</v>
      </c>
      <c r="Q2500" s="5">
        <f t="shared" si="163"/>
        <v>68.253012048192772</v>
      </c>
      <c r="R2500" s="9" t="s">
        <v>8270</v>
      </c>
      <c r="S2500" s="9" t="s">
        <v>8315</v>
      </c>
      <c r="T2500" s="9" t="s">
        <v>8316</v>
      </c>
    </row>
    <row r="2501" spans="1:20" ht="43.2" x14ac:dyDescent="0.3">
      <c r="A2501" s="9">
        <v>2813</v>
      </c>
      <c r="B2501" s="10" t="s">
        <v>2813</v>
      </c>
      <c r="C2501" s="10" t="s">
        <v>6923</v>
      </c>
      <c r="D2501" s="9">
        <v>2800</v>
      </c>
      <c r="E2501" s="9">
        <v>3572.12</v>
      </c>
      <c r="F2501" s="9" t="s">
        <v>8218</v>
      </c>
      <c r="G2501" s="9" t="s">
        <v>8223</v>
      </c>
      <c r="H2501" s="9" t="s">
        <v>8245</v>
      </c>
      <c r="I2501" s="9">
        <v>1481737761</v>
      </c>
      <c r="J2501" s="9">
        <v>1479577761</v>
      </c>
      <c r="K2501" s="12">
        <f t="shared" si="160"/>
        <v>42693.409270833326</v>
      </c>
      <c r="L2501" s="12">
        <f t="shared" si="161"/>
        <v>42718.409270833326</v>
      </c>
      <c r="M2501" s="9" t="b">
        <v>0</v>
      </c>
      <c r="N2501" s="9">
        <v>96</v>
      </c>
      <c r="O2501" s="9" t="b">
        <v>1</v>
      </c>
      <c r="P2501" s="4">
        <f t="shared" si="162"/>
        <v>1.2757571428571428</v>
      </c>
      <c r="Q2501" s="5">
        <f t="shared" si="163"/>
        <v>37.209583333333335</v>
      </c>
      <c r="R2501" s="9" t="s">
        <v>8270</v>
      </c>
      <c r="S2501" s="9" t="s">
        <v>8315</v>
      </c>
      <c r="T2501" s="9" t="s">
        <v>8316</v>
      </c>
    </row>
    <row r="2502" spans="1:20" ht="43.2" x14ac:dyDescent="0.3">
      <c r="A2502" s="9">
        <v>2814</v>
      </c>
      <c r="B2502" s="10" t="s">
        <v>2814</v>
      </c>
      <c r="C2502" s="10" t="s">
        <v>6924</v>
      </c>
      <c r="D2502" s="9">
        <v>1500</v>
      </c>
      <c r="E2502" s="9">
        <v>1616</v>
      </c>
      <c r="F2502" s="9" t="s">
        <v>8218</v>
      </c>
      <c r="G2502" s="9" t="s">
        <v>8224</v>
      </c>
      <c r="H2502" s="9" t="s">
        <v>8246</v>
      </c>
      <c r="I2502" s="9">
        <v>1431164115</v>
      </c>
      <c r="J2502" s="9">
        <v>1428572115</v>
      </c>
      <c r="K2502" s="12">
        <f t="shared" si="160"/>
        <v>42103.066145833327</v>
      </c>
      <c r="L2502" s="12">
        <f t="shared" si="161"/>
        <v>42133.066145833327</v>
      </c>
      <c r="M2502" s="9" t="b">
        <v>0</v>
      </c>
      <c r="N2502" s="9">
        <v>64</v>
      </c>
      <c r="O2502" s="9" t="b">
        <v>1</v>
      </c>
      <c r="P2502" s="4">
        <f t="shared" si="162"/>
        <v>1.0773333333333333</v>
      </c>
      <c r="Q2502" s="5">
        <f t="shared" si="163"/>
        <v>25.25</v>
      </c>
      <c r="R2502" s="9" t="s">
        <v>8270</v>
      </c>
      <c r="S2502" s="9" t="s">
        <v>8315</v>
      </c>
      <c r="T2502" s="9" t="s">
        <v>8316</v>
      </c>
    </row>
    <row r="2503" spans="1:20" ht="43.2" x14ac:dyDescent="0.3">
      <c r="A2503" s="9">
        <v>2815</v>
      </c>
      <c r="B2503" s="10" t="s">
        <v>2815</v>
      </c>
      <c r="C2503" s="10" t="s">
        <v>6925</v>
      </c>
      <c r="D2503" s="9">
        <v>250</v>
      </c>
      <c r="E2503" s="9">
        <v>605</v>
      </c>
      <c r="F2503" s="9" t="s">
        <v>8218</v>
      </c>
      <c r="G2503" s="9" t="s">
        <v>8228</v>
      </c>
      <c r="H2503" s="9" t="s">
        <v>8250</v>
      </c>
      <c r="I2503" s="9">
        <v>1470595109</v>
      </c>
      <c r="J2503" s="9">
        <v>1468003109</v>
      </c>
      <c r="K2503" s="12">
        <f t="shared" si="160"/>
        <v>42559.443391203698</v>
      </c>
      <c r="L2503" s="12">
        <f t="shared" si="161"/>
        <v>42589.443391203698</v>
      </c>
      <c r="M2503" s="9" t="b">
        <v>0</v>
      </c>
      <c r="N2503" s="9">
        <v>14</v>
      </c>
      <c r="O2503" s="9" t="b">
        <v>1</v>
      </c>
      <c r="P2503" s="4">
        <f t="shared" si="162"/>
        <v>2.42</v>
      </c>
      <c r="Q2503" s="5">
        <f t="shared" si="163"/>
        <v>43.214285714285715</v>
      </c>
      <c r="R2503" s="9" t="s">
        <v>8270</v>
      </c>
      <c r="S2503" s="9" t="s">
        <v>8315</v>
      </c>
      <c r="T2503" s="9" t="s">
        <v>8316</v>
      </c>
    </row>
    <row r="2504" spans="1:20" ht="43.2" x14ac:dyDescent="0.3">
      <c r="A2504" s="9">
        <v>2816</v>
      </c>
      <c r="B2504" s="10" t="s">
        <v>2816</v>
      </c>
      <c r="C2504" s="10" t="s">
        <v>6926</v>
      </c>
      <c r="D2504" s="9">
        <v>3000</v>
      </c>
      <c r="E2504" s="9">
        <v>4247</v>
      </c>
      <c r="F2504" s="9" t="s">
        <v>8218</v>
      </c>
      <c r="G2504" s="9" t="s">
        <v>8224</v>
      </c>
      <c r="H2504" s="9" t="s">
        <v>8246</v>
      </c>
      <c r="I2504" s="9">
        <v>1438531200</v>
      </c>
      <c r="J2504" s="9">
        <v>1435921992</v>
      </c>
      <c r="K2504" s="12">
        <f t="shared" si="160"/>
        <v>42188.134166666663</v>
      </c>
      <c r="L2504" s="12">
        <f t="shared" si="161"/>
        <v>42218.333333333336</v>
      </c>
      <c r="M2504" s="9" t="b">
        <v>0</v>
      </c>
      <c r="N2504" s="9">
        <v>169</v>
      </c>
      <c r="O2504" s="9" t="b">
        <v>1</v>
      </c>
      <c r="P2504" s="4">
        <f t="shared" si="162"/>
        <v>1.4156666666666666</v>
      </c>
      <c r="Q2504" s="5">
        <f t="shared" si="163"/>
        <v>25.130177514792898</v>
      </c>
      <c r="R2504" s="9" t="s">
        <v>8270</v>
      </c>
      <c r="S2504" s="9" t="s">
        <v>8315</v>
      </c>
      <c r="T2504" s="9" t="s">
        <v>8316</v>
      </c>
    </row>
    <row r="2505" spans="1:20" ht="43.2" x14ac:dyDescent="0.3">
      <c r="A2505" s="9">
        <v>2817</v>
      </c>
      <c r="B2505" s="10" t="s">
        <v>2817</v>
      </c>
      <c r="C2505" s="10" t="s">
        <v>6927</v>
      </c>
      <c r="D2505" s="9">
        <v>600</v>
      </c>
      <c r="E2505" s="9">
        <v>780</v>
      </c>
      <c r="F2505" s="9" t="s">
        <v>8218</v>
      </c>
      <c r="G2505" s="9" t="s">
        <v>8224</v>
      </c>
      <c r="H2505" s="9" t="s">
        <v>8246</v>
      </c>
      <c r="I2505" s="9">
        <v>1425136462</v>
      </c>
      <c r="J2505" s="9">
        <v>1421680462</v>
      </c>
      <c r="K2505" s="12">
        <f t="shared" ref="K2505:K2558" si="164">(J2505/86400)+25569+(-8/24)</f>
        <v>42023.30164351852</v>
      </c>
      <c r="L2505" s="12">
        <f t="shared" si="161"/>
        <v>42063.30164351852</v>
      </c>
      <c r="M2505" s="9" t="b">
        <v>0</v>
      </c>
      <c r="N2505" s="9">
        <v>33</v>
      </c>
      <c r="O2505" s="9" t="b">
        <v>1</v>
      </c>
      <c r="P2505" s="4">
        <f t="shared" si="162"/>
        <v>1.3</v>
      </c>
      <c r="Q2505" s="5">
        <f t="shared" si="163"/>
        <v>23.636363636363637</v>
      </c>
      <c r="R2505" s="9" t="s">
        <v>8270</v>
      </c>
      <c r="S2505" s="9" t="s">
        <v>8315</v>
      </c>
      <c r="T2505" s="9" t="s">
        <v>8316</v>
      </c>
    </row>
    <row r="2506" spans="1:20" ht="43.2" x14ac:dyDescent="0.3">
      <c r="A2506" s="9">
        <v>2818</v>
      </c>
      <c r="B2506" s="10" t="s">
        <v>2818</v>
      </c>
      <c r="C2506" s="10" t="s">
        <v>6928</v>
      </c>
      <c r="D2506" s="9">
        <v>10000</v>
      </c>
      <c r="E2506" s="9">
        <v>10603</v>
      </c>
      <c r="F2506" s="9" t="s">
        <v>8218</v>
      </c>
      <c r="G2506" s="9" t="s">
        <v>8223</v>
      </c>
      <c r="H2506" s="9" t="s">
        <v>8245</v>
      </c>
      <c r="I2506" s="9">
        <v>1443018086</v>
      </c>
      <c r="J2506" s="9">
        <v>1441290086</v>
      </c>
      <c r="K2506" s="12">
        <f t="shared" si="164"/>
        <v>42250.264884259253</v>
      </c>
      <c r="L2506" s="12">
        <f t="shared" si="161"/>
        <v>42270.264884259253</v>
      </c>
      <c r="M2506" s="9" t="b">
        <v>0</v>
      </c>
      <c r="N2506" s="9">
        <v>102</v>
      </c>
      <c r="O2506" s="9" t="b">
        <v>1</v>
      </c>
      <c r="P2506" s="4">
        <f t="shared" si="162"/>
        <v>1.0603</v>
      </c>
      <c r="Q2506" s="5">
        <f t="shared" si="163"/>
        <v>103.95098039215686</v>
      </c>
      <c r="R2506" s="9" t="s">
        <v>8270</v>
      </c>
      <c r="S2506" s="9" t="s">
        <v>8315</v>
      </c>
      <c r="T2506" s="9" t="s">
        <v>8316</v>
      </c>
    </row>
    <row r="2507" spans="1:20" ht="43.2" x14ac:dyDescent="0.3">
      <c r="A2507" s="9">
        <v>2819</v>
      </c>
      <c r="B2507" s="10" t="s">
        <v>2819</v>
      </c>
      <c r="C2507" s="10" t="s">
        <v>6929</v>
      </c>
      <c r="D2507" s="9">
        <v>5000</v>
      </c>
      <c r="E2507" s="9">
        <v>5240</v>
      </c>
      <c r="F2507" s="9" t="s">
        <v>8218</v>
      </c>
      <c r="G2507" s="9" t="s">
        <v>8224</v>
      </c>
      <c r="H2507" s="9" t="s">
        <v>8246</v>
      </c>
      <c r="I2507" s="9">
        <v>1434285409</v>
      </c>
      <c r="J2507" s="9">
        <v>1431693409</v>
      </c>
      <c r="K2507" s="12">
        <f t="shared" si="164"/>
        <v>42139.192233796297</v>
      </c>
      <c r="L2507" s="12">
        <f t="shared" si="161"/>
        <v>42169.192233796297</v>
      </c>
      <c r="M2507" s="9" t="b">
        <v>0</v>
      </c>
      <c r="N2507" s="9">
        <v>104</v>
      </c>
      <c r="O2507" s="9" t="b">
        <v>1</v>
      </c>
      <c r="P2507" s="4">
        <f t="shared" si="162"/>
        <v>1.048</v>
      </c>
      <c r="Q2507" s="5">
        <f t="shared" si="163"/>
        <v>50.384615384615387</v>
      </c>
      <c r="R2507" s="9" t="s">
        <v>8270</v>
      </c>
      <c r="S2507" s="9" t="s">
        <v>8315</v>
      </c>
      <c r="T2507" s="9" t="s">
        <v>8316</v>
      </c>
    </row>
    <row r="2508" spans="1:20" ht="43.2" x14ac:dyDescent="0.3">
      <c r="A2508" s="9">
        <v>2820</v>
      </c>
      <c r="B2508" s="10" t="s">
        <v>2820</v>
      </c>
      <c r="C2508" s="10" t="s">
        <v>6930</v>
      </c>
      <c r="D2508" s="9">
        <v>200</v>
      </c>
      <c r="E2508" s="9">
        <v>272</v>
      </c>
      <c r="F2508" s="9" t="s">
        <v>8218</v>
      </c>
      <c r="G2508" s="9" t="s">
        <v>8224</v>
      </c>
      <c r="H2508" s="9" t="s">
        <v>8246</v>
      </c>
      <c r="I2508" s="9">
        <v>1456444800</v>
      </c>
      <c r="J2508" s="9">
        <v>1454337589</v>
      </c>
      <c r="K2508" s="12">
        <f t="shared" si="164"/>
        <v>42401.277650462966</v>
      </c>
      <c r="L2508" s="12">
        <f t="shared" si="161"/>
        <v>42425.666666666664</v>
      </c>
      <c r="M2508" s="9" t="b">
        <v>0</v>
      </c>
      <c r="N2508" s="9">
        <v>20</v>
      </c>
      <c r="O2508" s="9" t="b">
        <v>1</v>
      </c>
      <c r="P2508" s="4">
        <f t="shared" si="162"/>
        <v>1.36</v>
      </c>
      <c r="Q2508" s="5">
        <f t="shared" si="163"/>
        <v>13.6</v>
      </c>
      <c r="R2508" s="9" t="s">
        <v>8270</v>
      </c>
      <c r="S2508" s="9" t="s">
        <v>8315</v>
      </c>
      <c r="T2508" s="9" t="s">
        <v>8316</v>
      </c>
    </row>
    <row r="2509" spans="1:20" ht="43.2" x14ac:dyDescent="0.3">
      <c r="A2509" s="9">
        <v>2821</v>
      </c>
      <c r="B2509" s="10" t="s">
        <v>2821</v>
      </c>
      <c r="C2509" s="10" t="s">
        <v>6931</v>
      </c>
      <c r="D2509" s="9">
        <v>1000</v>
      </c>
      <c r="E2509" s="9">
        <v>1000</v>
      </c>
      <c r="F2509" s="9" t="s">
        <v>8218</v>
      </c>
      <c r="G2509" s="9" t="s">
        <v>8224</v>
      </c>
      <c r="H2509" s="9" t="s">
        <v>8246</v>
      </c>
      <c r="I2509" s="9">
        <v>1411510135</v>
      </c>
      <c r="J2509" s="9">
        <v>1408918135</v>
      </c>
      <c r="K2509" s="12">
        <f t="shared" si="164"/>
        <v>41875.589525462965</v>
      </c>
      <c r="L2509" s="12">
        <f t="shared" si="161"/>
        <v>41905.589525462965</v>
      </c>
      <c r="M2509" s="9" t="b">
        <v>0</v>
      </c>
      <c r="N2509" s="9">
        <v>35</v>
      </c>
      <c r="O2509" s="9" t="b">
        <v>1</v>
      </c>
      <c r="P2509" s="4">
        <f t="shared" si="162"/>
        <v>1</v>
      </c>
      <c r="Q2509" s="5">
        <f t="shared" si="163"/>
        <v>28.571428571428573</v>
      </c>
      <c r="R2509" s="9" t="s">
        <v>8270</v>
      </c>
      <c r="S2509" s="9" t="s">
        <v>8315</v>
      </c>
      <c r="T2509" s="9" t="s">
        <v>8316</v>
      </c>
    </row>
    <row r="2510" spans="1:20" ht="43.2" x14ac:dyDescent="0.3">
      <c r="A2510" s="9">
        <v>2822</v>
      </c>
      <c r="B2510" s="10" t="s">
        <v>2822</v>
      </c>
      <c r="C2510" s="10" t="s">
        <v>6932</v>
      </c>
      <c r="D2510" s="9">
        <v>6000</v>
      </c>
      <c r="E2510" s="9">
        <v>6000</v>
      </c>
      <c r="F2510" s="9" t="s">
        <v>8218</v>
      </c>
      <c r="G2510" s="9" t="s">
        <v>8223</v>
      </c>
      <c r="H2510" s="9" t="s">
        <v>8245</v>
      </c>
      <c r="I2510" s="9">
        <v>1427469892</v>
      </c>
      <c r="J2510" s="9">
        <v>1424881492</v>
      </c>
      <c r="K2510" s="12">
        <f t="shared" si="164"/>
        <v>42060.350601851846</v>
      </c>
      <c r="L2510" s="12">
        <f t="shared" si="161"/>
        <v>42090.308935185181</v>
      </c>
      <c r="M2510" s="9" t="b">
        <v>0</v>
      </c>
      <c r="N2510" s="9">
        <v>94</v>
      </c>
      <c r="O2510" s="9" t="b">
        <v>1</v>
      </c>
      <c r="P2510" s="4">
        <f t="shared" si="162"/>
        <v>1</v>
      </c>
      <c r="Q2510" s="5">
        <f t="shared" si="163"/>
        <v>63.829787234042556</v>
      </c>
      <c r="R2510" s="9" t="s">
        <v>8270</v>
      </c>
      <c r="S2510" s="9" t="s">
        <v>8315</v>
      </c>
      <c r="T2510" s="9" t="s">
        <v>8316</v>
      </c>
    </row>
    <row r="2511" spans="1:20" ht="43.2" x14ac:dyDescent="0.3">
      <c r="A2511" s="9">
        <v>2823</v>
      </c>
      <c r="B2511" s="10" t="s">
        <v>2823</v>
      </c>
      <c r="C2511" s="10" t="s">
        <v>6933</v>
      </c>
      <c r="D2511" s="9">
        <v>100</v>
      </c>
      <c r="E2511" s="9">
        <v>124</v>
      </c>
      <c r="F2511" s="9" t="s">
        <v>8218</v>
      </c>
      <c r="G2511" s="9" t="s">
        <v>8224</v>
      </c>
      <c r="H2511" s="9" t="s">
        <v>8246</v>
      </c>
      <c r="I2511" s="9">
        <v>1427842740</v>
      </c>
      <c r="J2511" s="9">
        <v>1425428206</v>
      </c>
      <c r="K2511" s="12">
        <f t="shared" si="164"/>
        <v>42066.678310185183</v>
      </c>
      <c r="L2511" s="12">
        <f t="shared" si="161"/>
        <v>42094.624305555553</v>
      </c>
      <c r="M2511" s="9" t="b">
        <v>0</v>
      </c>
      <c r="N2511" s="9">
        <v>14</v>
      </c>
      <c r="O2511" s="9" t="b">
        <v>1</v>
      </c>
      <c r="P2511" s="4">
        <f t="shared" si="162"/>
        <v>1.24</v>
      </c>
      <c r="Q2511" s="5">
        <f t="shared" si="163"/>
        <v>8.8571428571428577</v>
      </c>
      <c r="R2511" s="9" t="s">
        <v>8270</v>
      </c>
      <c r="S2511" s="9" t="s">
        <v>8315</v>
      </c>
      <c r="T2511" s="9" t="s">
        <v>8316</v>
      </c>
    </row>
    <row r="2512" spans="1:20" ht="28.8" x14ac:dyDescent="0.3">
      <c r="A2512" s="9">
        <v>2824</v>
      </c>
      <c r="B2512" s="10" t="s">
        <v>2824</v>
      </c>
      <c r="C2512" s="10" t="s">
        <v>6934</v>
      </c>
      <c r="D2512" s="9">
        <v>650</v>
      </c>
      <c r="E2512" s="9">
        <v>760</v>
      </c>
      <c r="F2512" s="9" t="s">
        <v>8218</v>
      </c>
      <c r="G2512" s="9" t="s">
        <v>8223</v>
      </c>
      <c r="H2512" s="9" t="s">
        <v>8245</v>
      </c>
      <c r="I2512" s="9">
        <v>1434159780</v>
      </c>
      <c r="J2512" s="9">
        <v>1431412196</v>
      </c>
      <c r="K2512" s="12">
        <f t="shared" si="164"/>
        <v>42135.9374537037</v>
      </c>
      <c r="L2512" s="12">
        <f t="shared" si="161"/>
        <v>42167.738194444442</v>
      </c>
      <c r="M2512" s="9" t="b">
        <v>0</v>
      </c>
      <c r="N2512" s="9">
        <v>15</v>
      </c>
      <c r="O2512" s="9" t="b">
        <v>1</v>
      </c>
      <c r="P2512" s="4">
        <f t="shared" si="162"/>
        <v>1.1692307692307693</v>
      </c>
      <c r="Q2512" s="5">
        <f t="shared" si="163"/>
        <v>50.666666666666664</v>
      </c>
      <c r="R2512" s="9" t="s">
        <v>8270</v>
      </c>
      <c r="S2512" s="9" t="s">
        <v>8315</v>
      </c>
      <c r="T2512" s="9" t="s">
        <v>8316</v>
      </c>
    </row>
    <row r="2513" spans="1:20" ht="43.2" x14ac:dyDescent="0.3">
      <c r="A2513" s="9">
        <v>2825</v>
      </c>
      <c r="B2513" s="10" t="s">
        <v>2825</v>
      </c>
      <c r="C2513" s="10" t="s">
        <v>6935</v>
      </c>
      <c r="D2513" s="9">
        <v>3000</v>
      </c>
      <c r="E2513" s="9">
        <v>3100</v>
      </c>
      <c r="F2513" s="9" t="s">
        <v>8218</v>
      </c>
      <c r="G2513" s="9" t="s">
        <v>8224</v>
      </c>
      <c r="H2513" s="9" t="s">
        <v>8246</v>
      </c>
      <c r="I2513" s="9">
        <v>1449255686</v>
      </c>
      <c r="J2513" s="9">
        <v>1446663686</v>
      </c>
      <c r="K2513" s="12">
        <f t="shared" si="164"/>
        <v>42312.459328703706</v>
      </c>
      <c r="L2513" s="12">
        <f t="shared" si="161"/>
        <v>42342.459328703706</v>
      </c>
      <c r="M2513" s="9" t="b">
        <v>0</v>
      </c>
      <c r="N2513" s="9">
        <v>51</v>
      </c>
      <c r="O2513" s="9" t="b">
        <v>1</v>
      </c>
      <c r="P2513" s="4">
        <f t="shared" si="162"/>
        <v>1.0333333333333334</v>
      </c>
      <c r="Q2513" s="5">
        <f t="shared" si="163"/>
        <v>60.784313725490193</v>
      </c>
      <c r="R2513" s="9" t="s">
        <v>8270</v>
      </c>
      <c r="S2513" s="9" t="s">
        <v>8315</v>
      </c>
      <c r="T2513" s="9" t="s">
        <v>8316</v>
      </c>
    </row>
    <row r="2514" spans="1:20" ht="43.2" x14ac:dyDescent="0.3">
      <c r="A2514" s="9">
        <v>2826</v>
      </c>
      <c r="B2514" s="10" t="s">
        <v>2826</v>
      </c>
      <c r="C2514" s="10" t="s">
        <v>6936</v>
      </c>
      <c r="D2514" s="9">
        <v>2000</v>
      </c>
      <c r="E2514" s="9">
        <v>2155</v>
      </c>
      <c r="F2514" s="9" t="s">
        <v>8218</v>
      </c>
      <c r="G2514" s="9" t="s">
        <v>8223</v>
      </c>
      <c r="H2514" s="9" t="s">
        <v>8245</v>
      </c>
      <c r="I2514" s="9">
        <v>1436511600</v>
      </c>
      <c r="J2514" s="9">
        <v>1434415812</v>
      </c>
      <c r="K2514" s="12">
        <f t="shared" si="164"/>
        <v>42170.701527777775</v>
      </c>
      <c r="L2514" s="12">
        <f t="shared" si="161"/>
        <v>42194.958333333336</v>
      </c>
      <c r="M2514" s="9" t="b">
        <v>0</v>
      </c>
      <c r="N2514" s="9">
        <v>19</v>
      </c>
      <c r="O2514" s="9" t="b">
        <v>1</v>
      </c>
      <c r="P2514" s="4">
        <f t="shared" si="162"/>
        <v>1.0774999999999999</v>
      </c>
      <c r="Q2514" s="5">
        <f t="shared" si="163"/>
        <v>113.42105263157895</v>
      </c>
      <c r="R2514" s="9" t="s">
        <v>8270</v>
      </c>
      <c r="S2514" s="9" t="s">
        <v>8315</v>
      </c>
      <c r="T2514" s="9" t="s">
        <v>8316</v>
      </c>
    </row>
    <row r="2515" spans="1:20" ht="43.2" x14ac:dyDescent="0.3">
      <c r="A2515" s="9">
        <v>2827</v>
      </c>
      <c r="B2515" s="10" t="s">
        <v>2827</v>
      </c>
      <c r="C2515" s="10" t="s">
        <v>6937</v>
      </c>
      <c r="D2515" s="9">
        <v>2000</v>
      </c>
      <c r="E2515" s="9">
        <v>2405</v>
      </c>
      <c r="F2515" s="9" t="s">
        <v>8218</v>
      </c>
      <c r="G2515" s="9" t="s">
        <v>8223</v>
      </c>
      <c r="H2515" s="9" t="s">
        <v>8245</v>
      </c>
      <c r="I2515" s="9">
        <v>1464971400</v>
      </c>
      <c r="J2515" s="9">
        <v>1462379066</v>
      </c>
      <c r="K2515" s="12">
        <f t="shared" si="164"/>
        <v>42494.350300925922</v>
      </c>
      <c r="L2515" s="12">
        <f t="shared" si="161"/>
        <v>42524.354166666664</v>
      </c>
      <c r="M2515" s="9" t="b">
        <v>0</v>
      </c>
      <c r="N2515" s="9">
        <v>23</v>
      </c>
      <c r="O2515" s="9" t="b">
        <v>1</v>
      </c>
      <c r="P2515" s="4">
        <f t="shared" si="162"/>
        <v>1.2024999999999999</v>
      </c>
      <c r="Q2515" s="5">
        <f t="shared" si="163"/>
        <v>104.56521739130434</v>
      </c>
      <c r="R2515" s="9" t="s">
        <v>8270</v>
      </c>
      <c r="S2515" s="9" t="s">
        <v>8315</v>
      </c>
      <c r="T2515" s="9" t="s">
        <v>8316</v>
      </c>
    </row>
    <row r="2516" spans="1:20" ht="43.2" x14ac:dyDescent="0.3">
      <c r="A2516" s="9">
        <v>2828</v>
      </c>
      <c r="B2516" s="10" t="s">
        <v>2828</v>
      </c>
      <c r="C2516" s="10" t="s">
        <v>6938</v>
      </c>
      <c r="D2516" s="9">
        <v>9500</v>
      </c>
      <c r="E2516" s="9">
        <v>9536</v>
      </c>
      <c r="F2516" s="9" t="s">
        <v>8218</v>
      </c>
      <c r="G2516" s="9" t="s">
        <v>8224</v>
      </c>
      <c r="H2516" s="9" t="s">
        <v>8246</v>
      </c>
      <c r="I2516" s="9">
        <v>1443826800</v>
      </c>
      <c r="J2516" s="9">
        <v>1441606869</v>
      </c>
      <c r="K2516" s="12">
        <f t="shared" si="164"/>
        <v>42253.931354166663</v>
      </c>
      <c r="L2516" s="12">
        <f t="shared" si="161"/>
        <v>42279.624999999993</v>
      </c>
      <c r="M2516" s="9" t="b">
        <v>0</v>
      </c>
      <c r="N2516" s="9">
        <v>97</v>
      </c>
      <c r="O2516" s="9" t="b">
        <v>1</v>
      </c>
      <c r="P2516" s="4">
        <f t="shared" si="162"/>
        <v>1.0037894736842106</v>
      </c>
      <c r="Q2516" s="5">
        <f t="shared" si="163"/>
        <v>98.30927835051547</v>
      </c>
      <c r="R2516" s="9" t="s">
        <v>8270</v>
      </c>
      <c r="S2516" s="9" t="s">
        <v>8315</v>
      </c>
      <c r="T2516" s="9" t="s">
        <v>8316</v>
      </c>
    </row>
    <row r="2517" spans="1:20" ht="43.2" x14ac:dyDescent="0.3">
      <c r="A2517" s="9">
        <v>2829</v>
      </c>
      <c r="B2517" s="10" t="s">
        <v>2829</v>
      </c>
      <c r="C2517" s="10" t="s">
        <v>6939</v>
      </c>
      <c r="D2517" s="9">
        <v>2500</v>
      </c>
      <c r="E2517" s="9">
        <v>2663</v>
      </c>
      <c r="F2517" s="9" t="s">
        <v>8218</v>
      </c>
      <c r="G2517" s="9" t="s">
        <v>8224</v>
      </c>
      <c r="H2517" s="9" t="s">
        <v>8246</v>
      </c>
      <c r="I2517" s="9">
        <v>1464863118</v>
      </c>
      <c r="J2517" s="9">
        <v>1462443918</v>
      </c>
      <c r="K2517" s="12">
        <f t="shared" si="164"/>
        <v>42495.100902777776</v>
      </c>
      <c r="L2517" s="12">
        <f t="shared" si="161"/>
        <v>42523.100902777776</v>
      </c>
      <c r="M2517" s="9" t="b">
        <v>0</v>
      </c>
      <c r="N2517" s="9">
        <v>76</v>
      </c>
      <c r="O2517" s="9" t="b">
        <v>1</v>
      </c>
      <c r="P2517" s="4">
        <f t="shared" si="162"/>
        <v>1.0651999999999999</v>
      </c>
      <c r="Q2517" s="5">
        <f t="shared" si="163"/>
        <v>35.039473684210527</v>
      </c>
      <c r="R2517" s="9" t="s">
        <v>8270</v>
      </c>
      <c r="S2517" s="9" t="s">
        <v>8315</v>
      </c>
      <c r="T2517" s="9" t="s">
        <v>8316</v>
      </c>
    </row>
    <row r="2518" spans="1:20" ht="28.8" x14ac:dyDescent="0.3">
      <c r="A2518" s="9">
        <v>2830</v>
      </c>
      <c r="B2518" s="10" t="s">
        <v>2830</v>
      </c>
      <c r="C2518" s="10" t="s">
        <v>6940</v>
      </c>
      <c r="D2518" s="9">
        <v>3000</v>
      </c>
      <c r="E2518" s="9">
        <v>3000</v>
      </c>
      <c r="F2518" s="9" t="s">
        <v>8218</v>
      </c>
      <c r="G2518" s="9" t="s">
        <v>8223</v>
      </c>
      <c r="H2518" s="9" t="s">
        <v>8245</v>
      </c>
      <c r="I2518" s="9">
        <v>1399867140</v>
      </c>
      <c r="J2518" s="9">
        <v>1398802148</v>
      </c>
      <c r="K2518" s="12">
        <f t="shared" si="164"/>
        <v>41758.506342592591</v>
      </c>
      <c r="L2518" s="12">
        <f t="shared" si="161"/>
        <v>41770.832638888889</v>
      </c>
      <c r="M2518" s="9" t="b">
        <v>0</v>
      </c>
      <c r="N2518" s="9">
        <v>11</v>
      </c>
      <c r="O2518" s="9" t="b">
        <v>1</v>
      </c>
      <c r="P2518" s="4">
        <f t="shared" si="162"/>
        <v>1</v>
      </c>
      <c r="Q2518" s="5">
        <f t="shared" si="163"/>
        <v>272.72727272727275</v>
      </c>
      <c r="R2518" s="9" t="s">
        <v>8270</v>
      </c>
      <c r="S2518" s="9" t="s">
        <v>8315</v>
      </c>
      <c r="T2518" s="9" t="s">
        <v>8316</v>
      </c>
    </row>
    <row r="2519" spans="1:20" ht="28.8" x14ac:dyDescent="0.3">
      <c r="A2519" s="9">
        <v>2831</v>
      </c>
      <c r="B2519" s="10" t="s">
        <v>2831</v>
      </c>
      <c r="C2519" s="10" t="s">
        <v>6941</v>
      </c>
      <c r="D2519" s="9">
        <v>3000</v>
      </c>
      <c r="E2519" s="9">
        <v>3320</v>
      </c>
      <c r="F2519" s="9" t="s">
        <v>8218</v>
      </c>
      <c r="G2519" s="9" t="s">
        <v>8223</v>
      </c>
      <c r="H2519" s="9" t="s">
        <v>8245</v>
      </c>
      <c r="I2519" s="9">
        <v>1437076070</v>
      </c>
      <c r="J2519" s="9">
        <v>1434484070</v>
      </c>
      <c r="K2519" s="12">
        <f t="shared" si="164"/>
        <v>42171.491550925923</v>
      </c>
      <c r="L2519" s="12">
        <f t="shared" si="161"/>
        <v>42201.491550925923</v>
      </c>
      <c r="M2519" s="9" t="b">
        <v>0</v>
      </c>
      <c r="N2519" s="9">
        <v>52</v>
      </c>
      <c r="O2519" s="9" t="b">
        <v>1</v>
      </c>
      <c r="P2519" s="4">
        <f t="shared" si="162"/>
        <v>1.1066666666666667</v>
      </c>
      <c r="Q2519" s="5">
        <f t="shared" si="163"/>
        <v>63.846153846153847</v>
      </c>
      <c r="R2519" s="9" t="s">
        <v>8270</v>
      </c>
      <c r="S2519" s="9" t="s">
        <v>8315</v>
      </c>
      <c r="T2519" s="9" t="s">
        <v>8316</v>
      </c>
    </row>
    <row r="2520" spans="1:20" ht="43.2" x14ac:dyDescent="0.3">
      <c r="A2520" s="9">
        <v>2832</v>
      </c>
      <c r="B2520" s="10" t="s">
        <v>2832</v>
      </c>
      <c r="C2520" s="10" t="s">
        <v>6942</v>
      </c>
      <c r="D2520" s="9">
        <v>2500</v>
      </c>
      <c r="E2520" s="9">
        <v>2867.99</v>
      </c>
      <c r="F2520" s="9" t="s">
        <v>8218</v>
      </c>
      <c r="G2520" s="9" t="s">
        <v>8224</v>
      </c>
      <c r="H2520" s="9" t="s">
        <v>8246</v>
      </c>
      <c r="I2520" s="9">
        <v>1416780000</v>
      </c>
      <c r="J2520" s="9">
        <v>1414342894</v>
      </c>
      <c r="K2520" s="12">
        <f t="shared" si="164"/>
        <v>41938.376087962963</v>
      </c>
      <c r="L2520" s="12">
        <f t="shared" si="161"/>
        <v>41966.583333333336</v>
      </c>
      <c r="M2520" s="9" t="b">
        <v>0</v>
      </c>
      <c r="N2520" s="9">
        <v>95</v>
      </c>
      <c r="O2520" s="9" t="b">
        <v>1</v>
      </c>
      <c r="P2520" s="4">
        <f t="shared" si="162"/>
        <v>1.1471959999999999</v>
      </c>
      <c r="Q2520" s="5">
        <f t="shared" si="163"/>
        <v>30.189368421052631</v>
      </c>
      <c r="R2520" s="9" t="s">
        <v>8270</v>
      </c>
      <c r="S2520" s="9" t="s">
        <v>8315</v>
      </c>
      <c r="T2520" s="9" t="s">
        <v>8316</v>
      </c>
    </row>
    <row r="2521" spans="1:20" x14ac:dyDescent="0.3">
      <c r="A2521" s="9">
        <v>2833</v>
      </c>
      <c r="B2521" s="10" t="s">
        <v>2833</v>
      </c>
      <c r="C2521" s="10" t="s">
        <v>6943</v>
      </c>
      <c r="D2521" s="9">
        <v>2700</v>
      </c>
      <c r="E2521" s="9">
        <v>2923</v>
      </c>
      <c r="F2521" s="9" t="s">
        <v>8218</v>
      </c>
      <c r="G2521" s="9" t="s">
        <v>8223</v>
      </c>
      <c r="H2521" s="9" t="s">
        <v>8245</v>
      </c>
      <c r="I2521" s="9">
        <v>1444528800</v>
      </c>
      <c r="J2521" s="9">
        <v>1442804633</v>
      </c>
      <c r="K2521" s="12">
        <f t="shared" si="164"/>
        <v>42267.794363425921</v>
      </c>
      <c r="L2521" s="12">
        <f t="shared" si="161"/>
        <v>42287.749999999993</v>
      </c>
      <c r="M2521" s="9" t="b">
        <v>0</v>
      </c>
      <c r="N2521" s="9">
        <v>35</v>
      </c>
      <c r="O2521" s="9" t="b">
        <v>1</v>
      </c>
      <c r="P2521" s="4">
        <f t="shared" si="162"/>
        <v>1.0825925925925926</v>
      </c>
      <c r="Q2521" s="5">
        <f t="shared" si="163"/>
        <v>83.51428571428572</v>
      </c>
      <c r="R2521" s="9" t="s">
        <v>8270</v>
      </c>
      <c r="S2521" s="9" t="s">
        <v>8315</v>
      </c>
      <c r="T2521" s="9" t="s">
        <v>8316</v>
      </c>
    </row>
    <row r="2522" spans="1:20" ht="43.2" x14ac:dyDescent="0.3">
      <c r="A2522" s="9">
        <v>2834</v>
      </c>
      <c r="B2522" s="10" t="s">
        <v>2834</v>
      </c>
      <c r="C2522" s="10" t="s">
        <v>6944</v>
      </c>
      <c r="D2522" s="9">
        <v>800</v>
      </c>
      <c r="E2522" s="9">
        <v>1360</v>
      </c>
      <c r="F2522" s="9" t="s">
        <v>8218</v>
      </c>
      <c r="G2522" s="9" t="s">
        <v>8224</v>
      </c>
      <c r="H2522" s="9" t="s">
        <v>8246</v>
      </c>
      <c r="I2522" s="9">
        <v>1422658930</v>
      </c>
      <c r="J2522" s="9">
        <v>1421362930</v>
      </c>
      <c r="K2522" s="12">
        <f t="shared" si="164"/>
        <v>42019.626504629625</v>
      </c>
      <c r="L2522" s="12">
        <f t="shared" si="161"/>
        <v>42034.626504629625</v>
      </c>
      <c r="M2522" s="9" t="b">
        <v>0</v>
      </c>
      <c r="N2522" s="9">
        <v>21</v>
      </c>
      <c r="O2522" s="9" t="b">
        <v>1</v>
      </c>
      <c r="P2522" s="4">
        <f t="shared" si="162"/>
        <v>1.7</v>
      </c>
      <c r="Q2522" s="5">
        <f t="shared" si="163"/>
        <v>64.761904761904759</v>
      </c>
      <c r="R2522" s="9" t="s">
        <v>8270</v>
      </c>
      <c r="S2522" s="9" t="s">
        <v>8315</v>
      </c>
      <c r="T2522" s="9" t="s">
        <v>8316</v>
      </c>
    </row>
    <row r="2523" spans="1:20" ht="43.2" x14ac:dyDescent="0.3">
      <c r="A2523" s="9">
        <v>2835</v>
      </c>
      <c r="B2523" s="10" t="s">
        <v>2835</v>
      </c>
      <c r="C2523" s="10" t="s">
        <v>6945</v>
      </c>
      <c r="D2523" s="9">
        <v>1000</v>
      </c>
      <c r="E2523" s="9">
        <v>1870.99</v>
      </c>
      <c r="F2523" s="9" t="s">
        <v>8218</v>
      </c>
      <c r="G2523" s="9" t="s">
        <v>8224</v>
      </c>
      <c r="H2523" s="9" t="s">
        <v>8246</v>
      </c>
      <c r="I2523" s="9">
        <v>1449273600</v>
      </c>
      <c r="J2523" s="9">
        <v>1446742417</v>
      </c>
      <c r="K2523" s="12">
        <f t="shared" si="164"/>
        <v>42313.370567129627</v>
      </c>
      <c r="L2523" s="12">
        <f t="shared" si="161"/>
        <v>42342.666666666664</v>
      </c>
      <c r="M2523" s="9" t="b">
        <v>0</v>
      </c>
      <c r="N2523" s="9">
        <v>93</v>
      </c>
      <c r="O2523" s="9" t="b">
        <v>1</v>
      </c>
      <c r="P2523" s="4">
        <f t="shared" si="162"/>
        <v>1.8709899999999999</v>
      </c>
      <c r="Q2523" s="5">
        <f t="shared" si="163"/>
        <v>20.118172043010752</v>
      </c>
      <c r="R2523" s="9" t="s">
        <v>8270</v>
      </c>
      <c r="S2523" s="9" t="s">
        <v>8315</v>
      </c>
      <c r="T2523" s="9" t="s">
        <v>8316</v>
      </c>
    </row>
    <row r="2524" spans="1:20" ht="43.2" x14ac:dyDescent="0.3">
      <c r="A2524" s="9">
        <v>2836</v>
      </c>
      <c r="B2524" s="10" t="s">
        <v>2836</v>
      </c>
      <c r="C2524" s="10" t="s">
        <v>6946</v>
      </c>
      <c r="D2524" s="9">
        <v>450</v>
      </c>
      <c r="E2524" s="9">
        <v>485</v>
      </c>
      <c r="F2524" s="9" t="s">
        <v>8218</v>
      </c>
      <c r="G2524" s="9" t="s">
        <v>8223</v>
      </c>
      <c r="H2524" s="9" t="s">
        <v>8245</v>
      </c>
      <c r="I2524" s="9">
        <v>1487393940</v>
      </c>
      <c r="J2524" s="9">
        <v>1484115418</v>
      </c>
      <c r="K2524" s="12">
        <f t="shared" si="164"/>
        <v>42745.928449074076</v>
      </c>
      <c r="L2524" s="12">
        <f t="shared" si="161"/>
        <v>42783.874305555553</v>
      </c>
      <c r="M2524" s="9" t="b">
        <v>0</v>
      </c>
      <c r="N2524" s="9">
        <v>11</v>
      </c>
      <c r="O2524" s="9" t="b">
        <v>1</v>
      </c>
      <c r="P2524" s="4">
        <f t="shared" si="162"/>
        <v>1.0777777777777777</v>
      </c>
      <c r="Q2524" s="5">
        <f t="shared" si="163"/>
        <v>44.090909090909093</v>
      </c>
      <c r="R2524" s="9" t="s">
        <v>8270</v>
      </c>
      <c r="S2524" s="9" t="s">
        <v>8315</v>
      </c>
      <c r="T2524" s="9" t="s">
        <v>8316</v>
      </c>
    </row>
    <row r="2525" spans="1:20" ht="100.8" x14ac:dyDescent="0.3">
      <c r="A2525" s="9">
        <v>2837</v>
      </c>
      <c r="B2525" s="10" t="s">
        <v>2837</v>
      </c>
      <c r="C2525" s="10" t="s">
        <v>6947</v>
      </c>
      <c r="D2525" s="9">
        <v>850</v>
      </c>
      <c r="E2525" s="9">
        <v>850</v>
      </c>
      <c r="F2525" s="9" t="s">
        <v>8218</v>
      </c>
      <c r="G2525" s="9" t="s">
        <v>8228</v>
      </c>
      <c r="H2525" s="9" t="s">
        <v>8250</v>
      </c>
      <c r="I2525" s="9">
        <v>1449701284</v>
      </c>
      <c r="J2525" s="9">
        <v>1446241684</v>
      </c>
      <c r="K2525" s="12">
        <f t="shared" si="164"/>
        <v>42307.575046296297</v>
      </c>
      <c r="L2525" s="12">
        <f t="shared" si="161"/>
        <v>42347.616712962961</v>
      </c>
      <c r="M2525" s="9" t="b">
        <v>0</v>
      </c>
      <c r="N2525" s="9">
        <v>21</v>
      </c>
      <c r="O2525" s="9" t="b">
        <v>1</v>
      </c>
      <c r="P2525" s="4">
        <f t="shared" si="162"/>
        <v>1</v>
      </c>
      <c r="Q2525" s="5">
        <f t="shared" si="163"/>
        <v>40.476190476190474</v>
      </c>
      <c r="R2525" s="9" t="s">
        <v>8270</v>
      </c>
      <c r="S2525" s="9" t="s">
        <v>8315</v>
      </c>
      <c r="T2525" s="9" t="s">
        <v>8316</v>
      </c>
    </row>
    <row r="2526" spans="1:20" ht="43.2" x14ac:dyDescent="0.3">
      <c r="A2526" s="9">
        <v>2838</v>
      </c>
      <c r="B2526" s="10" t="s">
        <v>2838</v>
      </c>
      <c r="C2526" s="10" t="s">
        <v>6948</v>
      </c>
      <c r="D2526" s="9">
        <v>2000</v>
      </c>
      <c r="E2526" s="9">
        <v>2405</v>
      </c>
      <c r="F2526" s="9" t="s">
        <v>8218</v>
      </c>
      <c r="G2526" s="9" t="s">
        <v>8223</v>
      </c>
      <c r="H2526" s="9" t="s">
        <v>8245</v>
      </c>
      <c r="I2526" s="9">
        <v>1407967200</v>
      </c>
      <c r="J2526" s="9">
        <v>1406039696</v>
      </c>
      <c r="K2526" s="12">
        <f t="shared" si="164"/>
        <v>41842.274259259255</v>
      </c>
      <c r="L2526" s="12">
        <f t="shared" si="161"/>
        <v>41864.583333333328</v>
      </c>
      <c r="M2526" s="9" t="b">
        <v>0</v>
      </c>
      <c r="N2526" s="9">
        <v>54</v>
      </c>
      <c r="O2526" s="9" t="b">
        <v>1</v>
      </c>
      <c r="P2526" s="4">
        <f t="shared" si="162"/>
        <v>1.2024999999999999</v>
      </c>
      <c r="Q2526" s="5">
        <f t="shared" si="163"/>
        <v>44.537037037037038</v>
      </c>
      <c r="R2526" s="9" t="s">
        <v>8270</v>
      </c>
      <c r="S2526" s="9" t="s">
        <v>8315</v>
      </c>
      <c r="T2526" s="9" t="s">
        <v>8316</v>
      </c>
    </row>
    <row r="2527" spans="1:20" ht="43.2" x14ac:dyDescent="0.3">
      <c r="A2527" s="9">
        <v>2839</v>
      </c>
      <c r="B2527" s="10" t="s">
        <v>2839</v>
      </c>
      <c r="C2527" s="10" t="s">
        <v>6949</v>
      </c>
      <c r="D2527" s="9">
        <v>3500</v>
      </c>
      <c r="E2527" s="9">
        <v>3900</v>
      </c>
      <c r="F2527" s="9" t="s">
        <v>8218</v>
      </c>
      <c r="G2527" s="9" t="s">
        <v>8223</v>
      </c>
      <c r="H2527" s="9" t="s">
        <v>8245</v>
      </c>
      <c r="I2527" s="9">
        <v>1408942740</v>
      </c>
      <c r="J2527" s="9">
        <v>1406958354</v>
      </c>
      <c r="K2527" s="12">
        <f t="shared" si="164"/>
        <v>41852.906874999993</v>
      </c>
      <c r="L2527" s="12">
        <f t="shared" si="161"/>
        <v>41875.874305555553</v>
      </c>
      <c r="M2527" s="9" t="b">
        <v>0</v>
      </c>
      <c r="N2527" s="9">
        <v>31</v>
      </c>
      <c r="O2527" s="9" t="b">
        <v>1</v>
      </c>
      <c r="P2527" s="4">
        <f t="shared" si="162"/>
        <v>1.1142857142857143</v>
      </c>
      <c r="Q2527" s="5">
        <f t="shared" si="163"/>
        <v>125.80645161290323</v>
      </c>
      <c r="R2527" s="9" t="s">
        <v>8270</v>
      </c>
      <c r="S2527" s="9" t="s">
        <v>8315</v>
      </c>
      <c r="T2527" s="9" t="s">
        <v>8316</v>
      </c>
    </row>
    <row r="2528" spans="1:20" ht="43.2" x14ac:dyDescent="0.3">
      <c r="A2528" s="9">
        <v>2840</v>
      </c>
      <c r="B2528" s="10" t="s">
        <v>2840</v>
      </c>
      <c r="C2528" s="10" t="s">
        <v>6950</v>
      </c>
      <c r="D2528" s="9">
        <v>2500</v>
      </c>
      <c r="E2528" s="9">
        <v>2600</v>
      </c>
      <c r="F2528" s="9" t="s">
        <v>8218</v>
      </c>
      <c r="G2528" s="9" t="s">
        <v>8224</v>
      </c>
      <c r="H2528" s="9" t="s">
        <v>8246</v>
      </c>
      <c r="I2528" s="9">
        <v>1426698000</v>
      </c>
      <c r="J2528" s="9">
        <v>1424825479</v>
      </c>
      <c r="K2528" s="12">
        <f t="shared" si="164"/>
        <v>42059.702303240738</v>
      </c>
      <c r="L2528" s="12">
        <f t="shared" si="161"/>
        <v>42081.374999999993</v>
      </c>
      <c r="M2528" s="9" t="b">
        <v>0</v>
      </c>
      <c r="N2528" s="9">
        <v>132</v>
      </c>
      <c r="O2528" s="9" t="b">
        <v>1</v>
      </c>
      <c r="P2528" s="4">
        <f t="shared" si="162"/>
        <v>1.04</v>
      </c>
      <c r="Q2528" s="5">
        <f t="shared" si="163"/>
        <v>19.696969696969695</v>
      </c>
      <c r="R2528" s="9" t="s">
        <v>8270</v>
      </c>
      <c r="S2528" s="9" t="s">
        <v>8315</v>
      </c>
      <c r="T2528" s="9" t="s">
        <v>8316</v>
      </c>
    </row>
    <row r="2529" spans="1:20" ht="43.2" x14ac:dyDescent="0.3">
      <c r="A2529" s="9">
        <v>2841</v>
      </c>
      <c r="B2529" s="10" t="s">
        <v>2841</v>
      </c>
      <c r="C2529" s="10" t="s">
        <v>6951</v>
      </c>
      <c r="D2529" s="9">
        <v>1000</v>
      </c>
      <c r="E2529" s="9">
        <v>10</v>
      </c>
      <c r="F2529" s="9" t="s">
        <v>8220</v>
      </c>
      <c r="G2529" s="9" t="s">
        <v>8224</v>
      </c>
      <c r="H2529" s="9" t="s">
        <v>8246</v>
      </c>
      <c r="I2529" s="9">
        <v>1450032297</v>
      </c>
      <c r="J2529" s="9">
        <v>1444844697</v>
      </c>
      <c r="K2529" s="12">
        <f t="shared" si="164"/>
        <v>42291.406215277777</v>
      </c>
      <c r="L2529" s="12">
        <f t="shared" si="161"/>
        <v>42351.447881944441</v>
      </c>
      <c r="M2529" s="9" t="b">
        <v>0</v>
      </c>
      <c r="N2529" s="9">
        <v>1</v>
      </c>
      <c r="O2529" s="9" t="b">
        <v>0</v>
      </c>
      <c r="P2529" s="4">
        <f t="shared" si="162"/>
        <v>0.01</v>
      </c>
      <c r="Q2529" s="5">
        <f t="shared" si="163"/>
        <v>10</v>
      </c>
      <c r="R2529" s="9" t="s">
        <v>8270</v>
      </c>
      <c r="S2529" s="9" t="s">
        <v>8315</v>
      </c>
      <c r="T2529" s="9" t="s">
        <v>8316</v>
      </c>
    </row>
    <row r="2530" spans="1:20" ht="100.8" x14ac:dyDescent="0.3">
      <c r="A2530" s="9">
        <v>2844</v>
      </c>
      <c r="B2530" s="10" t="s">
        <v>2844</v>
      </c>
      <c r="C2530" s="10" t="s">
        <v>6954</v>
      </c>
      <c r="D2530" s="9">
        <v>550</v>
      </c>
      <c r="E2530" s="9">
        <v>30</v>
      </c>
      <c r="F2530" s="9" t="s">
        <v>8220</v>
      </c>
      <c r="G2530" s="9" t="s">
        <v>8238</v>
      </c>
      <c r="H2530" s="9" t="s">
        <v>8248</v>
      </c>
      <c r="I2530" s="9">
        <v>1483535180</v>
      </c>
      <c r="J2530" s="9">
        <v>1480943180</v>
      </c>
      <c r="K2530" s="12">
        <f t="shared" si="164"/>
        <v>42709.212731481479</v>
      </c>
      <c r="L2530" s="12">
        <f t="shared" si="161"/>
        <v>42739.212731481479</v>
      </c>
      <c r="M2530" s="9" t="b">
        <v>0</v>
      </c>
      <c r="N2530" s="9">
        <v>1</v>
      </c>
      <c r="O2530" s="9" t="b">
        <v>0</v>
      </c>
      <c r="P2530" s="4">
        <f t="shared" si="162"/>
        <v>5.4545454545454543E-2</v>
      </c>
      <c r="Q2530" s="5">
        <f t="shared" si="163"/>
        <v>30</v>
      </c>
      <c r="R2530" s="9" t="s">
        <v>8270</v>
      </c>
      <c r="S2530" s="9" t="s">
        <v>8315</v>
      </c>
      <c r="T2530" s="9" t="s">
        <v>8316</v>
      </c>
    </row>
    <row r="2531" spans="1:20" ht="72" x14ac:dyDescent="0.3">
      <c r="A2531" s="9">
        <v>2845</v>
      </c>
      <c r="B2531" s="10" t="s">
        <v>2845</v>
      </c>
      <c r="C2531" s="10" t="s">
        <v>6955</v>
      </c>
      <c r="D2531" s="9">
        <v>7500</v>
      </c>
      <c r="E2531" s="9">
        <v>2366</v>
      </c>
      <c r="F2531" s="9" t="s">
        <v>8220</v>
      </c>
      <c r="G2531" s="9" t="s">
        <v>8223</v>
      </c>
      <c r="H2531" s="9" t="s">
        <v>8245</v>
      </c>
      <c r="I2531" s="9">
        <v>1433723033</v>
      </c>
      <c r="J2531" s="9">
        <v>1428539033</v>
      </c>
      <c r="K2531" s="12">
        <f t="shared" si="164"/>
        <v>42102.683252314811</v>
      </c>
      <c r="L2531" s="12">
        <f t="shared" si="161"/>
        <v>42162.683252314811</v>
      </c>
      <c r="M2531" s="9" t="b">
        <v>0</v>
      </c>
      <c r="N2531" s="9">
        <v>39</v>
      </c>
      <c r="O2531" s="9" t="b">
        <v>0</v>
      </c>
      <c r="P2531" s="4">
        <f t="shared" si="162"/>
        <v>0.31546666666666667</v>
      </c>
      <c r="Q2531" s="5">
        <f t="shared" si="163"/>
        <v>60.666666666666664</v>
      </c>
      <c r="R2531" s="9" t="s">
        <v>8270</v>
      </c>
      <c r="S2531" s="9" t="s">
        <v>8315</v>
      </c>
      <c r="T2531" s="9" t="s">
        <v>8316</v>
      </c>
    </row>
    <row r="2532" spans="1:20" ht="100.8" x14ac:dyDescent="0.3">
      <c r="A2532" s="9">
        <v>2848</v>
      </c>
      <c r="B2532" s="10" t="s">
        <v>2848</v>
      </c>
      <c r="C2532" s="10" t="s">
        <v>6958</v>
      </c>
      <c r="D2532" s="9">
        <v>35000</v>
      </c>
      <c r="E2532" s="9">
        <v>70</v>
      </c>
      <c r="F2532" s="9" t="s">
        <v>8220</v>
      </c>
      <c r="G2532" s="9" t="s">
        <v>8223</v>
      </c>
      <c r="H2532" s="9" t="s">
        <v>8245</v>
      </c>
      <c r="I2532" s="9">
        <v>1432913659</v>
      </c>
      <c r="J2532" s="9">
        <v>1430321659</v>
      </c>
      <c r="K2532" s="12">
        <f t="shared" si="164"/>
        <v>42123.315497685187</v>
      </c>
      <c r="L2532" s="12">
        <f t="shared" si="161"/>
        <v>42153.315497685187</v>
      </c>
      <c r="M2532" s="9" t="b">
        <v>0</v>
      </c>
      <c r="N2532" s="9">
        <v>3</v>
      </c>
      <c r="O2532" s="9" t="b">
        <v>0</v>
      </c>
      <c r="P2532" s="4">
        <f t="shared" si="162"/>
        <v>2E-3</v>
      </c>
      <c r="Q2532" s="5">
        <f t="shared" si="163"/>
        <v>23.333333333333332</v>
      </c>
      <c r="R2532" s="9" t="s">
        <v>8270</v>
      </c>
      <c r="S2532" s="9" t="s">
        <v>8315</v>
      </c>
      <c r="T2532" s="9" t="s">
        <v>8316</v>
      </c>
    </row>
    <row r="2533" spans="1:20" ht="43.2" x14ac:dyDescent="0.3">
      <c r="A2533" s="9">
        <v>2849</v>
      </c>
      <c r="B2533" s="10" t="s">
        <v>2849</v>
      </c>
      <c r="C2533" s="10" t="s">
        <v>6959</v>
      </c>
      <c r="D2533" s="9">
        <v>500</v>
      </c>
      <c r="E2533" s="9">
        <v>5</v>
      </c>
      <c r="F2533" s="9" t="s">
        <v>8220</v>
      </c>
      <c r="G2533" s="9" t="s">
        <v>8224</v>
      </c>
      <c r="H2533" s="9" t="s">
        <v>8246</v>
      </c>
      <c r="I2533" s="9">
        <v>1461406600</v>
      </c>
      <c r="J2533" s="9">
        <v>1458814600</v>
      </c>
      <c r="K2533" s="12">
        <f t="shared" si="164"/>
        <v>42453.094907407409</v>
      </c>
      <c r="L2533" s="12">
        <f t="shared" si="161"/>
        <v>42483.094907407409</v>
      </c>
      <c r="M2533" s="9" t="b">
        <v>0</v>
      </c>
      <c r="N2533" s="9">
        <v>1</v>
      </c>
      <c r="O2533" s="9" t="b">
        <v>0</v>
      </c>
      <c r="P2533" s="4">
        <f t="shared" si="162"/>
        <v>0.01</v>
      </c>
      <c r="Q2533" s="5">
        <f t="shared" si="163"/>
        <v>5</v>
      </c>
      <c r="R2533" s="9" t="s">
        <v>8270</v>
      </c>
      <c r="S2533" s="9" t="s">
        <v>8315</v>
      </c>
      <c r="T2533" s="9" t="s">
        <v>8316</v>
      </c>
    </row>
    <row r="2534" spans="1:20" ht="43.2" x14ac:dyDescent="0.3">
      <c r="A2534" s="9">
        <v>2850</v>
      </c>
      <c r="B2534" s="10" t="s">
        <v>2850</v>
      </c>
      <c r="C2534" s="10" t="s">
        <v>6960</v>
      </c>
      <c r="D2534" s="9">
        <v>8000</v>
      </c>
      <c r="E2534" s="9">
        <v>311</v>
      </c>
      <c r="F2534" s="9" t="s">
        <v>8220</v>
      </c>
      <c r="G2534" s="9" t="s">
        <v>8223</v>
      </c>
      <c r="H2534" s="9" t="s">
        <v>8245</v>
      </c>
      <c r="I2534" s="9">
        <v>1409962211</v>
      </c>
      <c r="J2534" s="9">
        <v>1407370211</v>
      </c>
      <c r="K2534" s="12">
        <f t="shared" si="164"/>
        <v>41857.673738425925</v>
      </c>
      <c r="L2534" s="12">
        <f t="shared" si="161"/>
        <v>41887.673738425925</v>
      </c>
      <c r="M2534" s="9" t="b">
        <v>0</v>
      </c>
      <c r="N2534" s="9">
        <v>13</v>
      </c>
      <c r="O2534" s="9" t="b">
        <v>0</v>
      </c>
      <c r="P2534" s="4">
        <f t="shared" si="162"/>
        <v>3.8875E-2</v>
      </c>
      <c r="Q2534" s="5">
        <f t="shared" si="163"/>
        <v>23.923076923076923</v>
      </c>
      <c r="R2534" s="9" t="s">
        <v>8270</v>
      </c>
      <c r="S2534" s="9" t="s">
        <v>8315</v>
      </c>
      <c r="T2534" s="9" t="s">
        <v>8316</v>
      </c>
    </row>
    <row r="2535" spans="1:20" ht="43.2" x14ac:dyDescent="0.3">
      <c r="A2535" s="9">
        <v>2852</v>
      </c>
      <c r="B2535" s="10" t="s">
        <v>2852</v>
      </c>
      <c r="C2535" s="10" t="s">
        <v>6962</v>
      </c>
      <c r="D2535" s="9">
        <v>5000</v>
      </c>
      <c r="E2535" s="9">
        <v>95</v>
      </c>
      <c r="F2535" s="9" t="s">
        <v>8220</v>
      </c>
      <c r="G2535" s="9" t="s">
        <v>8223</v>
      </c>
      <c r="H2535" s="9" t="s">
        <v>8245</v>
      </c>
      <c r="I2535" s="9">
        <v>1403312703</v>
      </c>
      <c r="J2535" s="9">
        <v>1400720703</v>
      </c>
      <c r="K2535" s="12">
        <f t="shared" si="164"/>
        <v>41780.711840277778</v>
      </c>
      <c r="L2535" s="12">
        <f t="shared" si="161"/>
        <v>41810.711840277778</v>
      </c>
      <c r="M2535" s="9" t="b">
        <v>0</v>
      </c>
      <c r="N2535" s="9">
        <v>6</v>
      </c>
      <c r="O2535" s="9" t="b">
        <v>0</v>
      </c>
      <c r="P2535" s="4">
        <f t="shared" si="162"/>
        <v>1.9E-2</v>
      </c>
      <c r="Q2535" s="5">
        <f t="shared" si="163"/>
        <v>15.833333333333334</v>
      </c>
      <c r="R2535" s="9" t="s">
        <v>8270</v>
      </c>
      <c r="S2535" s="9" t="s">
        <v>8315</v>
      </c>
      <c r="T2535" s="9" t="s">
        <v>8316</v>
      </c>
    </row>
    <row r="2536" spans="1:20" ht="43.2" x14ac:dyDescent="0.3">
      <c r="A2536" s="9">
        <v>2854</v>
      </c>
      <c r="B2536" s="10" t="s">
        <v>2854</v>
      </c>
      <c r="C2536" s="10" t="s">
        <v>6964</v>
      </c>
      <c r="D2536" s="9">
        <v>1000</v>
      </c>
      <c r="E2536" s="9">
        <v>417</v>
      </c>
      <c r="F2536" s="9" t="s">
        <v>8220</v>
      </c>
      <c r="G2536" s="9" t="s">
        <v>8224</v>
      </c>
      <c r="H2536" s="9" t="s">
        <v>8246</v>
      </c>
      <c r="I2536" s="9">
        <v>1431018719</v>
      </c>
      <c r="J2536" s="9">
        <v>1429290719</v>
      </c>
      <c r="K2536" s="12">
        <f t="shared" si="164"/>
        <v>42111.383321759255</v>
      </c>
      <c r="L2536" s="12">
        <f t="shared" si="161"/>
        <v>42131.383321759255</v>
      </c>
      <c r="M2536" s="9" t="b">
        <v>0</v>
      </c>
      <c r="N2536" s="9">
        <v>14</v>
      </c>
      <c r="O2536" s="9" t="b">
        <v>0</v>
      </c>
      <c r="P2536" s="4">
        <f t="shared" si="162"/>
        <v>0.41699999999999998</v>
      </c>
      <c r="Q2536" s="5">
        <f t="shared" si="163"/>
        <v>29.785714285714285</v>
      </c>
      <c r="R2536" s="9" t="s">
        <v>8270</v>
      </c>
      <c r="S2536" s="9" t="s">
        <v>8315</v>
      </c>
      <c r="T2536" s="9" t="s">
        <v>8316</v>
      </c>
    </row>
    <row r="2537" spans="1:20" ht="43.2" x14ac:dyDescent="0.3">
      <c r="A2537" s="9">
        <v>2855</v>
      </c>
      <c r="B2537" s="10" t="s">
        <v>2855</v>
      </c>
      <c r="C2537" s="10" t="s">
        <v>6965</v>
      </c>
      <c r="D2537" s="9">
        <v>600</v>
      </c>
      <c r="E2537" s="9">
        <v>300</v>
      </c>
      <c r="F2537" s="9" t="s">
        <v>8220</v>
      </c>
      <c r="G2537" s="9" t="s">
        <v>8223</v>
      </c>
      <c r="H2537" s="9" t="s">
        <v>8245</v>
      </c>
      <c r="I2537" s="9">
        <v>1454110440</v>
      </c>
      <c r="J2537" s="9">
        <v>1451607071</v>
      </c>
      <c r="K2537" s="12">
        <f t="shared" si="164"/>
        <v>42369.674432870372</v>
      </c>
      <c r="L2537" s="12">
        <f t="shared" si="161"/>
        <v>42398.648611111108</v>
      </c>
      <c r="M2537" s="9" t="b">
        <v>0</v>
      </c>
      <c r="N2537" s="9">
        <v>5</v>
      </c>
      <c r="O2537" s="9" t="b">
        <v>0</v>
      </c>
      <c r="P2537" s="4">
        <f t="shared" si="162"/>
        <v>0.5</v>
      </c>
      <c r="Q2537" s="5">
        <f t="shared" si="163"/>
        <v>60</v>
      </c>
      <c r="R2537" s="9" t="s">
        <v>8270</v>
      </c>
      <c r="S2537" s="9" t="s">
        <v>8315</v>
      </c>
      <c r="T2537" s="9" t="s">
        <v>8316</v>
      </c>
    </row>
    <row r="2538" spans="1:20" ht="43.2" x14ac:dyDescent="0.3">
      <c r="A2538" s="9">
        <v>2856</v>
      </c>
      <c r="B2538" s="10" t="s">
        <v>2856</v>
      </c>
      <c r="C2538" s="10" t="s">
        <v>6966</v>
      </c>
      <c r="D2538" s="9">
        <v>3000</v>
      </c>
      <c r="E2538" s="9">
        <v>146</v>
      </c>
      <c r="F2538" s="9" t="s">
        <v>8220</v>
      </c>
      <c r="G2538" s="9" t="s">
        <v>8223</v>
      </c>
      <c r="H2538" s="9" t="s">
        <v>8245</v>
      </c>
      <c r="I2538" s="9">
        <v>1439069640</v>
      </c>
      <c r="J2538" s="9">
        <v>1433897647</v>
      </c>
      <c r="K2538" s="12">
        <f t="shared" si="164"/>
        <v>42164.704247685186</v>
      </c>
      <c r="L2538" s="12">
        <f t="shared" si="161"/>
        <v>42224.56527777778</v>
      </c>
      <c r="M2538" s="9" t="b">
        <v>0</v>
      </c>
      <c r="N2538" s="9">
        <v>6</v>
      </c>
      <c r="O2538" s="9" t="b">
        <v>0</v>
      </c>
      <c r="P2538" s="4">
        <f t="shared" si="162"/>
        <v>4.8666666666666664E-2</v>
      </c>
      <c r="Q2538" s="5">
        <f t="shared" si="163"/>
        <v>24.333333333333332</v>
      </c>
      <c r="R2538" s="9" t="s">
        <v>8270</v>
      </c>
      <c r="S2538" s="9" t="s">
        <v>8315</v>
      </c>
      <c r="T2538" s="9" t="s">
        <v>8316</v>
      </c>
    </row>
    <row r="2539" spans="1:20" ht="100.8" x14ac:dyDescent="0.3">
      <c r="A2539" s="9">
        <v>2857</v>
      </c>
      <c r="B2539" s="10" t="s">
        <v>2857</v>
      </c>
      <c r="C2539" s="10" t="s">
        <v>6967</v>
      </c>
      <c r="D2539" s="9">
        <v>38000</v>
      </c>
      <c r="E2539" s="9">
        <v>7500</v>
      </c>
      <c r="F2539" s="9" t="s">
        <v>8220</v>
      </c>
      <c r="G2539" s="9" t="s">
        <v>8237</v>
      </c>
      <c r="H2539" s="9" t="s">
        <v>8255</v>
      </c>
      <c r="I2539" s="9">
        <v>1487613600</v>
      </c>
      <c r="J2539" s="9">
        <v>1482444295</v>
      </c>
      <c r="K2539" s="12">
        <f t="shared" si="164"/>
        <v>42726.586747685178</v>
      </c>
      <c r="L2539" s="12">
        <f t="shared" si="161"/>
        <v>42786.416666666664</v>
      </c>
      <c r="M2539" s="9" t="b">
        <v>0</v>
      </c>
      <c r="N2539" s="9">
        <v>15</v>
      </c>
      <c r="O2539" s="9" t="b">
        <v>0</v>
      </c>
      <c r="P2539" s="4">
        <f t="shared" si="162"/>
        <v>0.19736842105263158</v>
      </c>
      <c r="Q2539" s="5">
        <f t="shared" si="163"/>
        <v>500</v>
      </c>
      <c r="R2539" s="9" t="s">
        <v>8270</v>
      </c>
      <c r="S2539" s="9" t="s">
        <v>8315</v>
      </c>
      <c r="T2539" s="9" t="s">
        <v>8316</v>
      </c>
    </row>
    <row r="2540" spans="1:20" ht="28.8" x14ac:dyDescent="0.3">
      <c r="A2540" s="9">
        <v>2859</v>
      </c>
      <c r="B2540" s="10" t="s">
        <v>2859</v>
      </c>
      <c r="C2540" s="10" t="s">
        <v>6969</v>
      </c>
      <c r="D2540" s="9">
        <v>2000</v>
      </c>
      <c r="E2540" s="9">
        <v>35</v>
      </c>
      <c r="F2540" s="9" t="s">
        <v>8220</v>
      </c>
      <c r="G2540" s="9" t="s">
        <v>8225</v>
      </c>
      <c r="H2540" s="9" t="s">
        <v>8247</v>
      </c>
      <c r="I2540" s="9">
        <v>1444984904</v>
      </c>
      <c r="J2540" s="9">
        <v>1439800904</v>
      </c>
      <c r="K2540" s="12">
        <f t="shared" si="164"/>
        <v>42233.028981481482</v>
      </c>
      <c r="L2540" s="12">
        <f t="shared" si="161"/>
        <v>42293.028981481482</v>
      </c>
      <c r="M2540" s="9" t="b">
        <v>0</v>
      </c>
      <c r="N2540" s="9">
        <v>1</v>
      </c>
      <c r="O2540" s="9" t="b">
        <v>0</v>
      </c>
      <c r="P2540" s="4">
        <f t="shared" si="162"/>
        <v>1.7500000000000002E-2</v>
      </c>
      <c r="Q2540" s="5">
        <f t="shared" si="163"/>
        <v>35</v>
      </c>
      <c r="R2540" s="9" t="s">
        <v>8270</v>
      </c>
      <c r="S2540" s="9" t="s">
        <v>8315</v>
      </c>
      <c r="T2540" s="9" t="s">
        <v>8316</v>
      </c>
    </row>
    <row r="2541" spans="1:20" ht="43.2" x14ac:dyDescent="0.3">
      <c r="A2541" s="9">
        <v>2860</v>
      </c>
      <c r="B2541" s="10" t="s">
        <v>2860</v>
      </c>
      <c r="C2541" s="10" t="s">
        <v>6970</v>
      </c>
      <c r="D2541" s="9">
        <v>4000</v>
      </c>
      <c r="E2541" s="9">
        <v>266</v>
      </c>
      <c r="F2541" s="9" t="s">
        <v>8220</v>
      </c>
      <c r="G2541" s="9" t="s">
        <v>8223</v>
      </c>
      <c r="H2541" s="9" t="s">
        <v>8245</v>
      </c>
      <c r="I2541" s="9">
        <v>1466363576</v>
      </c>
      <c r="J2541" s="9">
        <v>1461179576</v>
      </c>
      <c r="K2541" s="12">
        <f t="shared" si="164"/>
        <v>42480.467314814814</v>
      </c>
      <c r="L2541" s="12">
        <f t="shared" si="161"/>
        <v>42540.467314814814</v>
      </c>
      <c r="M2541" s="9" t="b">
        <v>0</v>
      </c>
      <c r="N2541" s="9">
        <v>9</v>
      </c>
      <c r="O2541" s="9" t="b">
        <v>0</v>
      </c>
      <c r="P2541" s="4">
        <f t="shared" si="162"/>
        <v>6.6500000000000004E-2</v>
      </c>
      <c r="Q2541" s="5">
        <f t="shared" si="163"/>
        <v>29.555555555555557</v>
      </c>
      <c r="R2541" s="9" t="s">
        <v>8270</v>
      </c>
      <c r="S2541" s="9" t="s">
        <v>8315</v>
      </c>
      <c r="T2541" s="9" t="s">
        <v>8316</v>
      </c>
    </row>
    <row r="2542" spans="1:20" ht="43.2" x14ac:dyDescent="0.3">
      <c r="A2542" s="9">
        <v>2861</v>
      </c>
      <c r="B2542" s="10" t="s">
        <v>2861</v>
      </c>
      <c r="C2542" s="10" t="s">
        <v>6971</v>
      </c>
      <c r="D2542" s="9">
        <v>250</v>
      </c>
      <c r="E2542" s="9">
        <v>80</v>
      </c>
      <c r="F2542" s="9" t="s">
        <v>8220</v>
      </c>
      <c r="G2542" s="9" t="s">
        <v>8225</v>
      </c>
      <c r="H2542" s="9" t="s">
        <v>8247</v>
      </c>
      <c r="I2542" s="9">
        <v>1443103848</v>
      </c>
      <c r="J2542" s="9">
        <v>1441894248</v>
      </c>
      <c r="K2542" s="12">
        <f t="shared" si="164"/>
        <v>42257.2575</v>
      </c>
      <c r="L2542" s="12">
        <f t="shared" si="161"/>
        <v>42271.2575</v>
      </c>
      <c r="M2542" s="9" t="b">
        <v>0</v>
      </c>
      <c r="N2542" s="9">
        <v>3</v>
      </c>
      <c r="O2542" s="9" t="b">
        <v>0</v>
      </c>
      <c r="P2542" s="4">
        <f t="shared" si="162"/>
        <v>0.32</v>
      </c>
      <c r="Q2542" s="5">
        <f t="shared" si="163"/>
        <v>26.666666666666668</v>
      </c>
      <c r="R2542" s="9" t="s">
        <v>8270</v>
      </c>
      <c r="S2542" s="9" t="s">
        <v>8315</v>
      </c>
      <c r="T2542" s="9" t="s">
        <v>8316</v>
      </c>
    </row>
    <row r="2543" spans="1:20" ht="43.2" x14ac:dyDescent="0.3">
      <c r="A2543" s="9">
        <v>2862</v>
      </c>
      <c r="B2543" s="10" t="s">
        <v>2862</v>
      </c>
      <c r="C2543" s="10" t="s">
        <v>6972</v>
      </c>
      <c r="D2543" s="9">
        <v>12700</v>
      </c>
      <c r="E2543" s="9">
        <v>55</v>
      </c>
      <c r="F2543" s="9" t="s">
        <v>8220</v>
      </c>
      <c r="G2543" s="9" t="s">
        <v>8223</v>
      </c>
      <c r="H2543" s="9" t="s">
        <v>8245</v>
      </c>
      <c r="I2543" s="9">
        <v>1403636229</v>
      </c>
      <c r="J2543" s="9">
        <v>1401044229</v>
      </c>
      <c r="K2543" s="12">
        <f t="shared" si="164"/>
        <v>41784.456354166665</v>
      </c>
      <c r="L2543" s="12">
        <f t="shared" si="161"/>
        <v>41814.456354166665</v>
      </c>
      <c r="M2543" s="9" t="b">
        <v>0</v>
      </c>
      <c r="N2543" s="9">
        <v>3</v>
      </c>
      <c r="O2543" s="9" t="b">
        <v>0</v>
      </c>
      <c r="P2543" s="4">
        <f t="shared" si="162"/>
        <v>4.3307086614173228E-3</v>
      </c>
      <c r="Q2543" s="5">
        <f t="shared" si="163"/>
        <v>18.333333333333332</v>
      </c>
      <c r="R2543" s="9" t="s">
        <v>8270</v>
      </c>
      <c r="S2543" s="9" t="s">
        <v>8315</v>
      </c>
      <c r="T2543" s="9" t="s">
        <v>8316</v>
      </c>
    </row>
    <row r="2544" spans="1:20" ht="43.2" x14ac:dyDescent="0.3">
      <c r="A2544" s="9">
        <v>2863</v>
      </c>
      <c r="B2544" s="10" t="s">
        <v>2863</v>
      </c>
      <c r="C2544" s="10" t="s">
        <v>6973</v>
      </c>
      <c r="D2544" s="9">
        <v>50000</v>
      </c>
      <c r="E2544" s="9">
        <v>20</v>
      </c>
      <c r="F2544" s="9" t="s">
        <v>8220</v>
      </c>
      <c r="G2544" s="9" t="s">
        <v>8223</v>
      </c>
      <c r="H2544" s="9" t="s">
        <v>8245</v>
      </c>
      <c r="I2544" s="9">
        <v>1410279123</v>
      </c>
      <c r="J2544" s="9">
        <v>1405095123</v>
      </c>
      <c r="K2544" s="12">
        <f t="shared" si="164"/>
        <v>41831.34170138889</v>
      </c>
      <c r="L2544" s="12">
        <f t="shared" si="161"/>
        <v>41891.34170138889</v>
      </c>
      <c r="M2544" s="9" t="b">
        <v>0</v>
      </c>
      <c r="N2544" s="9">
        <v>1</v>
      </c>
      <c r="O2544" s="9" t="b">
        <v>0</v>
      </c>
      <c r="P2544" s="4">
        <f t="shared" si="162"/>
        <v>4.0000000000000002E-4</v>
      </c>
      <c r="Q2544" s="5">
        <f t="shared" si="163"/>
        <v>20</v>
      </c>
      <c r="R2544" s="9" t="s">
        <v>8270</v>
      </c>
      <c r="S2544" s="9" t="s">
        <v>8315</v>
      </c>
      <c r="T2544" s="9" t="s">
        <v>8316</v>
      </c>
    </row>
    <row r="2545" spans="1:20" x14ac:dyDescent="0.3">
      <c r="A2545" s="9">
        <v>2864</v>
      </c>
      <c r="B2545" s="10" t="s">
        <v>2864</v>
      </c>
      <c r="C2545" s="10" t="s">
        <v>6974</v>
      </c>
      <c r="D2545" s="9">
        <v>2500</v>
      </c>
      <c r="E2545" s="9">
        <v>40</v>
      </c>
      <c r="F2545" s="9" t="s">
        <v>8220</v>
      </c>
      <c r="G2545" s="9" t="s">
        <v>8224</v>
      </c>
      <c r="H2545" s="9" t="s">
        <v>8246</v>
      </c>
      <c r="I2545" s="9">
        <v>1437139080</v>
      </c>
      <c r="J2545" s="9">
        <v>1434552207</v>
      </c>
      <c r="K2545" s="12">
        <f t="shared" si="164"/>
        <v>42172.280173611107</v>
      </c>
      <c r="L2545" s="12">
        <f t="shared" si="161"/>
        <v>42202.220833333333</v>
      </c>
      <c r="M2545" s="9" t="b">
        <v>0</v>
      </c>
      <c r="N2545" s="9">
        <v>3</v>
      </c>
      <c r="O2545" s="9" t="b">
        <v>0</v>
      </c>
      <c r="P2545" s="4">
        <f t="shared" si="162"/>
        <v>1.6E-2</v>
      </c>
      <c r="Q2545" s="5">
        <f t="shared" si="163"/>
        <v>13.333333333333334</v>
      </c>
      <c r="R2545" s="9" t="s">
        <v>8270</v>
      </c>
      <c r="S2545" s="9" t="s">
        <v>8315</v>
      </c>
      <c r="T2545" s="9" t="s">
        <v>8316</v>
      </c>
    </row>
    <row r="2546" spans="1:20" ht="43.2" x14ac:dyDescent="0.3">
      <c r="A2546" s="9">
        <v>2866</v>
      </c>
      <c r="B2546" s="10" t="s">
        <v>2866</v>
      </c>
      <c r="C2546" s="10" t="s">
        <v>6976</v>
      </c>
      <c r="D2546" s="9">
        <v>5000</v>
      </c>
      <c r="E2546" s="9">
        <v>45</v>
      </c>
      <c r="F2546" s="9" t="s">
        <v>8220</v>
      </c>
      <c r="G2546" s="9" t="s">
        <v>8223</v>
      </c>
      <c r="H2546" s="9" t="s">
        <v>8245</v>
      </c>
      <c r="I2546" s="9">
        <v>1476482400</v>
      </c>
      <c r="J2546" s="9">
        <v>1473893721</v>
      </c>
      <c r="K2546" s="12">
        <f t="shared" si="164"/>
        <v>42627.621770833335</v>
      </c>
      <c r="L2546" s="12">
        <f t="shared" si="161"/>
        <v>42657.583333333336</v>
      </c>
      <c r="M2546" s="9" t="b">
        <v>0</v>
      </c>
      <c r="N2546" s="9">
        <v>2</v>
      </c>
      <c r="O2546" s="9" t="b">
        <v>0</v>
      </c>
      <c r="P2546" s="4">
        <f t="shared" si="162"/>
        <v>8.9999999999999993E-3</v>
      </c>
      <c r="Q2546" s="5">
        <f t="shared" si="163"/>
        <v>22.5</v>
      </c>
      <c r="R2546" s="9" t="s">
        <v>8270</v>
      </c>
      <c r="S2546" s="9" t="s">
        <v>8315</v>
      </c>
      <c r="T2546" s="9" t="s">
        <v>8316</v>
      </c>
    </row>
    <row r="2547" spans="1:20" ht="43.2" x14ac:dyDescent="0.3">
      <c r="A2547" s="9">
        <v>2867</v>
      </c>
      <c r="B2547" s="10" t="s">
        <v>2867</v>
      </c>
      <c r="C2547" s="10" t="s">
        <v>6977</v>
      </c>
      <c r="D2547" s="9">
        <v>2500</v>
      </c>
      <c r="E2547" s="9">
        <v>504</v>
      </c>
      <c r="F2547" s="9" t="s">
        <v>8220</v>
      </c>
      <c r="G2547" s="9" t="s">
        <v>8223</v>
      </c>
      <c r="H2547" s="9" t="s">
        <v>8245</v>
      </c>
      <c r="I2547" s="9">
        <v>1467604800</v>
      </c>
      <c r="J2547" s="9">
        <v>1465533672</v>
      </c>
      <c r="K2547" s="12">
        <f t="shared" si="164"/>
        <v>42530.861944444441</v>
      </c>
      <c r="L2547" s="12">
        <f t="shared" si="161"/>
        <v>42554.833333333336</v>
      </c>
      <c r="M2547" s="9" t="b">
        <v>0</v>
      </c>
      <c r="N2547" s="9">
        <v>10</v>
      </c>
      <c r="O2547" s="9" t="b">
        <v>0</v>
      </c>
      <c r="P2547" s="4">
        <f t="shared" si="162"/>
        <v>0.2016</v>
      </c>
      <c r="Q2547" s="5">
        <f t="shared" si="163"/>
        <v>50.4</v>
      </c>
      <c r="R2547" s="9" t="s">
        <v>8270</v>
      </c>
      <c r="S2547" s="9" t="s">
        <v>8315</v>
      </c>
      <c r="T2547" s="9" t="s">
        <v>8316</v>
      </c>
    </row>
    <row r="2548" spans="1:20" ht="43.2" x14ac:dyDescent="0.3">
      <c r="A2548" s="9">
        <v>2868</v>
      </c>
      <c r="B2548" s="10" t="s">
        <v>2868</v>
      </c>
      <c r="C2548" s="10" t="s">
        <v>6978</v>
      </c>
      <c r="D2548" s="9">
        <v>15000</v>
      </c>
      <c r="E2548" s="9">
        <v>6301.76</v>
      </c>
      <c r="F2548" s="9" t="s">
        <v>8220</v>
      </c>
      <c r="G2548" s="9" t="s">
        <v>8223</v>
      </c>
      <c r="H2548" s="9" t="s">
        <v>8245</v>
      </c>
      <c r="I2548" s="9">
        <v>1475697054</v>
      </c>
      <c r="J2548" s="9">
        <v>1473105054</v>
      </c>
      <c r="K2548" s="12">
        <f t="shared" si="164"/>
        <v>42618.493680555555</v>
      </c>
      <c r="L2548" s="12">
        <f t="shared" si="161"/>
        <v>42648.493680555555</v>
      </c>
      <c r="M2548" s="9" t="b">
        <v>0</v>
      </c>
      <c r="N2548" s="9">
        <v>60</v>
      </c>
      <c r="O2548" s="9" t="b">
        <v>0</v>
      </c>
      <c r="P2548" s="4">
        <f t="shared" si="162"/>
        <v>0.42011733333333334</v>
      </c>
      <c r="Q2548" s="5">
        <f t="shared" si="163"/>
        <v>105.02933333333334</v>
      </c>
      <c r="R2548" s="9" t="s">
        <v>8270</v>
      </c>
      <c r="S2548" s="9" t="s">
        <v>8315</v>
      </c>
      <c r="T2548" s="9" t="s">
        <v>8316</v>
      </c>
    </row>
    <row r="2549" spans="1:20" ht="57.6" x14ac:dyDescent="0.3">
      <c r="A2549" s="9">
        <v>2869</v>
      </c>
      <c r="B2549" s="10" t="s">
        <v>2869</v>
      </c>
      <c r="C2549" s="10" t="s">
        <v>6979</v>
      </c>
      <c r="D2549" s="9">
        <v>20000</v>
      </c>
      <c r="E2549" s="9">
        <v>177</v>
      </c>
      <c r="F2549" s="9" t="s">
        <v>8220</v>
      </c>
      <c r="G2549" s="9" t="s">
        <v>8223</v>
      </c>
      <c r="H2549" s="9" t="s">
        <v>8245</v>
      </c>
      <c r="I2549" s="9">
        <v>1468937681</v>
      </c>
      <c r="J2549" s="9">
        <v>1466345681</v>
      </c>
      <c r="K2549" s="12">
        <f t="shared" si="164"/>
        <v>42540.260196759256</v>
      </c>
      <c r="L2549" s="12">
        <f t="shared" si="161"/>
        <v>42570.260196759256</v>
      </c>
      <c r="M2549" s="9" t="b">
        <v>0</v>
      </c>
      <c r="N2549" s="9">
        <v>5</v>
      </c>
      <c r="O2549" s="9" t="b">
        <v>0</v>
      </c>
      <c r="P2549" s="4">
        <f t="shared" si="162"/>
        <v>8.8500000000000002E-3</v>
      </c>
      <c r="Q2549" s="5">
        <f t="shared" si="163"/>
        <v>35.4</v>
      </c>
      <c r="R2549" s="9" t="s">
        <v>8270</v>
      </c>
      <c r="S2549" s="9" t="s">
        <v>8315</v>
      </c>
      <c r="T2549" s="9" t="s">
        <v>8316</v>
      </c>
    </row>
    <row r="2550" spans="1:20" ht="43.2" x14ac:dyDescent="0.3">
      <c r="A2550" s="9">
        <v>2870</v>
      </c>
      <c r="B2550" s="10" t="s">
        <v>2870</v>
      </c>
      <c r="C2550" s="10" t="s">
        <v>6980</v>
      </c>
      <c r="D2550" s="9">
        <v>5000</v>
      </c>
      <c r="E2550" s="9">
        <v>750</v>
      </c>
      <c r="F2550" s="9" t="s">
        <v>8220</v>
      </c>
      <c r="G2550" s="9" t="s">
        <v>8223</v>
      </c>
      <c r="H2550" s="9" t="s">
        <v>8245</v>
      </c>
      <c r="I2550" s="9">
        <v>1400301165</v>
      </c>
      <c r="J2550" s="9">
        <v>1397709165</v>
      </c>
      <c r="K2550" s="12">
        <f t="shared" si="164"/>
        <v>41745.856076388889</v>
      </c>
      <c r="L2550" s="12">
        <f t="shared" si="161"/>
        <v>41775.856076388889</v>
      </c>
      <c r="M2550" s="9" t="b">
        <v>0</v>
      </c>
      <c r="N2550" s="9">
        <v>9</v>
      </c>
      <c r="O2550" s="9" t="b">
        <v>0</v>
      </c>
      <c r="P2550" s="4">
        <f t="shared" si="162"/>
        <v>0.15</v>
      </c>
      <c r="Q2550" s="5">
        <f t="shared" si="163"/>
        <v>83.333333333333329</v>
      </c>
      <c r="R2550" s="9" t="s">
        <v>8270</v>
      </c>
      <c r="S2550" s="9" t="s">
        <v>8315</v>
      </c>
      <c r="T2550" s="9" t="s">
        <v>8316</v>
      </c>
    </row>
    <row r="2551" spans="1:20" ht="43.2" x14ac:dyDescent="0.3">
      <c r="A2551" s="9">
        <v>2871</v>
      </c>
      <c r="B2551" s="10" t="s">
        <v>2871</v>
      </c>
      <c r="C2551" s="10" t="s">
        <v>6981</v>
      </c>
      <c r="D2551" s="9">
        <v>10000</v>
      </c>
      <c r="E2551" s="9">
        <v>467</v>
      </c>
      <c r="F2551" s="9" t="s">
        <v>8220</v>
      </c>
      <c r="G2551" s="9" t="s">
        <v>8223</v>
      </c>
      <c r="H2551" s="9" t="s">
        <v>8245</v>
      </c>
      <c r="I2551" s="9">
        <v>1419183813</v>
      </c>
      <c r="J2551" s="9">
        <v>1417455813</v>
      </c>
      <c r="K2551" s="12">
        <f t="shared" si="164"/>
        <v>41974.405243055553</v>
      </c>
      <c r="L2551" s="12">
        <f t="shared" si="161"/>
        <v>41994.405243055553</v>
      </c>
      <c r="M2551" s="9" t="b">
        <v>0</v>
      </c>
      <c r="N2551" s="9">
        <v>13</v>
      </c>
      <c r="O2551" s="9" t="b">
        <v>0</v>
      </c>
      <c r="P2551" s="4">
        <f t="shared" si="162"/>
        <v>4.6699999999999998E-2</v>
      </c>
      <c r="Q2551" s="5">
        <f t="shared" si="163"/>
        <v>35.92307692307692</v>
      </c>
      <c r="R2551" s="9" t="s">
        <v>8270</v>
      </c>
      <c r="S2551" s="9" t="s">
        <v>8315</v>
      </c>
      <c r="T2551" s="9" t="s">
        <v>8316</v>
      </c>
    </row>
    <row r="2552" spans="1:20" ht="43.2" x14ac:dyDescent="0.3">
      <c r="A2552" s="9">
        <v>2873</v>
      </c>
      <c r="B2552" s="10" t="s">
        <v>2873</v>
      </c>
      <c r="C2552" s="10" t="s">
        <v>6983</v>
      </c>
      <c r="D2552" s="9">
        <v>2500</v>
      </c>
      <c r="E2552" s="9">
        <v>953</v>
      </c>
      <c r="F2552" s="9" t="s">
        <v>8220</v>
      </c>
      <c r="G2552" s="9" t="s">
        <v>8223</v>
      </c>
      <c r="H2552" s="9" t="s">
        <v>8245</v>
      </c>
      <c r="I2552" s="9">
        <v>1422473831</v>
      </c>
      <c r="J2552" s="9">
        <v>1419881831</v>
      </c>
      <c r="K2552" s="12">
        <f t="shared" si="164"/>
        <v>42002.484155092585</v>
      </c>
      <c r="L2552" s="12">
        <f t="shared" si="161"/>
        <v>42032.484155092585</v>
      </c>
      <c r="M2552" s="9" t="b">
        <v>0</v>
      </c>
      <c r="N2552" s="9">
        <v>8</v>
      </c>
      <c r="O2552" s="9" t="b">
        <v>0</v>
      </c>
      <c r="P2552" s="4">
        <f t="shared" si="162"/>
        <v>0.38119999999999998</v>
      </c>
      <c r="Q2552" s="5">
        <f t="shared" si="163"/>
        <v>119.125</v>
      </c>
      <c r="R2552" s="9" t="s">
        <v>8270</v>
      </c>
      <c r="S2552" s="9" t="s">
        <v>8315</v>
      </c>
      <c r="T2552" s="9" t="s">
        <v>8316</v>
      </c>
    </row>
    <row r="2553" spans="1:20" ht="43.2" x14ac:dyDescent="0.3">
      <c r="A2553" s="9">
        <v>2874</v>
      </c>
      <c r="B2553" s="10" t="s">
        <v>2874</v>
      </c>
      <c r="C2553" s="10" t="s">
        <v>6984</v>
      </c>
      <c r="D2553" s="9">
        <v>5000</v>
      </c>
      <c r="E2553" s="9">
        <v>271</v>
      </c>
      <c r="F2553" s="9" t="s">
        <v>8220</v>
      </c>
      <c r="G2553" s="9" t="s">
        <v>8223</v>
      </c>
      <c r="H2553" s="9" t="s">
        <v>8245</v>
      </c>
      <c r="I2553" s="9">
        <v>1484684186</v>
      </c>
      <c r="J2553" s="9">
        <v>1482092186</v>
      </c>
      <c r="K2553" s="12">
        <f t="shared" si="164"/>
        <v>42722.511412037034</v>
      </c>
      <c r="L2553" s="12">
        <f t="shared" si="161"/>
        <v>42752.511412037034</v>
      </c>
      <c r="M2553" s="9" t="b">
        <v>0</v>
      </c>
      <c r="N2553" s="9">
        <v>3</v>
      </c>
      <c r="O2553" s="9" t="b">
        <v>0</v>
      </c>
      <c r="P2553" s="4">
        <f t="shared" si="162"/>
        <v>5.4199999999999998E-2</v>
      </c>
      <c r="Q2553" s="5">
        <f t="shared" si="163"/>
        <v>90.333333333333329</v>
      </c>
      <c r="R2553" s="9" t="s">
        <v>8270</v>
      </c>
      <c r="S2553" s="9" t="s">
        <v>8315</v>
      </c>
      <c r="T2553" s="9" t="s">
        <v>8316</v>
      </c>
    </row>
    <row r="2554" spans="1:20" ht="43.2" x14ac:dyDescent="0.3">
      <c r="A2554" s="9">
        <v>2875</v>
      </c>
      <c r="B2554" s="10" t="s">
        <v>2875</v>
      </c>
      <c r="C2554" s="10" t="s">
        <v>6985</v>
      </c>
      <c r="D2554" s="9">
        <v>20000</v>
      </c>
      <c r="E2554" s="9">
        <v>7</v>
      </c>
      <c r="F2554" s="9" t="s">
        <v>8220</v>
      </c>
      <c r="G2554" s="9" t="s">
        <v>8223</v>
      </c>
      <c r="H2554" s="9" t="s">
        <v>8245</v>
      </c>
      <c r="I2554" s="9">
        <v>1462417493</v>
      </c>
      <c r="J2554" s="9">
        <v>1459825493</v>
      </c>
      <c r="K2554" s="12">
        <f t="shared" si="164"/>
        <v>42464.795057870368</v>
      </c>
      <c r="L2554" s="12">
        <f t="shared" si="161"/>
        <v>42494.795057870368</v>
      </c>
      <c r="M2554" s="9" t="b">
        <v>0</v>
      </c>
      <c r="N2554" s="9">
        <v>3</v>
      </c>
      <c r="O2554" s="9" t="b">
        <v>0</v>
      </c>
      <c r="P2554" s="4">
        <f t="shared" si="162"/>
        <v>3.5E-4</v>
      </c>
      <c r="Q2554" s="5">
        <f t="shared" si="163"/>
        <v>2.3333333333333335</v>
      </c>
      <c r="R2554" s="9" t="s">
        <v>8270</v>
      </c>
      <c r="S2554" s="9" t="s">
        <v>8315</v>
      </c>
      <c r="T2554" s="9" t="s">
        <v>8316</v>
      </c>
    </row>
    <row r="2555" spans="1:20" ht="100.8" x14ac:dyDescent="0.3">
      <c r="A2555" s="9">
        <v>2877</v>
      </c>
      <c r="B2555" s="10" t="s">
        <v>2877</v>
      </c>
      <c r="C2555" s="10" t="s">
        <v>6987</v>
      </c>
      <c r="D2555" s="9">
        <v>6000</v>
      </c>
      <c r="E2555" s="9">
        <v>650</v>
      </c>
      <c r="F2555" s="9" t="s">
        <v>8220</v>
      </c>
      <c r="G2555" s="9" t="s">
        <v>8223</v>
      </c>
      <c r="H2555" s="9" t="s">
        <v>8245</v>
      </c>
      <c r="I2555" s="9">
        <v>1480525200</v>
      </c>
      <c r="J2555" s="9">
        <v>1477781724</v>
      </c>
      <c r="K2555" s="12">
        <f t="shared" si="164"/>
        <v>42672.621805555558</v>
      </c>
      <c r="L2555" s="12">
        <f t="shared" si="161"/>
        <v>42704.374999999993</v>
      </c>
      <c r="M2555" s="9" t="b">
        <v>0</v>
      </c>
      <c r="N2555" s="9">
        <v>6</v>
      </c>
      <c r="O2555" s="9" t="b">
        <v>0</v>
      </c>
      <c r="P2555" s="4">
        <f t="shared" si="162"/>
        <v>0.10833333333333334</v>
      </c>
      <c r="Q2555" s="5">
        <f t="shared" si="163"/>
        <v>108.33333333333333</v>
      </c>
      <c r="R2555" s="9" t="s">
        <v>8270</v>
      </c>
      <c r="S2555" s="9" t="s">
        <v>8315</v>
      </c>
      <c r="T2555" s="9" t="s">
        <v>8316</v>
      </c>
    </row>
    <row r="2556" spans="1:20" ht="43.2" x14ac:dyDescent="0.3">
      <c r="A2556" s="9">
        <v>2878</v>
      </c>
      <c r="B2556" s="10" t="s">
        <v>2878</v>
      </c>
      <c r="C2556" s="10" t="s">
        <v>6988</v>
      </c>
      <c r="D2556" s="9">
        <v>3000</v>
      </c>
      <c r="E2556" s="9">
        <v>63</v>
      </c>
      <c r="F2556" s="9" t="s">
        <v>8220</v>
      </c>
      <c r="G2556" s="9" t="s">
        <v>8224</v>
      </c>
      <c r="H2556" s="9" t="s">
        <v>8246</v>
      </c>
      <c r="I2556" s="9">
        <v>1435934795</v>
      </c>
      <c r="J2556" s="9">
        <v>1430750795</v>
      </c>
      <c r="K2556" s="12">
        <f t="shared" si="164"/>
        <v>42128.282349537032</v>
      </c>
      <c r="L2556" s="12">
        <f t="shared" si="161"/>
        <v>42188.282349537032</v>
      </c>
      <c r="M2556" s="9" t="b">
        <v>0</v>
      </c>
      <c r="N2556" s="9">
        <v>4</v>
      </c>
      <c r="O2556" s="9" t="b">
        <v>0</v>
      </c>
      <c r="P2556" s="4">
        <f t="shared" si="162"/>
        <v>2.1000000000000001E-2</v>
      </c>
      <c r="Q2556" s="5">
        <f t="shared" si="163"/>
        <v>15.75</v>
      </c>
      <c r="R2556" s="9" t="s">
        <v>8270</v>
      </c>
      <c r="S2556" s="9" t="s">
        <v>8315</v>
      </c>
      <c r="T2556" s="9" t="s">
        <v>8316</v>
      </c>
    </row>
    <row r="2557" spans="1:20" ht="43.2" x14ac:dyDescent="0.3">
      <c r="A2557" s="9">
        <v>2879</v>
      </c>
      <c r="B2557" s="10" t="s">
        <v>2879</v>
      </c>
      <c r="C2557" s="10" t="s">
        <v>6989</v>
      </c>
      <c r="D2557" s="9">
        <v>11200</v>
      </c>
      <c r="E2557" s="9">
        <v>29</v>
      </c>
      <c r="F2557" s="9" t="s">
        <v>8220</v>
      </c>
      <c r="G2557" s="9" t="s">
        <v>8223</v>
      </c>
      <c r="H2557" s="9" t="s">
        <v>8245</v>
      </c>
      <c r="I2557" s="9">
        <v>1453310661</v>
      </c>
      <c r="J2557" s="9">
        <v>1450718661</v>
      </c>
      <c r="K2557" s="12">
        <f t="shared" si="164"/>
        <v>42359.391909722217</v>
      </c>
      <c r="L2557" s="12">
        <f t="shared" si="161"/>
        <v>42389.391909722217</v>
      </c>
      <c r="M2557" s="9" t="b">
        <v>0</v>
      </c>
      <c r="N2557" s="9">
        <v>1</v>
      </c>
      <c r="O2557" s="9" t="b">
        <v>0</v>
      </c>
      <c r="P2557" s="4">
        <f t="shared" si="162"/>
        <v>2.5892857142857141E-3</v>
      </c>
      <c r="Q2557" s="5">
        <f t="shared" si="163"/>
        <v>29</v>
      </c>
      <c r="R2557" s="9" t="s">
        <v>8270</v>
      </c>
      <c r="S2557" s="9" t="s">
        <v>8315</v>
      </c>
      <c r="T2557" s="9" t="s">
        <v>8316</v>
      </c>
    </row>
    <row r="2558" spans="1:20" ht="43.2" x14ac:dyDescent="0.3">
      <c r="A2558" s="9">
        <v>2880</v>
      </c>
      <c r="B2558" s="10" t="s">
        <v>2880</v>
      </c>
      <c r="C2558" s="10" t="s">
        <v>6990</v>
      </c>
      <c r="D2558" s="9">
        <v>12000</v>
      </c>
      <c r="E2558" s="9">
        <v>2800</v>
      </c>
      <c r="F2558" s="9" t="s">
        <v>8220</v>
      </c>
      <c r="G2558" s="9" t="s">
        <v>8223</v>
      </c>
      <c r="H2558" s="9" t="s">
        <v>8245</v>
      </c>
      <c r="I2558" s="9">
        <v>1440090300</v>
      </c>
      <c r="J2558" s="9">
        <v>1436305452</v>
      </c>
      <c r="K2558" s="12">
        <f t="shared" si="164"/>
        <v>42192.57236111111</v>
      </c>
      <c r="L2558" s="12">
        <f t="shared" si="161"/>
        <v>42236.378472222219</v>
      </c>
      <c r="M2558" s="9" t="b">
        <v>0</v>
      </c>
      <c r="N2558" s="9">
        <v>29</v>
      </c>
      <c r="O2558" s="9" t="b">
        <v>0</v>
      </c>
      <c r="P2558" s="4">
        <f t="shared" si="162"/>
        <v>0.23333333333333334</v>
      </c>
      <c r="Q2558" s="5">
        <f t="shared" si="163"/>
        <v>96.551724137931032</v>
      </c>
      <c r="R2558" s="9" t="s">
        <v>8270</v>
      </c>
      <c r="S2558" s="9" t="s">
        <v>8315</v>
      </c>
      <c r="T2558" s="9" t="s">
        <v>8316</v>
      </c>
    </row>
    <row r="2559" spans="1:20" ht="43.2" x14ac:dyDescent="0.3">
      <c r="A2559" s="9">
        <v>2882</v>
      </c>
      <c r="B2559" s="10" t="s">
        <v>2882</v>
      </c>
      <c r="C2559" s="10" t="s">
        <v>6992</v>
      </c>
      <c r="D2559" s="9">
        <v>750</v>
      </c>
      <c r="E2559" s="9">
        <v>252</v>
      </c>
      <c r="F2559" s="9" t="s">
        <v>8220</v>
      </c>
      <c r="G2559" s="9" t="s">
        <v>8223</v>
      </c>
      <c r="H2559" s="9" t="s">
        <v>8245</v>
      </c>
      <c r="I2559" s="9">
        <v>1462112318</v>
      </c>
      <c r="J2559" s="9">
        <v>1459520318</v>
      </c>
      <c r="K2559" s="12">
        <f t="shared" ref="K2559:K2617" si="165">(J2559/86400)+25569+(-8/24)</f>
        <v>42461.262939814813</v>
      </c>
      <c r="L2559" s="12">
        <f t="shared" si="161"/>
        <v>42491.262939814813</v>
      </c>
      <c r="M2559" s="9" t="b">
        <v>0</v>
      </c>
      <c r="N2559" s="9">
        <v>4</v>
      </c>
      <c r="O2559" s="9" t="b">
        <v>0</v>
      </c>
      <c r="P2559" s="4">
        <f t="shared" si="162"/>
        <v>0.33600000000000002</v>
      </c>
      <c r="Q2559" s="5">
        <f t="shared" si="163"/>
        <v>63</v>
      </c>
      <c r="R2559" s="9" t="s">
        <v>8270</v>
      </c>
      <c r="S2559" s="9" t="s">
        <v>8315</v>
      </c>
      <c r="T2559" s="9" t="s">
        <v>8316</v>
      </c>
    </row>
    <row r="2560" spans="1:20" ht="43.2" x14ac:dyDescent="0.3">
      <c r="A2560" s="9">
        <v>2883</v>
      </c>
      <c r="B2560" s="10" t="s">
        <v>2883</v>
      </c>
      <c r="C2560" s="10" t="s">
        <v>6993</v>
      </c>
      <c r="D2560" s="9">
        <v>10000</v>
      </c>
      <c r="E2560" s="9">
        <v>1908</v>
      </c>
      <c r="F2560" s="9" t="s">
        <v>8220</v>
      </c>
      <c r="G2560" s="9" t="s">
        <v>8223</v>
      </c>
      <c r="H2560" s="9" t="s">
        <v>8245</v>
      </c>
      <c r="I2560" s="9">
        <v>1454734740</v>
      </c>
      <c r="J2560" s="9">
        <v>1451684437</v>
      </c>
      <c r="K2560" s="12">
        <f t="shared" si="165"/>
        <v>42370.569872685184</v>
      </c>
      <c r="L2560" s="12">
        <f t="shared" si="161"/>
        <v>42405.874305555553</v>
      </c>
      <c r="M2560" s="9" t="b">
        <v>0</v>
      </c>
      <c r="N2560" s="9">
        <v>5</v>
      </c>
      <c r="O2560" s="9" t="b">
        <v>0</v>
      </c>
      <c r="P2560" s="4">
        <f t="shared" si="162"/>
        <v>0.1908</v>
      </c>
      <c r="Q2560" s="5">
        <f t="shared" si="163"/>
        <v>381.6</v>
      </c>
      <c r="R2560" s="9" t="s">
        <v>8270</v>
      </c>
      <c r="S2560" s="9" t="s">
        <v>8315</v>
      </c>
      <c r="T2560" s="9" t="s">
        <v>8316</v>
      </c>
    </row>
    <row r="2561" spans="1:20" ht="28.8" x14ac:dyDescent="0.3">
      <c r="A2561" s="9">
        <v>2884</v>
      </c>
      <c r="B2561" s="10" t="s">
        <v>2884</v>
      </c>
      <c r="C2561" s="10" t="s">
        <v>6994</v>
      </c>
      <c r="D2561" s="9">
        <v>45000</v>
      </c>
      <c r="E2561" s="9">
        <v>185</v>
      </c>
      <c r="F2561" s="9" t="s">
        <v>8220</v>
      </c>
      <c r="G2561" s="9" t="s">
        <v>8223</v>
      </c>
      <c r="H2561" s="9" t="s">
        <v>8245</v>
      </c>
      <c r="I2561" s="9">
        <v>1417800435</v>
      </c>
      <c r="J2561" s="9">
        <v>1415208435</v>
      </c>
      <c r="K2561" s="12">
        <f t="shared" si="165"/>
        <v>41948.393923611111</v>
      </c>
      <c r="L2561" s="12">
        <f t="shared" si="161"/>
        <v>41978.393923611111</v>
      </c>
      <c r="M2561" s="9" t="b">
        <v>0</v>
      </c>
      <c r="N2561" s="9">
        <v>4</v>
      </c>
      <c r="O2561" s="9" t="b">
        <v>0</v>
      </c>
      <c r="P2561" s="4">
        <f t="shared" si="162"/>
        <v>4.1111111111111114E-3</v>
      </c>
      <c r="Q2561" s="5">
        <f t="shared" si="163"/>
        <v>46.25</v>
      </c>
      <c r="R2561" s="9" t="s">
        <v>8270</v>
      </c>
      <c r="S2561" s="9" t="s">
        <v>8315</v>
      </c>
      <c r="T2561" s="9" t="s">
        <v>8316</v>
      </c>
    </row>
    <row r="2562" spans="1:20" ht="28.8" x14ac:dyDescent="0.3">
      <c r="A2562" s="9">
        <v>2885</v>
      </c>
      <c r="B2562" s="10" t="s">
        <v>2885</v>
      </c>
      <c r="C2562" s="10" t="s">
        <v>6995</v>
      </c>
      <c r="D2562" s="9">
        <v>400</v>
      </c>
      <c r="E2562" s="9">
        <v>130</v>
      </c>
      <c r="F2562" s="9" t="s">
        <v>8220</v>
      </c>
      <c r="G2562" s="9" t="s">
        <v>8223</v>
      </c>
      <c r="H2562" s="9" t="s">
        <v>8245</v>
      </c>
      <c r="I2562" s="9">
        <v>1426294201</v>
      </c>
      <c r="J2562" s="9">
        <v>1423705801</v>
      </c>
      <c r="K2562" s="12">
        <f t="shared" si="165"/>
        <v>42046.743067129624</v>
      </c>
      <c r="L2562" s="12">
        <f t="shared" ref="L2562:L2625" si="166">(I2562/86400)+25569+(-8/24)</f>
        <v>42076.70140046296</v>
      </c>
      <c r="M2562" s="9" t="b">
        <v>0</v>
      </c>
      <c r="N2562" s="9">
        <v>5</v>
      </c>
      <c r="O2562" s="9" t="b">
        <v>0</v>
      </c>
      <c r="P2562" s="4">
        <f t="shared" ref="P2562:P2625" si="167">E2562/D2562</f>
        <v>0.32500000000000001</v>
      </c>
      <c r="Q2562" s="5">
        <f t="shared" ref="Q2562:Q2625" si="168">E2562/N2562</f>
        <v>26</v>
      </c>
      <c r="R2562" s="9" t="s">
        <v>8270</v>
      </c>
      <c r="S2562" s="9" t="s">
        <v>8315</v>
      </c>
      <c r="T2562" s="9" t="s">
        <v>8316</v>
      </c>
    </row>
    <row r="2563" spans="1:20" ht="43.2" x14ac:dyDescent="0.3">
      <c r="A2563" s="9">
        <v>2886</v>
      </c>
      <c r="B2563" s="10" t="s">
        <v>2886</v>
      </c>
      <c r="C2563" s="10" t="s">
        <v>6996</v>
      </c>
      <c r="D2563" s="9">
        <v>200</v>
      </c>
      <c r="E2563" s="9">
        <v>10</v>
      </c>
      <c r="F2563" s="9" t="s">
        <v>8220</v>
      </c>
      <c r="G2563" s="9" t="s">
        <v>8223</v>
      </c>
      <c r="H2563" s="9" t="s">
        <v>8245</v>
      </c>
      <c r="I2563" s="9">
        <v>1442635140</v>
      </c>
      <c r="J2563" s="9">
        <v>1442243484</v>
      </c>
      <c r="K2563" s="12">
        <f t="shared" si="165"/>
        <v>42261.299583333333</v>
      </c>
      <c r="L2563" s="12">
        <f t="shared" si="166"/>
        <v>42265.832638888889</v>
      </c>
      <c r="M2563" s="9" t="b">
        <v>0</v>
      </c>
      <c r="N2563" s="9">
        <v>1</v>
      </c>
      <c r="O2563" s="9" t="b">
        <v>0</v>
      </c>
      <c r="P2563" s="4">
        <f t="shared" si="167"/>
        <v>0.05</v>
      </c>
      <c r="Q2563" s="5">
        <f t="shared" si="168"/>
        <v>10</v>
      </c>
      <c r="R2563" s="9" t="s">
        <v>8270</v>
      </c>
      <c r="S2563" s="9" t="s">
        <v>8315</v>
      </c>
      <c r="T2563" s="9" t="s">
        <v>8316</v>
      </c>
    </row>
    <row r="2564" spans="1:20" ht="43.2" x14ac:dyDescent="0.3">
      <c r="A2564" s="9">
        <v>2887</v>
      </c>
      <c r="B2564" s="10" t="s">
        <v>2887</v>
      </c>
      <c r="C2564" s="10" t="s">
        <v>6997</v>
      </c>
      <c r="D2564" s="9">
        <v>3000</v>
      </c>
      <c r="E2564" s="9">
        <v>5</v>
      </c>
      <c r="F2564" s="9" t="s">
        <v>8220</v>
      </c>
      <c r="G2564" s="9" t="s">
        <v>8223</v>
      </c>
      <c r="H2564" s="9" t="s">
        <v>8245</v>
      </c>
      <c r="I2564" s="9">
        <v>1420971324</v>
      </c>
      <c r="J2564" s="9">
        <v>1418379324</v>
      </c>
      <c r="K2564" s="12">
        <f t="shared" si="165"/>
        <v>41985.094027777777</v>
      </c>
      <c r="L2564" s="12">
        <f t="shared" si="166"/>
        <v>42015.094027777777</v>
      </c>
      <c r="M2564" s="9" t="b">
        <v>0</v>
      </c>
      <c r="N2564" s="9">
        <v>1</v>
      </c>
      <c r="O2564" s="9" t="b">
        <v>0</v>
      </c>
      <c r="P2564" s="4">
        <f t="shared" si="167"/>
        <v>1.6666666666666668E-3</v>
      </c>
      <c r="Q2564" s="5">
        <f t="shared" si="168"/>
        <v>5</v>
      </c>
      <c r="R2564" s="9" t="s">
        <v>8270</v>
      </c>
      <c r="S2564" s="9" t="s">
        <v>8315</v>
      </c>
      <c r="T2564" s="9" t="s">
        <v>8316</v>
      </c>
    </row>
    <row r="2565" spans="1:20" ht="43.2" x14ac:dyDescent="0.3">
      <c r="A2565" s="9">
        <v>2889</v>
      </c>
      <c r="B2565" s="10" t="s">
        <v>2889</v>
      </c>
      <c r="C2565" s="10" t="s">
        <v>6999</v>
      </c>
      <c r="D2565" s="9">
        <v>3000</v>
      </c>
      <c r="E2565" s="9">
        <v>1142</v>
      </c>
      <c r="F2565" s="9" t="s">
        <v>8220</v>
      </c>
      <c r="G2565" s="9" t="s">
        <v>8223</v>
      </c>
      <c r="H2565" s="9" t="s">
        <v>8245</v>
      </c>
      <c r="I2565" s="9">
        <v>1409344985</v>
      </c>
      <c r="J2565" s="9">
        <v>1406752985</v>
      </c>
      <c r="K2565" s="12">
        <f t="shared" si="165"/>
        <v>41850.529918981476</v>
      </c>
      <c r="L2565" s="12">
        <f t="shared" si="166"/>
        <v>41880.529918981476</v>
      </c>
      <c r="M2565" s="9" t="b">
        <v>0</v>
      </c>
      <c r="N2565" s="9">
        <v>14</v>
      </c>
      <c r="O2565" s="9" t="b">
        <v>0</v>
      </c>
      <c r="P2565" s="4">
        <f t="shared" si="167"/>
        <v>0.38066666666666665</v>
      </c>
      <c r="Q2565" s="5">
        <f t="shared" si="168"/>
        <v>81.571428571428569</v>
      </c>
      <c r="R2565" s="9" t="s">
        <v>8270</v>
      </c>
      <c r="S2565" s="9" t="s">
        <v>8315</v>
      </c>
      <c r="T2565" s="9" t="s">
        <v>8316</v>
      </c>
    </row>
    <row r="2566" spans="1:20" ht="43.2" x14ac:dyDescent="0.3">
      <c r="A2566" s="9">
        <v>2890</v>
      </c>
      <c r="B2566" s="10" t="s">
        <v>2890</v>
      </c>
      <c r="C2566" s="10" t="s">
        <v>7000</v>
      </c>
      <c r="D2566" s="9">
        <v>2000</v>
      </c>
      <c r="E2566" s="9">
        <v>21</v>
      </c>
      <c r="F2566" s="9" t="s">
        <v>8220</v>
      </c>
      <c r="G2566" s="9" t="s">
        <v>8223</v>
      </c>
      <c r="H2566" s="9" t="s">
        <v>8245</v>
      </c>
      <c r="I2566" s="9">
        <v>1407553200</v>
      </c>
      <c r="J2566" s="9">
        <v>1405100992</v>
      </c>
      <c r="K2566" s="12">
        <f t="shared" si="165"/>
        <v>41831.409629629627</v>
      </c>
      <c r="L2566" s="12">
        <f t="shared" si="166"/>
        <v>41859.791666666664</v>
      </c>
      <c r="M2566" s="9" t="b">
        <v>0</v>
      </c>
      <c r="N2566" s="9">
        <v>3</v>
      </c>
      <c r="O2566" s="9" t="b">
        <v>0</v>
      </c>
      <c r="P2566" s="4">
        <f t="shared" si="167"/>
        <v>1.0500000000000001E-2</v>
      </c>
      <c r="Q2566" s="5">
        <f t="shared" si="168"/>
        <v>7</v>
      </c>
      <c r="R2566" s="9" t="s">
        <v>8270</v>
      </c>
      <c r="S2566" s="9" t="s">
        <v>8315</v>
      </c>
      <c r="T2566" s="9" t="s">
        <v>8316</v>
      </c>
    </row>
    <row r="2567" spans="1:20" ht="43.2" x14ac:dyDescent="0.3">
      <c r="A2567" s="9">
        <v>2891</v>
      </c>
      <c r="B2567" s="10" t="s">
        <v>2891</v>
      </c>
      <c r="C2567" s="10" t="s">
        <v>7001</v>
      </c>
      <c r="D2567" s="9">
        <v>10000</v>
      </c>
      <c r="E2567" s="9">
        <v>273</v>
      </c>
      <c r="F2567" s="9" t="s">
        <v>8220</v>
      </c>
      <c r="G2567" s="9" t="s">
        <v>8223</v>
      </c>
      <c r="H2567" s="9" t="s">
        <v>8245</v>
      </c>
      <c r="I2567" s="9">
        <v>1460751128</v>
      </c>
      <c r="J2567" s="9">
        <v>1455570728</v>
      </c>
      <c r="K2567" s="12">
        <f t="shared" si="165"/>
        <v>42415.550092592595</v>
      </c>
      <c r="L2567" s="12">
        <f t="shared" si="166"/>
        <v>42475.508425925924</v>
      </c>
      <c r="M2567" s="9" t="b">
        <v>0</v>
      </c>
      <c r="N2567" s="9">
        <v>10</v>
      </c>
      <c r="O2567" s="9" t="b">
        <v>0</v>
      </c>
      <c r="P2567" s="4">
        <f t="shared" si="167"/>
        <v>2.7300000000000001E-2</v>
      </c>
      <c r="Q2567" s="5">
        <f t="shared" si="168"/>
        <v>27.3</v>
      </c>
      <c r="R2567" s="9" t="s">
        <v>8270</v>
      </c>
      <c r="S2567" s="9" t="s">
        <v>8315</v>
      </c>
      <c r="T2567" s="9" t="s">
        <v>8316</v>
      </c>
    </row>
    <row r="2568" spans="1:20" ht="43.2" x14ac:dyDescent="0.3">
      <c r="A2568" s="9">
        <v>2892</v>
      </c>
      <c r="B2568" s="10" t="s">
        <v>2892</v>
      </c>
      <c r="C2568" s="10" t="s">
        <v>7002</v>
      </c>
      <c r="D2568" s="9">
        <v>5500</v>
      </c>
      <c r="E2568" s="9">
        <v>500</v>
      </c>
      <c r="F2568" s="9" t="s">
        <v>8220</v>
      </c>
      <c r="G2568" s="9" t="s">
        <v>8223</v>
      </c>
      <c r="H2568" s="9" t="s">
        <v>8245</v>
      </c>
      <c r="I2568" s="9">
        <v>1409000400</v>
      </c>
      <c r="J2568" s="9">
        <v>1408381704</v>
      </c>
      <c r="K2568" s="12">
        <f t="shared" si="165"/>
        <v>41869.380833333329</v>
      </c>
      <c r="L2568" s="12">
        <f t="shared" si="166"/>
        <v>41876.541666666664</v>
      </c>
      <c r="M2568" s="9" t="b">
        <v>0</v>
      </c>
      <c r="N2568" s="9">
        <v>17</v>
      </c>
      <c r="O2568" s="9" t="b">
        <v>0</v>
      </c>
      <c r="P2568" s="4">
        <f t="shared" si="167"/>
        <v>9.0909090909090912E-2</v>
      </c>
      <c r="Q2568" s="5">
        <f t="shared" si="168"/>
        <v>29.411764705882351</v>
      </c>
      <c r="R2568" s="9" t="s">
        <v>8270</v>
      </c>
      <c r="S2568" s="9" t="s">
        <v>8315</v>
      </c>
      <c r="T2568" s="9" t="s">
        <v>8316</v>
      </c>
    </row>
    <row r="2569" spans="1:20" x14ac:dyDescent="0.3">
      <c r="A2569" s="9">
        <v>2893</v>
      </c>
      <c r="B2569" s="10" t="s">
        <v>2893</v>
      </c>
      <c r="C2569" s="10" t="s">
        <v>7003</v>
      </c>
      <c r="D2569" s="9">
        <v>5000</v>
      </c>
      <c r="E2569" s="9">
        <v>25</v>
      </c>
      <c r="F2569" s="9" t="s">
        <v>8220</v>
      </c>
      <c r="G2569" s="9" t="s">
        <v>8223</v>
      </c>
      <c r="H2569" s="9" t="s">
        <v>8245</v>
      </c>
      <c r="I2569" s="9">
        <v>1420768800</v>
      </c>
      <c r="J2569" s="9">
        <v>1415644395</v>
      </c>
      <c r="K2569" s="12">
        <f t="shared" si="165"/>
        <v>41953.439756944441</v>
      </c>
      <c r="L2569" s="12">
        <f t="shared" si="166"/>
        <v>42012.749999999993</v>
      </c>
      <c r="M2569" s="9" t="b">
        <v>0</v>
      </c>
      <c r="N2569" s="9">
        <v>2</v>
      </c>
      <c r="O2569" s="9" t="b">
        <v>0</v>
      </c>
      <c r="P2569" s="4">
        <f t="shared" si="167"/>
        <v>5.0000000000000001E-3</v>
      </c>
      <c r="Q2569" s="5">
        <f t="shared" si="168"/>
        <v>12.5</v>
      </c>
      <c r="R2569" s="9" t="s">
        <v>8270</v>
      </c>
      <c r="S2569" s="9" t="s">
        <v>8315</v>
      </c>
      <c r="T2569" s="9" t="s">
        <v>8316</v>
      </c>
    </row>
    <row r="2570" spans="1:20" ht="86.4" x14ac:dyDescent="0.3">
      <c r="A2570" s="9">
        <v>2895</v>
      </c>
      <c r="B2570" s="10" t="s">
        <v>2895</v>
      </c>
      <c r="C2570" s="10" t="s">
        <v>7005</v>
      </c>
      <c r="D2570" s="9">
        <v>500</v>
      </c>
      <c r="E2570" s="9">
        <v>23</v>
      </c>
      <c r="F2570" s="9" t="s">
        <v>8220</v>
      </c>
      <c r="G2570" s="9" t="s">
        <v>8223</v>
      </c>
      <c r="H2570" s="9" t="s">
        <v>8245</v>
      </c>
      <c r="I2570" s="9">
        <v>1403470800</v>
      </c>
      <c r="J2570" s="9">
        <v>1403356792</v>
      </c>
      <c r="K2570" s="12">
        <f t="shared" si="165"/>
        <v>41811.222129629627</v>
      </c>
      <c r="L2570" s="12">
        <f t="shared" si="166"/>
        <v>41812.541666666664</v>
      </c>
      <c r="M2570" s="9" t="b">
        <v>0</v>
      </c>
      <c r="N2570" s="9">
        <v>4</v>
      </c>
      <c r="O2570" s="9" t="b">
        <v>0</v>
      </c>
      <c r="P2570" s="4">
        <f t="shared" si="167"/>
        <v>4.5999999999999999E-2</v>
      </c>
      <c r="Q2570" s="5">
        <f t="shared" si="168"/>
        <v>5.75</v>
      </c>
      <c r="R2570" s="9" t="s">
        <v>8270</v>
      </c>
      <c r="S2570" s="9" t="s">
        <v>8315</v>
      </c>
      <c r="T2570" s="9" t="s">
        <v>8316</v>
      </c>
    </row>
    <row r="2571" spans="1:20" ht="43.2" x14ac:dyDescent="0.3">
      <c r="A2571" s="9">
        <v>2896</v>
      </c>
      <c r="B2571" s="10" t="s">
        <v>2896</v>
      </c>
      <c r="C2571" s="10" t="s">
        <v>7006</v>
      </c>
      <c r="D2571" s="9">
        <v>3000</v>
      </c>
      <c r="E2571" s="9">
        <v>625</v>
      </c>
      <c r="F2571" s="9" t="s">
        <v>8220</v>
      </c>
      <c r="G2571" s="9" t="s">
        <v>8223</v>
      </c>
      <c r="H2571" s="9" t="s">
        <v>8245</v>
      </c>
      <c r="I2571" s="9">
        <v>1481522400</v>
      </c>
      <c r="J2571" s="9">
        <v>1480283321</v>
      </c>
      <c r="K2571" s="12">
        <f t="shared" si="165"/>
        <v>42701.575474537036</v>
      </c>
      <c r="L2571" s="12">
        <f t="shared" si="166"/>
        <v>42715.916666666664</v>
      </c>
      <c r="M2571" s="9" t="b">
        <v>0</v>
      </c>
      <c r="N2571" s="9">
        <v>12</v>
      </c>
      <c r="O2571" s="9" t="b">
        <v>0</v>
      </c>
      <c r="P2571" s="4">
        <f t="shared" si="167"/>
        <v>0.20833333333333334</v>
      </c>
      <c r="Q2571" s="5">
        <f t="shared" si="168"/>
        <v>52.083333333333336</v>
      </c>
      <c r="R2571" s="9" t="s">
        <v>8270</v>
      </c>
      <c r="S2571" s="9" t="s">
        <v>8315</v>
      </c>
      <c r="T2571" s="9" t="s">
        <v>8316</v>
      </c>
    </row>
    <row r="2572" spans="1:20" ht="43.2" x14ac:dyDescent="0.3">
      <c r="A2572" s="9">
        <v>2897</v>
      </c>
      <c r="B2572" s="10" t="s">
        <v>2897</v>
      </c>
      <c r="C2572" s="10" t="s">
        <v>7007</v>
      </c>
      <c r="D2572" s="9">
        <v>12000</v>
      </c>
      <c r="E2572" s="9">
        <v>550</v>
      </c>
      <c r="F2572" s="9" t="s">
        <v>8220</v>
      </c>
      <c r="G2572" s="9" t="s">
        <v>8223</v>
      </c>
      <c r="H2572" s="9" t="s">
        <v>8245</v>
      </c>
      <c r="I2572" s="9">
        <v>1444577345</v>
      </c>
      <c r="J2572" s="9">
        <v>1441985458</v>
      </c>
      <c r="K2572" s="12">
        <f t="shared" si="165"/>
        <v>42258.313171296293</v>
      </c>
      <c r="L2572" s="12">
        <f t="shared" si="166"/>
        <v>42288.311863425923</v>
      </c>
      <c r="M2572" s="9" t="b">
        <v>0</v>
      </c>
      <c r="N2572" s="9">
        <v>3</v>
      </c>
      <c r="O2572" s="9" t="b">
        <v>0</v>
      </c>
      <c r="P2572" s="4">
        <f t="shared" si="167"/>
        <v>4.583333333333333E-2</v>
      </c>
      <c r="Q2572" s="5">
        <f t="shared" si="168"/>
        <v>183.33333333333334</v>
      </c>
      <c r="R2572" s="9" t="s">
        <v>8270</v>
      </c>
      <c r="S2572" s="9" t="s">
        <v>8315</v>
      </c>
      <c r="T2572" s="9" t="s">
        <v>8316</v>
      </c>
    </row>
    <row r="2573" spans="1:20" ht="43.2" x14ac:dyDescent="0.3">
      <c r="A2573" s="9">
        <v>2898</v>
      </c>
      <c r="B2573" s="10" t="s">
        <v>2898</v>
      </c>
      <c r="C2573" s="10" t="s">
        <v>7008</v>
      </c>
      <c r="D2573" s="9">
        <v>7500</v>
      </c>
      <c r="E2573" s="9">
        <v>316</v>
      </c>
      <c r="F2573" s="9" t="s">
        <v>8220</v>
      </c>
      <c r="G2573" s="9" t="s">
        <v>8223</v>
      </c>
      <c r="H2573" s="9" t="s">
        <v>8245</v>
      </c>
      <c r="I2573" s="9">
        <v>1446307053</v>
      </c>
      <c r="J2573" s="9">
        <v>1443715053</v>
      </c>
      <c r="K2573" s="12">
        <f t="shared" si="165"/>
        <v>42278.331631944442</v>
      </c>
      <c r="L2573" s="12">
        <f t="shared" si="166"/>
        <v>42308.331631944442</v>
      </c>
      <c r="M2573" s="9" t="b">
        <v>0</v>
      </c>
      <c r="N2573" s="9">
        <v>12</v>
      </c>
      <c r="O2573" s="9" t="b">
        <v>0</v>
      </c>
      <c r="P2573" s="4">
        <f t="shared" si="167"/>
        <v>4.2133333333333335E-2</v>
      </c>
      <c r="Q2573" s="5">
        <f t="shared" si="168"/>
        <v>26.333333333333332</v>
      </c>
      <c r="R2573" s="9" t="s">
        <v>8270</v>
      </c>
      <c r="S2573" s="9" t="s">
        <v>8315</v>
      </c>
      <c r="T2573" s="9" t="s">
        <v>8316</v>
      </c>
    </row>
    <row r="2574" spans="1:20" ht="100.8" x14ac:dyDescent="0.3">
      <c r="A2574" s="9">
        <v>2900</v>
      </c>
      <c r="B2574" s="10" t="s">
        <v>2900</v>
      </c>
      <c r="C2574" s="10" t="s">
        <v>7010</v>
      </c>
      <c r="D2574" s="9">
        <v>5500</v>
      </c>
      <c r="E2574" s="9">
        <v>3405</v>
      </c>
      <c r="F2574" s="9" t="s">
        <v>8220</v>
      </c>
      <c r="G2574" s="9" t="s">
        <v>8223</v>
      </c>
      <c r="H2574" s="9" t="s">
        <v>8245</v>
      </c>
      <c r="I2574" s="9">
        <v>1407562632</v>
      </c>
      <c r="J2574" s="9">
        <v>1404970632</v>
      </c>
      <c r="K2574" s="12">
        <f t="shared" si="165"/>
        <v>41829.900833333333</v>
      </c>
      <c r="L2574" s="12">
        <f t="shared" si="166"/>
        <v>41859.900833333333</v>
      </c>
      <c r="M2574" s="9" t="b">
        <v>0</v>
      </c>
      <c r="N2574" s="9">
        <v>7</v>
      </c>
      <c r="O2574" s="9" t="b">
        <v>0</v>
      </c>
      <c r="P2574" s="4">
        <f t="shared" si="167"/>
        <v>0.61909090909090914</v>
      </c>
      <c r="Q2574" s="5">
        <f t="shared" si="168"/>
        <v>486.42857142857144</v>
      </c>
      <c r="R2574" s="9" t="s">
        <v>8270</v>
      </c>
      <c r="S2574" s="9" t="s">
        <v>8315</v>
      </c>
      <c r="T2574" s="9" t="s">
        <v>8316</v>
      </c>
    </row>
    <row r="2575" spans="1:20" ht="43.2" x14ac:dyDescent="0.3">
      <c r="A2575" s="9">
        <v>2901</v>
      </c>
      <c r="B2575" s="10" t="s">
        <v>2901</v>
      </c>
      <c r="C2575" s="10" t="s">
        <v>7011</v>
      </c>
      <c r="D2575" s="9">
        <v>750</v>
      </c>
      <c r="E2575" s="9">
        <v>6</v>
      </c>
      <c r="F2575" s="9" t="s">
        <v>8220</v>
      </c>
      <c r="G2575" s="9" t="s">
        <v>8223</v>
      </c>
      <c r="H2575" s="9" t="s">
        <v>8245</v>
      </c>
      <c r="I2575" s="9">
        <v>1423345339</v>
      </c>
      <c r="J2575" s="9">
        <v>1418161339</v>
      </c>
      <c r="K2575" s="12">
        <f t="shared" si="165"/>
        <v>41982.571053240739</v>
      </c>
      <c r="L2575" s="12">
        <f t="shared" si="166"/>
        <v>42042.571053240739</v>
      </c>
      <c r="M2575" s="9" t="b">
        <v>0</v>
      </c>
      <c r="N2575" s="9">
        <v>2</v>
      </c>
      <c r="O2575" s="9" t="b">
        <v>0</v>
      </c>
      <c r="P2575" s="4">
        <f t="shared" si="167"/>
        <v>8.0000000000000002E-3</v>
      </c>
      <c r="Q2575" s="5">
        <f t="shared" si="168"/>
        <v>3</v>
      </c>
      <c r="R2575" s="9" t="s">
        <v>8270</v>
      </c>
      <c r="S2575" s="9" t="s">
        <v>8315</v>
      </c>
      <c r="T2575" s="9" t="s">
        <v>8316</v>
      </c>
    </row>
    <row r="2576" spans="1:20" ht="28.8" x14ac:dyDescent="0.3">
      <c r="A2576" s="9">
        <v>2902</v>
      </c>
      <c r="B2576" s="10" t="s">
        <v>2902</v>
      </c>
      <c r="C2576" s="10" t="s">
        <v>7012</v>
      </c>
      <c r="D2576" s="9">
        <v>150000</v>
      </c>
      <c r="E2576" s="9">
        <v>25</v>
      </c>
      <c r="F2576" s="9" t="s">
        <v>8220</v>
      </c>
      <c r="G2576" s="9" t="s">
        <v>8223</v>
      </c>
      <c r="H2576" s="9" t="s">
        <v>8245</v>
      </c>
      <c r="I2576" s="9">
        <v>1440412396</v>
      </c>
      <c r="J2576" s="9">
        <v>1437820396</v>
      </c>
      <c r="K2576" s="12">
        <f t="shared" si="165"/>
        <v>42210.106435185182</v>
      </c>
      <c r="L2576" s="12">
        <f t="shared" si="166"/>
        <v>42240.106435185182</v>
      </c>
      <c r="M2576" s="9" t="b">
        <v>0</v>
      </c>
      <c r="N2576" s="9">
        <v>1</v>
      </c>
      <c r="O2576" s="9" t="b">
        <v>0</v>
      </c>
      <c r="P2576" s="4">
        <f t="shared" si="167"/>
        <v>1.6666666666666666E-4</v>
      </c>
      <c r="Q2576" s="5">
        <f t="shared" si="168"/>
        <v>25</v>
      </c>
      <c r="R2576" s="9" t="s">
        <v>8270</v>
      </c>
      <c r="S2576" s="9" t="s">
        <v>8315</v>
      </c>
      <c r="T2576" s="9" t="s">
        <v>8316</v>
      </c>
    </row>
    <row r="2577" spans="1:20" ht="43.2" x14ac:dyDescent="0.3">
      <c r="A2577" s="9">
        <v>2903</v>
      </c>
      <c r="B2577" s="10" t="s">
        <v>2903</v>
      </c>
      <c r="C2577" s="10" t="s">
        <v>7013</v>
      </c>
      <c r="D2577" s="9">
        <v>5000</v>
      </c>
      <c r="E2577" s="9">
        <v>39</v>
      </c>
      <c r="F2577" s="9" t="s">
        <v>8220</v>
      </c>
      <c r="G2577" s="9" t="s">
        <v>8223</v>
      </c>
      <c r="H2577" s="9" t="s">
        <v>8245</v>
      </c>
      <c r="I2577" s="9">
        <v>1441771218</v>
      </c>
      <c r="J2577" s="9">
        <v>1436587218</v>
      </c>
      <c r="K2577" s="12">
        <f t="shared" si="165"/>
        <v>42195.83354166666</v>
      </c>
      <c r="L2577" s="12">
        <f t="shared" si="166"/>
        <v>42255.83354166666</v>
      </c>
      <c r="M2577" s="9" t="b">
        <v>0</v>
      </c>
      <c r="N2577" s="9">
        <v>4</v>
      </c>
      <c r="O2577" s="9" t="b">
        <v>0</v>
      </c>
      <c r="P2577" s="4">
        <f t="shared" si="167"/>
        <v>7.7999999999999996E-3</v>
      </c>
      <c r="Q2577" s="5">
        <f t="shared" si="168"/>
        <v>9.75</v>
      </c>
      <c r="R2577" s="9" t="s">
        <v>8270</v>
      </c>
      <c r="S2577" s="9" t="s">
        <v>8315</v>
      </c>
      <c r="T2577" s="9" t="s">
        <v>8316</v>
      </c>
    </row>
    <row r="2578" spans="1:20" ht="86.4" x14ac:dyDescent="0.3">
      <c r="A2578" s="9">
        <v>2904</v>
      </c>
      <c r="B2578" s="10" t="s">
        <v>2904</v>
      </c>
      <c r="C2578" s="10" t="s">
        <v>7014</v>
      </c>
      <c r="D2578" s="9">
        <v>1500</v>
      </c>
      <c r="E2578" s="9">
        <v>75</v>
      </c>
      <c r="F2578" s="9" t="s">
        <v>8220</v>
      </c>
      <c r="G2578" s="9" t="s">
        <v>8224</v>
      </c>
      <c r="H2578" s="9" t="s">
        <v>8246</v>
      </c>
      <c r="I2578" s="9">
        <v>1415534400</v>
      </c>
      <c r="J2578" s="9">
        <v>1414538031</v>
      </c>
      <c r="K2578" s="12">
        <f t="shared" si="165"/>
        <v>41940.634618055556</v>
      </c>
      <c r="L2578" s="12">
        <f t="shared" si="166"/>
        <v>41952.166666666664</v>
      </c>
      <c r="M2578" s="9" t="b">
        <v>0</v>
      </c>
      <c r="N2578" s="9">
        <v>4</v>
      </c>
      <c r="O2578" s="9" t="b">
        <v>0</v>
      </c>
      <c r="P2578" s="4">
        <f t="shared" si="167"/>
        <v>0.05</v>
      </c>
      <c r="Q2578" s="5">
        <f t="shared" si="168"/>
        <v>18.75</v>
      </c>
      <c r="R2578" s="9" t="s">
        <v>8270</v>
      </c>
      <c r="S2578" s="9" t="s">
        <v>8315</v>
      </c>
      <c r="T2578" s="9" t="s">
        <v>8316</v>
      </c>
    </row>
    <row r="2579" spans="1:20" ht="43.2" x14ac:dyDescent="0.3">
      <c r="A2579" s="9">
        <v>2905</v>
      </c>
      <c r="B2579" s="10" t="s">
        <v>2905</v>
      </c>
      <c r="C2579" s="10" t="s">
        <v>7015</v>
      </c>
      <c r="D2579" s="9">
        <v>3500</v>
      </c>
      <c r="E2579" s="9">
        <v>622</v>
      </c>
      <c r="F2579" s="9" t="s">
        <v>8220</v>
      </c>
      <c r="G2579" s="9" t="s">
        <v>8223</v>
      </c>
      <c r="H2579" s="9" t="s">
        <v>8245</v>
      </c>
      <c r="I2579" s="9">
        <v>1473211313</v>
      </c>
      <c r="J2579" s="9">
        <v>1472001713</v>
      </c>
      <c r="K2579" s="12">
        <f t="shared" si="165"/>
        <v>42605.723530092589</v>
      </c>
      <c r="L2579" s="12">
        <f t="shared" si="166"/>
        <v>42619.723530092589</v>
      </c>
      <c r="M2579" s="9" t="b">
        <v>0</v>
      </c>
      <c r="N2579" s="9">
        <v>17</v>
      </c>
      <c r="O2579" s="9" t="b">
        <v>0</v>
      </c>
      <c r="P2579" s="4">
        <f t="shared" si="167"/>
        <v>0.17771428571428571</v>
      </c>
      <c r="Q2579" s="5">
        <f t="shared" si="168"/>
        <v>36.588235294117645</v>
      </c>
      <c r="R2579" s="9" t="s">
        <v>8270</v>
      </c>
      <c r="S2579" s="9" t="s">
        <v>8315</v>
      </c>
      <c r="T2579" s="9" t="s">
        <v>8316</v>
      </c>
    </row>
    <row r="2580" spans="1:20" ht="43.2" x14ac:dyDescent="0.3">
      <c r="A2580" s="9">
        <v>2906</v>
      </c>
      <c r="B2580" s="10" t="s">
        <v>2906</v>
      </c>
      <c r="C2580" s="10" t="s">
        <v>7016</v>
      </c>
      <c r="D2580" s="9">
        <v>6000</v>
      </c>
      <c r="E2580" s="9">
        <v>565</v>
      </c>
      <c r="F2580" s="9" t="s">
        <v>8220</v>
      </c>
      <c r="G2580" s="9" t="s">
        <v>8223</v>
      </c>
      <c r="H2580" s="9" t="s">
        <v>8245</v>
      </c>
      <c r="I2580" s="9">
        <v>1438390800</v>
      </c>
      <c r="J2580" s="9">
        <v>1436888066</v>
      </c>
      <c r="K2580" s="12">
        <f t="shared" si="165"/>
        <v>42199.315578703703</v>
      </c>
      <c r="L2580" s="12">
        <f t="shared" si="166"/>
        <v>42216.708333333336</v>
      </c>
      <c r="M2580" s="9" t="b">
        <v>0</v>
      </c>
      <c r="N2580" s="9">
        <v>7</v>
      </c>
      <c r="O2580" s="9" t="b">
        <v>0</v>
      </c>
      <c r="P2580" s="4">
        <f t="shared" si="167"/>
        <v>9.4166666666666662E-2</v>
      </c>
      <c r="Q2580" s="5">
        <f t="shared" si="168"/>
        <v>80.714285714285708</v>
      </c>
      <c r="R2580" s="9" t="s">
        <v>8270</v>
      </c>
      <c r="S2580" s="9" t="s">
        <v>8315</v>
      </c>
      <c r="T2580" s="9" t="s">
        <v>8316</v>
      </c>
    </row>
    <row r="2581" spans="1:20" ht="43.2" x14ac:dyDescent="0.3">
      <c r="A2581" s="9">
        <v>2907</v>
      </c>
      <c r="B2581" s="10" t="s">
        <v>2907</v>
      </c>
      <c r="C2581" s="10" t="s">
        <v>7017</v>
      </c>
      <c r="D2581" s="9">
        <v>2500</v>
      </c>
      <c r="E2581" s="9">
        <v>2</v>
      </c>
      <c r="F2581" s="9" t="s">
        <v>8220</v>
      </c>
      <c r="G2581" s="9" t="s">
        <v>8223</v>
      </c>
      <c r="H2581" s="9" t="s">
        <v>8245</v>
      </c>
      <c r="I2581" s="9">
        <v>1463259837</v>
      </c>
      <c r="J2581" s="9">
        <v>1458075837</v>
      </c>
      <c r="K2581" s="12">
        <f t="shared" si="165"/>
        <v>42444.544409722221</v>
      </c>
      <c r="L2581" s="12">
        <f t="shared" si="166"/>
        <v>42504.544409722221</v>
      </c>
      <c r="M2581" s="9" t="b">
        <v>0</v>
      </c>
      <c r="N2581" s="9">
        <v>2</v>
      </c>
      <c r="O2581" s="9" t="b">
        <v>0</v>
      </c>
      <c r="P2581" s="4">
        <f t="shared" si="167"/>
        <v>8.0000000000000004E-4</v>
      </c>
      <c r="Q2581" s="5">
        <f t="shared" si="168"/>
        <v>1</v>
      </c>
      <c r="R2581" s="9" t="s">
        <v>8270</v>
      </c>
      <c r="S2581" s="9" t="s">
        <v>8315</v>
      </c>
      <c r="T2581" s="9" t="s">
        <v>8316</v>
      </c>
    </row>
    <row r="2582" spans="1:20" ht="57.6" x14ac:dyDescent="0.3">
      <c r="A2582" s="9">
        <v>2908</v>
      </c>
      <c r="B2582" s="10" t="s">
        <v>2908</v>
      </c>
      <c r="C2582" s="10" t="s">
        <v>7018</v>
      </c>
      <c r="D2582" s="9">
        <v>9600</v>
      </c>
      <c r="E2582" s="9">
        <v>264</v>
      </c>
      <c r="F2582" s="9" t="s">
        <v>8220</v>
      </c>
      <c r="G2582" s="9" t="s">
        <v>8223</v>
      </c>
      <c r="H2582" s="9" t="s">
        <v>8245</v>
      </c>
      <c r="I2582" s="9">
        <v>1465407219</v>
      </c>
      <c r="J2582" s="9">
        <v>1462815219</v>
      </c>
      <c r="K2582" s="12">
        <f t="shared" si="165"/>
        <v>42499.398368055554</v>
      </c>
      <c r="L2582" s="12">
        <f t="shared" si="166"/>
        <v>42529.398368055554</v>
      </c>
      <c r="M2582" s="9" t="b">
        <v>0</v>
      </c>
      <c r="N2582" s="9">
        <v>5</v>
      </c>
      <c r="O2582" s="9" t="b">
        <v>0</v>
      </c>
      <c r="P2582" s="4">
        <f t="shared" si="167"/>
        <v>2.75E-2</v>
      </c>
      <c r="Q2582" s="5">
        <f t="shared" si="168"/>
        <v>52.8</v>
      </c>
      <c r="R2582" s="9" t="s">
        <v>8270</v>
      </c>
      <c r="S2582" s="9" t="s">
        <v>8315</v>
      </c>
      <c r="T2582" s="9" t="s">
        <v>8316</v>
      </c>
    </row>
    <row r="2583" spans="1:20" ht="43.2" x14ac:dyDescent="0.3">
      <c r="A2583" s="9">
        <v>2909</v>
      </c>
      <c r="B2583" s="10" t="s">
        <v>2909</v>
      </c>
      <c r="C2583" s="10" t="s">
        <v>7019</v>
      </c>
      <c r="D2583" s="9">
        <v>180000</v>
      </c>
      <c r="E2583" s="9">
        <v>20</v>
      </c>
      <c r="F2583" s="9" t="s">
        <v>8220</v>
      </c>
      <c r="G2583" s="9" t="s">
        <v>8223</v>
      </c>
      <c r="H2583" s="9" t="s">
        <v>8245</v>
      </c>
      <c r="I2583" s="9">
        <v>1416944760</v>
      </c>
      <c r="J2583" s="9">
        <v>1413527001</v>
      </c>
      <c r="K2583" s="12">
        <f t="shared" si="165"/>
        <v>41928.932881944442</v>
      </c>
      <c r="L2583" s="12">
        <f t="shared" si="166"/>
        <v>41968.490277777775</v>
      </c>
      <c r="M2583" s="9" t="b">
        <v>0</v>
      </c>
      <c r="N2583" s="9">
        <v>1</v>
      </c>
      <c r="O2583" s="9" t="b">
        <v>0</v>
      </c>
      <c r="P2583" s="4">
        <f t="shared" si="167"/>
        <v>1.1111111111111112E-4</v>
      </c>
      <c r="Q2583" s="5">
        <f t="shared" si="168"/>
        <v>20</v>
      </c>
      <c r="R2583" s="9" t="s">
        <v>8270</v>
      </c>
      <c r="S2583" s="9" t="s">
        <v>8315</v>
      </c>
      <c r="T2583" s="9" t="s">
        <v>8316</v>
      </c>
    </row>
    <row r="2584" spans="1:20" ht="43.2" x14ac:dyDescent="0.3">
      <c r="A2584" s="9">
        <v>2910</v>
      </c>
      <c r="B2584" s="10" t="s">
        <v>2910</v>
      </c>
      <c r="C2584" s="10" t="s">
        <v>7020</v>
      </c>
      <c r="D2584" s="9">
        <v>30000</v>
      </c>
      <c r="E2584" s="9">
        <v>1</v>
      </c>
      <c r="F2584" s="9" t="s">
        <v>8220</v>
      </c>
      <c r="G2584" s="9" t="s">
        <v>8224</v>
      </c>
      <c r="H2584" s="9" t="s">
        <v>8246</v>
      </c>
      <c r="I2584" s="9">
        <v>1434139887</v>
      </c>
      <c r="J2584" s="9">
        <v>1428955887</v>
      </c>
      <c r="K2584" s="12">
        <f t="shared" si="165"/>
        <v>42107.507951388885</v>
      </c>
      <c r="L2584" s="12">
        <f t="shared" si="166"/>
        <v>42167.507951388885</v>
      </c>
      <c r="M2584" s="9" t="b">
        <v>0</v>
      </c>
      <c r="N2584" s="9">
        <v>1</v>
      </c>
      <c r="O2584" s="9" t="b">
        <v>0</v>
      </c>
      <c r="P2584" s="4">
        <f t="shared" si="167"/>
        <v>3.3333333333333335E-5</v>
      </c>
      <c r="Q2584" s="5">
        <f t="shared" si="168"/>
        <v>1</v>
      </c>
      <c r="R2584" s="9" t="s">
        <v>8270</v>
      </c>
      <c r="S2584" s="9" t="s">
        <v>8315</v>
      </c>
      <c r="T2584" s="9" t="s">
        <v>8316</v>
      </c>
    </row>
    <row r="2585" spans="1:20" ht="43.2" x14ac:dyDescent="0.3">
      <c r="A2585" s="9">
        <v>2911</v>
      </c>
      <c r="B2585" s="10" t="s">
        <v>2911</v>
      </c>
      <c r="C2585" s="10" t="s">
        <v>7021</v>
      </c>
      <c r="D2585" s="9">
        <v>1800</v>
      </c>
      <c r="E2585" s="9">
        <v>657</v>
      </c>
      <c r="F2585" s="9" t="s">
        <v>8220</v>
      </c>
      <c r="G2585" s="9" t="s">
        <v>8223</v>
      </c>
      <c r="H2585" s="9" t="s">
        <v>8245</v>
      </c>
      <c r="I2585" s="9">
        <v>1435429626</v>
      </c>
      <c r="J2585" s="9">
        <v>1431973626</v>
      </c>
      <c r="K2585" s="12">
        <f t="shared" si="165"/>
        <v>42142.435486111113</v>
      </c>
      <c r="L2585" s="12">
        <f t="shared" si="166"/>
        <v>42182.435486111113</v>
      </c>
      <c r="M2585" s="9" t="b">
        <v>0</v>
      </c>
      <c r="N2585" s="9">
        <v>14</v>
      </c>
      <c r="O2585" s="9" t="b">
        <v>0</v>
      </c>
      <c r="P2585" s="4">
        <f t="shared" si="167"/>
        <v>0.36499999999999999</v>
      </c>
      <c r="Q2585" s="5">
        <f t="shared" si="168"/>
        <v>46.928571428571431</v>
      </c>
      <c r="R2585" s="9" t="s">
        <v>8270</v>
      </c>
      <c r="S2585" s="9" t="s">
        <v>8315</v>
      </c>
      <c r="T2585" s="9" t="s">
        <v>8316</v>
      </c>
    </row>
    <row r="2586" spans="1:20" ht="43.2" x14ac:dyDescent="0.3">
      <c r="A2586" s="9">
        <v>2912</v>
      </c>
      <c r="B2586" s="10" t="s">
        <v>2912</v>
      </c>
      <c r="C2586" s="10" t="s">
        <v>7022</v>
      </c>
      <c r="D2586" s="9">
        <v>14440</v>
      </c>
      <c r="E2586" s="9">
        <v>2030</v>
      </c>
      <c r="F2586" s="9" t="s">
        <v>8220</v>
      </c>
      <c r="G2586" s="9" t="s">
        <v>8223</v>
      </c>
      <c r="H2586" s="9" t="s">
        <v>8245</v>
      </c>
      <c r="I2586" s="9">
        <v>1452827374</v>
      </c>
      <c r="J2586" s="9">
        <v>1450235374</v>
      </c>
      <c r="K2586" s="12">
        <f t="shared" si="165"/>
        <v>42353.798310185179</v>
      </c>
      <c r="L2586" s="12">
        <f t="shared" si="166"/>
        <v>42383.798310185179</v>
      </c>
      <c r="M2586" s="9" t="b">
        <v>0</v>
      </c>
      <c r="N2586" s="9">
        <v>26</v>
      </c>
      <c r="O2586" s="9" t="b">
        <v>0</v>
      </c>
      <c r="P2586" s="4">
        <f t="shared" si="167"/>
        <v>0.14058171745152354</v>
      </c>
      <c r="Q2586" s="5">
        <f t="shared" si="168"/>
        <v>78.07692307692308</v>
      </c>
      <c r="R2586" s="9" t="s">
        <v>8270</v>
      </c>
      <c r="S2586" s="9" t="s">
        <v>8315</v>
      </c>
      <c r="T2586" s="9" t="s">
        <v>8316</v>
      </c>
    </row>
    <row r="2587" spans="1:20" ht="43.2" x14ac:dyDescent="0.3">
      <c r="A2587" s="9">
        <v>2913</v>
      </c>
      <c r="B2587" s="10" t="s">
        <v>2913</v>
      </c>
      <c r="C2587" s="10" t="s">
        <v>7023</v>
      </c>
      <c r="D2587" s="9">
        <v>10000</v>
      </c>
      <c r="E2587" s="9">
        <v>2</v>
      </c>
      <c r="F2587" s="9" t="s">
        <v>8220</v>
      </c>
      <c r="G2587" s="9" t="s">
        <v>8223</v>
      </c>
      <c r="H2587" s="9" t="s">
        <v>8245</v>
      </c>
      <c r="I2587" s="9">
        <v>1410041339</v>
      </c>
      <c r="J2587" s="9">
        <v>1404857339</v>
      </c>
      <c r="K2587" s="12">
        <f t="shared" si="165"/>
        <v>41828.589571759258</v>
      </c>
      <c r="L2587" s="12">
        <f t="shared" si="166"/>
        <v>41888.589571759258</v>
      </c>
      <c r="M2587" s="9" t="b">
        <v>0</v>
      </c>
      <c r="N2587" s="9">
        <v>2</v>
      </c>
      <c r="O2587" s="9" t="b">
        <v>0</v>
      </c>
      <c r="P2587" s="4">
        <f t="shared" si="167"/>
        <v>2.0000000000000001E-4</v>
      </c>
      <c r="Q2587" s="5">
        <f t="shared" si="168"/>
        <v>1</v>
      </c>
      <c r="R2587" s="9" t="s">
        <v>8270</v>
      </c>
      <c r="S2587" s="9" t="s">
        <v>8315</v>
      </c>
      <c r="T2587" s="9" t="s">
        <v>8316</v>
      </c>
    </row>
    <row r="2588" spans="1:20" ht="28.8" x14ac:dyDescent="0.3">
      <c r="A2588" s="9">
        <v>2914</v>
      </c>
      <c r="B2588" s="10" t="s">
        <v>2914</v>
      </c>
      <c r="C2588" s="10" t="s">
        <v>7024</v>
      </c>
      <c r="D2588" s="9">
        <v>25000</v>
      </c>
      <c r="E2588" s="9">
        <v>1</v>
      </c>
      <c r="F2588" s="9" t="s">
        <v>8220</v>
      </c>
      <c r="G2588" s="9" t="s">
        <v>8224</v>
      </c>
      <c r="H2588" s="9" t="s">
        <v>8246</v>
      </c>
      <c r="I2588" s="9">
        <v>1426365994</v>
      </c>
      <c r="J2588" s="9">
        <v>1421185594</v>
      </c>
      <c r="K2588" s="12">
        <f t="shared" si="165"/>
        <v>42017.574004629627</v>
      </c>
      <c r="L2588" s="12">
        <f t="shared" si="166"/>
        <v>42077.532337962963</v>
      </c>
      <c r="M2588" s="9" t="b">
        <v>0</v>
      </c>
      <c r="N2588" s="9">
        <v>1</v>
      </c>
      <c r="O2588" s="9" t="b">
        <v>0</v>
      </c>
      <c r="P2588" s="4">
        <f t="shared" si="167"/>
        <v>4.0000000000000003E-5</v>
      </c>
      <c r="Q2588" s="5">
        <f t="shared" si="168"/>
        <v>1</v>
      </c>
      <c r="R2588" s="9" t="s">
        <v>8270</v>
      </c>
      <c r="S2588" s="9" t="s">
        <v>8315</v>
      </c>
      <c r="T2588" s="9" t="s">
        <v>8316</v>
      </c>
    </row>
    <row r="2589" spans="1:20" ht="43.2" x14ac:dyDescent="0.3">
      <c r="A2589" s="9">
        <v>2915</v>
      </c>
      <c r="B2589" s="10" t="s">
        <v>2915</v>
      </c>
      <c r="C2589" s="10" t="s">
        <v>7025</v>
      </c>
      <c r="D2589" s="9">
        <v>1000</v>
      </c>
      <c r="E2589" s="9">
        <v>611</v>
      </c>
      <c r="F2589" s="9" t="s">
        <v>8220</v>
      </c>
      <c r="G2589" s="9" t="s">
        <v>8224</v>
      </c>
      <c r="H2589" s="9" t="s">
        <v>8246</v>
      </c>
      <c r="I2589" s="9">
        <v>1458117190</v>
      </c>
      <c r="J2589" s="9">
        <v>1455528790</v>
      </c>
      <c r="K2589" s="12">
        <f t="shared" si="165"/>
        <v>42415.064699074072</v>
      </c>
      <c r="L2589" s="12">
        <f t="shared" si="166"/>
        <v>42445.0230324074</v>
      </c>
      <c r="M2589" s="9" t="b">
        <v>0</v>
      </c>
      <c r="N2589" s="9">
        <v>3</v>
      </c>
      <c r="O2589" s="9" t="b">
        <v>0</v>
      </c>
      <c r="P2589" s="4">
        <f t="shared" si="167"/>
        <v>0.61099999999999999</v>
      </c>
      <c r="Q2589" s="5">
        <f t="shared" si="168"/>
        <v>203.66666666666666</v>
      </c>
      <c r="R2589" s="9" t="s">
        <v>8270</v>
      </c>
      <c r="S2589" s="9" t="s">
        <v>8315</v>
      </c>
      <c r="T2589" s="9" t="s">
        <v>8316</v>
      </c>
    </row>
    <row r="2590" spans="1:20" ht="28.8" x14ac:dyDescent="0.3">
      <c r="A2590" s="9">
        <v>2916</v>
      </c>
      <c r="B2590" s="10" t="s">
        <v>2916</v>
      </c>
      <c r="C2590" s="10" t="s">
        <v>7026</v>
      </c>
      <c r="D2590" s="9">
        <v>1850</v>
      </c>
      <c r="E2590" s="9">
        <v>145</v>
      </c>
      <c r="F2590" s="9" t="s">
        <v>8220</v>
      </c>
      <c r="G2590" s="9" t="s">
        <v>8224</v>
      </c>
      <c r="H2590" s="9" t="s">
        <v>8246</v>
      </c>
      <c r="I2590" s="9">
        <v>1400498789</v>
      </c>
      <c r="J2590" s="9">
        <v>1398511589</v>
      </c>
      <c r="K2590" s="12">
        <f t="shared" si="165"/>
        <v>41755.143391203703</v>
      </c>
      <c r="L2590" s="12">
        <f t="shared" si="166"/>
        <v>41778.143391203703</v>
      </c>
      <c r="M2590" s="9" t="b">
        <v>0</v>
      </c>
      <c r="N2590" s="9">
        <v>7</v>
      </c>
      <c r="O2590" s="9" t="b">
        <v>0</v>
      </c>
      <c r="P2590" s="4">
        <f t="shared" si="167"/>
        <v>7.8378378378378383E-2</v>
      </c>
      <c r="Q2590" s="5">
        <f t="shared" si="168"/>
        <v>20.714285714285715</v>
      </c>
      <c r="R2590" s="9" t="s">
        <v>8270</v>
      </c>
      <c r="S2590" s="9" t="s">
        <v>8315</v>
      </c>
      <c r="T2590" s="9" t="s">
        <v>8316</v>
      </c>
    </row>
    <row r="2591" spans="1:20" ht="43.2" x14ac:dyDescent="0.3">
      <c r="A2591" s="9">
        <v>2917</v>
      </c>
      <c r="B2591" s="10" t="s">
        <v>2917</v>
      </c>
      <c r="C2591" s="10" t="s">
        <v>7027</v>
      </c>
      <c r="D2591" s="9">
        <v>2000</v>
      </c>
      <c r="E2591" s="9">
        <v>437</v>
      </c>
      <c r="F2591" s="9" t="s">
        <v>8220</v>
      </c>
      <c r="G2591" s="9" t="s">
        <v>8223</v>
      </c>
      <c r="H2591" s="9" t="s">
        <v>8245</v>
      </c>
      <c r="I2591" s="9">
        <v>1442381847</v>
      </c>
      <c r="J2591" s="9">
        <v>1440826647</v>
      </c>
      <c r="K2591" s="12">
        <f t="shared" si="165"/>
        <v>42244.901006944441</v>
      </c>
      <c r="L2591" s="12">
        <f t="shared" si="166"/>
        <v>42262.901006944441</v>
      </c>
      <c r="M2591" s="9" t="b">
        <v>0</v>
      </c>
      <c r="N2591" s="9">
        <v>9</v>
      </c>
      <c r="O2591" s="9" t="b">
        <v>0</v>
      </c>
      <c r="P2591" s="4">
        <f t="shared" si="167"/>
        <v>0.2185</v>
      </c>
      <c r="Q2591" s="5">
        <f t="shared" si="168"/>
        <v>48.555555555555557</v>
      </c>
      <c r="R2591" s="9" t="s">
        <v>8270</v>
      </c>
      <c r="S2591" s="9" t="s">
        <v>8315</v>
      </c>
      <c r="T2591" s="9" t="s">
        <v>8316</v>
      </c>
    </row>
    <row r="2592" spans="1:20" ht="43.2" x14ac:dyDescent="0.3">
      <c r="A2592" s="9">
        <v>2918</v>
      </c>
      <c r="B2592" s="10" t="s">
        <v>2918</v>
      </c>
      <c r="C2592" s="10" t="s">
        <v>7028</v>
      </c>
      <c r="D2592" s="9">
        <v>5000</v>
      </c>
      <c r="E2592" s="9">
        <v>1362</v>
      </c>
      <c r="F2592" s="9" t="s">
        <v>8220</v>
      </c>
      <c r="G2592" s="9" t="s">
        <v>8223</v>
      </c>
      <c r="H2592" s="9" t="s">
        <v>8245</v>
      </c>
      <c r="I2592" s="9">
        <v>1446131207</v>
      </c>
      <c r="J2592" s="9">
        <v>1443712007</v>
      </c>
      <c r="K2592" s="12">
        <f t="shared" si="165"/>
        <v>42278.296377314815</v>
      </c>
      <c r="L2592" s="12">
        <f t="shared" si="166"/>
        <v>42306.296377314815</v>
      </c>
      <c r="M2592" s="9" t="b">
        <v>0</v>
      </c>
      <c r="N2592" s="9">
        <v>20</v>
      </c>
      <c r="O2592" s="9" t="b">
        <v>0</v>
      </c>
      <c r="P2592" s="4">
        <f t="shared" si="167"/>
        <v>0.27239999999999998</v>
      </c>
      <c r="Q2592" s="5">
        <f t="shared" si="168"/>
        <v>68.099999999999994</v>
      </c>
      <c r="R2592" s="9" t="s">
        <v>8270</v>
      </c>
      <c r="S2592" s="9" t="s">
        <v>8315</v>
      </c>
      <c r="T2592" s="9" t="s">
        <v>8316</v>
      </c>
    </row>
    <row r="2593" spans="1:20" ht="43.2" x14ac:dyDescent="0.3">
      <c r="A2593" s="9">
        <v>2919</v>
      </c>
      <c r="B2593" s="10" t="s">
        <v>2919</v>
      </c>
      <c r="C2593" s="10" t="s">
        <v>7029</v>
      </c>
      <c r="D2593" s="9">
        <v>600</v>
      </c>
      <c r="E2593" s="9">
        <v>51</v>
      </c>
      <c r="F2593" s="9" t="s">
        <v>8220</v>
      </c>
      <c r="G2593" s="9" t="s">
        <v>8223</v>
      </c>
      <c r="H2593" s="9" t="s">
        <v>8245</v>
      </c>
      <c r="I2593" s="9">
        <v>1407250329</v>
      </c>
      <c r="J2593" s="9">
        <v>1404658329</v>
      </c>
      <c r="K2593" s="12">
        <f t="shared" si="165"/>
        <v>41826.286215277774</v>
      </c>
      <c r="L2593" s="12">
        <f t="shared" si="166"/>
        <v>41856.286215277774</v>
      </c>
      <c r="M2593" s="9" t="b">
        <v>0</v>
      </c>
      <c r="N2593" s="9">
        <v>6</v>
      </c>
      <c r="O2593" s="9" t="b">
        <v>0</v>
      </c>
      <c r="P2593" s="4">
        <f t="shared" si="167"/>
        <v>8.5000000000000006E-2</v>
      </c>
      <c r="Q2593" s="5">
        <f t="shared" si="168"/>
        <v>8.5</v>
      </c>
      <c r="R2593" s="9" t="s">
        <v>8270</v>
      </c>
      <c r="S2593" s="9" t="s">
        <v>8315</v>
      </c>
      <c r="T2593" s="9" t="s">
        <v>8316</v>
      </c>
    </row>
    <row r="2594" spans="1:20" ht="43.2" x14ac:dyDescent="0.3">
      <c r="A2594" s="9">
        <v>2920</v>
      </c>
      <c r="B2594" s="10" t="s">
        <v>2920</v>
      </c>
      <c r="C2594" s="10" t="s">
        <v>7030</v>
      </c>
      <c r="D2594" s="9">
        <v>2500</v>
      </c>
      <c r="E2594" s="9">
        <v>671</v>
      </c>
      <c r="F2594" s="9" t="s">
        <v>8220</v>
      </c>
      <c r="G2594" s="9" t="s">
        <v>8228</v>
      </c>
      <c r="H2594" s="9" t="s">
        <v>8250</v>
      </c>
      <c r="I2594" s="9">
        <v>1427306470</v>
      </c>
      <c r="J2594" s="9">
        <v>1424718070</v>
      </c>
      <c r="K2594" s="12">
        <f t="shared" si="165"/>
        <v>42058.459143518521</v>
      </c>
      <c r="L2594" s="12">
        <f t="shared" si="166"/>
        <v>42088.41747685185</v>
      </c>
      <c r="M2594" s="9" t="b">
        <v>0</v>
      </c>
      <c r="N2594" s="9">
        <v>13</v>
      </c>
      <c r="O2594" s="9" t="b">
        <v>0</v>
      </c>
      <c r="P2594" s="4">
        <f t="shared" si="167"/>
        <v>0.26840000000000003</v>
      </c>
      <c r="Q2594" s="5">
        <f t="shared" si="168"/>
        <v>51.615384615384613</v>
      </c>
      <c r="R2594" s="9" t="s">
        <v>8270</v>
      </c>
      <c r="S2594" s="9" t="s">
        <v>8315</v>
      </c>
      <c r="T2594" s="9" t="s">
        <v>8316</v>
      </c>
    </row>
    <row r="2595" spans="1:20" ht="28.8" x14ac:dyDescent="0.3">
      <c r="A2595" s="9">
        <v>2921</v>
      </c>
      <c r="B2595" s="10" t="s">
        <v>2921</v>
      </c>
      <c r="C2595" s="10" t="s">
        <v>7031</v>
      </c>
      <c r="D2595" s="9">
        <v>100</v>
      </c>
      <c r="E2595" s="9">
        <v>129</v>
      </c>
      <c r="F2595" s="9" t="s">
        <v>8218</v>
      </c>
      <c r="G2595" s="9" t="s">
        <v>8223</v>
      </c>
      <c r="H2595" s="9" t="s">
        <v>8245</v>
      </c>
      <c r="I2595" s="9">
        <v>1411679804</v>
      </c>
      <c r="J2595" s="9">
        <v>1409087804</v>
      </c>
      <c r="K2595" s="12">
        <f t="shared" si="165"/>
        <v>41877.553287037037</v>
      </c>
      <c r="L2595" s="12">
        <f t="shared" si="166"/>
        <v>41907.553287037037</v>
      </c>
      <c r="M2595" s="9" t="b">
        <v>0</v>
      </c>
      <c r="N2595" s="9">
        <v>3</v>
      </c>
      <c r="O2595" s="9" t="b">
        <v>1</v>
      </c>
      <c r="P2595" s="4">
        <f t="shared" si="167"/>
        <v>1.29</v>
      </c>
      <c r="Q2595" s="5">
        <f t="shared" si="168"/>
        <v>43</v>
      </c>
      <c r="R2595" s="9" t="s">
        <v>8304</v>
      </c>
      <c r="S2595" s="9" t="s">
        <v>8315</v>
      </c>
      <c r="T2595" s="9" t="s">
        <v>8357</v>
      </c>
    </row>
    <row r="2596" spans="1:20" ht="43.2" x14ac:dyDescent="0.3">
      <c r="A2596" s="9">
        <v>2922</v>
      </c>
      <c r="B2596" s="10" t="s">
        <v>2922</v>
      </c>
      <c r="C2596" s="10" t="s">
        <v>7032</v>
      </c>
      <c r="D2596" s="9">
        <v>500</v>
      </c>
      <c r="E2596" s="9">
        <v>500</v>
      </c>
      <c r="F2596" s="9" t="s">
        <v>8218</v>
      </c>
      <c r="G2596" s="9" t="s">
        <v>8224</v>
      </c>
      <c r="H2596" s="9" t="s">
        <v>8246</v>
      </c>
      <c r="I2596" s="9">
        <v>1431982727</v>
      </c>
      <c r="J2596" s="9">
        <v>1428094727</v>
      </c>
      <c r="K2596" s="12">
        <f t="shared" si="165"/>
        <v>42097.540821759256</v>
      </c>
      <c r="L2596" s="12">
        <f t="shared" si="166"/>
        <v>42142.540821759256</v>
      </c>
      <c r="M2596" s="9" t="b">
        <v>0</v>
      </c>
      <c r="N2596" s="9">
        <v>6</v>
      </c>
      <c r="O2596" s="9" t="b">
        <v>1</v>
      </c>
      <c r="P2596" s="4">
        <f t="shared" si="167"/>
        <v>1</v>
      </c>
      <c r="Q2596" s="5">
        <f t="shared" si="168"/>
        <v>83.333333333333329</v>
      </c>
      <c r="R2596" s="9" t="s">
        <v>8304</v>
      </c>
      <c r="S2596" s="9" t="s">
        <v>8315</v>
      </c>
      <c r="T2596" s="9" t="s">
        <v>8357</v>
      </c>
    </row>
    <row r="2597" spans="1:20" ht="43.2" x14ac:dyDescent="0.3">
      <c r="A2597" s="9">
        <v>2923</v>
      </c>
      <c r="B2597" s="10" t="s">
        <v>2923</v>
      </c>
      <c r="C2597" s="10" t="s">
        <v>7033</v>
      </c>
      <c r="D2597" s="9">
        <v>300</v>
      </c>
      <c r="E2597" s="9">
        <v>300</v>
      </c>
      <c r="F2597" s="9" t="s">
        <v>8218</v>
      </c>
      <c r="G2597" s="9" t="s">
        <v>8223</v>
      </c>
      <c r="H2597" s="9" t="s">
        <v>8245</v>
      </c>
      <c r="I2597" s="9">
        <v>1422068400</v>
      </c>
      <c r="J2597" s="9">
        <v>1420774779</v>
      </c>
      <c r="K2597" s="12">
        <f t="shared" si="165"/>
        <v>42012.819201388884</v>
      </c>
      <c r="L2597" s="12">
        <f t="shared" si="166"/>
        <v>42027.791666666664</v>
      </c>
      <c r="M2597" s="9" t="b">
        <v>0</v>
      </c>
      <c r="N2597" s="9">
        <v>10</v>
      </c>
      <c r="O2597" s="9" t="b">
        <v>1</v>
      </c>
      <c r="P2597" s="4">
        <f t="shared" si="167"/>
        <v>1</v>
      </c>
      <c r="Q2597" s="5">
        <f t="shared" si="168"/>
        <v>30</v>
      </c>
      <c r="R2597" s="9" t="s">
        <v>8304</v>
      </c>
      <c r="S2597" s="9" t="s">
        <v>8315</v>
      </c>
      <c r="T2597" s="9" t="s">
        <v>8357</v>
      </c>
    </row>
    <row r="2598" spans="1:20" ht="43.2" x14ac:dyDescent="0.3">
      <c r="A2598" s="9">
        <v>2924</v>
      </c>
      <c r="B2598" s="10" t="s">
        <v>2924</v>
      </c>
      <c r="C2598" s="10" t="s">
        <v>7034</v>
      </c>
      <c r="D2598" s="9">
        <v>25000</v>
      </c>
      <c r="E2598" s="9">
        <v>25800</v>
      </c>
      <c r="F2598" s="9" t="s">
        <v>8218</v>
      </c>
      <c r="G2598" s="9" t="s">
        <v>8223</v>
      </c>
      <c r="H2598" s="9" t="s">
        <v>8245</v>
      </c>
      <c r="I2598" s="9">
        <v>1431143940</v>
      </c>
      <c r="J2598" s="9">
        <v>1428585710</v>
      </c>
      <c r="K2598" s="12">
        <f t="shared" si="165"/>
        <v>42103.223495370366</v>
      </c>
      <c r="L2598" s="12">
        <f t="shared" si="166"/>
        <v>42132.832638888889</v>
      </c>
      <c r="M2598" s="9" t="b">
        <v>0</v>
      </c>
      <c r="N2598" s="9">
        <v>147</v>
      </c>
      <c r="O2598" s="9" t="b">
        <v>1</v>
      </c>
      <c r="P2598" s="4">
        <f t="shared" si="167"/>
        <v>1.032</v>
      </c>
      <c r="Q2598" s="5">
        <f t="shared" si="168"/>
        <v>175.51020408163265</v>
      </c>
      <c r="R2598" s="9" t="s">
        <v>8304</v>
      </c>
      <c r="S2598" s="9" t="s">
        <v>8315</v>
      </c>
      <c r="T2598" s="9" t="s">
        <v>8357</v>
      </c>
    </row>
    <row r="2599" spans="1:20" ht="43.2" x14ac:dyDescent="0.3">
      <c r="A2599" s="9">
        <v>2925</v>
      </c>
      <c r="B2599" s="10" t="s">
        <v>2925</v>
      </c>
      <c r="C2599" s="10" t="s">
        <v>7035</v>
      </c>
      <c r="D2599" s="9">
        <v>45000</v>
      </c>
      <c r="E2599" s="9">
        <v>46100.69</v>
      </c>
      <c r="F2599" s="9" t="s">
        <v>8218</v>
      </c>
      <c r="G2599" s="9" t="s">
        <v>8223</v>
      </c>
      <c r="H2599" s="9" t="s">
        <v>8245</v>
      </c>
      <c r="I2599" s="9">
        <v>1410444068</v>
      </c>
      <c r="J2599" s="9">
        <v>1407852068</v>
      </c>
      <c r="K2599" s="12">
        <f t="shared" si="165"/>
        <v>41863.250787037039</v>
      </c>
      <c r="L2599" s="12">
        <f t="shared" si="166"/>
        <v>41893.250787037039</v>
      </c>
      <c r="M2599" s="9" t="b">
        <v>0</v>
      </c>
      <c r="N2599" s="9">
        <v>199</v>
      </c>
      <c r="O2599" s="9" t="b">
        <v>1</v>
      </c>
      <c r="P2599" s="4">
        <f t="shared" si="167"/>
        <v>1.0244597777777777</v>
      </c>
      <c r="Q2599" s="5">
        <f t="shared" si="168"/>
        <v>231.66175879396985</v>
      </c>
      <c r="R2599" s="9" t="s">
        <v>8304</v>
      </c>
      <c r="S2599" s="9" t="s">
        <v>8315</v>
      </c>
      <c r="T2599" s="9" t="s">
        <v>8357</v>
      </c>
    </row>
    <row r="2600" spans="1:20" ht="43.2" x14ac:dyDescent="0.3">
      <c r="A2600" s="9">
        <v>2926</v>
      </c>
      <c r="B2600" s="10" t="s">
        <v>2926</v>
      </c>
      <c r="C2600" s="10" t="s">
        <v>7036</v>
      </c>
      <c r="D2600" s="9">
        <v>3000</v>
      </c>
      <c r="E2600" s="9">
        <v>3750</v>
      </c>
      <c r="F2600" s="9" t="s">
        <v>8218</v>
      </c>
      <c r="G2600" s="9" t="s">
        <v>8223</v>
      </c>
      <c r="H2600" s="9" t="s">
        <v>8245</v>
      </c>
      <c r="I2600" s="9">
        <v>1424715779</v>
      </c>
      <c r="J2600" s="9">
        <v>1423506179</v>
      </c>
      <c r="K2600" s="12">
        <f t="shared" si="165"/>
        <v>42044.432627314811</v>
      </c>
      <c r="L2600" s="12">
        <f t="shared" si="166"/>
        <v>42058.432627314811</v>
      </c>
      <c r="M2600" s="9" t="b">
        <v>0</v>
      </c>
      <c r="N2600" s="9">
        <v>50</v>
      </c>
      <c r="O2600" s="9" t="b">
        <v>1</v>
      </c>
      <c r="P2600" s="4">
        <f t="shared" si="167"/>
        <v>1.25</v>
      </c>
      <c r="Q2600" s="5">
        <f t="shared" si="168"/>
        <v>75</v>
      </c>
      <c r="R2600" s="9" t="s">
        <v>8304</v>
      </c>
      <c r="S2600" s="9" t="s">
        <v>8315</v>
      </c>
      <c r="T2600" s="9" t="s">
        <v>8357</v>
      </c>
    </row>
    <row r="2601" spans="1:20" ht="43.2" x14ac:dyDescent="0.3">
      <c r="A2601" s="9">
        <v>2927</v>
      </c>
      <c r="B2601" s="10" t="s">
        <v>2927</v>
      </c>
      <c r="C2601" s="10" t="s">
        <v>7037</v>
      </c>
      <c r="D2601" s="9">
        <v>1800</v>
      </c>
      <c r="E2601" s="9">
        <v>2355</v>
      </c>
      <c r="F2601" s="9" t="s">
        <v>8218</v>
      </c>
      <c r="G2601" s="9" t="s">
        <v>8223</v>
      </c>
      <c r="H2601" s="9" t="s">
        <v>8245</v>
      </c>
      <c r="I2601" s="9">
        <v>1405400400</v>
      </c>
      <c r="J2601" s="9">
        <v>1402934629</v>
      </c>
      <c r="K2601" s="12">
        <f t="shared" si="165"/>
        <v>41806.335983796293</v>
      </c>
      <c r="L2601" s="12">
        <f t="shared" si="166"/>
        <v>41834.875</v>
      </c>
      <c r="M2601" s="9" t="b">
        <v>0</v>
      </c>
      <c r="N2601" s="9">
        <v>21</v>
      </c>
      <c r="O2601" s="9" t="b">
        <v>1</v>
      </c>
      <c r="P2601" s="4">
        <f t="shared" si="167"/>
        <v>1.3083333333333333</v>
      </c>
      <c r="Q2601" s="5">
        <f t="shared" si="168"/>
        <v>112.14285714285714</v>
      </c>
      <c r="R2601" s="9" t="s">
        <v>8304</v>
      </c>
      <c r="S2601" s="9" t="s">
        <v>8315</v>
      </c>
      <c r="T2601" s="9" t="s">
        <v>8357</v>
      </c>
    </row>
    <row r="2602" spans="1:20" ht="28.8" x14ac:dyDescent="0.3">
      <c r="A2602" s="9">
        <v>2928</v>
      </c>
      <c r="B2602" s="10" t="s">
        <v>2928</v>
      </c>
      <c r="C2602" s="10" t="s">
        <v>7038</v>
      </c>
      <c r="D2602" s="9">
        <v>1000</v>
      </c>
      <c r="E2602" s="9">
        <v>1000</v>
      </c>
      <c r="F2602" s="9" t="s">
        <v>8218</v>
      </c>
      <c r="G2602" s="9" t="s">
        <v>8223</v>
      </c>
      <c r="H2602" s="9" t="s">
        <v>8245</v>
      </c>
      <c r="I2602" s="9">
        <v>1457135846</v>
      </c>
      <c r="J2602" s="9">
        <v>1454543846</v>
      </c>
      <c r="K2602" s="12">
        <f t="shared" si="165"/>
        <v>42403.664884259262</v>
      </c>
      <c r="L2602" s="12">
        <f t="shared" si="166"/>
        <v>42433.664884259262</v>
      </c>
      <c r="M2602" s="9" t="b">
        <v>0</v>
      </c>
      <c r="N2602" s="9">
        <v>24</v>
      </c>
      <c r="O2602" s="9" t="b">
        <v>1</v>
      </c>
      <c r="P2602" s="4">
        <f t="shared" si="167"/>
        <v>1</v>
      </c>
      <c r="Q2602" s="5">
        <f t="shared" si="168"/>
        <v>41.666666666666664</v>
      </c>
      <c r="R2602" s="9" t="s">
        <v>8304</v>
      </c>
      <c r="S2602" s="9" t="s">
        <v>8315</v>
      </c>
      <c r="T2602" s="9" t="s">
        <v>8357</v>
      </c>
    </row>
    <row r="2603" spans="1:20" ht="43.2" x14ac:dyDescent="0.3">
      <c r="A2603" s="9">
        <v>2929</v>
      </c>
      <c r="B2603" s="10" t="s">
        <v>2929</v>
      </c>
      <c r="C2603" s="10" t="s">
        <v>7039</v>
      </c>
      <c r="D2603" s="9">
        <v>8000</v>
      </c>
      <c r="E2603" s="9">
        <v>8165.55</v>
      </c>
      <c r="F2603" s="9" t="s">
        <v>8218</v>
      </c>
      <c r="G2603" s="9" t="s">
        <v>8223</v>
      </c>
      <c r="H2603" s="9" t="s">
        <v>8245</v>
      </c>
      <c r="I2603" s="9">
        <v>1401024758</v>
      </c>
      <c r="J2603" s="9">
        <v>1398432758</v>
      </c>
      <c r="K2603" s="12">
        <f t="shared" si="165"/>
        <v>41754.230995370366</v>
      </c>
      <c r="L2603" s="12">
        <f t="shared" si="166"/>
        <v>41784.230995370366</v>
      </c>
      <c r="M2603" s="9" t="b">
        <v>0</v>
      </c>
      <c r="N2603" s="9">
        <v>32</v>
      </c>
      <c r="O2603" s="9" t="b">
        <v>1</v>
      </c>
      <c r="P2603" s="4">
        <f t="shared" si="167"/>
        <v>1.02069375</v>
      </c>
      <c r="Q2603" s="5">
        <f t="shared" si="168"/>
        <v>255.17343750000001</v>
      </c>
      <c r="R2603" s="9" t="s">
        <v>8304</v>
      </c>
      <c r="S2603" s="9" t="s">
        <v>8315</v>
      </c>
      <c r="T2603" s="9" t="s">
        <v>8357</v>
      </c>
    </row>
    <row r="2604" spans="1:20" ht="43.2" x14ac:dyDescent="0.3">
      <c r="A2604" s="9">
        <v>2930</v>
      </c>
      <c r="B2604" s="10" t="s">
        <v>2930</v>
      </c>
      <c r="C2604" s="10" t="s">
        <v>7040</v>
      </c>
      <c r="D2604" s="9">
        <v>10000</v>
      </c>
      <c r="E2604" s="9">
        <v>10092</v>
      </c>
      <c r="F2604" s="9" t="s">
        <v>8218</v>
      </c>
      <c r="G2604" s="9" t="s">
        <v>8224</v>
      </c>
      <c r="H2604" s="9" t="s">
        <v>8246</v>
      </c>
      <c r="I2604" s="9">
        <v>1431007264</v>
      </c>
      <c r="J2604" s="9">
        <v>1428415264</v>
      </c>
      <c r="K2604" s="12">
        <f t="shared" si="165"/>
        <v>42101.250740740739</v>
      </c>
      <c r="L2604" s="12">
        <f t="shared" si="166"/>
        <v>42131.250740740739</v>
      </c>
      <c r="M2604" s="9" t="b">
        <v>0</v>
      </c>
      <c r="N2604" s="9">
        <v>62</v>
      </c>
      <c r="O2604" s="9" t="b">
        <v>1</v>
      </c>
      <c r="P2604" s="4">
        <f t="shared" si="167"/>
        <v>1.0092000000000001</v>
      </c>
      <c r="Q2604" s="5">
        <f t="shared" si="168"/>
        <v>162.7741935483871</v>
      </c>
      <c r="R2604" s="9" t="s">
        <v>8304</v>
      </c>
      <c r="S2604" s="9" t="s">
        <v>8315</v>
      </c>
      <c r="T2604" s="9" t="s">
        <v>8357</v>
      </c>
    </row>
    <row r="2605" spans="1:20" ht="43.2" x14ac:dyDescent="0.3">
      <c r="A2605" s="9">
        <v>2931</v>
      </c>
      <c r="B2605" s="10" t="s">
        <v>2931</v>
      </c>
      <c r="C2605" s="10" t="s">
        <v>7041</v>
      </c>
      <c r="D2605" s="9">
        <v>750</v>
      </c>
      <c r="E2605" s="9">
        <v>795</v>
      </c>
      <c r="F2605" s="9" t="s">
        <v>8218</v>
      </c>
      <c r="G2605" s="9" t="s">
        <v>8228</v>
      </c>
      <c r="H2605" s="9" t="s">
        <v>8250</v>
      </c>
      <c r="I2605" s="9">
        <v>1410761280</v>
      </c>
      <c r="J2605" s="9">
        <v>1408604363</v>
      </c>
      <c r="K2605" s="12">
        <f t="shared" si="165"/>
        <v>41871.957905092589</v>
      </c>
      <c r="L2605" s="12">
        <f t="shared" si="166"/>
        <v>41896.922222222223</v>
      </c>
      <c r="M2605" s="9" t="b">
        <v>0</v>
      </c>
      <c r="N2605" s="9">
        <v>9</v>
      </c>
      <c r="O2605" s="9" t="b">
        <v>1</v>
      </c>
      <c r="P2605" s="4">
        <f t="shared" si="167"/>
        <v>1.06</v>
      </c>
      <c r="Q2605" s="5">
        <f t="shared" si="168"/>
        <v>88.333333333333329</v>
      </c>
      <c r="R2605" s="9" t="s">
        <v>8304</v>
      </c>
      <c r="S2605" s="9" t="s">
        <v>8315</v>
      </c>
      <c r="T2605" s="9" t="s">
        <v>8357</v>
      </c>
    </row>
    <row r="2606" spans="1:20" ht="43.2" x14ac:dyDescent="0.3">
      <c r="A2606" s="9">
        <v>2932</v>
      </c>
      <c r="B2606" s="10" t="s">
        <v>2932</v>
      </c>
      <c r="C2606" s="10" t="s">
        <v>7042</v>
      </c>
      <c r="D2606" s="9">
        <v>3100</v>
      </c>
      <c r="E2606" s="9">
        <v>3258</v>
      </c>
      <c r="F2606" s="9" t="s">
        <v>8218</v>
      </c>
      <c r="G2606" s="9" t="s">
        <v>8225</v>
      </c>
      <c r="H2606" s="9" t="s">
        <v>8247</v>
      </c>
      <c r="I2606" s="9">
        <v>1424516400</v>
      </c>
      <c r="J2606" s="9">
        <v>1421812637</v>
      </c>
      <c r="K2606" s="12">
        <f t="shared" si="165"/>
        <v>42024.831446759257</v>
      </c>
      <c r="L2606" s="12">
        <f t="shared" si="166"/>
        <v>42056.124999999993</v>
      </c>
      <c r="M2606" s="9" t="b">
        <v>0</v>
      </c>
      <c r="N2606" s="9">
        <v>38</v>
      </c>
      <c r="O2606" s="9" t="b">
        <v>1</v>
      </c>
      <c r="P2606" s="4">
        <f t="shared" si="167"/>
        <v>1.0509677419354839</v>
      </c>
      <c r="Q2606" s="5">
        <f t="shared" si="168"/>
        <v>85.736842105263165</v>
      </c>
      <c r="R2606" s="9" t="s">
        <v>8304</v>
      </c>
      <c r="S2606" s="9" t="s">
        <v>8315</v>
      </c>
      <c r="T2606" s="9" t="s">
        <v>8357</v>
      </c>
    </row>
    <row r="2607" spans="1:20" ht="43.2" x14ac:dyDescent="0.3">
      <c r="A2607" s="9">
        <v>2933</v>
      </c>
      <c r="B2607" s="10" t="s">
        <v>2933</v>
      </c>
      <c r="C2607" s="10" t="s">
        <v>7043</v>
      </c>
      <c r="D2607" s="9">
        <v>2500</v>
      </c>
      <c r="E2607" s="9">
        <v>2569</v>
      </c>
      <c r="F2607" s="9" t="s">
        <v>8218</v>
      </c>
      <c r="G2607" s="9" t="s">
        <v>8223</v>
      </c>
      <c r="H2607" s="9" t="s">
        <v>8245</v>
      </c>
      <c r="I2607" s="9">
        <v>1465081053</v>
      </c>
      <c r="J2607" s="9">
        <v>1462489053</v>
      </c>
      <c r="K2607" s="12">
        <f t="shared" si="165"/>
        <v>42495.623298611106</v>
      </c>
      <c r="L2607" s="12">
        <f t="shared" si="166"/>
        <v>42525.623298611106</v>
      </c>
      <c r="M2607" s="9" t="b">
        <v>0</v>
      </c>
      <c r="N2607" s="9">
        <v>54</v>
      </c>
      <c r="O2607" s="9" t="b">
        <v>1</v>
      </c>
      <c r="P2607" s="4">
        <f t="shared" si="167"/>
        <v>1.0276000000000001</v>
      </c>
      <c r="Q2607" s="5">
        <f t="shared" si="168"/>
        <v>47.574074074074076</v>
      </c>
      <c r="R2607" s="9" t="s">
        <v>8304</v>
      </c>
      <c r="S2607" s="9" t="s">
        <v>8315</v>
      </c>
      <c r="T2607" s="9" t="s">
        <v>8357</v>
      </c>
    </row>
    <row r="2608" spans="1:20" ht="43.2" x14ac:dyDescent="0.3">
      <c r="A2608" s="9">
        <v>2934</v>
      </c>
      <c r="B2608" s="10" t="s">
        <v>2934</v>
      </c>
      <c r="C2608" s="10" t="s">
        <v>7044</v>
      </c>
      <c r="D2608" s="9">
        <v>2500</v>
      </c>
      <c r="E2608" s="9">
        <v>2700</v>
      </c>
      <c r="F2608" s="9" t="s">
        <v>8218</v>
      </c>
      <c r="G2608" s="9" t="s">
        <v>8228</v>
      </c>
      <c r="H2608" s="9" t="s">
        <v>8250</v>
      </c>
      <c r="I2608" s="9">
        <v>1402845364</v>
      </c>
      <c r="J2608" s="9">
        <v>1400253364</v>
      </c>
      <c r="K2608" s="12">
        <f t="shared" si="165"/>
        <v>41775.302824074075</v>
      </c>
      <c r="L2608" s="12">
        <f t="shared" si="166"/>
        <v>41805.302824074075</v>
      </c>
      <c r="M2608" s="9" t="b">
        <v>0</v>
      </c>
      <c r="N2608" s="9">
        <v>37</v>
      </c>
      <c r="O2608" s="9" t="b">
        <v>1</v>
      </c>
      <c r="P2608" s="4">
        <f t="shared" si="167"/>
        <v>1.08</v>
      </c>
      <c r="Q2608" s="5">
        <f t="shared" si="168"/>
        <v>72.972972972972968</v>
      </c>
      <c r="R2608" s="9" t="s">
        <v>8304</v>
      </c>
      <c r="S2608" s="9" t="s">
        <v>8315</v>
      </c>
      <c r="T2608" s="9" t="s">
        <v>8357</v>
      </c>
    </row>
    <row r="2609" spans="1:20" ht="43.2" x14ac:dyDescent="0.3">
      <c r="A2609" s="9">
        <v>2935</v>
      </c>
      <c r="B2609" s="10" t="s">
        <v>2935</v>
      </c>
      <c r="C2609" s="10" t="s">
        <v>7045</v>
      </c>
      <c r="D2609" s="9">
        <v>3500</v>
      </c>
      <c r="E2609" s="9">
        <v>3531</v>
      </c>
      <c r="F2609" s="9" t="s">
        <v>8218</v>
      </c>
      <c r="G2609" s="9" t="s">
        <v>8223</v>
      </c>
      <c r="H2609" s="9" t="s">
        <v>8245</v>
      </c>
      <c r="I2609" s="9">
        <v>1472490000</v>
      </c>
      <c r="J2609" s="9">
        <v>1467468008</v>
      </c>
      <c r="K2609" s="12">
        <f t="shared" si="165"/>
        <v>42553.250092592592</v>
      </c>
      <c r="L2609" s="12">
        <f t="shared" si="166"/>
        <v>42611.374999999993</v>
      </c>
      <c r="M2609" s="9" t="b">
        <v>0</v>
      </c>
      <c r="N2609" s="9">
        <v>39</v>
      </c>
      <c r="O2609" s="9" t="b">
        <v>1</v>
      </c>
      <c r="P2609" s="4">
        <f t="shared" si="167"/>
        <v>1.0088571428571429</v>
      </c>
      <c r="Q2609" s="5">
        <f t="shared" si="168"/>
        <v>90.538461538461533</v>
      </c>
      <c r="R2609" s="9" t="s">
        <v>8304</v>
      </c>
      <c r="S2609" s="9" t="s">
        <v>8315</v>
      </c>
      <c r="T2609" s="9" t="s">
        <v>8357</v>
      </c>
    </row>
    <row r="2610" spans="1:20" ht="43.2" x14ac:dyDescent="0.3">
      <c r="A2610" s="9">
        <v>2936</v>
      </c>
      <c r="B2610" s="10" t="s">
        <v>2936</v>
      </c>
      <c r="C2610" s="10" t="s">
        <v>7046</v>
      </c>
      <c r="D2610" s="9">
        <v>1000</v>
      </c>
      <c r="E2610" s="9">
        <v>1280</v>
      </c>
      <c r="F2610" s="9" t="s">
        <v>8218</v>
      </c>
      <c r="G2610" s="9" t="s">
        <v>8223</v>
      </c>
      <c r="H2610" s="9" t="s">
        <v>8245</v>
      </c>
      <c r="I2610" s="9">
        <v>1413176340</v>
      </c>
      <c r="J2610" s="9">
        <v>1412091423</v>
      </c>
      <c r="K2610" s="12">
        <f t="shared" si="165"/>
        <v>41912.317395833328</v>
      </c>
      <c r="L2610" s="12">
        <f t="shared" si="166"/>
        <v>41924.874305555553</v>
      </c>
      <c r="M2610" s="9" t="b">
        <v>0</v>
      </c>
      <c r="N2610" s="9">
        <v>34</v>
      </c>
      <c r="O2610" s="9" t="b">
        <v>1</v>
      </c>
      <c r="P2610" s="4">
        <f t="shared" si="167"/>
        <v>1.28</v>
      </c>
      <c r="Q2610" s="5">
        <f t="shared" si="168"/>
        <v>37.647058823529413</v>
      </c>
      <c r="R2610" s="9" t="s">
        <v>8304</v>
      </c>
      <c r="S2610" s="9" t="s">
        <v>8315</v>
      </c>
      <c r="T2610" s="9" t="s">
        <v>8357</v>
      </c>
    </row>
    <row r="2611" spans="1:20" ht="28.8" x14ac:dyDescent="0.3">
      <c r="A2611" s="9">
        <v>2937</v>
      </c>
      <c r="B2611" s="10" t="s">
        <v>2937</v>
      </c>
      <c r="C2611" s="10" t="s">
        <v>7047</v>
      </c>
      <c r="D2611" s="9">
        <v>1500</v>
      </c>
      <c r="E2611" s="9">
        <v>2000</v>
      </c>
      <c r="F2611" s="9" t="s">
        <v>8218</v>
      </c>
      <c r="G2611" s="9" t="s">
        <v>8224</v>
      </c>
      <c r="H2611" s="9" t="s">
        <v>8246</v>
      </c>
      <c r="I2611" s="9">
        <v>1405249113</v>
      </c>
      <c r="J2611" s="9">
        <v>1402657113</v>
      </c>
      <c r="K2611" s="12">
        <f t="shared" si="165"/>
        <v>41803.123993055553</v>
      </c>
      <c r="L2611" s="12">
        <f t="shared" si="166"/>
        <v>41833.123993055553</v>
      </c>
      <c r="M2611" s="9" t="b">
        <v>0</v>
      </c>
      <c r="N2611" s="9">
        <v>55</v>
      </c>
      <c r="O2611" s="9" t="b">
        <v>1</v>
      </c>
      <c r="P2611" s="4">
        <f t="shared" si="167"/>
        <v>1.3333333333333333</v>
      </c>
      <c r="Q2611" s="5">
        <f t="shared" si="168"/>
        <v>36.363636363636367</v>
      </c>
      <c r="R2611" s="9" t="s">
        <v>8304</v>
      </c>
      <c r="S2611" s="9" t="s">
        <v>8315</v>
      </c>
      <c r="T2611" s="9" t="s">
        <v>8357</v>
      </c>
    </row>
    <row r="2612" spans="1:20" ht="43.2" x14ac:dyDescent="0.3">
      <c r="A2612" s="9">
        <v>2938</v>
      </c>
      <c r="B2612" s="10" t="s">
        <v>2938</v>
      </c>
      <c r="C2612" s="10" t="s">
        <v>7048</v>
      </c>
      <c r="D2612" s="9">
        <v>4000</v>
      </c>
      <c r="E2612" s="9">
        <v>4055</v>
      </c>
      <c r="F2612" s="9" t="s">
        <v>8218</v>
      </c>
      <c r="G2612" s="9" t="s">
        <v>8223</v>
      </c>
      <c r="H2612" s="9" t="s">
        <v>8245</v>
      </c>
      <c r="I2612" s="9">
        <v>1422636814</v>
      </c>
      <c r="J2612" s="9">
        <v>1420044814</v>
      </c>
      <c r="K2612" s="12">
        <f t="shared" si="165"/>
        <v>42004.370532407404</v>
      </c>
      <c r="L2612" s="12">
        <f t="shared" si="166"/>
        <v>42034.370532407404</v>
      </c>
      <c r="M2612" s="9" t="b">
        <v>0</v>
      </c>
      <c r="N2612" s="9">
        <v>32</v>
      </c>
      <c r="O2612" s="9" t="b">
        <v>1</v>
      </c>
      <c r="P2612" s="4">
        <f t="shared" si="167"/>
        <v>1.0137499999999999</v>
      </c>
      <c r="Q2612" s="5">
        <f t="shared" si="168"/>
        <v>126.71875</v>
      </c>
      <c r="R2612" s="9" t="s">
        <v>8304</v>
      </c>
      <c r="S2612" s="9" t="s">
        <v>8315</v>
      </c>
      <c r="T2612" s="9" t="s">
        <v>8357</v>
      </c>
    </row>
    <row r="2613" spans="1:20" ht="43.2" x14ac:dyDescent="0.3">
      <c r="A2613" s="9">
        <v>2939</v>
      </c>
      <c r="B2613" s="10" t="s">
        <v>2939</v>
      </c>
      <c r="C2613" s="10" t="s">
        <v>7049</v>
      </c>
      <c r="D2613" s="9">
        <v>8000</v>
      </c>
      <c r="E2613" s="9">
        <v>8230</v>
      </c>
      <c r="F2613" s="9" t="s">
        <v>8218</v>
      </c>
      <c r="G2613" s="9" t="s">
        <v>8223</v>
      </c>
      <c r="H2613" s="9" t="s">
        <v>8245</v>
      </c>
      <c r="I2613" s="9">
        <v>1409187600</v>
      </c>
      <c r="J2613" s="9">
        <v>1406316312</v>
      </c>
      <c r="K2613" s="12">
        <f t="shared" si="165"/>
        <v>41845.47583333333</v>
      </c>
      <c r="L2613" s="12">
        <f t="shared" si="166"/>
        <v>41878.708333333328</v>
      </c>
      <c r="M2613" s="9" t="b">
        <v>0</v>
      </c>
      <c r="N2613" s="9">
        <v>25</v>
      </c>
      <c r="O2613" s="9" t="b">
        <v>1</v>
      </c>
      <c r="P2613" s="4">
        <f t="shared" si="167"/>
        <v>1.0287500000000001</v>
      </c>
      <c r="Q2613" s="5">
        <f t="shared" si="168"/>
        <v>329.2</v>
      </c>
      <c r="R2613" s="9" t="s">
        <v>8304</v>
      </c>
      <c r="S2613" s="9" t="s">
        <v>8315</v>
      </c>
      <c r="T2613" s="9" t="s">
        <v>8357</v>
      </c>
    </row>
    <row r="2614" spans="1:20" ht="43.2" x14ac:dyDescent="0.3">
      <c r="A2614" s="9">
        <v>2940</v>
      </c>
      <c r="B2614" s="10" t="s">
        <v>2940</v>
      </c>
      <c r="C2614" s="10" t="s">
        <v>7050</v>
      </c>
      <c r="D2614" s="9">
        <v>2500</v>
      </c>
      <c r="E2614" s="9">
        <v>2681</v>
      </c>
      <c r="F2614" s="9" t="s">
        <v>8218</v>
      </c>
      <c r="G2614" s="9" t="s">
        <v>8223</v>
      </c>
      <c r="H2614" s="9" t="s">
        <v>8245</v>
      </c>
      <c r="I2614" s="9">
        <v>1421606018</v>
      </c>
      <c r="J2614" s="9">
        <v>1418150018</v>
      </c>
      <c r="K2614" s="12">
        <f t="shared" si="165"/>
        <v>41982.440023148149</v>
      </c>
      <c r="L2614" s="12">
        <f t="shared" si="166"/>
        <v>42022.440023148149</v>
      </c>
      <c r="M2614" s="9" t="b">
        <v>0</v>
      </c>
      <c r="N2614" s="9">
        <v>33</v>
      </c>
      <c r="O2614" s="9" t="b">
        <v>1</v>
      </c>
      <c r="P2614" s="4">
        <f t="shared" si="167"/>
        <v>1.0724</v>
      </c>
      <c r="Q2614" s="5">
        <f t="shared" si="168"/>
        <v>81.242424242424249</v>
      </c>
      <c r="R2614" s="9" t="s">
        <v>8304</v>
      </c>
      <c r="S2614" s="9" t="s">
        <v>8315</v>
      </c>
      <c r="T2614" s="9" t="s">
        <v>8357</v>
      </c>
    </row>
    <row r="2615" spans="1:20" ht="43.2" x14ac:dyDescent="0.3">
      <c r="A2615" s="9">
        <v>2941</v>
      </c>
      <c r="B2615" s="10" t="s">
        <v>2941</v>
      </c>
      <c r="C2615" s="10" t="s">
        <v>7051</v>
      </c>
      <c r="D2615" s="9">
        <v>25000</v>
      </c>
      <c r="E2615" s="9">
        <v>1</v>
      </c>
      <c r="F2615" s="9" t="s">
        <v>8220</v>
      </c>
      <c r="G2615" s="9" t="s">
        <v>8223</v>
      </c>
      <c r="H2615" s="9" t="s">
        <v>8245</v>
      </c>
      <c r="I2615" s="9">
        <v>1425250955</v>
      </c>
      <c r="J2615" s="9">
        <v>1422658955</v>
      </c>
      <c r="K2615" s="12">
        <f t="shared" si="165"/>
        <v>42034.626793981479</v>
      </c>
      <c r="L2615" s="12">
        <f t="shared" si="166"/>
        <v>42064.626793981479</v>
      </c>
      <c r="M2615" s="9" t="b">
        <v>0</v>
      </c>
      <c r="N2615" s="9">
        <v>1</v>
      </c>
      <c r="O2615" s="9" t="b">
        <v>0</v>
      </c>
      <c r="P2615" s="4">
        <f t="shared" si="167"/>
        <v>4.0000000000000003E-5</v>
      </c>
      <c r="Q2615" s="5">
        <f t="shared" si="168"/>
        <v>1</v>
      </c>
      <c r="R2615" s="9" t="s">
        <v>8302</v>
      </c>
      <c r="S2615" s="9" t="s">
        <v>8315</v>
      </c>
      <c r="T2615" s="9" t="s">
        <v>8355</v>
      </c>
    </row>
    <row r="2616" spans="1:20" ht="43.2" x14ac:dyDescent="0.3">
      <c r="A2616" s="9">
        <v>2942</v>
      </c>
      <c r="B2616" s="10" t="s">
        <v>2942</v>
      </c>
      <c r="C2616" s="10" t="s">
        <v>7052</v>
      </c>
      <c r="D2616" s="9">
        <v>200000</v>
      </c>
      <c r="E2616" s="9">
        <v>40850</v>
      </c>
      <c r="F2616" s="9" t="s">
        <v>8220</v>
      </c>
      <c r="G2616" s="9" t="s">
        <v>8228</v>
      </c>
      <c r="H2616" s="9" t="s">
        <v>8250</v>
      </c>
      <c r="I2616" s="9">
        <v>1450297080</v>
      </c>
      <c r="J2616" s="9">
        <v>1448565459</v>
      </c>
      <c r="K2616" s="12">
        <f t="shared" si="165"/>
        <v>42334.470590277771</v>
      </c>
      <c r="L2616" s="12">
        <f t="shared" si="166"/>
        <v>42354.512499999997</v>
      </c>
      <c r="M2616" s="9" t="b">
        <v>0</v>
      </c>
      <c r="N2616" s="9">
        <v>202</v>
      </c>
      <c r="O2616" s="9" t="b">
        <v>0</v>
      </c>
      <c r="P2616" s="4">
        <f t="shared" si="167"/>
        <v>0.20424999999999999</v>
      </c>
      <c r="Q2616" s="5">
        <f t="shared" si="168"/>
        <v>202.22772277227722</v>
      </c>
      <c r="R2616" s="9" t="s">
        <v>8302</v>
      </c>
      <c r="S2616" s="9" t="s">
        <v>8315</v>
      </c>
      <c r="T2616" s="9" t="s">
        <v>8355</v>
      </c>
    </row>
    <row r="2617" spans="1:20" ht="28.8" x14ac:dyDescent="0.3">
      <c r="A2617" s="9">
        <v>2944</v>
      </c>
      <c r="B2617" s="10" t="s">
        <v>2944</v>
      </c>
      <c r="C2617" s="10" t="s">
        <v>7054</v>
      </c>
      <c r="D2617" s="9">
        <v>10000</v>
      </c>
      <c r="E2617" s="9">
        <v>100</v>
      </c>
      <c r="F2617" s="9" t="s">
        <v>8220</v>
      </c>
      <c r="G2617" s="9" t="s">
        <v>8223</v>
      </c>
      <c r="H2617" s="9" t="s">
        <v>8245</v>
      </c>
      <c r="I2617" s="9">
        <v>1433714198</v>
      </c>
      <c r="J2617" s="9">
        <v>1431122198</v>
      </c>
      <c r="K2617" s="12">
        <f t="shared" si="165"/>
        <v>42132.580995370365</v>
      </c>
      <c r="L2617" s="12">
        <f t="shared" si="166"/>
        <v>42162.580995370365</v>
      </c>
      <c r="M2617" s="9" t="b">
        <v>0</v>
      </c>
      <c r="N2617" s="9">
        <v>1</v>
      </c>
      <c r="O2617" s="9" t="b">
        <v>0</v>
      </c>
      <c r="P2617" s="4">
        <f t="shared" si="167"/>
        <v>0.01</v>
      </c>
      <c r="Q2617" s="5">
        <f t="shared" si="168"/>
        <v>100</v>
      </c>
      <c r="R2617" s="9" t="s">
        <v>8302</v>
      </c>
      <c r="S2617" s="9" t="s">
        <v>8315</v>
      </c>
      <c r="T2617" s="9" t="s">
        <v>8355</v>
      </c>
    </row>
    <row r="2618" spans="1:20" ht="43.2" x14ac:dyDescent="0.3">
      <c r="A2618" s="9">
        <v>2946</v>
      </c>
      <c r="B2618" s="10" t="s">
        <v>2946</v>
      </c>
      <c r="C2618" s="10" t="s">
        <v>7056</v>
      </c>
      <c r="D2618" s="9">
        <v>2000</v>
      </c>
      <c r="E2618" s="9">
        <v>2</v>
      </c>
      <c r="F2618" s="9" t="s">
        <v>8220</v>
      </c>
      <c r="G2618" s="9" t="s">
        <v>8224</v>
      </c>
      <c r="H2618" s="9" t="s">
        <v>8246</v>
      </c>
      <c r="I2618" s="9">
        <v>1471265092</v>
      </c>
      <c r="J2618" s="9">
        <v>1468673092</v>
      </c>
      <c r="K2618" s="12">
        <f t="shared" ref="K2618:K2675" si="169">(J2618/86400)+25569+(-8/24)</f>
        <v>42567.197824074072</v>
      </c>
      <c r="L2618" s="12">
        <f t="shared" si="166"/>
        <v>42597.197824074072</v>
      </c>
      <c r="M2618" s="9" t="b">
        <v>0</v>
      </c>
      <c r="N2618" s="9">
        <v>2</v>
      </c>
      <c r="O2618" s="9" t="b">
        <v>0</v>
      </c>
      <c r="P2618" s="4">
        <f t="shared" si="167"/>
        <v>1E-3</v>
      </c>
      <c r="Q2618" s="5">
        <f t="shared" si="168"/>
        <v>1</v>
      </c>
      <c r="R2618" s="9" t="s">
        <v>8302</v>
      </c>
      <c r="S2618" s="9" t="s">
        <v>8315</v>
      </c>
      <c r="T2618" s="9" t="s">
        <v>8355</v>
      </c>
    </row>
    <row r="2619" spans="1:20" ht="43.2" x14ac:dyDescent="0.3">
      <c r="A2619" s="9">
        <v>2947</v>
      </c>
      <c r="B2619" s="10" t="s">
        <v>2947</v>
      </c>
      <c r="C2619" s="10" t="s">
        <v>7057</v>
      </c>
      <c r="D2619" s="9">
        <v>25000</v>
      </c>
      <c r="E2619" s="9">
        <v>1072</v>
      </c>
      <c r="F2619" s="9" t="s">
        <v>8220</v>
      </c>
      <c r="G2619" s="9" t="s">
        <v>8223</v>
      </c>
      <c r="H2619" s="9" t="s">
        <v>8245</v>
      </c>
      <c r="I2619" s="9">
        <v>1480007460</v>
      </c>
      <c r="J2619" s="9">
        <v>1475760567</v>
      </c>
      <c r="K2619" s="12">
        <f t="shared" si="169"/>
        <v>42649.228784722225</v>
      </c>
      <c r="L2619" s="12">
        <f t="shared" si="166"/>
        <v>42698.382638888885</v>
      </c>
      <c r="M2619" s="9" t="b">
        <v>0</v>
      </c>
      <c r="N2619" s="9">
        <v>13</v>
      </c>
      <c r="O2619" s="9" t="b">
        <v>0</v>
      </c>
      <c r="P2619" s="4">
        <f t="shared" si="167"/>
        <v>4.2880000000000001E-2</v>
      </c>
      <c r="Q2619" s="5">
        <f t="shared" si="168"/>
        <v>82.461538461538467</v>
      </c>
      <c r="R2619" s="9" t="s">
        <v>8302</v>
      </c>
      <c r="S2619" s="9" t="s">
        <v>8315</v>
      </c>
      <c r="T2619" s="9" t="s">
        <v>8355</v>
      </c>
    </row>
    <row r="2620" spans="1:20" ht="43.2" x14ac:dyDescent="0.3">
      <c r="A2620" s="9">
        <v>2948</v>
      </c>
      <c r="B2620" s="10" t="s">
        <v>2948</v>
      </c>
      <c r="C2620" s="10" t="s">
        <v>7058</v>
      </c>
      <c r="D2620" s="9">
        <v>500000</v>
      </c>
      <c r="E2620" s="9">
        <v>24</v>
      </c>
      <c r="F2620" s="9" t="s">
        <v>8220</v>
      </c>
      <c r="G2620" s="9" t="s">
        <v>8223</v>
      </c>
      <c r="H2620" s="9" t="s">
        <v>8245</v>
      </c>
      <c r="I2620" s="9">
        <v>1433259293</v>
      </c>
      <c r="J2620" s="9">
        <v>1428075293</v>
      </c>
      <c r="K2620" s="12">
        <f t="shared" si="169"/>
        <v>42097.315891203696</v>
      </c>
      <c r="L2620" s="12">
        <f t="shared" si="166"/>
        <v>42157.315891203696</v>
      </c>
      <c r="M2620" s="9" t="b">
        <v>0</v>
      </c>
      <c r="N2620" s="9">
        <v>9</v>
      </c>
      <c r="O2620" s="9" t="b">
        <v>0</v>
      </c>
      <c r="P2620" s="4">
        <f t="shared" si="167"/>
        <v>4.8000000000000001E-5</v>
      </c>
      <c r="Q2620" s="5">
        <f t="shared" si="168"/>
        <v>2.6666666666666665</v>
      </c>
      <c r="R2620" s="9" t="s">
        <v>8302</v>
      </c>
      <c r="S2620" s="9" t="s">
        <v>8315</v>
      </c>
      <c r="T2620" s="9" t="s">
        <v>8355</v>
      </c>
    </row>
    <row r="2621" spans="1:20" ht="43.2" x14ac:dyDescent="0.3">
      <c r="A2621" s="9">
        <v>2949</v>
      </c>
      <c r="B2621" s="10" t="s">
        <v>2949</v>
      </c>
      <c r="C2621" s="10" t="s">
        <v>7059</v>
      </c>
      <c r="D2621" s="9">
        <v>1000</v>
      </c>
      <c r="E2621" s="9">
        <v>25</v>
      </c>
      <c r="F2621" s="9" t="s">
        <v>8220</v>
      </c>
      <c r="G2621" s="9" t="s">
        <v>8223</v>
      </c>
      <c r="H2621" s="9" t="s">
        <v>8245</v>
      </c>
      <c r="I2621" s="9">
        <v>1447965917</v>
      </c>
      <c r="J2621" s="9">
        <v>1445370317</v>
      </c>
      <c r="K2621" s="12">
        <f t="shared" si="169"/>
        <v>42297.48978009259</v>
      </c>
      <c r="L2621" s="12">
        <f t="shared" si="166"/>
        <v>42327.531446759262</v>
      </c>
      <c r="M2621" s="9" t="b">
        <v>0</v>
      </c>
      <c r="N2621" s="9">
        <v>2</v>
      </c>
      <c r="O2621" s="9" t="b">
        <v>0</v>
      </c>
      <c r="P2621" s="4">
        <f t="shared" si="167"/>
        <v>2.5000000000000001E-2</v>
      </c>
      <c r="Q2621" s="5">
        <f t="shared" si="168"/>
        <v>12.5</v>
      </c>
      <c r="R2621" s="9" t="s">
        <v>8302</v>
      </c>
      <c r="S2621" s="9" t="s">
        <v>8315</v>
      </c>
      <c r="T2621" s="9" t="s">
        <v>8355</v>
      </c>
    </row>
    <row r="2622" spans="1:20" ht="57.6" x14ac:dyDescent="0.3">
      <c r="A2622" s="9">
        <v>2951</v>
      </c>
      <c r="B2622" s="10" t="s">
        <v>2951</v>
      </c>
      <c r="C2622" s="10" t="s">
        <v>7061</v>
      </c>
      <c r="D2622" s="9">
        <v>50000</v>
      </c>
      <c r="E2622" s="9">
        <v>1096</v>
      </c>
      <c r="F2622" s="9" t="s">
        <v>8219</v>
      </c>
      <c r="G2622" s="9" t="s">
        <v>8223</v>
      </c>
      <c r="H2622" s="9" t="s">
        <v>8245</v>
      </c>
      <c r="I2622" s="9">
        <v>1412536573</v>
      </c>
      <c r="J2622" s="9">
        <v>1408648573</v>
      </c>
      <c r="K2622" s="12">
        <f t="shared" si="169"/>
        <v>41872.469594907401</v>
      </c>
      <c r="L2622" s="12">
        <f t="shared" si="166"/>
        <v>41917.469594907401</v>
      </c>
      <c r="M2622" s="9" t="b">
        <v>0</v>
      </c>
      <c r="N2622" s="9">
        <v>58</v>
      </c>
      <c r="O2622" s="9" t="b">
        <v>0</v>
      </c>
      <c r="P2622" s="4">
        <f t="shared" si="167"/>
        <v>2.1919999999999999E-2</v>
      </c>
      <c r="Q2622" s="5">
        <f t="shared" si="168"/>
        <v>18.896551724137932</v>
      </c>
      <c r="R2622" s="9" t="s">
        <v>8302</v>
      </c>
      <c r="S2622" s="9" t="s">
        <v>8315</v>
      </c>
      <c r="T2622" s="9" t="s">
        <v>8355</v>
      </c>
    </row>
    <row r="2623" spans="1:20" ht="43.2" x14ac:dyDescent="0.3">
      <c r="A2623" s="9">
        <v>2952</v>
      </c>
      <c r="B2623" s="10" t="s">
        <v>2952</v>
      </c>
      <c r="C2623" s="10" t="s">
        <v>7062</v>
      </c>
      <c r="D2623" s="9">
        <v>20000</v>
      </c>
      <c r="E2623" s="9">
        <v>1605</v>
      </c>
      <c r="F2623" s="9" t="s">
        <v>8219</v>
      </c>
      <c r="G2623" s="9" t="s">
        <v>8223</v>
      </c>
      <c r="H2623" s="9" t="s">
        <v>8245</v>
      </c>
      <c r="I2623" s="9">
        <v>1476676800</v>
      </c>
      <c r="J2623" s="9">
        <v>1473957239</v>
      </c>
      <c r="K2623" s="12">
        <f t="shared" si="169"/>
        <v>42628.356932870367</v>
      </c>
      <c r="L2623" s="12">
        <f t="shared" si="166"/>
        <v>42659.833333333336</v>
      </c>
      <c r="M2623" s="9" t="b">
        <v>0</v>
      </c>
      <c r="N2623" s="9">
        <v>8</v>
      </c>
      <c r="O2623" s="9" t="b">
        <v>0</v>
      </c>
      <c r="P2623" s="4">
        <f t="shared" si="167"/>
        <v>8.0250000000000002E-2</v>
      </c>
      <c r="Q2623" s="5">
        <f t="shared" si="168"/>
        <v>200.625</v>
      </c>
      <c r="R2623" s="9" t="s">
        <v>8302</v>
      </c>
      <c r="S2623" s="9" t="s">
        <v>8315</v>
      </c>
      <c r="T2623" s="9" t="s">
        <v>8355</v>
      </c>
    </row>
    <row r="2624" spans="1:20" ht="43.2" x14ac:dyDescent="0.3">
      <c r="A2624" s="9">
        <v>2953</v>
      </c>
      <c r="B2624" s="10" t="s">
        <v>2953</v>
      </c>
      <c r="C2624" s="10" t="s">
        <v>7063</v>
      </c>
      <c r="D2624" s="9">
        <v>400000</v>
      </c>
      <c r="E2624" s="9">
        <v>605</v>
      </c>
      <c r="F2624" s="9" t="s">
        <v>8219</v>
      </c>
      <c r="G2624" s="9" t="s">
        <v>8223</v>
      </c>
      <c r="H2624" s="9" t="s">
        <v>8245</v>
      </c>
      <c r="I2624" s="9">
        <v>1444330821</v>
      </c>
      <c r="J2624" s="9">
        <v>1441738821</v>
      </c>
      <c r="K2624" s="12">
        <f t="shared" si="169"/>
        <v>42255.458576388883</v>
      </c>
      <c r="L2624" s="12">
        <f t="shared" si="166"/>
        <v>42285.458576388883</v>
      </c>
      <c r="M2624" s="9" t="b">
        <v>0</v>
      </c>
      <c r="N2624" s="9">
        <v>3</v>
      </c>
      <c r="O2624" s="9" t="b">
        <v>0</v>
      </c>
      <c r="P2624" s="4">
        <f t="shared" si="167"/>
        <v>1.5125E-3</v>
      </c>
      <c r="Q2624" s="5">
        <f t="shared" si="168"/>
        <v>201.66666666666666</v>
      </c>
      <c r="R2624" s="9" t="s">
        <v>8302</v>
      </c>
      <c r="S2624" s="9" t="s">
        <v>8315</v>
      </c>
      <c r="T2624" s="9" t="s">
        <v>8355</v>
      </c>
    </row>
    <row r="2625" spans="1:20" ht="28.8" x14ac:dyDescent="0.3">
      <c r="A2625" s="9">
        <v>2955</v>
      </c>
      <c r="B2625" s="10" t="s">
        <v>2955</v>
      </c>
      <c r="C2625" s="10" t="s">
        <v>7065</v>
      </c>
      <c r="D2625" s="9">
        <v>1200</v>
      </c>
      <c r="E2625" s="9">
        <v>715</v>
      </c>
      <c r="F2625" s="9" t="s">
        <v>8219</v>
      </c>
      <c r="G2625" s="9" t="s">
        <v>8223</v>
      </c>
      <c r="H2625" s="9" t="s">
        <v>8245</v>
      </c>
      <c r="I2625" s="9">
        <v>1434476849</v>
      </c>
      <c r="J2625" s="9">
        <v>1431884849</v>
      </c>
      <c r="K2625" s="12">
        <f t="shared" si="169"/>
        <v>42141.407974537033</v>
      </c>
      <c r="L2625" s="12">
        <f t="shared" si="166"/>
        <v>42171.407974537033</v>
      </c>
      <c r="M2625" s="9" t="b">
        <v>0</v>
      </c>
      <c r="N2625" s="9">
        <v>11</v>
      </c>
      <c r="O2625" s="9" t="b">
        <v>0</v>
      </c>
      <c r="P2625" s="4">
        <f t="shared" si="167"/>
        <v>0.59583333333333333</v>
      </c>
      <c r="Q2625" s="5">
        <f t="shared" si="168"/>
        <v>65</v>
      </c>
      <c r="R2625" s="9" t="s">
        <v>8302</v>
      </c>
      <c r="S2625" s="9" t="s">
        <v>8315</v>
      </c>
      <c r="T2625" s="9" t="s">
        <v>8355</v>
      </c>
    </row>
    <row r="2626" spans="1:20" ht="43.2" x14ac:dyDescent="0.3">
      <c r="A2626" s="9">
        <v>2956</v>
      </c>
      <c r="B2626" s="10" t="s">
        <v>2956</v>
      </c>
      <c r="C2626" s="10" t="s">
        <v>7066</v>
      </c>
      <c r="D2626" s="9">
        <v>7900</v>
      </c>
      <c r="E2626" s="9">
        <v>1322</v>
      </c>
      <c r="F2626" s="9" t="s">
        <v>8219</v>
      </c>
      <c r="G2626" s="9" t="s">
        <v>8223</v>
      </c>
      <c r="H2626" s="9" t="s">
        <v>8245</v>
      </c>
      <c r="I2626" s="9">
        <v>1462402850</v>
      </c>
      <c r="J2626" s="9">
        <v>1459810850</v>
      </c>
      <c r="K2626" s="12">
        <f t="shared" si="169"/>
        <v>42464.625578703701</v>
      </c>
      <c r="L2626" s="12">
        <f t="shared" ref="L2626:L2689" si="170">(I2626/86400)+25569+(-8/24)</f>
        <v>42494.625578703701</v>
      </c>
      <c r="M2626" s="9" t="b">
        <v>0</v>
      </c>
      <c r="N2626" s="9">
        <v>20</v>
      </c>
      <c r="O2626" s="9" t="b">
        <v>0</v>
      </c>
      <c r="P2626" s="4">
        <f t="shared" ref="P2626:P2689" si="171">E2626/D2626</f>
        <v>0.16734177215189874</v>
      </c>
      <c r="Q2626" s="5">
        <f t="shared" ref="Q2626:Q2689" si="172">E2626/N2626</f>
        <v>66.099999999999994</v>
      </c>
      <c r="R2626" s="9" t="s">
        <v>8302</v>
      </c>
      <c r="S2626" s="9" t="s">
        <v>8315</v>
      </c>
      <c r="T2626" s="9" t="s">
        <v>8355</v>
      </c>
    </row>
    <row r="2627" spans="1:20" ht="43.2" x14ac:dyDescent="0.3">
      <c r="A2627" s="9">
        <v>2957</v>
      </c>
      <c r="B2627" s="10" t="s">
        <v>2957</v>
      </c>
      <c r="C2627" s="10" t="s">
        <v>7067</v>
      </c>
      <c r="D2627" s="9">
        <v>15000</v>
      </c>
      <c r="E2627" s="9">
        <v>280</v>
      </c>
      <c r="F2627" s="9" t="s">
        <v>8219</v>
      </c>
      <c r="G2627" s="9" t="s">
        <v>8223</v>
      </c>
      <c r="H2627" s="9" t="s">
        <v>8245</v>
      </c>
      <c r="I2627" s="9">
        <v>1427498172</v>
      </c>
      <c r="J2627" s="9">
        <v>1422317772</v>
      </c>
      <c r="K2627" s="12">
        <f t="shared" si="169"/>
        <v>42030.67791666666</v>
      </c>
      <c r="L2627" s="12">
        <f t="shared" si="170"/>
        <v>42090.636249999996</v>
      </c>
      <c r="M2627" s="9" t="b">
        <v>0</v>
      </c>
      <c r="N2627" s="9">
        <v>3</v>
      </c>
      <c r="O2627" s="9" t="b">
        <v>0</v>
      </c>
      <c r="P2627" s="4">
        <f t="shared" si="171"/>
        <v>1.8666666666666668E-2</v>
      </c>
      <c r="Q2627" s="5">
        <f t="shared" si="172"/>
        <v>93.333333333333329</v>
      </c>
      <c r="R2627" s="9" t="s">
        <v>8302</v>
      </c>
      <c r="S2627" s="9" t="s">
        <v>8315</v>
      </c>
      <c r="T2627" s="9" t="s">
        <v>8355</v>
      </c>
    </row>
    <row r="2628" spans="1:20" ht="43.2" x14ac:dyDescent="0.3">
      <c r="A2628" s="9">
        <v>2961</v>
      </c>
      <c r="B2628" s="10" t="s">
        <v>2961</v>
      </c>
      <c r="C2628" s="10" t="s">
        <v>7071</v>
      </c>
      <c r="D2628" s="9">
        <v>5000</v>
      </c>
      <c r="E2628" s="9">
        <v>5481</v>
      </c>
      <c r="F2628" s="9" t="s">
        <v>8218</v>
      </c>
      <c r="G2628" s="9" t="s">
        <v>8223</v>
      </c>
      <c r="H2628" s="9" t="s">
        <v>8245</v>
      </c>
      <c r="I2628" s="9">
        <v>1427342400</v>
      </c>
      <c r="J2628" s="9">
        <v>1424927159</v>
      </c>
      <c r="K2628" s="12">
        <f t="shared" si="169"/>
        <v>42060.879155092589</v>
      </c>
      <c r="L2628" s="12">
        <f t="shared" si="170"/>
        <v>42088.833333333336</v>
      </c>
      <c r="M2628" s="9" t="b">
        <v>0</v>
      </c>
      <c r="N2628" s="9">
        <v>108</v>
      </c>
      <c r="O2628" s="9" t="b">
        <v>1</v>
      </c>
      <c r="P2628" s="4">
        <f t="shared" si="171"/>
        <v>1.0962000000000001</v>
      </c>
      <c r="Q2628" s="5">
        <f t="shared" si="172"/>
        <v>50.75</v>
      </c>
      <c r="R2628" s="9" t="s">
        <v>8270</v>
      </c>
      <c r="S2628" s="9" t="s">
        <v>8315</v>
      </c>
      <c r="T2628" s="9" t="s">
        <v>8316</v>
      </c>
    </row>
    <row r="2629" spans="1:20" ht="100.8" x14ac:dyDescent="0.3">
      <c r="A2629" s="9">
        <v>2962</v>
      </c>
      <c r="B2629" s="10" t="s">
        <v>2962</v>
      </c>
      <c r="C2629" s="10" t="s">
        <v>7072</v>
      </c>
      <c r="D2629" s="9">
        <v>1000</v>
      </c>
      <c r="E2629" s="9">
        <v>1218</v>
      </c>
      <c r="F2629" s="9" t="s">
        <v>8218</v>
      </c>
      <c r="G2629" s="9" t="s">
        <v>8223</v>
      </c>
      <c r="H2629" s="9" t="s">
        <v>8245</v>
      </c>
      <c r="I2629" s="9">
        <v>1425193140</v>
      </c>
      <c r="J2629" s="9">
        <v>1422769906</v>
      </c>
      <c r="K2629" s="12">
        <f t="shared" si="169"/>
        <v>42035.910949074074</v>
      </c>
      <c r="L2629" s="12">
        <f t="shared" si="170"/>
        <v>42063.957638888889</v>
      </c>
      <c r="M2629" s="9" t="b">
        <v>0</v>
      </c>
      <c r="N2629" s="9">
        <v>20</v>
      </c>
      <c r="O2629" s="9" t="b">
        <v>1</v>
      </c>
      <c r="P2629" s="4">
        <f t="shared" si="171"/>
        <v>1.218</v>
      </c>
      <c r="Q2629" s="5">
        <f t="shared" si="172"/>
        <v>60.9</v>
      </c>
      <c r="R2629" s="9" t="s">
        <v>8270</v>
      </c>
      <c r="S2629" s="9" t="s">
        <v>8315</v>
      </c>
      <c r="T2629" s="9" t="s">
        <v>8316</v>
      </c>
    </row>
    <row r="2630" spans="1:20" ht="100.8" x14ac:dyDescent="0.3">
      <c r="A2630" s="9">
        <v>2963</v>
      </c>
      <c r="B2630" s="10" t="s">
        <v>2963</v>
      </c>
      <c r="C2630" s="10" t="s">
        <v>7073</v>
      </c>
      <c r="D2630" s="9">
        <v>10000</v>
      </c>
      <c r="E2630" s="9">
        <v>10685</v>
      </c>
      <c r="F2630" s="9" t="s">
        <v>8218</v>
      </c>
      <c r="G2630" s="9" t="s">
        <v>8223</v>
      </c>
      <c r="H2630" s="9" t="s">
        <v>8245</v>
      </c>
      <c r="I2630" s="9">
        <v>1435835824</v>
      </c>
      <c r="J2630" s="9">
        <v>1433243824</v>
      </c>
      <c r="K2630" s="12">
        <f t="shared" si="169"/>
        <v>42157.13685185185</v>
      </c>
      <c r="L2630" s="12">
        <f t="shared" si="170"/>
        <v>42187.13685185185</v>
      </c>
      <c r="M2630" s="9" t="b">
        <v>0</v>
      </c>
      <c r="N2630" s="9">
        <v>98</v>
      </c>
      <c r="O2630" s="9" t="b">
        <v>1</v>
      </c>
      <c r="P2630" s="4">
        <f t="shared" si="171"/>
        <v>1.0685</v>
      </c>
      <c r="Q2630" s="5">
        <f t="shared" si="172"/>
        <v>109.03061224489795</v>
      </c>
      <c r="R2630" s="9" t="s">
        <v>8270</v>
      </c>
      <c r="S2630" s="9" t="s">
        <v>8315</v>
      </c>
      <c r="T2630" s="9" t="s">
        <v>8316</v>
      </c>
    </row>
    <row r="2631" spans="1:20" ht="43.2" x14ac:dyDescent="0.3">
      <c r="A2631" s="9">
        <v>2964</v>
      </c>
      <c r="B2631" s="10" t="s">
        <v>2964</v>
      </c>
      <c r="C2631" s="10" t="s">
        <v>7074</v>
      </c>
      <c r="D2631" s="9">
        <v>5000</v>
      </c>
      <c r="E2631" s="9">
        <v>5035.6899999999996</v>
      </c>
      <c r="F2631" s="9" t="s">
        <v>8218</v>
      </c>
      <c r="G2631" s="9" t="s">
        <v>8223</v>
      </c>
      <c r="H2631" s="9" t="s">
        <v>8245</v>
      </c>
      <c r="I2631" s="9">
        <v>1407360720</v>
      </c>
      <c r="J2631" s="9">
        <v>1404769819</v>
      </c>
      <c r="K2631" s="12">
        <f t="shared" si="169"/>
        <v>41827.576608796291</v>
      </c>
      <c r="L2631" s="12">
        <f t="shared" si="170"/>
        <v>41857.563888888886</v>
      </c>
      <c r="M2631" s="9" t="b">
        <v>0</v>
      </c>
      <c r="N2631" s="9">
        <v>196</v>
      </c>
      <c r="O2631" s="9" t="b">
        <v>1</v>
      </c>
      <c r="P2631" s="4">
        <f t="shared" si="171"/>
        <v>1.0071379999999999</v>
      </c>
      <c r="Q2631" s="5">
        <f t="shared" si="172"/>
        <v>25.692295918367346</v>
      </c>
      <c r="R2631" s="9" t="s">
        <v>8270</v>
      </c>
      <c r="S2631" s="9" t="s">
        <v>8315</v>
      </c>
      <c r="T2631" s="9" t="s">
        <v>8316</v>
      </c>
    </row>
    <row r="2632" spans="1:20" ht="43.2" x14ac:dyDescent="0.3">
      <c r="A2632" s="9">
        <v>2965</v>
      </c>
      <c r="B2632" s="10" t="s">
        <v>2965</v>
      </c>
      <c r="C2632" s="10" t="s">
        <v>7075</v>
      </c>
      <c r="D2632" s="9">
        <v>1500</v>
      </c>
      <c r="E2632" s="9">
        <v>1635</v>
      </c>
      <c r="F2632" s="9" t="s">
        <v>8218</v>
      </c>
      <c r="G2632" s="9" t="s">
        <v>8223</v>
      </c>
      <c r="H2632" s="9" t="s">
        <v>8245</v>
      </c>
      <c r="I2632" s="9">
        <v>1436290233</v>
      </c>
      <c r="J2632" s="9">
        <v>1433698233</v>
      </c>
      <c r="K2632" s="12">
        <f t="shared" si="169"/>
        <v>42162.396215277775</v>
      </c>
      <c r="L2632" s="12">
        <f t="shared" si="170"/>
        <v>42192.396215277775</v>
      </c>
      <c r="M2632" s="9" t="b">
        <v>0</v>
      </c>
      <c r="N2632" s="9">
        <v>39</v>
      </c>
      <c r="O2632" s="9" t="b">
        <v>1</v>
      </c>
      <c r="P2632" s="4">
        <f t="shared" si="171"/>
        <v>1.0900000000000001</v>
      </c>
      <c r="Q2632" s="5">
        <f t="shared" si="172"/>
        <v>41.92307692307692</v>
      </c>
      <c r="R2632" s="9" t="s">
        <v>8270</v>
      </c>
      <c r="S2632" s="9" t="s">
        <v>8315</v>
      </c>
      <c r="T2632" s="9" t="s">
        <v>8316</v>
      </c>
    </row>
    <row r="2633" spans="1:20" ht="43.2" x14ac:dyDescent="0.3">
      <c r="A2633" s="9">
        <v>2966</v>
      </c>
      <c r="B2633" s="10" t="s">
        <v>2966</v>
      </c>
      <c r="C2633" s="10" t="s">
        <v>7076</v>
      </c>
      <c r="D2633" s="9">
        <v>10000</v>
      </c>
      <c r="E2633" s="9">
        <v>11363</v>
      </c>
      <c r="F2633" s="9" t="s">
        <v>8218</v>
      </c>
      <c r="G2633" s="9" t="s">
        <v>8223</v>
      </c>
      <c r="H2633" s="9" t="s">
        <v>8245</v>
      </c>
      <c r="I2633" s="9">
        <v>1442425412</v>
      </c>
      <c r="J2633" s="9">
        <v>1439833412</v>
      </c>
      <c r="K2633" s="12">
        <f t="shared" si="169"/>
        <v>42233.405231481483</v>
      </c>
      <c r="L2633" s="12">
        <f t="shared" si="170"/>
        <v>42263.405231481483</v>
      </c>
      <c r="M2633" s="9" t="b">
        <v>0</v>
      </c>
      <c r="N2633" s="9">
        <v>128</v>
      </c>
      <c r="O2633" s="9" t="b">
        <v>1</v>
      </c>
      <c r="P2633" s="4">
        <f t="shared" si="171"/>
        <v>1.1363000000000001</v>
      </c>
      <c r="Q2633" s="5">
        <f t="shared" si="172"/>
        <v>88.7734375</v>
      </c>
      <c r="R2633" s="9" t="s">
        <v>8270</v>
      </c>
      <c r="S2633" s="9" t="s">
        <v>8315</v>
      </c>
      <c r="T2633" s="9" t="s">
        <v>8316</v>
      </c>
    </row>
    <row r="2634" spans="1:20" ht="43.2" x14ac:dyDescent="0.3">
      <c r="A2634" s="9">
        <v>2967</v>
      </c>
      <c r="B2634" s="10" t="s">
        <v>2967</v>
      </c>
      <c r="C2634" s="10" t="s">
        <v>7077</v>
      </c>
      <c r="D2634" s="9">
        <v>5000</v>
      </c>
      <c r="E2634" s="9">
        <v>5696</v>
      </c>
      <c r="F2634" s="9" t="s">
        <v>8218</v>
      </c>
      <c r="G2634" s="9" t="s">
        <v>8223</v>
      </c>
      <c r="H2634" s="9" t="s">
        <v>8245</v>
      </c>
      <c r="I2634" s="9">
        <v>1425872692</v>
      </c>
      <c r="J2634" s="9">
        <v>1423284292</v>
      </c>
      <c r="K2634" s="12">
        <f t="shared" si="169"/>
        <v>42041.864490740736</v>
      </c>
      <c r="L2634" s="12">
        <f t="shared" si="170"/>
        <v>42071.822824074072</v>
      </c>
      <c r="M2634" s="9" t="b">
        <v>0</v>
      </c>
      <c r="N2634" s="9">
        <v>71</v>
      </c>
      <c r="O2634" s="9" t="b">
        <v>1</v>
      </c>
      <c r="P2634" s="4">
        <f t="shared" si="171"/>
        <v>1.1392</v>
      </c>
      <c r="Q2634" s="5">
        <f t="shared" si="172"/>
        <v>80.225352112676063</v>
      </c>
      <c r="R2634" s="9" t="s">
        <v>8270</v>
      </c>
      <c r="S2634" s="9" t="s">
        <v>8315</v>
      </c>
      <c r="T2634" s="9" t="s">
        <v>8316</v>
      </c>
    </row>
    <row r="2635" spans="1:20" ht="57.6" x14ac:dyDescent="0.3">
      <c r="A2635" s="9">
        <v>2968</v>
      </c>
      <c r="B2635" s="10" t="s">
        <v>2968</v>
      </c>
      <c r="C2635" s="10" t="s">
        <v>7078</v>
      </c>
      <c r="D2635" s="9">
        <v>3500</v>
      </c>
      <c r="E2635" s="9">
        <v>3710</v>
      </c>
      <c r="F2635" s="9" t="s">
        <v>8218</v>
      </c>
      <c r="G2635" s="9" t="s">
        <v>8223</v>
      </c>
      <c r="H2635" s="9" t="s">
        <v>8245</v>
      </c>
      <c r="I2635" s="9">
        <v>1471406340</v>
      </c>
      <c r="J2635" s="9">
        <v>1470227660</v>
      </c>
      <c r="K2635" s="12">
        <f t="shared" si="169"/>
        <v>42585.190509259257</v>
      </c>
      <c r="L2635" s="12">
        <f t="shared" si="170"/>
        <v>42598.832638888889</v>
      </c>
      <c r="M2635" s="9" t="b">
        <v>0</v>
      </c>
      <c r="N2635" s="9">
        <v>47</v>
      </c>
      <c r="O2635" s="9" t="b">
        <v>1</v>
      </c>
      <c r="P2635" s="4">
        <f t="shared" si="171"/>
        <v>1.06</v>
      </c>
      <c r="Q2635" s="5">
        <f t="shared" si="172"/>
        <v>78.936170212765958</v>
      </c>
      <c r="R2635" s="9" t="s">
        <v>8270</v>
      </c>
      <c r="S2635" s="9" t="s">
        <v>8315</v>
      </c>
      <c r="T2635" s="9" t="s">
        <v>8316</v>
      </c>
    </row>
    <row r="2636" spans="1:20" ht="43.2" x14ac:dyDescent="0.3">
      <c r="A2636" s="9">
        <v>2969</v>
      </c>
      <c r="B2636" s="10" t="s">
        <v>2969</v>
      </c>
      <c r="C2636" s="10" t="s">
        <v>7079</v>
      </c>
      <c r="D2636" s="9">
        <v>1000</v>
      </c>
      <c r="E2636" s="9">
        <v>1625</v>
      </c>
      <c r="F2636" s="9" t="s">
        <v>8218</v>
      </c>
      <c r="G2636" s="9" t="s">
        <v>8228</v>
      </c>
      <c r="H2636" s="9" t="s">
        <v>8250</v>
      </c>
      <c r="I2636" s="9">
        <v>1430693460</v>
      </c>
      <c r="J2636" s="9">
        <v>1428087153</v>
      </c>
      <c r="K2636" s="12">
        <f t="shared" si="169"/>
        <v>42097.453159722216</v>
      </c>
      <c r="L2636" s="12">
        <f t="shared" si="170"/>
        <v>42127.618750000001</v>
      </c>
      <c r="M2636" s="9" t="b">
        <v>0</v>
      </c>
      <c r="N2636" s="9">
        <v>17</v>
      </c>
      <c r="O2636" s="9" t="b">
        <v>1</v>
      </c>
      <c r="P2636" s="4">
        <f t="shared" si="171"/>
        <v>1.625</v>
      </c>
      <c r="Q2636" s="5">
        <f t="shared" si="172"/>
        <v>95.588235294117652</v>
      </c>
      <c r="R2636" s="9" t="s">
        <v>8270</v>
      </c>
      <c r="S2636" s="9" t="s">
        <v>8315</v>
      </c>
      <c r="T2636" s="9" t="s">
        <v>8316</v>
      </c>
    </row>
    <row r="2637" spans="1:20" ht="43.2" x14ac:dyDescent="0.3">
      <c r="A2637" s="9">
        <v>2970</v>
      </c>
      <c r="B2637" s="10" t="s">
        <v>2970</v>
      </c>
      <c r="C2637" s="10" t="s">
        <v>7080</v>
      </c>
      <c r="D2637" s="9">
        <v>6000</v>
      </c>
      <c r="E2637" s="9">
        <v>6360</v>
      </c>
      <c r="F2637" s="9" t="s">
        <v>8218</v>
      </c>
      <c r="G2637" s="9" t="s">
        <v>8223</v>
      </c>
      <c r="H2637" s="9" t="s">
        <v>8245</v>
      </c>
      <c r="I2637" s="9">
        <v>1405699451</v>
      </c>
      <c r="J2637" s="9">
        <v>1403107451</v>
      </c>
      <c r="K2637" s="12">
        <f t="shared" si="169"/>
        <v>41808.336238425924</v>
      </c>
      <c r="L2637" s="12">
        <f t="shared" si="170"/>
        <v>41838.336238425924</v>
      </c>
      <c r="M2637" s="9" t="b">
        <v>0</v>
      </c>
      <c r="N2637" s="9">
        <v>91</v>
      </c>
      <c r="O2637" s="9" t="b">
        <v>1</v>
      </c>
      <c r="P2637" s="4">
        <f t="shared" si="171"/>
        <v>1.06</v>
      </c>
      <c r="Q2637" s="5">
        <f t="shared" si="172"/>
        <v>69.890109890109883</v>
      </c>
      <c r="R2637" s="9" t="s">
        <v>8270</v>
      </c>
      <c r="S2637" s="9" t="s">
        <v>8315</v>
      </c>
      <c r="T2637" s="9" t="s">
        <v>8316</v>
      </c>
    </row>
    <row r="2638" spans="1:20" ht="43.2" x14ac:dyDescent="0.3">
      <c r="A2638" s="9">
        <v>2971</v>
      </c>
      <c r="B2638" s="10" t="s">
        <v>2971</v>
      </c>
      <c r="C2638" s="10" t="s">
        <v>7081</v>
      </c>
      <c r="D2638" s="9">
        <v>3200</v>
      </c>
      <c r="E2638" s="9">
        <v>3205</v>
      </c>
      <c r="F2638" s="9" t="s">
        <v>8218</v>
      </c>
      <c r="G2638" s="9" t="s">
        <v>8223</v>
      </c>
      <c r="H2638" s="9" t="s">
        <v>8245</v>
      </c>
      <c r="I2638" s="9">
        <v>1409500078</v>
      </c>
      <c r="J2638" s="9">
        <v>1406908078</v>
      </c>
      <c r="K2638" s="12">
        <f t="shared" si="169"/>
        <v>41852.324976851851</v>
      </c>
      <c r="L2638" s="12">
        <f t="shared" si="170"/>
        <v>41882.324976851851</v>
      </c>
      <c r="M2638" s="9" t="b">
        <v>0</v>
      </c>
      <c r="N2638" s="9">
        <v>43</v>
      </c>
      <c r="O2638" s="9" t="b">
        <v>1</v>
      </c>
      <c r="P2638" s="4">
        <f t="shared" si="171"/>
        <v>1.0015624999999999</v>
      </c>
      <c r="Q2638" s="5">
        <f t="shared" si="172"/>
        <v>74.534883720930239</v>
      </c>
      <c r="R2638" s="9" t="s">
        <v>8270</v>
      </c>
      <c r="S2638" s="9" t="s">
        <v>8315</v>
      </c>
      <c r="T2638" s="9" t="s">
        <v>8316</v>
      </c>
    </row>
    <row r="2639" spans="1:20" ht="28.8" x14ac:dyDescent="0.3">
      <c r="A2639" s="9">
        <v>2972</v>
      </c>
      <c r="B2639" s="10" t="s">
        <v>2972</v>
      </c>
      <c r="C2639" s="10" t="s">
        <v>7082</v>
      </c>
      <c r="D2639" s="9">
        <v>2000</v>
      </c>
      <c r="E2639" s="9">
        <v>2107</v>
      </c>
      <c r="F2639" s="9" t="s">
        <v>8218</v>
      </c>
      <c r="G2639" s="9" t="s">
        <v>8223</v>
      </c>
      <c r="H2639" s="9" t="s">
        <v>8245</v>
      </c>
      <c r="I2639" s="9">
        <v>1480899600</v>
      </c>
      <c r="J2639" s="9">
        <v>1479609520</v>
      </c>
      <c r="K2639" s="12">
        <f t="shared" si="169"/>
        <v>42693.77685185185</v>
      </c>
      <c r="L2639" s="12">
        <f t="shared" si="170"/>
        <v>42708.708333333336</v>
      </c>
      <c r="M2639" s="9" t="b">
        <v>0</v>
      </c>
      <c r="N2639" s="9">
        <v>17</v>
      </c>
      <c r="O2639" s="9" t="b">
        <v>1</v>
      </c>
      <c r="P2639" s="4">
        <f t="shared" si="171"/>
        <v>1.0535000000000001</v>
      </c>
      <c r="Q2639" s="5">
        <f t="shared" si="172"/>
        <v>123.94117647058823</v>
      </c>
      <c r="R2639" s="9" t="s">
        <v>8270</v>
      </c>
      <c r="S2639" s="9" t="s">
        <v>8315</v>
      </c>
      <c r="T2639" s="9" t="s">
        <v>8316</v>
      </c>
    </row>
    <row r="2640" spans="1:20" ht="43.2" x14ac:dyDescent="0.3">
      <c r="A2640" s="9">
        <v>2973</v>
      </c>
      <c r="B2640" s="10" t="s">
        <v>2973</v>
      </c>
      <c r="C2640" s="10" t="s">
        <v>7083</v>
      </c>
      <c r="D2640" s="9">
        <v>5000</v>
      </c>
      <c r="E2640" s="9">
        <v>8740</v>
      </c>
      <c r="F2640" s="9" t="s">
        <v>8218</v>
      </c>
      <c r="G2640" s="9" t="s">
        <v>8223</v>
      </c>
      <c r="H2640" s="9" t="s">
        <v>8245</v>
      </c>
      <c r="I2640" s="9">
        <v>1451620800</v>
      </c>
      <c r="J2640" s="9">
        <v>1449171508</v>
      </c>
      <c r="K2640" s="12">
        <f t="shared" si="169"/>
        <v>42341.485046296293</v>
      </c>
      <c r="L2640" s="12">
        <f t="shared" si="170"/>
        <v>42369.833333333336</v>
      </c>
      <c r="M2640" s="9" t="b">
        <v>0</v>
      </c>
      <c r="N2640" s="9">
        <v>33</v>
      </c>
      <c r="O2640" s="9" t="b">
        <v>1</v>
      </c>
      <c r="P2640" s="4">
        <f t="shared" si="171"/>
        <v>1.748</v>
      </c>
      <c r="Q2640" s="5">
        <f t="shared" si="172"/>
        <v>264.84848484848487</v>
      </c>
      <c r="R2640" s="9" t="s">
        <v>8270</v>
      </c>
      <c r="S2640" s="9" t="s">
        <v>8315</v>
      </c>
      <c r="T2640" s="9" t="s">
        <v>8316</v>
      </c>
    </row>
    <row r="2641" spans="1:20" ht="43.2" x14ac:dyDescent="0.3">
      <c r="A2641" s="9">
        <v>2974</v>
      </c>
      <c r="B2641" s="10" t="s">
        <v>2974</v>
      </c>
      <c r="C2641" s="10" t="s">
        <v>7084</v>
      </c>
      <c r="D2641" s="9">
        <v>5000</v>
      </c>
      <c r="E2641" s="9">
        <v>5100</v>
      </c>
      <c r="F2641" s="9" t="s">
        <v>8218</v>
      </c>
      <c r="G2641" s="9" t="s">
        <v>8223</v>
      </c>
      <c r="H2641" s="9" t="s">
        <v>8245</v>
      </c>
      <c r="I2641" s="9">
        <v>1411695300</v>
      </c>
      <c r="J2641" s="9">
        <v>1409275671</v>
      </c>
      <c r="K2641" s="12">
        <f t="shared" si="169"/>
        <v>41879.727673611109</v>
      </c>
      <c r="L2641" s="12">
        <f t="shared" si="170"/>
        <v>41907.732638888883</v>
      </c>
      <c r="M2641" s="9" t="b">
        <v>0</v>
      </c>
      <c r="N2641" s="9">
        <v>87</v>
      </c>
      <c r="O2641" s="9" t="b">
        <v>1</v>
      </c>
      <c r="P2641" s="4">
        <f t="shared" si="171"/>
        <v>1.02</v>
      </c>
      <c r="Q2641" s="5">
        <f t="shared" si="172"/>
        <v>58.620689655172413</v>
      </c>
      <c r="R2641" s="9" t="s">
        <v>8270</v>
      </c>
      <c r="S2641" s="9" t="s">
        <v>8315</v>
      </c>
      <c r="T2641" s="9" t="s">
        <v>8316</v>
      </c>
    </row>
    <row r="2642" spans="1:20" ht="43.2" x14ac:dyDescent="0.3">
      <c r="A2642" s="9">
        <v>2975</v>
      </c>
      <c r="B2642" s="10" t="s">
        <v>2975</v>
      </c>
      <c r="C2642" s="10" t="s">
        <v>7085</v>
      </c>
      <c r="D2642" s="9">
        <v>8000</v>
      </c>
      <c r="E2642" s="9">
        <v>8010</v>
      </c>
      <c r="F2642" s="9" t="s">
        <v>8218</v>
      </c>
      <c r="G2642" s="9" t="s">
        <v>8223</v>
      </c>
      <c r="H2642" s="9" t="s">
        <v>8245</v>
      </c>
      <c r="I2642" s="9">
        <v>1417057200</v>
      </c>
      <c r="J2642" s="9">
        <v>1414599886</v>
      </c>
      <c r="K2642" s="12">
        <f t="shared" si="169"/>
        <v>41941.350532407407</v>
      </c>
      <c r="L2642" s="12">
        <f t="shared" si="170"/>
        <v>41969.791666666664</v>
      </c>
      <c r="M2642" s="9" t="b">
        <v>0</v>
      </c>
      <c r="N2642" s="9">
        <v>113</v>
      </c>
      <c r="O2642" s="9" t="b">
        <v>1</v>
      </c>
      <c r="P2642" s="4">
        <f t="shared" si="171"/>
        <v>1.00125</v>
      </c>
      <c r="Q2642" s="5">
        <f t="shared" si="172"/>
        <v>70.884955752212392</v>
      </c>
      <c r="R2642" s="9" t="s">
        <v>8270</v>
      </c>
      <c r="S2642" s="9" t="s">
        <v>8315</v>
      </c>
      <c r="T2642" s="9" t="s">
        <v>8316</v>
      </c>
    </row>
    <row r="2643" spans="1:20" ht="43.2" x14ac:dyDescent="0.3">
      <c r="A2643" s="9">
        <v>2976</v>
      </c>
      <c r="B2643" s="10" t="s">
        <v>2976</v>
      </c>
      <c r="C2643" s="10" t="s">
        <v>7086</v>
      </c>
      <c r="D2643" s="9">
        <v>70</v>
      </c>
      <c r="E2643" s="9">
        <v>120</v>
      </c>
      <c r="F2643" s="9" t="s">
        <v>8218</v>
      </c>
      <c r="G2643" s="9" t="s">
        <v>8224</v>
      </c>
      <c r="H2643" s="9" t="s">
        <v>8246</v>
      </c>
      <c r="I2643" s="9">
        <v>1457870400</v>
      </c>
      <c r="J2643" s="9">
        <v>1456421530</v>
      </c>
      <c r="K2643" s="12">
        <f t="shared" si="169"/>
        <v>42425.397337962961</v>
      </c>
      <c r="L2643" s="12">
        <f t="shared" si="170"/>
        <v>42442.166666666664</v>
      </c>
      <c r="M2643" s="9" t="b">
        <v>0</v>
      </c>
      <c r="N2643" s="9">
        <v>14</v>
      </c>
      <c r="O2643" s="9" t="b">
        <v>1</v>
      </c>
      <c r="P2643" s="4">
        <f t="shared" si="171"/>
        <v>1.7142857142857142</v>
      </c>
      <c r="Q2643" s="5">
        <f t="shared" si="172"/>
        <v>8.5714285714285712</v>
      </c>
      <c r="R2643" s="9" t="s">
        <v>8270</v>
      </c>
      <c r="S2643" s="9" t="s">
        <v>8315</v>
      </c>
      <c r="T2643" s="9" t="s">
        <v>8316</v>
      </c>
    </row>
    <row r="2644" spans="1:20" ht="115.2" x14ac:dyDescent="0.3">
      <c r="A2644" s="9">
        <v>2977</v>
      </c>
      <c r="B2644" s="10" t="s">
        <v>2977</v>
      </c>
      <c r="C2644" s="10" t="s">
        <v>7087</v>
      </c>
      <c r="D2644" s="9">
        <v>3000</v>
      </c>
      <c r="E2644" s="9">
        <v>3407</v>
      </c>
      <c r="F2644" s="9" t="s">
        <v>8218</v>
      </c>
      <c r="G2644" s="9" t="s">
        <v>8223</v>
      </c>
      <c r="H2644" s="9" t="s">
        <v>8245</v>
      </c>
      <c r="I2644" s="9">
        <v>1427076840</v>
      </c>
      <c r="J2644" s="9">
        <v>1421960934</v>
      </c>
      <c r="K2644" s="12">
        <f t="shared" si="169"/>
        <v>42026.547847222224</v>
      </c>
      <c r="L2644" s="12">
        <f t="shared" si="170"/>
        <v>42085.759722222218</v>
      </c>
      <c r="M2644" s="9" t="b">
        <v>0</v>
      </c>
      <c r="N2644" s="9">
        <v>30</v>
      </c>
      <c r="O2644" s="9" t="b">
        <v>1</v>
      </c>
      <c r="P2644" s="4">
        <f t="shared" si="171"/>
        <v>1.1356666666666666</v>
      </c>
      <c r="Q2644" s="5">
        <f t="shared" si="172"/>
        <v>113.56666666666666</v>
      </c>
      <c r="R2644" s="9" t="s">
        <v>8270</v>
      </c>
      <c r="S2644" s="9" t="s">
        <v>8315</v>
      </c>
      <c r="T2644" s="9" t="s">
        <v>8316</v>
      </c>
    </row>
    <row r="2645" spans="1:20" ht="43.2" x14ac:dyDescent="0.3">
      <c r="A2645" s="9">
        <v>2978</v>
      </c>
      <c r="B2645" s="10" t="s">
        <v>2978</v>
      </c>
      <c r="C2645" s="10" t="s">
        <v>7088</v>
      </c>
      <c r="D2645" s="9">
        <v>750</v>
      </c>
      <c r="E2645" s="9">
        <v>971</v>
      </c>
      <c r="F2645" s="9" t="s">
        <v>8218</v>
      </c>
      <c r="G2645" s="9" t="s">
        <v>8223</v>
      </c>
      <c r="H2645" s="9" t="s">
        <v>8245</v>
      </c>
      <c r="I2645" s="9">
        <v>1413784740</v>
      </c>
      <c r="J2645" s="9">
        <v>1412954547</v>
      </c>
      <c r="K2645" s="12">
        <f t="shared" si="169"/>
        <v>41922.307256944441</v>
      </c>
      <c r="L2645" s="12">
        <f t="shared" si="170"/>
        <v>41931.915972222218</v>
      </c>
      <c r="M2645" s="9" t="b">
        <v>0</v>
      </c>
      <c r="N2645" s="9">
        <v>16</v>
      </c>
      <c r="O2645" s="9" t="b">
        <v>1</v>
      </c>
      <c r="P2645" s="4">
        <f t="shared" si="171"/>
        <v>1.2946666666666666</v>
      </c>
      <c r="Q2645" s="5">
        <f t="shared" si="172"/>
        <v>60.6875</v>
      </c>
      <c r="R2645" s="9" t="s">
        <v>8270</v>
      </c>
      <c r="S2645" s="9" t="s">
        <v>8315</v>
      </c>
      <c r="T2645" s="9" t="s">
        <v>8316</v>
      </c>
    </row>
    <row r="2646" spans="1:20" ht="43.2" x14ac:dyDescent="0.3">
      <c r="A2646" s="9">
        <v>2979</v>
      </c>
      <c r="B2646" s="10" t="s">
        <v>2979</v>
      </c>
      <c r="C2646" s="10" t="s">
        <v>7089</v>
      </c>
      <c r="D2646" s="9">
        <v>5000</v>
      </c>
      <c r="E2646" s="9">
        <v>5070</v>
      </c>
      <c r="F2646" s="9" t="s">
        <v>8218</v>
      </c>
      <c r="G2646" s="9" t="s">
        <v>8223</v>
      </c>
      <c r="H2646" s="9" t="s">
        <v>8245</v>
      </c>
      <c r="I2646" s="9">
        <v>1420524000</v>
      </c>
      <c r="J2646" s="9">
        <v>1419104823</v>
      </c>
      <c r="K2646" s="12">
        <f t="shared" si="169"/>
        <v>41993.491006944438</v>
      </c>
      <c r="L2646" s="12">
        <f t="shared" si="170"/>
        <v>42009.916666666664</v>
      </c>
      <c r="M2646" s="9" t="b">
        <v>0</v>
      </c>
      <c r="N2646" s="9">
        <v>46</v>
      </c>
      <c r="O2646" s="9" t="b">
        <v>1</v>
      </c>
      <c r="P2646" s="4">
        <f t="shared" si="171"/>
        <v>1.014</v>
      </c>
      <c r="Q2646" s="5">
        <f t="shared" si="172"/>
        <v>110.21739130434783</v>
      </c>
      <c r="R2646" s="9" t="s">
        <v>8270</v>
      </c>
      <c r="S2646" s="9" t="s">
        <v>8315</v>
      </c>
      <c r="T2646" s="9" t="s">
        <v>8316</v>
      </c>
    </row>
    <row r="2647" spans="1:20" ht="43.2" x14ac:dyDescent="0.3">
      <c r="A2647" s="9">
        <v>2980</v>
      </c>
      <c r="B2647" s="10" t="s">
        <v>2980</v>
      </c>
      <c r="C2647" s="10" t="s">
        <v>7090</v>
      </c>
      <c r="D2647" s="9">
        <v>3000</v>
      </c>
      <c r="E2647" s="9">
        <v>3275</v>
      </c>
      <c r="F2647" s="9" t="s">
        <v>8218</v>
      </c>
      <c r="G2647" s="9" t="s">
        <v>8223</v>
      </c>
      <c r="H2647" s="9" t="s">
        <v>8245</v>
      </c>
      <c r="I2647" s="9">
        <v>1440381600</v>
      </c>
      <c r="J2647" s="9">
        <v>1438639130</v>
      </c>
      <c r="K2647" s="12">
        <f t="shared" si="169"/>
        <v>42219.58252314815</v>
      </c>
      <c r="L2647" s="12">
        <f t="shared" si="170"/>
        <v>42239.749999999993</v>
      </c>
      <c r="M2647" s="9" t="b">
        <v>0</v>
      </c>
      <c r="N2647" s="9">
        <v>24</v>
      </c>
      <c r="O2647" s="9" t="b">
        <v>1</v>
      </c>
      <c r="P2647" s="4">
        <f t="shared" si="171"/>
        <v>1.0916666666666666</v>
      </c>
      <c r="Q2647" s="5">
        <f t="shared" si="172"/>
        <v>136.45833333333334</v>
      </c>
      <c r="R2647" s="9" t="s">
        <v>8270</v>
      </c>
      <c r="S2647" s="9" t="s">
        <v>8315</v>
      </c>
      <c r="T2647" s="9" t="s">
        <v>8316</v>
      </c>
    </row>
    <row r="2648" spans="1:20" ht="43.2" x14ac:dyDescent="0.3">
      <c r="A2648" s="9">
        <v>2981</v>
      </c>
      <c r="B2648" s="10" t="s">
        <v>2981</v>
      </c>
      <c r="C2648" s="10" t="s">
        <v>7091</v>
      </c>
      <c r="D2648" s="9">
        <v>4000</v>
      </c>
      <c r="E2648" s="9">
        <v>5157</v>
      </c>
      <c r="F2648" s="9" t="s">
        <v>8218</v>
      </c>
      <c r="G2648" s="9" t="s">
        <v>8240</v>
      </c>
      <c r="H2648" s="9" t="s">
        <v>8248</v>
      </c>
      <c r="I2648" s="9">
        <v>1443014756</v>
      </c>
      <c r="J2648" s="9">
        <v>1439126756</v>
      </c>
      <c r="K2648" s="12">
        <f t="shared" si="169"/>
        <v>42225.226342592585</v>
      </c>
      <c r="L2648" s="12">
        <f t="shared" si="170"/>
        <v>42270.226342592585</v>
      </c>
      <c r="M2648" s="9" t="b">
        <v>1</v>
      </c>
      <c r="N2648" s="9">
        <v>97</v>
      </c>
      <c r="O2648" s="9" t="b">
        <v>1</v>
      </c>
      <c r="P2648" s="4">
        <f t="shared" si="171"/>
        <v>1.28925</v>
      </c>
      <c r="Q2648" s="5">
        <f t="shared" si="172"/>
        <v>53.164948453608247</v>
      </c>
      <c r="R2648" s="9" t="s">
        <v>8302</v>
      </c>
      <c r="S2648" s="9" t="s">
        <v>8315</v>
      </c>
      <c r="T2648" s="9" t="s">
        <v>8355</v>
      </c>
    </row>
    <row r="2649" spans="1:20" ht="28.8" x14ac:dyDescent="0.3">
      <c r="A2649" s="9">
        <v>2982</v>
      </c>
      <c r="B2649" s="10" t="s">
        <v>2982</v>
      </c>
      <c r="C2649" s="10" t="s">
        <v>7092</v>
      </c>
      <c r="D2649" s="9">
        <v>5000</v>
      </c>
      <c r="E2649" s="9">
        <v>5103</v>
      </c>
      <c r="F2649" s="9" t="s">
        <v>8218</v>
      </c>
      <c r="G2649" s="9" t="s">
        <v>8224</v>
      </c>
      <c r="H2649" s="9" t="s">
        <v>8246</v>
      </c>
      <c r="I2649" s="9">
        <v>1455208143</v>
      </c>
      <c r="J2649" s="9">
        <v>1452616143</v>
      </c>
      <c r="K2649" s="12">
        <f t="shared" si="169"/>
        <v>42381.353506944441</v>
      </c>
      <c r="L2649" s="12">
        <f t="shared" si="170"/>
        <v>42411.353506944441</v>
      </c>
      <c r="M2649" s="9" t="b">
        <v>1</v>
      </c>
      <c r="N2649" s="9">
        <v>59</v>
      </c>
      <c r="O2649" s="9" t="b">
        <v>1</v>
      </c>
      <c r="P2649" s="4">
        <f t="shared" si="171"/>
        <v>1.0206</v>
      </c>
      <c r="Q2649" s="5">
        <f t="shared" si="172"/>
        <v>86.491525423728817</v>
      </c>
      <c r="R2649" s="9" t="s">
        <v>8302</v>
      </c>
      <c r="S2649" s="9" t="s">
        <v>8315</v>
      </c>
      <c r="T2649" s="9" t="s">
        <v>8355</v>
      </c>
    </row>
    <row r="2650" spans="1:20" ht="43.2" x14ac:dyDescent="0.3">
      <c r="A2650" s="9">
        <v>2983</v>
      </c>
      <c r="B2650" s="10" t="s">
        <v>2983</v>
      </c>
      <c r="C2650" s="10" t="s">
        <v>7093</v>
      </c>
      <c r="D2650" s="9">
        <v>116000</v>
      </c>
      <c r="E2650" s="9">
        <v>169985.91</v>
      </c>
      <c r="F2650" s="9" t="s">
        <v>8218</v>
      </c>
      <c r="G2650" s="9" t="s">
        <v>8223</v>
      </c>
      <c r="H2650" s="9" t="s">
        <v>8245</v>
      </c>
      <c r="I2650" s="9">
        <v>1415722236</v>
      </c>
      <c r="J2650" s="9">
        <v>1410534636</v>
      </c>
      <c r="K2650" s="12">
        <f t="shared" si="169"/>
        <v>41894.299027777779</v>
      </c>
      <c r="L2650" s="12">
        <f t="shared" si="170"/>
        <v>41954.340694444443</v>
      </c>
      <c r="M2650" s="9" t="b">
        <v>1</v>
      </c>
      <c r="N2650" s="9">
        <v>1095</v>
      </c>
      <c r="O2650" s="9" t="b">
        <v>1</v>
      </c>
      <c r="P2650" s="4">
        <f t="shared" si="171"/>
        <v>1.465395775862069</v>
      </c>
      <c r="Q2650" s="5">
        <f t="shared" si="172"/>
        <v>155.23827397260274</v>
      </c>
      <c r="R2650" s="9" t="s">
        <v>8302</v>
      </c>
      <c r="S2650" s="9" t="s">
        <v>8315</v>
      </c>
      <c r="T2650" s="9" t="s">
        <v>8355</v>
      </c>
    </row>
    <row r="2651" spans="1:20" ht="43.2" x14ac:dyDescent="0.3">
      <c r="A2651" s="9">
        <v>2984</v>
      </c>
      <c r="B2651" s="10" t="s">
        <v>2984</v>
      </c>
      <c r="C2651" s="10" t="s">
        <v>7094</v>
      </c>
      <c r="D2651" s="9">
        <v>25000</v>
      </c>
      <c r="E2651" s="9">
        <v>25088</v>
      </c>
      <c r="F2651" s="9" t="s">
        <v>8218</v>
      </c>
      <c r="G2651" s="9" t="s">
        <v>8223</v>
      </c>
      <c r="H2651" s="9" t="s">
        <v>8245</v>
      </c>
      <c r="I2651" s="9">
        <v>1472020881</v>
      </c>
      <c r="J2651" s="9">
        <v>1469428881</v>
      </c>
      <c r="K2651" s="12">
        <f t="shared" si="169"/>
        <v>42575.945381944439</v>
      </c>
      <c r="L2651" s="12">
        <f t="shared" si="170"/>
        <v>42605.945381944439</v>
      </c>
      <c r="M2651" s="9" t="b">
        <v>1</v>
      </c>
      <c r="N2651" s="9">
        <v>218</v>
      </c>
      <c r="O2651" s="9" t="b">
        <v>1</v>
      </c>
      <c r="P2651" s="4">
        <f t="shared" si="171"/>
        <v>1.00352</v>
      </c>
      <c r="Q2651" s="5">
        <f t="shared" si="172"/>
        <v>115.08256880733946</v>
      </c>
      <c r="R2651" s="9" t="s">
        <v>8302</v>
      </c>
      <c r="S2651" s="9" t="s">
        <v>8315</v>
      </c>
      <c r="T2651" s="9" t="s">
        <v>8355</v>
      </c>
    </row>
    <row r="2652" spans="1:20" ht="43.2" x14ac:dyDescent="0.3">
      <c r="A2652" s="9">
        <v>2985</v>
      </c>
      <c r="B2652" s="10" t="s">
        <v>2985</v>
      </c>
      <c r="C2652" s="10" t="s">
        <v>7095</v>
      </c>
      <c r="D2652" s="9">
        <v>10000</v>
      </c>
      <c r="E2652" s="9">
        <v>12165</v>
      </c>
      <c r="F2652" s="9" t="s">
        <v>8218</v>
      </c>
      <c r="G2652" s="9" t="s">
        <v>8227</v>
      </c>
      <c r="H2652" s="9" t="s">
        <v>8249</v>
      </c>
      <c r="I2652" s="9">
        <v>1477886400</v>
      </c>
      <c r="J2652" s="9">
        <v>1476228128</v>
      </c>
      <c r="K2652" s="12">
        <f t="shared" si="169"/>
        <v>42654.640370370369</v>
      </c>
      <c r="L2652" s="12">
        <f t="shared" si="170"/>
        <v>42673.833333333336</v>
      </c>
      <c r="M2652" s="9" t="b">
        <v>0</v>
      </c>
      <c r="N2652" s="9">
        <v>111</v>
      </c>
      <c r="O2652" s="9" t="b">
        <v>1</v>
      </c>
      <c r="P2652" s="4">
        <f t="shared" si="171"/>
        <v>1.2164999999999999</v>
      </c>
      <c r="Q2652" s="5">
        <f t="shared" si="172"/>
        <v>109.5945945945946</v>
      </c>
      <c r="R2652" s="9" t="s">
        <v>8302</v>
      </c>
      <c r="S2652" s="9" t="s">
        <v>8315</v>
      </c>
      <c r="T2652" s="9" t="s">
        <v>8355</v>
      </c>
    </row>
    <row r="2653" spans="1:20" ht="43.2" x14ac:dyDescent="0.3">
      <c r="A2653" s="9">
        <v>2986</v>
      </c>
      <c r="B2653" s="10" t="s">
        <v>2986</v>
      </c>
      <c r="C2653" s="10" t="s">
        <v>7096</v>
      </c>
      <c r="D2653" s="9">
        <v>2400</v>
      </c>
      <c r="E2653" s="9">
        <v>2532</v>
      </c>
      <c r="F2653" s="9" t="s">
        <v>8218</v>
      </c>
      <c r="G2653" s="9" t="s">
        <v>8224</v>
      </c>
      <c r="H2653" s="9" t="s">
        <v>8246</v>
      </c>
      <c r="I2653" s="9">
        <v>1462100406</v>
      </c>
      <c r="J2653" s="9">
        <v>1456920006</v>
      </c>
      <c r="K2653" s="12">
        <f t="shared" si="169"/>
        <v>42431.16673611111</v>
      </c>
      <c r="L2653" s="12">
        <f t="shared" si="170"/>
        <v>42491.125069444439</v>
      </c>
      <c r="M2653" s="9" t="b">
        <v>0</v>
      </c>
      <c r="N2653" s="9">
        <v>56</v>
      </c>
      <c r="O2653" s="9" t="b">
        <v>1</v>
      </c>
      <c r="P2653" s="4">
        <f t="shared" si="171"/>
        <v>1.0549999999999999</v>
      </c>
      <c r="Q2653" s="5">
        <f t="shared" si="172"/>
        <v>45.214285714285715</v>
      </c>
      <c r="R2653" s="9" t="s">
        <v>8302</v>
      </c>
      <c r="S2653" s="9" t="s">
        <v>8315</v>
      </c>
      <c r="T2653" s="9" t="s">
        <v>8355</v>
      </c>
    </row>
    <row r="2654" spans="1:20" ht="43.2" x14ac:dyDescent="0.3">
      <c r="A2654" s="9">
        <v>2987</v>
      </c>
      <c r="B2654" s="10" t="s">
        <v>2987</v>
      </c>
      <c r="C2654" s="10" t="s">
        <v>7097</v>
      </c>
      <c r="D2654" s="9">
        <v>25000</v>
      </c>
      <c r="E2654" s="9">
        <v>27600.2</v>
      </c>
      <c r="F2654" s="9" t="s">
        <v>8218</v>
      </c>
      <c r="G2654" s="9" t="s">
        <v>8223</v>
      </c>
      <c r="H2654" s="9" t="s">
        <v>8245</v>
      </c>
      <c r="I2654" s="9">
        <v>1476316800</v>
      </c>
      <c r="J2654" s="9">
        <v>1473837751</v>
      </c>
      <c r="K2654" s="12">
        <f t="shared" si="169"/>
        <v>42626.973969907405</v>
      </c>
      <c r="L2654" s="12">
        <f t="shared" si="170"/>
        <v>42655.666666666664</v>
      </c>
      <c r="M2654" s="9" t="b">
        <v>0</v>
      </c>
      <c r="N2654" s="9">
        <v>265</v>
      </c>
      <c r="O2654" s="9" t="b">
        <v>1</v>
      </c>
      <c r="P2654" s="4">
        <f t="shared" si="171"/>
        <v>1.1040080000000001</v>
      </c>
      <c r="Q2654" s="5">
        <f t="shared" si="172"/>
        <v>104.15169811320754</v>
      </c>
      <c r="R2654" s="9" t="s">
        <v>8302</v>
      </c>
      <c r="S2654" s="9" t="s">
        <v>8315</v>
      </c>
      <c r="T2654" s="9" t="s">
        <v>8355</v>
      </c>
    </row>
    <row r="2655" spans="1:20" ht="43.2" x14ac:dyDescent="0.3">
      <c r="A2655" s="9">
        <v>2988</v>
      </c>
      <c r="B2655" s="10" t="s">
        <v>2988</v>
      </c>
      <c r="C2655" s="10" t="s">
        <v>7098</v>
      </c>
      <c r="D2655" s="9">
        <v>1000</v>
      </c>
      <c r="E2655" s="9">
        <v>1000</v>
      </c>
      <c r="F2655" s="9" t="s">
        <v>8218</v>
      </c>
      <c r="G2655" s="9" t="s">
        <v>8224</v>
      </c>
      <c r="H2655" s="9" t="s">
        <v>8246</v>
      </c>
      <c r="I2655" s="9">
        <v>1466412081</v>
      </c>
      <c r="J2655" s="9">
        <v>1463820081</v>
      </c>
      <c r="K2655" s="12">
        <f t="shared" si="169"/>
        <v>42511.028715277775</v>
      </c>
      <c r="L2655" s="12">
        <f t="shared" si="170"/>
        <v>42541.028715277775</v>
      </c>
      <c r="M2655" s="9" t="b">
        <v>0</v>
      </c>
      <c r="N2655" s="9">
        <v>28</v>
      </c>
      <c r="O2655" s="9" t="b">
        <v>1</v>
      </c>
      <c r="P2655" s="4">
        <f t="shared" si="171"/>
        <v>1</v>
      </c>
      <c r="Q2655" s="5">
        <f t="shared" si="172"/>
        <v>35.714285714285715</v>
      </c>
      <c r="R2655" s="9" t="s">
        <v>8302</v>
      </c>
      <c r="S2655" s="9" t="s">
        <v>8315</v>
      </c>
      <c r="T2655" s="9" t="s">
        <v>8355</v>
      </c>
    </row>
    <row r="2656" spans="1:20" x14ac:dyDescent="0.3">
      <c r="A2656" s="9">
        <v>2989</v>
      </c>
      <c r="B2656" s="10" t="s">
        <v>2989</v>
      </c>
      <c r="C2656" s="10" t="s">
        <v>7099</v>
      </c>
      <c r="D2656" s="9">
        <v>20000</v>
      </c>
      <c r="E2656" s="9">
        <v>35307</v>
      </c>
      <c r="F2656" s="9" t="s">
        <v>8218</v>
      </c>
      <c r="G2656" s="9" t="s">
        <v>8223</v>
      </c>
      <c r="H2656" s="9" t="s">
        <v>8245</v>
      </c>
      <c r="I2656" s="9">
        <v>1450673940</v>
      </c>
      <c r="J2656" s="9">
        <v>1448756962</v>
      </c>
      <c r="K2656" s="12">
        <f t="shared" si="169"/>
        <v>42336.687060185184</v>
      </c>
      <c r="L2656" s="12">
        <f t="shared" si="170"/>
        <v>42358.874305555553</v>
      </c>
      <c r="M2656" s="9" t="b">
        <v>0</v>
      </c>
      <c r="N2656" s="9">
        <v>364</v>
      </c>
      <c r="O2656" s="9" t="b">
        <v>1</v>
      </c>
      <c r="P2656" s="4">
        <f t="shared" si="171"/>
        <v>1.76535</v>
      </c>
      <c r="Q2656" s="5">
        <f t="shared" si="172"/>
        <v>96.997252747252745</v>
      </c>
      <c r="R2656" s="9" t="s">
        <v>8302</v>
      </c>
      <c r="S2656" s="9" t="s">
        <v>8315</v>
      </c>
      <c r="T2656" s="9" t="s">
        <v>8355</v>
      </c>
    </row>
    <row r="2657" spans="1:20" ht="43.2" x14ac:dyDescent="0.3">
      <c r="A2657" s="9">
        <v>2990</v>
      </c>
      <c r="B2657" s="10" t="s">
        <v>2990</v>
      </c>
      <c r="C2657" s="10" t="s">
        <v>7100</v>
      </c>
      <c r="D2657" s="9">
        <v>10000</v>
      </c>
      <c r="E2657" s="9">
        <v>10000</v>
      </c>
      <c r="F2657" s="9" t="s">
        <v>8218</v>
      </c>
      <c r="G2657" s="9" t="s">
        <v>8223</v>
      </c>
      <c r="H2657" s="9" t="s">
        <v>8245</v>
      </c>
      <c r="I2657" s="9">
        <v>1452174420</v>
      </c>
      <c r="J2657" s="9">
        <v>1449150420</v>
      </c>
      <c r="K2657" s="12">
        <f t="shared" si="169"/>
        <v>42341.240972222215</v>
      </c>
      <c r="L2657" s="12">
        <f t="shared" si="170"/>
        <v>42376.240972222215</v>
      </c>
      <c r="M2657" s="9" t="b">
        <v>0</v>
      </c>
      <c r="N2657" s="9">
        <v>27</v>
      </c>
      <c r="O2657" s="9" t="b">
        <v>1</v>
      </c>
      <c r="P2657" s="4">
        <f t="shared" si="171"/>
        <v>1</v>
      </c>
      <c r="Q2657" s="5">
        <f t="shared" si="172"/>
        <v>370.37037037037038</v>
      </c>
      <c r="R2657" s="9" t="s">
        <v>8302</v>
      </c>
      <c r="S2657" s="9" t="s">
        <v>8315</v>
      </c>
      <c r="T2657" s="9" t="s">
        <v>8355</v>
      </c>
    </row>
    <row r="2658" spans="1:20" ht="43.2" x14ac:dyDescent="0.3">
      <c r="A2658" s="9">
        <v>2991</v>
      </c>
      <c r="B2658" s="10" t="s">
        <v>2991</v>
      </c>
      <c r="C2658" s="10" t="s">
        <v>7101</v>
      </c>
      <c r="D2658" s="9">
        <v>8500</v>
      </c>
      <c r="E2658" s="9">
        <v>8780</v>
      </c>
      <c r="F2658" s="9" t="s">
        <v>8218</v>
      </c>
      <c r="G2658" s="9" t="s">
        <v>8223</v>
      </c>
      <c r="H2658" s="9" t="s">
        <v>8245</v>
      </c>
      <c r="I2658" s="9">
        <v>1485547530</v>
      </c>
      <c r="J2658" s="9">
        <v>1483646730</v>
      </c>
      <c r="K2658" s="12">
        <f t="shared" si="169"/>
        <v>42740.503819444442</v>
      </c>
      <c r="L2658" s="12">
        <f t="shared" si="170"/>
        <v>42762.503819444442</v>
      </c>
      <c r="M2658" s="9" t="b">
        <v>0</v>
      </c>
      <c r="N2658" s="9">
        <v>93</v>
      </c>
      <c r="O2658" s="9" t="b">
        <v>1</v>
      </c>
      <c r="P2658" s="4">
        <f t="shared" si="171"/>
        <v>1.0329411764705883</v>
      </c>
      <c r="Q2658" s="5">
        <f t="shared" si="172"/>
        <v>94.408602150537632</v>
      </c>
      <c r="R2658" s="9" t="s">
        <v>8302</v>
      </c>
      <c r="S2658" s="9" t="s">
        <v>8315</v>
      </c>
      <c r="T2658" s="9" t="s">
        <v>8355</v>
      </c>
    </row>
    <row r="2659" spans="1:20" ht="43.2" x14ac:dyDescent="0.3">
      <c r="A2659" s="9">
        <v>2992</v>
      </c>
      <c r="B2659" s="10" t="s">
        <v>2992</v>
      </c>
      <c r="C2659" s="10" t="s">
        <v>7102</v>
      </c>
      <c r="D2659" s="9">
        <v>3000</v>
      </c>
      <c r="E2659" s="9">
        <v>3135</v>
      </c>
      <c r="F2659" s="9" t="s">
        <v>8218</v>
      </c>
      <c r="G2659" s="9" t="s">
        <v>8223</v>
      </c>
      <c r="H2659" s="9" t="s">
        <v>8245</v>
      </c>
      <c r="I2659" s="9">
        <v>1476037510</v>
      </c>
      <c r="J2659" s="9">
        <v>1473445510</v>
      </c>
      <c r="K2659" s="12">
        <f t="shared" si="169"/>
        <v>42622.434143518512</v>
      </c>
      <c r="L2659" s="12">
        <f t="shared" si="170"/>
        <v>42652.434143518512</v>
      </c>
      <c r="M2659" s="9" t="b">
        <v>0</v>
      </c>
      <c r="N2659" s="9">
        <v>64</v>
      </c>
      <c r="O2659" s="9" t="b">
        <v>1</v>
      </c>
      <c r="P2659" s="4">
        <f t="shared" si="171"/>
        <v>1.0449999999999999</v>
      </c>
      <c r="Q2659" s="5">
        <f t="shared" si="172"/>
        <v>48.984375</v>
      </c>
      <c r="R2659" s="9" t="s">
        <v>8302</v>
      </c>
      <c r="S2659" s="9" t="s">
        <v>8315</v>
      </c>
      <c r="T2659" s="9" t="s">
        <v>8355</v>
      </c>
    </row>
    <row r="2660" spans="1:20" x14ac:dyDescent="0.3">
      <c r="A2660" s="9">
        <v>2993</v>
      </c>
      <c r="B2660" s="10" t="s">
        <v>2993</v>
      </c>
      <c r="C2660" s="10" t="s">
        <v>7103</v>
      </c>
      <c r="D2660" s="9">
        <v>1000</v>
      </c>
      <c r="E2660" s="9">
        <v>1003</v>
      </c>
      <c r="F2660" s="9" t="s">
        <v>8218</v>
      </c>
      <c r="G2660" s="9" t="s">
        <v>8223</v>
      </c>
      <c r="H2660" s="9" t="s">
        <v>8245</v>
      </c>
      <c r="I2660" s="9">
        <v>1455998867</v>
      </c>
      <c r="J2660" s="9">
        <v>1453406867</v>
      </c>
      <c r="K2660" s="12">
        <f t="shared" si="169"/>
        <v>42390.50540509259</v>
      </c>
      <c r="L2660" s="12">
        <f t="shared" si="170"/>
        <v>42420.50540509259</v>
      </c>
      <c r="M2660" s="9" t="b">
        <v>0</v>
      </c>
      <c r="N2660" s="9">
        <v>22</v>
      </c>
      <c r="O2660" s="9" t="b">
        <v>1</v>
      </c>
      <c r="P2660" s="4">
        <f t="shared" si="171"/>
        <v>1.0029999999999999</v>
      </c>
      <c r="Q2660" s="5">
        <f t="shared" si="172"/>
        <v>45.590909090909093</v>
      </c>
      <c r="R2660" s="9" t="s">
        <v>8302</v>
      </c>
      <c r="S2660" s="9" t="s">
        <v>8315</v>
      </c>
      <c r="T2660" s="9" t="s">
        <v>8355</v>
      </c>
    </row>
    <row r="2661" spans="1:20" ht="43.2" x14ac:dyDescent="0.3">
      <c r="A2661" s="9">
        <v>2994</v>
      </c>
      <c r="B2661" s="10" t="s">
        <v>2994</v>
      </c>
      <c r="C2661" s="10" t="s">
        <v>7104</v>
      </c>
      <c r="D2661" s="9">
        <v>300</v>
      </c>
      <c r="E2661" s="9">
        <v>1373.24</v>
      </c>
      <c r="F2661" s="9" t="s">
        <v>8218</v>
      </c>
      <c r="G2661" s="9" t="s">
        <v>8224</v>
      </c>
      <c r="H2661" s="9" t="s">
        <v>8246</v>
      </c>
      <c r="I2661" s="9">
        <v>1412335772</v>
      </c>
      <c r="J2661" s="9">
        <v>1409743772</v>
      </c>
      <c r="K2661" s="12">
        <f t="shared" si="169"/>
        <v>41885.145509259259</v>
      </c>
      <c r="L2661" s="12">
        <f t="shared" si="170"/>
        <v>41915.145509259259</v>
      </c>
      <c r="M2661" s="9" t="b">
        <v>0</v>
      </c>
      <c r="N2661" s="9">
        <v>59</v>
      </c>
      <c r="O2661" s="9" t="b">
        <v>1</v>
      </c>
      <c r="P2661" s="4">
        <f t="shared" si="171"/>
        <v>4.577466666666667</v>
      </c>
      <c r="Q2661" s="5">
        <f t="shared" si="172"/>
        <v>23.275254237288134</v>
      </c>
      <c r="R2661" s="9" t="s">
        <v>8302</v>
      </c>
      <c r="S2661" s="9" t="s">
        <v>8315</v>
      </c>
      <c r="T2661" s="9" t="s">
        <v>8355</v>
      </c>
    </row>
    <row r="2662" spans="1:20" ht="43.2" x14ac:dyDescent="0.3">
      <c r="A2662" s="9">
        <v>2995</v>
      </c>
      <c r="B2662" s="10" t="s">
        <v>2995</v>
      </c>
      <c r="C2662" s="10" t="s">
        <v>7105</v>
      </c>
      <c r="D2662" s="9">
        <v>15000</v>
      </c>
      <c r="E2662" s="9">
        <v>15744</v>
      </c>
      <c r="F2662" s="9" t="s">
        <v>8218</v>
      </c>
      <c r="G2662" s="9" t="s">
        <v>8223</v>
      </c>
      <c r="H2662" s="9" t="s">
        <v>8245</v>
      </c>
      <c r="I2662" s="9">
        <v>1484841471</v>
      </c>
      <c r="J2662" s="9">
        <v>1482249471</v>
      </c>
      <c r="K2662" s="12">
        <f t="shared" si="169"/>
        <v>42724.331840277773</v>
      </c>
      <c r="L2662" s="12">
        <f t="shared" si="170"/>
        <v>42754.331840277773</v>
      </c>
      <c r="M2662" s="9" t="b">
        <v>0</v>
      </c>
      <c r="N2662" s="9">
        <v>249</v>
      </c>
      <c r="O2662" s="9" t="b">
        <v>1</v>
      </c>
      <c r="P2662" s="4">
        <f t="shared" si="171"/>
        <v>1.0496000000000001</v>
      </c>
      <c r="Q2662" s="5">
        <f t="shared" si="172"/>
        <v>63.2289156626506</v>
      </c>
      <c r="R2662" s="9" t="s">
        <v>8302</v>
      </c>
      <c r="S2662" s="9" t="s">
        <v>8315</v>
      </c>
      <c r="T2662" s="9" t="s">
        <v>8355</v>
      </c>
    </row>
    <row r="2663" spans="1:20" ht="28.8" x14ac:dyDescent="0.3">
      <c r="A2663" s="9">
        <v>2996</v>
      </c>
      <c r="B2663" s="10" t="s">
        <v>2996</v>
      </c>
      <c r="C2663" s="10" t="s">
        <v>7106</v>
      </c>
      <c r="D2663" s="9">
        <v>35000</v>
      </c>
      <c r="E2663" s="9">
        <v>60180</v>
      </c>
      <c r="F2663" s="9" t="s">
        <v>8218</v>
      </c>
      <c r="G2663" s="9" t="s">
        <v>8223</v>
      </c>
      <c r="H2663" s="9" t="s">
        <v>8245</v>
      </c>
      <c r="I2663" s="9">
        <v>1432677240</v>
      </c>
      <c r="J2663" s="9">
        <v>1427493240</v>
      </c>
      <c r="K2663" s="12">
        <f t="shared" si="169"/>
        <v>42090.579166666663</v>
      </c>
      <c r="L2663" s="12">
        <f t="shared" si="170"/>
        <v>42150.579166666663</v>
      </c>
      <c r="M2663" s="9" t="b">
        <v>0</v>
      </c>
      <c r="N2663" s="9">
        <v>392</v>
      </c>
      <c r="O2663" s="9" t="b">
        <v>1</v>
      </c>
      <c r="P2663" s="4">
        <f t="shared" si="171"/>
        <v>1.7194285714285715</v>
      </c>
      <c r="Q2663" s="5">
        <f t="shared" si="172"/>
        <v>153.5204081632653</v>
      </c>
      <c r="R2663" s="9" t="s">
        <v>8302</v>
      </c>
      <c r="S2663" s="9" t="s">
        <v>8315</v>
      </c>
      <c r="T2663" s="9" t="s">
        <v>8355</v>
      </c>
    </row>
    <row r="2664" spans="1:20" ht="43.2" x14ac:dyDescent="0.3">
      <c r="A2664" s="9">
        <v>2997</v>
      </c>
      <c r="B2664" s="10" t="s">
        <v>2997</v>
      </c>
      <c r="C2664" s="10" t="s">
        <v>7107</v>
      </c>
      <c r="D2664" s="9">
        <v>10000</v>
      </c>
      <c r="E2664" s="9">
        <v>10373</v>
      </c>
      <c r="F2664" s="9" t="s">
        <v>8218</v>
      </c>
      <c r="G2664" s="9" t="s">
        <v>8223</v>
      </c>
      <c r="H2664" s="9" t="s">
        <v>8245</v>
      </c>
      <c r="I2664" s="9">
        <v>1488171540</v>
      </c>
      <c r="J2664" s="9">
        <v>1486661793</v>
      </c>
      <c r="K2664" s="12">
        <f t="shared" si="169"/>
        <v>42775.400381944441</v>
      </c>
      <c r="L2664" s="12">
        <f t="shared" si="170"/>
        <v>42792.874305555553</v>
      </c>
      <c r="M2664" s="9" t="b">
        <v>0</v>
      </c>
      <c r="N2664" s="9">
        <v>115</v>
      </c>
      <c r="O2664" s="9" t="b">
        <v>1</v>
      </c>
      <c r="P2664" s="4">
        <f t="shared" si="171"/>
        <v>1.0373000000000001</v>
      </c>
      <c r="Q2664" s="5">
        <f t="shared" si="172"/>
        <v>90.2</v>
      </c>
      <c r="R2664" s="9" t="s">
        <v>8302</v>
      </c>
      <c r="S2664" s="9" t="s">
        <v>8315</v>
      </c>
      <c r="T2664" s="9" t="s">
        <v>8355</v>
      </c>
    </row>
    <row r="2665" spans="1:20" ht="43.2" x14ac:dyDescent="0.3">
      <c r="A2665" s="9">
        <v>2998</v>
      </c>
      <c r="B2665" s="10" t="s">
        <v>2998</v>
      </c>
      <c r="C2665" s="10" t="s">
        <v>7108</v>
      </c>
      <c r="D2665" s="9">
        <v>50000</v>
      </c>
      <c r="E2665" s="9">
        <v>51514.5</v>
      </c>
      <c r="F2665" s="9" t="s">
        <v>8218</v>
      </c>
      <c r="G2665" s="9" t="s">
        <v>8223</v>
      </c>
      <c r="H2665" s="9" t="s">
        <v>8245</v>
      </c>
      <c r="I2665" s="9">
        <v>1402892700</v>
      </c>
      <c r="J2665" s="9">
        <v>1400474329</v>
      </c>
      <c r="K2665" s="12">
        <f t="shared" si="169"/>
        <v>41777.860289351847</v>
      </c>
      <c r="L2665" s="12">
        <f t="shared" si="170"/>
        <v>41805.850694444445</v>
      </c>
      <c r="M2665" s="9" t="b">
        <v>0</v>
      </c>
      <c r="N2665" s="9">
        <v>433</v>
      </c>
      <c r="O2665" s="9" t="b">
        <v>1</v>
      </c>
      <c r="P2665" s="4">
        <f t="shared" si="171"/>
        <v>1.0302899999999999</v>
      </c>
      <c r="Q2665" s="5">
        <f t="shared" si="172"/>
        <v>118.97113163972287</v>
      </c>
      <c r="R2665" s="9" t="s">
        <v>8302</v>
      </c>
      <c r="S2665" s="9" t="s">
        <v>8315</v>
      </c>
      <c r="T2665" s="9" t="s">
        <v>8355</v>
      </c>
    </row>
    <row r="2666" spans="1:20" ht="43.2" x14ac:dyDescent="0.3">
      <c r="A2666" s="9">
        <v>2999</v>
      </c>
      <c r="B2666" s="10" t="s">
        <v>2999</v>
      </c>
      <c r="C2666" s="10" t="s">
        <v>7109</v>
      </c>
      <c r="D2666" s="9">
        <v>1350</v>
      </c>
      <c r="E2666" s="9">
        <v>1605</v>
      </c>
      <c r="F2666" s="9" t="s">
        <v>8218</v>
      </c>
      <c r="G2666" s="9" t="s">
        <v>8223</v>
      </c>
      <c r="H2666" s="9" t="s">
        <v>8245</v>
      </c>
      <c r="I2666" s="9">
        <v>1488333600</v>
      </c>
      <c r="J2666" s="9">
        <v>1487094360</v>
      </c>
      <c r="K2666" s="12">
        <f t="shared" si="169"/>
        <v>42780.406944444439</v>
      </c>
      <c r="L2666" s="12">
        <f t="shared" si="170"/>
        <v>42794.749999999993</v>
      </c>
      <c r="M2666" s="9" t="b">
        <v>0</v>
      </c>
      <c r="N2666" s="9">
        <v>20</v>
      </c>
      <c r="O2666" s="9" t="b">
        <v>1</v>
      </c>
      <c r="P2666" s="4">
        <f t="shared" si="171"/>
        <v>1.1888888888888889</v>
      </c>
      <c r="Q2666" s="5">
        <f t="shared" si="172"/>
        <v>80.25</v>
      </c>
      <c r="R2666" s="9" t="s">
        <v>8302</v>
      </c>
      <c r="S2666" s="9" t="s">
        <v>8315</v>
      </c>
      <c r="T2666" s="9" t="s">
        <v>8355</v>
      </c>
    </row>
    <row r="2667" spans="1:20" ht="43.2" x14ac:dyDescent="0.3">
      <c r="A2667" s="9">
        <v>3000</v>
      </c>
      <c r="B2667" s="10" t="s">
        <v>3000</v>
      </c>
      <c r="C2667" s="10" t="s">
        <v>7110</v>
      </c>
      <c r="D2667" s="9">
        <v>500</v>
      </c>
      <c r="E2667" s="9">
        <v>500</v>
      </c>
      <c r="F2667" s="9" t="s">
        <v>8218</v>
      </c>
      <c r="G2667" s="9" t="s">
        <v>8223</v>
      </c>
      <c r="H2667" s="9" t="s">
        <v>8245</v>
      </c>
      <c r="I2667" s="9">
        <v>1485885600</v>
      </c>
      <c r="J2667" s="9">
        <v>1484682670</v>
      </c>
      <c r="K2667" s="12">
        <f t="shared" si="169"/>
        <v>42752.49386574074</v>
      </c>
      <c r="L2667" s="12">
        <f t="shared" si="170"/>
        <v>42766.416666666664</v>
      </c>
      <c r="M2667" s="9" t="b">
        <v>0</v>
      </c>
      <c r="N2667" s="9">
        <v>8</v>
      </c>
      <c r="O2667" s="9" t="b">
        <v>1</v>
      </c>
      <c r="P2667" s="4">
        <f t="shared" si="171"/>
        <v>1</v>
      </c>
      <c r="Q2667" s="5">
        <f t="shared" si="172"/>
        <v>62.5</v>
      </c>
      <c r="R2667" s="9" t="s">
        <v>8302</v>
      </c>
      <c r="S2667" s="9" t="s">
        <v>8315</v>
      </c>
      <c r="T2667" s="9" t="s">
        <v>8355</v>
      </c>
    </row>
    <row r="2668" spans="1:20" ht="43.2" x14ac:dyDescent="0.3">
      <c r="A2668" s="9">
        <v>3001</v>
      </c>
      <c r="B2668" s="10" t="s">
        <v>3001</v>
      </c>
      <c r="C2668" s="10" t="s">
        <v>7111</v>
      </c>
      <c r="D2668" s="9">
        <v>7214</v>
      </c>
      <c r="E2668" s="9">
        <v>22991.01</v>
      </c>
      <c r="F2668" s="9" t="s">
        <v>8218</v>
      </c>
      <c r="G2668" s="9" t="s">
        <v>8223</v>
      </c>
      <c r="H2668" s="9" t="s">
        <v>8245</v>
      </c>
      <c r="I2668" s="9">
        <v>1468445382</v>
      </c>
      <c r="J2668" s="9">
        <v>1465853382</v>
      </c>
      <c r="K2668" s="12">
        <f t="shared" si="169"/>
        <v>42534.562291666669</v>
      </c>
      <c r="L2668" s="12">
        <f t="shared" si="170"/>
        <v>42564.562291666669</v>
      </c>
      <c r="M2668" s="9" t="b">
        <v>0</v>
      </c>
      <c r="N2668" s="9">
        <v>175</v>
      </c>
      <c r="O2668" s="9" t="b">
        <v>1</v>
      </c>
      <c r="P2668" s="4">
        <f t="shared" si="171"/>
        <v>3.1869988910451896</v>
      </c>
      <c r="Q2668" s="5">
        <f t="shared" si="172"/>
        <v>131.37719999999999</v>
      </c>
      <c r="R2668" s="9" t="s">
        <v>8302</v>
      </c>
      <c r="S2668" s="9" t="s">
        <v>8315</v>
      </c>
      <c r="T2668" s="9" t="s">
        <v>8355</v>
      </c>
    </row>
    <row r="2669" spans="1:20" ht="28.8" x14ac:dyDescent="0.3">
      <c r="A2669" s="9">
        <v>3002</v>
      </c>
      <c r="B2669" s="10" t="s">
        <v>3002</v>
      </c>
      <c r="C2669" s="10" t="s">
        <v>7112</v>
      </c>
      <c r="D2669" s="9">
        <v>7000</v>
      </c>
      <c r="E2669" s="9">
        <v>7595.43</v>
      </c>
      <c r="F2669" s="9" t="s">
        <v>8218</v>
      </c>
      <c r="G2669" s="9" t="s">
        <v>8223</v>
      </c>
      <c r="H2669" s="9" t="s">
        <v>8245</v>
      </c>
      <c r="I2669" s="9">
        <v>1356552252</v>
      </c>
      <c r="J2669" s="9">
        <v>1353960252</v>
      </c>
      <c r="K2669" s="12">
        <f t="shared" si="169"/>
        <v>41239.502916666665</v>
      </c>
      <c r="L2669" s="12">
        <f t="shared" si="170"/>
        <v>41269.502916666665</v>
      </c>
      <c r="M2669" s="9" t="b">
        <v>0</v>
      </c>
      <c r="N2669" s="9">
        <v>104</v>
      </c>
      <c r="O2669" s="9" t="b">
        <v>1</v>
      </c>
      <c r="P2669" s="4">
        <f t="shared" si="171"/>
        <v>1.0850614285714286</v>
      </c>
      <c r="Q2669" s="5">
        <f t="shared" si="172"/>
        <v>73.032980769230775</v>
      </c>
      <c r="R2669" s="9" t="s">
        <v>8302</v>
      </c>
      <c r="S2669" s="9" t="s">
        <v>8315</v>
      </c>
      <c r="T2669" s="9" t="s">
        <v>8355</v>
      </c>
    </row>
    <row r="2670" spans="1:20" ht="43.2" x14ac:dyDescent="0.3">
      <c r="A2670" s="9">
        <v>3003</v>
      </c>
      <c r="B2670" s="10" t="s">
        <v>3003</v>
      </c>
      <c r="C2670" s="10" t="s">
        <v>7113</v>
      </c>
      <c r="D2670" s="9">
        <v>3000</v>
      </c>
      <c r="E2670" s="9">
        <v>3035</v>
      </c>
      <c r="F2670" s="9" t="s">
        <v>8218</v>
      </c>
      <c r="G2670" s="9" t="s">
        <v>8223</v>
      </c>
      <c r="H2670" s="9" t="s">
        <v>8245</v>
      </c>
      <c r="I2670" s="9">
        <v>1456811940</v>
      </c>
      <c r="J2670" s="9">
        <v>1454098976</v>
      </c>
      <c r="K2670" s="12">
        <f t="shared" si="169"/>
        <v>42398.515925925924</v>
      </c>
      <c r="L2670" s="12">
        <f t="shared" si="170"/>
        <v>42429.915972222218</v>
      </c>
      <c r="M2670" s="9" t="b">
        <v>0</v>
      </c>
      <c r="N2670" s="9">
        <v>17</v>
      </c>
      <c r="O2670" s="9" t="b">
        <v>1</v>
      </c>
      <c r="P2670" s="4">
        <f t="shared" si="171"/>
        <v>1.0116666666666667</v>
      </c>
      <c r="Q2670" s="5">
        <f t="shared" si="172"/>
        <v>178.52941176470588</v>
      </c>
      <c r="R2670" s="9" t="s">
        <v>8302</v>
      </c>
      <c r="S2670" s="9" t="s">
        <v>8315</v>
      </c>
      <c r="T2670" s="9" t="s">
        <v>8355</v>
      </c>
    </row>
    <row r="2671" spans="1:20" ht="43.2" x14ac:dyDescent="0.3">
      <c r="A2671" s="9">
        <v>3004</v>
      </c>
      <c r="B2671" s="10" t="s">
        <v>3004</v>
      </c>
      <c r="C2671" s="10" t="s">
        <v>7114</v>
      </c>
      <c r="D2671" s="9">
        <v>40000</v>
      </c>
      <c r="E2671" s="9">
        <v>45126</v>
      </c>
      <c r="F2671" s="9" t="s">
        <v>8218</v>
      </c>
      <c r="G2671" s="9" t="s">
        <v>8223</v>
      </c>
      <c r="H2671" s="9" t="s">
        <v>8245</v>
      </c>
      <c r="I2671" s="9">
        <v>1416089324</v>
      </c>
      <c r="J2671" s="9">
        <v>1413493724</v>
      </c>
      <c r="K2671" s="12">
        <f t="shared" si="169"/>
        <v>41928.547731481478</v>
      </c>
      <c r="L2671" s="12">
        <f t="shared" si="170"/>
        <v>41958.589398148142</v>
      </c>
      <c r="M2671" s="9" t="b">
        <v>0</v>
      </c>
      <c r="N2671" s="9">
        <v>277</v>
      </c>
      <c r="O2671" s="9" t="b">
        <v>1</v>
      </c>
      <c r="P2671" s="4">
        <f t="shared" si="171"/>
        <v>1.12815</v>
      </c>
      <c r="Q2671" s="5">
        <f t="shared" si="172"/>
        <v>162.90974729241879</v>
      </c>
      <c r="R2671" s="9" t="s">
        <v>8302</v>
      </c>
      <c r="S2671" s="9" t="s">
        <v>8315</v>
      </c>
      <c r="T2671" s="9" t="s">
        <v>8355</v>
      </c>
    </row>
    <row r="2672" spans="1:20" ht="43.2" x14ac:dyDescent="0.3">
      <c r="A2672" s="9">
        <v>3005</v>
      </c>
      <c r="B2672" s="10" t="s">
        <v>3005</v>
      </c>
      <c r="C2672" s="10" t="s">
        <v>7115</v>
      </c>
      <c r="D2672" s="9">
        <v>10600</v>
      </c>
      <c r="E2672" s="9">
        <v>12772.6</v>
      </c>
      <c r="F2672" s="9" t="s">
        <v>8218</v>
      </c>
      <c r="G2672" s="9" t="s">
        <v>8223</v>
      </c>
      <c r="H2672" s="9" t="s">
        <v>8245</v>
      </c>
      <c r="I2672" s="9">
        <v>1412611905</v>
      </c>
      <c r="J2672" s="9">
        <v>1410019905</v>
      </c>
      <c r="K2672" s="12">
        <f t="shared" si="169"/>
        <v>41888.341493055552</v>
      </c>
      <c r="L2672" s="12">
        <f t="shared" si="170"/>
        <v>41918.341493055552</v>
      </c>
      <c r="M2672" s="9" t="b">
        <v>0</v>
      </c>
      <c r="N2672" s="9">
        <v>118</v>
      </c>
      <c r="O2672" s="9" t="b">
        <v>1</v>
      </c>
      <c r="P2672" s="4">
        <f t="shared" si="171"/>
        <v>1.2049622641509434</v>
      </c>
      <c r="Q2672" s="5">
        <f t="shared" si="172"/>
        <v>108.24237288135593</v>
      </c>
      <c r="R2672" s="9" t="s">
        <v>8302</v>
      </c>
      <c r="S2672" s="9" t="s">
        <v>8315</v>
      </c>
      <c r="T2672" s="9" t="s">
        <v>8355</v>
      </c>
    </row>
    <row r="2673" spans="1:20" ht="28.8" x14ac:dyDescent="0.3">
      <c r="A2673" s="9">
        <v>3006</v>
      </c>
      <c r="B2673" s="10" t="s">
        <v>3006</v>
      </c>
      <c r="C2673" s="10" t="s">
        <v>7116</v>
      </c>
      <c r="D2673" s="9">
        <v>8000</v>
      </c>
      <c r="E2673" s="9">
        <v>8620</v>
      </c>
      <c r="F2673" s="9" t="s">
        <v>8218</v>
      </c>
      <c r="G2673" s="9" t="s">
        <v>8228</v>
      </c>
      <c r="H2673" s="9" t="s">
        <v>8250</v>
      </c>
      <c r="I2673" s="9">
        <v>1418580591</v>
      </c>
      <c r="J2673" s="9">
        <v>1415988591</v>
      </c>
      <c r="K2673" s="12">
        <f t="shared" si="169"/>
        <v>41957.42350694444</v>
      </c>
      <c r="L2673" s="12">
        <f t="shared" si="170"/>
        <v>41987.42350694444</v>
      </c>
      <c r="M2673" s="9" t="b">
        <v>0</v>
      </c>
      <c r="N2673" s="9">
        <v>97</v>
      </c>
      <c r="O2673" s="9" t="b">
        <v>1</v>
      </c>
      <c r="P2673" s="4">
        <f t="shared" si="171"/>
        <v>1.0774999999999999</v>
      </c>
      <c r="Q2673" s="5">
        <f t="shared" si="172"/>
        <v>88.865979381443296</v>
      </c>
      <c r="R2673" s="9" t="s">
        <v>8302</v>
      </c>
      <c r="S2673" s="9" t="s">
        <v>8315</v>
      </c>
      <c r="T2673" s="9" t="s">
        <v>8355</v>
      </c>
    </row>
    <row r="2674" spans="1:20" ht="28.8" x14ac:dyDescent="0.3">
      <c r="A2674" s="9">
        <v>3007</v>
      </c>
      <c r="B2674" s="10" t="s">
        <v>3007</v>
      </c>
      <c r="C2674" s="10" t="s">
        <v>7117</v>
      </c>
      <c r="D2674" s="9">
        <v>600</v>
      </c>
      <c r="E2674" s="9">
        <v>1080</v>
      </c>
      <c r="F2674" s="9" t="s">
        <v>8218</v>
      </c>
      <c r="G2674" s="9" t="s">
        <v>8223</v>
      </c>
      <c r="H2674" s="9" t="s">
        <v>8245</v>
      </c>
      <c r="I2674" s="9">
        <v>1429938683</v>
      </c>
      <c r="J2674" s="9">
        <v>1428124283</v>
      </c>
      <c r="K2674" s="12">
        <f t="shared" si="169"/>
        <v>42097.882905092592</v>
      </c>
      <c r="L2674" s="12">
        <f t="shared" si="170"/>
        <v>42118.882905092592</v>
      </c>
      <c r="M2674" s="9" t="b">
        <v>0</v>
      </c>
      <c r="N2674" s="9">
        <v>20</v>
      </c>
      <c r="O2674" s="9" t="b">
        <v>1</v>
      </c>
      <c r="P2674" s="4">
        <f t="shared" si="171"/>
        <v>1.8</v>
      </c>
      <c r="Q2674" s="5">
        <f t="shared" si="172"/>
        <v>54</v>
      </c>
      <c r="R2674" s="9" t="s">
        <v>8302</v>
      </c>
      <c r="S2674" s="9" t="s">
        <v>8315</v>
      </c>
      <c r="T2674" s="9" t="s">
        <v>8355</v>
      </c>
    </row>
    <row r="2675" spans="1:20" ht="43.2" x14ac:dyDescent="0.3">
      <c r="A2675" s="9">
        <v>3008</v>
      </c>
      <c r="B2675" s="10" t="s">
        <v>3008</v>
      </c>
      <c r="C2675" s="10" t="s">
        <v>7118</v>
      </c>
      <c r="D2675" s="9">
        <v>3000</v>
      </c>
      <c r="E2675" s="9">
        <v>3035</v>
      </c>
      <c r="F2675" s="9" t="s">
        <v>8218</v>
      </c>
      <c r="G2675" s="9" t="s">
        <v>8223</v>
      </c>
      <c r="H2675" s="9" t="s">
        <v>8245</v>
      </c>
      <c r="I2675" s="9">
        <v>1453352719</v>
      </c>
      <c r="J2675" s="9">
        <v>1450760719</v>
      </c>
      <c r="K2675" s="12">
        <f t="shared" si="169"/>
        <v>42359.878692129627</v>
      </c>
      <c r="L2675" s="12">
        <f t="shared" si="170"/>
        <v>42389.878692129627</v>
      </c>
      <c r="M2675" s="9" t="b">
        <v>0</v>
      </c>
      <c r="N2675" s="9">
        <v>26</v>
      </c>
      <c r="O2675" s="9" t="b">
        <v>1</v>
      </c>
      <c r="P2675" s="4">
        <f t="shared" si="171"/>
        <v>1.0116666666666667</v>
      </c>
      <c r="Q2675" s="5">
        <f t="shared" si="172"/>
        <v>116.73076923076923</v>
      </c>
      <c r="R2675" s="9" t="s">
        <v>8302</v>
      </c>
      <c r="S2675" s="9" t="s">
        <v>8315</v>
      </c>
      <c r="T2675" s="9" t="s">
        <v>8355</v>
      </c>
    </row>
    <row r="2676" spans="1:20" ht="43.2" x14ac:dyDescent="0.3">
      <c r="A2676" s="9">
        <v>3009</v>
      </c>
      <c r="B2676" s="10" t="s">
        <v>3009</v>
      </c>
      <c r="C2676" s="10" t="s">
        <v>7119</v>
      </c>
      <c r="D2676" s="9">
        <v>25000</v>
      </c>
      <c r="E2676" s="9">
        <v>29939</v>
      </c>
      <c r="F2676" s="9" t="s">
        <v>8218</v>
      </c>
      <c r="G2676" s="9" t="s">
        <v>8223</v>
      </c>
      <c r="H2676" s="9" t="s">
        <v>8245</v>
      </c>
      <c r="I2676" s="9">
        <v>1417012840</v>
      </c>
      <c r="J2676" s="9">
        <v>1414417240</v>
      </c>
      <c r="K2676" s="12">
        <f t="shared" ref="K2676:K2735" si="173">(J2676/86400)+25569+(-8/24)</f>
        <v>41939.236574074072</v>
      </c>
      <c r="L2676" s="12">
        <f t="shared" si="170"/>
        <v>41969.278240740743</v>
      </c>
      <c r="M2676" s="9" t="b">
        <v>0</v>
      </c>
      <c r="N2676" s="9">
        <v>128</v>
      </c>
      <c r="O2676" s="9" t="b">
        <v>1</v>
      </c>
      <c r="P2676" s="4">
        <f t="shared" si="171"/>
        <v>1.19756</v>
      </c>
      <c r="Q2676" s="5">
        <f t="shared" si="172"/>
        <v>233.8984375</v>
      </c>
      <c r="R2676" s="9" t="s">
        <v>8302</v>
      </c>
      <c r="S2676" s="9" t="s">
        <v>8315</v>
      </c>
      <c r="T2676" s="9" t="s">
        <v>8355</v>
      </c>
    </row>
    <row r="2677" spans="1:20" ht="43.2" x14ac:dyDescent="0.3">
      <c r="A2677" s="9">
        <v>3010</v>
      </c>
      <c r="B2677" s="10" t="s">
        <v>3010</v>
      </c>
      <c r="C2677" s="10" t="s">
        <v>7120</v>
      </c>
      <c r="D2677" s="9">
        <v>1500</v>
      </c>
      <c r="E2677" s="9">
        <v>2370</v>
      </c>
      <c r="F2677" s="9" t="s">
        <v>8218</v>
      </c>
      <c r="G2677" s="9" t="s">
        <v>8223</v>
      </c>
      <c r="H2677" s="9" t="s">
        <v>8245</v>
      </c>
      <c r="I2677" s="9">
        <v>1424548719</v>
      </c>
      <c r="J2677" s="9">
        <v>1419364719</v>
      </c>
      <c r="K2677" s="12">
        <f t="shared" si="173"/>
        <v>41996.499062499999</v>
      </c>
      <c r="L2677" s="12">
        <f t="shared" si="170"/>
        <v>42056.499062499999</v>
      </c>
      <c r="M2677" s="9" t="b">
        <v>0</v>
      </c>
      <c r="N2677" s="9">
        <v>15</v>
      </c>
      <c r="O2677" s="9" t="b">
        <v>1</v>
      </c>
      <c r="P2677" s="4">
        <f t="shared" si="171"/>
        <v>1.58</v>
      </c>
      <c r="Q2677" s="5">
        <f t="shared" si="172"/>
        <v>158</v>
      </c>
      <c r="R2677" s="9" t="s">
        <v>8302</v>
      </c>
      <c r="S2677" s="9" t="s">
        <v>8315</v>
      </c>
      <c r="T2677" s="9" t="s">
        <v>8355</v>
      </c>
    </row>
    <row r="2678" spans="1:20" ht="43.2" x14ac:dyDescent="0.3">
      <c r="A2678" s="9">
        <v>3011</v>
      </c>
      <c r="B2678" s="10" t="s">
        <v>3011</v>
      </c>
      <c r="C2678" s="10" t="s">
        <v>7121</v>
      </c>
      <c r="D2678" s="9">
        <v>300</v>
      </c>
      <c r="E2678" s="9">
        <v>371</v>
      </c>
      <c r="F2678" s="9" t="s">
        <v>8218</v>
      </c>
      <c r="G2678" s="9" t="s">
        <v>8226</v>
      </c>
      <c r="H2678" s="9" t="s">
        <v>8248</v>
      </c>
      <c r="I2678" s="9">
        <v>1450911540</v>
      </c>
      <c r="J2678" s="9">
        <v>1448536516</v>
      </c>
      <c r="K2678" s="12">
        <f t="shared" si="173"/>
        <v>42334.135601851849</v>
      </c>
      <c r="L2678" s="12">
        <f t="shared" si="170"/>
        <v>42361.624305555553</v>
      </c>
      <c r="M2678" s="9" t="b">
        <v>0</v>
      </c>
      <c r="N2678" s="9">
        <v>25</v>
      </c>
      <c r="O2678" s="9" t="b">
        <v>1</v>
      </c>
      <c r="P2678" s="4">
        <f t="shared" si="171"/>
        <v>1.2366666666666666</v>
      </c>
      <c r="Q2678" s="5">
        <f t="shared" si="172"/>
        <v>14.84</v>
      </c>
      <c r="R2678" s="9" t="s">
        <v>8302</v>
      </c>
      <c r="S2678" s="9" t="s">
        <v>8315</v>
      </c>
      <c r="T2678" s="9" t="s">
        <v>8355</v>
      </c>
    </row>
    <row r="2679" spans="1:20" ht="43.2" x14ac:dyDescent="0.3">
      <c r="A2679" s="9">
        <v>3012</v>
      </c>
      <c r="B2679" s="10" t="s">
        <v>3012</v>
      </c>
      <c r="C2679" s="10" t="s">
        <v>7122</v>
      </c>
      <c r="D2679" s="9">
        <v>4000</v>
      </c>
      <c r="E2679" s="9">
        <v>4685</v>
      </c>
      <c r="F2679" s="9" t="s">
        <v>8218</v>
      </c>
      <c r="G2679" s="9" t="s">
        <v>8223</v>
      </c>
      <c r="H2679" s="9" t="s">
        <v>8245</v>
      </c>
      <c r="I2679" s="9">
        <v>1423587130</v>
      </c>
      <c r="J2679" s="9">
        <v>1421772730</v>
      </c>
      <c r="K2679" s="12">
        <f t="shared" si="173"/>
        <v>42024.369560185187</v>
      </c>
      <c r="L2679" s="12">
        <f t="shared" si="170"/>
        <v>42045.369560185187</v>
      </c>
      <c r="M2679" s="9" t="b">
        <v>0</v>
      </c>
      <c r="N2679" s="9">
        <v>55</v>
      </c>
      <c r="O2679" s="9" t="b">
        <v>1</v>
      </c>
      <c r="P2679" s="4">
        <f t="shared" si="171"/>
        <v>1.1712499999999999</v>
      </c>
      <c r="Q2679" s="5">
        <f t="shared" si="172"/>
        <v>85.181818181818187</v>
      </c>
      <c r="R2679" s="9" t="s">
        <v>8302</v>
      </c>
      <c r="S2679" s="9" t="s">
        <v>8315</v>
      </c>
      <c r="T2679" s="9" t="s">
        <v>8355</v>
      </c>
    </row>
    <row r="2680" spans="1:20" ht="43.2" x14ac:dyDescent="0.3">
      <c r="A2680" s="9">
        <v>3013</v>
      </c>
      <c r="B2680" s="10" t="s">
        <v>3013</v>
      </c>
      <c r="C2680" s="10" t="s">
        <v>7123</v>
      </c>
      <c r="D2680" s="9">
        <v>10000</v>
      </c>
      <c r="E2680" s="9">
        <v>15696</v>
      </c>
      <c r="F2680" s="9" t="s">
        <v>8218</v>
      </c>
      <c r="G2680" s="9" t="s">
        <v>8223</v>
      </c>
      <c r="H2680" s="9" t="s">
        <v>8245</v>
      </c>
      <c r="I2680" s="9">
        <v>1434917049</v>
      </c>
      <c r="J2680" s="9">
        <v>1432325049</v>
      </c>
      <c r="K2680" s="12">
        <f t="shared" si="173"/>
        <v>42146.502881944441</v>
      </c>
      <c r="L2680" s="12">
        <f t="shared" si="170"/>
        <v>42176.502881944441</v>
      </c>
      <c r="M2680" s="9" t="b">
        <v>0</v>
      </c>
      <c r="N2680" s="9">
        <v>107</v>
      </c>
      <c r="O2680" s="9" t="b">
        <v>1</v>
      </c>
      <c r="P2680" s="4">
        <f t="shared" si="171"/>
        <v>1.5696000000000001</v>
      </c>
      <c r="Q2680" s="5">
        <f t="shared" si="172"/>
        <v>146.69158878504672</v>
      </c>
      <c r="R2680" s="9" t="s">
        <v>8302</v>
      </c>
      <c r="S2680" s="9" t="s">
        <v>8315</v>
      </c>
      <c r="T2680" s="9" t="s">
        <v>8355</v>
      </c>
    </row>
    <row r="2681" spans="1:20" ht="43.2" x14ac:dyDescent="0.3">
      <c r="A2681" s="9">
        <v>3014</v>
      </c>
      <c r="B2681" s="10" t="s">
        <v>3014</v>
      </c>
      <c r="C2681" s="10" t="s">
        <v>7124</v>
      </c>
      <c r="D2681" s="9">
        <v>25000</v>
      </c>
      <c r="E2681" s="9">
        <v>28276</v>
      </c>
      <c r="F2681" s="9" t="s">
        <v>8218</v>
      </c>
      <c r="G2681" s="9" t="s">
        <v>8223</v>
      </c>
      <c r="H2681" s="9" t="s">
        <v>8245</v>
      </c>
      <c r="I2681" s="9">
        <v>1415163600</v>
      </c>
      <c r="J2681" s="9">
        <v>1412737080</v>
      </c>
      <c r="K2681" s="12">
        <f t="shared" si="173"/>
        <v>41919.790277777771</v>
      </c>
      <c r="L2681" s="12">
        <f t="shared" si="170"/>
        <v>41947.875</v>
      </c>
      <c r="M2681" s="9" t="b">
        <v>0</v>
      </c>
      <c r="N2681" s="9">
        <v>557</v>
      </c>
      <c r="O2681" s="9" t="b">
        <v>1</v>
      </c>
      <c r="P2681" s="4">
        <f t="shared" si="171"/>
        <v>1.13104</v>
      </c>
      <c r="Q2681" s="5">
        <f t="shared" si="172"/>
        <v>50.764811490125673</v>
      </c>
      <c r="R2681" s="9" t="s">
        <v>8302</v>
      </c>
      <c r="S2681" s="9" t="s">
        <v>8315</v>
      </c>
      <c r="T2681" s="9" t="s">
        <v>8355</v>
      </c>
    </row>
    <row r="2682" spans="1:20" ht="43.2" x14ac:dyDescent="0.3">
      <c r="A2682" s="9">
        <v>3015</v>
      </c>
      <c r="B2682" s="10" t="s">
        <v>3015</v>
      </c>
      <c r="C2682" s="10" t="s">
        <v>7125</v>
      </c>
      <c r="D2682" s="9">
        <v>3400</v>
      </c>
      <c r="E2682" s="9">
        <v>3508</v>
      </c>
      <c r="F2682" s="9" t="s">
        <v>8218</v>
      </c>
      <c r="G2682" s="9" t="s">
        <v>8223</v>
      </c>
      <c r="H2682" s="9" t="s">
        <v>8245</v>
      </c>
      <c r="I2682" s="9">
        <v>1402459200</v>
      </c>
      <c r="J2682" s="9">
        <v>1401125238</v>
      </c>
      <c r="K2682" s="12">
        <f t="shared" si="173"/>
        <v>41785.393958333334</v>
      </c>
      <c r="L2682" s="12">
        <f t="shared" si="170"/>
        <v>41800.833333333328</v>
      </c>
      <c r="M2682" s="9" t="b">
        <v>0</v>
      </c>
      <c r="N2682" s="9">
        <v>40</v>
      </c>
      <c r="O2682" s="9" t="b">
        <v>1</v>
      </c>
      <c r="P2682" s="4">
        <f t="shared" si="171"/>
        <v>1.0317647058823529</v>
      </c>
      <c r="Q2682" s="5">
        <f t="shared" si="172"/>
        <v>87.7</v>
      </c>
      <c r="R2682" s="9" t="s">
        <v>8302</v>
      </c>
      <c r="S2682" s="9" t="s">
        <v>8315</v>
      </c>
      <c r="T2682" s="9" t="s">
        <v>8355</v>
      </c>
    </row>
    <row r="2683" spans="1:20" ht="43.2" x14ac:dyDescent="0.3">
      <c r="A2683" s="9">
        <v>3016</v>
      </c>
      <c r="B2683" s="10" t="s">
        <v>3016</v>
      </c>
      <c r="C2683" s="10" t="s">
        <v>7126</v>
      </c>
      <c r="D2683" s="9">
        <v>8500</v>
      </c>
      <c r="E2683" s="9">
        <v>8722</v>
      </c>
      <c r="F2683" s="9" t="s">
        <v>8218</v>
      </c>
      <c r="G2683" s="9" t="s">
        <v>8223</v>
      </c>
      <c r="H2683" s="9" t="s">
        <v>8245</v>
      </c>
      <c r="I2683" s="9">
        <v>1405688952</v>
      </c>
      <c r="J2683" s="9">
        <v>1400504952</v>
      </c>
      <c r="K2683" s="12">
        <f t="shared" si="173"/>
        <v>41778.214722222219</v>
      </c>
      <c r="L2683" s="12">
        <f t="shared" si="170"/>
        <v>41838.214722222219</v>
      </c>
      <c r="M2683" s="9" t="b">
        <v>0</v>
      </c>
      <c r="N2683" s="9">
        <v>36</v>
      </c>
      <c r="O2683" s="9" t="b">
        <v>1</v>
      </c>
      <c r="P2683" s="4">
        <f t="shared" si="171"/>
        <v>1.0261176470588236</v>
      </c>
      <c r="Q2683" s="5">
        <f t="shared" si="172"/>
        <v>242.27777777777777</v>
      </c>
      <c r="R2683" s="9" t="s">
        <v>8302</v>
      </c>
      <c r="S2683" s="9" t="s">
        <v>8315</v>
      </c>
      <c r="T2683" s="9" t="s">
        <v>8355</v>
      </c>
    </row>
    <row r="2684" spans="1:20" ht="43.2" x14ac:dyDescent="0.3">
      <c r="A2684" s="9">
        <v>3017</v>
      </c>
      <c r="B2684" s="10" t="s">
        <v>3017</v>
      </c>
      <c r="C2684" s="10" t="s">
        <v>7127</v>
      </c>
      <c r="D2684" s="9">
        <v>22000</v>
      </c>
      <c r="E2684" s="9">
        <v>23285</v>
      </c>
      <c r="F2684" s="9" t="s">
        <v>8218</v>
      </c>
      <c r="G2684" s="9" t="s">
        <v>8223</v>
      </c>
      <c r="H2684" s="9" t="s">
        <v>8245</v>
      </c>
      <c r="I2684" s="9">
        <v>1408566243</v>
      </c>
      <c r="J2684" s="9">
        <v>1405974243</v>
      </c>
      <c r="K2684" s="12">
        <f t="shared" si="173"/>
        <v>41841.516701388886</v>
      </c>
      <c r="L2684" s="12">
        <f t="shared" si="170"/>
        <v>41871.516701388886</v>
      </c>
      <c r="M2684" s="9" t="b">
        <v>0</v>
      </c>
      <c r="N2684" s="9">
        <v>159</v>
      </c>
      <c r="O2684" s="9" t="b">
        <v>1</v>
      </c>
      <c r="P2684" s="4">
        <f t="shared" si="171"/>
        <v>1.0584090909090909</v>
      </c>
      <c r="Q2684" s="5">
        <f t="shared" si="172"/>
        <v>146.44654088050314</v>
      </c>
      <c r="R2684" s="9" t="s">
        <v>8302</v>
      </c>
      <c r="S2684" s="9" t="s">
        <v>8315</v>
      </c>
      <c r="T2684" s="9" t="s">
        <v>8355</v>
      </c>
    </row>
    <row r="2685" spans="1:20" ht="86.4" x14ac:dyDescent="0.3">
      <c r="A2685" s="9">
        <v>3018</v>
      </c>
      <c r="B2685" s="10" t="s">
        <v>3018</v>
      </c>
      <c r="C2685" s="10" t="s">
        <v>7128</v>
      </c>
      <c r="D2685" s="9">
        <v>4200</v>
      </c>
      <c r="E2685" s="9">
        <v>4230</v>
      </c>
      <c r="F2685" s="9" t="s">
        <v>8218</v>
      </c>
      <c r="G2685" s="9" t="s">
        <v>8229</v>
      </c>
      <c r="H2685" s="9" t="s">
        <v>8248</v>
      </c>
      <c r="I2685" s="9">
        <v>1437429600</v>
      </c>
      <c r="J2685" s="9">
        <v>1433747376</v>
      </c>
      <c r="K2685" s="12">
        <f t="shared" si="173"/>
        <v>42162.964999999997</v>
      </c>
      <c r="L2685" s="12">
        <f t="shared" si="170"/>
        <v>42205.583333333336</v>
      </c>
      <c r="M2685" s="9" t="b">
        <v>0</v>
      </c>
      <c r="N2685" s="9">
        <v>41</v>
      </c>
      <c r="O2685" s="9" t="b">
        <v>1</v>
      </c>
      <c r="P2685" s="4">
        <f t="shared" si="171"/>
        <v>1.0071428571428571</v>
      </c>
      <c r="Q2685" s="5">
        <f t="shared" si="172"/>
        <v>103.17073170731707</v>
      </c>
      <c r="R2685" s="9" t="s">
        <v>8302</v>
      </c>
      <c r="S2685" s="9" t="s">
        <v>8315</v>
      </c>
      <c r="T2685" s="9" t="s">
        <v>8355</v>
      </c>
    </row>
    <row r="2686" spans="1:20" ht="43.2" x14ac:dyDescent="0.3">
      <c r="A2686" s="9">
        <v>3019</v>
      </c>
      <c r="B2686" s="10" t="s">
        <v>3019</v>
      </c>
      <c r="C2686" s="10" t="s">
        <v>7129</v>
      </c>
      <c r="D2686" s="9">
        <v>15000</v>
      </c>
      <c r="E2686" s="9">
        <v>18185</v>
      </c>
      <c r="F2686" s="9" t="s">
        <v>8218</v>
      </c>
      <c r="G2686" s="9" t="s">
        <v>8223</v>
      </c>
      <c r="H2686" s="9" t="s">
        <v>8245</v>
      </c>
      <c r="I2686" s="9">
        <v>1401159600</v>
      </c>
      <c r="J2686" s="9">
        <v>1398801620</v>
      </c>
      <c r="K2686" s="12">
        <f t="shared" si="173"/>
        <v>41758.500231481477</v>
      </c>
      <c r="L2686" s="12">
        <f t="shared" si="170"/>
        <v>41785.791666666664</v>
      </c>
      <c r="M2686" s="9" t="b">
        <v>0</v>
      </c>
      <c r="N2686" s="9">
        <v>226</v>
      </c>
      <c r="O2686" s="9" t="b">
        <v>1</v>
      </c>
      <c r="P2686" s="4">
        <f t="shared" si="171"/>
        <v>1.2123333333333333</v>
      </c>
      <c r="Q2686" s="5">
        <f t="shared" si="172"/>
        <v>80.464601769911511</v>
      </c>
      <c r="R2686" s="9" t="s">
        <v>8302</v>
      </c>
      <c r="S2686" s="9" t="s">
        <v>8315</v>
      </c>
      <c r="T2686" s="9" t="s">
        <v>8355</v>
      </c>
    </row>
    <row r="2687" spans="1:20" ht="43.2" x14ac:dyDescent="0.3">
      <c r="A2687" s="9">
        <v>3020</v>
      </c>
      <c r="B2687" s="10" t="s">
        <v>3020</v>
      </c>
      <c r="C2687" s="10" t="s">
        <v>7130</v>
      </c>
      <c r="D2687" s="9">
        <v>7000</v>
      </c>
      <c r="E2687" s="9">
        <v>7040</v>
      </c>
      <c r="F2687" s="9" t="s">
        <v>8218</v>
      </c>
      <c r="G2687" s="9" t="s">
        <v>8223</v>
      </c>
      <c r="H2687" s="9" t="s">
        <v>8245</v>
      </c>
      <c r="I2687" s="9">
        <v>1439583533</v>
      </c>
      <c r="J2687" s="9">
        <v>1434399533</v>
      </c>
      <c r="K2687" s="12">
        <f t="shared" si="173"/>
        <v>42170.513113425921</v>
      </c>
      <c r="L2687" s="12">
        <f t="shared" si="170"/>
        <v>42230.513113425921</v>
      </c>
      <c r="M2687" s="9" t="b">
        <v>0</v>
      </c>
      <c r="N2687" s="9">
        <v>30</v>
      </c>
      <c r="O2687" s="9" t="b">
        <v>1</v>
      </c>
      <c r="P2687" s="4">
        <f t="shared" si="171"/>
        <v>1.0057142857142858</v>
      </c>
      <c r="Q2687" s="5">
        <f t="shared" si="172"/>
        <v>234.66666666666666</v>
      </c>
      <c r="R2687" s="9" t="s">
        <v>8302</v>
      </c>
      <c r="S2687" s="9" t="s">
        <v>8315</v>
      </c>
      <c r="T2687" s="9" t="s">
        <v>8355</v>
      </c>
    </row>
    <row r="2688" spans="1:20" ht="43.2" x14ac:dyDescent="0.3">
      <c r="A2688" s="9">
        <v>3021</v>
      </c>
      <c r="B2688" s="10" t="s">
        <v>3021</v>
      </c>
      <c r="C2688" s="10" t="s">
        <v>7131</v>
      </c>
      <c r="D2688" s="9">
        <v>4500</v>
      </c>
      <c r="E2688" s="9">
        <v>5221</v>
      </c>
      <c r="F2688" s="9" t="s">
        <v>8218</v>
      </c>
      <c r="G2688" s="9" t="s">
        <v>8223</v>
      </c>
      <c r="H2688" s="9" t="s">
        <v>8245</v>
      </c>
      <c r="I2688" s="9">
        <v>1479794340</v>
      </c>
      <c r="J2688" s="9">
        <v>1476715869</v>
      </c>
      <c r="K2688" s="12">
        <f t="shared" si="173"/>
        <v>42660.285520833328</v>
      </c>
      <c r="L2688" s="12">
        <f t="shared" si="170"/>
        <v>42695.915972222218</v>
      </c>
      <c r="M2688" s="9" t="b">
        <v>0</v>
      </c>
      <c r="N2688" s="9">
        <v>103</v>
      </c>
      <c r="O2688" s="9" t="b">
        <v>1</v>
      </c>
      <c r="P2688" s="4">
        <f t="shared" si="171"/>
        <v>1.1602222222222223</v>
      </c>
      <c r="Q2688" s="5">
        <f t="shared" si="172"/>
        <v>50.689320388349515</v>
      </c>
      <c r="R2688" s="9" t="s">
        <v>8302</v>
      </c>
      <c r="S2688" s="9" t="s">
        <v>8315</v>
      </c>
      <c r="T2688" s="9" t="s">
        <v>8355</v>
      </c>
    </row>
    <row r="2689" spans="1:20" ht="43.2" x14ac:dyDescent="0.3">
      <c r="A2689" s="9">
        <v>3022</v>
      </c>
      <c r="B2689" s="10" t="s">
        <v>3022</v>
      </c>
      <c r="C2689" s="10" t="s">
        <v>7132</v>
      </c>
      <c r="D2689" s="9">
        <v>10000</v>
      </c>
      <c r="E2689" s="9">
        <v>10088</v>
      </c>
      <c r="F2689" s="9" t="s">
        <v>8218</v>
      </c>
      <c r="G2689" s="9" t="s">
        <v>8223</v>
      </c>
      <c r="H2689" s="9" t="s">
        <v>8245</v>
      </c>
      <c r="I2689" s="9">
        <v>1472338409</v>
      </c>
      <c r="J2689" s="9">
        <v>1468450409</v>
      </c>
      <c r="K2689" s="12">
        <f t="shared" si="173"/>
        <v>42564.620474537034</v>
      </c>
      <c r="L2689" s="12">
        <f t="shared" si="170"/>
        <v>42609.620474537034</v>
      </c>
      <c r="M2689" s="9" t="b">
        <v>0</v>
      </c>
      <c r="N2689" s="9">
        <v>62</v>
      </c>
      <c r="O2689" s="9" t="b">
        <v>1</v>
      </c>
      <c r="P2689" s="4">
        <f t="shared" si="171"/>
        <v>1.0087999999999999</v>
      </c>
      <c r="Q2689" s="5">
        <f t="shared" si="172"/>
        <v>162.70967741935485</v>
      </c>
      <c r="R2689" s="9" t="s">
        <v>8302</v>
      </c>
      <c r="S2689" s="9" t="s">
        <v>8315</v>
      </c>
      <c r="T2689" s="9" t="s">
        <v>8355</v>
      </c>
    </row>
    <row r="2690" spans="1:20" ht="43.2" x14ac:dyDescent="0.3">
      <c r="A2690" s="9">
        <v>3023</v>
      </c>
      <c r="B2690" s="10" t="s">
        <v>3023</v>
      </c>
      <c r="C2690" s="10" t="s">
        <v>7133</v>
      </c>
      <c r="D2690" s="9">
        <v>700</v>
      </c>
      <c r="E2690" s="9">
        <v>721</v>
      </c>
      <c r="F2690" s="9" t="s">
        <v>8218</v>
      </c>
      <c r="G2690" s="9" t="s">
        <v>8224</v>
      </c>
      <c r="H2690" s="9" t="s">
        <v>8246</v>
      </c>
      <c r="I2690" s="9">
        <v>1434039186</v>
      </c>
      <c r="J2690" s="9">
        <v>1430151186</v>
      </c>
      <c r="K2690" s="12">
        <f t="shared" si="173"/>
        <v>42121.342430555553</v>
      </c>
      <c r="L2690" s="12">
        <f t="shared" ref="L2690:L2753" si="174">(I2690/86400)+25569+(-8/24)</f>
        <v>42166.342430555553</v>
      </c>
      <c r="M2690" s="9" t="b">
        <v>0</v>
      </c>
      <c r="N2690" s="9">
        <v>6</v>
      </c>
      <c r="O2690" s="9" t="b">
        <v>1</v>
      </c>
      <c r="P2690" s="4">
        <f t="shared" ref="P2690:P2753" si="175">E2690/D2690</f>
        <v>1.03</v>
      </c>
      <c r="Q2690" s="5">
        <f t="shared" ref="Q2690:Q2753" si="176">E2690/N2690</f>
        <v>120.16666666666667</v>
      </c>
      <c r="R2690" s="9" t="s">
        <v>8302</v>
      </c>
      <c r="S2690" s="9" t="s">
        <v>8315</v>
      </c>
      <c r="T2690" s="9" t="s">
        <v>8355</v>
      </c>
    </row>
    <row r="2691" spans="1:20" ht="43.2" x14ac:dyDescent="0.3">
      <c r="A2691" s="9">
        <v>3024</v>
      </c>
      <c r="B2691" s="10" t="s">
        <v>3024</v>
      </c>
      <c r="C2691" s="10" t="s">
        <v>7134</v>
      </c>
      <c r="D2691" s="9">
        <v>5000</v>
      </c>
      <c r="E2691" s="9">
        <v>12321</v>
      </c>
      <c r="F2691" s="9" t="s">
        <v>8218</v>
      </c>
      <c r="G2691" s="9" t="s">
        <v>8223</v>
      </c>
      <c r="H2691" s="9" t="s">
        <v>8245</v>
      </c>
      <c r="I2691" s="9">
        <v>1349567475</v>
      </c>
      <c r="J2691" s="9">
        <v>1346975475</v>
      </c>
      <c r="K2691" s="12">
        <f t="shared" si="173"/>
        <v>41158.660590277774</v>
      </c>
      <c r="L2691" s="12">
        <f t="shared" si="174"/>
        <v>41188.660590277774</v>
      </c>
      <c r="M2691" s="9" t="b">
        <v>0</v>
      </c>
      <c r="N2691" s="9">
        <v>182</v>
      </c>
      <c r="O2691" s="9" t="b">
        <v>1</v>
      </c>
      <c r="P2691" s="4">
        <f t="shared" si="175"/>
        <v>2.4641999999999999</v>
      </c>
      <c r="Q2691" s="5">
        <f t="shared" si="176"/>
        <v>67.697802197802204</v>
      </c>
      <c r="R2691" s="9" t="s">
        <v>8302</v>
      </c>
      <c r="S2691" s="9" t="s">
        <v>8315</v>
      </c>
      <c r="T2691" s="9" t="s">
        <v>8355</v>
      </c>
    </row>
    <row r="2692" spans="1:20" ht="72" x14ac:dyDescent="0.3">
      <c r="A2692" s="9">
        <v>3025</v>
      </c>
      <c r="B2692" s="10" t="s">
        <v>3025</v>
      </c>
      <c r="C2692" s="10" t="s">
        <v>7135</v>
      </c>
      <c r="D2692" s="9">
        <v>2500</v>
      </c>
      <c r="E2692" s="9">
        <v>7555</v>
      </c>
      <c r="F2692" s="9" t="s">
        <v>8218</v>
      </c>
      <c r="G2692" s="9" t="s">
        <v>8224</v>
      </c>
      <c r="H2692" s="9" t="s">
        <v>8246</v>
      </c>
      <c r="I2692" s="9">
        <v>1401465600</v>
      </c>
      <c r="J2692" s="9">
        <v>1399032813</v>
      </c>
      <c r="K2692" s="12">
        <f t="shared" si="173"/>
        <v>41761.176076388889</v>
      </c>
      <c r="L2692" s="12">
        <f t="shared" si="174"/>
        <v>41789.333333333328</v>
      </c>
      <c r="M2692" s="9" t="b">
        <v>0</v>
      </c>
      <c r="N2692" s="9">
        <v>145</v>
      </c>
      <c r="O2692" s="9" t="b">
        <v>1</v>
      </c>
      <c r="P2692" s="4">
        <f t="shared" si="175"/>
        <v>3.0219999999999998</v>
      </c>
      <c r="Q2692" s="5">
        <f t="shared" si="176"/>
        <v>52.103448275862071</v>
      </c>
      <c r="R2692" s="9" t="s">
        <v>8302</v>
      </c>
      <c r="S2692" s="9" t="s">
        <v>8315</v>
      </c>
      <c r="T2692" s="9" t="s">
        <v>8355</v>
      </c>
    </row>
    <row r="2693" spans="1:20" ht="43.2" x14ac:dyDescent="0.3">
      <c r="A2693" s="9">
        <v>3026</v>
      </c>
      <c r="B2693" s="10" t="s">
        <v>3026</v>
      </c>
      <c r="C2693" s="10" t="s">
        <v>7136</v>
      </c>
      <c r="D2693" s="9">
        <v>900</v>
      </c>
      <c r="E2693" s="9">
        <v>1290</v>
      </c>
      <c r="F2693" s="9" t="s">
        <v>8218</v>
      </c>
      <c r="G2693" s="9" t="s">
        <v>8224</v>
      </c>
      <c r="H2693" s="9" t="s">
        <v>8246</v>
      </c>
      <c r="I2693" s="9">
        <v>1488538892</v>
      </c>
      <c r="J2693" s="9">
        <v>1487329292</v>
      </c>
      <c r="K2693" s="12">
        <f t="shared" si="173"/>
        <v>42783.126064814809</v>
      </c>
      <c r="L2693" s="12">
        <f t="shared" si="174"/>
        <v>42797.126064814809</v>
      </c>
      <c r="M2693" s="9" t="b">
        <v>0</v>
      </c>
      <c r="N2693" s="9">
        <v>25</v>
      </c>
      <c r="O2693" s="9" t="b">
        <v>1</v>
      </c>
      <c r="P2693" s="4">
        <f t="shared" si="175"/>
        <v>1.4333333333333333</v>
      </c>
      <c r="Q2693" s="5">
        <f t="shared" si="176"/>
        <v>51.6</v>
      </c>
      <c r="R2693" s="9" t="s">
        <v>8302</v>
      </c>
      <c r="S2693" s="9" t="s">
        <v>8315</v>
      </c>
      <c r="T2693" s="9" t="s">
        <v>8355</v>
      </c>
    </row>
    <row r="2694" spans="1:20" ht="43.2" x14ac:dyDescent="0.3">
      <c r="A2694" s="9">
        <v>3027</v>
      </c>
      <c r="B2694" s="10" t="s">
        <v>3027</v>
      </c>
      <c r="C2694" s="10" t="s">
        <v>7137</v>
      </c>
      <c r="D2694" s="9">
        <v>40000</v>
      </c>
      <c r="E2694" s="9">
        <v>52576</v>
      </c>
      <c r="F2694" s="9" t="s">
        <v>8218</v>
      </c>
      <c r="G2694" s="9" t="s">
        <v>8223</v>
      </c>
      <c r="H2694" s="9" t="s">
        <v>8245</v>
      </c>
      <c r="I2694" s="9">
        <v>1426866851</v>
      </c>
      <c r="J2694" s="9">
        <v>1424278451</v>
      </c>
      <c r="K2694" s="12">
        <f t="shared" si="173"/>
        <v>42053.37096064815</v>
      </c>
      <c r="L2694" s="12">
        <f t="shared" si="174"/>
        <v>42083.329293981478</v>
      </c>
      <c r="M2694" s="9" t="b">
        <v>0</v>
      </c>
      <c r="N2694" s="9">
        <v>320</v>
      </c>
      <c r="O2694" s="9" t="b">
        <v>1</v>
      </c>
      <c r="P2694" s="4">
        <f t="shared" si="175"/>
        <v>1.3144</v>
      </c>
      <c r="Q2694" s="5">
        <f t="shared" si="176"/>
        <v>164.3</v>
      </c>
      <c r="R2694" s="9" t="s">
        <v>8302</v>
      </c>
      <c r="S2694" s="9" t="s">
        <v>8315</v>
      </c>
      <c r="T2694" s="9" t="s">
        <v>8355</v>
      </c>
    </row>
    <row r="2695" spans="1:20" ht="28.8" x14ac:dyDescent="0.3">
      <c r="A2695" s="9">
        <v>3028</v>
      </c>
      <c r="B2695" s="10" t="s">
        <v>3028</v>
      </c>
      <c r="C2695" s="10" t="s">
        <v>7138</v>
      </c>
      <c r="D2695" s="9">
        <v>5000</v>
      </c>
      <c r="E2695" s="9">
        <v>8401</v>
      </c>
      <c r="F2695" s="9" t="s">
        <v>8218</v>
      </c>
      <c r="G2695" s="9" t="s">
        <v>8223</v>
      </c>
      <c r="H2695" s="9" t="s">
        <v>8245</v>
      </c>
      <c r="I2695" s="9">
        <v>1471242025</v>
      </c>
      <c r="J2695" s="9">
        <v>1468650025</v>
      </c>
      <c r="K2695" s="12">
        <f t="shared" si="173"/>
        <v>42566.930844907409</v>
      </c>
      <c r="L2695" s="12">
        <f t="shared" si="174"/>
        <v>42596.930844907409</v>
      </c>
      <c r="M2695" s="9" t="b">
        <v>0</v>
      </c>
      <c r="N2695" s="9">
        <v>99</v>
      </c>
      <c r="O2695" s="9" t="b">
        <v>1</v>
      </c>
      <c r="P2695" s="4">
        <f t="shared" si="175"/>
        <v>1.6801999999999999</v>
      </c>
      <c r="Q2695" s="5">
        <f t="shared" si="176"/>
        <v>84.858585858585855</v>
      </c>
      <c r="R2695" s="9" t="s">
        <v>8302</v>
      </c>
      <c r="S2695" s="9" t="s">
        <v>8315</v>
      </c>
      <c r="T2695" s="9" t="s">
        <v>8355</v>
      </c>
    </row>
    <row r="2696" spans="1:20" ht="43.2" x14ac:dyDescent="0.3">
      <c r="A2696" s="9">
        <v>3029</v>
      </c>
      <c r="B2696" s="10" t="s">
        <v>3029</v>
      </c>
      <c r="C2696" s="10" t="s">
        <v>7139</v>
      </c>
      <c r="D2696" s="9">
        <v>30000</v>
      </c>
      <c r="E2696" s="9">
        <v>32903</v>
      </c>
      <c r="F2696" s="9" t="s">
        <v>8218</v>
      </c>
      <c r="G2696" s="9" t="s">
        <v>8223</v>
      </c>
      <c r="H2696" s="9" t="s">
        <v>8245</v>
      </c>
      <c r="I2696" s="9">
        <v>1416285300</v>
      </c>
      <c r="J2696" s="9">
        <v>1413824447</v>
      </c>
      <c r="K2696" s="12">
        <f t="shared" si="173"/>
        <v>41932.375543981478</v>
      </c>
      <c r="L2696" s="12">
        <f t="shared" si="174"/>
        <v>41960.857638888883</v>
      </c>
      <c r="M2696" s="9" t="b">
        <v>0</v>
      </c>
      <c r="N2696" s="9">
        <v>348</v>
      </c>
      <c r="O2696" s="9" t="b">
        <v>1</v>
      </c>
      <c r="P2696" s="4">
        <f t="shared" si="175"/>
        <v>1.0967666666666667</v>
      </c>
      <c r="Q2696" s="5">
        <f t="shared" si="176"/>
        <v>94.548850574712645</v>
      </c>
      <c r="R2696" s="9" t="s">
        <v>8302</v>
      </c>
      <c r="S2696" s="9" t="s">
        <v>8315</v>
      </c>
      <c r="T2696" s="9" t="s">
        <v>8355</v>
      </c>
    </row>
    <row r="2697" spans="1:20" ht="43.2" x14ac:dyDescent="0.3">
      <c r="A2697" s="9">
        <v>3030</v>
      </c>
      <c r="B2697" s="10" t="s">
        <v>3030</v>
      </c>
      <c r="C2697" s="10" t="s">
        <v>7140</v>
      </c>
      <c r="D2697" s="9">
        <v>1750</v>
      </c>
      <c r="E2697" s="9">
        <v>1867</v>
      </c>
      <c r="F2697" s="9" t="s">
        <v>8218</v>
      </c>
      <c r="G2697" s="9" t="s">
        <v>8223</v>
      </c>
      <c r="H2697" s="9" t="s">
        <v>8245</v>
      </c>
      <c r="I2697" s="9">
        <v>1442426171</v>
      </c>
      <c r="J2697" s="9">
        <v>1439834171</v>
      </c>
      <c r="K2697" s="12">
        <f t="shared" si="173"/>
        <v>42233.4140162037</v>
      </c>
      <c r="L2697" s="12">
        <f t="shared" si="174"/>
        <v>42263.4140162037</v>
      </c>
      <c r="M2697" s="9" t="b">
        <v>0</v>
      </c>
      <c r="N2697" s="9">
        <v>41</v>
      </c>
      <c r="O2697" s="9" t="b">
        <v>1</v>
      </c>
      <c r="P2697" s="4">
        <f t="shared" si="175"/>
        <v>1.0668571428571429</v>
      </c>
      <c r="Q2697" s="5">
        <f t="shared" si="176"/>
        <v>45.536585365853661</v>
      </c>
      <c r="R2697" s="9" t="s">
        <v>8302</v>
      </c>
      <c r="S2697" s="9" t="s">
        <v>8315</v>
      </c>
      <c r="T2697" s="9" t="s">
        <v>8355</v>
      </c>
    </row>
    <row r="2698" spans="1:20" ht="72" x14ac:dyDescent="0.3">
      <c r="A2698" s="9">
        <v>3031</v>
      </c>
      <c r="B2698" s="10" t="s">
        <v>3031</v>
      </c>
      <c r="C2698" s="10" t="s">
        <v>7141</v>
      </c>
      <c r="D2698" s="9">
        <v>1500</v>
      </c>
      <c r="E2698" s="9">
        <v>1500</v>
      </c>
      <c r="F2698" s="9" t="s">
        <v>8218</v>
      </c>
      <c r="G2698" s="9" t="s">
        <v>8223</v>
      </c>
      <c r="H2698" s="9" t="s">
        <v>8245</v>
      </c>
      <c r="I2698" s="9">
        <v>1476479447</v>
      </c>
      <c r="J2698" s="9">
        <v>1471295447</v>
      </c>
      <c r="K2698" s="12">
        <f t="shared" si="173"/>
        <v>42597.549155092587</v>
      </c>
      <c r="L2698" s="12">
        <f t="shared" si="174"/>
        <v>42657.549155092587</v>
      </c>
      <c r="M2698" s="9" t="b">
        <v>0</v>
      </c>
      <c r="N2698" s="9">
        <v>29</v>
      </c>
      <c r="O2698" s="9" t="b">
        <v>1</v>
      </c>
      <c r="P2698" s="4">
        <f t="shared" si="175"/>
        <v>1</v>
      </c>
      <c r="Q2698" s="5">
        <f t="shared" si="176"/>
        <v>51.724137931034484</v>
      </c>
      <c r="R2698" s="9" t="s">
        <v>8302</v>
      </c>
      <c r="S2698" s="9" t="s">
        <v>8315</v>
      </c>
      <c r="T2698" s="9" t="s">
        <v>8355</v>
      </c>
    </row>
    <row r="2699" spans="1:20" ht="43.2" x14ac:dyDescent="0.3">
      <c r="A2699" s="9">
        <v>3032</v>
      </c>
      <c r="B2699" s="10" t="s">
        <v>3032</v>
      </c>
      <c r="C2699" s="10" t="s">
        <v>7142</v>
      </c>
      <c r="D2699" s="9">
        <v>1000</v>
      </c>
      <c r="E2699" s="9">
        <v>1272</v>
      </c>
      <c r="F2699" s="9" t="s">
        <v>8218</v>
      </c>
      <c r="G2699" s="9" t="s">
        <v>8223</v>
      </c>
      <c r="H2699" s="9" t="s">
        <v>8245</v>
      </c>
      <c r="I2699" s="9">
        <v>1441933459</v>
      </c>
      <c r="J2699" s="9">
        <v>1439341459</v>
      </c>
      <c r="K2699" s="12">
        <f t="shared" si="173"/>
        <v>42227.711331018516</v>
      </c>
      <c r="L2699" s="12">
        <f t="shared" si="174"/>
        <v>42257.711331018516</v>
      </c>
      <c r="M2699" s="9" t="b">
        <v>0</v>
      </c>
      <c r="N2699" s="9">
        <v>25</v>
      </c>
      <c r="O2699" s="9" t="b">
        <v>1</v>
      </c>
      <c r="P2699" s="4">
        <f t="shared" si="175"/>
        <v>1.272</v>
      </c>
      <c r="Q2699" s="5">
        <f t="shared" si="176"/>
        <v>50.88</v>
      </c>
      <c r="R2699" s="9" t="s">
        <v>8302</v>
      </c>
      <c r="S2699" s="9" t="s">
        <v>8315</v>
      </c>
      <c r="T2699" s="9" t="s">
        <v>8355</v>
      </c>
    </row>
    <row r="2700" spans="1:20" ht="43.2" x14ac:dyDescent="0.3">
      <c r="A2700" s="9">
        <v>3033</v>
      </c>
      <c r="B2700" s="10" t="s">
        <v>3033</v>
      </c>
      <c r="C2700" s="10" t="s">
        <v>7143</v>
      </c>
      <c r="D2700" s="9">
        <v>3000</v>
      </c>
      <c r="E2700" s="9">
        <v>4396</v>
      </c>
      <c r="F2700" s="9" t="s">
        <v>8218</v>
      </c>
      <c r="G2700" s="9" t="s">
        <v>8223</v>
      </c>
      <c r="H2700" s="9" t="s">
        <v>8245</v>
      </c>
      <c r="I2700" s="9">
        <v>1471487925</v>
      </c>
      <c r="J2700" s="9">
        <v>1468895925</v>
      </c>
      <c r="K2700" s="12">
        <f t="shared" si="173"/>
        <v>42569.776909722219</v>
      </c>
      <c r="L2700" s="12">
        <f t="shared" si="174"/>
        <v>42599.776909722219</v>
      </c>
      <c r="M2700" s="9" t="b">
        <v>0</v>
      </c>
      <c r="N2700" s="9">
        <v>23</v>
      </c>
      <c r="O2700" s="9" t="b">
        <v>1</v>
      </c>
      <c r="P2700" s="4">
        <f t="shared" si="175"/>
        <v>1.4653333333333334</v>
      </c>
      <c r="Q2700" s="5">
        <f t="shared" si="176"/>
        <v>191.13043478260869</v>
      </c>
      <c r="R2700" s="9" t="s">
        <v>8302</v>
      </c>
      <c r="S2700" s="9" t="s">
        <v>8315</v>
      </c>
      <c r="T2700" s="9" t="s">
        <v>8355</v>
      </c>
    </row>
    <row r="2701" spans="1:20" ht="57.6" x14ac:dyDescent="0.3">
      <c r="A2701" s="9">
        <v>3034</v>
      </c>
      <c r="B2701" s="10" t="s">
        <v>3034</v>
      </c>
      <c r="C2701" s="10" t="s">
        <v>7144</v>
      </c>
      <c r="D2701" s="9">
        <v>100000</v>
      </c>
      <c r="E2701" s="9">
        <v>112536</v>
      </c>
      <c r="F2701" s="9" t="s">
        <v>8218</v>
      </c>
      <c r="G2701" s="9" t="s">
        <v>8223</v>
      </c>
      <c r="H2701" s="9" t="s">
        <v>8245</v>
      </c>
      <c r="I2701" s="9">
        <v>1477972740</v>
      </c>
      <c r="J2701" s="9">
        <v>1475326255</v>
      </c>
      <c r="K2701" s="12">
        <f t="shared" si="173"/>
        <v>42644.202025462961</v>
      </c>
      <c r="L2701" s="12">
        <f t="shared" si="174"/>
        <v>42674.832638888889</v>
      </c>
      <c r="M2701" s="9" t="b">
        <v>0</v>
      </c>
      <c r="N2701" s="9">
        <v>1260</v>
      </c>
      <c r="O2701" s="9" t="b">
        <v>1</v>
      </c>
      <c r="P2701" s="4">
        <f t="shared" si="175"/>
        <v>1.1253599999999999</v>
      </c>
      <c r="Q2701" s="5">
        <f t="shared" si="176"/>
        <v>89.314285714285717</v>
      </c>
      <c r="R2701" s="9" t="s">
        <v>8302</v>
      </c>
      <c r="S2701" s="9" t="s">
        <v>8315</v>
      </c>
      <c r="T2701" s="9" t="s">
        <v>8355</v>
      </c>
    </row>
    <row r="2702" spans="1:20" ht="28.8" x14ac:dyDescent="0.3">
      <c r="A2702" s="9">
        <v>3035</v>
      </c>
      <c r="B2702" s="10" t="s">
        <v>3035</v>
      </c>
      <c r="C2702" s="10" t="s">
        <v>7145</v>
      </c>
      <c r="D2702" s="9">
        <v>25000</v>
      </c>
      <c r="E2702" s="9">
        <v>27196.71</v>
      </c>
      <c r="F2702" s="9" t="s">
        <v>8218</v>
      </c>
      <c r="G2702" s="9" t="s">
        <v>8223</v>
      </c>
      <c r="H2702" s="9" t="s">
        <v>8245</v>
      </c>
      <c r="I2702" s="9">
        <v>1367674009</v>
      </c>
      <c r="J2702" s="9">
        <v>1365082009</v>
      </c>
      <c r="K2702" s="12">
        <f t="shared" si="173"/>
        <v>41368.226956018516</v>
      </c>
      <c r="L2702" s="12">
        <f t="shared" si="174"/>
        <v>41398.226956018516</v>
      </c>
      <c r="M2702" s="9" t="b">
        <v>0</v>
      </c>
      <c r="N2702" s="9">
        <v>307</v>
      </c>
      <c r="O2702" s="9" t="b">
        <v>1</v>
      </c>
      <c r="P2702" s="4">
        <f t="shared" si="175"/>
        <v>1.0878684000000001</v>
      </c>
      <c r="Q2702" s="5">
        <f t="shared" si="176"/>
        <v>88.588631921824103</v>
      </c>
      <c r="R2702" s="9" t="s">
        <v>8302</v>
      </c>
      <c r="S2702" s="9" t="s">
        <v>8315</v>
      </c>
      <c r="T2702" s="9" t="s">
        <v>8355</v>
      </c>
    </row>
    <row r="2703" spans="1:20" ht="43.2" x14ac:dyDescent="0.3">
      <c r="A2703" s="9">
        <v>3036</v>
      </c>
      <c r="B2703" s="10" t="s">
        <v>3036</v>
      </c>
      <c r="C2703" s="10" t="s">
        <v>7146</v>
      </c>
      <c r="D2703" s="9">
        <v>25000</v>
      </c>
      <c r="E2703" s="9">
        <v>31683</v>
      </c>
      <c r="F2703" s="9" t="s">
        <v>8218</v>
      </c>
      <c r="G2703" s="9" t="s">
        <v>8223</v>
      </c>
      <c r="H2703" s="9" t="s">
        <v>8245</v>
      </c>
      <c r="I2703" s="9">
        <v>1376654340</v>
      </c>
      <c r="J2703" s="9">
        <v>1373568644</v>
      </c>
      <c r="K2703" s="12">
        <f t="shared" si="173"/>
        <v>41466.451898148145</v>
      </c>
      <c r="L2703" s="12">
        <f t="shared" si="174"/>
        <v>41502.165972222218</v>
      </c>
      <c r="M2703" s="9" t="b">
        <v>0</v>
      </c>
      <c r="N2703" s="9">
        <v>329</v>
      </c>
      <c r="O2703" s="9" t="b">
        <v>1</v>
      </c>
      <c r="P2703" s="4">
        <f t="shared" si="175"/>
        <v>1.26732</v>
      </c>
      <c r="Q2703" s="5">
        <f t="shared" si="176"/>
        <v>96.300911854103347</v>
      </c>
      <c r="R2703" s="9" t="s">
        <v>8302</v>
      </c>
      <c r="S2703" s="9" t="s">
        <v>8315</v>
      </c>
      <c r="T2703" s="9" t="s">
        <v>8355</v>
      </c>
    </row>
    <row r="2704" spans="1:20" ht="57.6" x14ac:dyDescent="0.3">
      <c r="A2704" s="9">
        <v>3037</v>
      </c>
      <c r="B2704" s="10" t="s">
        <v>3037</v>
      </c>
      <c r="C2704" s="10" t="s">
        <v>7147</v>
      </c>
      <c r="D2704" s="9">
        <v>500</v>
      </c>
      <c r="E2704" s="9">
        <v>1066</v>
      </c>
      <c r="F2704" s="9" t="s">
        <v>8218</v>
      </c>
      <c r="G2704" s="9" t="s">
        <v>8223</v>
      </c>
      <c r="H2704" s="9" t="s">
        <v>8245</v>
      </c>
      <c r="I2704" s="9">
        <v>1285995540</v>
      </c>
      <c r="J2704" s="9">
        <v>1279574773</v>
      </c>
      <c r="K2704" s="12">
        <f t="shared" si="173"/>
        <v>40378.559872685182</v>
      </c>
      <c r="L2704" s="12">
        <f t="shared" si="174"/>
        <v>40452.874305555553</v>
      </c>
      <c r="M2704" s="9" t="b">
        <v>0</v>
      </c>
      <c r="N2704" s="9">
        <v>32</v>
      </c>
      <c r="O2704" s="9" t="b">
        <v>1</v>
      </c>
      <c r="P2704" s="4">
        <f t="shared" si="175"/>
        <v>2.1320000000000001</v>
      </c>
      <c r="Q2704" s="5">
        <f t="shared" si="176"/>
        <v>33.3125</v>
      </c>
      <c r="R2704" s="9" t="s">
        <v>8302</v>
      </c>
      <c r="S2704" s="9" t="s">
        <v>8315</v>
      </c>
      <c r="T2704" s="9" t="s">
        <v>8355</v>
      </c>
    </row>
    <row r="2705" spans="1:20" ht="43.2" x14ac:dyDescent="0.3">
      <c r="A2705" s="9">
        <v>3038</v>
      </c>
      <c r="B2705" s="10" t="s">
        <v>3038</v>
      </c>
      <c r="C2705" s="10" t="s">
        <v>7148</v>
      </c>
      <c r="D2705" s="9">
        <v>1000</v>
      </c>
      <c r="E2705" s="9">
        <v>1005</v>
      </c>
      <c r="F2705" s="9" t="s">
        <v>8218</v>
      </c>
      <c r="G2705" s="9" t="s">
        <v>8223</v>
      </c>
      <c r="H2705" s="9" t="s">
        <v>8245</v>
      </c>
      <c r="I2705" s="9">
        <v>1457071397</v>
      </c>
      <c r="J2705" s="9">
        <v>1451887397</v>
      </c>
      <c r="K2705" s="12">
        <f t="shared" si="173"/>
        <v>42372.918946759259</v>
      </c>
      <c r="L2705" s="12">
        <f t="shared" si="174"/>
        <v>42432.918946759259</v>
      </c>
      <c r="M2705" s="9" t="b">
        <v>0</v>
      </c>
      <c r="N2705" s="9">
        <v>27</v>
      </c>
      <c r="O2705" s="9" t="b">
        <v>1</v>
      </c>
      <c r="P2705" s="4">
        <f t="shared" si="175"/>
        <v>1.0049999999999999</v>
      </c>
      <c r="Q2705" s="5">
        <f t="shared" si="176"/>
        <v>37.222222222222221</v>
      </c>
      <c r="R2705" s="9" t="s">
        <v>8302</v>
      </c>
      <c r="S2705" s="9" t="s">
        <v>8315</v>
      </c>
      <c r="T2705" s="9" t="s">
        <v>8355</v>
      </c>
    </row>
    <row r="2706" spans="1:20" ht="43.2" x14ac:dyDescent="0.3">
      <c r="A2706" s="9">
        <v>3039</v>
      </c>
      <c r="B2706" s="10" t="s">
        <v>3039</v>
      </c>
      <c r="C2706" s="10" t="s">
        <v>7149</v>
      </c>
      <c r="D2706" s="9">
        <v>20000</v>
      </c>
      <c r="E2706" s="9">
        <v>21742.78</v>
      </c>
      <c r="F2706" s="9" t="s">
        <v>8218</v>
      </c>
      <c r="G2706" s="9" t="s">
        <v>8223</v>
      </c>
      <c r="H2706" s="9" t="s">
        <v>8245</v>
      </c>
      <c r="I2706" s="9">
        <v>1388303940</v>
      </c>
      <c r="J2706" s="9">
        <v>1386011038</v>
      </c>
      <c r="K2706" s="12">
        <f t="shared" si="173"/>
        <v>41610.461087962962</v>
      </c>
      <c r="L2706" s="12">
        <f t="shared" si="174"/>
        <v>41636.999305555553</v>
      </c>
      <c r="M2706" s="9" t="b">
        <v>0</v>
      </c>
      <c r="N2706" s="9">
        <v>236</v>
      </c>
      <c r="O2706" s="9" t="b">
        <v>1</v>
      </c>
      <c r="P2706" s="4">
        <f t="shared" si="175"/>
        <v>1.0871389999999999</v>
      </c>
      <c r="Q2706" s="5">
        <f t="shared" si="176"/>
        <v>92.130423728813554</v>
      </c>
      <c r="R2706" s="9" t="s">
        <v>8302</v>
      </c>
      <c r="S2706" s="9" t="s">
        <v>8315</v>
      </c>
      <c r="T2706" s="9" t="s">
        <v>8355</v>
      </c>
    </row>
    <row r="2707" spans="1:20" ht="43.2" x14ac:dyDescent="0.3">
      <c r="A2707" s="9">
        <v>3040</v>
      </c>
      <c r="B2707" s="10" t="s">
        <v>3040</v>
      </c>
      <c r="C2707" s="10" t="s">
        <v>7150</v>
      </c>
      <c r="D2707" s="9">
        <v>3000</v>
      </c>
      <c r="E2707" s="9">
        <v>3225</v>
      </c>
      <c r="F2707" s="9" t="s">
        <v>8218</v>
      </c>
      <c r="G2707" s="9" t="s">
        <v>8223</v>
      </c>
      <c r="H2707" s="9" t="s">
        <v>8245</v>
      </c>
      <c r="I2707" s="9">
        <v>1435359600</v>
      </c>
      <c r="J2707" s="9">
        <v>1434999621</v>
      </c>
      <c r="K2707" s="12">
        <f t="shared" si="173"/>
        <v>42177.458576388883</v>
      </c>
      <c r="L2707" s="12">
        <f t="shared" si="174"/>
        <v>42181.624999999993</v>
      </c>
      <c r="M2707" s="9" t="b">
        <v>0</v>
      </c>
      <c r="N2707" s="9">
        <v>42</v>
      </c>
      <c r="O2707" s="9" t="b">
        <v>1</v>
      </c>
      <c r="P2707" s="4">
        <f t="shared" si="175"/>
        <v>1.075</v>
      </c>
      <c r="Q2707" s="5">
        <f t="shared" si="176"/>
        <v>76.785714285714292</v>
      </c>
      <c r="R2707" s="9" t="s">
        <v>8302</v>
      </c>
      <c r="S2707" s="9" t="s">
        <v>8315</v>
      </c>
      <c r="T2707" s="9" t="s">
        <v>8355</v>
      </c>
    </row>
    <row r="2708" spans="1:20" ht="28.8" x14ac:dyDescent="0.3">
      <c r="A2708" s="9">
        <v>3041</v>
      </c>
      <c r="B2708" s="10" t="s">
        <v>3041</v>
      </c>
      <c r="C2708" s="10" t="s">
        <v>7151</v>
      </c>
      <c r="D2708" s="9">
        <v>8300</v>
      </c>
      <c r="E2708" s="9">
        <v>9170</v>
      </c>
      <c r="F2708" s="9" t="s">
        <v>8218</v>
      </c>
      <c r="G2708" s="9" t="s">
        <v>8223</v>
      </c>
      <c r="H2708" s="9" t="s">
        <v>8245</v>
      </c>
      <c r="I2708" s="9">
        <v>1453323048</v>
      </c>
      <c r="J2708" s="9">
        <v>1450731048</v>
      </c>
      <c r="K2708" s="12">
        <f t="shared" si="173"/>
        <v>42359.535277777781</v>
      </c>
      <c r="L2708" s="12">
        <f t="shared" si="174"/>
        <v>42389.535277777781</v>
      </c>
      <c r="M2708" s="9" t="b">
        <v>0</v>
      </c>
      <c r="N2708" s="9">
        <v>95</v>
      </c>
      <c r="O2708" s="9" t="b">
        <v>1</v>
      </c>
      <c r="P2708" s="4">
        <f t="shared" si="175"/>
        <v>1.1048192771084338</v>
      </c>
      <c r="Q2708" s="5">
        <f t="shared" si="176"/>
        <v>96.526315789473685</v>
      </c>
      <c r="R2708" s="9" t="s">
        <v>8302</v>
      </c>
      <c r="S2708" s="9" t="s">
        <v>8315</v>
      </c>
      <c r="T2708" s="9" t="s">
        <v>8355</v>
      </c>
    </row>
    <row r="2709" spans="1:20" ht="43.2" x14ac:dyDescent="0.3">
      <c r="A2709" s="9">
        <v>3042</v>
      </c>
      <c r="B2709" s="10" t="s">
        <v>3042</v>
      </c>
      <c r="C2709" s="10" t="s">
        <v>7152</v>
      </c>
      <c r="D2709" s="9">
        <v>1500</v>
      </c>
      <c r="E2709" s="9">
        <v>1920</v>
      </c>
      <c r="F2709" s="9" t="s">
        <v>8218</v>
      </c>
      <c r="G2709" s="9" t="s">
        <v>8224</v>
      </c>
      <c r="H2709" s="9" t="s">
        <v>8246</v>
      </c>
      <c r="I2709" s="9">
        <v>1444149047</v>
      </c>
      <c r="J2709" s="9">
        <v>1441557047</v>
      </c>
      <c r="K2709" s="12">
        <f t="shared" si="173"/>
        <v>42253.354710648149</v>
      </c>
      <c r="L2709" s="12">
        <f t="shared" si="174"/>
        <v>42283.354710648149</v>
      </c>
      <c r="M2709" s="9" t="b">
        <v>0</v>
      </c>
      <c r="N2709" s="9">
        <v>37</v>
      </c>
      <c r="O2709" s="9" t="b">
        <v>1</v>
      </c>
      <c r="P2709" s="4">
        <f t="shared" si="175"/>
        <v>1.28</v>
      </c>
      <c r="Q2709" s="5">
        <f t="shared" si="176"/>
        <v>51.891891891891895</v>
      </c>
      <c r="R2709" s="9" t="s">
        <v>8302</v>
      </c>
      <c r="S2709" s="9" t="s">
        <v>8315</v>
      </c>
      <c r="T2709" s="9" t="s">
        <v>8355</v>
      </c>
    </row>
    <row r="2710" spans="1:20" ht="43.2" x14ac:dyDescent="0.3">
      <c r="A2710" s="9">
        <v>3043</v>
      </c>
      <c r="B2710" s="10" t="s">
        <v>3043</v>
      </c>
      <c r="C2710" s="10" t="s">
        <v>7153</v>
      </c>
      <c r="D2710" s="9">
        <v>15000</v>
      </c>
      <c r="E2710" s="9">
        <v>16501</v>
      </c>
      <c r="F2710" s="9" t="s">
        <v>8218</v>
      </c>
      <c r="G2710" s="9" t="s">
        <v>8228</v>
      </c>
      <c r="H2710" s="9" t="s">
        <v>8250</v>
      </c>
      <c r="I2710" s="9">
        <v>1429152600</v>
      </c>
      <c r="J2710" s="9">
        <v>1426815699</v>
      </c>
      <c r="K2710" s="12">
        <f t="shared" si="173"/>
        <v>42082.737256944441</v>
      </c>
      <c r="L2710" s="12">
        <f t="shared" si="174"/>
        <v>42109.784722222219</v>
      </c>
      <c r="M2710" s="9" t="b">
        <v>0</v>
      </c>
      <c r="N2710" s="9">
        <v>128</v>
      </c>
      <c r="O2710" s="9" t="b">
        <v>1</v>
      </c>
      <c r="P2710" s="4">
        <f t="shared" si="175"/>
        <v>1.1000666666666667</v>
      </c>
      <c r="Q2710" s="5">
        <f t="shared" si="176"/>
        <v>128.9140625</v>
      </c>
      <c r="R2710" s="9" t="s">
        <v>8302</v>
      </c>
      <c r="S2710" s="9" t="s">
        <v>8315</v>
      </c>
      <c r="T2710" s="9" t="s">
        <v>8355</v>
      </c>
    </row>
    <row r="2711" spans="1:20" ht="43.2" x14ac:dyDescent="0.3">
      <c r="A2711" s="9">
        <v>3044</v>
      </c>
      <c r="B2711" s="10" t="s">
        <v>3044</v>
      </c>
      <c r="C2711" s="10" t="s">
        <v>7154</v>
      </c>
      <c r="D2711" s="9">
        <v>12000</v>
      </c>
      <c r="E2711" s="9">
        <v>13121</v>
      </c>
      <c r="F2711" s="9" t="s">
        <v>8218</v>
      </c>
      <c r="G2711" s="9" t="s">
        <v>8223</v>
      </c>
      <c r="H2711" s="9" t="s">
        <v>8245</v>
      </c>
      <c r="I2711" s="9">
        <v>1454433998</v>
      </c>
      <c r="J2711" s="9">
        <v>1453137998</v>
      </c>
      <c r="K2711" s="12">
        <f t="shared" si="173"/>
        <v>42387.393495370365</v>
      </c>
      <c r="L2711" s="12">
        <f t="shared" si="174"/>
        <v>42402.393495370365</v>
      </c>
      <c r="M2711" s="9" t="b">
        <v>0</v>
      </c>
      <c r="N2711" s="9">
        <v>156</v>
      </c>
      <c r="O2711" s="9" t="b">
        <v>1</v>
      </c>
      <c r="P2711" s="4">
        <f t="shared" si="175"/>
        <v>1.0934166666666667</v>
      </c>
      <c r="Q2711" s="5">
        <f t="shared" si="176"/>
        <v>84.108974358974365</v>
      </c>
      <c r="R2711" s="9" t="s">
        <v>8302</v>
      </c>
      <c r="S2711" s="9" t="s">
        <v>8315</v>
      </c>
      <c r="T2711" s="9" t="s">
        <v>8355</v>
      </c>
    </row>
    <row r="2712" spans="1:20" ht="43.2" x14ac:dyDescent="0.3">
      <c r="A2712" s="9">
        <v>3045</v>
      </c>
      <c r="B2712" s="10" t="s">
        <v>3045</v>
      </c>
      <c r="C2712" s="10" t="s">
        <v>7155</v>
      </c>
      <c r="D2712" s="9">
        <v>4000</v>
      </c>
      <c r="E2712" s="9">
        <v>5308.26</v>
      </c>
      <c r="F2712" s="9" t="s">
        <v>8218</v>
      </c>
      <c r="G2712" s="9" t="s">
        <v>8223</v>
      </c>
      <c r="H2712" s="9" t="s">
        <v>8245</v>
      </c>
      <c r="I2712" s="9">
        <v>1408679055</v>
      </c>
      <c r="J2712" s="9">
        <v>1406087055</v>
      </c>
      <c r="K2712" s="12">
        <f t="shared" si="173"/>
        <v>41842.822395833333</v>
      </c>
      <c r="L2712" s="12">
        <f t="shared" si="174"/>
        <v>41872.822395833333</v>
      </c>
      <c r="M2712" s="9" t="b">
        <v>0</v>
      </c>
      <c r="N2712" s="9">
        <v>64</v>
      </c>
      <c r="O2712" s="9" t="b">
        <v>1</v>
      </c>
      <c r="P2712" s="4">
        <f t="shared" si="175"/>
        <v>1.3270650000000002</v>
      </c>
      <c r="Q2712" s="5">
        <f t="shared" si="176"/>
        <v>82.941562500000003</v>
      </c>
      <c r="R2712" s="9" t="s">
        <v>8302</v>
      </c>
      <c r="S2712" s="9" t="s">
        <v>8315</v>
      </c>
      <c r="T2712" s="9" t="s">
        <v>8355</v>
      </c>
    </row>
    <row r="2713" spans="1:20" ht="43.2" x14ac:dyDescent="0.3">
      <c r="A2713" s="9">
        <v>3046</v>
      </c>
      <c r="B2713" s="10" t="s">
        <v>3046</v>
      </c>
      <c r="C2713" s="10" t="s">
        <v>7156</v>
      </c>
      <c r="D2713" s="9">
        <v>7900</v>
      </c>
      <c r="E2713" s="9">
        <v>15077</v>
      </c>
      <c r="F2713" s="9" t="s">
        <v>8218</v>
      </c>
      <c r="G2713" s="9" t="s">
        <v>8223</v>
      </c>
      <c r="H2713" s="9" t="s">
        <v>8245</v>
      </c>
      <c r="I2713" s="9">
        <v>1410324720</v>
      </c>
      <c r="J2713" s="9">
        <v>1407784586</v>
      </c>
      <c r="K2713" s="12">
        <f t="shared" si="173"/>
        <v>41862.46974537037</v>
      </c>
      <c r="L2713" s="12">
        <f t="shared" si="174"/>
        <v>41891.869444444441</v>
      </c>
      <c r="M2713" s="9" t="b">
        <v>0</v>
      </c>
      <c r="N2713" s="9">
        <v>58</v>
      </c>
      <c r="O2713" s="9" t="b">
        <v>1</v>
      </c>
      <c r="P2713" s="4">
        <f t="shared" si="175"/>
        <v>1.9084810126582279</v>
      </c>
      <c r="Q2713" s="5">
        <f t="shared" si="176"/>
        <v>259.94827586206895</v>
      </c>
      <c r="R2713" s="9" t="s">
        <v>8302</v>
      </c>
      <c r="S2713" s="9" t="s">
        <v>8315</v>
      </c>
      <c r="T2713" s="9" t="s">
        <v>8355</v>
      </c>
    </row>
    <row r="2714" spans="1:20" ht="43.2" x14ac:dyDescent="0.3">
      <c r="A2714" s="9">
        <v>3047</v>
      </c>
      <c r="B2714" s="10" t="s">
        <v>3047</v>
      </c>
      <c r="C2714" s="10" t="s">
        <v>7157</v>
      </c>
      <c r="D2714" s="9">
        <v>500</v>
      </c>
      <c r="E2714" s="9">
        <v>745</v>
      </c>
      <c r="F2714" s="9" t="s">
        <v>8218</v>
      </c>
      <c r="G2714" s="9" t="s">
        <v>8223</v>
      </c>
      <c r="H2714" s="9" t="s">
        <v>8245</v>
      </c>
      <c r="I2714" s="9">
        <v>1461762960</v>
      </c>
      <c r="J2714" s="9">
        <v>1457999054</v>
      </c>
      <c r="K2714" s="12">
        <f t="shared" si="173"/>
        <v>42443.655717592592</v>
      </c>
      <c r="L2714" s="12">
        <f t="shared" si="174"/>
        <v>42487.219444444439</v>
      </c>
      <c r="M2714" s="9" t="b">
        <v>0</v>
      </c>
      <c r="N2714" s="9">
        <v>20</v>
      </c>
      <c r="O2714" s="9" t="b">
        <v>1</v>
      </c>
      <c r="P2714" s="4">
        <f t="shared" si="175"/>
        <v>1.49</v>
      </c>
      <c r="Q2714" s="5">
        <f t="shared" si="176"/>
        <v>37.25</v>
      </c>
      <c r="R2714" s="9" t="s">
        <v>8302</v>
      </c>
      <c r="S2714" s="9" t="s">
        <v>8315</v>
      </c>
      <c r="T2714" s="9" t="s">
        <v>8355</v>
      </c>
    </row>
    <row r="2715" spans="1:20" ht="43.2" x14ac:dyDescent="0.3">
      <c r="A2715" s="9">
        <v>3048</v>
      </c>
      <c r="B2715" s="10" t="s">
        <v>3048</v>
      </c>
      <c r="C2715" s="10" t="s">
        <v>7158</v>
      </c>
      <c r="D2715" s="9">
        <v>5000</v>
      </c>
      <c r="E2715" s="9">
        <v>8320</v>
      </c>
      <c r="F2715" s="9" t="s">
        <v>8218</v>
      </c>
      <c r="G2715" s="9" t="s">
        <v>8223</v>
      </c>
      <c r="H2715" s="9" t="s">
        <v>8245</v>
      </c>
      <c r="I2715" s="9">
        <v>1420060920</v>
      </c>
      <c r="J2715" s="9">
        <v>1417556262</v>
      </c>
      <c r="K2715" s="12">
        <f t="shared" si="173"/>
        <v>41975.567847222221</v>
      </c>
      <c r="L2715" s="12">
        <f t="shared" si="174"/>
        <v>42004.556944444441</v>
      </c>
      <c r="M2715" s="9" t="b">
        <v>0</v>
      </c>
      <c r="N2715" s="9">
        <v>47</v>
      </c>
      <c r="O2715" s="9" t="b">
        <v>1</v>
      </c>
      <c r="P2715" s="4">
        <f t="shared" si="175"/>
        <v>1.6639999999999999</v>
      </c>
      <c r="Q2715" s="5">
        <f t="shared" si="176"/>
        <v>177.02127659574469</v>
      </c>
      <c r="R2715" s="9" t="s">
        <v>8302</v>
      </c>
      <c r="S2715" s="9" t="s">
        <v>8315</v>
      </c>
      <c r="T2715" s="9" t="s">
        <v>8355</v>
      </c>
    </row>
    <row r="2716" spans="1:20" ht="43.2" x14ac:dyDescent="0.3">
      <c r="A2716" s="9">
        <v>3049</v>
      </c>
      <c r="B2716" s="10" t="s">
        <v>3049</v>
      </c>
      <c r="C2716" s="10" t="s">
        <v>7159</v>
      </c>
      <c r="D2716" s="9">
        <v>3750</v>
      </c>
      <c r="E2716" s="9">
        <v>4000</v>
      </c>
      <c r="F2716" s="9" t="s">
        <v>8218</v>
      </c>
      <c r="G2716" s="9" t="s">
        <v>8223</v>
      </c>
      <c r="H2716" s="9" t="s">
        <v>8245</v>
      </c>
      <c r="I2716" s="9">
        <v>1434241255</v>
      </c>
      <c r="J2716" s="9">
        <v>1431649255</v>
      </c>
      <c r="K2716" s="12">
        <f t="shared" si="173"/>
        <v>42138.681192129625</v>
      </c>
      <c r="L2716" s="12">
        <f t="shared" si="174"/>
        <v>42168.681192129625</v>
      </c>
      <c r="M2716" s="9" t="b">
        <v>0</v>
      </c>
      <c r="N2716" s="9">
        <v>54</v>
      </c>
      <c r="O2716" s="9" t="b">
        <v>1</v>
      </c>
      <c r="P2716" s="4">
        <f t="shared" si="175"/>
        <v>1.0666666666666667</v>
      </c>
      <c r="Q2716" s="5">
        <f t="shared" si="176"/>
        <v>74.074074074074076</v>
      </c>
      <c r="R2716" s="9" t="s">
        <v>8302</v>
      </c>
      <c r="S2716" s="9" t="s">
        <v>8315</v>
      </c>
      <c r="T2716" s="9" t="s">
        <v>8355</v>
      </c>
    </row>
    <row r="2717" spans="1:20" ht="28.8" x14ac:dyDescent="0.3">
      <c r="A2717" s="9">
        <v>3050</v>
      </c>
      <c r="B2717" s="10" t="s">
        <v>3050</v>
      </c>
      <c r="C2717" s="10" t="s">
        <v>7160</v>
      </c>
      <c r="D2717" s="9">
        <v>600</v>
      </c>
      <c r="E2717" s="9">
        <v>636</v>
      </c>
      <c r="F2717" s="9" t="s">
        <v>8218</v>
      </c>
      <c r="G2717" s="9" t="s">
        <v>8223</v>
      </c>
      <c r="H2717" s="9" t="s">
        <v>8245</v>
      </c>
      <c r="I2717" s="9">
        <v>1462420960</v>
      </c>
      <c r="J2717" s="9">
        <v>1459828960</v>
      </c>
      <c r="K2717" s="12">
        <f t="shared" si="173"/>
        <v>42464.835185185184</v>
      </c>
      <c r="L2717" s="12">
        <f t="shared" si="174"/>
        <v>42494.835185185184</v>
      </c>
      <c r="M2717" s="9" t="b">
        <v>0</v>
      </c>
      <c r="N2717" s="9">
        <v>9</v>
      </c>
      <c r="O2717" s="9" t="b">
        <v>1</v>
      </c>
      <c r="P2717" s="4">
        <f t="shared" si="175"/>
        <v>1.06</v>
      </c>
      <c r="Q2717" s="5">
        <f t="shared" si="176"/>
        <v>70.666666666666671</v>
      </c>
      <c r="R2717" s="9" t="s">
        <v>8302</v>
      </c>
      <c r="S2717" s="9" t="s">
        <v>8315</v>
      </c>
      <c r="T2717" s="9" t="s">
        <v>8355</v>
      </c>
    </row>
    <row r="2718" spans="1:20" ht="43.2" x14ac:dyDescent="0.3">
      <c r="A2718" s="9">
        <v>3051</v>
      </c>
      <c r="B2718" s="10" t="s">
        <v>3051</v>
      </c>
      <c r="C2718" s="10" t="s">
        <v>7161</v>
      </c>
      <c r="D2718" s="9">
        <v>3500</v>
      </c>
      <c r="E2718" s="9">
        <v>827</v>
      </c>
      <c r="F2718" s="9" t="s">
        <v>8220</v>
      </c>
      <c r="G2718" s="9" t="s">
        <v>8224</v>
      </c>
      <c r="H2718" s="9" t="s">
        <v>8246</v>
      </c>
      <c r="I2718" s="9">
        <v>1486547945</v>
      </c>
      <c r="J2718" s="9">
        <v>1483955945</v>
      </c>
      <c r="K2718" s="12">
        <f t="shared" si="173"/>
        <v>42744.082696759258</v>
      </c>
      <c r="L2718" s="12">
        <f t="shared" si="174"/>
        <v>42774.082696759258</v>
      </c>
      <c r="M2718" s="9" t="b">
        <v>1</v>
      </c>
      <c r="N2718" s="9">
        <v>35</v>
      </c>
      <c r="O2718" s="9" t="b">
        <v>0</v>
      </c>
      <c r="P2718" s="4">
        <f t="shared" si="175"/>
        <v>0.23628571428571429</v>
      </c>
      <c r="Q2718" s="5">
        <f t="shared" si="176"/>
        <v>23.62857142857143</v>
      </c>
      <c r="R2718" s="9" t="s">
        <v>8302</v>
      </c>
      <c r="S2718" s="9" t="s">
        <v>8315</v>
      </c>
      <c r="T2718" s="9" t="s">
        <v>8355</v>
      </c>
    </row>
    <row r="2719" spans="1:20" ht="28.8" x14ac:dyDescent="0.3">
      <c r="A2719" s="9">
        <v>3052</v>
      </c>
      <c r="B2719" s="10" t="s">
        <v>3052</v>
      </c>
      <c r="C2719" s="10" t="s">
        <v>7162</v>
      </c>
      <c r="D2719" s="9">
        <v>50000</v>
      </c>
      <c r="E2719" s="9">
        <v>75</v>
      </c>
      <c r="F2719" s="9" t="s">
        <v>8220</v>
      </c>
      <c r="G2719" s="9" t="s">
        <v>8223</v>
      </c>
      <c r="H2719" s="9" t="s">
        <v>8245</v>
      </c>
      <c r="I2719" s="9">
        <v>1432828740</v>
      </c>
      <c r="J2719" s="9">
        <v>1430237094</v>
      </c>
      <c r="K2719" s="12">
        <f t="shared" si="173"/>
        <v>42122.336736111109</v>
      </c>
      <c r="L2719" s="12">
        <f t="shared" si="174"/>
        <v>42152.332638888889</v>
      </c>
      <c r="M2719" s="9" t="b">
        <v>0</v>
      </c>
      <c r="N2719" s="9">
        <v>2</v>
      </c>
      <c r="O2719" s="9" t="b">
        <v>0</v>
      </c>
      <c r="P2719" s="4">
        <f t="shared" si="175"/>
        <v>1.5E-3</v>
      </c>
      <c r="Q2719" s="5">
        <f t="shared" si="176"/>
        <v>37.5</v>
      </c>
      <c r="R2719" s="9" t="s">
        <v>8302</v>
      </c>
      <c r="S2719" s="9" t="s">
        <v>8315</v>
      </c>
      <c r="T2719" s="9" t="s">
        <v>8355</v>
      </c>
    </row>
    <row r="2720" spans="1:20" ht="43.2" x14ac:dyDescent="0.3">
      <c r="A2720" s="9">
        <v>3053</v>
      </c>
      <c r="B2720" s="10" t="s">
        <v>3053</v>
      </c>
      <c r="C2720" s="10" t="s">
        <v>7163</v>
      </c>
      <c r="D2720" s="9">
        <v>10000</v>
      </c>
      <c r="E2720" s="9">
        <v>40</v>
      </c>
      <c r="F2720" s="9" t="s">
        <v>8220</v>
      </c>
      <c r="G2720" s="9" t="s">
        <v>8223</v>
      </c>
      <c r="H2720" s="9" t="s">
        <v>8245</v>
      </c>
      <c r="I2720" s="9">
        <v>1412222340</v>
      </c>
      <c r="J2720" s="9">
        <v>1407781013</v>
      </c>
      <c r="K2720" s="12">
        <f t="shared" si="173"/>
        <v>41862.428391203699</v>
      </c>
      <c r="L2720" s="12">
        <f t="shared" si="174"/>
        <v>41913.832638888889</v>
      </c>
      <c r="M2720" s="9" t="b">
        <v>0</v>
      </c>
      <c r="N2720" s="9">
        <v>3</v>
      </c>
      <c r="O2720" s="9" t="b">
        <v>0</v>
      </c>
      <c r="P2720" s="4">
        <f t="shared" si="175"/>
        <v>4.0000000000000001E-3</v>
      </c>
      <c r="Q2720" s="5">
        <f t="shared" si="176"/>
        <v>13.333333333333334</v>
      </c>
      <c r="R2720" s="9" t="s">
        <v>8302</v>
      </c>
      <c r="S2720" s="9" t="s">
        <v>8315</v>
      </c>
      <c r="T2720" s="9" t="s">
        <v>8355</v>
      </c>
    </row>
    <row r="2721" spans="1:20" ht="43.2" x14ac:dyDescent="0.3">
      <c r="A2721" s="9">
        <v>3055</v>
      </c>
      <c r="B2721" s="10" t="s">
        <v>3055</v>
      </c>
      <c r="C2721" s="10" t="s">
        <v>7165</v>
      </c>
      <c r="D2721" s="9">
        <v>20000</v>
      </c>
      <c r="E2721" s="9">
        <v>1</v>
      </c>
      <c r="F2721" s="9" t="s">
        <v>8220</v>
      </c>
      <c r="G2721" s="9" t="s">
        <v>8223</v>
      </c>
      <c r="H2721" s="9" t="s">
        <v>8245</v>
      </c>
      <c r="I2721" s="9">
        <v>1420844390</v>
      </c>
      <c r="J2721" s="9">
        <v>1415660390</v>
      </c>
      <c r="K2721" s="12">
        <f t="shared" si="173"/>
        <v>41953.624884259254</v>
      </c>
      <c r="L2721" s="12">
        <f t="shared" si="174"/>
        <v>42013.624884259254</v>
      </c>
      <c r="M2721" s="9" t="b">
        <v>0</v>
      </c>
      <c r="N2721" s="9">
        <v>1</v>
      </c>
      <c r="O2721" s="9" t="b">
        <v>0</v>
      </c>
      <c r="P2721" s="4">
        <f t="shared" si="175"/>
        <v>5.0000000000000002E-5</v>
      </c>
      <c r="Q2721" s="5">
        <f t="shared" si="176"/>
        <v>1</v>
      </c>
      <c r="R2721" s="9" t="s">
        <v>8302</v>
      </c>
      <c r="S2721" s="9" t="s">
        <v>8315</v>
      </c>
      <c r="T2721" s="9" t="s">
        <v>8355</v>
      </c>
    </row>
    <row r="2722" spans="1:20" ht="43.2" x14ac:dyDescent="0.3">
      <c r="A2722" s="9">
        <v>3058</v>
      </c>
      <c r="B2722" s="10" t="s">
        <v>3058</v>
      </c>
      <c r="C2722" s="10" t="s">
        <v>7168</v>
      </c>
      <c r="D2722" s="9">
        <v>18000</v>
      </c>
      <c r="E2722" s="9">
        <v>3</v>
      </c>
      <c r="F2722" s="9" t="s">
        <v>8220</v>
      </c>
      <c r="G2722" s="9" t="s">
        <v>8236</v>
      </c>
      <c r="H2722" s="9" t="s">
        <v>8248</v>
      </c>
      <c r="I2722" s="9">
        <v>1463734740</v>
      </c>
      <c r="J2722" s="9">
        <v>1459414740</v>
      </c>
      <c r="K2722" s="12">
        <f t="shared" si="173"/>
        <v>42460.040972222218</v>
      </c>
      <c r="L2722" s="12">
        <f t="shared" si="174"/>
        <v>42510.040972222218</v>
      </c>
      <c r="M2722" s="9" t="b">
        <v>0</v>
      </c>
      <c r="N2722" s="9">
        <v>3</v>
      </c>
      <c r="O2722" s="9" t="b">
        <v>0</v>
      </c>
      <c r="P2722" s="4">
        <f t="shared" si="175"/>
        <v>1.6666666666666666E-4</v>
      </c>
      <c r="Q2722" s="5">
        <f t="shared" si="176"/>
        <v>1</v>
      </c>
      <c r="R2722" s="9" t="s">
        <v>8302</v>
      </c>
      <c r="S2722" s="9" t="s">
        <v>8315</v>
      </c>
      <c r="T2722" s="9" t="s">
        <v>8355</v>
      </c>
    </row>
    <row r="2723" spans="1:20" ht="43.2" x14ac:dyDescent="0.3">
      <c r="A2723" s="9">
        <v>3059</v>
      </c>
      <c r="B2723" s="10" t="s">
        <v>3059</v>
      </c>
      <c r="C2723" s="10" t="s">
        <v>7169</v>
      </c>
      <c r="D2723" s="9">
        <v>15000</v>
      </c>
      <c r="E2723" s="9">
        <v>451</v>
      </c>
      <c r="F2723" s="9" t="s">
        <v>8220</v>
      </c>
      <c r="G2723" s="9" t="s">
        <v>8223</v>
      </c>
      <c r="H2723" s="9" t="s">
        <v>8245</v>
      </c>
      <c r="I2723" s="9">
        <v>1407536846</v>
      </c>
      <c r="J2723" s="9">
        <v>1404944846</v>
      </c>
      <c r="K2723" s="12">
        <f t="shared" si="173"/>
        <v>41829.602384259255</v>
      </c>
      <c r="L2723" s="12">
        <f t="shared" si="174"/>
        <v>41859.602384259255</v>
      </c>
      <c r="M2723" s="9" t="b">
        <v>0</v>
      </c>
      <c r="N2723" s="9">
        <v>11</v>
      </c>
      <c r="O2723" s="9" t="b">
        <v>0</v>
      </c>
      <c r="P2723" s="4">
        <f t="shared" si="175"/>
        <v>3.0066666666666665E-2</v>
      </c>
      <c r="Q2723" s="5">
        <f t="shared" si="176"/>
        <v>41</v>
      </c>
      <c r="R2723" s="9" t="s">
        <v>8302</v>
      </c>
      <c r="S2723" s="9" t="s">
        <v>8315</v>
      </c>
      <c r="T2723" s="9" t="s">
        <v>8355</v>
      </c>
    </row>
    <row r="2724" spans="1:20" ht="28.8" x14ac:dyDescent="0.3">
      <c r="A2724" s="9">
        <v>3060</v>
      </c>
      <c r="B2724" s="10" t="s">
        <v>3060</v>
      </c>
      <c r="C2724" s="10" t="s">
        <v>7170</v>
      </c>
      <c r="D2724" s="9">
        <v>220000</v>
      </c>
      <c r="E2724" s="9">
        <v>335</v>
      </c>
      <c r="F2724" s="9" t="s">
        <v>8220</v>
      </c>
      <c r="G2724" s="9" t="s">
        <v>8223</v>
      </c>
      <c r="H2724" s="9" t="s">
        <v>8245</v>
      </c>
      <c r="I2724" s="9">
        <v>1443422134</v>
      </c>
      <c r="J2724" s="9">
        <v>1440830134</v>
      </c>
      <c r="K2724" s="12">
        <f t="shared" si="173"/>
        <v>42244.941365740735</v>
      </c>
      <c r="L2724" s="12">
        <f t="shared" si="174"/>
        <v>42274.941365740735</v>
      </c>
      <c r="M2724" s="9" t="b">
        <v>0</v>
      </c>
      <c r="N2724" s="9">
        <v>6</v>
      </c>
      <c r="O2724" s="9" t="b">
        <v>0</v>
      </c>
      <c r="P2724" s="4">
        <f t="shared" si="175"/>
        <v>1.5227272727272728E-3</v>
      </c>
      <c r="Q2724" s="5">
        <f t="shared" si="176"/>
        <v>55.833333333333336</v>
      </c>
      <c r="R2724" s="9" t="s">
        <v>8302</v>
      </c>
      <c r="S2724" s="9" t="s">
        <v>8315</v>
      </c>
      <c r="T2724" s="9" t="s">
        <v>8355</v>
      </c>
    </row>
    <row r="2725" spans="1:20" ht="43.2" x14ac:dyDescent="0.3">
      <c r="A2725" s="9">
        <v>3062</v>
      </c>
      <c r="B2725" s="10" t="s">
        <v>3062</v>
      </c>
      <c r="C2725" s="10" t="s">
        <v>7172</v>
      </c>
      <c r="D2725" s="9">
        <v>10000</v>
      </c>
      <c r="E2725" s="9">
        <v>6684</v>
      </c>
      <c r="F2725" s="9" t="s">
        <v>8220</v>
      </c>
      <c r="G2725" s="9" t="s">
        <v>8223</v>
      </c>
      <c r="H2725" s="9" t="s">
        <v>8245</v>
      </c>
      <c r="I2725" s="9">
        <v>1443636000</v>
      </c>
      <c r="J2725" s="9">
        <v>1441111892</v>
      </c>
      <c r="K2725" s="12">
        <f t="shared" si="173"/>
        <v>42248.2024537037</v>
      </c>
      <c r="L2725" s="12">
        <f t="shared" si="174"/>
        <v>42277.416666666664</v>
      </c>
      <c r="M2725" s="9" t="b">
        <v>0</v>
      </c>
      <c r="N2725" s="9">
        <v>67</v>
      </c>
      <c r="O2725" s="9" t="b">
        <v>0</v>
      </c>
      <c r="P2725" s="4">
        <f t="shared" si="175"/>
        <v>0.66839999999999999</v>
      </c>
      <c r="Q2725" s="5">
        <f t="shared" si="176"/>
        <v>99.761194029850742</v>
      </c>
      <c r="R2725" s="9" t="s">
        <v>8302</v>
      </c>
      <c r="S2725" s="9" t="s">
        <v>8315</v>
      </c>
      <c r="T2725" s="9" t="s">
        <v>8355</v>
      </c>
    </row>
    <row r="2726" spans="1:20" ht="28.8" x14ac:dyDescent="0.3">
      <c r="A2726" s="9">
        <v>3063</v>
      </c>
      <c r="B2726" s="10" t="s">
        <v>3063</v>
      </c>
      <c r="C2726" s="10" t="s">
        <v>7173</v>
      </c>
      <c r="D2726" s="9">
        <v>3000</v>
      </c>
      <c r="E2726" s="9">
        <v>587</v>
      </c>
      <c r="F2726" s="9" t="s">
        <v>8220</v>
      </c>
      <c r="G2726" s="9" t="s">
        <v>8223</v>
      </c>
      <c r="H2726" s="9" t="s">
        <v>8245</v>
      </c>
      <c r="I2726" s="9">
        <v>1477174138</v>
      </c>
      <c r="J2726" s="9">
        <v>1474150138</v>
      </c>
      <c r="K2726" s="12">
        <f t="shared" si="173"/>
        <v>42630.589560185188</v>
      </c>
      <c r="L2726" s="12">
        <f t="shared" si="174"/>
        <v>42665.589560185188</v>
      </c>
      <c r="M2726" s="9" t="b">
        <v>0</v>
      </c>
      <c r="N2726" s="9">
        <v>23</v>
      </c>
      <c r="O2726" s="9" t="b">
        <v>0</v>
      </c>
      <c r="P2726" s="4">
        <f t="shared" si="175"/>
        <v>0.19566666666666666</v>
      </c>
      <c r="Q2726" s="5">
        <f t="shared" si="176"/>
        <v>25.521739130434781</v>
      </c>
      <c r="R2726" s="9" t="s">
        <v>8302</v>
      </c>
      <c r="S2726" s="9" t="s">
        <v>8315</v>
      </c>
      <c r="T2726" s="9" t="s">
        <v>8355</v>
      </c>
    </row>
    <row r="2727" spans="1:20" ht="28.8" x14ac:dyDescent="0.3">
      <c r="A2727" s="9">
        <v>3064</v>
      </c>
      <c r="B2727" s="10" t="s">
        <v>3064</v>
      </c>
      <c r="C2727" s="10" t="s">
        <v>7174</v>
      </c>
      <c r="D2727" s="9">
        <v>75000</v>
      </c>
      <c r="E2727" s="9">
        <v>8471</v>
      </c>
      <c r="F2727" s="9" t="s">
        <v>8220</v>
      </c>
      <c r="G2727" s="9" t="s">
        <v>8223</v>
      </c>
      <c r="H2727" s="9" t="s">
        <v>8245</v>
      </c>
      <c r="I2727" s="9">
        <v>1448175540</v>
      </c>
      <c r="J2727" s="9">
        <v>1445483246</v>
      </c>
      <c r="K2727" s="12">
        <f t="shared" si="173"/>
        <v>42298.7968287037</v>
      </c>
      <c r="L2727" s="12">
        <f t="shared" si="174"/>
        <v>42329.957638888889</v>
      </c>
      <c r="M2727" s="9" t="b">
        <v>0</v>
      </c>
      <c r="N2727" s="9">
        <v>72</v>
      </c>
      <c r="O2727" s="9" t="b">
        <v>0</v>
      </c>
      <c r="P2727" s="4">
        <f t="shared" si="175"/>
        <v>0.11294666666666667</v>
      </c>
      <c r="Q2727" s="5">
        <f t="shared" si="176"/>
        <v>117.65277777777777</v>
      </c>
      <c r="R2727" s="9" t="s">
        <v>8302</v>
      </c>
      <c r="S2727" s="9" t="s">
        <v>8315</v>
      </c>
      <c r="T2727" s="9" t="s">
        <v>8355</v>
      </c>
    </row>
    <row r="2728" spans="1:20" ht="43.2" x14ac:dyDescent="0.3">
      <c r="A2728" s="9">
        <v>3065</v>
      </c>
      <c r="B2728" s="10" t="s">
        <v>3065</v>
      </c>
      <c r="C2728" s="10" t="s">
        <v>7175</v>
      </c>
      <c r="D2728" s="9">
        <v>25000</v>
      </c>
      <c r="E2728" s="9">
        <v>10</v>
      </c>
      <c r="F2728" s="9" t="s">
        <v>8220</v>
      </c>
      <c r="G2728" s="9" t="s">
        <v>8223</v>
      </c>
      <c r="H2728" s="9" t="s">
        <v>8245</v>
      </c>
      <c r="I2728" s="9">
        <v>1406683172</v>
      </c>
      <c r="J2728" s="9">
        <v>1404523172</v>
      </c>
      <c r="K2728" s="12">
        <f t="shared" si="173"/>
        <v>41824.721898148149</v>
      </c>
      <c r="L2728" s="12">
        <f t="shared" si="174"/>
        <v>41849.721898148149</v>
      </c>
      <c r="M2728" s="9" t="b">
        <v>0</v>
      </c>
      <c r="N2728" s="9">
        <v>2</v>
      </c>
      <c r="O2728" s="9" t="b">
        <v>0</v>
      </c>
      <c r="P2728" s="4">
        <f t="shared" si="175"/>
        <v>4.0000000000000002E-4</v>
      </c>
      <c r="Q2728" s="5">
        <f t="shared" si="176"/>
        <v>5</v>
      </c>
      <c r="R2728" s="9" t="s">
        <v>8302</v>
      </c>
      <c r="S2728" s="9" t="s">
        <v>8315</v>
      </c>
      <c r="T2728" s="9" t="s">
        <v>8355</v>
      </c>
    </row>
    <row r="2729" spans="1:20" ht="43.2" x14ac:dyDescent="0.3">
      <c r="A2729" s="9">
        <v>3066</v>
      </c>
      <c r="B2729" s="10" t="s">
        <v>3066</v>
      </c>
      <c r="C2729" s="10" t="s">
        <v>7176</v>
      </c>
      <c r="D2729" s="9">
        <v>350000</v>
      </c>
      <c r="E2729" s="9">
        <v>41950</v>
      </c>
      <c r="F2729" s="9" t="s">
        <v>8220</v>
      </c>
      <c r="G2729" s="9" t="s">
        <v>8225</v>
      </c>
      <c r="H2729" s="9" t="s">
        <v>8247</v>
      </c>
      <c r="I2729" s="9">
        <v>1468128537</v>
      </c>
      <c r="J2729" s="9">
        <v>1465536537</v>
      </c>
      <c r="K2729" s="12">
        <f t="shared" si="173"/>
        <v>42530.895104166666</v>
      </c>
      <c r="L2729" s="12">
        <f t="shared" si="174"/>
        <v>42560.895104166666</v>
      </c>
      <c r="M2729" s="9" t="b">
        <v>0</v>
      </c>
      <c r="N2729" s="9">
        <v>15</v>
      </c>
      <c r="O2729" s="9" t="b">
        <v>0</v>
      </c>
      <c r="P2729" s="4">
        <f t="shared" si="175"/>
        <v>0.11985714285714286</v>
      </c>
      <c r="Q2729" s="5">
        <f t="shared" si="176"/>
        <v>2796.6666666666665</v>
      </c>
      <c r="R2729" s="9" t="s">
        <v>8302</v>
      </c>
      <c r="S2729" s="9" t="s">
        <v>8315</v>
      </c>
      <c r="T2729" s="9" t="s">
        <v>8355</v>
      </c>
    </row>
    <row r="2730" spans="1:20" ht="43.2" x14ac:dyDescent="0.3">
      <c r="A2730" s="9">
        <v>3067</v>
      </c>
      <c r="B2730" s="10" t="s">
        <v>3067</v>
      </c>
      <c r="C2730" s="10" t="s">
        <v>7177</v>
      </c>
      <c r="D2730" s="9">
        <v>8000</v>
      </c>
      <c r="E2730" s="9">
        <v>200</v>
      </c>
      <c r="F2730" s="9" t="s">
        <v>8220</v>
      </c>
      <c r="G2730" s="9" t="s">
        <v>8227</v>
      </c>
      <c r="H2730" s="9" t="s">
        <v>8249</v>
      </c>
      <c r="I2730" s="9">
        <v>1441837879</v>
      </c>
      <c r="J2730" s="9">
        <v>1439245879</v>
      </c>
      <c r="K2730" s="12">
        <f t="shared" si="173"/>
        <v>42226.605081018519</v>
      </c>
      <c r="L2730" s="12">
        <f t="shared" si="174"/>
        <v>42256.605081018519</v>
      </c>
      <c r="M2730" s="9" t="b">
        <v>0</v>
      </c>
      <c r="N2730" s="9">
        <v>1</v>
      </c>
      <c r="O2730" s="9" t="b">
        <v>0</v>
      </c>
      <c r="P2730" s="4">
        <f t="shared" si="175"/>
        <v>2.5000000000000001E-2</v>
      </c>
      <c r="Q2730" s="5">
        <f t="shared" si="176"/>
        <v>200</v>
      </c>
      <c r="R2730" s="9" t="s">
        <v>8302</v>
      </c>
      <c r="S2730" s="9" t="s">
        <v>8315</v>
      </c>
      <c r="T2730" s="9" t="s">
        <v>8355</v>
      </c>
    </row>
    <row r="2731" spans="1:20" ht="43.2" x14ac:dyDescent="0.3">
      <c r="A2731" s="9">
        <v>3068</v>
      </c>
      <c r="B2731" s="10" t="s">
        <v>3068</v>
      </c>
      <c r="C2731" s="10" t="s">
        <v>7178</v>
      </c>
      <c r="D2731" s="9">
        <v>250000</v>
      </c>
      <c r="E2731" s="9">
        <v>175</v>
      </c>
      <c r="F2731" s="9" t="s">
        <v>8220</v>
      </c>
      <c r="G2731" s="9" t="s">
        <v>8223</v>
      </c>
      <c r="H2731" s="9" t="s">
        <v>8245</v>
      </c>
      <c r="I2731" s="9">
        <v>1445013352</v>
      </c>
      <c r="J2731" s="9">
        <v>1442421352</v>
      </c>
      <c r="K2731" s="12">
        <f t="shared" si="173"/>
        <v>42263.358240740738</v>
      </c>
      <c r="L2731" s="12">
        <f t="shared" si="174"/>
        <v>42293.358240740738</v>
      </c>
      <c r="M2731" s="9" t="b">
        <v>0</v>
      </c>
      <c r="N2731" s="9">
        <v>2</v>
      </c>
      <c r="O2731" s="9" t="b">
        <v>0</v>
      </c>
      <c r="P2731" s="4">
        <f t="shared" si="175"/>
        <v>6.9999999999999999E-4</v>
      </c>
      <c r="Q2731" s="5">
        <f t="shared" si="176"/>
        <v>87.5</v>
      </c>
      <c r="R2731" s="9" t="s">
        <v>8302</v>
      </c>
      <c r="S2731" s="9" t="s">
        <v>8315</v>
      </c>
      <c r="T2731" s="9" t="s">
        <v>8355</v>
      </c>
    </row>
    <row r="2732" spans="1:20" ht="43.2" x14ac:dyDescent="0.3">
      <c r="A2732" s="9">
        <v>3069</v>
      </c>
      <c r="B2732" s="10" t="s">
        <v>3069</v>
      </c>
      <c r="C2732" s="10" t="s">
        <v>7179</v>
      </c>
      <c r="D2732" s="9">
        <v>1000</v>
      </c>
      <c r="E2732" s="9">
        <v>141</v>
      </c>
      <c r="F2732" s="9" t="s">
        <v>8220</v>
      </c>
      <c r="G2732" s="9" t="s">
        <v>8223</v>
      </c>
      <c r="H2732" s="9" t="s">
        <v>8245</v>
      </c>
      <c r="I2732" s="9">
        <v>1418587234</v>
      </c>
      <c r="J2732" s="9">
        <v>1415995234</v>
      </c>
      <c r="K2732" s="12">
        <f t="shared" si="173"/>
        <v>41957.500393518516</v>
      </c>
      <c r="L2732" s="12">
        <f t="shared" si="174"/>
        <v>41987.500393518516</v>
      </c>
      <c r="M2732" s="9" t="b">
        <v>0</v>
      </c>
      <c r="N2732" s="9">
        <v>7</v>
      </c>
      <c r="O2732" s="9" t="b">
        <v>0</v>
      </c>
      <c r="P2732" s="4">
        <f t="shared" si="175"/>
        <v>0.14099999999999999</v>
      </c>
      <c r="Q2732" s="5">
        <f t="shared" si="176"/>
        <v>20.142857142857142</v>
      </c>
      <c r="R2732" s="9" t="s">
        <v>8302</v>
      </c>
      <c r="S2732" s="9" t="s">
        <v>8315</v>
      </c>
      <c r="T2732" s="9" t="s">
        <v>8355</v>
      </c>
    </row>
    <row r="2733" spans="1:20" ht="43.2" x14ac:dyDescent="0.3">
      <c r="A2733" s="9">
        <v>3070</v>
      </c>
      <c r="B2733" s="10" t="s">
        <v>3070</v>
      </c>
      <c r="C2733" s="10" t="s">
        <v>7180</v>
      </c>
      <c r="D2733" s="9">
        <v>10000</v>
      </c>
      <c r="E2733" s="9">
        <v>334</v>
      </c>
      <c r="F2733" s="9" t="s">
        <v>8220</v>
      </c>
      <c r="G2733" s="9" t="s">
        <v>8224</v>
      </c>
      <c r="H2733" s="9" t="s">
        <v>8246</v>
      </c>
      <c r="I2733" s="9">
        <v>1481132169</v>
      </c>
      <c r="J2733" s="9">
        <v>1479317769</v>
      </c>
      <c r="K2733" s="12">
        <f t="shared" si="173"/>
        <v>42690.400104166663</v>
      </c>
      <c r="L2733" s="12">
        <f t="shared" si="174"/>
        <v>42711.400104166663</v>
      </c>
      <c r="M2733" s="9" t="b">
        <v>0</v>
      </c>
      <c r="N2733" s="9">
        <v>16</v>
      </c>
      <c r="O2733" s="9" t="b">
        <v>0</v>
      </c>
      <c r="P2733" s="4">
        <f t="shared" si="175"/>
        <v>3.3399999999999999E-2</v>
      </c>
      <c r="Q2733" s="5">
        <f t="shared" si="176"/>
        <v>20.875</v>
      </c>
      <c r="R2733" s="9" t="s">
        <v>8302</v>
      </c>
      <c r="S2733" s="9" t="s">
        <v>8315</v>
      </c>
      <c r="T2733" s="9" t="s">
        <v>8355</v>
      </c>
    </row>
    <row r="2734" spans="1:20" ht="43.2" x14ac:dyDescent="0.3">
      <c r="A2734" s="9">
        <v>3071</v>
      </c>
      <c r="B2734" s="10" t="s">
        <v>3071</v>
      </c>
      <c r="C2734" s="10" t="s">
        <v>7181</v>
      </c>
      <c r="D2734" s="9">
        <v>12000</v>
      </c>
      <c r="E2734" s="9">
        <v>7173</v>
      </c>
      <c r="F2734" s="9" t="s">
        <v>8220</v>
      </c>
      <c r="G2734" s="9" t="s">
        <v>8223</v>
      </c>
      <c r="H2734" s="9" t="s">
        <v>8245</v>
      </c>
      <c r="I2734" s="9">
        <v>1429595940</v>
      </c>
      <c r="J2734" s="9">
        <v>1428082481</v>
      </c>
      <c r="K2734" s="12">
        <f t="shared" si="173"/>
        <v>42097.399085648147</v>
      </c>
      <c r="L2734" s="12">
        <f t="shared" si="174"/>
        <v>42114.915972222218</v>
      </c>
      <c r="M2734" s="9" t="b">
        <v>0</v>
      </c>
      <c r="N2734" s="9">
        <v>117</v>
      </c>
      <c r="O2734" s="9" t="b">
        <v>0</v>
      </c>
      <c r="P2734" s="4">
        <f t="shared" si="175"/>
        <v>0.59775</v>
      </c>
      <c r="Q2734" s="5">
        <f t="shared" si="176"/>
        <v>61.307692307692307</v>
      </c>
      <c r="R2734" s="9" t="s">
        <v>8302</v>
      </c>
      <c r="S2734" s="9" t="s">
        <v>8315</v>
      </c>
      <c r="T2734" s="9" t="s">
        <v>8355</v>
      </c>
    </row>
    <row r="2735" spans="1:20" ht="43.2" x14ac:dyDescent="0.3">
      <c r="A2735" s="9">
        <v>3072</v>
      </c>
      <c r="B2735" s="10" t="s">
        <v>3072</v>
      </c>
      <c r="C2735" s="10" t="s">
        <v>7182</v>
      </c>
      <c r="D2735" s="9">
        <v>12000</v>
      </c>
      <c r="E2735" s="9">
        <v>2</v>
      </c>
      <c r="F2735" s="9" t="s">
        <v>8220</v>
      </c>
      <c r="G2735" s="9" t="s">
        <v>8223</v>
      </c>
      <c r="H2735" s="9" t="s">
        <v>8245</v>
      </c>
      <c r="I2735" s="9">
        <v>1477791960</v>
      </c>
      <c r="J2735" s="9">
        <v>1476549262</v>
      </c>
      <c r="K2735" s="12">
        <f t="shared" si="173"/>
        <v>42658.357199074067</v>
      </c>
      <c r="L2735" s="12">
        <f t="shared" si="174"/>
        <v>42672.740277777775</v>
      </c>
      <c r="M2735" s="9" t="b">
        <v>0</v>
      </c>
      <c r="N2735" s="9">
        <v>2</v>
      </c>
      <c r="O2735" s="9" t="b">
        <v>0</v>
      </c>
      <c r="P2735" s="4">
        <f t="shared" si="175"/>
        <v>1.6666666666666666E-4</v>
      </c>
      <c r="Q2735" s="5">
        <f t="shared" si="176"/>
        <v>1</v>
      </c>
      <c r="R2735" s="9" t="s">
        <v>8302</v>
      </c>
      <c r="S2735" s="9" t="s">
        <v>8315</v>
      </c>
      <c r="T2735" s="9" t="s">
        <v>8355</v>
      </c>
    </row>
    <row r="2736" spans="1:20" ht="43.2" x14ac:dyDescent="0.3">
      <c r="A2736" s="9">
        <v>3073</v>
      </c>
      <c r="B2736" s="10" t="s">
        <v>3073</v>
      </c>
      <c r="C2736" s="10" t="s">
        <v>7183</v>
      </c>
      <c r="D2736" s="9">
        <v>2800000</v>
      </c>
      <c r="E2736" s="9">
        <v>645</v>
      </c>
      <c r="F2736" s="9" t="s">
        <v>8220</v>
      </c>
      <c r="G2736" s="9" t="s">
        <v>8223</v>
      </c>
      <c r="H2736" s="9" t="s">
        <v>8245</v>
      </c>
      <c r="I2736" s="9">
        <v>1434309540</v>
      </c>
      <c r="J2736" s="9">
        <v>1429287900</v>
      </c>
      <c r="K2736" s="12">
        <f t="shared" ref="K2736:K2795" si="177">(J2736/86400)+25569+(-8/24)</f>
        <v>42111.350694444445</v>
      </c>
      <c r="L2736" s="12">
        <f t="shared" si="174"/>
        <v>42169.47152777778</v>
      </c>
      <c r="M2736" s="9" t="b">
        <v>0</v>
      </c>
      <c r="N2736" s="9">
        <v>7</v>
      </c>
      <c r="O2736" s="9" t="b">
        <v>0</v>
      </c>
      <c r="P2736" s="4">
        <f t="shared" si="175"/>
        <v>2.3035714285714285E-4</v>
      </c>
      <c r="Q2736" s="5">
        <f t="shared" si="176"/>
        <v>92.142857142857139</v>
      </c>
      <c r="R2736" s="9" t="s">
        <v>8302</v>
      </c>
      <c r="S2736" s="9" t="s">
        <v>8315</v>
      </c>
      <c r="T2736" s="9" t="s">
        <v>8355</v>
      </c>
    </row>
    <row r="2737" spans="1:20" ht="129.6" x14ac:dyDescent="0.3">
      <c r="A2737" s="9">
        <v>3074</v>
      </c>
      <c r="B2737" s="10" t="s">
        <v>3074</v>
      </c>
      <c r="C2737" s="10" t="s">
        <v>7184</v>
      </c>
      <c r="D2737" s="9">
        <v>25000</v>
      </c>
      <c r="E2737" s="9">
        <v>22</v>
      </c>
      <c r="F2737" s="9" t="s">
        <v>8220</v>
      </c>
      <c r="G2737" s="9" t="s">
        <v>8229</v>
      </c>
      <c r="H2737" s="9" t="s">
        <v>8248</v>
      </c>
      <c r="I2737" s="9">
        <v>1457617359</v>
      </c>
      <c r="J2737" s="9">
        <v>1455025359</v>
      </c>
      <c r="K2737" s="12">
        <f t="shared" si="177"/>
        <v>42409.237951388888</v>
      </c>
      <c r="L2737" s="12">
        <f t="shared" si="174"/>
        <v>42439.237951388888</v>
      </c>
      <c r="M2737" s="9" t="b">
        <v>0</v>
      </c>
      <c r="N2737" s="9">
        <v>3</v>
      </c>
      <c r="O2737" s="9" t="b">
        <v>0</v>
      </c>
      <c r="P2737" s="4">
        <f t="shared" si="175"/>
        <v>8.8000000000000003E-4</v>
      </c>
      <c r="Q2737" s="5">
        <f t="shared" si="176"/>
        <v>7.333333333333333</v>
      </c>
      <c r="R2737" s="9" t="s">
        <v>8302</v>
      </c>
      <c r="S2737" s="9" t="s">
        <v>8315</v>
      </c>
      <c r="T2737" s="9" t="s">
        <v>8355</v>
      </c>
    </row>
    <row r="2738" spans="1:20" ht="43.2" x14ac:dyDescent="0.3">
      <c r="A2738" s="9">
        <v>3075</v>
      </c>
      <c r="B2738" s="10" t="s">
        <v>3075</v>
      </c>
      <c r="C2738" s="10" t="s">
        <v>7185</v>
      </c>
      <c r="D2738" s="9">
        <v>15000</v>
      </c>
      <c r="E2738" s="9">
        <v>1296</v>
      </c>
      <c r="F2738" s="9" t="s">
        <v>8220</v>
      </c>
      <c r="G2738" s="9" t="s">
        <v>8223</v>
      </c>
      <c r="H2738" s="9" t="s">
        <v>8245</v>
      </c>
      <c r="I2738" s="9">
        <v>1471573640</v>
      </c>
      <c r="J2738" s="9">
        <v>1467253640</v>
      </c>
      <c r="K2738" s="12">
        <f t="shared" si="177"/>
        <v>42550.76898148148</v>
      </c>
      <c r="L2738" s="12">
        <f t="shared" si="174"/>
        <v>42600.76898148148</v>
      </c>
      <c r="M2738" s="9" t="b">
        <v>0</v>
      </c>
      <c r="N2738" s="9">
        <v>20</v>
      </c>
      <c r="O2738" s="9" t="b">
        <v>0</v>
      </c>
      <c r="P2738" s="4">
        <f t="shared" si="175"/>
        <v>8.6400000000000005E-2</v>
      </c>
      <c r="Q2738" s="5">
        <f t="shared" si="176"/>
        <v>64.8</v>
      </c>
      <c r="R2738" s="9" t="s">
        <v>8302</v>
      </c>
      <c r="S2738" s="9" t="s">
        <v>8315</v>
      </c>
      <c r="T2738" s="9" t="s">
        <v>8355</v>
      </c>
    </row>
    <row r="2739" spans="1:20" ht="28.8" x14ac:dyDescent="0.3">
      <c r="A2739" s="9">
        <v>3076</v>
      </c>
      <c r="B2739" s="10" t="s">
        <v>3076</v>
      </c>
      <c r="C2739" s="10" t="s">
        <v>7186</v>
      </c>
      <c r="D2739" s="9">
        <v>10000</v>
      </c>
      <c r="E2739" s="9">
        <v>1506</v>
      </c>
      <c r="F2739" s="9" t="s">
        <v>8220</v>
      </c>
      <c r="G2739" s="9" t="s">
        <v>8223</v>
      </c>
      <c r="H2739" s="9" t="s">
        <v>8245</v>
      </c>
      <c r="I2739" s="9">
        <v>1444405123</v>
      </c>
      <c r="J2739" s="9">
        <v>1439221123</v>
      </c>
      <c r="K2739" s="12">
        <f t="shared" si="177"/>
        <v>42226.318553240737</v>
      </c>
      <c r="L2739" s="12">
        <f t="shared" si="174"/>
        <v>42286.318553240737</v>
      </c>
      <c r="M2739" s="9" t="b">
        <v>0</v>
      </c>
      <c r="N2739" s="9">
        <v>50</v>
      </c>
      <c r="O2739" s="9" t="b">
        <v>0</v>
      </c>
      <c r="P2739" s="4">
        <f t="shared" si="175"/>
        <v>0.15060000000000001</v>
      </c>
      <c r="Q2739" s="5">
        <f t="shared" si="176"/>
        <v>30.12</v>
      </c>
      <c r="R2739" s="9" t="s">
        <v>8302</v>
      </c>
      <c r="S2739" s="9" t="s">
        <v>8315</v>
      </c>
      <c r="T2739" s="9" t="s">
        <v>8355</v>
      </c>
    </row>
    <row r="2740" spans="1:20" ht="43.2" x14ac:dyDescent="0.3">
      <c r="A2740" s="9">
        <v>3077</v>
      </c>
      <c r="B2740" s="10" t="s">
        <v>3077</v>
      </c>
      <c r="C2740" s="10" t="s">
        <v>7187</v>
      </c>
      <c r="D2740" s="9">
        <v>22000</v>
      </c>
      <c r="E2740" s="9">
        <v>105</v>
      </c>
      <c r="F2740" s="9" t="s">
        <v>8220</v>
      </c>
      <c r="G2740" s="9" t="s">
        <v>8228</v>
      </c>
      <c r="H2740" s="9" t="s">
        <v>8250</v>
      </c>
      <c r="I2740" s="9">
        <v>1488495478</v>
      </c>
      <c r="J2740" s="9">
        <v>1485903478</v>
      </c>
      <c r="K2740" s="12">
        <f t="shared" si="177"/>
        <v>42766.62358796296</v>
      </c>
      <c r="L2740" s="12">
        <f t="shared" si="174"/>
        <v>42796.62358796296</v>
      </c>
      <c r="M2740" s="9" t="b">
        <v>0</v>
      </c>
      <c r="N2740" s="9">
        <v>2</v>
      </c>
      <c r="O2740" s="9" t="b">
        <v>0</v>
      </c>
      <c r="P2740" s="4">
        <f t="shared" si="175"/>
        <v>4.7727272727272731E-3</v>
      </c>
      <c r="Q2740" s="5">
        <f t="shared" si="176"/>
        <v>52.5</v>
      </c>
      <c r="R2740" s="9" t="s">
        <v>8302</v>
      </c>
      <c r="S2740" s="9" t="s">
        <v>8315</v>
      </c>
      <c r="T2740" s="9" t="s">
        <v>8355</v>
      </c>
    </row>
    <row r="2741" spans="1:20" ht="43.2" x14ac:dyDescent="0.3">
      <c r="A2741" s="9">
        <v>3078</v>
      </c>
      <c r="B2741" s="10" t="s">
        <v>3078</v>
      </c>
      <c r="C2741" s="10" t="s">
        <v>7188</v>
      </c>
      <c r="D2741" s="9">
        <v>60000</v>
      </c>
      <c r="E2741" s="9">
        <v>71</v>
      </c>
      <c r="F2741" s="9" t="s">
        <v>8220</v>
      </c>
      <c r="G2741" s="9" t="s">
        <v>8223</v>
      </c>
      <c r="H2741" s="9" t="s">
        <v>8245</v>
      </c>
      <c r="I2741" s="9">
        <v>1424920795</v>
      </c>
      <c r="J2741" s="9">
        <v>1422328795</v>
      </c>
      <c r="K2741" s="12">
        <f t="shared" si="177"/>
        <v>42030.805497685178</v>
      </c>
      <c r="L2741" s="12">
        <f t="shared" si="174"/>
        <v>42060.805497685178</v>
      </c>
      <c r="M2741" s="9" t="b">
        <v>0</v>
      </c>
      <c r="N2741" s="9">
        <v>3</v>
      </c>
      <c r="O2741" s="9" t="b">
        <v>0</v>
      </c>
      <c r="P2741" s="4">
        <f t="shared" si="175"/>
        <v>1.1833333333333333E-3</v>
      </c>
      <c r="Q2741" s="5">
        <f t="shared" si="176"/>
        <v>23.666666666666668</v>
      </c>
      <c r="R2741" s="9" t="s">
        <v>8302</v>
      </c>
      <c r="S2741" s="9" t="s">
        <v>8315</v>
      </c>
      <c r="T2741" s="9" t="s">
        <v>8355</v>
      </c>
    </row>
    <row r="2742" spans="1:20" ht="43.2" x14ac:dyDescent="0.3">
      <c r="A2742" s="9">
        <v>3079</v>
      </c>
      <c r="B2742" s="10" t="s">
        <v>3079</v>
      </c>
      <c r="C2742" s="10" t="s">
        <v>7189</v>
      </c>
      <c r="D2742" s="9">
        <v>1333666</v>
      </c>
      <c r="E2742" s="9">
        <v>11226</v>
      </c>
      <c r="F2742" s="9" t="s">
        <v>8220</v>
      </c>
      <c r="G2742" s="9" t="s">
        <v>8223</v>
      </c>
      <c r="H2742" s="9" t="s">
        <v>8245</v>
      </c>
      <c r="I2742" s="9">
        <v>1427040435</v>
      </c>
      <c r="J2742" s="9">
        <v>1424452035</v>
      </c>
      <c r="K2742" s="12">
        <f t="shared" si="177"/>
        <v>42055.38003472222</v>
      </c>
      <c r="L2742" s="12">
        <f t="shared" si="174"/>
        <v>42085.338368055549</v>
      </c>
      <c r="M2742" s="9" t="b">
        <v>0</v>
      </c>
      <c r="N2742" s="9">
        <v>27</v>
      </c>
      <c r="O2742" s="9" t="b">
        <v>0</v>
      </c>
      <c r="P2742" s="4">
        <f t="shared" si="175"/>
        <v>8.4173998587352451E-3</v>
      </c>
      <c r="Q2742" s="5">
        <f t="shared" si="176"/>
        <v>415.77777777777777</v>
      </c>
      <c r="R2742" s="9" t="s">
        <v>8302</v>
      </c>
      <c r="S2742" s="9" t="s">
        <v>8315</v>
      </c>
      <c r="T2742" s="9" t="s">
        <v>8355</v>
      </c>
    </row>
    <row r="2743" spans="1:20" ht="43.2" x14ac:dyDescent="0.3">
      <c r="A2743" s="9">
        <v>3080</v>
      </c>
      <c r="B2743" s="10" t="s">
        <v>3080</v>
      </c>
      <c r="C2743" s="10" t="s">
        <v>7190</v>
      </c>
      <c r="D2743" s="9">
        <v>2000000</v>
      </c>
      <c r="E2743" s="9">
        <v>376</v>
      </c>
      <c r="F2743" s="9" t="s">
        <v>8220</v>
      </c>
      <c r="G2743" s="9" t="s">
        <v>8223</v>
      </c>
      <c r="H2743" s="9" t="s">
        <v>8245</v>
      </c>
      <c r="I2743" s="9">
        <v>1419644444</v>
      </c>
      <c r="J2743" s="9">
        <v>1414456844</v>
      </c>
      <c r="K2743" s="12">
        <f t="shared" si="177"/>
        <v>41939.6949537037</v>
      </c>
      <c r="L2743" s="12">
        <f t="shared" si="174"/>
        <v>41999.736620370364</v>
      </c>
      <c r="M2743" s="9" t="b">
        <v>0</v>
      </c>
      <c r="N2743" s="9">
        <v>7</v>
      </c>
      <c r="O2743" s="9" t="b">
        <v>0</v>
      </c>
      <c r="P2743" s="4">
        <f t="shared" si="175"/>
        <v>1.8799999999999999E-4</v>
      </c>
      <c r="Q2743" s="5">
        <f t="shared" si="176"/>
        <v>53.714285714285715</v>
      </c>
      <c r="R2743" s="9" t="s">
        <v>8302</v>
      </c>
      <c r="S2743" s="9" t="s">
        <v>8315</v>
      </c>
      <c r="T2743" s="9" t="s">
        <v>8355</v>
      </c>
    </row>
    <row r="2744" spans="1:20" ht="43.2" x14ac:dyDescent="0.3">
      <c r="A2744" s="9">
        <v>3081</v>
      </c>
      <c r="B2744" s="10" t="s">
        <v>3081</v>
      </c>
      <c r="C2744" s="10" t="s">
        <v>7191</v>
      </c>
      <c r="D2744" s="9">
        <v>1000000</v>
      </c>
      <c r="E2744" s="9">
        <v>2103</v>
      </c>
      <c r="F2744" s="9" t="s">
        <v>8220</v>
      </c>
      <c r="G2744" s="9" t="s">
        <v>8223</v>
      </c>
      <c r="H2744" s="9" t="s">
        <v>8245</v>
      </c>
      <c r="I2744" s="9">
        <v>1442722891</v>
      </c>
      <c r="J2744" s="9">
        <v>1440130891</v>
      </c>
      <c r="K2744" s="12">
        <f t="shared" si="177"/>
        <v>42236.848275462959</v>
      </c>
      <c r="L2744" s="12">
        <f t="shared" si="174"/>
        <v>42266.848275462959</v>
      </c>
      <c r="M2744" s="9" t="b">
        <v>0</v>
      </c>
      <c r="N2744" s="9">
        <v>5</v>
      </c>
      <c r="O2744" s="9" t="b">
        <v>0</v>
      </c>
      <c r="P2744" s="4">
        <f t="shared" si="175"/>
        <v>2.1029999999999998E-3</v>
      </c>
      <c r="Q2744" s="5">
        <f t="shared" si="176"/>
        <v>420.6</v>
      </c>
      <c r="R2744" s="9" t="s">
        <v>8302</v>
      </c>
      <c r="S2744" s="9" t="s">
        <v>8315</v>
      </c>
      <c r="T2744" s="9" t="s">
        <v>8355</v>
      </c>
    </row>
    <row r="2745" spans="1:20" ht="57.6" x14ac:dyDescent="0.3">
      <c r="A2745" s="9">
        <v>3083</v>
      </c>
      <c r="B2745" s="10" t="s">
        <v>3083</v>
      </c>
      <c r="C2745" s="10" t="s">
        <v>7193</v>
      </c>
      <c r="D2745" s="9">
        <v>20000</v>
      </c>
      <c r="E2745" s="9">
        <v>56</v>
      </c>
      <c r="F2745" s="9" t="s">
        <v>8220</v>
      </c>
      <c r="G2745" s="9" t="s">
        <v>8223</v>
      </c>
      <c r="H2745" s="9" t="s">
        <v>8245</v>
      </c>
      <c r="I2745" s="9">
        <v>1409547600</v>
      </c>
      <c r="J2745" s="9">
        <v>1406986278</v>
      </c>
      <c r="K2745" s="12">
        <f t="shared" si="177"/>
        <v>41853.230069444442</v>
      </c>
      <c r="L2745" s="12">
        <f t="shared" si="174"/>
        <v>41882.875</v>
      </c>
      <c r="M2745" s="9" t="b">
        <v>0</v>
      </c>
      <c r="N2745" s="9">
        <v>3</v>
      </c>
      <c r="O2745" s="9" t="b">
        <v>0</v>
      </c>
      <c r="P2745" s="4">
        <f t="shared" si="175"/>
        <v>2.8E-3</v>
      </c>
      <c r="Q2745" s="5">
        <f t="shared" si="176"/>
        <v>18.666666666666668</v>
      </c>
      <c r="R2745" s="9" t="s">
        <v>8302</v>
      </c>
      <c r="S2745" s="9" t="s">
        <v>8315</v>
      </c>
      <c r="T2745" s="9" t="s">
        <v>8355</v>
      </c>
    </row>
    <row r="2746" spans="1:20" ht="43.2" x14ac:dyDescent="0.3">
      <c r="A2746" s="9">
        <v>3084</v>
      </c>
      <c r="B2746" s="10" t="s">
        <v>3084</v>
      </c>
      <c r="C2746" s="10" t="s">
        <v>7194</v>
      </c>
      <c r="D2746" s="9">
        <v>4059</v>
      </c>
      <c r="E2746" s="9">
        <v>470</v>
      </c>
      <c r="F2746" s="9" t="s">
        <v>8220</v>
      </c>
      <c r="G2746" s="9" t="s">
        <v>8223</v>
      </c>
      <c r="H2746" s="9" t="s">
        <v>8245</v>
      </c>
      <c r="I2746" s="9">
        <v>1430851680</v>
      </c>
      <c r="J2746" s="9">
        <v>1428340931</v>
      </c>
      <c r="K2746" s="12">
        <f t="shared" si="177"/>
        <v>42100.390405092585</v>
      </c>
      <c r="L2746" s="12">
        <f t="shared" si="174"/>
        <v>42129.45</v>
      </c>
      <c r="M2746" s="9" t="b">
        <v>0</v>
      </c>
      <c r="N2746" s="9">
        <v>6</v>
      </c>
      <c r="O2746" s="9" t="b">
        <v>0</v>
      </c>
      <c r="P2746" s="4">
        <f t="shared" si="175"/>
        <v>0.11579206701157921</v>
      </c>
      <c r="Q2746" s="5">
        <f t="shared" si="176"/>
        <v>78.333333333333329</v>
      </c>
      <c r="R2746" s="9" t="s">
        <v>8302</v>
      </c>
      <c r="S2746" s="9" t="s">
        <v>8315</v>
      </c>
      <c r="T2746" s="9" t="s">
        <v>8355</v>
      </c>
    </row>
    <row r="2747" spans="1:20" ht="43.2" x14ac:dyDescent="0.3">
      <c r="A2747" s="9">
        <v>3085</v>
      </c>
      <c r="B2747" s="10" t="s">
        <v>3085</v>
      </c>
      <c r="C2747" s="10" t="s">
        <v>7195</v>
      </c>
      <c r="D2747" s="9">
        <v>25000</v>
      </c>
      <c r="E2747" s="9">
        <v>610</v>
      </c>
      <c r="F2747" s="9" t="s">
        <v>8220</v>
      </c>
      <c r="G2747" s="9" t="s">
        <v>8223</v>
      </c>
      <c r="H2747" s="9" t="s">
        <v>8245</v>
      </c>
      <c r="I2747" s="9">
        <v>1443561159</v>
      </c>
      <c r="J2747" s="9">
        <v>1440969159</v>
      </c>
      <c r="K2747" s="12">
        <f t="shared" si="177"/>
        <v>42246.550451388888</v>
      </c>
      <c r="L2747" s="12">
        <f t="shared" si="174"/>
        <v>42276.550451388888</v>
      </c>
      <c r="M2747" s="9" t="b">
        <v>0</v>
      </c>
      <c r="N2747" s="9">
        <v>9</v>
      </c>
      <c r="O2747" s="9" t="b">
        <v>0</v>
      </c>
      <c r="P2747" s="4">
        <f t="shared" si="175"/>
        <v>2.4400000000000002E-2</v>
      </c>
      <c r="Q2747" s="5">
        <f t="shared" si="176"/>
        <v>67.777777777777771</v>
      </c>
      <c r="R2747" s="9" t="s">
        <v>8302</v>
      </c>
      <c r="S2747" s="9" t="s">
        <v>8315</v>
      </c>
      <c r="T2747" s="9" t="s">
        <v>8355</v>
      </c>
    </row>
    <row r="2748" spans="1:20" ht="43.2" x14ac:dyDescent="0.3">
      <c r="A2748" s="9">
        <v>3086</v>
      </c>
      <c r="B2748" s="10" t="s">
        <v>3086</v>
      </c>
      <c r="C2748" s="10" t="s">
        <v>7196</v>
      </c>
      <c r="D2748" s="9">
        <v>20000</v>
      </c>
      <c r="E2748" s="9">
        <v>50</v>
      </c>
      <c r="F2748" s="9" t="s">
        <v>8220</v>
      </c>
      <c r="G2748" s="9" t="s">
        <v>8236</v>
      </c>
      <c r="H2748" s="9" t="s">
        <v>8248</v>
      </c>
      <c r="I2748" s="9">
        <v>1439827559</v>
      </c>
      <c r="J2748" s="9">
        <v>1434643559</v>
      </c>
      <c r="K2748" s="12">
        <f t="shared" si="177"/>
        <v>42173.337488425925</v>
      </c>
      <c r="L2748" s="12">
        <f t="shared" si="174"/>
        <v>42233.337488425925</v>
      </c>
      <c r="M2748" s="9" t="b">
        <v>0</v>
      </c>
      <c r="N2748" s="9">
        <v>3</v>
      </c>
      <c r="O2748" s="9" t="b">
        <v>0</v>
      </c>
      <c r="P2748" s="4">
        <f t="shared" si="175"/>
        <v>2.5000000000000001E-3</v>
      </c>
      <c r="Q2748" s="5">
        <f t="shared" si="176"/>
        <v>16.666666666666668</v>
      </c>
      <c r="R2748" s="9" t="s">
        <v>8302</v>
      </c>
      <c r="S2748" s="9" t="s">
        <v>8315</v>
      </c>
      <c r="T2748" s="9" t="s">
        <v>8355</v>
      </c>
    </row>
    <row r="2749" spans="1:20" ht="43.2" x14ac:dyDescent="0.3">
      <c r="A2749" s="9">
        <v>3087</v>
      </c>
      <c r="B2749" s="10" t="s">
        <v>3087</v>
      </c>
      <c r="C2749" s="10" t="s">
        <v>7197</v>
      </c>
      <c r="D2749" s="9">
        <v>20000</v>
      </c>
      <c r="E2749" s="9">
        <v>125</v>
      </c>
      <c r="F2749" s="9" t="s">
        <v>8220</v>
      </c>
      <c r="G2749" s="9" t="s">
        <v>8223</v>
      </c>
      <c r="H2749" s="9" t="s">
        <v>8245</v>
      </c>
      <c r="I2749" s="9">
        <v>1482294990</v>
      </c>
      <c r="J2749" s="9">
        <v>1477107390</v>
      </c>
      <c r="K2749" s="12">
        <f t="shared" si="177"/>
        <v>42664.817013888889</v>
      </c>
      <c r="L2749" s="12">
        <f t="shared" si="174"/>
        <v>42724.858680555553</v>
      </c>
      <c r="M2749" s="9" t="b">
        <v>0</v>
      </c>
      <c r="N2749" s="9">
        <v>2</v>
      </c>
      <c r="O2749" s="9" t="b">
        <v>0</v>
      </c>
      <c r="P2749" s="4">
        <f t="shared" si="175"/>
        <v>6.2500000000000003E-3</v>
      </c>
      <c r="Q2749" s="5">
        <f t="shared" si="176"/>
        <v>62.5</v>
      </c>
      <c r="R2749" s="9" t="s">
        <v>8302</v>
      </c>
      <c r="S2749" s="9" t="s">
        <v>8315</v>
      </c>
      <c r="T2749" s="9" t="s">
        <v>8355</v>
      </c>
    </row>
    <row r="2750" spans="1:20" ht="28.8" x14ac:dyDescent="0.3">
      <c r="A2750" s="9">
        <v>3088</v>
      </c>
      <c r="B2750" s="10" t="s">
        <v>3088</v>
      </c>
      <c r="C2750" s="10" t="s">
        <v>7198</v>
      </c>
      <c r="D2750" s="9">
        <v>65000</v>
      </c>
      <c r="E2750" s="9">
        <v>126</v>
      </c>
      <c r="F2750" s="9" t="s">
        <v>8220</v>
      </c>
      <c r="G2750" s="9" t="s">
        <v>8223</v>
      </c>
      <c r="H2750" s="9" t="s">
        <v>8245</v>
      </c>
      <c r="I2750" s="9">
        <v>1420724460</v>
      </c>
      <c r="J2750" s="9">
        <v>1418046247</v>
      </c>
      <c r="K2750" s="12">
        <f t="shared" si="177"/>
        <v>41981.238969907405</v>
      </c>
      <c r="L2750" s="12">
        <f t="shared" si="174"/>
        <v>42012.236805555549</v>
      </c>
      <c r="M2750" s="9" t="b">
        <v>0</v>
      </c>
      <c r="N2750" s="9">
        <v>3</v>
      </c>
      <c r="O2750" s="9" t="b">
        <v>0</v>
      </c>
      <c r="P2750" s="4">
        <f t="shared" si="175"/>
        <v>1.9384615384615384E-3</v>
      </c>
      <c r="Q2750" s="5">
        <f t="shared" si="176"/>
        <v>42</v>
      </c>
      <c r="R2750" s="9" t="s">
        <v>8302</v>
      </c>
      <c r="S2750" s="9" t="s">
        <v>8315</v>
      </c>
      <c r="T2750" s="9" t="s">
        <v>8355</v>
      </c>
    </row>
    <row r="2751" spans="1:20" ht="28.8" x14ac:dyDescent="0.3">
      <c r="A2751" s="9">
        <v>3089</v>
      </c>
      <c r="B2751" s="10" t="s">
        <v>3089</v>
      </c>
      <c r="C2751" s="10" t="s">
        <v>7199</v>
      </c>
      <c r="D2751" s="9">
        <v>25000</v>
      </c>
      <c r="E2751" s="9">
        <v>5854</v>
      </c>
      <c r="F2751" s="9" t="s">
        <v>8220</v>
      </c>
      <c r="G2751" s="9" t="s">
        <v>8223</v>
      </c>
      <c r="H2751" s="9" t="s">
        <v>8245</v>
      </c>
      <c r="I2751" s="9">
        <v>1468029540</v>
      </c>
      <c r="J2751" s="9">
        <v>1465304483</v>
      </c>
      <c r="K2751" s="12">
        <f t="shared" si="177"/>
        <v>42528.209293981483</v>
      </c>
      <c r="L2751" s="12">
        <f t="shared" si="174"/>
        <v>42559.749305555553</v>
      </c>
      <c r="M2751" s="9" t="b">
        <v>0</v>
      </c>
      <c r="N2751" s="9">
        <v>45</v>
      </c>
      <c r="O2751" s="9" t="b">
        <v>0</v>
      </c>
      <c r="P2751" s="4">
        <f t="shared" si="175"/>
        <v>0.23416000000000001</v>
      </c>
      <c r="Q2751" s="5">
        <f t="shared" si="176"/>
        <v>130.0888888888889</v>
      </c>
      <c r="R2751" s="9" t="s">
        <v>8302</v>
      </c>
      <c r="S2751" s="9" t="s">
        <v>8315</v>
      </c>
      <c r="T2751" s="9" t="s">
        <v>8355</v>
      </c>
    </row>
    <row r="2752" spans="1:20" ht="43.2" x14ac:dyDescent="0.3">
      <c r="A2752" s="9">
        <v>3090</v>
      </c>
      <c r="B2752" s="10" t="s">
        <v>3090</v>
      </c>
      <c r="C2752" s="10" t="s">
        <v>7200</v>
      </c>
      <c r="D2752" s="9">
        <v>225000</v>
      </c>
      <c r="E2752" s="9">
        <v>11432</v>
      </c>
      <c r="F2752" s="9" t="s">
        <v>8220</v>
      </c>
      <c r="G2752" s="9" t="s">
        <v>8223</v>
      </c>
      <c r="H2752" s="9" t="s">
        <v>8245</v>
      </c>
      <c r="I2752" s="9">
        <v>1430505545</v>
      </c>
      <c r="J2752" s="9">
        <v>1425325145</v>
      </c>
      <c r="K2752" s="12">
        <f t="shared" si="177"/>
        <v>42065.485474537032</v>
      </c>
      <c r="L2752" s="12">
        <f t="shared" si="174"/>
        <v>42125.443807870368</v>
      </c>
      <c r="M2752" s="9" t="b">
        <v>0</v>
      </c>
      <c r="N2752" s="9">
        <v>9</v>
      </c>
      <c r="O2752" s="9" t="b">
        <v>0</v>
      </c>
      <c r="P2752" s="4">
        <f t="shared" si="175"/>
        <v>5.080888888888889E-2</v>
      </c>
      <c r="Q2752" s="5">
        <f t="shared" si="176"/>
        <v>1270.2222222222222</v>
      </c>
      <c r="R2752" s="9" t="s">
        <v>8302</v>
      </c>
      <c r="S2752" s="9" t="s">
        <v>8315</v>
      </c>
      <c r="T2752" s="9" t="s">
        <v>8355</v>
      </c>
    </row>
    <row r="2753" spans="1:20" ht="43.2" x14ac:dyDescent="0.3">
      <c r="A2753" s="9">
        <v>3091</v>
      </c>
      <c r="B2753" s="10" t="s">
        <v>3091</v>
      </c>
      <c r="C2753" s="10" t="s">
        <v>7201</v>
      </c>
      <c r="D2753" s="9">
        <v>5000</v>
      </c>
      <c r="E2753" s="9">
        <v>796</v>
      </c>
      <c r="F2753" s="9" t="s">
        <v>8220</v>
      </c>
      <c r="G2753" s="9" t="s">
        <v>8223</v>
      </c>
      <c r="H2753" s="9" t="s">
        <v>8245</v>
      </c>
      <c r="I2753" s="9">
        <v>1471214743</v>
      </c>
      <c r="J2753" s="9">
        <v>1468622743</v>
      </c>
      <c r="K2753" s="12">
        <f t="shared" si="177"/>
        <v>42566.615081018514</v>
      </c>
      <c r="L2753" s="12">
        <f t="shared" si="174"/>
        <v>42596.615081018514</v>
      </c>
      <c r="M2753" s="9" t="b">
        <v>0</v>
      </c>
      <c r="N2753" s="9">
        <v>9</v>
      </c>
      <c r="O2753" s="9" t="b">
        <v>0</v>
      </c>
      <c r="P2753" s="4">
        <f t="shared" si="175"/>
        <v>0.15920000000000001</v>
      </c>
      <c r="Q2753" s="5">
        <f t="shared" si="176"/>
        <v>88.444444444444443</v>
      </c>
      <c r="R2753" s="9" t="s">
        <v>8302</v>
      </c>
      <c r="S2753" s="9" t="s">
        <v>8315</v>
      </c>
      <c r="T2753" s="9" t="s">
        <v>8355</v>
      </c>
    </row>
    <row r="2754" spans="1:20" ht="43.2" x14ac:dyDescent="0.3">
      <c r="A2754" s="9">
        <v>3092</v>
      </c>
      <c r="B2754" s="10" t="s">
        <v>3092</v>
      </c>
      <c r="C2754" s="10" t="s">
        <v>7202</v>
      </c>
      <c r="D2754" s="9">
        <v>100000</v>
      </c>
      <c r="E2754" s="9">
        <v>1183.19</v>
      </c>
      <c r="F2754" s="9" t="s">
        <v>8220</v>
      </c>
      <c r="G2754" s="9" t="s">
        <v>8223</v>
      </c>
      <c r="H2754" s="9" t="s">
        <v>8245</v>
      </c>
      <c r="I2754" s="9">
        <v>1444946400</v>
      </c>
      <c r="J2754" s="9">
        <v>1441723912</v>
      </c>
      <c r="K2754" s="12">
        <f t="shared" si="177"/>
        <v>42255.28601851852</v>
      </c>
      <c r="L2754" s="12">
        <f t="shared" ref="L2754:L2817" si="178">(I2754/86400)+25569+(-8/24)</f>
        <v>42292.583333333336</v>
      </c>
      <c r="M2754" s="9" t="b">
        <v>0</v>
      </c>
      <c r="N2754" s="9">
        <v>21</v>
      </c>
      <c r="O2754" s="9" t="b">
        <v>0</v>
      </c>
      <c r="P2754" s="4">
        <f t="shared" ref="P2754:P2817" si="179">E2754/D2754</f>
        <v>1.1831900000000001E-2</v>
      </c>
      <c r="Q2754" s="5">
        <f t="shared" ref="Q2754:Q2817" si="180">E2754/N2754</f>
        <v>56.342380952380957</v>
      </c>
      <c r="R2754" s="9" t="s">
        <v>8302</v>
      </c>
      <c r="S2754" s="9" t="s">
        <v>8315</v>
      </c>
      <c r="T2754" s="9" t="s">
        <v>8355</v>
      </c>
    </row>
    <row r="2755" spans="1:20" ht="43.2" x14ac:dyDescent="0.3">
      <c r="A2755" s="9">
        <v>3093</v>
      </c>
      <c r="B2755" s="10" t="s">
        <v>3093</v>
      </c>
      <c r="C2755" s="10" t="s">
        <v>7203</v>
      </c>
      <c r="D2755" s="9">
        <v>4000</v>
      </c>
      <c r="E2755" s="9">
        <v>910</v>
      </c>
      <c r="F2755" s="9" t="s">
        <v>8220</v>
      </c>
      <c r="G2755" s="9" t="s">
        <v>8228</v>
      </c>
      <c r="H2755" s="9" t="s">
        <v>8250</v>
      </c>
      <c r="I2755" s="9">
        <v>1401595140</v>
      </c>
      <c r="J2755" s="9">
        <v>1398980941</v>
      </c>
      <c r="K2755" s="12">
        <f t="shared" si="177"/>
        <v>41760.575706018521</v>
      </c>
      <c r="L2755" s="12">
        <f t="shared" si="178"/>
        <v>41790.832638888889</v>
      </c>
      <c r="M2755" s="9" t="b">
        <v>0</v>
      </c>
      <c r="N2755" s="9">
        <v>17</v>
      </c>
      <c r="O2755" s="9" t="b">
        <v>0</v>
      </c>
      <c r="P2755" s="4">
        <f t="shared" si="179"/>
        <v>0.22750000000000001</v>
      </c>
      <c r="Q2755" s="5">
        <f t="shared" si="180"/>
        <v>53.529411764705884</v>
      </c>
      <c r="R2755" s="9" t="s">
        <v>8302</v>
      </c>
      <c r="S2755" s="9" t="s">
        <v>8315</v>
      </c>
      <c r="T2755" s="9" t="s">
        <v>8355</v>
      </c>
    </row>
    <row r="2756" spans="1:20" ht="28.8" x14ac:dyDescent="0.3">
      <c r="A2756" s="9">
        <v>3094</v>
      </c>
      <c r="B2756" s="10" t="s">
        <v>3094</v>
      </c>
      <c r="C2756" s="10" t="s">
        <v>7204</v>
      </c>
      <c r="D2756" s="9">
        <v>100000</v>
      </c>
      <c r="E2756" s="9">
        <v>25</v>
      </c>
      <c r="F2756" s="9" t="s">
        <v>8220</v>
      </c>
      <c r="G2756" s="9" t="s">
        <v>8223</v>
      </c>
      <c r="H2756" s="9" t="s">
        <v>8245</v>
      </c>
      <c r="I2756" s="9">
        <v>1442775956</v>
      </c>
      <c r="J2756" s="9">
        <v>1437591956</v>
      </c>
      <c r="K2756" s="12">
        <f t="shared" si="177"/>
        <v>42207.462453703702</v>
      </c>
      <c r="L2756" s="12">
        <f t="shared" si="178"/>
        <v>42267.462453703702</v>
      </c>
      <c r="M2756" s="9" t="b">
        <v>0</v>
      </c>
      <c r="N2756" s="9">
        <v>1</v>
      </c>
      <c r="O2756" s="9" t="b">
        <v>0</v>
      </c>
      <c r="P2756" s="4">
        <f t="shared" si="179"/>
        <v>2.5000000000000001E-4</v>
      </c>
      <c r="Q2756" s="5">
        <f t="shared" si="180"/>
        <v>25</v>
      </c>
      <c r="R2756" s="9" t="s">
        <v>8302</v>
      </c>
      <c r="S2756" s="9" t="s">
        <v>8315</v>
      </c>
      <c r="T2756" s="9" t="s">
        <v>8355</v>
      </c>
    </row>
    <row r="2757" spans="1:20" ht="43.2" x14ac:dyDescent="0.3">
      <c r="A2757" s="9">
        <v>3095</v>
      </c>
      <c r="B2757" s="10" t="s">
        <v>3095</v>
      </c>
      <c r="C2757" s="10" t="s">
        <v>7205</v>
      </c>
      <c r="D2757" s="9">
        <v>14920</v>
      </c>
      <c r="E2757" s="9">
        <v>50</v>
      </c>
      <c r="F2757" s="9" t="s">
        <v>8220</v>
      </c>
      <c r="G2757" s="9" t="s">
        <v>8223</v>
      </c>
      <c r="H2757" s="9" t="s">
        <v>8245</v>
      </c>
      <c r="I2757" s="9">
        <v>1470011780</v>
      </c>
      <c r="J2757" s="9">
        <v>1464827780</v>
      </c>
      <c r="K2757" s="12">
        <f t="shared" si="177"/>
        <v>42522.69189814815</v>
      </c>
      <c r="L2757" s="12">
        <f t="shared" si="178"/>
        <v>42582.69189814815</v>
      </c>
      <c r="M2757" s="9" t="b">
        <v>0</v>
      </c>
      <c r="N2757" s="9">
        <v>1</v>
      </c>
      <c r="O2757" s="9" t="b">
        <v>0</v>
      </c>
      <c r="P2757" s="4">
        <f t="shared" si="179"/>
        <v>3.351206434316354E-3</v>
      </c>
      <c r="Q2757" s="5">
        <f t="shared" si="180"/>
        <v>50</v>
      </c>
      <c r="R2757" s="9" t="s">
        <v>8302</v>
      </c>
      <c r="S2757" s="9" t="s">
        <v>8315</v>
      </c>
      <c r="T2757" s="9" t="s">
        <v>8355</v>
      </c>
    </row>
    <row r="2758" spans="1:20" ht="43.2" x14ac:dyDescent="0.3">
      <c r="A2758" s="9">
        <v>3096</v>
      </c>
      <c r="B2758" s="10" t="s">
        <v>3096</v>
      </c>
      <c r="C2758" s="10" t="s">
        <v>7206</v>
      </c>
      <c r="D2758" s="9">
        <v>20000</v>
      </c>
      <c r="E2758" s="9">
        <v>795</v>
      </c>
      <c r="F2758" s="9" t="s">
        <v>8220</v>
      </c>
      <c r="G2758" s="9" t="s">
        <v>8223</v>
      </c>
      <c r="H2758" s="9" t="s">
        <v>8245</v>
      </c>
      <c r="I2758" s="9">
        <v>1432151326</v>
      </c>
      <c r="J2758" s="9">
        <v>1429559326</v>
      </c>
      <c r="K2758" s="12">
        <f t="shared" si="177"/>
        <v>42114.492199074077</v>
      </c>
      <c r="L2758" s="12">
        <f t="shared" si="178"/>
        <v>42144.492199074077</v>
      </c>
      <c r="M2758" s="9" t="b">
        <v>0</v>
      </c>
      <c r="N2758" s="9">
        <v>14</v>
      </c>
      <c r="O2758" s="9" t="b">
        <v>0</v>
      </c>
      <c r="P2758" s="4">
        <f t="shared" si="179"/>
        <v>3.9750000000000001E-2</v>
      </c>
      <c r="Q2758" s="5">
        <f t="shared" si="180"/>
        <v>56.785714285714285</v>
      </c>
      <c r="R2758" s="9" t="s">
        <v>8302</v>
      </c>
      <c r="S2758" s="9" t="s">
        <v>8315</v>
      </c>
      <c r="T2758" s="9" t="s">
        <v>8355</v>
      </c>
    </row>
    <row r="2759" spans="1:20" ht="43.2" x14ac:dyDescent="0.3">
      <c r="A2759" s="9">
        <v>3097</v>
      </c>
      <c r="B2759" s="10" t="s">
        <v>3097</v>
      </c>
      <c r="C2759" s="10" t="s">
        <v>7207</v>
      </c>
      <c r="D2759" s="9">
        <v>10000</v>
      </c>
      <c r="E2759" s="9">
        <v>1715</v>
      </c>
      <c r="F2759" s="9" t="s">
        <v>8220</v>
      </c>
      <c r="G2759" s="9" t="s">
        <v>8224</v>
      </c>
      <c r="H2759" s="9" t="s">
        <v>8246</v>
      </c>
      <c r="I2759" s="9">
        <v>1475848800</v>
      </c>
      <c r="J2759" s="9">
        <v>1474027501</v>
      </c>
      <c r="K2759" s="12">
        <f t="shared" si="177"/>
        <v>42629.17015046296</v>
      </c>
      <c r="L2759" s="12">
        <f t="shared" si="178"/>
        <v>42650.249999999993</v>
      </c>
      <c r="M2759" s="9" t="b">
        <v>0</v>
      </c>
      <c r="N2759" s="9">
        <v>42</v>
      </c>
      <c r="O2759" s="9" t="b">
        <v>0</v>
      </c>
      <c r="P2759" s="4">
        <f t="shared" si="179"/>
        <v>0.17150000000000001</v>
      </c>
      <c r="Q2759" s="5">
        <f t="shared" si="180"/>
        <v>40.833333333333336</v>
      </c>
      <c r="R2759" s="9" t="s">
        <v>8302</v>
      </c>
      <c r="S2759" s="9" t="s">
        <v>8315</v>
      </c>
      <c r="T2759" s="9" t="s">
        <v>8355</v>
      </c>
    </row>
    <row r="2760" spans="1:20" ht="43.2" x14ac:dyDescent="0.3">
      <c r="A2760" s="9">
        <v>3098</v>
      </c>
      <c r="B2760" s="10" t="s">
        <v>3098</v>
      </c>
      <c r="C2760" s="10" t="s">
        <v>7208</v>
      </c>
      <c r="D2760" s="9">
        <v>48725</v>
      </c>
      <c r="E2760" s="9">
        <v>1758</v>
      </c>
      <c r="F2760" s="9" t="s">
        <v>8220</v>
      </c>
      <c r="G2760" s="9" t="s">
        <v>8223</v>
      </c>
      <c r="H2760" s="9" t="s">
        <v>8245</v>
      </c>
      <c r="I2760" s="9">
        <v>1454890620</v>
      </c>
      <c r="J2760" s="9">
        <v>1450724449</v>
      </c>
      <c r="K2760" s="12">
        <f t="shared" si="177"/>
        <v>42359.45890046296</v>
      </c>
      <c r="L2760" s="12">
        <f t="shared" si="178"/>
        <v>42407.678472222215</v>
      </c>
      <c r="M2760" s="9" t="b">
        <v>0</v>
      </c>
      <c r="N2760" s="9">
        <v>27</v>
      </c>
      <c r="O2760" s="9" t="b">
        <v>0</v>
      </c>
      <c r="P2760" s="4">
        <f t="shared" si="179"/>
        <v>3.608004104669061E-2</v>
      </c>
      <c r="Q2760" s="5">
        <f t="shared" si="180"/>
        <v>65.111111111111114</v>
      </c>
      <c r="R2760" s="9" t="s">
        <v>8302</v>
      </c>
      <c r="S2760" s="9" t="s">
        <v>8315</v>
      </c>
      <c r="T2760" s="9" t="s">
        <v>8355</v>
      </c>
    </row>
    <row r="2761" spans="1:20" ht="43.2" x14ac:dyDescent="0.3">
      <c r="A2761" s="9">
        <v>3099</v>
      </c>
      <c r="B2761" s="10" t="s">
        <v>3099</v>
      </c>
      <c r="C2761" s="10" t="s">
        <v>7209</v>
      </c>
      <c r="D2761" s="9">
        <v>2000</v>
      </c>
      <c r="E2761" s="9">
        <v>278</v>
      </c>
      <c r="F2761" s="9" t="s">
        <v>8220</v>
      </c>
      <c r="G2761" s="9" t="s">
        <v>8223</v>
      </c>
      <c r="H2761" s="9" t="s">
        <v>8245</v>
      </c>
      <c r="I2761" s="9">
        <v>1455251591</v>
      </c>
      <c r="J2761" s="9">
        <v>1452659591</v>
      </c>
      <c r="K2761" s="12">
        <f t="shared" si="177"/>
        <v>42381.856377314813</v>
      </c>
      <c r="L2761" s="12">
        <f t="shared" si="178"/>
        <v>42411.856377314813</v>
      </c>
      <c r="M2761" s="9" t="b">
        <v>0</v>
      </c>
      <c r="N2761" s="9">
        <v>5</v>
      </c>
      <c r="O2761" s="9" t="b">
        <v>0</v>
      </c>
      <c r="P2761" s="4">
        <f t="shared" si="179"/>
        <v>0.13900000000000001</v>
      </c>
      <c r="Q2761" s="5">
        <f t="shared" si="180"/>
        <v>55.6</v>
      </c>
      <c r="R2761" s="9" t="s">
        <v>8302</v>
      </c>
      <c r="S2761" s="9" t="s">
        <v>8315</v>
      </c>
      <c r="T2761" s="9" t="s">
        <v>8355</v>
      </c>
    </row>
    <row r="2762" spans="1:20" ht="43.2" x14ac:dyDescent="0.3">
      <c r="A2762" s="9">
        <v>3100</v>
      </c>
      <c r="B2762" s="10" t="s">
        <v>3100</v>
      </c>
      <c r="C2762" s="10" t="s">
        <v>7210</v>
      </c>
      <c r="D2762" s="9">
        <v>12000</v>
      </c>
      <c r="E2762" s="9">
        <v>1827</v>
      </c>
      <c r="F2762" s="9" t="s">
        <v>8220</v>
      </c>
      <c r="G2762" s="9" t="s">
        <v>8223</v>
      </c>
      <c r="H2762" s="9" t="s">
        <v>8245</v>
      </c>
      <c r="I2762" s="9">
        <v>1413816975</v>
      </c>
      <c r="J2762" s="9">
        <v>1411224975</v>
      </c>
      <c r="K2762" s="12">
        <f t="shared" si="177"/>
        <v>41902.2890625</v>
      </c>
      <c r="L2762" s="12">
        <f t="shared" si="178"/>
        <v>41932.2890625</v>
      </c>
      <c r="M2762" s="9" t="b">
        <v>0</v>
      </c>
      <c r="N2762" s="9">
        <v>13</v>
      </c>
      <c r="O2762" s="9" t="b">
        <v>0</v>
      </c>
      <c r="P2762" s="4">
        <f t="shared" si="179"/>
        <v>0.15225</v>
      </c>
      <c r="Q2762" s="5">
        <f t="shared" si="180"/>
        <v>140.53846153846155</v>
      </c>
      <c r="R2762" s="9" t="s">
        <v>8302</v>
      </c>
      <c r="S2762" s="9" t="s">
        <v>8315</v>
      </c>
      <c r="T2762" s="9" t="s">
        <v>8355</v>
      </c>
    </row>
    <row r="2763" spans="1:20" ht="100.8" x14ac:dyDescent="0.3">
      <c r="A2763" s="9">
        <v>3101</v>
      </c>
      <c r="B2763" s="10" t="s">
        <v>3101</v>
      </c>
      <c r="C2763" s="10" t="s">
        <v>7211</v>
      </c>
      <c r="D2763" s="9">
        <v>2500</v>
      </c>
      <c r="E2763" s="9">
        <v>300</v>
      </c>
      <c r="F2763" s="9" t="s">
        <v>8220</v>
      </c>
      <c r="G2763" s="9" t="s">
        <v>8229</v>
      </c>
      <c r="H2763" s="9" t="s">
        <v>8248</v>
      </c>
      <c r="I2763" s="9">
        <v>1437033360</v>
      </c>
      <c r="J2763" s="9">
        <v>1434445937</v>
      </c>
      <c r="K2763" s="12">
        <f t="shared" si="177"/>
        <v>42171.050196759257</v>
      </c>
      <c r="L2763" s="12">
        <f t="shared" si="178"/>
        <v>42200.99722222222</v>
      </c>
      <c r="M2763" s="9" t="b">
        <v>0</v>
      </c>
      <c r="N2763" s="9">
        <v>12</v>
      </c>
      <c r="O2763" s="9" t="b">
        <v>0</v>
      </c>
      <c r="P2763" s="4">
        <f t="shared" si="179"/>
        <v>0.12</v>
      </c>
      <c r="Q2763" s="5">
        <f t="shared" si="180"/>
        <v>25</v>
      </c>
      <c r="R2763" s="9" t="s">
        <v>8302</v>
      </c>
      <c r="S2763" s="9" t="s">
        <v>8315</v>
      </c>
      <c r="T2763" s="9" t="s">
        <v>8355</v>
      </c>
    </row>
    <row r="2764" spans="1:20" ht="43.2" x14ac:dyDescent="0.3">
      <c r="A2764" s="9">
        <v>3102</v>
      </c>
      <c r="B2764" s="10" t="s">
        <v>3102</v>
      </c>
      <c r="C2764" s="10" t="s">
        <v>7212</v>
      </c>
      <c r="D2764" s="9">
        <v>16000</v>
      </c>
      <c r="E2764" s="9">
        <v>6258</v>
      </c>
      <c r="F2764" s="9" t="s">
        <v>8220</v>
      </c>
      <c r="G2764" s="9" t="s">
        <v>8224</v>
      </c>
      <c r="H2764" s="9" t="s">
        <v>8246</v>
      </c>
      <c r="I2764" s="9">
        <v>1471939818</v>
      </c>
      <c r="J2764" s="9">
        <v>1467619818</v>
      </c>
      <c r="K2764" s="12">
        <f t="shared" si="177"/>
        <v>42555.007152777776</v>
      </c>
      <c r="L2764" s="12">
        <f t="shared" si="178"/>
        <v>42605.007152777776</v>
      </c>
      <c r="M2764" s="9" t="b">
        <v>0</v>
      </c>
      <c r="N2764" s="9">
        <v>90</v>
      </c>
      <c r="O2764" s="9" t="b">
        <v>0</v>
      </c>
      <c r="P2764" s="4">
        <f t="shared" si="179"/>
        <v>0.391125</v>
      </c>
      <c r="Q2764" s="5">
        <f t="shared" si="180"/>
        <v>69.533333333333331</v>
      </c>
      <c r="R2764" s="9" t="s">
        <v>8302</v>
      </c>
      <c r="S2764" s="9" t="s">
        <v>8315</v>
      </c>
      <c r="T2764" s="9" t="s">
        <v>8355</v>
      </c>
    </row>
    <row r="2765" spans="1:20" ht="28.8" x14ac:dyDescent="0.3">
      <c r="A2765" s="9">
        <v>3103</v>
      </c>
      <c r="B2765" s="10" t="s">
        <v>3103</v>
      </c>
      <c r="C2765" s="10" t="s">
        <v>7213</v>
      </c>
      <c r="D2765" s="9">
        <v>4100</v>
      </c>
      <c r="E2765" s="9">
        <v>11</v>
      </c>
      <c r="F2765" s="9" t="s">
        <v>8220</v>
      </c>
      <c r="G2765" s="9" t="s">
        <v>8223</v>
      </c>
      <c r="H2765" s="9" t="s">
        <v>8245</v>
      </c>
      <c r="I2765" s="9">
        <v>1434080706</v>
      </c>
      <c r="J2765" s="9">
        <v>1428896706</v>
      </c>
      <c r="K2765" s="12">
        <f t="shared" si="177"/>
        <v>42106.82298611111</v>
      </c>
      <c r="L2765" s="12">
        <f t="shared" si="178"/>
        <v>42166.82298611111</v>
      </c>
      <c r="M2765" s="9" t="b">
        <v>0</v>
      </c>
      <c r="N2765" s="9">
        <v>2</v>
      </c>
      <c r="O2765" s="9" t="b">
        <v>0</v>
      </c>
      <c r="P2765" s="4">
        <f t="shared" si="179"/>
        <v>2.6829268292682929E-3</v>
      </c>
      <c r="Q2765" s="5">
        <f t="shared" si="180"/>
        <v>5.5</v>
      </c>
      <c r="R2765" s="9" t="s">
        <v>8302</v>
      </c>
      <c r="S2765" s="9" t="s">
        <v>8315</v>
      </c>
      <c r="T2765" s="9" t="s">
        <v>8355</v>
      </c>
    </row>
    <row r="2766" spans="1:20" ht="43.2" x14ac:dyDescent="0.3">
      <c r="A2766" s="9">
        <v>3104</v>
      </c>
      <c r="B2766" s="10" t="s">
        <v>3104</v>
      </c>
      <c r="C2766" s="10" t="s">
        <v>7214</v>
      </c>
      <c r="D2766" s="9">
        <v>4000</v>
      </c>
      <c r="E2766" s="9">
        <v>1185</v>
      </c>
      <c r="F2766" s="9" t="s">
        <v>8220</v>
      </c>
      <c r="G2766" s="9" t="s">
        <v>8225</v>
      </c>
      <c r="H2766" s="9" t="s">
        <v>8247</v>
      </c>
      <c r="I2766" s="9">
        <v>1422928800</v>
      </c>
      <c r="J2766" s="9">
        <v>1420235311</v>
      </c>
      <c r="K2766" s="12">
        <f t="shared" si="177"/>
        <v>42006.57535879629</v>
      </c>
      <c r="L2766" s="12">
        <f t="shared" si="178"/>
        <v>42037.749999999993</v>
      </c>
      <c r="M2766" s="9" t="b">
        <v>0</v>
      </c>
      <c r="N2766" s="9">
        <v>5</v>
      </c>
      <c r="O2766" s="9" t="b">
        <v>0</v>
      </c>
      <c r="P2766" s="4">
        <f t="shared" si="179"/>
        <v>0.29625000000000001</v>
      </c>
      <c r="Q2766" s="5">
        <f t="shared" si="180"/>
        <v>237</v>
      </c>
      <c r="R2766" s="9" t="s">
        <v>8302</v>
      </c>
      <c r="S2766" s="9" t="s">
        <v>8315</v>
      </c>
      <c r="T2766" s="9" t="s">
        <v>8355</v>
      </c>
    </row>
    <row r="2767" spans="1:20" ht="43.2" x14ac:dyDescent="0.3">
      <c r="A2767" s="9">
        <v>3105</v>
      </c>
      <c r="B2767" s="10" t="s">
        <v>3105</v>
      </c>
      <c r="C2767" s="10" t="s">
        <v>7215</v>
      </c>
      <c r="D2767" s="9">
        <v>5845</v>
      </c>
      <c r="E2767" s="9">
        <v>2476</v>
      </c>
      <c r="F2767" s="9" t="s">
        <v>8220</v>
      </c>
      <c r="G2767" s="9" t="s">
        <v>8223</v>
      </c>
      <c r="H2767" s="9" t="s">
        <v>8245</v>
      </c>
      <c r="I2767" s="9">
        <v>1413694800</v>
      </c>
      <c r="J2767" s="9">
        <v>1408986916</v>
      </c>
      <c r="K2767" s="12">
        <f t="shared" si="177"/>
        <v>41876.385601851849</v>
      </c>
      <c r="L2767" s="12">
        <f t="shared" si="178"/>
        <v>41930.875</v>
      </c>
      <c r="M2767" s="9" t="b">
        <v>0</v>
      </c>
      <c r="N2767" s="9">
        <v>31</v>
      </c>
      <c r="O2767" s="9" t="b">
        <v>0</v>
      </c>
      <c r="P2767" s="4">
        <f t="shared" si="179"/>
        <v>0.4236099230111206</v>
      </c>
      <c r="Q2767" s="5">
        <f t="shared" si="180"/>
        <v>79.870967741935488</v>
      </c>
      <c r="R2767" s="9" t="s">
        <v>8302</v>
      </c>
      <c r="S2767" s="9" t="s">
        <v>8315</v>
      </c>
      <c r="T2767" s="9" t="s">
        <v>8355</v>
      </c>
    </row>
    <row r="2768" spans="1:20" ht="43.2" x14ac:dyDescent="0.3">
      <c r="A2768" s="9">
        <v>3106</v>
      </c>
      <c r="B2768" s="10" t="s">
        <v>3106</v>
      </c>
      <c r="C2768" s="10" t="s">
        <v>7216</v>
      </c>
      <c r="D2768" s="9">
        <v>1000</v>
      </c>
      <c r="E2768" s="9">
        <v>41</v>
      </c>
      <c r="F2768" s="9" t="s">
        <v>8220</v>
      </c>
      <c r="G2768" s="9" t="s">
        <v>8224</v>
      </c>
      <c r="H2768" s="9" t="s">
        <v>8246</v>
      </c>
      <c r="I2768" s="9">
        <v>1442440800</v>
      </c>
      <c r="J2768" s="9">
        <v>1440497876</v>
      </c>
      <c r="K2768" s="12">
        <f t="shared" si="177"/>
        <v>42241.095787037033</v>
      </c>
      <c r="L2768" s="12">
        <f t="shared" si="178"/>
        <v>42263.583333333336</v>
      </c>
      <c r="M2768" s="9" t="b">
        <v>0</v>
      </c>
      <c r="N2768" s="9">
        <v>4</v>
      </c>
      <c r="O2768" s="9" t="b">
        <v>0</v>
      </c>
      <c r="P2768" s="4">
        <f t="shared" si="179"/>
        <v>4.1000000000000002E-2</v>
      </c>
      <c r="Q2768" s="5">
        <f t="shared" si="180"/>
        <v>10.25</v>
      </c>
      <c r="R2768" s="9" t="s">
        <v>8302</v>
      </c>
      <c r="S2768" s="9" t="s">
        <v>8315</v>
      </c>
      <c r="T2768" s="9" t="s">
        <v>8355</v>
      </c>
    </row>
    <row r="2769" spans="1:20" ht="43.2" x14ac:dyDescent="0.3">
      <c r="A2769" s="9">
        <v>3107</v>
      </c>
      <c r="B2769" s="10" t="s">
        <v>3107</v>
      </c>
      <c r="C2769" s="10" t="s">
        <v>7217</v>
      </c>
      <c r="D2769" s="9">
        <v>40000</v>
      </c>
      <c r="E2769" s="9">
        <v>7905</v>
      </c>
      <c r="F2769" s="9" t="s">
        <v>8220</v>
      </c>
      <c r="G2769" s="9" t="s">
        <v>8223</v>
      </c>
      <c r="H2769" s="9" t="s">
        <v>8245</v>
      </c>
      <c r="I2769" s="9">
        <v>1431372751</v>
      </c>
      <c r="J2769" s="9">
        <v>1430767951</v>
      </c>
      <c r="K2769" s="12">
        <f t="shared" si="177"/>
        <v>42128.480914351851</v>
      </c>
      <c r="L2769" s="12">
        <f t="shared" si="178"/>
        <v>42135.480914351851</v>
      </c>
      <c r="M2769" s="9" t="b">
        <v>0</v>
      </c>
      <c r="N2769" s="9">
        <v>29</v>
      </c>
      <c r="O2769" s="9" t="b">
        <v>0</v>
      </c>
      <c r="P2769" s="4">
        <f t="shared" si="179"/>
        <v>0.197625</v>
      </c>
      <c r="Q2769" s="5">
        <f t="shared" si="180"/>
        <v>272.58620689655174</v>
      </c>
      <c r="R2769" s="9" t="s">
        <v>8302</v>
      </c>
      <c r="S2769" s="9" t="s">
        <v>8315</v>
      </c>
      <c r="T2769" s="9" t="s">
        <v>8355</v>
      </c>
    </row>
    <row r="2770" spans="1:20" x14ac:dyDescent="0.3">
      <c r="A2770" s="9">
        <v>3108</v>
      </c>
      <c r="B2770" s="10" t="s">
        <v>3108</v>
      </c>
      <c r="C2770" s="10" t="s">
        <v>7218</v>
      </c>
      <c r="D2770" s="9">
        <v>50000</v>
      </c>
      <c r="E2770" s="9">
        <v>26</v>
      </c>
      <c r="F2770" s="9" t="s">
        <v>8220</v>
      </c>
      <c r="G2770" s="9" t="s">
        <v>8223</v>
      </c>
      <c r="H2770" s="9" t="s">
        <v>8245</v>
      </c>
      <c r="I2770" s="9">
        <v>1430234394</v>
      </c>
      <c r="J2770" s="9">
        <v>1425053994</v>
      </c>
      <c r="K2770" s="12">
        <f t="shared" si="177"/>
        <v>42062.34715277778</v>
      </c>
      <c r="L2770" s="12">
        <f t="shared" si="178"/>
        <v>42122.305486111109</v>
      </c>
      <c r="M2770" s="9" t="b">
        <v>0</v>
      </c>
      <c r="N2770" s="9">
        <v>2</v>
      </c>
      <c r="O2770" s="9" t="b">
        <v>0</v>
      </c>
      <c r="P2770" s="4">
        <f t="shared" si="179"/>
        <v>5.1999999999999995E-4</v>
      </c>
      <c r="Q2770" s="5">
        <f t="shared" si="180"/>
        <v>13</v>
      </c>
      <c r="R2770" s="9" t="s">
        <v>8302</v>
      </c>
      <c r="S2770" s="9" t="s">
        <v>8315</v>
      </c>
      <c r="T2770" s="9" t="s">
        <v>8355</v>
      </c>
    </row>
    <row r="2771" spans="1:20" ht="43.2" x14ac:dyDescent="0.3">
      <c r="A2771" s="9">
        <v>3109</v>
      </c>
      <c r="B2771" s="10" t="s">
        <v>3109</v>
      </c>
      <c r="C2771" s="10" t="s">
        <v>7219</v>
      </c>
      <c r="D2771" s="9">
        <v>26500</v>
      </c>
      <c r="E2771" s="9">
        <v>6633</v>
      </c>
      <c r="F2771" s="9" t="s">
        <v>8220</v>
      </c>
      <c r="G2771" s="9" t="s">
        <v>8223</v>
      </c>
      <c r="H2771" s="9" t="s">
        <v>8245</v>
      </c>
      <c r="I2771" s="9">
        <v>1409194810</v>
      </c>
      <c r="J2771" s="9">
        <v>1406170810</v>
      </c>
      <c r="K2771" s="12">
        <f t="shared" si="177"/>
        <v>41843.791782407403</v>
      </c>
      <c r="L2771" s="12">
        <f t="shared" si="178"/>
        <v>41878.791782407403</v>
      </c>
      <c r="M2771" s="9" t="b">
        <v>0</v>
      </c>
      <c r="N2771" s="9">
        <v>114</v>
      </c>
      <c r="O2771" s="9" t="b">
        <v>0</v>
      </c>
      <c r="P2771" s="4">
        <f t="shared" si="179"/>
        <v>0.25030188679245285</v>
      </c>
      <c r="Q2771" s="5">
        <f t="shared" si="180"/>
        <v>58.184210526315788</v>
      </c>
      <c r="R2771" s="9" t="s">
        <v>8302</v>
      </c>
      <c r="S2771" s="9" t="s">
        <v>8315</v>
      </c>
      <c r="T2771" s="9" t="s">
        <v>8355</v>
      </c>
    </row>
    <row r="2772" spans="1:20" ht="43.2" x14ac:dyDescent="0.3">
      <c r="A2772" s="9">
        <v>3110</v>
      </c>
      <c r="B2772" s="10" t="s">
        <v>3110</v>
      </c>
      <c r="C2772" s="10" t="s">
        <v>7220</v>
      </c>
      <c r="D2772" s="9">
        <v>25000</v>
      </c>
      <c r="E2772" s="9">
        <v>10</v>
      </c>
      <c r="F2772" s="9" t="s">
        <v>8220</v>
      </c>
      <c r="G2772" s="9" t="s">
        <v>8223</v>
      </c>
      <c r="H2772" s="9" t="s">
        <v>8245</v>
      </c>
      <c r="I2772" s="9">
        <v>1487465119</v>
      </c>
      <c r="J2772" s="9">
        <v>1484009119</v>
      </c>
      <c r="K2772" s="12">
        <f t="shared" si="177"/>
        <v>42744.698136574072</v>
      </c>
      <c r="L2772" s="12">
        <f t="shared" si="178"/>
        <v>42784.698136574072</v>
      </c>
      <c r="M2772" s="9" t="b">
        <v>0</v>
      </c>
      <c r="N2772" s="9">
        <v>1</v>
      </c>
      <c r="O2772" s="9" t="b">
        <v>0</v>
      </c>
      <c r="P2772" s="4">
        <f t="shared" si="179"/>
        <v>4.0000000000000002E-4</v>
      </c>
      <c r="Q2772" s="5">
        <f t="shared" si="180"/>
        <v>10</v>
      </c>
      <c r="R2772" s="9" t="s">
        <v>8302</v>
      </c>
      <c r="S2772" s="9" t="s">
        <v>8315</v>
      </c>
      <c r="T2772" s="9" t="s">
        <v>8355</v>
      </c>
    </row>
    <row r="2773" spans="1:20" ht="28.8" x14ac:dyDescent="0.3">
      <c r="A2773" s="9">
        <v>3111</v>
      </c>
      <c r="B2773" s="10" t="s">
        <v>3111</v>
      </c>
      <c r="C2773" s="10" t="s">
        <v>7221</v>
      </c>
      <c r="D2773" s="9">
        <v>20000</v>
      </c>
      <c r="E2773" s="9">
        <v>5328</v>
      </c>
      <c r="F2773" s="9" t="s">
        <v>8220</v>
      </c>
      <c r="G2773" s="9" t="s">
        <v>8223</v>
      </c>
      <c r="H2773" s="9" t="s">
        <v>8245</v>
      </c>
      <c r="I2773" s="9">
        <v>1412432220</v>
      </c>
      <c r="J2773" s="9">
        <v>1409753820</v>
      </c>
      <c r="K2773" s="12">
        <f t="shared" si="177"/>
        <v>41885.261805555558</v>
      </c>
      <c r="L2773" s="12">
        <f t="shared" si="178"/>
        <v>41916.261805555558</v>
      </c>
      <c r="M2773" s="9" t="b">
        <v>0</v>
      </c>
      <c r="N2773" s="9">
        <v>76</v>
      </c>
      <c r="O2773" s="9" t="b">
        <v>0</v>
      </c>
      <c r="P2773" s="4">
        <f t="shared" si="179"/>
        <v>0.26640000000000003</v>
      </c>
      <c r="Q2773" s="5">
        <f t="shared" si="180"/>
        <v>70.10526315789474</v>
      </c>
      <c r="R2773" s="9" t="s">
        <v>8302</v>
      </c>
      <c r="S2773" s="9" t="s">
        <v>8315</v>
      </c>
      <c r="T2773" s="9" t="s">
        <v>8355</v>
      </c>
    </row>
    <row r="2774" spans="1:20" ht="43.2" x14ac:dyDescent="0.3">
      <c r="A2774" s="9">
        <v>3112</v>
      </c>
      <c r="B2774" s="10" t="s">
        <v>3112</v>
      </c>
      <c r="C2774" s="10" t="s">
        <v>7222</v>
      </c>
      <c r="D2774" s="9">
        <v>11000</v>
      </c>
      <c r="E2774" s="9">
        <v>521</v>
      </c>
      <c r="F2774" s="9" t="s">
        <v>8220</v>
      </c>
      <c r="G2774" s="9" t="s">
        <v>8223</v>
      </c>
      <c r="H2774" s="9" t="s">
        <v>8245</v>
      </c>
      <c r="I2774" s="9">
        <v>1477968934</v>
      </c>
      <c r="J2774" s="9">
        <v>1472784934</v>
      </c>
      <c r="K2774" s="12">
        <f t="shared" si="177"/>
        <v>42614.788587962961</v>
      </c>
      <c r="L2774" s="12">
        <f t="shared" si="178"/>
        <v>42674.788587962961</v>
      </c>
      <c r="M2774" s="9" t="b">
        <v>0</v>
      </c>
      <c r="N2774" s="9">
        <v>9</v>
      </c>
      <c r="O2774" s="9" t="b">
        <v>0</v>
      </c>
      <c r="P2774" s="4">
        <f t="shared" si="179"/>
        <v>4.7363636363636365E-2</v>
      </c>
      <c r="Q2774" s="5">
        <f t="shared" si="180"/>
        <v>57.888888888888886</v>
      </c>
      <c r="R2774" s="9" t="s">
        <v>8302</v>
      </c>
      <c r="S2774" s="9" t="s">
        <v>8315</v>
      </c>
      <c r="T2774" s="9" t="s">
        <v>8355</v>
      </c>
    </row>
    <row r="2775" spans="1:20" ht="43.2" x14ac:dyDescent="0.3">
      <c r="A2775" s="9">
        <v>3113</v>
      </c>
      <c r="B2775" s="10" t="s">
        <v>3113</v>
      </c>
      <c r="C2775" s="10" t="s">
        <v>7223</v>
      </c>
      <c r="D2775" s="9">
        <v>109225</v>
      </c>
      <c r="E2775" s="9">
        <v>4635</v>
      </c>
      <c r="F2775" s="9" t="s">
        <v>8220</v>
      </c>
      <c r="G2775" s="9" t="s">
        <v>8223</v>
      </c>
      <c r="H2775" s="9" t="s">
        <v>8245</v>
      </c>
      <c r="I2775" s="9">
        <v>1429291982</v>
      </c>
      <c r="J2775" s="9">
        <v>1426699982</v>
      </c>
      <c r="K2775" s="12">
        <f t="shared" si="177"/>
        <v>42081.397939814815</v>
      </c>
      <c r="L2775" s="12">
        <f t="shared" si="178"/>
        <v>42111.397939814815</v>
      </c>
      <c r="M2775" s="9" t="b">
        <v>0</v>
      </c>
      <c r="N2775" s="9">
        <v>37</v>
      </c>
      <c r="O2775" s="9" t="b">
        <v>0</v>
      </c>
      <c r="P2775" s="4">
        <f t="shared" si="179"/>
        <v>4.2435339894712751E-2</v>
      </c>
      <c r="Q2775" s="5">
        <f t="shared" si="180"/>
        <v>125.27027027027027</v>
      </c>
      <c r="R2775" s="9" t="s">
        <v>8302</v>
      </c>
      <c r="S2775" s="9" t="s">
        <v>8315</v>
      </c>
      <c r="T2775" s="9" t="s">
        <v>8355</v>
      </c>
    </row>
    <row r="2776" spans="1:20" ht="43.2" x14ac:dyDescent="0.3">
      <c r="A2776" s="9">
        <v>3115</v>
      </c>
      <c r="B2776" s="10" t="s">
        <v>3115</v>
      </c>
      <c r="C2776" s="10" t="s">
        <v>7225</v>
      </c>
      <c r="D2776" s="9">
        <v>10000</v>
      </c>
      <c r="E2776" s="9">
        <v>300</v>
      </c>
      <c r="F2776" s="9" t="s">
        <v>8220</v>
      </c>
      <c r="G2776" s="9" t="s">
        <v>8234</v>
      </c>
      <c r="H2776" s="9" t="s">
        <v>8254</v>
      </c>
      <c r="I2776" s="9">
        <v>1465123427</v>
      </c>
      <c r="J2776" s="9">
        <v>1462531427</v>
      </c>
      <c r="K2776" s="12">
        <f t="shared" si="177"/>
        <v>42496.113738425927</v>
      </c>
      <c r="L2776" s="12">
        <f t="shared" si="178"/>
        <v>42526.113738425927</v>
      </c>
      <c r="M2776" s="9" t="b">
        <v>0</v>
      </c>
      <c r="N2776" s="9">
        <v>1</v>
      </c>
      <c r="O2776" s="9" t="b">
        <v>0</v>
      </c>
      <c r="P2776" s="4">
        <f t="shared" si="179"/>
        <v>0.03</v>
      </c>
      <c r="Q2776" s="5">
        <f t="shared" si="180"/>
        <v>300</v>
      </c>
      <c r="R2776" s="9" t="s">
        <v>8302</v>
      </c>
      <c r="S2776" s="9" t="s">
        <v>8315</v>
      </c>
      <c r="T2776" s="9" t="s">
        <v>8355</v>
      </c>
    </row>
    <row r="2777" spans="1:20" ht="43.2" x14ac:dyDescent="0.3">
      <c r="A2777" s="9">
        <v>3116</v>
      </c>
      <c r="B2777" s="10" t="s">
        <v>3116</v>
      </c>
      <c r="C2777" s="10" t="s">
        <v>7226</v>
      </c>
      <c r="D2777" s="9">
        <v>750</v>
      </c>
      <c r="E2777" s="9">
        <v>430</v>
      </c>
      <c r="F2777" s="9" t="s">
        <v>8220</v>
      </c>
      <c r="G2777" s="9" t="s">
        <v>8223</v>
      </c>
      <c r="H2777" s="9" t="s">
        <v>8245</v>
      </c>
      <c r="I2777" s="9">
        <v>1427890925</v>
      </c>
      <c r="J2777" s="9">
        <v>1426681325</v>
      </c>
      <c r="K2777" s="12">
        <f t="shared" si="177"/>
        <v>42081.18200231481</v>
      </c>
      <c r="L2777" s="12">
        <f t="shared" si="178"/>
        <v>42095.18200231481</v>
      </c>
      <c r="M2777" s="9" t="b">
        <v>0</v>
      </c>
      <c r="N2777" s="9">
        <v>10</v>
      </c>
      <c r="O2777" s="9" t="b">
        <v>0</v>
      </c>
      <c r="P2777" s="4">
        <f t="shared" si="179"/>
        <v>0.57333333333333336</v>
      </c>
      <c r="Q2777" s="5">
        <f t="shared" si="180"/>
        <v>43</v>
      </c>
      <c r="R2777" s="9" t="s">
        <v>8302</v>
      </c>
      <c r="S2777" s="9" t="s">
        <v>8315</v>
      </c>
      <c r="T2777" s="9" t="s">
        <v>8355</v>
      </c>
    </row>
    <row r="2778" spans="1:20" ht="43.2" x14ac:dyDescent="0.3">
      <c r="A2778" s="9">
        <v>3117</v>
      </c>
      <c r="B2778" s="10" t="s">
        <v>3117</v>
      </c>
      <c r="C2778" s="10" t="s">
        <v>7227</v>
      </c>
      <c r="D2778" s="9">
        <v>1000</v>
      </c>
      <c r="E2778" s="9">
        <v>1</v>
      </c>
      <c r="F2778" s="9" t="s">
        <v>8220</v>
      </c>
      <c r="G2778" s="9" t="s">
        <v>8224</v>
      </c>
      <c r="H2778" s="9" t="s">
        <v>8246</v>
      </c>
      <c r="I2778" s="9">
        <v>1464354720</v>
      </c>
      <c r="J2778" s="9">
        <v>1463648360</v>
      </c>
      <c r="K2778" s="12">
        <f t="shared" si="177"/>
        <v>42509.041203703702</v>
      </c>
      <c r="L2778" s="12">
        <f t="shared" si="178"/>
        <v>42517.216666666667</v>
      </c>
      <c r="M2778" s="9" t="b">
        <v>0</v>
      </c>
      <c r="N2778" s="9">
        <v>1</v>
      </c>
      <c r="O2778" s="9" t="b">
        <v>0</v>
      </c>
      <c r="P2778" s="4">
        <f t="shared" si="179"/>
        <v>1E-3</v>
      </c>
      <c r="Q2778" s="5">
        <f t="shared" si="180"/>
        <v>1</v>
      </c>
      <c r="R2778" s="9" t="s">
        <v>8302</v>
      </c>
      <c r="S2778" s="9" t="s">
        <v>8315</v>
      </c>
      <c r="T2778" s="9" t="s">
        <v>8355</v>
      </c>
    </row>
    <row r="2779" spans="1:20" ht="28.8" x14ac:dyDescent="0.3">
      <c r="A2779" s="9">
        <v>3118</v>
      </c>
      <c r="B2779" s="10" t="s">
        <v>3118</v>
      </c>
      <c r="C2779" s="10" t="s">
        <v>7228</v>
      </c>
      <c r="D2779" s="9">
        <v>500000</v>
      </c>
      <c r="E2779" s="9">
        <v>1550</v>
      </c>
      <c r="F2779" s="9" t="s">
        <v>8220</v>
      </c>
      <c r="G2779" s="9" t="s">
        <v>8234</v>
      </c>
      <c r="H2779" s="9" t="s">
        <v>8254</v>
      </c>
      <c r="I2779" s="9">
        <v>1467473723</v>
      </c>
      <c r="J2779" s="9">
        <v>1465832123</v>
      </c>
      <c r="K2779" s="12">
        <f t="shared" si="177"/>
        <v>42534.316238425927</v>
      </c>
      <c r="L2779" s="12">
        <f t="shared" si="178"/>
        <v>42553.316238425927</v>
      </c>
      <c r="M2779" s="9" t="b">
        <v>0</v>
      </c>
      <c r="N2779" s="9">
        <v>2</v>
      </c>
      <c r="O2779" s="9" t="b">
        <v>0</v>
      </c>
      <c r="P2779" s="4">
        <f t="shared" si="179"/>
        <v>3.0999999999999999E-3</v>
      </c>
      <c r="Q2779" s="5">
        <f t="shared" si="180"/>
        <v>775</v>
      </c>
      <c r="R2779" s="9" t="s">
        <v>8302</v>
      </c>
      <c r="S2779" s="9" t="s">
        <v>8315</v>
      </c>
      <c r="T2779" s="9" t="s">
        <v>8355</v>
      </c>
    </row>
    <row r="2780" spans="1:20" ht="43.2" x14ac:dyDescent="0.3">
      <c r="A2780" s="9">
        <v>3119</v>
      </c>
      <c r="B2780" s="10" t="s">
        <v>3119</v>
      </c>
      <c r="C2780" s="10" t="s">
        <v>7229</v>
      </c>
      <c r="D2780" s="9">
        <v>10000</v>
      </c>
      <c r="E2780" s="9">
        <v>5</v>
      </c>
      <c r="F2780" s="9" t="s">
        <v>8220</v>
      </c>
      <c r="G2780" s="9" t="s">
        <v>8223</v>
      </c>
      <c r="H2780" s="9" t="s">
        <v>8245</v>
      </c>
      <c r="I2780" s="9">
        <v>1427414732</v>
      </c>
      <c r="J2780" s="9">
        <v>1424826332</v>
      </c>
      <c r="K2780" s="12">
        <f t="shared" si="177"/>
        <v>42059.712175925924</v>
      </c>
      <c r="L2780" s="12">
        <f t="shared" si="178"/>
        <v>42089.670509259253</v>
      </c>
      <c r="M2780" s="9" t="b">
        <v>0</v>
      </c>
      <c r="N2780" s="9">
        <v>1</v>
      </c>
      <c r="O2780" s="9" t="b">
        <v>0</v>
      </c>
      <c r="P2780" s="4">
        <f t="shared" si="179"/>
        <v>5.0000000000000001E-4</v>
      </c>
      <c r="Q2780" s="5">
        <f t="shared" si="180"/>
        <v>5</v>
      </c>
      <c r="R2780" s="9" t="s">
        <v>8302</v>
      </c>
      <c r="S2780" s="9" t="s">
        <v>8315</v>
      </c>
      <c r="T2780" s="9" t="s">
        <v>8355</v>
      </c>
    </row>
    <row r="2781" spans="1:20" ht="43.2" x14ac:dyDescent="0.3">
      <c r="A2781" s="9">
        <v>3120</v>
      </c>
      <c r="B2781" s="10" t="s">
        <v>3120</v>
      </c>
      <c r="C2781" s="10" t="s">
        <v>7230</v>
      </c>
      <c r="D2781" s="9">
        <v>1300000</v>
      </c>
      <c r="E2781" s="9">
        <v>128</v>
      </c>
      <c r="F2781" s="9" t="s">
        <v>8220</v>
      </c>
      <c r="G2781" s="9" t="s">
        <v>8232</v>
      </c>
      <c r="H2781" s="9" t="s">
        <v>8248</v>
      </c>
      <c r="I2781" s="9">
        <v>1462484196</v>
      </c>
      <c r="J2781" s="9">
        <v>1457303796</v>
      </c>
      <c r="K2781" s="12">
        <f t="shared" si="177"/>
        <v>42435.608749999992</v>
      </c>
      <c r="L2781" s="12">
        <f t="shared" si="178"/>
        <v>42495.567083333335</v>
      </c>
      <c r="M2781" s="9" t="b">
        <v>0</v>
      </c>
      <c r="N2781" s="9">
        <v>10</v>
      </c>
      <c r="O2781" s="9" t="b">
        <v>0</v>
      </c>
      <c r="P2781" s="4">
        <f t="shared" si="179"/>
        <v>9.8461538461538464E-5</v>
      </c>
      <c r="Q2781" s="5">
        <f t="shared" si="180"/>
        <v>12.8</v>
      </c>
      <c r="R2781" s="9" t="s">
        <v>8302</v>
      </c>
      <c r="S2781" s="9" t="s">
        <v>8315</v>
      </c>
      <c r="T2781" s="9" t="s">
        <v>8355</v>
      </c>
    </row>
    <row r="2782" spans="1:20" ht="28.8" x14ac:dyDescent="0.3">
      <c r="A2782" s="9">
        <v>3121</v>
      </c>
      <c r="B2782" s="10" t="s">
        <v>3121</v>
      </c>
      <c r="C2782" s="10" t="s">
        <v>7231</v>
      </c>
      <c r="D2782" s="9">
        <v>1500</v>
      </c>
      <c r="E2782" s="9">
        <v>10</v>
      </c>
      <c r="F2782" s="9" t="s">
        <v>8219</v>
      </c>
      <c r="G2782" s="9" t="s">
        <v>8228</v>
      </c>
      <c r="H2782" s="9" t="s">
        <v>8250</v>
      </c>
      <c r="I2782" s="9">
        <v>1411748335</v>
      </c>
      <c r="J2782" s="9">
        <v>1406564335</v>
      </c>
      <c r="K2782" s="12">
        <f t="shared" si="177"/>
        <v>41848.346469907403</v>
      </c>
      <c r="L2782" s="12">
        <f t="shared" si="178"/>
        <v>41908.346469907403</v>
      </c>
      <c r="M2782" s="9" t="b">
        <v>0</v>
      </c>
      <c r="N2782" s="9">
        <v>1</v>
      </c>
      <c r="O2782" s="9" t="b">
        <v>0</v>
      </c>
      <c r="P2782" s="4">
        <f t="shared" si="179"/>
        <v>6.6666666666666671E-3</v>
      </c>
      <c r="Q2782" s="5">
        <f t="shared" si="180"/>
        <v>10</v>
      </c>
      <c r="R2782" s="9" t="s">
        <v>8302</v>
      </c>
      <c r="S2782" s="9" t="s">
        <v>8315</v>
      </c>
      <c r="T2782" s="9" t="s">
        <v>8355</v>
      </c>
    </row>
    <row r="2783" spans="1:20" x14ac:dyDescent="0.3">
      <c r="A2783" s="9">
        <v>3122</v>
      </c>
      <c r="B2783" s="10" t="s">
        <v>3122</v>
      </c>
      <c r="C2783" s="10" t="s">
        <v>7232</v>
      </c>
      <c r="D2783" s="9">
        <v>199</v>
      </c>
      <c r="E2783" s="9">
        <v>116</v>
      </c>
      <c r="F2783" s="9" t="s">
        <v>8219</v>
      </c>
      <c r="G2783" s="9" t="s">
        <v>8223</v>
      </c>
      <c r="H2783" s="9" t="s">
        <v>8245</v>
      </c>
      <c r="I2783" s="9">
        <v>1478733732</v>
      </c>
      <c r="J2783" s="9">
        <v>1478298132</v>
      </c>
      <c r="K2783" s="12">
        <f t="shared" si="177"/>
        <v>42678.598749999997</v>
      </c>
      <c r="L2783" s="12">
        <f t="shared" si="178"/>
        <v>42683.640416666669</v>
      </c>
      <c r="M2783" s="9" t="b">
        <v>0</v>
      </c>
      <c r="N2783" s="9">
        <v>2</v>
      </c>
      <c r="O2783" s="9" t="b">
        <v>0</v>
      </c>
      <c r="P2783" s="4">
        <f t="shared" si="179"/>
        <v>0.58291457286432158</v>
      </c>
      <c r="Q2783" s="5">
        <f t="shared" si="180"/>
        <v>58</v>
      </c>
      <c r="R2783" s="9" t="s">
        <v>8302</v>
      </c>
      <c r="S2783" s="9" t="s">
        <v>8315</v>
      </c>
      <c r="T2783" s="9" t="s">
        <v>8355</v>
      </c>
    </row>
    <row r="2784" spans="1:20" ht="43.2" x14ac:dyDescent="0.3">
      <c r="A2784" s="9">
        <v>3123</v>
      </c>
      <c r="B2784" s="10" t="s">
        <v>3123</v>
      </c>
      <c r="C2784" s="10" t="s">
        <v>7233</v>
      </c>
      <c r="D2784" s="9">
        <v>125000</v>
      </c>
      <c r="E2784" s="9">
        <v>85192</v>
      </c>
      <c r="F2784" s="9" t="s">
        <v>8219</v>
      </c>
      <c r="G2784" s="9" t="s">
        <v>8223</v>
      </c>
      <c r="H2784" s="9" t="s">
        <v>8245</v>
      </c>
      <c r="I2784" s="9">
        <v>1468108198</v>
      </c>
      <c r="J2784" s="9">
        <v>1465516198</v>
      </c>
      <c r="K2784" s="12">
        <f t="shared" si="177"/>
        <v>42530.659699074073</v>
      </c>
      <c r="L2784" s="12">
        <f t="shared" si="178"/>
        <v>42560.659699074073</v>
      </c>
      <c r="M2784" s="9" t="b">
        <v>0</v>
      </c>
      <c r="N2784" s="9">
        <v>348</v>
      </c>
      <c r="O2784" s="9" t="b">
        <v>0</v>
      </c>
      <c r="P2784" s="4">
        <f t="shared" si="179"/>
        <v>0.68153600000000003</v>
      </c>
      <c r="Q2784" s="5">
        <f t="shared" si="180"/>
        <v>244.80459770114942</v>
      </c>
      <c r="R2784" s="9" t="s">
        <v>8302</v>
      </c>
      <c r="S2784" s="9" t="s">
        <v>8315</v>
      </c>
      <c r="T2784" s="9" t="s">
        <v>8355</v>
      </c>
    </row>
    <row r="2785" spans="1:20" ht="28.8" x14ac:dyDescent="0.3">
      <c r="A2785" s="9">
        <v>3124</v>
      </c>
      <c r="B2785" s="10" t="s">
        <v>3124</v>
      </c>
      <c r="C2785" s="10" t="s">
        <v>7234</v>
      </c>
      <c r="D2785" s="9">
        <v>800000</v>
      </c>
      <c r="E2785" s="9">
        <v>26</v>
      </c>
      <c r="F2785" s="9" t="s">
        <v>8219</v>
      </c>
      <c r="G2785" s="9" t="s">
        <v>8223</v>
      </c>
      <c r="H2785" s="9" t="s">
        <v>8245</v>
      </c>
      <c r="I2785" s="9">
        <v>1422902601</v>
      </c>
      <c r="J2785" s="9">
        <v>1417718601</v>
      </c>
      <c r="K2785" s="12">
        <f t="shared" si="177"/>
        <v>41977.446770833332</v>
      </c>
      <c r="L2785" s="12">
        <f t="shared" si="178"/>
        <v>42037.446770833332</v>
      </c>
      <c r="M2785" s="9" t="b">
        <v>0</v>
      </c>
      <c r="N2785" s="9">
        <v>4</v>
      </c>
      <c r="O2785" s="9" t="b">
        <v>0</v>
      </c>
      <c r="P2785" s="4">
        <f t="shared" si="179"/>
        <v>3.2499999999999997E-5</v>
      </c>
      <c r="Q2785" s="5">
        <f t="shared" si="180"/>
        <v>6.5</v>
      </c>
      <c r="R2785" s="9" t="s">
        <v>8302</v>
      </c>
      <c r="S2785" s="9" t="s">
        <v>8315</v>
      </c>
      <c r="T2785" s="9" t="s">
        <v>8355</v>
      </c>
    </row>
    <row r="2786" spans="1:20" ht="72" x14ac:dyDescent="0.3">
      <c r="A2786" s="9">
        <v>3126</v>
      </c>
      <c r="B2786" s="10" t="s">
        <v>3126</v>
      </c>
      <c r="C2786" s="10" t="s">
        <v>7236</v>
      </c>
      <c r="D2786" s="9">
        <v>25000</v>
      </c>
      <c r="E2786" s="9">
        <v>1040</v>
      </c>
      <c r="F2786" s="9" t="s">
        <v>8219</v>
      </c>
      <c r="G2786" s="9" t="s">
        <v>8223</v>
      </c>
      <c r="H2786" s="9" t="s">
        <v>8245</v>
      </c>
      <c r="I2786" s="9">
        <v>1459121162</v>
      </c>
      <c r="J2786" s="9">
        <v>1456532762</v>
      </c>
      <c r="K2786" s="12">
        <f t="shared" si="177"/>
        <v>42426.684745370367</v>
      </c>
      <c r="L2786" s="12">
        <f t="shared" si="178"/>
        <v>42456.643078703702</v>
      </c>
      <c r="M2786" s="9" t="b">
        <v>0</v>
      </c>
      <c r="N2786" s="9">
        <v>17</v>
      </c>
      <c r="O2786" s="9" t="b">
        <v>0</v>
      </c>
      <c r="P2786" s="4">
        <f t="shared" si="179"/>
        <v>4.1599999999999998E-2</v>
      </c>
      <c r="Q2786" s="5">
        <f t="shared" si="180"/>
        <v>61.176470588235297</v>
      </c>
      <c r="R2786" s="9" t="s">
        <v>8302</v>
      </c>
      <c r="S2786" s="9" t="s">
        <v>8315</v>
      </c>
      <c r="T2786" s="9" t="s">
        <v>8355</v>
      </c>
    </row>
    <row r="2787" spans="1:20" ht="43.2" x14ac:dyDescent="0.3">
      <c r="A2787" s="9">
        <v>3128</v>
      </c>
      <c r="B2787" s="10" t="s">
        <v>3128</v>
      </c>
      <c r="C2787" s="10" t="s">
        <v>7238</v>
      </c>
      <c r="D2787" s="9">
        <v>15000</v>
      </c>
      <c r="E2787" s="9">
        <v>16291</v>
      </c>
      <c r="F2787" s="9" t="s">
        <v>8221</v>
      </c>
      <c r="G2787" s="9" t="s">
        <v>8223</v>
      </c>
      <c r="H2787" s="9" t="s">
        <v>8245</v>
      </c>
      <c r="I2787" s="9">
        <v>1489690141</v>
      </c>
      <c r="J2787" s="9">
        <v>1487101741</v>
      </c>
      <c r="K2787" s="12">
        <f t="shared" si="177"/>
        <v>42780.492372685178</v>
      </c>
      <c r="L2787" s="12">
        <f t="shared" si="178"/>
        <v>42810.450706018521</v>
      </c>
      <c r="M2787" s="9" t="b">
        <v>0</v>
      </c>
      <c r="N2787" s="9">
        <v>117</v>
      </c>
      <c r="O2787" s="9" t="b">
        <v>0</v>
      </c>
      <c r="P2787" s="4">
        <f t="shared" si="179"/>
        <v>1.0860666666666667</v>
      </c>
      <c r="Q2787" s="5">
        <f t="shared" si="180"/>
        <v>139.23931623931625</v>
      </c>
      <c r="R2787" s="9" t="s">
        <v>8270</v>
      </c>
      <c r="S2787" s="9" t="s">
        <v>8315</v>
      </c>
      <c r="T2787" s="9" t="s">
        <v>8316</v>
      </c>
    </row>
    <row r="2788" spans="1:20" ht="43.2" x14ac:dyDescent="0.3">
      <c r="A2788" s="9">
        <v>3129</v>
      </c>
      <c r="B2788" s="10" t="s">
        <v>3129</v>
      </c>
      <c r="C2788" s="10" t="s">
        <v>7239</v>
      </c>
      <c r="D2788" s="9">
        <v>1250</v>
      </c>
      <c r="E2788" s="9">
        <v>10</v>
      </c>
      <c r="F2788" s="9" t="s">
        <v>8221</v>
      </c>
      <c r="G2788" s="9" t="s">
        <v>8223</v>
      </c>
      <c r="H2788" s="9" t="s">
        <v>8245</v>
      </c>
      <c r="I2788" s="9">
        <v>1492542819</v>
      </c>
      <c r="J2788" s="9">
        <v>1489090419</v>
      </c>
      <c r="K2788" s="12">
        <f t="shared" si="177"/>
        <v>42803.509479166663</v>
      </c>
      <c r="L2788" s="12">
        <f t="shared" si="178"/>
        <v>42843.467812499999</v>
      </c>
      <c r="M2788" s="9" t="b">
        <v>0</v>
      </c>
      <c r="N2788" s="9">
        <v>1</v>
      </c>
      <c r="O2788" s="9" t="b">
        <v>0</v>
      </c>
      <c r="P2788" s="4">
        <f t="shared" si="179"/>
        <v>8.0000000000000002E-3</v>
      </c>
      <c r="Q2788" s="5">
        <f t="shared" si="180"/>
        <v>10</v>
      </c>
      <c r="R2788" s="9" t="s">
        <v>8270</v>
      </c>
      <c r="S2788" s="9" t="s">
        <v>8315</v>
      </c>
      <c r="T2788" s="9" t="s">
        <v>8316</v>
      </c>
    </row>
    <row r="2789" spans="1:20" ht="28.8" x14ac:dyDescent="0.3">
      <c r="A2789" s="9">
        <v>3130</v>
      </c>
      <c r="B2789" s="10" t="s">
        <v>3130</v>
      </c>
      <c r="C2789" s="10" t="s">
        <v>7240</v>
      </c>
      <c r="D2789" s="9">
        <v>10000</v>
      </c>
      <c r="E2789" s="9">
        <v>375</v>
      </c>
      <c r="F2789" s="9" t="s">
        <v>8221</v>
      </c>
      <c r="G2789" s="9" t="s">
        <v>8223</v>
      </c>
      <c r="H2789" s="9" t="s">
        <v>8245</v>
      </c>
      <c r="I2789" s="9">
        <v>1492145940</v>
      </c>
      <c r="J2789" s="9">
        <v>1489504916</v>
      </c>
      <c r="K2789" s="12">
        <f t="shared" si="177"/>
        <v>42808.306898148141</v>
      </c>
      <c r="L2789" s="12">
        <f t="shared" si="178"/>
        <v>42838.874305555553</v>
      </c>
      <c r="M2789" s="9" t="b">
        <v>0</v>
      </c>
      <c r="N2789" s="9">
        <v>4</v>
      </c>
      <c r="O2789" s="9" t="b">
        <v>0</v>
      </c>
      <c r="P2789" s="4">
        <f t="shared" si="179"/>
        <v>3.7499999999999999E-2</v>
      </c>
      <c r="Q2789" s="5">
        <f t="shared" si="180"/>
        <v>93.75</v>
      </c>
      <c r="R2789" s="9" t="s">
        <v>8270</v>
      </c>
      <c r="S2789" s="9" t="s">
        <v>8315</v>
      </c>
      <c r="T2789" s="9" t="s">
        <v>8316</v>
      </c>
    </row>
    <row r="2790" spans="1:20" ht="28.8" x14ac:dyDescent="0.3">
      <c r="A2790" s="9">
        <v>3131</v>
      </c>
      <c r="B2790" s="10" t="s">
        <v>3131</v>
      </c>
      <c r="C2790" s="10" t="s">
        <v>7241</v>
      </c>
      <c r="D2790" s="9">
        <v>4100</v>
      </c>
      <c r="E2790" s="9">
        <v>645</v>
      </c>
      <c r="F2790" s="9" t="s">
        <v>8221</v>
      </c>
      <c r="G2790" s="9" t="s">
        <v>8223</v>
      </c>
      <c r="H2790" s="9" t="s">
        <v>8245</v>
      </c>
      <c r="I2790" s="9">
        <v>1491656045</v>
      </c>
      <c r="J2790" s="9">
        <v>1489067645</v>
      </c>
      <c r="K2790" s="12">
        <f t="shared" si="177"/>
        <v>42803.245891203704</v>
      </c>
      <c r="L2790" s="12">
        <f t="shared" si="178"/>
        <v>42833.204224537032</v>
      </c>
      <c r="M2790" s="9" t="b">
        <v>0</v>
      </c>
      <c r="N2790" s="9">
        <v>12</v>
      </c>
      <c r="O2790" s="9" t="b">
        <v>0</v>
      </c>
      <c r="P2790" s="4">
        <f t="shared" si="179"/>
        <v>0.15731707317073171</v>
      </c>
      <c r="Q2790" s="5">
        <f t="shared" si="180"/>
        <v>53.75</v>
      </c>
      <c r="R2790" s="9" t="s">
        <v>8270</v>
      </c>
      <c r="S2790" s="9" t="s">
        <v>8315</v>
      </c>
      <c r="T2790" s="9" t="s">
        <v>8316</v>
      </c>
    </row>
    <row r="2791" spans="1:20" ht="28.8" x14ac:dyDescent="0.3">
      <c r="A2791" s="9">
        <v>3132</v>
      </c>
      <c r="B2791" s="10" t="s">
        <v>3132</v>
      </c>
      <c r="C2791" s="10" t="s">
        <v>7242</v>
      </c>
      <c r="D2791" s="9">
        <v>30000</v>
      </c>
      <c r="E2791" s="9">
        <v>10</v>
      </c>
      <c r="F2791" s="9" t="s">
        <v>8221</v>
      </c>
      <c r="G2791" s="9" t="s">
        <v>8223</v>
      </c>
      <c r="H2791" s="9" t="s">
        <v>8245</v>
      </c>
      <c r="I2791" s="9">
        <v>1492759460</v>
      </c>
      <c r="J2791" s="9">
        <v>1487579060</v>
      </c>
      <c r="K2791" s="12">
        <f t="shared" si="177"/>
        <v>42786.016898148147</v>
      </c>
      <c r="L2791" s="12">
        <f t="shared" si="178"/>
        <v>42845.975231481476</v>
      </c>
      <c r="M2791" s="9" t="b">
        <v>0</v>
      </c>
      <c r="N2791" s="9">
        <v>1</v>
      </c>
      <c r="O2791" s="9" t="b">
        <v>0</v>
      </c>
      <c r="P2791" s="4">
        <f t="shared" si="179"/>
        <v>3.3333333333333332E-4</v>
      </c>
      <c r="Q2791" s="5">
        <f t="shared" si="180"/>
        <v>10</v>
      </c>
      <c r="R2791" s="9" t="s">
        <v>8270</v>
      </c>
      <c r="S2791" s="9" t="s">
        <v>8315</v>
      </c>
      <c r="T2791" s="9" t="s">
        <v>8316</v>
      </c>
    </row>
    <row r="2792" spans="1:20" ht="43.2" x14ac:dyDescent="0.3">
      <c r="A2792" s="9">
        <v>3133</v>
      </c>
      <c r="B2792" s="10" t="s">
        <v>3133</v>
      </c>
      <c r="C2792" s="10" t="s">
        <v>7243</v>
      </c>
      <c r="D2792" s="9">
        <v>500</v>
      </c>
      <c r="E2792" s="9">
        <v>540</v>
      </c>
      <c r="F2792" s="9" t="s">
        <v>8221</v>
      </c>
      <c r="G2792" s="9" t="s">
        <v>8224</v>
      </c>
      <c r="H2792" s="9" t="s">
        <v>8246</v>
      </c>
      <c r="I2792" s="9">
        <v>1490358834</v>
      </c>
      <c r="J2792" s="9">
        <v>1487770434</v>
      </c>
      <c r="K2792" s="12">
        <f t="shared" si="177"/>
        <v>42788.231874999998</v>
      </c>
      <c r="L2792" s="12">
        <f t="shared" si="178"/>
        <v>42818.190208333333</v>
      </c>
      <c r="M2792" s="9" t="b">
        <v>0</v>
      </c>
      <c r="N2792" s="9">
        <v>16</v>
      </c>
      <c r="O2792" s="9" t="b">
        <v>0</v>
      </c>
      <c r="P2792" s="4">
        <f t="shared" si="179"/>
        <v>1.08</v>
      </c>
      <c r="Q2792" s="5">
        <f t="shared" si="180"/>
        <v>33.75</v>
      </c>
      <c r="R2792" s="9" t="s">
        <v>8270</v>
      </c>
      <c r="S2792" s="9" t="s">
        <v>8315</v>
      </c>
      <c r="T2792" s="9" t="s">
        <v>8316</v>
      </c>
    </row>
    <row r="2793" spans="1:20" ht="43.2" x14ac:dyDescent="0.3">
      <c r="A2793" s="9">
        <v>3134</v>
      </c>
      <c r="B2793" s="10" t="s">
        <v>3134</v>
      </c>
      <c r="C2793" s="10" t="s">
        <v>7244</v>
      </c>
      <c r="D2793" s="9">
        <v>1000</v>
      </c>
      <c r="E2793" s="9">
        <v>225</v>
      </c>
      <c r="F2793" s="9" t="s">
        <v>8221</v>
      </c>
      <c r="G2793" s="9" t="s">
        <v>8224</v>
      </c>
      <c r="H2793" s="9" t="s">
        <v>8246</v>
      </c>
      <c r="I2793" s="9">
        <v>1490631419</v>
      </c>
      <c r="J2793" s="9">
        <v>1488820619</v>
      </c>
      <c r="K2793" s="12">
        <f t="shared" si="177"/>
        <v>42800.386793981474</v>
      </c>
      <c r="L2793" s="12">
        <f t="shared" si="178"/>
        <v>42821.345127314817</v>
      </c>
      <c r="M2793" s="9" t="b">
        <v>0</v>
      </c>
      <c r="N2793" s="9">
        <v>12</v>
      </c>
      <c r="O2793" s="9" t="b">
        <v>0</v>
      </c>
      <c r="P2793" s="4">
        <f t="shared" si="179"/>
        <v>0.22500000000000001</v>
      </c>
      <c r="Q2793" s="5">
        <f t="shared" si="180"/>
        <v>18.75</v>
      </c>
      <c r="R2793" s="9" t="s">
        <v>8270</v>
      </c>
      <c r="S2793" s="9" t="s">
        <v>8315</v>
      </c>
      <c r="T2793" s="9" t="s">
        <v>8316</v>
      </c>
    </row>
    <row r="2794" spans="1:20" ht="43.2" x14ac:dyDescent="0.3">
      <c r="A2794" s="9">
        <v>3135</v>
      </c>
      <c r="B2794" s="10" t="s">
        <v>3135</v>
      </c>
      <c r="C2794" s="10" t="s">
        <v>7245</v>
      </c>
      <c r="D2794" s="9">
        <v>777</v>
      </c>
      <c r="E2794" s="9">
        <v>162</v>
      </c>
      <c r="F2794" s="9" t="s">
        <v>8221</v>
      </c>
      <c r="G2794" s="9" t="s">
        <v>8223</v>
      </c>
      <c r="H2794" s="9" t="s">
        <v>8245</v>
      </c>
      <c r="I2794" s="9">
        <v>1491277121</v>
      </c>
      <c r="J2794" s="9">
        <v>1489376321</v>
      </c>
      <c r="K2794" s="12">
        <f t="shared" si="177"/>
        <v>42806.818530092591</v>
      </c>
      <c r="L2794" s="12">
        <f t="shared" si="178"/>
        <v>42828.818530092591</v>
      </c>
      <c r="M2794" s="9" t="b">
        <v>0</v>
      </c>
      <c r="N2794" s="9">
        <v>7</v>
      </c>
      <c r="O2794" s="9" t="b">
        <v>0</v>
      </c>
      <c r="P2794" s="4">
        <f t="shared" si="179"/>
        <v>0.20849420849420849</v>
      </c>
      <c r="Q2794" s="5">
        <f t="shared" si="180"/>
        <v>23.142857142857142</v>
      </c>
      <c r="R2794" s="9" t="s">
        <v>8270</v>
      </c>
      <c r="S2794" s="9" t="s">
        <v>8315</v>
      </c>
      <c r="T2794" s="9" t="s">
        <v>8316</v>
      </c>
    </row>
    <row r="2795" spans="1:20" ht="43.2" x14ac:dyDescent="0.3">
      <c r="A2795" s="9">
        <v>3136</v>
      </c>
      <c r="B2795" s="10" t="s">
        <v>3136</v>
      </c>
      <c r="C2795" s="10" t="s">
        <v>7246</v>
      </c>
      <c r="D2795" s="9">
        <v>500</v>
      </c>
      <c r="E2795" s="9">
        <v>639</v>
      </c>
      <c r="F2795" s="9" t="s">
        <v>8221</v>
      </c>
      <c r="G2795" s="9" t="s">
        <v>8224</v>
      </c>
      <c r="H2795" s="9" t="s">
        <v>8246</v>
      </c>
      <c r="I2795" s="9">
        <v>1491001140</v>
      </c>
      <c r="J2795" s="9">
        <v>1487847954</v>
      </c>
      <c r="K2795" s="12">
        <f t="shared" si="177"/>
        <v>42789.12909722222</v>
      </c>
      <c r="L2795" s="12">
        <f t="shared" si="178"/>
        <v>42825.624305555553</v>
      </c>
      <c r="M2795" s="9" t="b">
        <v>0</v>
      </c>
      <c r="N2795" s="9">
        <v>22</v>
      </c>
      <c r="O2795" s="9" t="b">
        <v>0</v>
      </c>
      <c r="P2795" s="4">
        <f t="shared" si="179"/>
        <v>1.278</v>
      </c>
      <c r="Q2795" s="5">
        <f t="shared" si="180"/>
        <v>29.045454545454547</v>
      </c>
      <c r="R2795" s="9" t="s">
        <v>8270</v>
      </c>
      <c r="S2795" s="9" t="s">
        <v>8315</v>
      </c>
      <c r="T2795" s="9" t="s">
        <v>8316</v>
      </c>
    </row>
    <row r="2796" spans="1:20" ht="28.8" x14ac:dyDescent="0.3">
      <c r="A2796" s="9">
        <v>3137</v>
      </c>
      <c r="B2796" s="10" t="s">
        <v>3137</v>
      </c>
      <c r="C2796" s="10" t="s">
        <v>7247</v>
      </c>
      <c r="D2796" s="9">
        <v>1500</v>
      </c>
      <c r="E2796" s="9">
        <v>50</v>
      </c>
      <c r="F2796" s="9" t="s">
        <v>8221</v>
      </c>
      <c r="G2796" s="9" t="s">
        <v>8223</v>
      </c>
      <c r="H2796" s="9" t="s">
        <v>8245</v>
      </c>
      <c r="I2796" s="9">
        <v>1493838720</v>
      </c>
      <c r="J2796" s="9">
        <v>1489439669</v>
      </c>
      <c r="K2796" s="12">
        <f t="shared" ref="K2796:K2854" si="181">(J2796/86400)+25569+(-8/24)</f>
        <v>42807.551724537036</v>
      </c>
      <c r="L2796" s="12">
        <f t="shared" si="178"/>
        <v>42858.466666666667</v>
      </c>
      <c r="M2796" s="9" t="b">
        <v>0</v>
      </c>
      <c r="N2796" s="9">
        <v>1</v>
      </c>
      <c r="O2796" s="9" t="b">
        <v>0</v>
      </c>
      <c r="P2796" s="4">
        <f t="shared" si="179"/>
        <v>3.3333333333333333E-2</v>
      </c>
      <c r="Q2796" s="5">
        <f t="shared" si="180"/>
        <v>50</v>
      </c>
      <c r="R2796" s="9" t="s">
        <v>8270</v>
      </c>
      <c r="S2796" s="9" t="s">
        <v>8315</v>
      </c>
      <c r="T2796" s="9" t="s">
        <v>8316</v>
      </c>
    </row>
    <row r="2797" spans="1:20" ht="43.2" x14ac:dyDescent="0.3">
      <c r="A2797" s="9">
        <v>3139</v>
      </c>
      <c r="B2797" s="10" t="s">
        <v>3139</v>
      </c>
      <c r="C2797" s="10" t="s">
        <v>7249</v>
      </c>
      <c r="D2797" s="9">
        <v>50000</v>
      </c>
      <c r="E2797" s="9">
        <v>2700</v>
      </c>
      <c r="F2797" s="9" t="s">
        <v>8221</v>
      </c>
      <c r="G2797" s="9" t="s">
        <v>8237</v>
      </c>
      <c r="H2797" s="9" t="s">
        <v>8255</v>
      </c>
      <c r="I2797" s="9">
        <v>1490416380</v>
      </c>
      <c r="J2797" s="9">
        <v>1487485760</v>
      </c>
      <c r="K2797" s="12">
        <f t="shared" si="181"/>
        <v>42784.937037037038</v>
      </c>
      <c r="L2797" s="12">
        <f t="shared" si="178"/>
        <v>42818.856249999997</v>
      </c>
      <c r="M2797" s="9" t="b">
        <v>0</v>
      </c>
      <c r="N2797" s="9">
        <v>6</v>
      </c>
      <c r="O2797" s="9" t="b">
        <v>0</v>
      </c>
      <c r="P2797" s="4">
        <f t="shared" si="179"/>
        <v>5.3999999999999999E-2</v>
      </c>
      <c r="Q2797" s="5">
        <f t="shared" si="180"/>
        <v>450</v>
      </c>
      <c r="R2797" s="9" t="s">
        <v>8270</v>
      </c>
      <c r="S2797" s="9" t="s">
        <v>8315</v>
      </c>
      <c r="T2797" s="9" t="s">
        <v>8316</v>
      </c>
    </row>
    <row r="2798" spans="1:20" ht="43.2" x14ac:dyDescent="0.3">
      <c r="A2798" s="9">
        <v>3140</v>
      </c>
      <c r="B2798" s="10" t="s">
        <v>3140</v>
      </c>
      <c r="C2798" s="10" t="s">
        <v>7250</v>
      </c>
      <c r="D2798" s="9">
        <v>10000</v>
      </c>
      <c r="E2798" s="9">
        <v>96</v>
      </c>
      <c r="F2798" s="9" t="s">
        <v>8221</v>
      </c>
      <c r="G2798" s="9" t="s">
        <v>8229</v>
      </c>
      <c r="H2798" s="9" t="s">
        <v>8248</v>
      </c>
      <c r="I2798" s="9">
        <v>1491581703</v>
      </c>
      <c r="J2798" s="9">
        <v>1488993303</v>
      </c>
      <c r="K2798" s="12">
        <f t="shared" si="181"/>
        <v>42802.385451388887</v>
      </c>
      <c r="L2798" s="12">
        <f t="shared" si="178"/>
        <v>42832.343784722216</v>
      </c>
      <c r="M2798" s="9" t="b">
        <v>0</v>
      </c>
      <c r="N2798" s="9">
        <v>4</v>
      </c>
      <c r="O2798" s="9" t="b">
        <v>0</v>
      </c>
      <c r="P2798" s="4">
        <f t="shared" si="179"/>
        <v>9.5999999999999992E-3</v>
      </c>
      <c r="Q2798" s="5">
        <f t="shared" si="180"/>
        <v>24</v>
      </c>
      <c r="R2798" s="9" t="s">
        <v>8270</v>
      </c>
      <c r="S2798" s="9" t="s">
        <v>8315</v>
      </c>
      <c r="T2798" s="9" t="s">
        <v>8316</v>
      </c>
    </row>
    <row r="2799" spans="1:20" ht="57.6" x14ac:dyDescent="0.3">
      <c r="A2799" s="9">
        <v>3141</v>
      </c>
      <c r="B2799" s="10" t="s">
        <v>3141</v>
      </c>
      <c r="C2799" s="10" t="s">
        <v>7251</v>
      </c>
      <c r="D2799" s="9">
        <v>500</v>
      </c>
      <c r="E2799" s="9">
        <v>258</v>
      </c>
      <c r="F2799" s="9" t="s">
        <v>8221</v>
      </c>
      <c r="G2799" s="9" t="s">
        <v>8232</v>
      </c>
      <c r="H2799" s="9" t="s">
        <v>8248</v>
      </c>
      <c r="I2799" s="9">
        <v>1492372800</v>
      </c>
      <c r="J2799" s="9">
        <v>1488823488</v>
      </c>
      <c r="K2799" s="12">
        <f t="shared" si="181"/>
        <v>42800.42</v>
      </c>
      <c r="L2799" s="12">
        <f t="shared" si="178"/>
        <v>42841.499999999993</v>
      </c>
      <c r="M2799" s="9" t="b">
        <v>0</v>
      </c>
      <c r="N2799" s="9">
        <v>8</v>
      </c>
      <c r="O2799" s="9" t="b">
        <v>0</v>
      </c>
      <c r="P2799" s="4">
        <f t="shared" si="179"/>
        <v>0.51600000000000001</v>
      </c>
      <c r="Q2799" s="5">
        <f t="shared" si="180"/>
        <v>32.25</v>
      </c>
      <c r="R2799" s="9" t="s">
        <v>8270</v>
      </c>
      <c r="S2799" s="9" t="s">
        <v>8315</v>
      </c>
      <c r="T2799" s="9" t="s">
        <v>8316</v>
      </c>
    </row>
    <row r="2800" spans="1:20" ht="43.2" x14ac:dyDescent="0.3">
      <c r="A2800" s="9">
        <v>3142</v>
      </c>
      <c r="B2800" s="10" t="s">
        <v>3142</v>
      </c>
      <c r="C2800" s="10" t="s">
        <v>7252</v>
      </c>
      <c r="D2800" s="9">
        <v>2750</v>
      </c>
      <c r="E2800" s="9">
        <v>45</v>
      </c>
      <c r="F2800" s="9" t="s">
        <v>8221</v>
      </c>
      <c r="G2800" s="9" t="s">
        <v>8224</v>
      </c>
      <c r="H2800" s="9" t="s">
        <v>8246</v>
      </c>
      <c r="I2800" s="9">
        <v>1489922339</v>
      </c>
      <c r="J2800" s="9">
        <v>1487333939</v>
      </c>
      <c r="K2800" s="12">
        <f t="shared" si="181"/>
        <v>42783.179849537039</v>
      </c>
      <c r="L2800" s="12">
        <f t="shared" si="178"/>
        <v>42813.138182870367</v>
      </c>
      <c r="M2800" s="9" t="b">
        <v>0</v>
      </c>
      <c r="N2800" s="9">
        <v>3</v>
      </c>
      <c r="O2800" s="9" t="b">
        <v>0</v>
      </c>
      <c r="P2800" s="4">
        <f t="shared" si="179"/>
        <v>1.6363636363636365E-2</v>
      </c>
      <c r="Q2800" s="5">
        <f t="shared" si="180"/>
        <v>15</v>
      </c>
      <c r="R2800" s="9" t="s">
        <v>8270</v>
      </c>
      <c r="S2800" s="9" t="s">
        <v>8315</v>
      </c>
      <c r="T2800" s="9" t="s">
        <v>8316</v>
      </c>
    </row>
    <row r="2801" spans="1:20" ht="57.6" x14ac:dyDescent="0.3">
      <c r="A2801" s="9">
        <v>3144</v>
      </c>
      <c r="B2801" s="10" t="s">
        <v>3144</v>
      </c>
      <c r="C2801" s="10" t="s">
        <v>7254</v>
      </c>
      <c r="D2801" s="9">
        <v>10000</v>
      </c>
      <c r="E2801" s="9">
        <v>7540</v>
      </c>
      <c r="F2801" s="9" t="s">
        <v>8221</v>
      </c>
      <c r="G2801" s="9" t="s">
        <v>8223</v>
      </c>
      <c r="H2801" s="9" t="s">
        <v>8245</v>
      </c>
      <c r="I2801" s="9">
        <v>1489903200</v>
      </c>
      <c r="J2801" s="9">
        <v>1488459307</v>
      </c>
      <c r="K2801" s="12">
        <f t="shared" si="181"/>
        <v>42796.204942129632</v>
      </c>
      <c r="L2801" s="12">
        <f t="shared" si="178"/>
        <v>42812.916666666664</v>
      </c>
      <c r="M2801" s="9" t="b">
        <v>0</v>
      </c>
      <c r="N2801" s="9">
        <v>30</v>
      </c>
      <c r="O2801" s="9" t="b">
        <v>0</v>
      </c>
      <c r="P2801" s="4">
        <f t="shared" si="179"/>
        <v>0.754</v>
      </c>
      <c r="Q2801" s="5">
        <f t="shared" si="180"/>
        <v>251.33333333333334</v>
      </c>
      <c r="R2801" s="9" t="s">
        <v>8270</v>
      </c>
      <c r="S2801" s="9" t="s">
        <v>8315</v>
      </c>
      <c r="T2801" s="9" t="s">
        <v>8316</v>
      </c>
    </row>
    <row r="2802" spans="1:20" ht="72" x14ac:dyDescent="0.3">
      <c r="A2802" s="9">
        <v>3146</v>
      </c>
      <c r="B2802" s="10" t="s">
        <v>3146</v>
      </c>
      <c r="C2802" s="10" t="s">
        <v>7256</v>
      </c>
      <c r="D2802" s="9">
        <v>50000</v>
      </c>
      <c r="E2802" s="9">
        <v>5250</v>
      </c>
      <c r="F2802" s="9" t="s">
        <v>8221</v>
      </c>
      <c r="G2802" s="9" t="s">
        <v>8237</v>
      </c>
      <c r="H2802" s="9" t="s">
        <v>8255</v>
      </c>
      <c r="I2802" s="9">
        <v>1492356166</v>
      </c>
      <c r="J2802" s="9">
        <v>1488471766</v>
      </c>
      <c r="K2802" s="12">
        <f t="shared" si="181"/>
        <v>42796.349143518521</v>
      </c>
      <c r="L2802" s="12">
        <f t="shared" si="178"/>
        <v>42841.307476851849</v>
      </c>
      <c r="M2802" s="9" t="b">
        <v>0</v>
      </c>
      <c r="N2802" s="9">
        <v>12</v>
      </c>
      <c r="O2802" s="9" t="b">
        <v>0</v>
      </c>
      <c r="P2802" s="4">
        <f t="shared" si="179"/>
        <v>0.105</v>
      </c>
      <c r="Q2802" s="5">
        <f t="shared" si="180"/>
        <v>437.5</v>
      </c>
      <c r="R2802" s="9" t="s">
        <v>8270</v>
      </c>
      <c r="S2802" s="9" t="s">
        <v>8315</v>
      </c>
      <c r="T2802" s="9" t="s">
        <v>8316</v>
      </c>
    </row>
    <row r="2803" spans="1:20" ht="43.2" x14ac:dyDescent="0.3">
      <c r="A2803" s="9">
        <v>3147</v>
      </c>
      <c r="B2803" s="10" t="s">
        <v>3147</v>
      </c>
      <c r="C2803" s="10" t="s">
        <v>7257</v>
      </c>
      <c r="D2803" s="9">
        <v>20000</v>
      </c>
      <c r="E2803" s="9">
        <v>23505</v>
      </c>
      <c r="F2803" s="9" t="s">
        <v>8218</v>
      </c>
      <c r="G2803" s="9" t="s">
        <v>8223</v>
      </c>
      <c r="H2803" s="9" t="s">
        <v>8245</v>
      </c>
      <c r="I2803" s="9">
        <v>1415319355</v>
      </c>
      <c r="J2803" s="9">
        <v>1411859755</v>
      </c>
      <c r="K2803" s="12">
        <f t="shared" si="181"/>
        <v>41909.636053240734</v>
      </c>
      <c r="L2803" s="12">
        <f t="shared" si="178"/>
        <v>41949.677719907406</v>
      </c>
      <c r="M2803" s="9" t="b">
        <v>1</v>
      </c>
      <c r="N2803" s="9">
        <v>213</v>
      </c>
      <c r="O2803" s="9" t="b">
        <v>1</v>
      </c>
      <c r="P2803" s="4">
        <f t="shared" si="179"/>
        <v>1.1752499999999999</v>
      </c>
      <c r="Q2803" s="5">
        <f t="shared" si="180"/>
        <v>110.35211267605634</v>
      </c>
      <c r="R2803" s="9" t="s">
        <v>8270</v>
      </c>
      <c r="S2803" s="9" t="s">
        <v>8315</v>
      </c>
      <c r="T2803" s="9" t="s">
        <v>8316</v>
      </c>
    </row>
    <row r="2804" spans="1:20" ht="28.8" x14ac:dyDescent="0.3">
      <c r="A2804" s="9">
        <v>3148</v>
      </c>
      <c r="B2804" s="10" t="s">
        <v>3148</v>
      </c>
      <c r="C2804" s="10" t="s">
        <v>7258</v>
      </c>
      <c r="D2804" s="9">
        <v>1800</v>
      </c>
      <c r="E2804" s="9">
        <v>2361</v>
      </c>
      <c r="F2804" s="9" t="s">
        <v>8218</v>
      </c>
      <c r="G2804" s="9" t="s">
        <v>8223</v>
      </c>
      <c r="H2804" s="9" t="s">
        <v>8245</v>
      </c>
      <c r="I2804" s="9">
        <v>1412136000</v>
      </c>
      <c r="J2804" s="9">
        <v>1410278284</v>
      </c>
      <c r="K2804" s="12">
        <f t="shared" si="181"/>
        <v>41891.331990740735</v>
      </c>
      <c r="L2804" s="12">
        <f t="shared" si="178"/>
        <v>41912.833333333328</v>
      </c>
      <c r="M2804" s="9" t="b">
        <v>1</v>
      </c>
      <c r="N2804" s="9">
        <v>57</v>
      </c>
      <c r="O2804" s="9" t="b">
        <v>1</v>
      </c>
      <c r="P2804" s="4">
        <f t="shared" si="179"/>
        <v>1.3116666666666668</v>
      </c>
      <c r="Q2804" s="5">
        <f t="shared" si="180"/>
        <v>41.421052631578945</v>
      </c>
      <c r="R2804" s="9" t="s">
        <v>8270</v>
      </c>
      <c r="S2804" s="9" t="s">
        <v>8315</v>
      </c>
      <c r="T2804" s="9" t="s">
        <v>8316</v>
      </c>
    </row>
    <row r="2805" spans="1:20" ht="43.2" x14ac:dyDescent="0.3">
      <c r="A2805" s="9">
        <v>3149</v>
      </c>
      <c r="B2805" s="10" t="s">
        <v>3149</v>
      </c>
      <c r="C2805" s="10" t="s">
        <v>7259</v>
      </c>
      <c r="D2805" s="9">
        <v>1250</v>
      </c>
      <c r="E2805" s="9">
        <v>1300</v>
      </c>
      <c r="F2805" s="9" t="s">
        <v>8218</v>
      </c>
      <c r="G2805" s="9" t="s">
        <v>8223</v>
      </c>
      <c r="H2805" s="9" t="s">
        <v>8245</v>
      </c>
      <c r="I2805" s="9">
        <v>1354845600</v>
      </c>
      <c r="J2805" s="9">
        <v>1352766300</v>
      </c>
      <c r="K2805" s="12">
        <f t="shared" si="181"/>
        <v>41225.684027777774</v>
      </c>
      <c r="L2805" s="12">
        <f t="shared" si="178"/>
        <v>41249.75</v>
      </c>
      <c r="M2805" s="9" t="b">
        <v>1</v>
      </c>
      <c r="N2805" s="9">
        <v>25</v>
      </c>
      <c r="O2805" s="9" t="b">
        <v>1</v>
      </c>
      <c r="P2805" s="4">
        <f t="shared" si="179"/>
        <v>1.04</v>
      </c>
      <c r="Q2805" s="5">
        <f t="shared" si="180"/>
        <v>52</v>
      </c>
      <c r="R2805" s="9" t="s">
        <v>8270</v>
      </c>
      <c r="S2805" s="9" t="s">
        <v>8315</v>
      </c>
      <c r="T2805" s="9" t="s">
        <v>8316</v>
      </c>
    </row>
    <row r="2806" spans="1:20" ht="57.6" x14ac:dyDescent="0.3">
      <c r="A2806" s="9">
        <v>3150</v>
      </c>
      <c r="B2806" s="10" t="s">
        <v>3150</v>
      </c>
      <c r="C2806" s="10" t="s">
        <v>7260</v>
      </c>
      <c r="D2806" s="9">
        <v>3500</v>
      </c>
      <c r="E2806" s="9">
        <v>3535</v>
      </c>
      <c r="F2806" s="9" t="s">
        <v>8218</v>
      </c>
      <c r="G2806" s="9" t="s">
        <v>8223</v>
      </c>
      <c r="H2806" s="9" t="s">
        <v>8245</v>
      </c>
      <c r="I2806" s="9">
        <v>1295928000</v>
      </c>
      <c r="J2806" s="9">
        <v>1288160403</v>
      </c>
      <c r="K2806" s="12">
        <f t="shared" si="181"/>
        <v>40477.930590277778</v>
      </c>
      <c r="L2806" s="12">
        <f t="shared" si="178"/>
        <v>40567.833333333328</v>
      </c>
      <c r="M2806" s="9" t="b">
        <v>1</v>
      </c>
      <c r="N2806" s="9">
        <v>104</v>
      </c>
      <c r="O2806" s="9" t="b">
        <v>1</v>
      </c>
      <c r="P2806" s="4">
        <f t="shared" si="179"/>
        <v>1.01</v>
      </c>
      <c r="Q2806" s="5">
        <f t="shared" si="180"/>
        <v>33.990384615384613</v>
      </c>
      <c r="R2806" s="9" t="s">
        <v>8270</v>
      </c>
      <c r="S2806" s="9" t="s">
        <v>8315</v>
      </c>
      <c r="T2806" s="9" t="s">
        <v>8316</v>
      </c>
    </row>
    <row r="2807" spans="1:20" ht="28.8" x14ac:dyDescent="0.3">
      <c r="A2807" s="9">
        <v>3151</v>
      </c>
      <c r="B2807" s="10" t="s">
        <v>3151</v>
      </c>
      <c r="C2807" s="10" t="s">
        <v>7261</v>
      </c>
      <c r="D2807" s="9">
        <v>3500</v>
      </c>
      <c r="E2807" s="9">
        <v>3514</v>
      </c>
      <c r="F2807" s="9" t="s">
        <v>8218</v>
      </c>
      <c r="G2807" s="9" t="s">
        <v>8223</v>
      </c>
      <c r="H2807" s="9" t="s">
        <v>8245</v>
      </c>
      <c r="I2807" s="9">
        <v>1410379774</v>
      </c>
      <c r="J2807" s="9">
        <v>1407787774</v>
      </c>
      <c r="K2807" s="12">
        <f t="shared" si="181"/>
        <v>41862.506643518514</v>
      </c>
      <c r="L2807" s="12">
        <f t="shared" si="178"/>
        <v>41892.506643518514</v>
      </c>
      <c r="M2807" s="9" t="b">
        <v>1</v>
      </c>
      <c r="N2807" s="9">
        <v>34</v>
      </c>
      <c r="O2807" s="9" t="b">
        <v>1</v>
      </c>
      <c r="P2807" s="4">
        <f t="shared" si="179"/>
        <v>1.004</v>
      </c>
      <c r="Q2807" s="5">
        <f t="shared" si="180"/>
        <v>103.35294117647059</v>
      </c>
      <c r="R2807" s="9" t="s">
        <v>8270</v>
      </c>
      <c r="S2807" s="9" t="s">
        <v>8315</v>
      </c>
      <c r="T2807" s="9" t="s">
        <v>8316</v>
      </c>
    </row>
    <row r="2808" spans="1:20" ht="43.2" x14ac:dyDescent="0.3">
      <c r="A2808" s="9">
        <v>3152</v>
      </c>
      <c r="B2808" s="10" t="s">
        <v>3152</v>
      </c>
      <c r="C2808" s="10" t="s">
        <v>7262</v>
      </c>
      <c r="D2808" s="9">
        <v>2200</v>
      </c>
      <c r="E2808" s="9">
        <v>2331</v>
      </c>
      <c r="F2808" s="9" t="s">
        <v>8218</v>
      </c>
      <c r="G2808" s="9" t="s">
        <v>8224</v>
      </c>
      <c r="H2808" s="9" t="s">
        <v>8246</v>
      </c>
      <c r="I2808" s="9">
        <v>1383425367</v>
      </c>
      <c r="J2808" s="9">
        <v>1380833367</v>
      </c>
      <c r="K2808" s="12">
        <f t="shared" si="181"/>
        <v>41550.534340277773</v>
      </c>
      <c r="L2808" s="12">
        <f t="shared" si="178"/>
        <v>41580.534340277773</v>
      </c>
      <c r="M2808" s="9" t="b">
        <v>1</v>
      </c>
      <c r="N2808" s="9">
        <v>67</v>
      </c>
      <c r="O2808" s="9" t="b">
        <v>1</v>
      </c>
      <c r="P2808" s="4">
        <f t="shared" si="179"/>
        <v>1.0595454545454546</v>
      </c>
      <c r="Q2808" s="5">
        <f t="shared" si="180"/>
        <v>34.791044776119406</v>
      </c>
      <c r="R2808" s="9" t="s">
        <v>8270</v>
      </c>
      <c r="S2808" s="9" t="s">
        <v>8315</v>
      </c>
      <c r="T2808" s="9" t="s">
        <v>8316</v>
      </c>
    </row>
    <row r="2809" spans="1:20" ht="43.2" x14ac:dyDescent="0.3">
      <c r="A2809" s="9">
        <v>3153</v>
      </c>
      <c r="B2809" s="10" t="s">
        <v>3153</v>
      </c>
      <c r="C2809" s="10" t="s">
        <v>7263</v>
      </c>
      <c r="D2809" s="9">
        <v>3000</v>
      </c>
      <c r="E2809" s="9">
        <v>10067.5</v>
      </c>
      <c r="F2809" s="9" t="s">
        <v>8218</v>
      </c>
      <c r="G2809" s="9" t="s">
        <v>8223</v>
      </c>
      <c r="H2809" s="9" t="s">
        <v>8245</v>
      </c>
      <c r="I2809" s="9">
        <v>1304225940</v>
      </c>
      <c r="J2809" s="9">
        <v>1301542937</v>
      </c>
      <c r="K2809" s="12">
        <f t="shared" si="181"/>
        <v>40632.821030092593</v>
      </c>
      <c r="L2809" s="12">
        <f t="shared" si="178"/>
        <v>40663.874305555553</v>
      </c>
      <c r="M2809" s="9" t="b">
        <v>1</v>
      </c>
      <c r="N2809" s="9">
        <v>241</v>
      </c>
      <c r="O2809" s="9" t="b">
        <v>1</v>
      </c>
      <c r="P2809" s="4">
        <f t="shared" si="179"/>
        <v>3.3558333333333334</v>
      </c>
      <c r="Q2809" s="5">
        <f t="shared" si="180"/>
        <v>41.773858921161825</v>
      </c>
      <c r="R2809" s="9" t="s">
        <v>8270</v>
      </c>
      <c r="S2809" s="9" t="s">
        <v>8315</v>
      </c>
      <c r="T2809" s="9" t="s">
        <v>8316</v>
      </c>
    </row>
    <row r="2810" spans="1:20" ht="43.2" x14ac:dyDescent="0.3">
      <c r="A2810" s="9">
        <v>3154</v>
      </c>
      <c r="B2810" s="10" t="s">
        <v>3154</v>
      </c>
      <c r="C2810" s="10" t="s">
        <v>7264</v>
      </c>
      <c r="D2810" s="9">
        <v>7000</v>
      </c>
      <c r="E2810" s="9">
        <v>7905</v>
      </c>
      <c r="F2810" s="9" t="s">
        <v>8218</v>
      </c>
      <c r="G2810" s="9" t="s">
        <v>8223</v>
      </c>
      <c r="H2810" s="9" t="s">
        <v>8245</v>
      </c>
      <c r="I2810" s="9">
        <v>1333310458</v>
      </c>
      <c r="J2810" s="9">
        <v>1330722058</v>
      </c>
      <c r="K2810" s="12">
        <f t="shared" si="181"/>
        <v>40970.542337962957</v>
      </c>
      <c r="L2810" s="12">
        <f t="shared" si="178"/>
        <v>41000.500671296293</v>
      </c>
      <c r="M2810" s="9" t="b">
        <v>1</v>
      </c>
      <c r="N2810" s="9">
        <v>123</v>
      </c>
      <c r="O2810" s="9" t="b">
        <v>1</v>
      </c>
      <c r="P2810" s="4">
        <f t="shared" si="179"/>
        <v>1.1292857142857142</v>
      </c>
      <c r="Q2810" s="5">
        <f t="shared" si="180"/>
        <v>64.268292682926827</v>
      </c>
      <c r="R2810" s="9" t="s">
        <v>8270</v>
      </c>
      <c r="S2810" s="9" t="s">
        <v>8315</v>
      </c>
      <c r="T2810" s="9" t="s">
        <v>8316</v>
      </c>
    </row>
    <row r="2811" spans="1:20" ht="43.2" x14ac:dyDescent="0.3">
      <c r="A2811" s="9">
        <v>3155</v>
      </c>
      <c r="B2811" s="10" t="s">
        <v>3155</v>
      </c>
      <c r="C2811" s="10" t="s">
        <v>7265</v>
      </c>
      <c r="D2811" s="9">
        <v>5000</v>
      </c>
      <c r="E2811" s="9">
        <v>9425.23</v>
      </c>
      <c r="F2811" s="9" t="s">
        <v>8218</v>
      </c>
      <c r="G2811" s="9" t="s">
        <v>8224</v>
      </c>
      <c r="H2811" s="9" t="s">
        <v>8246</v>
      </c>
      <c r="I2811" s="9">
        <v>1356004725</v>
      </c>
      <c r="J2811" s="9">
        <v>1353412725</v>
      </c>
      <c r="K2811" s="12">
        <f t="shared" si="181"/>
        <v>41233.165798611109</v>
      </c>
      <c r="L2811" s="12">
        <f t="shared" si="178"/>
        <v>41263.165798611109</v>
      </c>
      <c r="M2811" s="9" t="b">
        <v>1</v>
      </c>
      <c r="N2811" s="9">
        <v>302</v>
      </c>
      <c r="O2811" s="9" t="b">
        <v>1</v>
      </c>
      <c r="P2811" s="4">
        <f t="shared" si="179"/>
        <v>1.885046</v>
      </c>
      <c r="Q2811" s="5">
        <f t="shared" si="180"/>
        <v>31.209370860927152</v>
      </c>
      <c r="R2811" s="9" t="s">
        <v>8270</v>
      </c>
      <c r="S2811" s="9" t="s">
        <v>8315</v>
      </c>
      <c r="T2811" s="9" t="s">
        <v>8316</v>
      </c>
    </row>
    <row r="2812" spans="1:20" ht="43.2" x14ac:dyDescent="0.3">
      <c r="A2812" s="9">
        <v>3156</v>
      </c>
      <c r="B2812" s="10" t="s">
        <v>3156</v>
      </c>
      <c r="C2812" s="10" t="s">
        <v>7266</v>
      </c>
      <c r="D2812" s="9">
        <v>5500</v>
      </c>
      <c r="E2812" s="9">
        <v>5600</v>
      </c>
      <c r="F2812" s="9" t="s">
        <v>8218</v>
      </c>
      <c r="G2812" s="9" t="s">
        <v>8223</v>
      </c>
      <c r="H2812" s="9" t="s">
        <v>8245</v>
      </c>
      <c r="I2812" s="9">
        <v>1338591144</v>
      </c>
      <c r="J2812" s="9">
        <v>1335567144</v>
      </c>
      <c r="K2812" s="12">
        <f t="shared" si="181"/>
        <v>41026.619722222218</v>
      </c>
      <c r="L2812" s="12">
        <f t="shared" si="178"/>
        <v>41061.619722222218</v>
      </c>
      <c r="M2812" s="9" t="b">
        <v>1</v>
      </c>
      <c r="N2812" s="9">
        <v>89</v>
      </c>
      <c r="O2812" s="9" t="b">
        <v>1</v>
      </c>
      <c r="P2812" s="4">
        <f t="shared" si="179"/>
        <v>1.0181818181818181</v>
      </c>
      <c r="Q2812" s="5">
        <f t="shared" si="180"/>
        <v>62.921348314606739</v>
      </c>
      <c r="R2812" s="9" t="s">
        <v>8270</v>
      </c>
      <c r="S2812" s="9" t="s">
        <v>8315</v>
      </c>
      <c r="T2812" s="9" t="s">
        <v>8316</v>
      </c>
    </row>
    <row r="2813" spans="1:20" ht="28.8" x14ac:dyDescent="0.3">
      <c r="A2813" s="9">
        <v>3157</v>
      </c>
      <c r="B2813" s="10" t="s">
        <v>3157</v>
      </c>
      <c r="C2813" s="10" t="s">
        <v>7267</v>
      </c>
      <c r="D2813" s="9">
        <v>4000</v>
      </c>
      <c r="E2813" s="9">
        <v>4040</v>
      </c>
      <c r="F2813" s="9" t="s">
        <v>8218</v>
      </c>
      <c r="G2813" s="9" t="s">
        <v>8223</v>
      </c>
      <c r="H2813" s="9" t="s">
        <v>8245</v>
      </c>
      <c r="I2813" s="9">
        <v>1405746000</v>
      </c>
      <c r="J2813" s="9">
        <v>1404932105</v>
      </c>
      <c r="K2813" s="12">
        <f t="shared" si="181"/>
        <v>41829.454918981479</v>
      </c>
      <c r="L2813" s="12">
        <f t="shared" si="178"/>
        <v>41838.875</v>
      </c>
      <c r="M2813" s="9" t="b">
        <v>1</v>
      </c>
      <c r="N2813" s="9">
        <v>41</v>
      </c>
      <c r="O2813" s="9" t="b">
        <v>1</v>
      </c>
      <c r="P2813" s="4">
        <f t="shared" si="179"/>
        <v>1.01</v>
      </c>
      <c r="Q2813" s="5">
        <f t="shared" si="180"/>
        <v>98.536585365853654</v>
      </c>
      <c r="R2813" s="9" t="s">
        <v>8270</v>
      </c>
      <c r="S2813" s="9" t="s">
        <v>8315</v>
      </c>
      <c r="T2813" s="9" t="s">
        <v>8316</v>
      </c>
    </row>
    <row r="2814" spans="1:20" ht="28.8" x14ac:dyDescent="0.3">
      <c r="A2814" s="9">
        <v>3158</v>
      </c>
      <c r="B2814" s="10" t="s">
        <v>3158</v>
      </c>
      <c r="C2814" s="10" t="s">
        <v>7268</v>
      </c>
      <c r="D2814" s="9">
        <v>5000</v>
      </c>
      <c r="E2814" s="9">
        <v>5700</v>
      </c>
      <c r="F2814" s="9" t="s">
        <v>8218</v>
      </c>
      <c r="G2814" s="9" t="s">
        <v>8223</v>
      </c>
      <c r="H2814" s="9" t="s">
        <v>8245</v>
      </c>
      <c r="I2814" s="9">
        <v>1374523752</v>
      </c>
      <c r="J2814" s="9">
        <v>1371931752</v>
      </c>
      <c r="K2814" s="12">
        <f t="shared" si="181"/>
        <v>41447.506388888891</v>
      </c>
      <c r="L2814" s="12">
        <f t="shared" si="178"/>
        <v>41477.506388888891</v>
      </c>
      <c r="M2814" s="9" t="b">
        <v>1</v>
      </c>
      <c r="N2814" s="9">
        <v>69</v>
      </c>
      <c r="O2814" s="9" t="b">
        <v>1</v>
      </c>
      <c r="P2814" s="4">
        <f t="shared" si="179"/>
        <v>1.1399999999999999</v>
      </c>
      <c r="Q2814" s="5">
        <f t="shared" si="180"/>
        <v>82.608695652173907</v>
      </c>
      <c r="R2814" s="9" t="s">
        <v>8270</v>
      </c>
      <c r="S2814" s="9" t="s">
        <v>8315</v>
      </c>
      <c r="T2814" s="9" t="s">
        <v>8316</v>
      </c>
    </row>
    <row r="2815" spans="1:20" ht="28.8" x14ac:dyDescent="0.3">
      <c r="A2815" s="9">
        <v>3159</v>
      </c>
      <c r="B2815" s="10" t="s">
        <v>3159</v>
      </c>
      <c r="C2815" s="10" t="s">
        <v>7269</v>
      </c>
      <c r="D2815" s="9">
        <v>1500</v>
      </c>
      <c r="E2815" s="9">
        <v>2002.22</v>
      </c>
      <c r="F2815" s="9" t="s">
        <v>8218</v>
      </c>
      <c r="G2815" s="9" t="s">
        <v>8223</v>
      </c>
      <c r="H2815" s="9" t="s">
        <v>8245</v>
      </c>
      <c r="I2815" s="9">
        <v>1326927600</v>
      </c>
      <c r="J2815" s="9">
        <v>1323221761</v>
      </c>
      <c r="K2815" s="12">
        <f t="shared" si="181"/>
        <v>40883.733344907407</v>
      </c>
      <c r="L2815" s="12">
        <f t="shared" si="178"/>
        <v>40926.625</v>
      </c>
      <c r="M2815" s="9" t="b">
        <v>1</v>
      </c>
      <c r="N2815" s="9">
        <v>52</v>
      </c>
      <c r="O2815" s="9" t="b">
        <v>1</v>
      </c>
      <c r="P2815" s="4">
        <f t="shared" si="179"/>
        <v>1.3348133333333334</v>
      </c>
      <c r="Q2815" s="5">
        <f t="shared" si="180"/>
        <v>38.504230769230773</v>
      </c>
      <c r="R2815" s="9" t="s">
        <v>8270</v>
      </c>
      <c r="S2815" s="9" t="s">
        <v>8315</v>
      </c>
      <c r="T2815" s="9" t="s">
        <v>8316</v>
      </c>
    </row>
    <row r="2816" spans="1:20" ht="43.2" x14ac:dyDescent="0.3">
      <c r="A2816" s="9">
        <v>3160</v>
      </c>
      <c r="B2816" s="10" t="s">
        <v>3160</v>
      </c>
      <c r="C2816" s="10" t="s">
        <v>7270</v>
      </c>
      <c r="D2816" s="9">
        <v>4500</v>
      </c>
      <c r="E2816" s="9">
        <v>4569</v>
      </c>
      <c r="F2816" s="9" t="s">
        <v>8218</v>
      </c>
      <c r="G2816" s="9" t="s">
        <v>8223</v>
      </c>
      <c r="H2816" s="9" t="s">
        <v>8245</v>
      </c>
      <c r="I2816" s="9">
        <v>1407905940</v>
      </c>
      <c r="J2816" s="9">
        <v>1405923687</v>
      </c>
      <c r="K2816" s="12">
        <f t="shared" si="181"/>
        <v>41840.931562499994</v>
      </c>
      <c r="L2816" s="12">
        <f t="shared" si="178"/>
        <v>41863.874305555553</v>
      </c>
      <c r="M2816" s="9" t="b">
        <v>1</v>
      </c>
      <c r="N2816" s="9">
        <v>57</v>
      </c>
      <c r="O2816" s="9" t="b">
        <v>1</v>
      </c>
      <c r="P2816" s="4">
        <f t="shared" si="179"/>
        <v>1.0153333333333334</v>
      </c>
      <c r="Q2816" s="5">
        <f t="shared" si="180"/>
        <v>80.15789473684211</v>
      </c>
      <c r="R2816" s="9" t="s">
        <v>8270</v>
      </c>
      <c r="S2816" s="9" t="s">
        <v>8315</v>
      </c>
      <c r="T2816" s="9" t="s">
        <v>8316</v>
      </c>
    </row>
    <row r="2817" spans="1:20" ht="100.8" x14ac:dyDescent="0.3">
      <c r="A2817" s="9">
        <v>3161</v>
      </c>
      <c r="B2817" s="10" t="s">
        <v>3161</v>
      </c>
      <c r="C2817" s="10" t="s">
        <v>7271</v>
      </c>
      <c r="D2817" s="9">
        <v>2000</v>
      </c>
      <c r="E2817" s="9">
        <v>2102</v>
      </c>
      <c r="F2817" s="9" t="s">
        <v>8218</v>
      </c>
      <c r="G2817" s="9" t="s">
        <v>8224</v>
      </c>
      <c r="H2817" s="9" t="s">
        <v>8246</v>
      </c>
      <c r="I2817" s="9">
        <v>1413377522</v>
      </c>
      <c r="J2817" s="9">
        <v>1410785522</v>
      </c>
      <c r="K2817" s="12">
        <f t="shared" si="181"/>
        <v>41897.202800925923</v>
      </c>
      <c r="L2817" s="12">
        <f t="shared" si="178"/>
        <v>41927.202800925923</v>
      </c>
      <c r="M2817" s="9" t="b">
        <v>1</v>
      </c>
      <c r="N2817" s="9">
        <v>74</v>
      </c>
      <c r="O2817" s="9" t="b">
        <v>1</v>
      </c>
      <c r="P2817" s="4">
        <f t="shared" si="179"/>
        <v>1.0509999999999999</v>
      </c>
      <c r="Q2817" s="5">
        <f t="shared" si="180"/>
        <v>28.405405405405407</v>
      </c>
      <c r="R2817" s="9" t="s">
        <v>8270</v>
      </c>
      <c r="S2817" s="9" t="s">
        <v>8315</v>
      </c>
      <c r="T2817" s="9" t="s">
        <v>8316</v>
      </c>
    </row>
    <row r="2818" spans="1:20" ht="43.2" x14ac:dyDescent="0.3">
      <c r="A2818" s="9">
        <v>3162</v>
      </c>
      <c r="B2818" s="10" t="s">
        <v>3162</v>
      </c>
      <c r="C2818" s="10" t="s">
        <v>7272</v>
      </c>
      <c r="D2818" s="9">
        <v>4000</v>
      </c>
      <c r="E2818" s="9">
        <v>5086</v>
      </c>
      <c r="F2818" s="9" t="s">
        <v>8218</v>
      </c>
      <c r="G2818" s="9" t="s">
        <v>8223</v>
      </c>
      <c r="H2818" s="9" t="s">
        <v>8245</v>
      </c>
      <c r="I2818" s="9">
        <v>1404698400</v>
      </c>
      <c r="J2818" s="9">
        <v>1402331262</v>
      </c>
      <c r="K2818" s="12">
        <f t="shared" si="181"/>
        <v>41799.35256944444</v>
      </c>
      <c r="L2818" s="12">
        <f t="shared" ref="L2818:L2881" si="182">(I2818/86400)+25569+(-8/24)</f>
        <v>41826.75</v>
      </c>
      <c r="M2818" s="9" t="b">
        <v>1</v>
      </c>
      <c r="N2818" s="9">
        <v>63</v>
      </c>
      <c r="O2818" s="9" t="b">
        <v>1</v>
      </c>
      <c r="P2818" s="4">
        <f t="shared" ref="P2818:P2881" si="183">E2818/D2818</f>
        <v>1.2715000000000001</v>
      </c>
      <c r="Q2818" s="5">
        <f t="shared" ref="Q2818:Q2881" si="184">E2818/N2818</f>
        <v>80.730158730158735</v>
      </c>
      <c r="R2818" s="9" t="s">
        <v>8270</v>
      </c>
      <c r="S2818" s="9" t="s">
        <v>8315</v>
      </c>
      <c r="T2818" s="9" t="s">
        <v>8316</v>
      </c>
    </row>
    <row r="2819" spans="1:20" ht="43.2" x14ac:dyDescent="0.3">
      <c r="A2819" s="9">
        <v>3163</v>
      </c>
      <c r="B2819" s="10" t="s">
        <v>3163</v>
      </c>
      <c r="C2819" s="10" t="s">
        <v>7273</v>
      </c>
      <c r="D2819" s="9">
        <v>13000</v>
      </c>
      <c r="E2819" s="9">
        <v>14450</v>
      </c>
      <c r="F2819" s="9" t="s">
        <v>8218</v>
      </c>
      <c r="G2819" s="9" t="s">
        <v>8223</v>
      </c>
      <c r="H2819" s="9" t="s">
        <v>8245</v>
      </c>
      <c r="I2819" s="9">
        <v>1402855525</v>
      </c>
      <c r="J2819" s="9">
        <v>1400263525</v>
      </c>
      <c r="K2819" s="12">
        <f t="shared" si="181"/>
        <v>41775.420428240737</v>
      </c>
      <c r="L2819" s="12">
        <f t="shared" si="182"/>
        <v>41805.420428240737</v>
      </c>
      <c r="M2819" s="9" t="b">
        <v>1</v>
      </c>
      <c r="N2819" s="9">
        <v>72</v>
      </c>
      <c r="O2819" s="9" t="b">
        <v>1</v>
      </c>
      <c r="P2819" s="4">
        <f t="shared" si="183"/>
        <v>1.1115384615384616</v>
      </c>
      <c r="Q2819" s="5">
        <f t="shared" si="184"/>
        <v>200.69444444444446</v>
      </c>
      <c r="R2819" s="9" t="s">
        <v>8270</v>
      </c>
      <c r="S2819" s="9" t="s">
        <v>8315</v>
      </c>
      <c r="T2819" s="9" t="s">
        <v>8316</v>
      </c>
    </row>
    <row r="2820" spans="1:20" ht="100.8" x14ac:dyDescent="0.3">
      <c r="A2820" s="9">
        <v>3164</v>
      </c>
      <c r="B2820" s="10" t="s">
        <v>3164</v>
      </c>
      <c r="C2820" s="10" t="s">
        <v>7274</v>
      </c>
      <c r="D2820" s="9">
        <v>2500</v>
      </c>
      <c r="E2820" s="9">
        <v>2669</v>
      </c>
      <c r="F2820" s="9" t="s">
        <v>8218</v>
      </c>
      <c r="G2820" s="9" t="s">
        <v>8223</v>
      </c>
      <c r="H2820" s="9" t="s">
        <v>8245</v>
      </c>
      <c r="I2820" s="9">
        <v>1402341615</v>
      </c>
      <c r="J2820" s="9">
        <v>1399490415</v>
      </c>
      <c r="K2820" s="12">
        <f t="shared" si="181"/>
        <v>41766.472395833327</v>
      </c>
      <c r="L2820" s="12">
        <f t="shared" si="182"/>
        <v>41799.472395833327</v>
      </c>
      <c r="M2820" s="9" t="b">
        <v>1</v>
      </c>
      <c r="N2820" s="9">
        <v>71</v>
      </c>
      <c r="O2820" s="9" t="b">
        <v>1</v>
      </c>
      <c r="P2820" s="4">
        <f t="shared" si="183"/>
        <v>1.0676000000000001</v>
      </c>
      <c r="Q2820" s="5">
        <f t="shared" si="184"/>
        <v>37.591549295774648</v>
      </c>
      <c r="R2820" s="9" t="s">
        <v>8270</v>
      </c>
      <c r="S2820" s="9" t="s">
        <v>8315</v>
      </c>
      <c r="T2820" s="9" t="s">
        <v>8316</v>
      </c>
    </row>
    <row r="2821" spans="1:20" ht="43.2" x14ac:dyDescent="0.3">
      <c r="A2821" s="9">
        <v>3165</v>
      </c>
      <c r="B2821" s="10" t="s">
        <v>3165</v>
      </c>
      <c r="C2821" s="10" t="s">
        <v>7275</v>
      </c>
      <c r="D2821" s="9">
        <v>750</v>
      </c>
      <c r="E2821" s="9">
        <v>1220</v>
      </c>
      <c r="F2821" s="9" t="s">
        <v>8218</v>
      </c>
      <c r="G2821" s="9" t="s">
        <v>8223</v>
      </c>
      <c r="H2821" s="9" t="s">
        <v>8245</v>
      </c>
      <c r="I2821" s="9">
        <v>1304395140</v>
      </c>
      <c r="J2821" s="9">
        <v>1302493760</v>
      </c>
      <c r="K2821" s="12">
        <f t="shared" si="181"/>
        <v>40643.825925925921</v>
      </c>
      <c r="L2821" s="12">
        <f t="shared" si="182"/>
        <v>40665.832638888889</v>
      </c>
      <c r="M2821" s="9" t="b">
        <v>1</v>
      </c>
      <c r="N2821" s="9">
        <v>21</v>
      </c>
      <c r="O2821" s="9" t="b">
        <v>1</v>
      </c>
      <c r="P2821" s="4">
        <f t="shared" si="183"/>
        <v>1.6266666666666667</v>
      </c>
      <c r="Q2821" s="5">
        <f t="shared" si="184"/>
        <v>58.095238095238095</v>
      </c>
      <c r="R2821" s="9" t="s">
        <v>8270</v>
      </c>
      <c r="S2821" s="9" t="s">
        <v>8315</v>
      </c>
      <c r="T2821" s="9" t="s">
        <v>8316</v>
      </c>
    </row>
    <row r="2822" spans="1:20" ht="43.2" x14ac:dyDescent="0.3">
      <c r="A2822" s="9">
        <v>3166</v>
      </c>
      <c r="B2822" s="10" t="s">
        <v>3166</v>
      </c>
      <c r="C2822" s="10" t="s">
        <v>7276</v>
      </c>
      <c r="D2822" s="9">
        <v>35000</v>
      </c>
      <c r="E2822" s="9">
        <v>56079.83</v>
      </c>
      <c r="F2822" s="9" t="s">
        <v>8218</v>
      </c>
      <c r="G2822" s="9" t="s">
        <v>8223</v>
      </c>
      <c r="H2822" s="9" t="s">
        <v>8245</v>
      </c>
      <c r="I2822" s="9">
        <v>1416988740</v>
      </c>
      <c r="J2822" s="9">
        <v>1414514153</v>
      </c>
      <c r="K2822" s="12">
        <f t="shared" si="181"/>
        <v>41940.358252314814</v>
      </c>
      <c r="L2822" s="12">
        <f t="shared" si="182"/>
        <v>41968.999305555553</v>
      </c>
      <c r="M2822" s="9" t="b">
        <v>1</v>
      </c>
      <c r="N2822" s="9">
        <v>930</v>
      </c>
      <c r="O2822" s="9" t="b">
        <v>1</v>
      </c>
      <c r="P2822" s="4">
        <f t="shared" si="183"/>
        <v>1.6022808571428573</v>
      </c>
      <c r="Q2822" s="5">
        <f t="shared" si="184"/>
        <v>60.300892473118282</v>
      </c>
      <c r="R2822" s="9" t="s">
        <v>8270</v>
      </c>
      <c r="S2822" s="9" t="s">
        <v>8315</v>
      </c>
      <c r="T2822" s="9" t="s">
        <v>8316</v>
      </c>
    </row>
    <row r="2823" spans="1:20" ht="28.8" x14ac:dyDescent="0.3">
      <c r="A2823" s="9">
        <v>3167</v>
      </c>
      <c r="B2823" s="10" t="s">
        <v>3167</v>
      </c>
      <c r="C2823" s="10" t="s">
        <v>7277</v>
      </c>
      <c r="D2823" s="9">
        <v>3000</v>
      </c>
      <c r="E2823" s="9">
        <v>3485</v>
      </c>
      <c r="F2823" s="9" t="s">
        <v>8218</v>
      </c>
      <c r="G2823" s="9" t="s">
        <v>8223</v>
      </c>
      <c r="H2823" s="9" t="s">
        <v>8245</v>
      </c>
      <c r="I2823" s="9">
        <v>1406952781</v>
      </c>
      <c r="J2823" s="9">
        <v>1405743181</v>
      </c>
      <c r="K2823" s="12">
        <f t="shared" si="181"/>
        <v>41838.842372685183</v>
      </c>
      <c r="L2823" s="12">
        <f t="shared" si="182"/>
        <v>41852.842372685183</v>
      </c>
      <c r="M2823" s="9" t="b">
        <v>1</v>
      </c>
      <c r="N2823" s="9">
        <v>55</v>
      </c>
      <c r="O2823" s="9" t="b">
        <v>1</v>
      </c>
      <c r="P2823" s="4">
        <f t="shared" si="183"/>
        <v>1.1616666666666666</v>
      </c>
      <c r="Q2823" s="5">
        <f t="shared" si="184"/>
        <v>63.363636363636367</v>
      </c>
      <c r="R2823" s="9" t="s">
        <v>8270</v>
      </c>
      <c r="S2823" s="9" t="s">
        <v>8315</v>
      </c>
      <c r="T2823" s="9" t="s">
        <v>8316</v>
      </c>
    </row>
    <row r="2824" spans="1:20" ht="43.2" x14ac:dyDescent="0.3">
      <c r="A2824" s="9">
        <v>3168</v>
      </c>
      <c r="B2824" s="10" t="s">
        <v>3168</v>
      </c>
      <c r="C2824" s="10" t="s">
        <v>7278</v>
      </c>
      <c r="D2824" s="9">
        <v>2500</v>
      </c>
      <c r="E2824" s="9">
        <v>3105</v>
      </c>
      <c r="F2824" s="9" t="s">
        <v>8218</v>
      </c>
      <c r="G2824" s="9" t="s">
        <v>8223</v>
      </c>
      <c r="H2824" s="9" t="s">
        <v>8245</v>
      </c>
      <c r="I2824" s="9">
        <v>1402696800</v>
      </c>
      <c r="J2824" s="9">
        <v>1399948353</v>
      </c>
      <c r="K2824" s="12">
        <f t="shared" si="181"/>
        <v>41771.772604166668</v>
      </c>
      <c r="L2824" s="12">
        <f t="shared" si="182"/>
        <v>41803.583333333328</v>
      </c>
      <c r="M2824" s="9" t="b">
        <v>1</v>
      </c>
      <c r="N2824" s="9">
        <v>61</v>
      </c>
      <c r="O2824" s="9" t="b">
        <v>1</v>
      </c>
      <c r="P2824" s="4">
        <f t="shared" si="183"/>
        <v>1.242</v>
      </c>
      <c r="Q2824" s="5">
        <f t="shared" si="184"/>
        <v>50.901639344262293</v>
      </c>
      <c r="R2824" s="9" t="s">
        <v>8270</v>
      </c>
      <c r="S2824" s="9" t="s">
        <v>8315</v>
      </c>
      <c r="T2824" s="9" t="s">
        <v>8316</v>
      </c>
    </row>
    <row r="2825" spans="1:20" ht="28.8" x14ac:dyDescent="0.3">
      <c r="A2825" s="9">
        <v>3169</v>
      </c>
      <c r="B2825" s="10" t="s">
        <v>3169</v>
      </c>
      <c r="C2825" s="10" t="s">
        <v>7279</v>
      </c>
      <c r="D2825" s="9">
        <v>8000</v>
      </c>
      <c r="E2825" s="9">
        <v>8241</v>
      </c>
      <c r="F2825" s="9" t="s">
        <v>8218</v>
      </c>
      <c r="G2825" s="9" t="s">
        <v>8223</v>
      </c>
      <c r="H2825" s="9" t="s">
        <v>8245</v>
      </c>
      <c r="I2825" s="9">
        <v>1386910740</v>
      </c>
      <c r="J2825" s="9">
        <v>1384364561</v>
      </c>
      <c r="K2825" s="12">
        <f t="shared" si="181"/>
        <v>41591.404641203699</v>
      </c>
      <c r="L2825" s="12">
        <f t="shared" si="182"/>
        <v>41620.874305555553</v>
      </c>
      <c r="M2825" s="9" t="b">
        <v>1</v>
      </c>
      <c r="N2825" s="9">
        <v>82</v>
      </c>
      <c r="O2825" s="9" t="b">
        <v>1</v>
      </c>
      <c r="P2825" s="4">
        <f t="shared" si="183"/>
        <v>1.030125</v>
      </c>
      <c r="Q2825" s="5">
        <f t="shared" si="184"/>
        <v>100.5</v>
      </c>
      <c r="R2825" s="9" t="s">
        <v>8270</v>
      </c>
      <c r="S2825" s="9" t="s">
        <v>8315</v>
      </c>
      <c r="T2825" s="9" t="s">
        <v>8316</v>
      </c>
    </row>
    <row r="2826" spans="1:20" ht="28.8" x14ac:dyDescent="0.3">
      <c r="A2826" s="9">
        <v>3170</v>
      </c>
      <c r="B2826" s="10" t="s">
        <v>3170</v>
      </c>
      <c r="C2826" s="10" t="s">
        <v>7280</v>
      </c>
      <c r="D2826" s="9">
        <v>2000</v>
      </c>
      <c r="E2826" s="9">
        <v>2245</v>
      </c>
      <c r="F2826" s="9" t="s">
        <v>8218</v>
      </c>
      <c r="G2826" s="9" t="s">
        <v>8223</v>
      </c>
      <c r="H2826" s="9" t="s">
        <v>8245</v>
      </c>
      <c r="I2826" s="9">
        <v>1404273600</v>
      </c>
      <c r="J2826" s="9">
        <v>1401414944</v>
      </c>
      <c r="K2826" s="12">
        <f t="shared" si="181"/>
        <v>41788.747037037036</v>
      </c>
      <c r="L2826" s="12">
        <f t="shared" si="182"/>
        <v>41821.833333333328</v>
      </c>
      <c r="M2826" s="9" t="b">
        <v>1</v>
      </c>
      <c r="N2826" s="9">
        <v>71</v>
      </c>
      <c r="O2826" s="9" t="b">
        <v>1</v>
      </c>
      <c r="P2826" s="4">
        <f t="shared" si="183"/>
        <v>1.1225000000000001</v>
      </c>
      <c r="Q2826" s="5">
        <f t="shared" si="184"/>
        <v>31.619718309859156</v>
      </c>
      <c r="R2826" s="9" t="s">
        <v>8270</v>
      </c>
      <c r="S2826" s="9" t="s">
        <v>8315</v>
      </c>
      <c r="T2826" s="9" t="s">
        <v>8316</v>
      </c>
    </row>
    <row r="2827" spans="1:20" ht="100.8" x14ac:dyDescent="0.3">
      <c r="A2827" s="9">
        <v>3171</v>
      </c>
      <c r="B2827" s="10" t="s">
        <v>3171</v>
      </c>
      <c r="C2827" s="10" t="s">
        <v>7281</v>
      </c>
      <c r="D2827" s="9">
        <v>7000</v>
      </c>
      <c r="E2827" s="9">
        <v>7617</v>
      </c>
      <c r="F2827" s="9" t="s">
        <v>8218</v>
      </c>
      <c r="G2827" s="9" t="s">
        <v>8224</v>
      </c>
      <c r="H2827" s="9" t="s">
        <v>8246</v>
      </c>
      <c r="I2827" s="9">
        <v>1462545358</v>
      </c>
      <c r="J2827" s="9">
        <v>1459953358</v>
      </c>
      <c r="K2827" s="12">
        <f t="shared" si="181"/>
        <v>42466.274976851848</v>
      </c>
      <c r="L2827" s="12">
        <f t="shared" si="182"/>
        <v>42496.274976851848</v>
      </c>
      <c r="M2827" s="9" t="b">
        <v>1</v>
      </c>
      <c r="N2827" s="9">
        <v>117</v>
      </c>
      <c r="O2827" s="9" t="b">
        <v>1</v>
      </c>
      <c r="P2827" s="4">
        <f t="shared" si="183"/>
        <v>1.0881428571428571</v>
      </c>
      <c r="Q2827" s="5">
        <f t="shared" si="184"/>
        <v>65.102564102564102</v>
      </c>
      <c r="R2827" s="9" t="s">
        <v>8270</v>
      </c>
      <c r="S2827" s="9" t="s">
        <v>8315</v>
      </c>
      <c r="T2827" s="9" t="s">
        <v>8316</v>
      </c>
    </row>
    <row r="2828" spans="1:20" ht="43.2" x14ac:dyDescent="0.3">
      <c r="A2828" s="9">
        <v>3172</v>
      </c>
      <c r="B2828" s="10" t="s">
        <v>3172</v>
      </c>
      <c r="C2828" s="10" t="s">
        <v>7282</v>
      </c>
      <c r="D2828" s="9">
        <v>2000</v>
      </c>
      <c r="E2828" s="9">
        <v>2300</v>
      </c>
      <c r="F2828" s="9" t="s">
        <v>8218</v>
      </c>
      <c r="G2828" s="9" t="s">
        <v>8223</v>
      </c>
      <c r="H2828" s="9" t="s">
        <v>8245</v>
      </c>
      <c r="I2828" s="9">
        <v>1329240668</v>
      </c>
      <c r="J2828" s="9">
        <v>1326648668</v>
      </c>
      <c r="K2828" s="12">
        <f t="shared" si="181"/>
        <v>40923.396620370368</v>
      </c>
      <c r="L2828" s="12">
        <f t="shared" si="182"/>
        <v>40953.396620370368</v>
      </c>
      <c r="M2828" s="9" t="b">
        <v>1</v>
      </c>
      <c r="N2828" s="9">
        <v>29</v>
      </c>
      <c r="O2828" s="9" t="b">
        <v>1</v>
      </c>
      <c r="P2828" s="4">
        <f t="shared" si="183"/>
        <v>1.1499999999999999</v>
      </c>
      <c r="Q2828" s="5">
        <f t="shared" si="184"/>
        <v>79.310344827586206</v>
      </c>
      <c r="R2828" s="9" t="s">
        <v>8270</v>
      </c>
      <c r="S2828" s="9" t="s">
        <v>8315</v>
      </c>
      <c r="T2828" s="9" t="s">
        <v>8316</v>
      </c>
    </row>
    <row r="2829" spans="1:20" ht="43.2" x14ac:dyDescent="0.3">
      <c r="A2829" s="9">
        <v>3173</v>
      </c>
      <c r="B2829" s="10" t="s">
        <v>3173</v>
      </c>
      <c r="C2829" s="10" t="s">
        <v>7283</v>
      </c>
      <c r="D2829" s="9">
        <v>10000</v>
      </c>
      <c r="E2829" s="9">
        <v>10300</v>
      </c>
      <c r="F2829" s="9" t="s">
        <v>8218</v>
      </c>
      <c r="G2829" s="9" t="s">
        <v>8223</v>
      </c>
      <c r="H2829" s="9" t="s">
        <v>8245</v>
      </c>
      <c r="I2829" s="9">
        <v>1411765492</v>
      </c>
      <c r="J2829" s="9">
        <v>1409173492</v>
      </c>
      <c r="K2829" s="12">
        <f t="shared" si="181"/>
        <v>41878.545046296298</v>
      </c>
      <c r="L2829" s="12">
        <f t="shared" si="182"/>
        <v>41908.545046296298</v>
      </c>
      <c r="M2829" s="9" t="b">
        <v>1</v>
      </c>
      <c r="N2829" s="9">
        <v>74</v>
      </c>
      <c r="O2829" s="9" t="b">
        <v>1</v>
      </c>
      <c r="P2829" s="4">
        <f t="shared" si="183"/>
        <v>1.03</v>
      </c>
      <c r="Q2829" s="5">
        <f t="shared" si="184"/>
        <v>139.18918918918919</v>
      </c>
      <c r="R2829" s="9" t="s">
        <v>8270</v>
      </c>
      <c r="S2829" s="9" t="s">
        <v>8315</v>
      </c>
      <c r="T2829" s="9" t="s">
        <v>8316</v>
      </c>
    </row>
    <row r="2830" spans="1:20" ht="100.8" x14ac:dyDescent="0.3">
      <c r="A2830" s="9">
        <v>3174</v>
      </c>
      <c r="B2830" s="10" t="s">
        <v>3174</v>
      </c>
      <c r="C2830" s="10" t="s">
        <v>7284</v>
      </c>
      <c r="D2830" s="9">
        <v>3000</v>
      </c>
      <c r="E2830" s="9">
        <v>3034</v>
      </c>
      <c r="F2830" s="9" t="s">
        <v>8218</v>
      </c>
      <c r="G2830" s="9" t="s">
        <v>8223</v>
      </c>
      <c r="H2830" s="9" t="s">
        <v>8245</v>
      </c>
      <c r="I2830" s="9">
        <v>1408999508</v>
      </c>
      <c r="J2830" s="9">
        <v>1407789908</v>
      </c>
      <c r="K2830" s="12">
        <f t="shared" si="181"/>
        <v>41862.531342592592</v>
      </c>
      <c r="L2830" s="12">
        <f t="shared" si="182"/>
        <v>41876.531342592592</v>
      </c>
      <c r="M2830" s="9" t="b">
        <v>1</v>
      </c>
      <c r="N2830" s="9">
        <v>23</v>
      </c>
      <c r="O2830" s="9" t="b">
        <v>1</v>
      </c>
      <c r="P2830" s="4">
        <f t="shared" si="183"/>
        <v>1.0113333333333334</v>
      </c>
      <c r="Q2830" s="5">
        <f t="shared" si="184"/>
        <v>131.91304347826087</v>
      </c>
      <c r="R2830" s="9" t="s">
        <v>8270</v>
      </c>
      <c r="S2830" s="9" t="s">
        <v>8315</v>
      </c>
      <c r="T2830" s="9" t="s">
        <v>8316</v>
      </c>
    </row>
    <row r="2831" spans="1:20" ht="57.6" x14ac:dyDescent="0.3">
      <c r="A2831" s="9">
        <v>3175</v>
      </c>
      <c r="B2831" s="10" t="s">
        <v>3175</v>
      </c>
      <c r="C2831" s="10" t="s">
        <v>7285</v>
      </c>
      <c r="D2831" s="9">
        <v>5000</v>
      </c>
      <c r="E2831" s="9">
        <v>5478</v>
      </c>
      <c r="F2831" s="9" t="s">
        <v>8218</v>
      </c>
      <c r="G2831" s="9" t="s">
        <v>8223</v>
      </c>
      <c r="H2831" s="9" t="s">
        <v>8245</v>
      </c>
      <c r="I2831" s="9">
        <v>1297977427</v>
      </c>
      <c r="J2831" s="9">
        <v>1292793427</v>
      </c>
      <c r="K2831" s="12">
        <f t="shared" si="181"/>
        <v>40531.553553240738</v>
      </c>
      <c r="L2831" s="12">
        <f t="shared" si="182"/>
        <v>40591.553553240738</v>
      </c>
      <c r="M2831" s="9" t="b">
        <v>1</v>
      </c>
      <c r="N2831" s="9">
        <v>60</v>
      </c>
      <c r="O2831" s="9" t="b">
        <v>1</v>
      </c>
      <c r="P2831" s="4">
        <f t="shared" si="183"/>
        <v>1.0955999999999999</v>
      </c>
      <c r="Q2831" s="5">
        <f t="shared" si="184"/>
        <v>91.3</v>
      </c>
      <c r="R2831" s="9" t="s">
        <v>8270</v>
      </c>
      <c r="S2831" s="9" t="s">
        <v>8315</v>
      </c>
      <c r="T2831" s="9" t="s">
        <v>8316</v>
      </c>
    </row>
    <row r="2832" spans="1:20" ht="43.2" x14ac:dyDescent="0.3">
      <c r="A2832" s="9">
        <v>3176</v>
      </c>
      <c r="B2832" s="10" t="s">
        <v>3176</v>
      </c>
      <c r="C2832" s="10" t="s">
        <v>7286</v>
      </c>
      <c r="D2832" s="9">
        <v>1900</v>
      </c>
      <c r="E2832" s="9">
        <v>2182</v>
      </c>
      <c r="F2832" s="9" t="s">
        <v>8218</v>
      </c>
      <c r="G2832" s="9" t="s">
        <v>8223</v>
      </c>
      <c r="H2832" s="9" t="s">
        <v>8245</v>
      </c>
      <c r="I2832" s="9">
        <v>1376838000</v>
      </c>
      <c r="J2832" s="9">
        <v>1374531631</v>
      </c>
      <c r="K2832" s="12">
        <f t="shared" si="181"/>
        <v>41477.597581018512</v>
      </c>
      <c r="L2832" s="12">
        <f t="shared" si="182"/>
        <v>41504.291666666664</v>
      </c>
      <c r="M2832" s="9" t="b">
        <v>1</v>
      </c>
      <c r="N2832" s="9">
        <v>55</v>
      </c>
      <c r="O2832" s="9" t="b">
        <v>1</v>
      </c>
      <c r="P2832" s="4">
        <f t="shared" si="183"/>
        <v>1.148421052631579</v>
      </c>
      <c r="Q2832" s="5">
        <f t="shared" si="184"/>
        <v>39.672727272727272</v>
      </c>
      <c r="R2832" s="9" t="s">
        <v>8270</v>
      </c>
      <c r="S2832" s="9" t="s">
        <v>8315</v>
      </c>
      <c r="T2832" s="9" t="s">
        <v>8316</v>
      </c>
    </row>
    <row r="2833" spans="1:20" ht="43.2" x14ac:dyDescent="0.3">
      <c r="A2833" s="9">
        <v>3177</v>
      </c>
      <c r="B2833" s="10" t="s">
        <v>3177</v>
      </c>
      <c r="C2833" s="10" t="s">
        <v>7287</v>
      </c>
      <c r="D2833" s="9">
        <v>2500</v>
      </c>
      <c r="E2833" s="9">
        <v>2935</v>
      </c>
      <c r="F2833" s="9" t="s">
        <v>8218</v>
      </c>
      <c r="G2833" s="9" t="s">
        <v>8223</v>
      </c>
      <c r="H2833" s="9" t="s">
        <v>8245</v>
      </c>
      <c r="I2833" s="9">
        <v>1403366409</v>
      </c>
      <c r="J2833" s="9">
        <v>1400774409</v>
      </c>
      <c r="K2833" s="12">
        <f t="shared" si="181"/>
        <v>41781.333437499998</v>
      </c>
      <c r="L2833" s="12">
        <f t="shared" si="182"/>
        <v>41811.333437499998</v>
      </c>
      <c r="M2833" s="9" t="b">
        <v>1</v>
      </c>
      <c r="N2833" s="9">
        <v>51</v>
      </c>
      <c r="O2833" s="9" t="b">
        <v>1</v>
      </c>
      <c r="P2833" s="4">
        <f t="shared" si="183"/>
        <v>1.1739999999999999</v>
      </c>
      <c r="Q2833" s="5">
        <f t="shared" si="184"/>
        <v>57.549019607843135</v>
      </c>
      <c r="R2833" s="9" t="s">
        <v>8270</v>
      </c>
      <c r="S2833" s="9" t="s">
        <v>8315</v>
      </c>
      <c r="T2833" s="9" t="s">
        <v>8316</v>
      </c>
    </row>
    <row r="2834" spans="1:20" ht="43.2" x14ac:dyDescent="0.3">
      <c r="A2834" s="9">
        <v>3178</v>
      </c>
      <c r="B2834" s="10" t="s">
        <v>3178</v>
      </c>
      <c r="C2834" s="10" t="s">
        <v>7288</v>
      </c>
      <c r="D2834" s="9">
        <v>1500</v>
      </c>
      <c r="E2834" s="9">
        <v>2576</v>
      </c>
      <c r="F2834" s="9" t="s">
        <v>8218</v>
      </c>
      <c r="G2834" s="9" t="s">
        <v>8224</v>
      </c>
      <c r="H2834" s="9" t="s">
        <v>8246</v>
      </c>
      <c r="I2834" s="9">
        <v>1405521075</v>
      </c>
      <c r="J2834" s="9">
        <v>1402929075</v>
      </c>
      <c r="K2834" s="12">
        <f t="shared" si="181"/>
        <v>41806.271701388883</v>
      </c>
      <c r="L2834" s="12">
        <f t="shared" si="182"/>
        <v>41836.271701388883</v>
      </c>
      <c r="M2834" s="9" t="b">
        <v>1</v>
      </c>
      <c r="N2834" s="9">
        <v>78</v>
      </c>
      <c r="O2834" s="9" t="b">
        <v>1</v>
      </c>
      <c r="P2834" s="4">
        <f t="shared" si="183"/>
        <v>1.7173333333333334</v>
      </c>
      <c r="Q2834" s="5">
        <f t="shared" si="184"/>
        <v>33.025641025641029</v>
      </c>
      <c r="R2834" s="9" t="s">
        <v>8270</v>
      </c>
      <c r="S2834" s="9" t="s">
        <v>8315</v>
      </c>
      <c r="T2834" s="9" t="s">
        <v>8316</v>
      </c>
    </row>
    <row r="2835" spans="1:20" ht="28.8" x14ac:dyDescent="0.3">
      <c r="A2835" s="9">
        <v>3179</v>
      </c>
      <c r="B2835" s="10" t="s">
        <v>3179</v>
      </c>
      <c r="C2835" s="10" t="s">
        <v>7289</v>
      </c>
      <c r="D2835" s="9">
        <v>4200</v>
      </c>
      <c r="E2835" s="9">
        <v>4794.82</v>
      </c>
      <c r="F2835" s="9" t="s">
        <v>8218</v>
      </c>
      <c r="G2835" s="9" t="s">
        <v>8223</v>
      </c>
      <c r="H2835" s="9" t="s">
        <v>8245</v>
      </c>
      <c r="I2835" s="9">
        <v>1367859071</v>
      </c>
      <c r="J2835" s="9">
        <v>1365699071</v>
      </c>
      <c r="K2835" s="12">
        <f t="shared" si="181"/>
        <v>41375.36887731481</v>
      </c>
      <c r="L2835" s="12">
        <f t="shared" si="182"/>
        <v>41400.36887731481</v>
      </c>
      <c r="M2835" s="9" t="b">
        <v>1</v>
      </c>
      <c r="N2835" s="9">
        <v>62</v>
      </c>
      <c r="O2835" s="9" t="b">
        <v>1</v>
      </c>
      <c r="P2835" s="4">
        <f t="shared" si="183"/>
        <v>1.1416238095238094</v>
      </c>
      <c r="Q2835" s="5">
        <f t="shared" si="184"/>
        <v>77.335806451612896</v>
      </c>
      <c r="R2835" s="9" t="s">
        <v>8270</v>
      </c>
      <c r="S2835" s="9" t="s">
        <v>8315</v>
      </c>
      <c r="T2835" s="9" t="s">
        <v>8316</v>
      </c>
    </row>
    <row r="2836" spans="1:20" ht="43.2" x14ac:dyDescent="0.3">
      <c r="A2836" s="9">
        <v>3180</v>
      </c>
      <c r="B2836" s="10" t="s">
        <v>3180</v>
      </c>
      <c r="C2836" s="10" t="s">
        <v>7290</v>
      </c>
      <c r="D2836" s="9">
        <v>1200</v>
      </c>
      <c r="E2836" s="9">
        <v>1437</v>
      </c>
      <c r="F2836" s="9" t="s">
        <v>8218</v>
      </c>
      <c r="G2836" s="9" t="s">
        <v>8224</v>
      </c>
      <c r="H2836" s="9" t="s">
        <v>8246</v>
      </c>
      <c r="I2836" s="9">
        <v>1403258049</v>
      </c>
      <c r="J2836" s="9">
        <v>1400666049</v>
      </c>
      <c r="K2836" s="12">
        <f t="shared" si="181"/>
        <v>41780.079270833332</v>
      </c>
      <c r="L2836" s="12">
        <f t="shared" si="182"/>
        <v>41810.079270833332</v>
      </c>
      <c r="M2836" s="9" t="b">
        <v>1</v>
      </c>
      <c r="N2836" s="9">
        <v>45</v>
      </c>
      <c r="O2836" s="9" t="b">
        <v>1</v>
      </c>
      <c r="P2836" s="4">
        <f t="shared" si="183"/>
        <v>1.1975</v>
      </c>
      <c r="Q2836" s="5">
        <f t="shared" si="184"/>
        <v>31.933333333333334</v>
      </c>
      <c r="R2836" s="9" t="s">
        <v>8270</v>
      </c>
      <c r="S2836" s="9" t="s">
        <v>8315</v>
      </c>
      <c r="T2836" s="9" t="s">
        <v>8316</v>
      </c>
    </row>
    <row r="2837" spans="1:20" ht="43.2" x14ac:dyDescent="0.3">
      <c r="A2837" s="9">
        <v>3181</v>
      </c>
      <c r="B2837" s="10" t="s">
        <v>3181</v>
      </c>
      <c r="C2837" s="10" t="s">
        <v>7291</v>
      </c>
      <c r="D2837" s="9">
        <v>500</v>
      </c>
      <c r="E2837" s="9">
        <v>545</v>
      </c>
      <c r="F2837" s="9" t="s">
        <v>8218</v>
      </c>
      <c r="G2837" s="9" t="s">
        <v>8224</v>
      </c>
      <c r="H2837" s="9" t="s">
        <v>8246</v>
      </c>
      <c r="I2837" s="9">
        <v>1402848000</v>
      </c>
      <c r="J2837" s="9">
        <v>1400570787</v>
      </c>
      <c r="K2837" s="12">
        <f t="shared" si="181"/>
        <v>41778.976701388885</v>
      </c>
      <c r="L2837" s="12">
        <f t="shared" si="182"/>
        <v>41805.333333333328</v>
      </c>
      <c r="M2837" s="9" t="b">
        <v>1</v>
      </c>
      <c r="N2837" s="9">
        <v>15</v>
      </c>
      <c r="O2837" s="9" t="b">
        <v>1</v>
      </c>
      <c r="P2837" s="4">
        <f t="shared" si="183"/>
        <v>1.0900000000000001</v>
      </c>
      <c r="Q2837" s="5">
        <f t="shared" si="184"/>
        <v>36.333333333333336</v>
      </c>
      <c r="R2837" s="9" t="s">
        <v>8270</v>
      </c>
      <c r="S2837" s="9" t="s">
        <v>8315</v>
      </c>
      <c r="T2837" s="9" t="s">
        <v>8316</v>
      </c>
    </row>
    <row r="2838" spans="1:20" ht="57.6" x14ac:dyDescent="0.3">
      <c r="A2838" s="9">
        <v>3182</v>
      </c>
      <c r="B2838" s="10" t="s">
        <v>3182</v>
      </c>
      <c r="C2838" s="10" t="s">
        <v>7292</v>
      </c>
      <c r="D2838" s="9">
        <v>7000</v>
      </c>
      <c r="E2838" s="9">
        <v>7062</v>
      </c>
      <c r="F2838" s="9" t="s">
        <v>8218</v>
      </c>
      <c r="G2838" s="9" t="s">
        <v>8223</v>
      </c>
      <c r="H2838" s="9" t="s">
        <v>8245</v>
      </c>
      <c r="I2838" s="9">
        <v>1328029200</v>
      </c>
      <c r="J2838" s="9">
        <v>1323211621</v>
      </c>
      <c r="K2838" s="12">
        <f t="shared" si="181"/>
        <v>40883.615983796291</v>
      </c>
      <c r="L2838" s="12">
        <f t="shared" si="182"/>
        <v>40939.375</v>
      </c>
      <c r="M2838" s="9" t="b">
        <v>1</v>
      </c>
      <c r="N2838" s="9">
        <v>151</v>
      </c>
      <c r="O2838" s="9" t="b">
        <v>1</v>
      </c>
      <c r="P2838" s="4">
        <f t="shared" si="183"/>
        <v>1.0088571428571429</v>
      </c>
      <c r="Q2838" s="5">
        <f t="shared" si="184"/>
        <v>46.768211920529801</v>
      </c>
      <c r="R2838" s="9" t="s">
        <v>8270</v>
      </c>
      <c r="S2838" s="9" t="s">
        <v>8315</v>
      </c>
      <c r="T2838" s="9" t="s">
        <v>8316</v>
      </c>
    </row>
    <row r="2839" spans="1:20" ht="43.2" x14ac:dyDescent="0.3">
      <c r="A2839" s="9">
        <v>3183</v>
      </c>
      <c r="B2839" s="10" t="s">
        <v>3183</v>
      </c>
      <c r="C2839" s="10" t="s">
        <v>7293</v>
      </c>
      <c r="D2839" s="9">
        <v>2500</v>
      </c>
      <c r="E2839" s="9">
        <v>2725</v>
      </c>
      <c r="F2839" s="9" t="s">
        <v>8218</v>
      </c>
      <c r="G2839" s="9" t="s">
        <v>8223</v>
      </c>
      <c r="H2839" s="9" t="s">
        <v>8245</v>
      </c>
      <c r="I2839" s="9">
        <v>1377284669</v>
      </c>
      <c r="J2839" s="9">
        <v>1375729469</v>
      </c>
      <c r="K2839" s="12">
        <f t="shared" si="181"/>
        <v>41491.461446759255</v>
      </c>
      <c r="L2839" s="12">
        <f t="shared" si="182"/>
        <v>41509.461446759255</v>
      </c>
      <c r="M2839" s="9" t="b">
        <v>1</v>
      </c>
      <c r="N2839" s="9">
        <v>68</v>
      </c>
      <c r="O2839" s="9" t="b">
        <v>1</v>
      </c>
      <c r="P2839" s="4">
        <f t="shared" si="183"/>
        <v>1.0900000000000001</v>
      </c>
      <c r="Q2839" s="5">
        <f t="shared" si="184"/>
        <v>40.073529411764703</v>
      </c>
      <c r="R2839" s="9" t="s">
        <v>8270</v>
      </c>
      <c r="S2839" s="9" t="s">
        <v>8315</v>
      </c>
      <c r="T2839" s="9" t="s">
        <v>8316</v>
      </c>
    </row>
    <row r="2840" spans="1:20" ht="43.2" x14ac:dyDescent="0.3">
      <c r="A2840" s="9">
        <v>3184</v>
      </c>
      <c r="B2840" s="10" t="s">
        <v>3184</v>
      </c>
      <c r="C2840" s="10" t="s">
        <v>7294</v>
      </c>
      <c r="D2840" s="9">
        <v>4300</v>
      </c>
      <c r="E2840" s="9">
        <v>4610</v>
      </c>
      <c r="F2840" s="9" t="s">
        <v>8218</v>
      </c>
      <c r="G2840" s="9" t="s">
        <v>8223</v>
      </c>
      <c r="H2840" s="9" t="s">
        <v>8245</v>
      </c>
      <c r="I2840" s="9">
        <v>1404258631</v>
      </c>
      <c r="J2840" s="9">
        <v>1401666631</v>
      </c>
      <c r="K2840" s="12">
        <f t="shared" si="181"/>
        <v>41791.660081018512</v>
      </c>
      <c r="L2840" s="12">
        <f t="shared" si="182"/>
        <v>41821.660081018512</v>
      </c>
      <c r="M2840" s="9" t="b">
        <v>1</v>
      </c>
      <c r="N2840" s="9">
        <v>46</v>
      </c>
      <c r="O2840" s="9" t="b">
        <v>1</v>
      </c>
      <c r="P2840" s="4">
        <f t="shared" si="183"/>
        <v>1.0720930232558139</v>
      </c>
      <c r="Q2840" s="5">
        <f t="shared" si="184"/>
        <v>100.21739130434783</v>
      </c>
      <c r="R2840" s="9" t="s">
        <v>8270</v>
      </c>
      <c r="S2840" s="9" t="s">
        <v>8315</v>
      </c>
      <c r="T2840" s="9" t="s">
        <v>8316</v>
      </c>
    </row>
    <row r="2841" spans="1:20" ht="43.2" x14ac:dyDescent="0.3">
      <c r="A2841" s="9">
        <v>3185</v>
      </c>
      <c r="B2841" s="10" t="s">
        <v>3185</v>
      </c>
      <c r="C2841" s="10" t="s">
        <v>7295</v>
      </c>
      <c r="D2841" s="9">
        <v>1000</v>
      </c>
      <c r="E2841" s="9">
        <v>1000</v>
      </c>
      <c r="F2841" s="9" t="s">
        <v>8218</v>
      </c>
      <c r="G2841" s="9" t="s">
        <v>8224</v>
      </c>
      <c r="H2841" s="9" t="s">
        <v>8246</v>
      </c>
      <c r="I2841" s="9">
        <v>1405553241</v>
      </c>
      <c r="J2841" s="9">
        <v>1404948441</v>
      </c>
      <c r="K2841" s="12">
        <f t="shared" si="181"/>
        <v>41829.643993055557</v>
      </c>
      <c r="L2841" s="12">
        <f t="shared" si="182"/>
        <v>41836.643993055557</v>
      </c>
      <c r="M2841" s="9" t="b">
        <v>1</v>
      </c>
      <c r="N2841" s="9">
        <v>24</v>
      </c>
      <c r="O2841" s="9" t="b">
        <v>1</v>
      </c>
      <c r="P2841" s="4">
        <f t="shared" si="183"/>
        <v>1</v>
      </c>
      <c r="Q2841" s="5">
        <f t="shared" si="184"/>
        <v>41.666666666666664</v>
      </c>
      <c r="R2841" s="9" t="s">
        <v>8270</v>
      </c>
      <c r="S2841" s="9" t="s">
        <v>8315</v>
      </c>
      <c r="T2841" s="9" t="s">
        <v>8316</v>
      </c>
    </row>
    <row r="2842" spans="1:20" ht="43.2" x14ac:dyDescent="0.3">
      <c r="A2842" s="9">
        <v>3186</v>
      </c>
      <c r="B2842" s="10" t="s">
        <v>3186</v>
      </c>
      <c r="C2842" s="10" t="s">
        <v>7296</v>
      </c>
      <c r="D2842" s="9">
        <v>3200</v>
      </c>
      <c r="E2842" s="9">
        <v>3270</v>
      </c>
      <c r="F2842" s="9" t="s">
        <v>8218</v>
      </c>
      <c r="G2842" s="9" t="s">
        <v>8224</v>
      </c>
      <c r="H2842" s="9" t="s">
        <v>8246</v>
      </c>
      <c r="I2842" s="9">
        <v>1410901200</v>
      </c>
      <c r="J2842" s="9">
        <v>1408313438</v>
      </c>
      <c r="K2842" s="12">
        <f t="shared" si="181"/>
        <v>41868.590717592589</v>
      </c>
      <c r="L2842" s="12">
        <f t="shared" si="182"/>
        <v>41898.541666666664</v>
      </c>
      <c r="M2842" s="9" t="b">
        <v>1</v>
      </c>
      <c r="N2842" s="9">
        <v>70</v>
      </c>
      <c r="O2842" s="9" t="b">
        <v>1</v>
      </c>
      <c r="P2842" s="4">
        <f t="shared" si="183"/>
        <v>1.0218750000000001</v>
      </c>
      <c r="Q2842" s="5">
        <f t="shared" si="184"/>
        <v>46.714285714285715</v>
      </c>
      <c r="R2842" s="9" t="s">
        <v>8270</v>
      </c>
      <c r="S2842" s="9" t="s">
        <v>8315</v>
      </c>
      <c r="T2842" s="9" t="s">
        <v>8316</v>
      </c>
    </row>
    <row r="2843" spans="1:20" ht="43.2" x14ac:dyDescent="0.3">
      <c r="A2843" s="9">
        <v>3187</v>
      </c>
      <c r="B2843" s="10" t="s">
        <v>3187</v>
      </c>
      <c r="C2843" s="10" t="s">
        <v>7297</v>
      </c>
      <c r="D2843" s="9">
        <v>15000</v>
      </c>
      <c r="E2843" s="9">
        <v>17444</v>
      </c>
      <c r="F2843" s="9" t="s">
        <v>8218</v>
      </c>
      <c r="G2843" s="9" t="s">
        <v>8223</v>
      </c>
      <c r="H2843" s="9" t="s">
        <v>8245</v>
      </c>
      <c r="I2843" s="9">
        <v>1407167973</v>
      </c>
      <c r="J2843" s="9">
        <v>1405439973</v>
      </c>
      <c r="K2843" s="12">
        <f t="shared" si="181"/>
        <v>41835.333020833328</v>
      </c>
      <c r="L2843" s="12">
        <f t="shared" si="182"/>
        <v>41855.333020833328</v>
      </c>
      <c r="M2843" s="9" t="b">
        <v>1</v>
      </c>
      <c r="N2843" s="9">
        <v>244</v>
      </c>
      <c r="O2843" s="9" t="b">
        <v>1</v>
      </c>
      <c r="P2843" s="4">
        <f t="shared" si="183"/>
        <v>1.1629333333333334</v>
      </c>
      <c r="Q2843" s="5">
        <f t="shared" si="184"/>
        <v>71.491803278688522</v>
      </c>
      <c r="R2843" s="9" t="s">
        <v>8270</v>
      </c>
      <c r="S2843" s="9" t="s">
        <v>8315</v>
      </c>
      <c r="T2843" s="9" t="s">
        <v>8316</v>
      </c>
    </row>
    <row r="2844" spans="1:20" ht="43.2" x14ac:dyDescent="0.3">
      <c r="A2844" s="9">
        <v>3188</v>
      </c>
      <c r="B2844" s="10" t="s">
        <v>3188</v>
      </c>
      <c r="C2844" s="10" t="s">
        <v>7298</v>
      </c>
      <c r="D2844" s="9">
        <v>200</v>
      </c>
      <c r="E2844" s="9">
        <v>130</v>
      </c>
      <c r="F2844" s="9" t="s">
        <v>8220</v>
      </c>
      <c r="G2844" s="9" t="s">
        <v>8224</v>
      </c>
      <c r="H2844" s="9" t="s">
        <v>8246</v>
      </c>
      <c r="I2844" s="9">
        <v>1433930302</v>
      </c>
      <c r="J2844" s="9">
        <v>1432115902</v>
      </c>
      <c r="K2844" s="12">
        <f t="shared" si="181"/>
        <v>42144.082199074073</v>
      </c>
      <c r="L2844" s="12">
        <f t="shared" si="182"/>
        <v>42165.082199074073</v>
      </c>
      <c r="M2844" s="9" t="b">
        <v>0</v>
      </c>
      <c r="N2844" s="9">
        <v>9</v>
      </c>
      <c r="O2844" s="9" t="b">
        <v>0</v>
      </c>
      <c r="P2844" s="4">
        <f t="shared" si="183"/>
        <v>0.65</v>
      </c>
      <c r="Q2844" s="5">
        <f t="shared" si="184"/>
        <v>14.444444444444445</v>
      </c>
      <c r="R2844" s="9" t="s">
        <v>8304</v>
      </c>
      <c r="S2844" s="9" t="s">
        <v>8315</v>
      </c>
      <c r="T2844" s="9" t="s">
        <v>8357</v>
      </c>
    </row>
    <row r="2845" spans="1:20" ht="100.8" x14ac:dyDescent="0.3">
      <c r="A2845" s="9">
        <v>3189</v>
      </c>
      <c r="B2845" s="10" t="s">
        <v>3189</v>
      </c>
      <c r="C2845" s="10" t="s">
        <v>7299</v>
      </c>
      <c r="D2845" s="9">
        <v>55000</v>
      </c>
      <c r="E2845" s="9">
        <v>6780</v>
      </c>
      <c r="F2845" s="9" t="s">
        <v>8220</v>
      </c>
      <c r="G2845" s="9" t="s">
        <v>8234</v>
      </c>
      <c r="H2845" s="9" t="s">
        <v>8254</v>
      </c>
      <c r="I2845" s="9">
        <v>1432455532</v>
      </c>
      <c r="J2845" s="9">
        <v>1429863532</v>
      </c>
      <c r="K2845" s="12">
        <f t="shared" si="181"/>
        <v>42118.013101851851</v>
      </c>
      <c r="L2845" s="12">
        <f t="shared" si="182"/>
        <v>42148.013101851851</v>
      </c>
      <c r="M2845" s="9" t="b">
        <v>0</v>
      </c>
      <c r="N2845" s="9">
        <v>19</v>
      </c>
      <c r="O2845" s="9" t="b">
        <v>0</v>
      </c>
      <c r="P2845" s="4">
        <f t="shared" si="183"/>
        <v>0.12327272727272727</v>
      </c>
      <c r="Q2845" s="5">
        <f t="shared" si="184"/>
        <v>356.84210526315792</v>
      </c>
      <c r="R2845" s="9" t="s">
        <v>8304</v>
      </c>
      <c r="S2845" s="9" t="s">
        <v>8315</v>
      </c>
      <c r="T2845" s="9" t="s">
        <v>8357</v>
      </c>
    </row>
    <row r="2846" spans="1:20" ht="43.2" x14ac:dyDescent="0.3">
      <c r="A2846" s="9">
        <v>3191</v>
      </c>
      <c r="B2846" s="10" t="s">
        <v>3191</v>
      </c>
      <c r="C2846" s="10" t="s">
        <v>7301</v>
      </c>
      <c r="D2846" s="9">
        <v>3750</v>
      </c>
      <c r="E2846" s="9">
        <v>151</v>
      </c>
      <c r="F2846" s="9" t="s">
        <v>8220</v>
      </c>
      <c r="G2846" s="9" t="s">
        <v>8223</v>
      </c>
      <c r="H2846" s="9" t="s">
        <v>8245</v>
      </c>
      <c r="I2846" s="9">
        <v>1471370869</v>
      </c>
      <c r="J2846" s="9">
        <v>1466186869</v>
      </c>
      <c r="K2846" s="12">
        <f t="shared" si="181"/>
        <v>42538.422094907401</v>
      </c>
      <c r="L2846" s="12">
        <f t="shared" si="182"/>
        <v>42598.422094907401</v>
      </c>
      <c r="M2846" s="9" t="b">
        <v>0</v>
      </c>
      <c r="N2846" s="9">
        <v>4</v>
      </c>
      <c r="O2846" s="9" t="b">
        <v>0</v>
      </c>
      <c r="P2846" s="4">
        <f t="shared" si="183"/>
        <v>4.0266666666666666E-2</v>
      </c>
      <c r="Q2846" s="5">
        <f t="shared" si="184"/>
        <v>37.75</v>
      </c>
      <c r="R2846" s="9" t="s">
        <v>8304</v>
      </c>
      <c r="S2846" s="9" t="s">
        <v>8315</v>
      </c>
      <c r="T2846" s="9" t="s">
        <v>8357</v>
      </c>
    </row>
    <row r="2847" spans="1:20" ht="43.2" x14ac:dyDescent="0.3">
      <c r="A2847" s="9">
        <v>3192</v>
      </c>
      <c r="B2847" s="10" t="s">
        <v>3192</v>
      </c>
      <c r="C2847" s="10" t="s">
        <v>7302</v>
      </c>
      <c r="D2847" s="9">
        <v>10000</v>
      </c>
      <c r="E2847" s="9">
        <v>102</v>
      </c>
      <c r="F2847" s="9" t="s">
        <v>8220</v>
      </c>
      <c r="G2847" s="9" t="s">
        <v>8224</v>
      </c>
      <c r="H2847" s="9" t="s">
        <v>8246</v>
      </c>
      <c r="I2847" s="9">
        <v>1425160800</v>
      </c>
      <c r="J2847" s="9">
        <v>1421274859</v>
      </c>
      <c r="K2847" s="12">
        <f t="shared" si="181"/>
        <v>42018.607164351844</v>
      </c>
      <c r="L2847" s="12">
        <f t="shared" si="182"/>
        <v>42063.583333333336</v>
      </c>
      <c r="M2847" s="9" t="b">
        <v>0</v>
      </c>
      <c r="N2847" s="9">
        <v>8</v>
      </c>
      <c r="O2847" s="9" t="b">
        <v>0</v>
      </c>
      <c r="P2847" s="4">
        <f t="shared" si="183"/>
        <v>1.0200000000000001E-2</v>
      </c>
      <c r="Q2847" s="5">
        <f t="shared" si="184"/>
        <v>12.75</v>
      </c>
      <c r="R2847" s="9" t="s">
        <v>8304</v>
      </c>
      <c r="S2847" s="9" t="s">
        <v>8315</v>
      </c>
      <c r="T2847" s="9" t="s">
        <v>8357</v>
      </c>
    </row>
    <row r="2848" spans="1:20" ht="43.2" x14ac:dyDescent="0.3">
      <c r="A2848" s="9">
        <v>3193</v>
      </c>
      <c r="B2848" s="10" t="s">
        <v>3193</v>
      </c>
      <c r="C2848" s="10" t="s">
        <v>7303</v>
      </c>
      <c r="D2848" s="9">
        <v>5000</v>
      </c>
      <c r="E2848" s="9">
        <v>587</v>
      </c>
      <c r="F2848" s="9" t="s">
        <v>8220</v>
      </c>
      <c r="G2848" s="9" t="s">
        <v>8224</v>
      </c>
      <c r="H2848" s="9" t="s">
        <v>8246</v>
      </c>
      <c r="I2848" s="9">
        <v>1424474056</v>
      </c>
      <c r="J2848" s="9">
        <v>1420586056</v>
      </c>
      <c r="K2848" s="12">
        <f t="shared" si="181"/>
        <v>42010.634907407402</v>
      </c>
      <c r="L2848" s="12">
        <f t="shared" si="182"/>
        <v>42055.634907407402</v>
      </c>
      <c r="M2848" s="9" t="b">
        <v>0</v>
      </c>
      <c r="N2848" s="9">
        <v>24</v>
      </c>
      <c r="O2848" s="9" t="b">
        <v>0</v>
      </c>
      <c r="P2848" s="4">
        <f t="shared" si="183"/>
        <v>0.1174</v>
      </c>
      <c r="Q2848" s="5">
        <f t="shared" si="184"/>
        <v>24.458333333333332</v>
      </c>
      <c r="R2848" s="9" t="s">
        <v>8304</v>
      </c>
      <c r="S2848" s="9" t="s">
        <v>8315</v>
      </c>
      <c r="T2848" s="9" t="s">
        <v>8357</v>
      </c>
    </row>
    <row r="2849" spans="1:20" ht="43.2" x14ac:dyDescent="0.3">
      <c r="A2849" s="9">
        <v>3195</v>
      </c>
      <c r="B2849" s="10" t="s">
        <v>3195</v>
      </c>
      <c r="C2849" s="10" t="s">
        <v>7305</v>
      </c>
      <c r="D2849" s="9">
        <v>3500</v>
      </c>
      <c r="E2849" s="9">
        <v>2070</v>
      </c>
      <c r="F2849" s="9" t="s">
        <v>8220</v>
      </c>
      <c r="G2849" s="9" t="s">
        <v>8223</v>
      </c>
      <c r="H2849" s="9" t="s">
        <v>8245</v>
      </c>
      <c r="I2849" s="9">
        <v>1423750542</v>
      </c>
      <c r="J2849" s="9">
        <v>1421158542</v>
      </c>
      <c r="K2849" s="12">
        <f t="shared" si="181"/>
        <v>42017.260902777773</v>
      </c>
      <c r="L2849" s="12">
        <f t="shared" si="182"/>
        <v>42047.260902777773</v>
      </c>
      <c r="M2849" s="9" t="b">
        <v>0</v>
      </c>
      <c r="N2849" s="9">
        <v>39</v>
      </c>
      <c r="O2849" s="9" t="b">
        <v>0</v>
      </c>
      <c r="P2849" s="4">
        <f t="shared" si="183"/>
        <v>0.59142857142857141</v>
      </c>
      <c r="Q2849" s="5">
        <f t="shared" si="184"/>
        <v>53.07692307692308</v>
      </c>
      <c r="R2849" s="9" t="s">
        <v>8304</v>
      </c>
      <c r="S2849" s="9" t="s">
        <v>8315</v>
      </c>
      <c r="T2849" s="9" t="s">
        <v>8357</v>
      </c>
    </row>
    <row r="2850" spans="1:20" ht="43.2" x14ac:dyDescent="0.3">
      <c r="A2850" s="9">
        <v>3196</v>
      </c>
      <c r="B2850" s="10" t="s">
        <v>3196</v>
      </c>
      <c r="C2850" s="10" t="s">
        <v>7306</v>
      </c>
      <c r="D2850" s="9">
        <v>3000000</v>
      </c>
      <c r="E2850" s="9">
        <v>1800</v>
      </c>
      <c r="F2850" s="9" t="s">
        <v>8220</v>
      </c>
      <c r="G2850" s="9" t="s">
        <v>8223</v>
      </c>
      <c r="H2850" s="9" t="s">
        <v>8245</v>
      </c>
      <c r="I2850" s="9">
        <v>1438437600</v>
      </c>
      <c r="J2850" s="9">
        <v>1433254875</v>
      </c>
      <c r="K2850" s="12">
        <f t="shared" si="181"/>
        <v>42157.264756944445</v>
      </c>
      <c r="L2850" s="12">
        <f t="shared" si="182"/>
        <v>42217.249999999993</v>
      </c>
      <c r="M2850" s="9" t="b">
        <v>0</v>
      </c>
      <c r="N2850" s="9">
        <v>6</v>
      </c>
      <c r="O2850" s="9" t="b">
        <v>0</v>
      </c>
      <c r="P2850" s="4">
        <f t="shared" si="183"/>
        <v>5.9999999999999995E-4</v>
      </c>
      <c r="Q2850" s="5">
        <f t="shared" si="184"/>
        <v>300</v>
      </c>
      <c r="R2850" s="9" t="s">
        <v>8304</v>
      </c>
      <c r="S2850" s="9" t="s">
        <v>8315</v>
      </c>
      <c r="T2850" s="9" t="s">
        <v>8357</v>
      </c>
    </row>
    <row r="2851" spans="1:20" ht="28.8" x14ac:dyDescent="0.3">
      <c r="A2851" s="9">
        <v>3197</v>
      </c>
      <c r="B2851" s="10" t="s">
        <v>3197</v>
      </c>
      <c r="C2851" s="10" t="s">
        <v>7307</v>
      </c>
      <c r="D2851" s="9">
        <v>10000</v>
      </c>
      <c r="E2851" s="9">
        <v>1145</v>
      </c>
      <c r="F2851" s="9" t="s">
        <v>8220</v>
      </c>
      <c r="G2851" s="9" t="s">
        <v>8233</v>
      </c>
      <c r="H2851" s="9" t="s">
        <v>8253</v>
      </c>
      <c r="I2851" s="9">
        <v>1423050618</v>
      </c>
      <c r="J2851" s="9">
        <v>1420458618</v>
      </c>
      <c r="K2851" s="12">
        <f t="shared" si="181"/>
        <v>42009.15993055555</v>
      </c>
      <c r="L2851" s="12">
        <f t="shared" si="182"/>
        <v>42039.15993055555</v>
      </c>
      <c r="M2851" s="9" t="b">
        <v>0</v>
      </c>
      <c r="N2851" s="9">
        <v>4</v>
      </c>
      <c r="O2851" s="9" t="b">
        <v>0</v>
      </c>
      <c r="P2851" s="4">
        <f t="shared" si="183"/>
        <v>0.1145</v>
      </c>
      <c r="Q2851" s="5">
        <f t="shared" si="184"/>
        <v>286.25</v>
      </c>
      <c r="R2851" s="9" t="s">
        <v>8304</v>
      </c>
      <c r="S2851" s="9" t="s">
        <v>8315</v>
      </c>
      <c r="T2851" s="9" t="s">
        <v>8357</v>
      </c>
    </row>
    <row r="2852" spans="1:20" ht="115.2" x14ac:dyDescent="0.3">
      <c r="A2852" s="9">
        <v>3198</v>
      </c>
      <c r="B2852" s="10" t="s">
        <v>3198</v>
      </c>
      <c r="C2852" s="10" t="s">
        <v>7308</v>
      </c>
      <c r="D2852" s="9">
        <v>30000</v>
      </c>
      <c r="E2852" s="9">
        <v>110</v>
      </c>
      <c r="F2852" s="9" t="s">
        <v>8220</v>
      </c>
      <c r="G2852" s="9" t="s">
        <v>8231</v>
      </c>
      <c r="H2852" s="9" t="s">
        <v>8252</v>
      </c>
      <c r="I2852" s="9">
        <v>1424081477</v>
      </c>
      <c r="J2852" s="9">
        <v>1420798277</v>
      </c>
      <c r="K2852" s="12">
        <f t="shared" si="181"/>
        <v>42013.091168981475</v>
      </c>
      <c r="L2852" s="12">
        <f t="shared" si="182"/>
        <v>42051.091168981475</v>
      </c>
      <c r="M2852" s="9" t="b">
        <v>0</v>
      </c>
      <c r="N2852" s="9">
        <v>3</v>
      </c>
      <c r="O2852" s="9" t="b">
        <v>0</v>
      </c>
      <c r="P2852" s="4">
        <f t="shared" si="183"/>
        <v>3.6666666666666666E-3</v>
      </c>
      <c r="Q2852" s="5">
        <f t="shared" si="184"/>
        <v>36.666666666666664</v>
      </c>
      <c r="R2852" s="9" t="s">
        <v>8304</v>
      </c>
      <c r="S2852" s="9" t="s">
        <v>8315</v>
      </c>
      <c r="T2852" s="9" t="s">
        <v>8357</v>
      </c>
    </row>
    <row r="2853" spans="1:20" ht="43.2" x14ac:dyDescent="0.3">
      <c r="A2853" s="9">
        <v>3199</v>
      </c>
      <c r="B2853" s="10" t="s">
        <v>3199</v>
      </c>
      <c r="C2853" s="10" t="s">
        <v>7309</v>
      </c>
      <c r="D2853" s="9">
        <v>5000</v>
      </c>
      <c r="E2853" s="9">
        <v>2608</v>
      </c>
      <c r="F2853" s="9" t="s">
        <v>8220</v>
      </c>
      <c r="G2853" s="9" t="s">
        <v>8223</v>
      </c>
      <c r="H2853" s="9" t="s">
        <v>8245</v>
      </c>
      <c r="I2853" s="9">
        <v>1410037200</v>
      </c>
      <c r="J2853" s="9">
        <v>1407435418</v>
      </c>
      <c r="K2853" s="12">
        <f t="shared" si="181"/>
        <v>41858.428449074076</v>
      </c>
      <c r="L2853" s="12">
        <f t="shared" si="182"/>
        <v>41888.541666666664</v>
      </c>
      <c r="M2853" s="9" t="b">
        <v>0</v>
      </c>
      <c r="N2853" s="9">
        <v>53</v>
      </c>
      <c r="O2853" s="9" t="b">
        <v>0</v>
      </c>
      <c r="P2853" s="4">
        <f t="shared" si="183"/>
        <v>0.52159999999999995</v>
      </c>
      <c r="Q2853" s="5">
        <f t="shared" si="184"/>
        <v>49.20754716981132</v>
      </c>
      <c r="R2853" s="9" t="s">
        <v>8304</v>
      </c>
      <c r="S2853" s="9" t="s">
        <v>8315</v>
      </c>
      <c r="T2853" s="9" t="s">
        <v>8357</v>
      </c>
    </row>
    <row r="2854" spans="1:20" ht="43.2" x14ac:dyDescent="0.3">
      <c r="A2854" s="9">
        <v>3200</v>
      </c>
      <c r="B2854" s="10" t="s">
        <v>3200</v>
      </c>
      <c r="C2854" s="10" t="s">
        <v>7310</v>
      </c>
      <c r="D2854" s="9">
        <v>50000</v>
      </c>
      <c r="E2854" s="9">
        <v>1</v>
      </c>
      <c r="F2854" s="9" t="s">
        <v>8220</v>
      </c>
      <c r="G2854" s="9" t="s">
        <v>8223</v>
      </c>
      <c r="H2854" s="9" t="s">
        <v>8245</v>
      </c>
      <c r="I2854" s="9">
        <v>1461994440</v>
      </c>
      <c r="J2854" s="9">
        <v>1459410101</v>
      </c>
      <c r="K2854" s="12">
        <f t="shared" si="181"/>
        <v>42459.987280092588</v>
      </c>
      <c r="L2854" s="12">
        <f t="shared" si="182"/>
        <v>42489.898611111108</v>
      </c>
      <c r="M2854" s="9" t="b">
        <v>0</v>
      </c>
      <c r="N2854" s="9">
        <v>1</v>
      </c>
      <c r="O2854" s="9" t="b">
        <v>0</v>
      </c>
      <c r="P2854" s="4">
        <f t="shared" si="183"/>
        <v>2.0000000000000002E-5</v>
      </c>
      <c r="Q2854" s="5">
        <f t="shared" si="184"/>
        <v>1</v>
      </c>
      <c r="R2854" s="9" t="s">
        <v>8304</v>
      </c>
      <c r="S2854" s="9" t="s">
        <v>8315</v>
      </c>
      <c r="T2854" s="9" t="s">
        <v>8357</v>
      </c>
    </row>
    <row r="2855" spans="1:20" ht="43.2" x14ac:dyDescent="0.3">
      <c r="A2855" s="9">
        <v>3201</v>
      </c>
      <c r="B2855" s="10" t="s">
        <v>3201</v>
      </c>
      <c r="C2855" s="10" t="s">
        <v>7311</v>
      </c>
      <c r="D2855" s="9">
        <v>2000</v>
      </c>
      <c r="E2855" s="9">
        <v>25</v>
      </c>
      <c r="F2855" s="9" t="s">
        <v>8220</v>
      </c>
      <c r="G2855" s="9" t="s">
        <v>8224</v>
      </c>
      <c r="H2855" s="9" t="s">
        <v>8246</v>
      </c>
      <c r="I2855" s="9">
        <v>1409509477</v>
      </c>
      <c r="J2855" s="9">
        <v>1407695077</v>
      </c>
      <c r="K2855" s="12">
        <f t="shared" ref="K2855:K2916" si="185">(J2855/86400)+25569+(-8/24)</f>
        <v>41861.433761574073</v>
      </c>
      <c r="L2855" s="12">
        <f t="shared" si="182"/>
        <v>41882.433761574073</v>
      </c>
      <c r="M2855" s="9" t="b">
        <v>0</v>
      </c>
      <c r="N2855" s="9">
        <v>2</v>
      </c>
      <c r="O2855" s="9" t="b">
        <v>0</v>
      </c>
      <c r="P2855" s="4">
        <f t="shared" si="183"/>
        <v>1.2500000000000001E-2</v>
      </c>
      <c r="Q2855" s="5">
        <f t="shared" si="184"/>
        <v>12.5</v>
      </c>
      <c r="R2855" s="9" t="s">
        <v>8304</v>
      </c>
      <c r="S2855" s="9" t="s">
        <v>8315</v>
      </c>
      <c r="T2855" s="9" t="s">
        <v>8357</v>
      </c>
    </row>
    <row r="2856" spans="1:20" ht="43.2" x14ac:dyDescent="0.3">
      <c r="A2856" s="9">
        <v>3202</v>
      </c>
      <c r="B2856" s="10" t="s">
        <v>3202</v>
      </c>
      <c r="C2856" s="10" t="s">
        <v>7312</v>
      </c>
      <c r="D2856" s="9">
        <v>5000</v>
      </c>
      <c r="E2856" s="9">
        <v>2726</v>
      </c>
      <c r="F2856" s="9" t="s">
        <v>8220</v>
      </c>
      <c r="G2856" s="9" t="s">
        <v>8223</v>
      </c>
      <c r="H2856" s="9" t="s">
        <v>8245</v>
      </c>
      <c r="I2856" s="9">
        <v>1450072740</v>
      </c>
      <c r="J2856" s="9">
        <v>1445027346</v>
      </c>
      <c r="K2856" s="12">
        <f t="shared" si="185"/>
        <v>42293.520208333335</v>
      </c>
      <c r="L2856" s="12">
        <f t="shared" si="182"/>
        <v>42351.915972222218</v>
      </c>
      <c r="M2856" s="9" t="b">
        <v>0</v>
      </c>
      <c r="N2856" s="9">
        <v>25</v>
      </c>
      <c r="O2856" s="9" t="b">
        <v>0</v>
      </c>
      <c r="P2856" s="4">
        <f t="shared" si="183"/>
        <v>0.54520000000000002</v>
      </c>
      <c r="Q2856" s="5">
        <f t="shared" si="184"/>
        <v>109.04</v>
      </c>
      <c r="R2856" s="9" t="s">
        <v>8304</v>
      </c>
      <c r="S2856" s="9" t="s">
        <v>8315</v>
      </c>
      <c r="T2856" s="9" t="s">
        <v>8357</v>
      </c>
    </row>
    <row r="2857" spans="1:20" ht="28.8" x14ac:dyDescent="0.3">
      <c r="A2857" s="9">
        <v>3203</v>
      </c>
      <c r="B2857" s="10" t="s">
        <v>3203</v>
      </c>
      <c r="C2857" s="10" t="s">
        <v>7313</v>
      </c>
      <c r="D2857" s="9">
        <v>1000</v>
      </c>
      <c r="E2857" s="9">
        <v>250</v>
      </c>
      <c r="F2857" s="9" t="s">
        <v>8220</v>
      </c>
      <c r="G2857" s="9" t="s">
        <v>8223</v>
      </c>
      <c r="H2857" s="9" t="s">
        <v>8245</v>
      </c>
      <c r="I2857" s="9">
        <v>1443224622</v>
      </c>
      <c r="J2857" s="9">
        <v>1440632622</v>
      </c>
      <c r="K2857" s="12">
        <f t="shared" si="185"/>
        <v>42242.655347222222</v>
      </c>
      <c r="L2857" s="12">
        <f t="shared" si="182"/>
        <v>42272.655347222222</v>
      </c>
      <c r="M2857" s="9" t="b">
        <v>0</v>
      </c>
      <c r="N2857" s="9">
        <v>6</v>
      </c>
      <c r="O2857" s="9" t="b">
        <v>0</v>
      </c>
      <c r="P2857" s="4">
        <f t="shared" si="183"/>
        <v>0.25</v>
      </c>
      <c r="Q2857" s="5">
        <f t="shared" si="184"/>
        <v>41.666666666666664</v>
      </c>
      <c r="R2857" s="9" t="s">
        <v>8304</v>
      </c>
      <c r="S2857" s="9" t="s">
        <v>8315</v>
      </c>
      <c r="T2857" s="9" t="s">
        <v>8357</v>
      </c>
    </row>
    <row r="2858" spans="1:20" ht="43.2" x14ac:dyDescent="0.3">
      <c r="A2858" s="9">
        <v>3205</v>
      </c>
      <c r="B2858" s="10" t="s">
        <v>3205</v>
      </c>
      <c r="C2858" s="10" t="s">
        <v>7315</v>
      </c>
      <c r="D2858" s="9">
        <v>8000</v>
      </c>
      <c r="E2858" s="9">
        <v>273</v>
      </c>
      <c r="F2858" s="9" t="s">
        <v>8220</v>
      </c>
      <c r="G2858" s="9" t="s">
        <v>8224</v>
      </c>
      <c r="H2858" s="9" t="s">
        <v>8246</v>
      </c>
      <c r="I2858" s="9">
        <v>1430470772</v>
      </c>
      <c r="J2858" s="9">
        <v>1427878772</v>
      </c>
      <c r="K2858" s="12">
        <f t="shared" si="185"/>
        <v>42095.041342592587</v>
      </c>
      <c r="L2858" s="12">
        <f t="shared" si="182"/>
        <v>42125.041342592587</v>
      </c>
      <c r="M2858" s="9" t="b">
        <v>0</v>
      </c>
      <c r="N2858" s="9">
        <v>12</v>
      </c>
      <c r="O2858" s="9" t="b">
        <v>0</v>
      </c>
      <c r="P2858" s="4">
        <f t="shared" si="183"/>
        <v>3.4125000000000003E-2</v>
      </c>
      <c r="Q2858" s="5">
        <f t="shared" si="184"/>
        <v>22.75</v>
      </c>
      <c r="R2858" s="9" t="s">
        <v>8304</v>
      </c>
      <c r="S2858" s="9" t="s">
        <v>8315</v>
      </c>
      <c r="T2858" s="9" t="s">
        <v>8357</v>
      </c>
    </row>
    <row r="2859" spans="1:20" ht="43.2" x14ac:dyDescent="0.3">
      <c r="A2859" s="9">
        <v>3207</v>
      </c>
      <c r="B2859" s="10" t="s">
        <v>3207</v>
      </c>
      <c r="C2859" s="10" t="s">
        <v>7317</v>
      </c>
      <c r="D2859" s="9">
        <v>5500</v>
      </c>
      <c r="E2859" s="9">
        <v>2550</v>
      </c>
      <c r="F2859" s="9" t="s">
        <v>8220</v>
      </c>
      <c r="G2859" s="9" t="s">
        <v>8223</v>
      </c>
      <c r="H2859" s="9" t="s">
        <v>8245</v>
      </c>
      <c r="I2859" s="9">
        <v>1429767607</v>
      </c>
      <c r="J2859" s="9">
        <v>1424587207</v>
      </c>
      <c r="K2859" s="12">
        <f t="shared" si="185"/>
        <v>42056.944525462961</v>
      </c>
      <c r="L2859" s="12">
        <f t="shared" si="182"/>
        <v>42116.902858796289</v>
      </c>
      <c r="M2859" s="9" t="b">
        <v>0</v>
      </c>
      <c r="N2859" s="9">
        <v>36</v>
      </c>
      <c r="O2859" s="9" t="b">
        <v>0</v>
      </c>
      <c r="P2859" s="4">
        <f t="shared" si="183"/>
        <v>0.46363636363636362</v>
      </c>
      <c r="Q2859" s="5">
        <f t="shared" si="184"/>
        <v>70.833333333333329</v>
      </c>
      <c r="R2859" s="9" t="s">
        <v>8304</v>
      </c>
      <c r="S2859" s="9" t="s">
        <v>8315</v>
      </c>
      <c r="T2859" s="9" t="s">
        <v>8357</v>
      </c>
    </row>
    <row r="2860" spans="1:20" ht="43.2" x14ac:dyDescent="0.3">
      <c r="A2860" s="9">
        <v>3208</v>
      </c>
      <c r="B2860" s="10" t="s">
        <v>3208</v>
      </c>
      <c r="C2860" s="10" t="s">
        <v>7318</v>
      </c>
      <c r="D2860" s="9">
        <v>5000</v>
      </c>
      <c r="E2860" s="9">
        <v>5175</v>
      </c>
      <c r="F2860" s="9" t="s">
        <v>8218</v>
      </c>
      <c r="G2860" s="9" t="s">
        <v>8223</v>
      </c>
      <c r="H2860" s="9" t="s">
        <v>8245</v>
      </c>
      <c r="I2860" s="9">
        <v>1406557877</v>
      </c>
      <c r="J2860" s="9">
        <v>1404743477</v>
      </c>
      <c r="K2860" s="12">
        <f t="shared" si="185"/>
        <v>41827.271724537037</v>
      </c>
      <c r="L2860" s="12">
        <f t="shared" si="182"/>
        <v>41848.271724537037</v>
      </c>
      <c r="M2860" s="9" t="b">
        <v>1</v>
      </c>
      <c r="N2860" s="9">
        <v>82</v>
      </c>
      <c r="O2860" s="9" t="b">
        <v>1</v>
      </c>
      <c r="P2860" s="4">
        <f t="shared" si="183"/>
        <v>1.0349999999999999</v>
      </c>
      <c r="Q2860" s="5">
        <f t="shared" si="184"/>
        <v>63.109756097560975</v>
      </c>
      <c r="R2860" s="9" t="s">
        <v>8270</v>
      </c>
      <c r="S2860" s="9" t="s">
        <v>8315</v>
      </c>
      <c r="T2860" s="9" t="s">
        <v>8316</v>
      </c>
    </row>
    <row r="2861" spans="1:20" ht="43.2" x14ac:dyDescent="0.3">
      <c r="A2861" s="9">
        <v>3209</v>
      </c>
      <c r="B2861" s="10" t="s">
        <v>3209</v>
      </c>
      <c r="C2861" s="10" t="s">
        <v>7319</v>
      </c>
      <c r="D2861" s="9">
        <v>9500</v>
      </c>
      <c r="E2861" s="9">
        <v>11335.7</v>
      </c>
      <c r="F2861" s="9" t="s">
        <v>8218</v>
      </c>
      <c r="G2861" s="9" t="s">
        <v>8223</v>
      </c>
      <c r="H2861" s="9" t="s">
        <v>8245</v>
      </c>
      <c r="I2861" s="9">
        <v>1403305200</v>
      </c>
      <c r="J2861" s="9">
        <v>1400512658</v>
      </c>
      <c r="K2861" s="12">
        <f t="shared" si="185"/>
        <v>41778.30391203703</v>
      </c>
      <c r="L2861" s="12">
        <f t="shared" si="182"/>
        <v>41810.625</v>
      </c>
      <c r="M2861" s="9" t="b">
        <v>1</v>
      </c>
      <c r="N2861" s="9">
        <v>226</v>
      </c>
      <c r="O2861" s="9" t="b">
        <v>1</v>
      </c>
      <c r="P2861" s="4">
        <f t="shared" si="183"/>
        <v>1.1932315789473684</v>
      </c>
      <c r="Q2861" s="5">
        <f t="shared" si="184"/>
        <v>50.157964601769912</v>
      </c>
      <c r="R2861" s="9" t="s">
        <v>8270</v>
      </c>
      <c r="S2861" s="9" t="s">
        <v>8315</v>
      </c>
      <c r="T2861" s="9" t="s">
        <v>8316</v>
      </c>
    </row>
    <row r="2862" spans="1:20" ht="43.2" x14ac:dyDescent="0.3">
      <c r="A2862" s="9">
        <v>3210</v>
      </c>
      <c r="B2862" s="10" t="s">
        <v>3210</v>
      </c>
      <c r="C2862" s="10" t="s">
        <v>7320</v>
      </c>
      <c r="D2862" s="9">
        <v>3000</v>
      </c>
      <c r="E2862" s="9">
        <v>3773</v>
      </c>
      <c r="F2862" s="9" t="s">
        <v>8218</v>
      </c>
      <c r="G2862" s="9" t="s">
        <v>8223</v>
      </c>
      <c r="H2862" s="9" t="s">
        <v>8245</v>
      </c>
      <c r="I2862" s="9">
        <v>1338523140</v>
      </c>
      <c r="J2862" s="9">
        <v>1334442519</v>
      </c>
      <c r="K2862" s="12">
        <f t="shared" si="185"/>
        <v>41013.603229166663</v>
      </c>
      <c r="L2862" s="12">
        <f t="shared" si="182"/>
        <v>41060.832638888889</v>
      </c>
      <c r="M2862" s="9" t="b">
        <v>1</v>
      </c>
      <c r="N2862" s="9">
        <v>60</v>
      </c>
      <c r="O2862" s="9" t="b">
        <v>1</v>
      </c>
      <c r="P2862" s="4">
        <f t="shared" si="183"/>
        <v>1.2576666666666667</v>
      </c>
      <c r="Q2862" s="5">
        <f t="shared" si="184"/>
        <v>62.883333333333333</v>
      </c>
      <c r="R2862" s="9" t="s">
        <v>8270</v>
      </c>
      <c r="S2862" s="9" t="s">
        <v>8315</v>
      </c>
      <c r="T2862" s="9" t="s">
        <v>8316</v>
      </c>
    </row>
    <row r="2863" spans="1:20" ht="43.2" x14ac:dyDescent="0.3">
      <c r="A2863" s="9">
        <v>3211</v>
      </c>
      <c r="B2863" s="10" t="s">
        <v>3211</v>
      </c>
      <c r="C2863" s="10" t="s">
        <v>7321</v>
      </c>
      <c r="D2863" s="9">
        <v>23000</v>
      </c>
      <c r="E2863" s="9">
        <v>27541</v>
      </c>
      <c r="F2863" s="9" t="s">
        <v>8218</v>
      </c>
      <c r="G2863" s="9" t="s">
        <v>8223</v>
      </c>
      <c r="H2863" s="9" t="s">
        <v>8245</v>
      </c>
      <c r="I2863" s="9">
        <v>1408068000</v>
      </c>
      <c r="J2863" s="9">
        <v>1405346680</v>
      </c>
      <c r="K2863" s="12">
        <f t="shared" si="185"/>
        <v>41834.253240740734</v>
      </c>
      <c r="L2863" s="12">
        <f t="shared" si="182"/>
        <v>41865.75</v>
      </c>
      <c r="M2863" s="9" t="b">
        <v>1</v>
      </c>
      <c r="N2863" s="9">
        <v>322</v>
      </c>
      <c r="O2863" s="9" t="b">
        <v>1</v>
      </c>
      <c r="P2863" s="4">
        <f t="shared" si="183"/>
        <v>1.1974347826086957</v>
      </c>
      <c r="Q2863" s="5">
        <f t="shared" si="184"/>
        <v>85.531055900621112</v>
      </c>
      <c r="R2863" s="9" t="s">
        <v>8270</v>
      </c>
      <c r="S2863" s="9" t="s">
        <v>8315</v>
      </c>
      <c r="T2863" s="9" t="s">
        <v>8316</v>
      </c>
    </row>
    <row r="2864" spans="1:20" ht="28.8" x14ac:dyDescent="0.3">
      <c r="A2864" s="9">
        <v>3212</v>
      </c>
      <c r="B2864" s="10" t="s">
        <v>3212</v>
      </c>
      <c r="C2864" s="10" t="s">
        <v>7322</v>
      </c>
      <c r="D2864" s="9">
        <v>4000</v>
      </c>
      <c r="E2864" s="9">
        <v>5050</v>
      </c>
      <c r="F2864" s="9" t="s">
        <v>8218</v>
      </c>
      <c r="G2864" s="9" t="s">
        <v>8223</v>
      </c>
      <c r="H2864" s="9" t="s">
        <v>8245</v>
      </c>
      <c r="I2864" s="9">
        <v>1407524751</v>
      </c>
      <c r="J2864" s="9">
        <v>1404932751</v>
      </c>
      <c r="K2864" s="12">
        <f t="shared" si="185"/>
        <v>41829.462395833332</v>
      </c>
      <c r="L2864" s="12">
        <f t="shared" si="182"/>
        <v>41859.462395833332</v>
      </c>
      <c r="M2864" s="9" t="b">
        <v>1</v>
      </c>
      <c r="N2864" s="9">
        <v>94</v>
      </c>
      <c r="O2864" s="9" t="b">
        <v>1</v>
      </c>
      <c r="P2864" s="4">
        <f t="shared" si="183"/>
        <v>1.2625</v>
      </c>
      <c r="Q2864" s="5">
        <f t="shared" si="184"/>
        <v>53.723404255319146</v>
      </c>
      <c r="R2864" s="9" t="s">
        <v>8270</v>
      </c>
      <c r="S2864" s="9" t="s">
        <v>8315</v>
      </c>
      <c r="T2864" s="9" t="s">
        <v>8316</v>
      </c>
    </row>
    <row r="2865" spans="1:20" ht="43.2" x14ac:dyDescent="0.3">
      <c r="A2865" s="9">
        <v>3213</v>
      </c>
      <c r="B2865" s="10" t="s">
        <v>3213</v>
      </c>
      <c r="C2865" s="10" t="s">
        <v>7323</v>
      </c>
      <c r="D2865" s="9">
        <v>6000</v>
      </c>
      <c r="E2865" s="9">
        <v>6007</v>
      </c>
      <c r="F2865" s="9" t="s">
        <v>8218</v>
      </c>
      <c r="G2865" s="9" t="s">
        <v>8224</v>
      </c>
      <c r="H2865" s="9" t="s">
        <v>8246</v>
      </c>
      <c r="I2865" s="9">
        <v>1437934759</v>
      </c>
      <c r="J2865" s="9">
        <v>1434478759</v>
      </c>
      <c r="K2865" s="12">
        <f t="shared" si="185"/>
        <v>42171.430081018516</v>
      </c>
      <c r="L2865" s="12">
        <f t="shared" si="182"/>
        <v>42211.430081018516</v>
      </c>
      <c r="M2865" s="9" t="b">
        <v>1</v>
      </c>
      <c r="N2865" s="9">
        <v>47</v>
      </c>
      <c r="O2865" s="9" t="b">
        <v>1</v>
      </c>
      <c r="P2865" s="4">
        <f t="shared" si="183"/>
        <v>1.0011666666666668</v>
      </c>
      <c r="Q2865" s="5">
        <f t="shared" si="184"/>
        <v>127.80851063829788</v>
      </c>
      <c r="R2865" s="9" t="s">
        <v>8270</v>
      </c>
      <c r="S2865" s="9" t="s">
        <v>8315</v>
      </c>
      <c r="T2865" s="9" t="s">
        <v>8316</v>
      </c>
    </row>
    <row r="2866" spans="1:20" ht="43.2" x14ac:dyDescent="0.3">
      <c r="A2866" s="9">
        <v>3214</v>
      </c>
      <c r="B2866" s="10" t="s">
        <v>3214</v>
      </c>
      <c r="C2866" s="10" t="s">
        <v>7324</v>
      </c>
      <c r="D2866" s="9">
        <v>12000</v>
      </c>
      <c r="E2866" s="9">
        <v>12256</v>
      </c>
      <c r="F2866" s="9" t="s">
        <v>8218</v>
      </c>
      <c r="G2866" s="9" t="s">
        <v>8224</v>
      </c>
      <c r="H2866" s="9" t="s">
        <v>8246</v>
      </c>
      <c r="I2866" s="9">
        <v>1452038100</v>
      </c>
      <c r="J2866" s="9">
        <v>1448823673</v>
      </c>
      <c r="K2866" s="12">
        <f t="shared" si="185"/>
        <v>42337.459178240737</v>
      </c>
      <c r="L2866" s="12">
        <f t="shared" si="182"/>
        <v>42374.663194444445</v>
      </c>
      <c r="M2866" s="9" t="b">
        <v>1</v>
      </c>
      <c r="N2866" s="9">
        <v>115</v>
      </c>
      <c r="O2866" s="9" t="b">
        <v>1</v>
      </c>
      <c r="P2866" s="4">
        <f t="shared" si="183"/>
        <v>1.0213333333333334</v>
      </c>
      <c r="Q2866" s="5">
        <f t="shared" si="184"/>
        <v>106.57391304347826</v>
      </c>
      <c r="R2866" s="9" t="s">
        <v>8270</v>
      </c>
      <c r="S2866" s="9" t="s">
        <v>8315</v>
      </c>
      <c r="T2866" s="9" t="s">
        <v>8316</v>
      </c>
    </row>
    <row r="2867" spans="1:20" ht="57.6" x14ac:dyDescent="0.3">
      <c r="A2867" s="9">
        <v>3215</v>
      </c>
      <c r="B2867" s="10" t="s">
        <v>3215</v>
      </c>
      <c r="C2867" s="10" t="s">
        <v>7325</v>
      </c>
      <c r="D2867" s="9">
        <v>35000</v>
      </c>
      <c r="E2867" s="9">
        <v>35123</v>
      </c>
      <c r="F2867" s="9" t="s">
        <v>8218</v>
      </c>
      <c r="G2867" s="9" t="s">
        <v>8223</v>
      </c>
      <c r="H2867" s="9" t="s">
        <v>8245</v>
      </c>
      <c r="I2867" s="9">
        <v>1441857540</v>
      </c>
      <c r="J2867" s="9">
        <v>1438617471</v>
      </c>
      <c r="K2867" s="12">
        <f t="shared" si="185"/>
        <v>42219.331840277773</v>
      </c>
      <c r="L2867" s="12">
        <f t="shared" si="182"/>
        <v>42256.832638888889</v>
      </c>
      <c r="M2867" s="9" t="b">
        <v>1</v>
      </c>
      <c r="N2867" s="9">
        <v>134</v>
      </c>
      <c r="O2867" s="9" t="b">
        <v>1</v>
      </c>
      <c r="P2867" s="4">
        <f t="shared" si="183"/>
        <v>1.0035142857142858</v>
      </c>
      <c r="Q2867" s="5">
        <f t="shared" si="184"/>
        <v>262.11194029850748</v>
      </c>
      <c r="R2867" s="9" t="s">
        <v>8270</v>
      </c>
      <c r="S2867" s="9" t="s">
        <v>8315</v>
      </c>
      <c r="T2867" s="9" t="s">
        <v>8316</v>
      </c>
    </row>
    <row r="2868" spans="1:20" ht="43.2" x14ac:dyDescent="0.3">
      <c r="A2868" s="9">
        <v>3216</v>
      </c>
      <c r="B2868" s="10" t="s">
        <v>3216</v>
      </c>
      <c r="C2868" s="10" t="s">
        <v>7326</v>
      </c>
      <c r="D2868" s="9">
        <v>2000</v>
      </c>
      <c r="E2868" s="9">
        <v>2001</v>
      </c>
      <c r="F2868" s="9" t="s">
        <v>8218</v>
      </c>
      <c r="G2868" s="9" t="s">
        <v>8224</v>
      </c>
      <c r="H2868" s="9" t="s">
        <v>8246</v>
      </c>
      <c r="I2868" s="9">
        <v>1436625000</v>
      </c>
      <c r="J2868" s="9">
        <v>1433934371</v>
      </c>
      <c r="K2868" s="12">
        <f t="shared" si="185"/>
        <v>42165.129293981481</v>
      </c>
      <c r="L2868" s="12">
        <f t="shared" si="182"/>
        <v>42196.270833333336</v>
      </c>
      <c r="M2868" s="9" t="b">
        <v>1</v>
      </c>
      <c r="N2868" s="9">
        <v>35</v>
      </c>
      <c r="O2868" s="9" t="b">
        <v>1</v>
      </c>
      <c r="P2868" s="4">
        <f t="shared" si="183"/>
        <v>1.0004999999999999</v>
      </c>
      <c r="Q2868" s="5">
        <f t="shared" si="184"/>
        <v>57.171428571428571</v>
      </c>
      <c r="R2868" s="9" t="s">
        <v>8270</v>
      </c>
      <c r="S2868" s="9" t="s">
        <v>8315</v>
      </c>
      <c r="T2868" s="9" t="s">
        <v>8316</v>
      </c>
    </row>
    <row r="2869" spans="1:20" ht="28.8" x14ac:dyDescent="0.3">
      <c r="A2869" s="9">
        <v>3217</v>
      </c>
      <c r="B2869" s="10" t="s">
        <v>3217</v>
      </c>
      <c r="C2869" s="10" t="s">
        <v>7327</v>
      </c>
      <c r="D2869" s="9">
        <v>4500</v>
      </c>
      <c r="E2869" s="9">
        <v>5221</v>
      </c>
      <c r="F2869" s="9" t="s">
        <v>8218</v>
      </c>
      <c r="G2869" s="9" t="s">
        <v>8223</v>
      </c>
      <c r="H2869" s="9" t="s">
        <v>8245</v>
      </c>
      <c r="I2869" s="9">
        <v>1478264784</v>
      </c>
      <c r="J2869" s="9">
        <v>1475672784</v>
      </c>
      <c r="K2869" s="12">
        <f t="shared" si="185"/>
        <v>42648.212777777771</v>
      </c>
      <c r="L2869" s="12">
        <f t="shared" si="182"/>
        <v>42678.212777777771</v>
      </c>
      <c r="M2869" s="9" t="b">
        <v>1</v>
      </c>
      <c r="N2869" s="9">
        <v>104</v>
      </c>
      <c r="O2869" s="9" t="b">
        <v>1</v>
      </c>
      <c r="P2869" s="4">
        <f t="shared" si="183"/>
        <v>1.1602222222222223</v>
      </c>
      <c r="Q2869" s="5">
        <f t="shared" si="184"/>
        <v>50.20192307692308</v>
      </c>
      <c r="R2869" s="9" t="s">
        <v>8270</v>
      </c>
      <c r="S2869" s="9" t="s">
        <v>8315</v>
      </c>
      <c r="T2869" s="9" t="s">
        <v>8316</v>
      </c>
    </row>
    <row r="2870" spans="1:20" ht="43.2" x14ac:dyDescent="0.3">
      <c r="A2870" s="9">
        <v>3218</v>
      </c>
      <c r="B2870" s="10" t="s">
        <v>3218</v>
      </c>
      <c r="C2870" s="10" t="s">
        <v>7328</v>
      </c>
      <c r="D2870" s="9">
        <v>12000</v>
      </c>
      <c r="E2870" s="9">
        <v>12252</v>
      </c>
      <c r="F2870" s="9" t="s">
        <v>8218</v>
      </c>
      <c r="G2870" s="9" t="s">
        <v>8224</v>
      </c>
      <c r="H2870" s="9" t="s">
        <v>8246</v>
      </c>
      <c r="I2870" s="9">
        <v>1419984000</v>
      </c>
      <c r="J2870" s="9">
        <v>1417132986</v>
      </c>
      <c r="K2870" s="12">
        <f t="shared" si="185"/>
        <v>41970.668819444443</v>
      </c>
      <c r="L2870" s="12">
        <f t="shared" si="182"/>
        <v>42003.666666666664</v>
      </c>
      <c r="M2870" s="9" t="b">
        <v>1</v>
      </c>
      <c r="N2870" s="9">
        <v>184</v>
      </c>
      <c r="O2870" s="9" t="b">
        <v>1</v>
      </c>
      <c r="P2870" s="4">
        <f t="shared" si="183"/>
        <v>1.0209999999999999</v>
      </c>
      <c r="Q2870" s="5">
        <f t="shared" si="184"/>
        <v>66.586956521739125</v>
      </c>
      <c r="R2870" s="9" t="s">
        <v>8270</v>
      </c>
      <c r="S2870" s="9" t="s">
        <v>8315</v>
      </c>
      <c r="T2870" s="9" t="s">
        <v>8316</v>
      </c>
    </row>
    <row r="2871" spans="1:20" ht="28.8" x14ac:dyDescent="0.3">
      <c r="A2871" s="9">
        <v>3219</v>
      </c>
      <c r="B2871" s="10" t="s">
        <v>3219</v>
      </c>
      <c r="C2871" s="10" t="s">
        <v>7329</v>
      </c>
      <c r="D2871" s="9">
        <v>20000</v>
      </c>
      <c r="E2871" s="9">
        <v>20022</v>
      </c>
      <c r="F2871" s="9" t="s">
        <v>8218</v>
      </c>
      <c r="G2871" s="9" t="s">
        <v>8223</v>
      </c>
      <c r="H2871" s="9" t="s">
        <v>8245</v>
      </c>
      <c r="I2871" s="9">
        <v>1427063747</v>
      </c>
      <c r="J2871" s="9">
        <v>1424043347</v>
      </c>
      <c r="K2871" s="12">
        <f t="shared" si="185"/>
        <v>42050.64984953704</v>
      </c>
      <c r="L2871" s="12">
        <f t="shared" si="182"/>
        <v>42085.608182870368</v>
      </c>
      <c r="M2871" s="9" t="b">
        <v>1</v>
      </c>
      <c r="N2871" s="9">
        <v>119</v>
      </c>
      <c r="O2871" s="9" t="b">
        <v>1</v>
      </c>
      <c r="P2871" s="4">
        <f t="shared" si="183"/>
        <v>1.0011000000000001</v>
      </c>
      <c r="Q2871" s="5">
        <f t="shared" si="184"/>
        <v>168.25210084033614</v>
      </c>
      <c r="R2871" s="9" t="s">
        <v>8270</v>
      </c>
      <c r="S2871" s="9" t="s">
        <v>8315</v>
      </c>
      <c r="T2871" s="9" t="s">
        <v>8316</v>
      </c>
    </row>
    <row r="2872" spans="1:20" ht="28.8" x14ac:dyDescent="0.3">
      <c r="A2872" s="9">
        <v>3220</v>
      </c>
      <c r="B2872" s="10" t="s">
        <v>3220</v>
      </c>
      <c r="C2872" s="10" t="s">
        <v>7330</v>
      </c>
      <c r="D2872" s="9">
        <v>15000</v>
      </c>
      <c r="E2872" s="9">
        <v>15126</v>
      </c>
      <c r="F2872" s="9" t="s">
        <v>8218</v>
      </c>
      <c r="G2872" s="9" t="s">
        <v>8223</v>
      </c>
      <c r="H2872" s="9" t="s">
        <v>8245</v>
      </c>
      <c r="I2872" s="9">
        <v>1489352400</v>
      </c>
      <c r="J2872" s="9">
        <v>1486411204</v>
      </c>
      <c r="K2872" s="12">
        <f t="shared" si="185"/>
        <v>42772.500046296293</v>
      </c>
      <c r="L2872" s="12">
        <f t="shared" si="182"/>
        <v>42806.541666666664</v>
      </c>
      <c r="M2872" s="9" t="b">
        <v>1</v>
      </c>
      <c r="N2872" s="9">
        <v>59</v>
      </c>
      <c r="O2872" s="9" t="b">
        <v>1</v>
      </c>
      <c r="P2872" s="4">
        <f t="shared" si="183"/>
        <v>1.0084</v>
      </c>
      <c r="Q2872" s="5">
        <f t="shared" si="184"/>
        <v>256.37288135593218</v>
      </c>
      <c r="R2872" s="9" t="s">
        <v>8270</v>
      </c>
      <c r="S2872" s="9" t="s">
        <v>8315</v>
      </c>
      <c r="T2872" s="9" t="s">
        <v>8316</v>
      </c>
    </row>
    <row r="2873" spans="1:20" ht="43.2" x14ac:dyDescent="0.3">
      <c r="A2873" s="9">
        <v>3221</v>
      </c>
      <c r="B2873" s="10" t="s">
        <v>3221</v>
      </c>
      <c r="C2873" s="10" t="s">
        <v>7331</v>
      </c>
      <c r="D2873" s="9">
        <v>4000</v>
      </c>
      <c r="E2873" s="9">
        <v>4137</v>
      </c>
      <c r="F2873" s="9" t="s">
        <v>8218</v>
      </c>
      <c r="G2873" s="9" t="s">
        <v>8224</v>
      </c>
      <c r="H2873" s="9" t="s">
        <v>8246</v>
      </c>
      <c r="I2873" s="9">
        <v>1436114603</v>
      </c>
      <c r="J2873" s="9">
        <v>1433090603</v>
      </c>
      <c r="K2873" s="12">
        <f t="shared" si="185"/>
        <v>42155.363460648143</v>
      </c>
      <c r="L2873" s="12">
        <f t="shared" si="182"/>
        <v>42190.363460648143</v>
      </c>
      <c r="M2873" s="9" t="b">
        <v>1</v>
      </c>
      <c r="N2873" s="9">
        <v>113</v>
      </c>
      <c r="O2873" s="9" t="b">
        <v>1</v>
      </c>
      <c r="P2873" s="4">
        <f t="shared" si="183"/>
        <v>1.0342499999999999</v>
      </c>
      <c r="Q2873" s="5">
        <f t="shared" si="184"/>
        <v>36.610619469026545</v>
      </c>
      <c r="R2873" s="9" t="s">
        <v>8270</v>
      </c>
      <c r="S2873" s="9" t="s">
        <v>8315</v>
      </c>
      <c r="T2873" s="9" t="s">
        <v>8316</v>
      </c>
    </row>
    <row r="2874" spans="1:20" ht="28.8" x14ac:dyDescent="0.3">
      <c r="A2874" s="9">
        <v>3222</v>
      </c>
      <c r="B2874" s="10" t="s">
        <v>3222</v>
      </c>
      <c r="C2874" s="10" t="s">
        <v>7332</v>
      </c>
      <c r="D2874" s="9">
        <v>2500</v>
      </c>
      <c r="E2874" s="9">
        <v>3120</v>
      </c>
      <c r="F2874" s="9" t="s">
        <v>8218</v>
      </c>
      <c r="G2874" s="9" t="s">
        <v>8223</v>
      </c>
      <c r="H2874" s="9" t="s">
        <v>8245</v>
      </c>
      <c r="I2874" s="9">
        <v>1445722140</v>
      </c>
      <c r="J2874" s="9">
        <v>1443016697</v>
      </c>
      <c r="K2874" s="12">
        <f t="shared" si="185"/>
        <v>42270.248807870368</v>
      </c>
      <c r="L2874" s="12">
        <f t="shared" si="182"/>
        <v>42301.561805555553</v>
      </c>
      <c r="M2874" s="9" t="b">
        <v>1</v>
      </c>
      <c r="N2874" s="9">
        <v>84</v>
      </c>
      <c r="O2874" s="9" t="b">
        <v>1</v>
      </c>
      <c r="P2874" s="4">
        <f t="shared" si="183"/>
        <v>1.248</v>
      </c>
      <c r="Q2874" s="5">
        <f t="shared" si="184"/>
        <v>37.142857142857146</v>
      </c>
      <c r="R2874" s="9" t="s">
        <v>8270</v>
      </c>
      <c r="S2874" s="9" t="s">
        <v>8315</v>
      </c>
      <c r="T2874" s="9" t="s">
        <v>8316</v>
      </c>
    </row>
    <row r="2875" spans="1:20" ht="28.8" x14ac:dyDescent="0.3">
      <c r="A2875" s="9">
        <v>3223</v>
      </c>
      <c r="B2875" s="10" t="s">
        <v>3223</v>
      </c>
      <c r="C2875" s="10" t="s">
        <v>7333</v>
      </c>
      <c r="D2875" s="9">
        <v>3100</v>
      </c>
      <c r="E2875" s="9">
        <v>3395</v>
      </c>
      <c r="F2875" s="9" t="s">
        <v>8218</v>
      </c>
      <c r="G2875" s="9" t="s">
        <v>8223</v>
      </c>
      <c r="H2875" s="9" t="s">
        <v>8245</v>
      </c>
      <c r="I2875" s="9">
        <v>1440100976</v>
      </c>
      <c r="J2875" s="9">
        <v>1437508976</v>
      </c>
      <c r="K2875" s="12">
        <f t="shared" si="185"/>
        <v>42206.502037037033</v>
      </c>
      <c r="L2875" s="12">
        <f t="shared" si="182"/>
        <v>42236.502037037033</v>
      </c>
      <c r="M2875" s="9" t="b">
        <v>1</v>
      </c>
      <c r="N2875" s="9">
        <v>74</v>
      </c>
      <c r="O2875" s="9" t="b">
        <v>1</v>
      </c>
      <c r="P2875" s="4">
        <f t="shared" si="183"/>
        <v>1.0951612903225807</v>
      </c>
      <c r="Q2875" s="5">
        <f t="shared" si="184"/>
        <v>45.878378378378379</v>
      </c>
      <c r="R2875" s="9" t="s">
        <v>8270</v>
      </c>
      <c r="S2875" s="9" t="s">
        <v>8315</v>
      </c>
      <c r="T2875" s="9" t="s">
        <v>8316</v>
      </c>
    </row>
    <row r="2876" spans="1:20" ht="43.2" x14ac:dyDescent="0.3">
      <c r="A2876" s="9">
        <v>3224</v>
      </c>
      <c r="B2876" s="10" t="s">
        <v>3224</v>
      </c>
      <c r="C2876" s="10" t="s">
        <v>7334</v>
      </c>
      <c r="D2876" s="9">
        <v>30000</v>
      </c>
      <c r="E2876" s="9">
        <v>30610</v>
      </c>
      <c r="F2876" s="9" t="s">
        <v>8218</v>
      </c>
      <c r="G2876" s="9" t="s">
        <v>8223</v>
      </c>
      <c r="H2876" s="9" t="s">
        <v>8245</v>
      </c>
      <c r="I2876" s="9">
        <v>1484024400</v>
      </c>
      <c r="J2876" s="9">
        <v>1479932713</v>
      </c>
      <c r="K2876" s="12">
        <f t="shared" si="185"/>
        <v>42697.517511574071</v>
      </c>
      <c r="L2876" s="12">
        <f t="shared" si="182"/>
        <v>42744.874999999993</v>
      </c>
      <c r="M2876" s="9" t="b">
        <v>1</v>
      </c>
      <c r="N2876" s="9">
        <v>216</v>
      </c>
      <c r="O2876" s="9" t="b">
        <v>1</v>
      </c>
      <c r="P2876" s="4">
        <f t="shared" si="183"/>
        <v>1.0203333333333333</v>
      </c>
      <c r="Q2876" s="5">
        <f t="shared" si="184"/>
        <v>141.71296296296296</v>
      </c>
      <c r="R2876" s="9" t="s">
        <v>8270</v>
      </c>
      <c r="S2876" s="9" t="s">
        <v>8315</v>
      </c>
      <c r="T2876" s="9" t="s">
        <v>8316</v>
      </c>
    </row>
    <row r="2877" spans="1:20" ht="43.2" x14ac:dyDescent="0.3">
      <c r="A2877" s="9">
        <v>3225</v>
      </c>
      <c r="B2877" s="10" t="s">
        <v>3225</v>
      </c>
      <c r="C2877" s="10" t="s">
        <v>7335</v>
      </c>
      <c r="D2877" s="9">
        <v>2000</v>
      </c>
      <c r="E2877" s="9">
        <v>2047</v>
      </c>
      <c r="F2877" s="9" t="s">
        <v>8218</v>
      </c>
      <c r="G2877" s="9" t="s">
        <v>8223</v>
      </c>
      <c r="H2877" s="9" t="s">
        <v>8245</v>
      </c>
      <c r="I2877" s="9">
        <v>1464987600</v>
      </c>
      <c r="J2877" s="9">
        <v>1463145938</v>
      </c>
      <c r="K2877" s="12">
        <f t="shared" si="185"/>
        <v>42503.226134259261</v>
      </c>
      <c r="L2877" s="12">
        <f t="shared" si="182"/>
        <v>42524.541666666664</v>
      </c>
      <c r="M2877" s="9" t="b">
        <v>1</v>
      </c>
      <c r="N2877" s="9">
        <v>39</v>
      </c>
      <c r="O2877" s="9" t="b">
        <v>1</v>
      </c>
      <c r="P2877" s="4">
        <f t="shared" si="183"/>
        <v>1.0235000000000001</v>
      </c>
      <c r="Q2877" s="5">
        <f t="shared" si="184"/>
        <v>52.487179487179489</v>
      </c>
      <c r="R2877" s="9" t="s">
        <v>8270</v>
      </c>
      <c r="S2877" s="9" t="s">
        <v>8315</v>
      </c>
      <c r="T2877" s="9" t="s">
        <v>8316</v>
      </c>
    </row>
    <row r="2878" spans="1:20" ht="43.2" x14ac:dyDescent="0.3">
      <c r="A2878" s="9">
        <v>3226</v>
      </c>
      <c r="B2878" s="10" t="s">
        <v>3226</v>
      </c>
      <c r="C2878" s="10" t="s">
        <v>7336</v>
      </c>
      <c r="D2878" s="9">
        <v>1200</v>
      </c>
      <c r="E2878" s="9">
        <v>1250</v>
      </c>
      <c r="F2878" s="9" t="s">
        <v>8218</v>
      </c>
      <c r="G2878" s="9" t="s">
        <v>8224</v>
      </c>
      <c r="H2878" s="9" t="s">
        <v>8246</v>
      </c>
      <c r="I2878" s="9">
        <v>1446213612</v>
      </c>
      <c r="J2878" s="9">
        <v>1443621612</v>
      </c>
      <c r="K2878" s="12">
        <f t="shared" si="185"/>
        <v>42277.250138888885</v>
      </c>
      <c r="L2878" s="12">
        <f t="shared" si="182"/>
        <v>42307.250138888885</v>
      </c>
      <c r="M2878" s="9" t="b">
        <v>1</v>
      </c>
      <c r="N2878" s="9">
        <v>21</v>
      </c>
      <c r="O2878" s="9" t="b">
        <v>1</v>
      </c>
      <c r="P2878" s="4">
        <f t="shared" si="183"/>
        <v>1.0416666666666667</v>
      </c>
      <c r="Q2878" s="5">
        <f t="shared" si="184"/>
        <v>59.523809523809526</v>
      </c>
      <c r="R2878" s="9" t="s">
        <v>8270</v>
      </c>
      <c r="S2878" s="9" t="s">
        <v>8315</v>
      </c>
      <c r="T2878" s="9" t="s">
        <v>8316</v>
      </c>
    </row>
    <row r="2879" spans="1:20" ht="43.2" x14ac:dyDescent="0.3">
      <c r="A2879" s="9">
        <v>3227</v>
      </c>
      <c r="B2879" s="10" t="s">
        <v>3227</v>
      </c>
      <c r="C2879" s="10" t="s">
        <v>7337</v>
      </c>
      <c r="D2879" s="9">
        <v>1200</v>
      </c>
      <c r="E2879" s="9">
        <v>1500</v>
      </c>
      <c r="F2879" s="9" t="s">
        <v>8218</v>
      </c>
      <c r="G2879" s="9" t="s">
        <v>8224</v>
      </c>
      <c r="H2879" s="9" t="s">
        <v>8246</v>
      </c>
      <c r="I2879" s="9">
        <v>1484687436</v>
      </c>
      <c r="J2879" s="9">
        <v>1482095436</v>
      </c>
      <c r="K2879" s="12">
        <f t="shared" si="185"/>
        <v>42722.549027777779</v>
      </c>
      <c r="L2879" s="12">
        <f t="shared" si="182"/>
        <v>42752.549027777779</v>
      </c>
      <c r="M2879" s="9" t="b">
        <v>0</v>
      </c>
      <c r="N2879" s="9">
        <v>30</v>
      </c>
      <c r="O2879" s="9" t="b">
        <v>1</v>
      </c>
      <c r="P2879" s="4">
        <f t="shared" si="183"/>
        <v>1.25</v>
      </c>
      <c r="Q2879" s="5">
        <f t="shared" si="184"/>
        <v>50</v>
      </c>
      <c r="R2879" s="9" t="s">
        <v>8270</v>
      </c>
      <c r="S2879" s="9" t="s">
        <v>8315</v>
      </c>
      <c r="T2879" s="9" t="s">
        <v>8316</v>
      </c>
    </row>
    <row r="2880" spans="1:20" ht="28.8" x14ac:dyDescent="0.3">
      <c r="A2880" s="9">
        <v>3228</v>
      </c>
      <c r="B2880" s="10" t="s">
        <v>3228</v>
      </c>
      <c r="C2880" s="10" t="s">
        <v>7338</v>
      </c>
      <c r="D2880" s="9">
        <v>7000</v>
      </c>
      <c r="E2880" s="9">
        <v>7164</v>
      </c>
      <c r="F2880" s="9" t="s">
        <v>8218</v>
      </c>
      <c r="G2880" s="9" t="s">
        <v>8223</v>
      </c>
      <c r="H2880" s="9" t="s">
        <v>8245</v>
      </c>
      <c r="I2880" s="9">
        <v>1450328340</v>
      </c>
      <c r="J2880" s="9">
        <v>1447606884</v>
      </c>
      <c r="K2880" s="12">
        <f t="shared" si="185"/>
        <v>42323.375972222224</v>
      </c>
      <c r="L2880" s="12">
        <f t="shared" si="182"/>
        <v>42354.874305555553</v>
      </c>
      <c r="M2880" s="9" t="b">
        <v>1</v>
      </c>
      <c r="N2880" s="9">
        <v>37</v>
      </c>
      <c r="O2880" s="9" t="b">
        <v>1</v>
      </c>
      <c r="P2880" s="4">
        <f t="shared" si="183"/>
        <v>1.0234285714285714</v>
      </c>
      <c r="Q2880" s="5">
        <f t="shared" si="184"/>
        <v>193.62162162162161</v>
      </c>
      <c r="R2880" s="9" t="s">
        <v>8270</v>
      </c>
      <c r="S2880" s="9" t="s">
        <v>8315</v>
      </c>
      <c r="T2880" s="9" t="s">
        <v>8316</v>
      </c>
    </row>
    <row r="2881" spans="1:20" ht="43.2" x14ac:dyDescent="0.3">
      <c r="A2881" s="9">
        <v>3229</v>
      </c>
      <c r="B2881" s="10" t="s">
        <v>3229</v>
      </c>
      <c r="C2881" s="10" t="s">
        <v>7339</v>
      </c>
      <c r="D2881" s="9">
        <v>20000</v>
      </c>
      <c r="E2881" s="9">
        <v>21573</v>
      </c>
      <c r="F2881" s="9" t="s">
        <v>8218</v>
      </c>
      <c r="G2881" s="9" t="s">
        <v>8223</v>
      </c>
      <c r="H2881" s="9" t="s">
        <v>8245</v>
      </c>
      <c r="I2881" s="9">
        <v>1416470398</v>
      </c>
      <c r="J2881" s="9">
        <v>1413874798</v>
      </c>
      <c r="K2881" s="12">
        <f t="shared" si="185"/>
        <v>41932.958310185182</v>
      </c>
      <c r="L2881" s="12">
        <f t="shared" si="182"/>
        <v>41962.999976851854</v>
      </c>
      <c r="M2881" s="9" t="b">
        <v>1</v>
      </c>
      <c r="N2881" s="9">
        <v>202</v>
      </c>
      <c r="O2881" s="9" t="b">
        <v>1</v>
      </c>
      <c r="P2881" s="4">
        <f t="shared" si="183"/>
        <v>1.0786500000000001</v>
      </c>
      <c r="Q2881" s="5">
        <f t="shared" si="184"/>
        <v>106.79702970297029</v>
      </c>
      <c r="R2881" s="9" t="s">
        <v>8270</v>
      </c>
      <c r="S2881" s="9" t="s">
        <v>8315</v>
      </c>
      <c r="T2881" s="9" t="s">
        <v>8316</v>
      </c>
    </row>
    <row r="2882" spans="1:20" ht="43.2" x14ac:dyDescent="0.3">
      <c r="A2882" s="9">
        <v>3230</v>
      </c>
      <c r="B2882" s="10" t="s">
        <v>3230</v>
      </c>
      <c r="C2882" s="10" t="s">
        <v>7340</v>
      </c>
      <c r="D2882" s="9">
        <v>2600</v>
      </c>
      <c r="E2882" s="9">
        <v>2857</v>
      </c>
      <c r="F2882" s="9" t="s">
        <v>8218</v>
      </c>
      <c r="G2882" s="9" t="s">
        <v>8223</v>
      </c>
      <c r="H2882" s="9" t="s">
        <v>8245</v>
      </c>
      <c r="I2882" s="9">
        <v>1412135940</v>
      </c>
      <c r="J2882" s="9">
        <v>1410840126</v>
      </c>
      <c r="K2882" s="12">
        <f t="shared" si="185"/>
        <v>41897.834791666661</v>
      </c>
      <c r="L2882" s="12">
        <f t="shared" ref="L2882:L2945" si="186">(I2882/86400)+25569+(-8/24)</f>
        <v>41912.832638888889</v>
      </c>
      <c r="M2882" s="9" t="b">
        <v>1</v>
      </c>
      <c r="N2882" s="9">
        <v>37</v>
      </c>
      <c r="O2882" s="9" t="b">
        <v>1</v>
      </c>
      <c r="P2882" s="4">
        <f t="shared" ref="P2882:P2945" si="187">E2882/D2882</f>
        <v>1.0988461538461538</v>
      </c>
      <c r="Q2882" s="5">
        <f t="shared" ref="Q2882:Q2945" si="188">E2882/N2882</f>
        <v>77.21621621621621</v>
      </c>
      <c r="R2882" s="9" t="s">
        <v>8270</v>
      </c>
      <c r="S2882" s="9" t="s">
        <v>8315</v>
      </c>
      <c r="T2882" s="9" t="s">
        <v>8316</v>
      </c>
    </row>
    <row r="2883" spans="1:20" ht="43.2" x14ac:dyDescent="0.3">
      <c r="A2883" s="9">
        <v>3231</v>
      </c>
      <c r="B2883" s="10" t="s">
        <v>3231</v>
      </c>
      <c r="C2883" s="10" t="s">
        <v>7341</v>
      </c>
      <c r="D2883" s="9">
        <v>1000</v>
      </c>
      <c r="E2883" s="9">
        <v>1610</v>
      </c>
      <c r="F2883" s="9" t="s">
        <v>8218</v>
      </c>
      <c r="G2883" s="9" t="s">
        <v>8223</v>
      </c>
      <c r="H2883" s="9" t="s">
        <v>8245</v>
      </c>
      <c r="I2883" s="9">
        <v>1460846347</v>
      </c>
      <c r="J2883" s="9">
        <v>1458254347</v>
      </c>
      <c r="K2883" s="12">
        <f t="shared" si="185"/>
        <v>42446.610497685186</v>
      </c>
      <c r="L2883" s="12">
        <f t="shared" si="186"/>
        <v>42476.610497685186</v>
      </c>
      <c r="M2883" s="9" t="b">
        <v>0</v>
      </c>
      <c r="N2883" s="9">
        <v>28</v>
      </c>
      <c r="O2883" s="9" t="b">
        <v>1</v>
      </c>
      <c r="P2883" s="4">
        <f t="shared" si="187"/>
        <v>1.61</v>
      </c>
      <c r="Q2883" s="5">
        <f t="shared" si="188"/>
        <v>57.5</v>
      </c>
      <c r="R2883" s="9" t="s">
        <v>8270</v>
      </c>
      <c r="S2883" s="9" t="s">
        <v>8315</v>
      </c>
      <c r="T2883" s="9" t="s">
        <v>8316</v>
      </c>
    </row>
    <row r="2884" spans="1:20" ht="43.2" x14ac:dyDescent="0.3">
      <c r="A2884" s="9">
        <v>3232</v>
      </c>
      <c r="B2884" s="10" t="s">
        <v>3232</v>
      </c>
      <c r="C2884" s="10" t="s">
        <v>7342</v>
      </c>
      <c r="D2884" s="9">
        <v>1000</v>
      </c>
      <c r="E2884" s="9">
        <v>1312</v>
      </c>
      <c r="F2884" s="9" t="s">
        <v>8218</v>
      </c>
      <c r="G2884" s="9" t="s">
        <v>8223</v>
      </c>
      <c r="H2884" s="9" t="s">
        <v>8245</v>
      </c>
      <c r="I2884" s="9">
        <v>1462334340</v>
      </c>
      <c r="J2884" s="9">
        <v>1459711917</v>
      </c>
      <c r="K2884" s="12">
        <f t="shared" si="185"/>
        <v>42463.480520833335</v>
      </c>
      <c r="L2884" s="12">
        <f t="shared" si="186"/>
        <v>42493.832638888889</v>
      </c>
      <c r="M2884" s="9" t="b">
        <v>1</v>
      </c>
      <c r="N2884" s="9">
        <v>26</v>
      </c>
      <c r="O2884" s="9" t="b">
        <v>1</v>
      </c>
      <c r="P2884" s="4">
        <f t="shared" si="187"/>
        <v>1.3120000000000001</v>
      </c>
      <c r="Q2884" s="5">
        <f t="shared" si="188"/>
        <v>50.46153846153846</v>
      </c>
      <c r="R2884" s="9" t="s">
        <v>8270</v>
      </c>
      <c r="S2884" s="9" t="s">
        <v>8315</v>
      </c>
      <c r="T2884" s="9" t="s">
        <v>8316</v>
      </c>
    </row>
    <row r="2885" spans="1:20" ht="43.2" x14ac:dyDescent="0.3">
      <c r="A2885" s="9">
        <v>3233</v>
      </c>
      <c r="B2885" s="10" t="s">
        <v>3233</v>
      </c>
      <c r="C2885" s="10" t="s">
        <v>7343</v>
      </c>
      <c r="D2885" s="9">
        <v>5000</v>
      </c>
      <c r="E2885" s="9">
        <v>5940</v>
      </c>
      <c r="F2885" s="9" t="s">
        <v>8218</v>
      </c>
      <c r="G2885" s="9" t="s">
        <v>8223</v>
      </c>
      <c r="H2885" s="9" t="s">
        <v>8245</v>
      </c>
      <c r="I2885" s="9">
        <v>1488482355</v>
      </c>
      <c r="J2885" s="9">
        <v>1485890355</v>
      </c>
      <c r="K2885" s="12">
        <f t="shared" si="185"/>
        <v>42766.471701388888</v>
      </c>
      <c r="L2885" s="12">
        <f t="shared" si="186"/>
        <v>42796.471701388888</v>
      </c>
      <c r="M2885" s="9" t="b">
        <v>0</v>
      </c>
      <c r="N2885" s="9">
        <v>61</v>
      </c>
      <c r="O2885" s="9" t="b">
        <v>1</v>
      </c>
      <c r="P2885" s="4">
        <f t="shared" si="187"/>
        <v>1.1879999999999999</v>
      </c>
      <c r="Q2885" s="5">
        <f t="shared" si="188"/>
        <v>97.377049180327873</v>
      </c>
      <c r="R2885" s="9" t="s">
        <v>8270</v>
      </c>
      <c r="S2885" s="9" t="s">
        <v>8315</v>
      </c>
      <c r="T2885" s="9" t="s">
        <v>8316</v>
      </c>
    </row>
    <row r="2886" spans="1:20" ht="43.2" x14ac:dyDescent="0.3">
      <c r="A2886" s="9">
        <v>3234</v>
      </c>
      <c r="B2886" s="10" t="s">
        <v>3234</v>
      </c>
      <c r="C2886" s="10" t="s">
        <v>7344</v>
      </c>
      <c r="D2886" s="9">
        <v>4000</v>
      </c>
      <c r="E2886" s="9">
        <v>4015.71</v>
      </c>
      <c r="F2886" s="9" t="s">
        <v>8218</v>
      </c>
      <c r="G2886" s="9" t="s">
        <v>8224</v>
      </c>
      <c r="H2886" s="9" t="s">
        <v>8246</v>
      </c>
      <c r="I2886" s="9">
        <v>1485991860</v>
      </c>
      <c r="J2886" s="9">
        <v>1483124208</v>
      </c>
      <c r="K2886" s="12">
        <f t="shared" si="185"/>
        <v>42734.456111111103</v>
      </c>
      <c r="L2886" s="12">
        <f t="shared" si="186"/>
        <v>42767.646527777775</v>
      </c>
      <c r="M2886" s="9" t="b">
        <v>0</v>
      </c>
      <c r="N2886" s="9">
        <v>115</v>
      </c>
      <c r="O2886" s="9" t="b">
        <v>1</v>
      </c>
      <c r="P2886" s="4">
        <f t="shared" si="187"/>
        <v>1.0039275000000001</v>
      </c>
      <c r="Q2886" s="5">
        <f t="shared" si="188"/>
        <v>34.91921739130435</v>
      </c>
      <c r="R2886" s="9" t="s">
        <v>8270</v>
      </c>
      <c r="S2886" s="9" t="s">
        <v>8315</v>
      </c>
      <c r="T2886" s="9" t="s">
        <v>8316</v>
      </c>
    </row>
    <row r="2887" spans="1:20" ht="100.8" x14ac:dyDescent="0.3">
      <c r="A2887" s="9">
        <v>3235</v>
      </c>
      <c r="B2887" s="10" t="s">
        <v>3235</v>
      </c>
      <c r="C2887" s="10" t="s">
        <v>7345</v>
      </c>
      <c r="D2887" s="9">
        <v>15000</v>
      </c>
      <c r="E2887" s="9">
        <v>15481</v>
      </c>
      <c r="F2887" s="9" t="s">
        <v>8218</v>
      </c>
      <c r="G2887" s="9" t="s">
        <v>8223</v>
      </c>
      <c r="H2887" s="9" t="s">
        <v>8245</v>
      </c>
      <c r="I2887" s="9">
        <v>1467361251</v>
      </c>
      <c r="J2887" s="9">
        <v>1464769251</v>
      </c>
      <c r="K2887" s="12">
        <f t="shared" si="185"/>
        <v>42522.014479166661</v>
      </c>
      <c r="L2887" s="12">
        <f t="shared" si="186"/>
        <v>42552.014479166661</v>
      </c>
      <c r="M2887" s="9" t="b">
        <v>1</v>
      </c>
      <c r="N2887" s="9">
        <v>181</v>
      </c>
      <c r="O2887" s="9" t="b">
        <v>1</v>
      </c>
      <c r="P2887" s="4">
        <f t="shared" si="187"/>
        <v>1.0320666666666667</v>
      </c>
      <c r="Q2887" s="5">
        <f t="shared" si="188"/>
        <v>85.530386740331494</v>
      </c>
      <c r="R2887" s="9" t="s">
        <v>8270</v>
      </c>
      <c r="S2887" s="9" t="s">
        <v>8315</v>
      </c>
      <c r="T2887" s="9" t="s">
        <v>8316</v>
      </c>
    </row>
    <row r="2888" spans="1:20" ht="43.2" x14ac:dyDescent="0.3">
      <c r="A2888" s="9">
        <v>3236</v>
      </c>
      <c r="B2888" s="10" t="s">
        <v>3236</v>
      </c>
      <c r="C2888" s="10" t="s">
        <v>7346</v>
      </c>
      <c r="D2888" s="9">
        <v>20000</v>
      </c>
      <c r="E2888" s="9">
        <v>20120</v>
      </c>
      <c r="F2888" s="9" t="s">
        <v>8218</v>
      </c>
      <c r="G2888" s="9" t="s">
        <v>8223</v>
      </c>
      <c r="H2888" s="9" t="s">
        <v>8245</v>
      </c>
      <c r="I2888" s="9">
        <v>1482962433</v>
      </c>
      <c r="J2888" s="9">
        <v>1480370433</v>
      </c>
      <c r="K2888" s="12">
        <f t="shared" si="185"/>
        <v>42702.583715277775</v>
      </c>
      <c r="L2888" s="12">
        <f t="shared" si="186"/>
        <v>42732.583715277775</v>
      </c>
      <c r="M2888" s="9" t="b">
        <v>0</v>
      </c>
      <c r="N2888" s="9">
        <v>110</v>
      </c>
      <c r="O2888" s="9" t="b">
        <v>1</v>
      </c>
      <c r="P2888" s="4">
        <f t="shared" si="187"/>
        <v>1.006</v>
      </c>
      <c r="Q2888" s="5">
        <f t="shared" si="188"/>
        <v>182.90909090909091</v>
      </c>
      <c r="R2888" s="9" t="s">
        <v>8270</v>
      </c>
      <c r="S2888" s="9" t="s">
        <v>8315</v>
      </c>
      <c r="T2888" s="9" t="s">
        <v>8316</v>
      </c>
    </row>
    <row r="2889" spans="1:20" ht="28.8" x14ac:dyDescent="0.3">
      <c r="A2889" s="9">
        <v>3237</v>
      </c>
      <c r="B2889" s="10" t="s">
        <v>3237</v>
      </c>
      <c r="C2889" s="10" t="s">
        <v>7347</v>
      </c>
      <c r="D2889" s="9">
        <v>35000</v>
      </c>
      <c r="E2889" s="9">
        <v>35275.64</v>
      </c>
      <c r="F2889" s="9" t="s">
        <v>8218</v>
      </c>
      <c r="G2889" s="9" t="s">
        <v>8223</v>
      </c>
      <c r="H2889" s="9" t="s">
        <v>8245</v>
      </c>
      <c r="I2889" s="9">
        <v>1443499140</v>
      </c>
      <c r="J2889" s="9">
        <v>1441452184</v>
      </c>
      <c r="K2889" s="12">
        <f t="shared" si="185"/>
        <v>42252.141018518516</v>
      </c>
      <c r="L2889" s="12">
        <f t="shared" si="186"/>
        <v>42275.832638888889</v>
      </c>
      <c r="M2889" s="9" t="b">
        <v>1</v>
      </c>
      <c r="N2889" s="9">
        <v>269</v>
      </c>
      <c r="O2889" s="9" t="b">
        <v>1</v>
      </c>
      <c r="P2889" s="4">
        <f t="shared" si="187"/>
        <v>1.0078754285714286</v>
      </c>
      <c r="Q2889" s="5">
        <f t="shared" si="188"/>
        <v>131.13620817843866</v>
      </c>
      <c r="R2889" s="9" t="s">
        <v>8270</v>
      </c>
      <c r="S2889" s="9" t="s">
        <v>8315</v>
      </c>
      <c r="T2889" s="9" t="s">
        <v>8316</v>
      </c>
    </row>
    <row r="2890" spans="1:20" ht="43.2" x14ac:dyDescent="0.3">
      <c r="A2890" s="9">
        <v>3238</v>
      </c>
      <c r="B2890" s="10" t="s">
        <v>3238</v>
      </c>
      <c r="C2890" s="10" t="s">
        <v>7348</v>
      </c>
      <c r="D2890" s="9">
        <v>2800</v>
      </c>
      <c r="E2890" s="9">
        <v>3145</v>
      </c>
      <c r="F2890" s="9" t="s">
        <v>8218</v>
      </c>
      <c r="G2890" s="9" t="s">
        <v>8224</v>
      </c>
      <c r="H2890" s="9" t="s">
        <v>8246</v>
      </c>
      <c r="I2890" s="9">
        <v>1435752898</v>
      </c>
      <c r="J2890" s="9">
        <v>1433160898</v>
      </c>
      <c r="K2890" s="12">
        <f t="shared" si="185"/>
        <v>42156.177060185182</v>
      </c>
      <c r="L2890" s="12">
        <f t="shared" si="186"/>
        <v>42186.177060185182</v>
      </c>
      <c r="M2890" s="9" t="b">
        <v>1</v>
      </c>
      <c r="N2890" s="9">
        <v>79</v>
      </c>
      <c r="O2890" s="9" t="b">
        <v>1</v>
      </c>
      <c r="P2890" s="4">
        <f t="shared" si="187"/>
        <v>1.1232142857142857</v>
      </c>
      <c r="Q2890" s="5">
        <f t="shared" si="188"/>
        <v>39.810126582278478</v>
      </c>
      <c r="R2890" s="9" t="s">
        <v>8270</v>
      </c>
      <c r="S2890" s="9" t="s">
        <v>8315</v>
      </c>
      <c r="T2890" s="9" t="s">
        <v>8316</v>
      </c>
    </row>
    <row r="2891" spans="1:20" ht="43.2" x14ac:dyDescent="0.3">
      <c r="A2891" s="9">
        <v>3239</v>
      </c>
      <c r="B2891" s="10" t="s">
        <v>3239</v>
      </c>
      <c r="C2891" s="10" t="s">
        <v>7349</v>
      </c>
      <c r="D2891" s="9">
        <v>5862</v>
      </c>
      <c r="E2891" s="9">
        <v>6208.98</v>
      </c>
      <c r="F2891" s="9" t="s">
        <v>8218</v>
      </c>
      <c r="G2891" s="9" t="s">
        <v>8224</v>
      </c>
      <c r="H2891" s="9" t="s">
        <v>8246</v>
      </c>
      <c r="I2891" s="9">
        <v>1445817540</v>
      </c>
      <c r="J2891" s="9">
        <v>1443665293</v>
      </c>
      <c r="K2891" s="12">
        <f t="shared" si="185"/>
        <v>42277.755706018514</v>
      </c>
      <c r="L2891" s="12">
        <f t="shared" si="186"/>
        <v>42302.665972222218</v>
      </c>
      <c r="M2891" s="9" t="b">
        <v>1</v>
      </c>
      <c r="N2891" s="9">
        <v>104</v>
      </c>
      <c r="O2891" s="9" t="b">
        <v>1</v>
      </c>
      <c r="P2891" s="4">
        <f t="shared" si="187"/>
        <v>1.0591914022517912</v>
      </c>
      <c r="Q2891" s="5">
        <f t="shared" si="188"/>
        <v>59.701730769230764</v>
      </c>
      <c r="R2891" s="9" t="s">
        <v>8270</v>
      </c>
      <c r="S2891" s="9" t="s">
        <v>8315</v>
      </c>
      <c r="T2891" s="9" t="s">
        <v>8316</v>
      </c>
    </row>
    <row r="2892" spans="1:20" ht="100.8" x14ac:dyDescent="0.3">
      <c r="A2892" s="9">
        <v>3240</v>
      </c>
      <c r="B2892" s="10" t="s">
        <v>3240</v>
      </c>
      <c r="C2892" s="10" t="s">
        <v>7350</v>
      </c>
      <c r="D2892" s="9">
        <v>3000</v>
      </c>
      <c r="E2892" s="9">
        <v>3017</v>
      </c>
      <c r="F2892" s="9" t="s">
        <v>8218</v>
      </c>
      <c r="G2892" s="9" t="s">
        <v>8224</v>
      </c>
      <c r="H2892" s="9" t="s">
        <v>8246</v>
      </c>
      <c r="I2892" s="9">
        <v>1487286000</v>
      </c>
      <c r="J2892" s="9">
        <v>1484843948</v>
      </c>
      <c r="K2892" s="12">
        <f t="shared" si="185"/>
        <v>42754.360509259255</v>
      </c>
      <c r="L2892" s="12">
        <f t="shared" si="186"/>
        <v>42782.624999999993</v>
      </c>
      <c r="M2892" s="9" t="b">
        <v>0</v>
      </c>
      <c r="N2892" s="9">
        <v>34</v>
      </c>
      <c r="O2892" s="9" t="b">
        <v>1</v>
      </c>
      <c r="P2892" s="4">
        <f t="shared" si="187"/>
        <v>1.0056666666666667</v>
      </c>
      <c r="Q2892" s="5">
        <f t="shared" si="188"/>
        <v>88.735294117647058</v>
      </c>
      <c r="R2892" s="9" t="s">
        <v>8270</v>
      </c>
      <c r="S2892" s="9" t="s">
        <v>8315</v>
      </c>
      <c r="T2892" s="9" t="s">
        <v>8316</v>
      </c>
    </row>
    <row r="2893" spans="1:20" ht="100.8" x14ac:dyDescent="0.3">
      <c r="A2893" s="9">
        <v>3241</v>
      </c>
      <c r="B2893" s="10" t="s">
        <v>3241</v>
      </c>
      <c r="C2893" s="10" t="s">
        <v>7351</v>
      </c>
      <c r="D2893" s="9">
        <v>8500</v>
      </c>
      <c r="E2893" s="9">
        <v>9801</v>
      </c>
      <c r="F2893" s="9" t="s">
        <v>8218</v>
      </c>
      <c r="G2893" s="9" t="s">
        <v>8223</v>
      </c>
      <c r="H2893" s="9" t="s">
        <v>8245</v>
      </c>
      <c r="I2893" s="9">
        <v>1413269940</v>
      </c>
      <c r="J2893" s="9">
        <v>1410421670</v>
      </c>
      <c r="K2893" s="12">
        <f t="shared" si="185"/>
        <v>41892.991550925923</v>
      </c>
      <c r="L2893" s="12">
        <f t="shared" si="186"/>
        <v>41925.957638888889</v>
      </c>
      <c r="M2893" s="9" t="b">
        <v>1</v>
      </c>
      <c r="N2893" s="9">
        <v>167</v>
      </c>
      <c r="O2893" s="9" t="b">
        <v>1</v>
      </c>
      <c r="P2893" s="4">
        <f t="shared" si="187"/>
        <v>1.1530588235294117</v>
      </c>
      <c r="Q2893" s="5">
        <f t="shared" si="188"/>
        <v>58.688622754491021</v>
      </c>
      <c r="R2893" s="9" t="s">
        <v>8270</v>
      </c>
      <c r="S2893" s="9" t="s">
        <v>8315</v>
      </c>
      <c r="T2893" s="9" t="s">
        <v>8316</v>
      </c>
    </row>
    <row r="2894" spans="1:20" ht="28.8" x14ac:dyDescent="0.3">
      <c r="A2894" s="9">
        <v>3242</v>
      </c>
      <c r="B2894" s="10" t="s">
        <v>3242</v>
      </c>
      <c r="C2894" s="10" t="s">
        <v>7352</v>
      </c>
      <c r="D2894" s="9">
        <v>10000</v>
      </c>
      <c r="E2894" s="9">
        <v>12730.42</v>
      </c>
      <c r="F2894" s="9" t="s">
        <v>8218</v>
      </c>
      <c r="G2894" s="9" t="s">
        <v>8223</v>
      </c>
      <c r="H2894" s="9" t="s">
        <v>8245</v>
      </c>
      <c r="I2894" s="9">
        <v>1411150092</v>
      </c>
      <c r="J2894" s="9">
        <v>1408558092</v>
      </c>
      <c r="K2894" s="12">
        <f t="shared" si="185"/>
        <v>41871.422361111108</v>
      </c>
      <c r="L2894" s="12">
        <f t="shared" si="186"/>
        <v>41901.422361111108</v>
      </c>
      <c r="M2894" s="9" t="b">
        <v>1</v>
      </c>
      <c r="N2894" s="9">
        <v>183</v>
      </c>
      <c r="O2894" s="9" t="b">
        <v>1</v>
      </c>
      <c r="P2894" s="4">
        <f t="shared" si="187"/>
        <v>1.273042</v>
      </c>
      <c r="Q2894" s="5">
        <f t="shared" si="188"/>
        <v>69.56513661202186</v>
      </c>
      <c r="R2894" s="9" t="s">
        <v>8270</v>
      </c>
      <c r="S2894" s="9" t="s">
        <v>8315</v>
      </c>
      <c r="T2894" s="9" t="s">
        <v>8316</v>
      </c>
    </row>
    <row r="2895" spans="1:20" ht="43.2" x14ac:dyDescent="0.3">
      <c r="A2895" s="9">
        <v>3243</v>
      </c>
      <c r="B2895" s="10" t="s">
        <v>3243</v>
      </c>
      <c r="C2895" s="10" t="s">
        <v>7353</v>
      </c>
      <c r="D2895" s="9">
        <v>8000</v>
      </c>
      <c r="E2895" s="9">
        <v>8227</v>
      </c>
      <c r="F2895" s="9" t="s">
        <v>8218</v>
      </c>
      <c r="G2895" s="9" t="s">
        <v>8223</v>
      </c>
      <c r="H2895" s="9" t="s">
        <v>8245</v>
      </c>
      <c r="I2895" s="9">
        <v>1444348800</v>
      </c>
      <c r="J2895" s="9">
        <v>1442283562</v>
      </c>
      <c r="K2895" s="12">
        <f t="shared" si="185"/>
        <v>42261.763449074067</v>
      </c>
      <c r="L2895" s="12">
        <f t="shared" si="186"/>
        <v>42285.666666666664</v>
      </c>
      <c r="M2895" s="9" t="b">
        <v>1</v>
      </c>
      <c r="N2895" s="9">
        <v>71</v>
      </c>
      <c r="O2895" s="9" t="b">
        <v>1</v>
      </c>
      <c r="P2895" s="4">
        <f t="shared" si="187"/>
        <v>1.028375</v>
      </c>
      <c r="Q2895" s="5">
        <f t="shared" si="188"/>
        <v>115.87323943661971</v>
      </c>
      <c r="R2895" s="9" t="s">
        <v>8270</v>
      </c>
      <c r="S2895" s="9" t="s">
        <v>8315</v>
      </c>
      <c r="T2895" s="9" t="s">
        <v>8316</v>
      </c>
    </row>
    <row r="2896" spans="1:20" ht="43.2" x14ac:dyDescent="0.3">
      <c r="A2896" s="9">
        <v>3244</v>
      </c>
      <c r="B2896" s="10" t="s">
        <v>3244</v>
      </c>
      <c r="C2896" s="10" t="s">
        <v>7354</v>
      </c>
      <c r="D2896" s="9">
        <v>1600</v>
      </c>
      <c r="E2896" s="9">
        <v>1647</v>
      </c>
      <c r="F2896" s="9" t="s">
        <v>8218</v>
      </c>
      <c r="G2896" s="9" t="s">
        <v>8224</v>
      </c>
      <c r="H2896" s="9" t="s">
        <v>8246</v>
      </c>
      <c r="I2896" s="9">
        <v>1480613982</v>
      </c>
      <c r="J2896" s="9">
        <v>1478018382</v>
      </c>
      <c r="K2896" s="12">
        <f t="shared" si="185"/>
        <v>42675.360902777778</v>
      </c>
      <c r="L2896" s="12">
        <f t="shared" si="186"/>
        <v>42705.402569444443</v>
      </c>
      <c r="M2896" s="9" t="b">
        <v>0</v>
      </c>
      <c r="N2896" s="9">
        <v>69</v>
      </c>
      <c r="O2896" s="9" t="b">
        <v>1</v>
      </c>
      <c r="P2896" s="4">
        <f t="shared" si="187"/>
        <v>1.0293749999999999</v>
      </c>
      <c r="Q2896" s="5">
        <f t="shared" si="188"/>
        <v>23.869565217391305</v>
      </c>
      <c r="R2896" s="9" t="s">
        <v>8270</v>
      </c>
      <c r="S2896" s="9" t="s">
        <v>8315</v>
      </c>
      <c r="T2896" s="9" t="s">
        <v>8316</v>
      </c>
    </row>
    <row r="2897" spans="1:20" ht="43.2" x14ac:dyDescent="0.3">
      <c r="A2897" s="9">
        <v>3245</v>
      </c>
      <c r="B2897" s="10" t="s">
        <v>3245</v>
      </c>
      <c r="C2897" s="10" t="s">
        <v>7355</v>
      </c>
      <c r="D2897" s="9">
        <v>21000</v>
      </c>
      <c r="E2897" s="9">
        <v>21904</v>
      </c>
      <c r="F2897" s="9" t="s">
        <v>8218</v>
      </c>
      <c r="G2897" s="9" t="s">
        <v>8223</v>
      </c>
      <c r="H2897" s="9" t="s">
        <v>8245</v>
      </c>
      <c r="I2897" s="9">
        <v>1434074400</v>
      </c>
      <c r="J2897" s="9">
        <v>1431354258</v>
      </c>
      <c r="K2897" s="12">
        <f t="shared" si="185"/>
        <v>42135.266874999994</v>
      </c>
      <c r="L2897" s="12">
        <f t="shared" si="186"/>
        <v>42166.749999999993</v>
      </c>
      <c r="M2897" s="9" t="b">
        <v>0</v>
      </c>
      <c r="N2897" s="9">
        <v>270</v>
      </c>
      <c r="O2897" s="9" t="b">
        <v>1</v>
      </c>
      <c r="P2897" s="4">
        <f t="shared" si="187"/>
        <v>1.043047619047619</v>
      </c>
      <c r="Q2897" s="5">
        <f t="shared" si="188"/>
        <v>81.125925925925927</v>
      </c>
      <c r="R2897" s="9" t="s">
        <v>8270</v>
      </c>
      <c r="S2897" s="9" t="s">
        <v>8315</v>
      </c>
      <c r="T2897" s="9" t="s">
        <v>8316</v>
      </c>
    </row>
    <row r="2898" spans="1:20" ht="72" x14ac:dyDescent="0.3">
      <c r="A2898" s="9">
        <v>3246</v>
      </c>
      <c r="B2898" s="10" t="s">
        <v>3246</v>
      </c>
      <c r="C2898" s="10" t="s">
        <v>7356</v>
      </c>
      <c r="D2898" s="9">
        <v>10000</v>
      </c>
      <c r="E2898" s="9">
        <v>11122</v>
      </c>
      <c r="F2898" s="9" t="s">
        <v>8218</v>
      </c>
      <c r="G2898" s="9" t="s">
        <v>8223</v>
      </c>
      <c r="H2898" s="9" t="s">
        <v>8245</v>
      </c>
      <c r="I2898" s="9">
        <v>1442030340</v>
      </c>
      <c r="J2898" s="9">
        <v>1439551200</v>
      </c>
      <c r="K2898" s="12">
        <f t="shared" si="185"/>
        <v>42230.138888888883</v>
      </c>
      <c r="L2898" s="12">
        <f t="shared" si="186"/>
        <v>42258.832638888889</v>
      </c>
      <c r="M2898" s="9" t="b">
        <v>1</v>
      </c>
      <c r="N2898" s="9">
        <v>193</v>
      </c>
      <c r="O2898" s="9" t="b">
        <v>1</v>
      </c>
      <c r="P2898" s="4">
        <f t="shared" si="187"/>
        <v>1.1122000000000001</v>
      </c>
      <c r="Q2898" s="5">
        <f t="shared" si="188"/>
        <v>57.626943005181346</v>
      </c>
      <c r="R2898" s="9" t="s">
        <v>8270</v>
      </c>
      <c r="S2898" s="9" t="s">
        <v>8315</v>
      </c>
      <c r="T2898" s="9" t="s">
        <v>8316</v>
      </c>
    </row>
    <row r="2899" spans="1:20" ht="43.2" x14ac:dyDescent="0.3">
      <c r="A2899" s="9">
        <v>3247</v>
      </c>
      <c r="B2899" s="10" t="s">
        <v>3247</v>
      </c>
      <c r="C2899" s="10" t="s">
        <v>7357</v>
      </c>
      <c r="D2899" s="9">
        <v>2500</v>
      </c>
      <c r="E2899" s="9">
        <v>2646.5</v>
      </c>
      <c r="F2899" s="9" t="s">
        <v>8218</v>
      </c>
      <c r="G2899" s="9" t="s">
        <v>8224</v>
      </c>
      <c r="H2899" s="9" t="s">
        <v>8246</v>
      </c>
      <c r="I2899" s="9">
        <v>1436696712</v>
      </c>
      <c r="J2899" s="9">
        <v>1434104712</v>
      </c>
      <c r="K2899" s="12">
        <f t="shared" si="185"/>
        <v>42167.10083333333</v>
      </c>
      <c r="L2899" s="12">
        <f t="shared" si="186"/>
        <v>42197.10083333333</v>
      </c>
      <c r="M2899" s="9" t="b">
        <v>1</v>
      </c>
      <c r="N2899" s="9">
        <v>57</v>
      </c>
      <c r="O2899" s="9" t="b">
        <v>1</v>
      </c>
      <c r="P2899" s="4">
        <f t="shared" si="187"/>
        <v>1.0586</v>
      </c>
      <c r="Q2899" s="5">
        <f t="shared" si="188"/>
        <v>46.429824561403507</v>
      </c>
      <c r="R2899" s="9" t="s">
        <v>8270</v>
      </c>
      <c r="S2899" s="9" t="s">
        <v>8315</v>
      </c>
      <c r="T2899" s="9" t="s">
        <v>8316</v>
      </c>
    </row>
    <row r="2900" spans="1:20" ht="28.8" x14ac:dyDescent="0.3">
      <c r="A2900" s="9">
        <v>3248</v>
      </c>
      <c r="B2900" s="10" t="s">
        <v>3248</v>
      </c>
      <c r="C2900" s="10" t="s">
        <v>7358</v>
      </c>
      <c r="D2900" s="9">
        <v>12000</v>
      </c>
      <c r="E2900" s="9">
        <v>12095</v>
      </c>
      <c r="F2900" s="9" t="s">
        <v>8218</v>
      </c>
      <c r="G2900" s="9" t="s">
        <v>8223</v>
      </c>
      <c r="H2900" s="9" t="s">
        <v>8245</v>
      </c>
      <c r="I2900" s="9">
        <v>1428178757</v>
      </c>
      <c r="J2900" s="9">
        <v>1425590357</v>
      </c>
      <c r="K2900" s="12">
        <f t="shared" si="185"/>
        <v>42068.55505787037</v>
      </c>
      <c r="L2900" s="12">
        <f t="shared" si="186"/>
        <v>42098.513391203705</v>
      </c>
      <c r="M2900" s="9" t="b">
        <v>1</v>
      </c>
      <c r="N2900" s="9">
        <v>200</v>
      </c>
      <c r="O2900" s="9" t="b">
        <v>1</v>
      </c>
      <c r="P2900" s="4">
        <f t="shared" si="187"/>
        <v>1.0079166666666666</v>
      </c>
      <c r="Q2900" s="5">
        <f t="shared" si="188"/>
        <v>60.475000000000001</v>
      </c>
      <c r="R2900" s="9" t="s">
        <v>8270</v>
      </c>
      <c r="S2900" s="9" t="s">
        <v>8315</v>
      </c>
      <c r="T2900" s="9" t="s">
        <v>8316</v>
      </c>
    </row>
    <row r="2901" spans="1:20" ht="43.2" x14ac:dyDescent="0.3">
      <c r="A2901" s="9">
        <v>3249</v>
      </c>
      <c r="B2901" s="10" t="s">
        <v>3249</v>
      </c>
      <c r="C2901" s="10" t="s">
        <v>7359</v>
      </c>
      <c r="D2901" s="9">
        <v>5500</v>
      </c>
      <c r="E2901" s="9">
        <v>5771</v>
      </c>
      <c r="F2901" s="9" t="s">
        <v>8218</v>
      </c>
      <c r="G2901" s="9" t="s">
        <v>8223</v>
      </c>
      <c r="H2901" s="9" t="s">
        <v>8245</v>
      </c>
      <c r="I2901" s="9">
        <v>1434822914</v>
      </c>
      <c r="J2901" s="9">
        <v>1432230914</v>
      </c>
      <c r="K2901" s="12">
        <f t="shared" si="185"/>
        <v>42145.413356481477</v>
      </c>
      <c r="L2901" s="12">
        <f t="shared" si="186"/>
        <v>42175.413356481477</v>
      </c>
      <c r="M2901" s="9" t="b">
        <v>1</v>
      </c>
      <c r="N2901" s="9">
        <v>88</v>
      </c>
      <c r="O2901" s="9" t="b">
        <v>1</v>
      </c>
      <c r="P2901" s="4">
        <f t="shared" si="187"/>
        <v>1.0492727272727274</v>
      </c>
      <c r="Q2901" s="5">
        <f t="shared" si="188"/>
        <v>65.579545454545453</v>
      </c>
      <c r="R2901" s="9" t="s">
        <v>8270</v>
      </c>
      <c r="S2901" s="9" t="s">
        <v>8315</v>
      </c>
      <c r="T2901" s="9" t="s">
        <v>8316</v>
      </c>
    </row>
    <row r="2902" spans="1:20" ht="43.2" x14ac:dyDescent="0.3">
      <c r="A2902" s="9">
        <v>3250</v>
      </c>
      <c r="B2902" s="10" t="s">
        <v>3250</v>
      </c>
      <c r="C2902" s="10" t="s">
        <v>7360</v>
      </c>
      <c r="D2902" s="9">
        <v>25000</v>
      </c>
      <c r="E2902" s="9">
        <v>25388</v>
      </c>
      <c r="F2902" s="9" t="s">
        <v>8218</v>
      </c>
      <c r="G2902" s="9" t="s">
        <v>8223</v>
      </c>
      <c r="H2902" s="9" t="s">
        <v>8245</v>
      </c>
      <c r="I2902" s="9">
        <v>1415213324</v>
      </c>
      <c r="J2902" s="9">
        <v>1412617724</v>
      </c>
      <c r="K2902" s="12">
        <f t="shared" si="185"/>
        <v>41918.408842592587</v>
      </c>
      <c r="L2902" s="12">
        <f t="shared" si="186"/>
        <v>41948.450509259259</v>
      </c>
      <c r="M2902" s="9" t="b">
        <v>1</v>
      </c>
      <c r="N2902" s="9">
        <v>213</v>
      </c>
      <c r="O2902" s="9" t="b">
        <v>1</v>
      </c>
      <c r="P2902" s="4">
        <f t="shared" si="187"/>
        <v>1.01552</v>
      </c>
      <c r="Q2902" s="5">
        <f t="shared" si="188"/>
        <v>119.1924882629108</v>
      </c>
      <c r="R2902" s="9" t="s">
        <v>8270</v>
      </c>
      <c r="S2902" s="9" t="s">
        <v>8315</v>
      </c>
      <c r="T2902" s="9" t="s">
        <v>8316</v>
      </c>
    </row>
    <row r="2903" spans="1:20" ht="43.2" x14ac:dyDescent="0.3">
      <c r="A2903" s="9">
        <v>3251</v>
      </c>
      <c r="B2903" s="10" t="s">
        <v>3251</v>
      </c>
      <c r="C2903" s="10" t="s">
        <v>7361</v>
      </c>
      <c r="D2903" s="9">
        <v>1500</v>
      </c>
      <c r="E2903" s="9">
        <v>1661</v>
      </c>
      <c r="F2903" s="9" t="s">
        <v>8218</v>
      </c>
      <c r="G2903" s="9" t="s">
        <v>8223</v>
      </c>
      <c r="H2903" s="9" t="s">
        <v>8245</v>
      </c>
      <c r="I2903" s="9">
        <v>1434907966</v>
      </c>
      <c r="J2903" s="9">
        <v>1432315966</v>
      </c>
      <c r="K2903" s="12">
        <f t="shared" si="185"/>
        <v>42146.39775462963</v>
      </c>
      <c r="L2903" s="12">
        <f t="shared" si="186"/>
        <v>42176.39775462963</v>
      </c>
      <c r="M2903" s="9" t="b">
        <v>1</v>
      </c>
      <c r="N2903" s="9">
        <v>20</v>
      </c>
      <c r="O2903" s="9" t="b">
        <v>1</v>
      </c>
      <c r="P2903" s="4">
        <f t="shared" si="187"/>
        <v>1.1073333333333333</v>
      </c>
      <c r="Q2903" s="5">
        <f t="shared" si="188"/>
        <v>83.05</v>
      </c>
      <c r="R2903" s="9" t="s">
        <v>8270</v>
      </c>
      <c r="S2903" s="9" t="s">
        <v>8315</v>
      </c>
      <c r="T2903" s="9" t="s">
        <v>8316</v>
      </c>
    </row>
    <row r="2904" spans="1:20" ht="28.8" x14ac:dyDescent="0.3">
      <c r="A2904" s="9">
        <v>3252</v>
      </c>
      <c r="B2904" s="10" t="s">
        <v>3252</v>
      </c>
      <c r="C2904" s="10" t="s">
        <v>7362</v>
      </c>
      <c r="D2904" s="9">
        <v>2250</v>
      </c>
      <c r="E2904" s="9">
        <v>2876</v>
      </c>
      <c r="F2904" s="9" t="s">
        <v>8218</v>
      </c>
      <c r="G2904" s="9" t="s">
        <v>8224</v>
      </c>
      <c r="H2904" s="9" t="s">
        <v>8246</v>
      </c>
      <c r="I2904" s="9">
        <v>1473247240</v>
      </c>
      <c r="J2904" s="9">
        <v>1470655240</v>
      </c>
      <c r="K2904" s="12">
        <f t="shared" si="185"/>
        <v>42590.139351851853</v>
      </c>
      <c r="L2904" s="12">
        <f t="shared" si="186"/>
        <v>42620.139351851853</v>
      </c>
      <c r="M2904" s="9" t="b">
        <v>1</v>
      </c>
      <c r="N2904" s="9">
        <v>50</v>
      </c>
      <c r="O2904" s="9" t="b">
        <v>1</v>
      </c>
      <c r="P2904" s="4">
        <f t="shared" si="187"/>
        <v>1.2782222222222221</v>
      </c>
      <c r="Q2904" s="5">
        <f t="shared" si="188"/>
        <v>57.52</v>
      </c>
      <c r="R2904" s="9" t="s">
        <v>8270</v>
      </c>
      <c r="S2904" s="9" t="s">
        <v>8315</v>
      </c>
      <c r="T2904" s="9" t="s">
        <v>8316</v>
      </c>
    </row>
    <row r="2905" spans="1:20" ht="43.2" x14ac:dyDescent="0.3">
      <c r="A2905" s="9">
        <v>3253</v>
      </c>
      <c r="B2905" s="10" t="s">
        <v>3253</v>
      </c>
      <c r="C2905" s="10" t="s">
        <v>7363</v>
      </c>
      <c r="D2905" s="9">
        <v>20000</v>
      </c>
      <c r="E2905" s="9">
        <v>20365</v>
      </c>
      <c r="F2905" s="9" t="s">
        <v>8218</v>
      </c>
      <c r="G2905" s="9" t="s">
        <v>8223</v>
      </c>
      <c r="H2905" s="9" t="s">
        <v>8245</v>
      </c>
      <c r="I2905" s="9">
        <v>1473306300</v>
      </c>
      <c r="J2905" s="9">
        <v>1471701028</v>
      </c>
      <c r="K2905" s="12">
        <f t="shared" si="185"/>
        <v>42602.243379629632</v>
      </c>
      <c r="L2905" s="12">
        <f t="shared" si="186"/>
        <v>42620.822916666664</v>
      </c>
      <c r="M2905" s="9" t="b">
        <v>1</v>
      </c>
      <c r="N2905" s="9">
        <v>115</v>
      </c>
      <c r="O2905" s="9" t="b">
        <v>1</v>
      </c>
      <c r="P2905" s="4">
        <f t="shared" si="187"/>
        <v>1.0182500000000001</v>
      </c>
      <c r="Q2905" s="5">
        <f t="shared" si="188"/>
        <v>177.08695652173913</v>
      </c>
      <c r="R2905" s="9" t="s">
        <v>8270</v>
      </c>
      <c r="S2905" s="9" t="s">
        <v>8315</v>
      </c>
      <c r="T2905" s="9" t="s">
        <v>8316</v>
      </c>
    </row>
    <row r="2906" spans="1:20" ht="43.2" x14ac:dyDescent="0.3">
      <c r="A2906" s="9">
        <v>3254</v>
      </c>
      <c r="B2906" s="10" t="s">
        <v>3254</v>
      </c>
      <c r="C2906" s="10" t="s">
        <v>7364</v>
      </c>
      <c r="D2906" s="9">
        <v>13000</v>
      </c>
      <c r="E2906" s="9">
        <v>13163.5</v>
      </c>
      <c r="F2906" s="9" t="s">
        <v>8218</v>
      </c>
      <c r="G2906" s="9" t="s">
        <v>8224</v>
      </c>
      <c r="H2906" s="9" t="s">
        <v>8246</v>
      </c>
      <c r="I2906" s="9">
        <v>1427331809</v>
      </c>
      <c r="J2906" s="9">
        <v>1424743409</v>
      </c>
      <c r="K2906" s="12">
        <f t="shared" si="185"/>
        <v>42058.752418981479</v>
      </c>
      <c r="L2906" s="12">
        <f t="shared" si="186"/>
        <v>42088.710752314808</v>
      </c>
      <c r="M2906" s="9" t="b">
        <v>1</v>
      </c>
      <c r="N2906" s="9">
        <v>186</v>
      </c>
      <c r="O2906" s="9" t="b">
        <v>1</v>
      </c>
      <c r="P2906" s="4">
        <f t="shared" si="187"/>
        <v>1.012576923076923</v>
      </c>
      <c r="Q2906" s="5">
        <f t="shared" si="188"/>
        <v>70.771505376344081</v>
      </c>
      <c r="R2906" s="9" t="s">
        <v>8270</v>
      </c>
      <c r="S2906" s="9" t="s">
        <v>8315</v>
      </c>
      <c r="T2906" s="9" t="s">
        <v>8316</v>
      </c>
    </row>
    <row r="2907" spans="1:20" ht="43.2" x14ac:dyDescent="0.3">
      <c r="A2907" s="9">
        <v>3255</v>
      </c>
      <c r="B2907" s="10" t="s">
        <v>3255</v>
      </c>
      <c r="C2907" s="10" t="s">
        <v>7365</v>
      </c>
      <c r="D2907" s="9">
        <v>300</v>
      </c>
      <c r="E2907" s="9">
        <v>525</v>
      </c>
      <c r="F2907" s="9" t="s">
        <v>8218</v>
      </c>
      <c r="G2907" s="9" t="s">
        <v>8224</v>
      </c>
      <c r="H2907" s="9" t="s">
        <v>8246</v>
      </c>
      <c r="I2907" s="9">
        <v>1412706375</v>
      </c>
      <c r="J2907" s="9">
        <v>1410114375</v>
      </c>
      <c r="K2907" s="12">
        <f t="shared" si="185"/>
        <v>41889.434895833328</v>
      </c>
      <c r="L2907" s="12">
        <f t="shared" si="186"/>
        <v>41919.434895833328</v>
      </c>
      <c r="M2907" s="9" t="b">
        <v>1</v>
      </c>
      <c r="N2907" s="9">
        <v>18</v>
      </c>
      <c r="O2907" s="9" t="b">
        <v>1</v>
      </c>
      <c r="P2907" s="4">
        <f t="shared" si="187"/>
        <v>1.75</v>
      </c>
      <c r="Q2907" s="5">
        <f t="shared" si="188"/>
        <v>29.166666666666668</v>
      </c>
      <c r="R2907" s="9" t="s">
        <v>8270</v>
      </c>
      <c r="S2907" s="9" t="s">
        <v>8315</v>
      </c>
      <c r="T2907" s="9" t="s">
        <v>8316</v>
      </c>
    </row>
    <row r="2908" spans="1:20" ht="43.2" x14ac:dyDescent="0.3">
      <c r="A2908" s="9">
        <v>3256</v>
      </c>
      <c r="B2908" s="10" t="s">
        <v>3256</v>
      </c>
      <c r="C2908" s="10" t="s">
        <v>7366</v>
      </c>
      <c r="D2908" s="9">
        <v>10000</v>
      </c>
      <c r="E2908" s="9">
        <v>12806</v>
      </c>
      <c r="F2908" s="9" t="s">
        <v>8218</v>
      </c>
      <c r="G2908" s="9" t="s">
        <v>8223</v>
      </c>
      <c r="H2908" s="9" t="s">
        <v>8245</v>
      </c>
      <c r="I2908" s="9">
        <v>1433995140</v>
      </c>
      <c r="J2908" s="9">
        <v>1432129577</v>
      </c>
      <c r="K2908" s="12">
        <f t="shared" si="185"/>
        <v>42144.240474537037</v>
      </c>
      <c r="L2908" s="12">
        <f t="shared" si="186"/>
        <v>42165.832638888889</v>
      </c>
      <c r="M2908" s="9" t="b">
        <v>1</v>
      </c>
      <c r="N2908" s="9">
        <v>176</v>
      </c>
      <c r="O2908" s="9" t="b">
        <v>1</v>
      </c>
      <c r="P2908" s="4">
        <f t="shared" si="187"/>
        <v>1.2806</v>
      </c>
      <c r="Q2908" s="5">
        <f t="shared" si="188"/>
        <v>72.76136363636364</v>
      </c>
      <c r="R2908" s="9" t="s">
        <v>8270</v>
      </c>
      <c r="S2908" s="9" t="s">
        <v>8315</v>
      </c>
      <c r="T2908" s="9" t="s">
        <v>8316</v>
      </c>
    </row>
    <row r="2909" spans="1:20" ht="43.2" x14ac:dyDescent="0.3">
      <c r="A2909" s="9">
        <v>3257</v>
      </c>
      <c r="B2909" s="10" t="s">
        <v>3257</v>
      </c>
      <c r="C2909" s="10" t="s">
        <v>7367</v>
      </c>
      <c r="D2909" s="9">
        <v>2000</v>
      </c>
      <c r="E2909" s="9">
        <v>2125.9899999999998</v>
      </c>
      <c r="F2909" s="9" t="s">
        <v>8218</v>
      </c>
      <c r="G2909" s="9" t="s">
        <v>8224</v>
      </c>
      <c r="H2909" s="9" t="s">
        <v>8246</v>
      </c>
      <c r="I2909" s="9">
        <v>1487769952</v>
      </c>
      <c r="J2909" s="9">
        <v>1485177952</v>
      </c>
      <c r="K2909" s="12">
        <f t="shared" si="185"/>
        <v>42758.226296296292</v>
      </c>
      <c r="L2909" s="12">
        <f t="shared" si="186"/>
        <v>42788.226296296292</v>
      </c>
      <c r="M2909" s="9" t="b">
        <v>0</v>
      </c>
      <c r="N2909" s="9">
        <v>41</v>
      </c>
      <c r="O2909" s="9" t="b">
        <v>1</v>
      </c>
      <c r="P2909" s="4">
        <f t="shared" si="187"/>
        <v>1.0629949999999999</v>
      </c>
      <c r="Q2909" s="5">
        <f t="shared" si="188"/>
        <v>51.853414634146333</v>
      </c>
      <c r="R2909" s="9" t="s">
        <v>8270</v>
      </c>
      <c r="S2909" s="9" t="s">
        <v>8315</v>
      </c>
      <c r="T2909" s="9" t="s">
        <v>8316</v>
      </c>
    </row>
    <row r="2910" spans="1:20" ht="28.8" x14ac:dyDescent="0.3">
      <c r="A2910" s="9">
        <v>3258</v>
      </c>
      <c r="B2910" s="10" t="s">
        <v>3258</v>
      </c>
      <c r="C2910" s="10" t="s">
        <v>7368</v>
      </c>
      <c r="D2910" s="9">
        <v>7000</v>
      </c>
      <c r="E2910" s="9">
        <v>7365</v>
      </c>
      <c r="F2910" s="9" t="s">
        <v>8218</v>
      </c>
      <c r="G2910" s="9" t="s">
        <v>8223</v>
      </c>
      <c r="H2910" s="9" t="s">
        <v>8245</v>
      </c>
      <c r="I2910" s="9">
        <v>1420751861</v>
      </c>
      <c r="J2910" s="9">
        <v>1418159861</v>
      </c>
      <c r="K2910" s="12">
        <f t="shared" si="185"/>
        <v>41982.553946759253</v>
      </c>
      <c r="L2910" s="12">
        <f t="shared" si="186"/>
        <v>42012.553946759253</v>
      </c>
      <c r="M2910" s="9" t="b">
        <v>1</v>
      </c>
      <c r="N2910" s="9">
        <v>75</v>
      </c>
      <c r="O2910" s="9" t="b">
        <v>1</v>
      </c>
      <c r="P2910" s="4">
        <f t="shared" si="187"/>
        <v>1.052142857142857</v>
      </c>
      <c r="Q2910" s="5">
        <f t="shared" si="188"/>
        <v>98.2</v>
      </c>
      <c r="R2910" s="9" t="s">
        <v>8270</v>
      </c>
      <c r="S2910" s="9" t="s">
        <v>8315</v>
      </c>
      <c r="T2910" s="9" t="s">
        <v>8316</v>
      </c>
    </row>
    <row r="2911" spans="1:20" ht="43.2" x14ac:dyDescent="0.3">
      <c r="A2911" s="9">
        <v>3259</v>
      </c>
      <c r="B2911" s="10" t="s">
        <v>3259</v>
      </c>
      <c r="C2911" s="10" t="s">
        <v>7369</v>
      </c>
      <c r="D2911" s="9">
        <v>23000</v>
      </c>
      <c r="E2911" s="9">
        <v>24418.6</v>
      </c>
      <c r="F2911" s="9" t="s">
        <v>8218</v>
      </c>
      <c r="G2911" s="9" t="s">
        <v>8223</v>
      </c>
      <c r="H2911" s="9" t="s">
        <v>8245</v>
      </c>
      <c r="I2911" s="9">
        <v>1475294340</v>
      </c>
      <c r="J2911" s="9">
        <v>1472753745</v>
      </c>
      <c r="K2911" s="12">
        <f t="shared" si="185"/>
        <v>42614.427604166667</v>
      </c>
      <c r="L2911" s="12">
        <f t="shared" si="186"/>
        <v>42643.832638888889</v>
      </c>
      <c r="M2911" s="9" t="b">
        <v>1</v>
      </c>
      <c r="N2911" s="9">
        <v>97</v>
      </c>
      <c r="O2911" s="9" t="b">
        <v>1</v>
      </c>
      <c r="P2911" s="4">
        <f t="shared" si="187"/>
        <v>1.0616782608695652</v>
      </c>
      <c r="Q2911" s="5">
        <f t="shared" si="188"/>
        <v>251.7381443298969</v>
      </c>
      <c r="R2911" s="9" t="s">
        <v>8270</v>
      </c>
      <c r="S2911" s="9" t="s">
        <v>8315</v>
      </c>
      <c r="T2911" s="9" t="s">
        <v>8316</v>
      </c>
    </row>
    <row r="2912" spans="1:20" ht="43.2" x14ac:dyDescent="0.3">
      <c r="A2912" s="9">
        <v>3260</v>
      </c>
      <c r="B2912" s="10" t="s">
        <v>3260</v>
      </c>
      <c r="C2912" s="10" t="s">
        <v>7370</v>
      </c>
      <c r="D2912" s="9">
        <v>5000</v>
      </c>
      <c r="E2912" s="9">
        <v>5462</v>
      </c>
      <c r="F2912" s="9" t="s">
        <v>8218</v>
      </c>
      <c r="G2912" s="9" t="s">
        <v>8223</v>
      </c>
      <c r="H2912" s="9" t="s">
        <v>8245</v>
      </c>
      <c r="I2912" s="9">
        <v>1448903318</v>
      </c>
      <c r="J2912" s="9">
        <v>1445875718</v>
      </c>
      <c r="K2912" s="12">
        <f t="shared" si="185"/>
        <v>42303.339328703696</v>
      </c>
      <c r="L2912" s="12">
        <f t="shared" si="186"/>
        <v>42338.380995370368</v>
      </c>
      <c r="M2912" s="9" t="b">
        <v>1</v>
      </c>
      <c r="N2912" s="9">
        <v>73</v>
      </c>
      <c r="O2912" s="9" t="b">
        <v>1</v>
      </c>
      <c r="P2912" s="4">
        <f t="shared" si="187"/>
        <v>1.0924</v>
      </c>
      <c r="Q2912" s="5">
        <f t="shared" si="188"/>
        <v>74.821917808219183</v>
      </c>
      <c r="R2912" s="9" t="s">
        <v>8270</v>
      </c>
      <c r="S2912" s="9" t="s">
        <v>8315</v>
      </c>
      <c r="T2912" s="9" t="s">
        <v>8316</v>
      </c>
    </row>
    <row r="2913" spans="1:20" ht="43.2" x14ac:dyDescent="0.3">
      <c r="A2913" s="9">
        <v>3261</v>
      </c>
      <c r="B2913" s="10" t="s">
        <v>3261</v>
      </c>
      <c r="C2913" s="10" t="s">
        <v>7371</v>
      </c>
      <c r="D2913" s="9">
        <v>3300</v>
      </c>
      <c r="E2913" s="9">
        <v>3315</v>
      </c>
      <c r="F2913" s="9" t="s">
        <v>8218</v>
      </c>
      <c r="G2913" s="9" t="s">
        <v>8223</v>
      </c>
      <c r="H2913" s="9" t="s">
        <v>8245</v>
      </c>
      <c r="I2913" s="9">
        <v>1437067476</v>
      </c>
      <c r="J2913" s="9">
        <v>1434475476</v>
      </c>
      <c r="K2913" s="12">
        <f t="shared" si="185"/>
        <v>42171.392083333332</v>
      </c>
      <c r="L2913" s="12">
        <f t="shared" si="186"/>
        <v>42201.392083333332</v>
      </c>
      <c r="M2913" s="9" t="b">
        <v>1</v>
      </c>
      <c r="N2913" s="9">
        <v>49</v>
      </c>
      <c r="O2913" s="9" t="b">
        <v>1</v>
      </c>
      <c r="P2913" s="4">
        <f t="shared" si="187"/>
        <v>1.0045454545454546</v>
      </c>
      <c r="Q2913" s="5">
        <f t="shared" si="188"/>
        <v>67.65306122448979</v>
      </c>
      <c r="R2913" s="9" t="s">
        <v>8270</v>
      </c>
      <c r="S2913" s="9" t="s">
        <v>8315</v>
      </c>
      <c r="T2913" s="9" t="s">
        <v>8316</v>
      </c>
    </row>
    <row r="2914" spans="1:20" ht="28.8" x14ac:dyDescent="0.3">
      <c r="A2914" s="9">
        <v>3262</v>
      </c>
      <c r="B2914" s="10" t="s">
        <v>3262</v>
      </c>
      <c r="C2914" s="10" t="s">
        <v>7372</v>
      </c>
      <c r="D2914" s="9">
        <v>12200</v>
      </c>
      <c r="E2914" s="9">
        <v>12571</v>
      </c>
      <c r="F2914" s="9" t="s">
        <v>8218</v>
      </c>
      <c r="G2914" s="9" t="s">
        <v>8223</v>
      </c>
      <c r="H2914" s="9" t="s">
        <v>8245</v>
      </c>
      <c r="I2914" s="9">
        <v>1419220800</v>
      </c>
      <c r="J2914" s="9">
        <v>1416555262</v>
      </c>
      <c r="K2914" s="12">
        <f t="shared" si="185"/>
        <v>41963.982199074067</v>
      </c>
      <c r="L2914" s="12">
        <f t="shared" si="186"/>
        <v>41994.833333333336</v>
      </c>
      <c r="M2914" s="9" t="b">
        <v>1</v>
      </c>
      <c r="N2914" s="9">
        <v>134</v>
      </c>
      <c r="O2914" s="9" t="b">
        <v>1</v>
      </c>
      <c r="P2914" s="4">
        <f t="shared" si="187"/>
        <v>1.0304098360655738</v>
      </c>
      <c r="Q2914" s="5">
        <f t="shared" si="188"/>
        <v>93.81343283582089</v>
      </c>
      <c r="R2914" s="9" t="s">
        <v>8270</v>
      </c>
      <c r="S2914" s="9" t="s">
        <v>8315</v>
      </c>
      <c r="T2914" s="9" t="s">
        <v>8316</v>
      </c>
    </row>
    <row r="2915" spans="1:20" ht="28.8" x14ac:dyDescent="0.3">
      <c r="A2915" s="9">
        <v>3263</v>
      </c>
      <c r="B2915" s="10" t="s">
        <v>3263</v>
      </c>
      <c r="C2915" s="10" t="s">
        <v>7373</v>
      </c>
      <c r="D2915" s="9">
        <v>2500</v>
      </c>
      <c r="E2915" s="9">
        <v>2804.16</v>
      </c>
      <c r="F2915" s="9" t="s">
        <v>8218</v>
      </c>
      <c r="G2915" s="9" t="s">
        <v>8223</v>
      </c>
      <c r="H2915" s="9" t="s">
        <v>8245</v>
      </c>
      <c r="I2915" s="9">
        <v>1446238800</v>
      </c>
      <c r="J2915" s="9">
        <v>1444220588</v>
      </c>
      <c r="K2915" s="12">
        <f t="shared" si="185"/>
        <v>42284.18273148148</v>
      </c>
      <c r="L2915" s="12">
        <f t="shared" si="186"/>
        <v>42307.541666666664</v>
      </c>
      <c r="M2915" s="9" t="b">
        <v>1</v>
      </c>
      <c r="N2915" s="9">
        <v>68</v>
      </c>
      <c r="O2915" s="9" t="b">
        <v>1</v>
      </c>
      <c r="P2915" s="4">
        <f t="shared" si="187"/>
        <v>1.121664</v>
      </c>
      <c r="Q2915" s="5">
        <f t="shared" si="188"/>
        <v>41.237647058823526</v>
      </c>
      <c r="R2915" s="9" t="s">
        <v>8270</v>
      </c>
      <c r="S2915" s="9" t="s">
        <v>8315</v>
      </c>
      <c r="T2915" s="9" t="s">
        <v>8316</v>
      </c>
    </row>
    <row r="2916" spans="1:20" ht="28.8" x14ac:dyDescent="0.3">
      <c r="A2916" s="9">
        <v>3264</v>
      </c>
      <c r="B2916" s="10" t="s">
        <v>3264</v>
      </c>
      <c r="C2916" s="10" t="s">
        <v>7374</v>
      </c>
      <c r="D2916" s="9">
        <v>2500</v>
      </c>
      <c r="E2916" s="9">
        <v>2575</v>
      </c>
      <c r="F2916" s="9" t="s">
        <v>8218</v>
      </c>
      <c r="G2916" s="9" t="s">
        <v>8223</v>
      </c>
      <c r="H2916" s="9" t="s">
        <v>8245</v>
      </c>
      <c r="I2916" s="9">
        <v>1422482400</v>
      </c>
      <c r="J2916" s="9">
        <v>1421089938</v>
      </c>
      <c r="K2916" s="12">
        <f t="shared" si="185"/>
        <v>42016.466874999998</v>
      </c>
      <c r="L2916" s="12">
        <f t="shared" si="186"/>
        <v>42032.583333333336</v>
      </c>
      <c r="M2916" s="9" t="b">
        <v>1</v>
      </c>
      <c r="N2916" s="9">
        <v>49</v>
      </c>
      <c r="O2916" s="9" t="b">
        <v>1</v>
      </c>
      <c r="P2916" s="4">
        <f t="shared" si="187"/>
        <v>1.03</v>
      </c>
      <c r="Q2916" s="5">
        <f t="shared" si="188"/>
        <v>52.551020408163268</v>
      </c>
      <c r="R2916" s="9" t="s">
        <v>8270</v>
      </c>
      <c r="S2916" s="9" t="s">
        <v>8315</v>
      </c>
      <c r="T2916" s="9" t="s">
        <v>8316</v>
      </c>
    </row>
    <row r="2917" spans="1:20" ht="72" x14ac:dyDescent="0.3">
      <c r="A2917" s="9">
        <v>3265</v>
      </c>
      <c r="B2917" s="10" t="s">
        <v>3265</v>
      </c>
      <c r="C2917" s="10" t="s">
        <v>7375</v>
      </c>
      <c r="D2917" s="9">
        <v>2700</v>
      </c>
      <c r="E2917" s="9">
        <v>4428</v>
      </c>
      <c r="F2917" s="9" t="s">
        <v>8218</v>
      </c>
      <c r="G2917" s="9" t="s">
        <v>8240</v>
      </c>
      <c r="H2917" s="9" t="s">
        <v>8248</v>
      </c>
      <c r="I2917" s="9">
        <v>1449162000</v>
      </c>
      <c r="J2917" s="9">
        <v>1446570315</v>
      </c>
      <c r="K2917" s="12">
        <f t="shared" ref="K2917:K2980" si="189">(J2917/86400)+25569+(-8/24)</f>
        <v>42311.378645833327</v>
      </c>
      <c r="L2917" s="12">
        <f t="shared" si="186"/>
        <v>42341.374999999993</v>
      </c>
      <c r="M2917" s="9" t="b">
        <v>1</v>
      </c>
      <c r="N2917" s="9">
        <v>63</v>
      </c>
      <c r="O2917" s="9" t="b">
        <v>1</v>
      </c>
      <c r="P2917" s="4">
        <f t="shared" si="187"/>
        <v>1.64</v>
      </c>
      <c r="Q2917" s="5">
        <f t="shared" si="188"/>
        <v>70.285714285714292</v>
      </c>
      <c r="R2917" s="9" t="s">
        <v>8270</v>
      </c>
      <c r="S2917" s="9" t="s">
        <v>8315</v>
      </c>
      <c r="T2917" s="9" t="s">
        <v>8316</v>
      </c>
    </row>
    <row r="2918" spans="1:20" ht="43.2" x14ac:dyDescent="0.3">
      <c r="A2918" s="9">
        <v>3266</v>
      </c>
      <c r="B2918" s="10" t="s">
        <v>3266</v>
      </c>
      <c r="C2918" s="10" t="s">
        <v>7376</v>
      </c>
      <c r="D2918" s="9">
        <v>6000</v>
      </c>
      <c r="E2918" s="9">
        <v>7877</v>
      </c>
      <c r="F2918" s="9" t="s">
        <v>8218</v>
      </c>
      <c r="G2918" s="9" t="s">
        <v>8223</v>
      </c>
      <c r="H2918" s="9" t="s">
        <v>8245</v>
      </c>
      <c r="I2918" s="9">
        <v>1434142800</v>
      </c>
      <c r="J2918" s="9">
        <v>1431435122</v>
      </c>
      <c r="K2918" s="12">
        <f t="shared" si="189"/>
        <v>42136.202800925923</v>
      </c>
      <c r="L2918" s="12">
        <f t="shared" si="186"/>
        <v>42167.541666666664</v>
      </c>
      <c r="M2918" s="9" t="b">
        <v>1</v>
      </c>
      <c r="N2918" s="9">
        <v>163</v>
      </c>
      <c r="O2918" s="9" t="b">
        <v>1</v>
      </c>
      <c r="P2918" s="4">
        <f t="shared" si="187"/>
        <v>1.3128333333333333</v>
      </c>
      <c r="Q2918" s="5">
        <f t="shared" si="188"/>
        <v>48.325153374233132</v>
      </c>
      <c r="R2918" s="9" t="s">
        <v>8270</v>
      </c>
      <c r="S2918" s="9" t="s">
        <v>8315</v>
      </c>
      <c r="T2918" s="9" t="s">
        <v>8316</v>
      </c>
    </row>
    <row r="2919" spans="1:20" ht="43.2" x14ac:dyDescent="0.3">
      <c r="A2919" s="9">
        <v>3267</v>
      </c>
      <c r="B2919" s="10" t="s">
        <v>3267</v>
      </c>
      <c r="C2919" s="10" t="s">
        <v>7377</v>
      </c>
      <c r="D2919" s="9">
        <v>15000</v>
      </c>
      <c r="E2919" s="9">
        <v>15315</v>
      </c>
      <c r="F2919" s="9" t="s">
        <v>8218</v>
      </c>
      <c r="G2919" s="9" t="s">
        <v>8223</v>
      </c>
      <c r="H2919" s="9" t="s">
        <v>8245</v>
      </c>
      <c r="I2919" s="9">
        <v>1437156660</v>
      </c>
      <c r="J2919" s="9">
        <v>1434564660</v>
      </c>
      <c r="K2919" s="12">
        <f t="shared" si="189"/>
        <v>42172.424305555549</v>
      </c>
      <c r="L2919" s="12">
        <f t="shared" si="186"/>
        <v>42202.424305555549</v>
      </c>
      <c r="M2919" s="9" t="b">
        <v>1</v>
      </c>
      <c r="N2919" s="9">
        <v>288</v>
      </c>
      <c r="O2919" s="9" t="b">
        <v>1</v>
      </c>
      <c r="P2919" s="4">
        <f t="shared" si="187"/>
        <v>1.0209999999999999</v>
      </c>
      <c r="Q2919" s="5">
        <f t="shared" si="188"/>
        <v>53.177083333333336</v>
      </c>
      <c r="R2919" s="9" t="s">
        <v>8270</v>
      </c>
      <c r="S2919" s="9" t="s">
        <v>8315</v>
      </c>
      <c r="T2919" s="9" t="s">
        <v>8316</v>
      </c>
    </row>
    <row r="2920" spans="1:20" ht="43.2" x14ac:dyDescent="0.3">
      <c r="A2920" s="9">
        <v>3268</v>
      </c>
      <c r="B2920" s="10" t="s">
        <v>3268</v>
      </c>
      <c r="C2920" s="10" t="s">
        <v>7378</v>
      </c>
      <c r="D2920" s="9">
        <v>2000</v>
      </c>
      <c r="E2920" s="9">
        <v>2560</v>
      </c>
      <c r="F2920" s="9" t="s">
        <v>8218</v>
      </c>
      <c r="G2920" s="9" t="s">
        <v>8223</v>
      </c>
      <c r="H2920" s="9" t="s">
        <v>8245</v>
      </c>
      <c r="I2920" s="9">
        <v>1472074928</v>
      </c>
      <c r="J2920" s="9">
        <v>1470692528</v>
      </c>
      <c r="K2920" s="12">
        <f t="shared" si="189"/>
        <v>42590.570925925924</v>
      </c>
      <c r="L2920" s="12">
        <f t="shared" si="186"/>
        <v>42606.570925925924</v>
      </c>
      <c r="M2920" s="9" t="b">
        <v>1</v>
      </c>
      <c r="N2920" s="9">
        <v>42</v>
      </c>
      <c r="O2920" s="9" t="b">
        <v>1</v>
      </c>
      <c r="P2920" s="4">
        <f t="shared" si="187"/>
        <v>1.28</v>
      </c>
      <c r="Q2920" s="5">
        <f t="shared" si="188"/>
        <v>60.952380952380949</v>
      </c>
      <c r="R2920" s="9" t="s">
        <v>8270</v>
      </c>
      <c r="S2920" s="9" t="s">
        <v>8315</v>
      </c>
      <c r="T2920" s="9" t="s">
        <v>8316</v>
      </c>
    </row>
    <row r="2921" spans="1:20" ht="43.2" x14ac:dyDescent="0.3">
      <c r="A2921" s="9">
        <v>3269</v>
      </c>
      <c r="B2921" s="10" t="s">
        <v>3269</v>
      </c>
      <c r="C2921" s="10" t="s">
        <v>7379</v>
      </c>
      <c r="D2921" s="9">
        <v>8000</v>
      </c>
      <c r="E2921" s="9">
        <v>8120</v>
      </c>
      <c r="F2921" s="9" t="s">
        <v>8218</v>
      </c>
      <c r="G2921" s="9" t="s">
        <v>8224</v>
      </c>
      <c r="H2921" s="9" t="s">
        <v>8246</v>
      </c>
      <c r="I2921" s="9">
        <v>1434452400</v>
      </c>
      <c r="J2921" s="9">
        <v>1431509397</v>
      </c>
      <c r="K2921" s="12">
        <f t="shared" si="189"/>
        <v>42137.062465277777</v>
      </c>
      <c r="L2921" s="12">
        <f t="shared" si="186"/>
        <v>42171.124999999993</v>
      </c>
      <c r="M2921" s="9" t="b">
        <v>1</v>
      </c>
      <c r="N2921" s="9">
        <v>70</v>
      </c>
      <c r="O2921" s="9" t="b">
        <v>1</v>
      </c>
      <c r="P2921" s="4">
        <f t="shared" si="187"/>
        <v>1.0149999999999999</v>
      </c>
      <c r="Q2921" s="5">
        <f t="shared" si="188"/>
        <v>116</v>
      </c>
      <c r="R2921" s="9" t="s">
        <v>8270</v>
      </c>
      <c r="S2921" s="9" t="s">
        <v>8315</v>
      </c>
      <c r="T2921" s="9" t="s">
        <v>8316</v>
      </c>
    </row>
    <row r="2922" spans="1:20" ht="43.2" x14ac:dyDescent="0.3">
      <c r="A2922" s="9">
        <v>3270</v>
      </c>
      <c r="B2922" s="10" t="s">
        <v>3270</v>
      </c>
      <c r="C2922" s="10" t="s">
        <v>7380</v>
      </c>
      <c r="D2922" s="9">
        <v>1800</v>
      </c>
      <c r="E2922" s="9">
        <v>1830</v>
      </c>
      <c r="F2922" s="9" t="s">
        <v>8218</v>
      </c>
      <c r="G2922" s="9" t="s">
        <v>8224</v>
      </c>
      <c r="H2922" s="9" t="s">
        <v>8246</v>
      </c>
      <c r="I2922" s="9">
        <v>1436705265</v>
      </c>
      <c r="J2922" s="9">
        <v>1434113265</v>
      </c>
      <c r="K2922" s="12">
        <f t="shared" si="189"/>
        <v>42167.199826388889</v>
      </c>
      <c r="L2922" s="12">
        <f t="shared" si="186"/>
        <v>42197.199826388889</v>
      </c>
      <c r="M2922" s="9" t="b">
        <v>1</v>
      </c>
      <c r="N2922" s="9">
        <v>30</v>
      </c>
      <c r="O2922" s="9" t="b">
        <v>1</v>
      </c>
      <c r="P2922" s="4">
        <f t="shared" si="187"/>
        <v>1.0166666666666666</v>
      </c>
      <c r="Q2922" s="5">
        <f t="shared" si="188"/>
        <v>61</v>
      </c>
      <c r="R2922" s="9" t="s">
        <v>8270</v>
      </c>
      <c r="S2922" s="9" t="s">
        <v>8315</v>
      </c>
      <c r="T2922" s="9" t="s">
        <v>8316</v>
      </c>
    </row>
    <row r="2923" spans="1:20" x14ac:dyDescent="0.3">
      <c r="A2923" s="9">
        <v>3271</v>
      </c>
      <c r="B2923" s="10" t="s">
        <v>3271</v>
      </c>
      <c r="C2923" s="10" t="s">
        <v>7381</v>
      </c>
      <c r="D2923" s="9">
        <v>1500</v>
      </c>
      <c r="E2923" s="9">
        <v>1950</v>
      </c>
      <c r="F2923" s="9" t="s">
        <v>8218</v>
      </c>
      <c r="G2923" s="9" t="s">
        <v>8224</v>
      </c>
      <c r="H2923" s="9" t="s">
        <v>8246</v>
      </c>
      <c r="I2923" s="9">
        <v>1414927775</v>
      </c>
      <c r="J2923" s="9">
        <v>1412332175</v>
      </c>
      <c r="K2923" s="12">
        <f t="shared" si="189"/>
        <v>41915.10387731481</v>
      </c>
      <c r="L2923" s="12">
        <f t="shared" si="186"/>
        <v>41945.145543981482</v>
      </c>
      <c r="M2923" s="9" t="b">
        <v>1</v>
      </c>
      <c r="N2923" s="9">
        <v>51</v>
      </c>
      <c r="O2923" s="9" t="b">
        <v>1</v>
      </c>
      <c r="P2923" s="4">
        <f t="shared" si="187"/>
        <v>1.3</v>
      </c>
      <c r="Q2923" s="5">
        <f t="shared" si="188"/>
        <v>38.235294117647058</v>
      </c>
      <c r="R2923" s="9" t="s">
        <v>8270</v>
      </c>
      <c r="S2923" s="9" t="s">
        <v>8315</v>
      </c>
      <c r="T2923" s="9" t="s">
        <v>8316</v>
      </c>
    </row>
    <row r="2924" spans="1:20" ht="43.2" x14ac:dyDescent="0.3">
      <c r="A2924" s="9">
        <v>3272</v>
      </c>
      <c r="B2924" s="10" t="s">
        <v>3272</v>
      </c>
      <c r="C2924" s="10" t="s">
        <v>7382</v>
      </c>
      <c r="D2924" s="9">
        <v>10000</v>
      </c>
      <c r="E2924" s="9">
        <v>15443</v>
      </c>
      <c r="F2924" s="9" t="s">
        <v>8218</v>
      </c>
      <c r="G2924" s="9" t="s">
        <v>8223</v>
      </c>
      <c r="H2924" s="9" t="s">
        <v>8245</v>
      </c>
      <c r="I2924" s="9">
        <v>1446814809</v>
      </c>
      <c r="J2924" s="9">
        <v>1444219209</v>
      </c>
      <c r="K2924" s="12">
        <f t="shared" si="189"/>
        <v>42284.166770833333</v>
      </c>
      <c r="L2924" s="12">
        <f t="shared" si="186"/>
        <v>42314.208437499998</v>
      </c>
      <c r="M2924" s="9" t="b">
        <v>1</v>
      </c>
      <c r="N2924" s="9">
        <v>145</v>
      </c>
      <c r="O2924" s="9" t="b">
        <v>1</v>
      </c>
      <c r="P2924" s="4">
        <f t="shared" si="187"/>
        <v>1.5443</v>
      </c>
      <c r="Q2924" s="5">
        <f t="shared" si="188"/>
        <v>106.50344827586207</v>
      </c>
      <c r="R2924" s="9" t="s">
        <v>8270</v>
      </c>
      <c r="S2924" s="9" t="s">
        <v>8315</v>
      </c>
      <c r="T2924" s="9" t="s">
        <v>8316</v>
      </c>
    </row>
    <row r="2925" spans="1:20" ht="43.2" x14ac:dyDescent="0.3">
      <c r="A2925" s="9">
        <v>3273</v>
      </c>
      <c r="B2925" s="10" t="s">
        <v>3273</v>
      </c>
      <c r="C2925" s="10" t="s">
        <v>7383</v>
      </c>
      <c r="D2925" s="9">
        <v>4000</v>
      </c>
      <c r="E2925" s="9">
        <v>4296</v>
      </c>
      <c r="F2925" s="9" t="s">
        <v>8218</v>
      </c>
      <c r="G2925" s="9" t="s">
        <v>8223</v>
      </c>
      <c r="H2925" s="9" t="s">
        <v>8245</v>
      </c>
      <c r="I2925" s="9">
        <v>1473879600</v>
      </c>
      <c r="J2925" s="9">
        <v>1472498042</v>
      </c>
      <c r="K2925" s="12">
        <f t="shared" si="189"/>
        <v>42611.4680787037</v>
      </c>
      <c r="L2925" s="12">
        <f t="shared" si="186"/>
        <v>42627.458333333336</v>
      </c>
      <c r="M2925" s="9" t="b">
        <v>1</v>
      </c>
      <c r="N2925" s="9">
        <v>21</v>
      </c>
      <c r="O2925" s="9" t="b">
        <v>1</v>
      </c>
      <c r="P2925" s="4">
        <f t="shared" si="187"/>
        <v>1.0740000000000001</v>
      </c>
      <c r="Q2925" s="5">
        <f t="shared" si="188"/>
        <v>204.57142857142858</v>
      </c>
      <c r="R2925" s="9" t="s">
        <v>8270</v>
      </c>
      <c r="S2925" s="9" t="s">
        <v>8315</v>
      </c>
      <c r="T2925" s="9" t="s">
        <v>8316</v>
      </c>
    </row>
    <row r="2926" spans="1:20" ht="43.2" x14ac:dyDescent="0.3">
      <c r="A2926" s="9">
        <v>3274</v>
      </c>
      <c r="B2926" s="10" t="s">
        <v>3274</v>
      </c>
      <c r="C2926" s="10" t="s">
        <v>7384</v>
      </c>
      <c r="D2926" s="9">
        <v>15500</v>
      </c>
      <c r="E2926" s="9">
        <v>15705</v>
      </c>
      <c r="F2926" s="9" t="s">
        <v>8218</v>
      </c>
      <c r="G2926" s="9" t="s">
        <v>8223</v>
      </c>
      <c r="H2926" s="9" t="s">
        <v>8245</v>
      </c>
      <c r="I2926" s="9">
        <v>1458075600</v>
      </c>
      <c r="J2926" s="9">
        <v>1454259272</v>
      </c>
      <c r="K2926" s="12">
        <f t="shared" si="189"/>
        <v>42400.371203703697</v>
      </c>
      <c r="L2926" s="12">
        <f t="shared" si="186"/>
        <v>42444.541666666664</v>
      </c>
      <c r="M2926" s="9" t="b">
        <v>1</v>
      </c>
      <c r="N2926" s="9">
        <v>286</v>
      </c>
      <c r="O2926" s="9" t="b">
        <v>1</v>
      </c>
      <c r="P2926" s="4">
        <f t="shared" si="187"/>
        <v>1.0132258064516129</v>
      </c>
      <c r="Q2926" s="5">
        <f t="shared" si="188"/>
        <v>54.912587412587413</v>
      </c>
      <c r="R2926" s="9" t="s">
        <v>8270</v>
      </c>
      <c r="S2926" s="9" t="s">
        <v>8315</v>
      </c>
      <c r="T2926" s="9" t="s">
        <v>8316</v>
      </c>
    </row>
    <row r="2927" spans="1:20" ht="43.2" x14ac:dyDescent="0.3">
      <c r="A2927" s="9">
        <v>3275</v>
      </c>
      <c r="B2927" s="10" t="s">
        <v>3275</v>
      </c>
      <c r="C2927" s="10" t="s">
        <v>7385</v>
      </c>
      <c r="D2927" s="9">
        <v>1800</v>
      </c>
      <c r="E2927" s="9">
        <v>1805</v>
      </c>
      <c r="F2927" s="9" t="s">
        <v>8218</v>
      </c>
      <c r="G2927" s="9" t="s">
        <v>8223</v>
      </c>
      <c r="H2927" s="9" t="s">
        <v>8245</v>
      </c>
      <c r="I2927" s="9">
        <v>1423456200</v>
      </c>
      <c r="J2927" s="9">
        <v>1421183271</v>
      </c>
      <c r="K2927" s="12">
        <f t="shared" si="189"/>
        <v>42017.547118055554</v>
      </c>
      <c r="L2927" s="12">
        <f t="shared" si="186"/>
        <v>42043.854166666664</v>
      </c>
      <c r="M2927" s="9" t="b">
        <v>1</v>
      </c>
      <c r="N2927" s="9">
        <v>12</v>
      </c>
      <c r="O2927" s="9" t="b">
        <v>1</v>
      </c>
      <c r="P2927" s="4">
        <f t="shared" si="187"/>
        <v>1.0027777777777778</v>
      </c>
      <c r="Q2927" s="5">
        <f t="shared" si="188"/>
        <v>150.41666666666666</v>
      </c>
      <c r="R2927" s="9" t="s">
        <v>8270</v>
      </c>
      <c r="S2927" s="9" t="s">
        <v>8315</v>
      </c>
      <c r="T2927" s="9" t="s">
        <v>8316</v>
      </c>
    </row>
    <row r="2928" spans="1:20" ht="43.2" x14ac:dyDescent="0.3">
      <c r="A2928" s="9">
        <v>3276</v>
      </c>
      <c r="B2928" s="10" t="s">
        <v>3276</v>
      </c>
      <c r="C2928" s="10" t="s">
        <v>7386</v>
      </c>
      <c r="D2928" s="9">
        <v>4500</v>
      </c>
      <c r="E2928" s="9">
        <v>5258</v>
      </c>
      <c r="F2928" s="9" t="s">
        <v>8218</v>
      </c>
      <c r="G2928" s="9" t="s">
        <v>8228</v>
      </c>
      <c r="H2928" s="9" t="s">
        <v>8250</v>
      </c>
      <c r="I2928" s="9">
        <v>1459483140</v>
      </c>
      <c r="J2928" s="9">
        <v>1456526879</v>
      </c>
      <c r="K2928" s="12">
        <f t="shared" si="189"/>
        <v>42426.616655092592</v>
      </c>
      <c r="L2928" s="12">
        <f t="shared" si="186"/>
        <v>42460.832638888889</v>
      </c>
      <c r="M2928" s="9" t="b">
        <v>1</v>
      </c>
      <c r="N2928" s="9">
        <v>100</v>
      </c>
      <c r="O2928" s="9" t="b">
        <v>1</v>
      </c>
      <c r="P2928" s="4">
        <f t="shared" si="187"/>
        <v>1.1684444444444444</v>
      </c>
      <c r="Q2928" s="5">
        <f t="shared" si="188"/>
        <v>52.58</v>
      </c>
      <c r="R2928" s="9" t="s">
        <v>8270</v>
      </c>
      <c r="S2928" s="9" t="s">
        <v>8315</v>
      </c>
      <c r="T2928" s="9" t="s">
        <v>8316</v>
      </c>
    </row>
    <row r="2929" spans="1:20" ht="43.2" x14ac:dyDescent="0.3">
      <c r="A2929" s="9">
        <v>3277</v>
      </c>
      <c r="B2929" s="10" t="s">
        <v>3277</v>
      </c>
      <c r="C2929" s="10" t="s">
        <v>7387</v>
      </c>
      <c r="D2929" s="9">
        <v>5000</v>
      </c>
      <c r="E2929" s="9">
        <v>5430</v>
      </c>
      <c r="F2929" s="9" t="s">
        <v>8218</v>
      </c>
      <c r="G2929" s="9" t="s">
        <v>8224</v>
      </c>
      <c r="H2929" s="9" t="s">
        <v>8246</v>
      </c>
      <c r="I2929" s="9">
        <v>1416331406</v>
      </c>
      <c r="J2929" s="9">
        <v>1413735806</v>
      </c>
      <c r="K2929" s="12">
        <f t="shared" si="189"/>
        <v>41931.349606481475</v>
      </c>
      <c r="L2929" s="12">
        <f t="shared" si="186"/>
        <v>41961.391273148147</v>
      </c>
      <c r="M2929" s="9" t="b">
        <v>1</v>
      </c>
      <c r="N2929" s="9">
        <v>100</v>
      </c>
      <c r="O2929" s="9" t="b">
        <v>1</v>
      </c>
      <c r="P2929" s="4">
        <f t="shared" si="187"/>
        <v>1.0860000000000001</v>
      </c>
      <c r="Q2929" s="5">
        <f t="shared" si="188"/>
        <v>54.3</v>
      </c>
      <c r="R2929" s="9" t="s">
        <v>8270</v>
      </c>
      <c r="S2929" s="9" t="s">
        <v>8315</v>
      </c>
      <c r="T2929" s="9" t="s">
        <v>8316</v>
      </c>
    </row>
    <row r="2930" spans="1:20" ht="43.2" x14ac:dyDescent="0.3">
      <c r="A2930" s="9">
        <v>3278</v>
      </c>
      <c r="B2930" s="10" t="s">
        <v>3278</v>
      </c>
      <c r="C2930" s="10" t="s">
        <v>7388</v>
      </c>
      <c r="D2930" s="9">
        <v>2500</v>
      </c>
      <c r="E2930" s="9">
        <v>2585</v>
      </c>
      <c r="F2930" s="9" t="s">
        <v>8218</v>
      </c>
      <c r="G2930" s="9" t="s">
        <v>8224</v>
      </c>
      <c r="H2930" s="9" t="s">
        <v>8246</v>
      </c>
      <c r="I2930" s="9">
        <v>1433017303</v>
      </c>
      <c r="J2930" s="9">
        <v>1430425303</v>
      </c>
      <c r="K2930" s="12">
        <f t="shared" si="189"/>
        <v>42124.515081018515</v>
      </c>
      <c r="L2930" s="12">
        <f t="shared" si="186"/>
        <v>42154.515081018515</v>
      </c>
      <c r="M2930" s="9" t="b">
        <v>1</v>
      </c>
      <c r="N2930" s="9">
        <v>34</v>
      </c>
      <c r="O2930" s="9" t="b">
        <v>1</v>
      </c>
      <c r="P2930" s="4">
        <f t="shared" si="187"/>
        <v>1.034</v>
      </c>
      <c r="Q2930" s="5">
        <f t="shared" si="188"/>
        <v>76.029411764705884</v>
      </c>
      <c r="R2930" s="9" t="s">
        <v>8270</v>
      </c>
      <c r="S2930" s="9" t="s">
        <v>8315</v>
      </c>
      <c r="T2930" s="9" t="s">
        <v>8316</v>
      </c>
    </row>
    <row r="2931" spans="1:20" ht="43.2" x14ac:dyDescent="0.3">
      <c r="A2931" s="9">
        <v>3279</v>
      </c>
      <c r="B2931" s="10" t="s">
        <v>3279</v>
      </c>
      <c r="C2931" s="10" t="s">
        <v>7389</v>
      </c>
      <c r="D2931" s="9">
        <v>5800</v>
      </c>
      <c r="E2931" s="9">
        <v>6628</v>
      </c>
      <c r="F2931" s="9" t="s">
        <v>8218</v>
      </c>
      <c r="G2931" s="9" t="s">
        <v>8223</v>
      </c>
      <c r="H2931" s="9" t="s">
        <v>8245</v>
      </c>
      <c r="I2931" s="9">
        <v>1459474059</v>
      </c>
      <c r="J2931" s="9">
        <v>1456885659</v>
      </c>
      <c r="K2931" s="12">
        <f t="shared" si="189"/>
        <v>42430.769201388888</v>
      </c>
      <c r="L2931" s="12">
        <f t="shared" si="186"/>
        <v>42460.727534722224</v>
      </c>
      <c r="M2931" s="9" t="b">
        <v>0</v>
      </c>
      <c r="N2931" s="9">
        <v>63</v>
      </c>
      <c r="O2931" s="9" t="b">
        <v>1</v>
      </c>
      <c r="P2931" s="4">
        <f t="shared" si="187"/>
        <v>1.1427586206896552</v>
      </c>
      <c r="Q2931" s="5">
        <f t="shared" si="188"/>
        <v>105.2063492063492</v>
      </c>
      <c r="R2931" s="9" t="s">
        <v>8270</v>
      </c>
      <c r="S2931" s="9" t="s">
        <v>8315</v>
      </c>
      <c r="T2931" s="9" t="s">
        <v>8316</v>
      </c>
    </row>
    <row r="2932" spans="1:20" ht="43.2" x14ac:dyDescent="0.3">
      <c r="A2932" s="9">
        <v>3280</v>
      </c>
      <c r="B2932" s="10" t="s">
        <v>3280</v>
      </c>
      <c r="C2932" s="10" t="s">
        <v>7390</v>
      </c>
      <c r="D2932" s="9">
        <v>2000</v>
      </c>
      <c r="E2932" s="9">
        <v>2060</v>
      </c>
      <c r="F2932" s="9" t="s">
        <v>8218</v>
      </c>
      <c r="G2932" s="9" t="s">
        <v>8223</v>
      </c>
      <c r="H2932" s="9" t="s">
        <v>8245</v>
      </c>
      <c r="I2932" s="9">
        <v>1433134800</v>
      </c>
      <c r="J2932" s="9">
        <v>1430158198</v>
      </c>
      <c r="K2932" s="12">
        <f t="shared" si="189"/>
        <v>42121.423587962963</v>
      </c>
      <c r="L2932" s="12">
        <f t="shared" si="186"/>
        <v>42155.874999999993</v>
      </c>
      <c r="M2932" s="9" t="b">
        <v>0</v>
      </c>
      <c r="N2932" s="9">
        <v>30</v>
      </c>
      <c r="O2932" s="9" t="b">
        <v>1</v>
      </c>
      <c r="P2932" s="4">
        <f t="shared" si="187"/>
        <v>1.03</v>
      </c>
      <c r="Q2932" s="5">
        <f t="shared" si="188"/>
        <v>68.666666666666671</v>
      </c>
      <c r="R2932" s="9" t="s">
        <v>8270</v>
      </c>
      <c r="S2932" s="9" t="s">
        <v>8315</v>
      </c>
      <c r="T2932" s="9" t="s">
        <v>8316</v>
      </c>
    </row>
    <row r="2933" spans="1:20" ht="28.8" x14ac:dyDescent="0.3">
      <c r="A2933" s="9">
        <v>3281</v>
      </c>
      <c r="B2933" s="10" t="s">
        <v>3281</v>
      </c>
      <c r="C2933" s="10" t="s">
        <v>7391</v>
      </c>
      <c r="D2933" s="9">
        <v>5000</v>
      </c>
      <c r="E2933" s="9">
        <v>6080</v>
      </c>
      <c r="F2933" s="9" t="s">
        <v>8218</v>
      </c>
      <c r="G2933" s="9" t="s">
        <v>8223</v>
      </c>
      <c r="H2933" s="9" t="s">
        <v>8245</v>
      </c>
      <c r="I2933" s="9">
        <v>1441153705</v>
      </c>
      <c r="J2933" s="9">
        <v>1438561705</v>
      </c>
      <c r="K2933" s="12">
        <f t="shared" si="189"/>
        <v>42218.686400462961</v>
      </c>
      <c r="L2933" s="12">
        <f t="shared" si="186"/>
        <v>42248.686400462961</v>
      </c>
      <c r="M2933" s="9" t="b">
        <v>0</v>
      </c>
      <c r="N2933" s="9">
        <v>47</v>
      </c>
      <c r="O2933" s="9" t="b">
        <v>1</v>
      </c>
      <c r="P2933" s="4">
        <f t="shared" si="187"/>
        <v>1.216</v>
      </c>
      <c r="Q2933" s="5">
        <f t="shared" si="188"/>
        <v>129.36170212765958</v>
      </c>
      <c r="R2933" s="9" t="s">
        <v>8270</v>
      </c>
      <c r="S2933" s="9" t="s">
        <v>8315</v>
      </c>
      <c r="T2933" s="9" t="s">
        <v>8316</v>
      </c>
    </row>
    <row r="2934" spans="1:20" ht="43.2" x14ac:dyDescent="0.3">
      <c r="A2934" s="9">
        <v>3282</v>
      </c>
      <c r="B2934" s="10" t="s">
        <v>3282</v>
      </c>
      <c r="C2934" s="10" t="s">
        <v>7392</v>
      </c>
      <c r="D2934" s="9">
        <v>31000</v>
      </c>
      <c r="E2934" s="9">
        <v>31820.5</v>
      </c>
      <c r="F2934" s="9" t="s">
        <v>8218</v>
      </c>
      <c r="G2934" s="9" t="s">
        <v>8223</v>
      </c>
      <c r="H2934" s="9" t="s">
        <v>8245</v>
      </c>
      <c r="I2934" s="9">
        <v>1461904788</v>
      </c>
      <c r="J2934" s="9">
        <v>1458103188</v>
      </c>
      <c r="K2934" s="12">
        <f t="shared" si="189"/>
        <v>42444.860972222225</v>
      </c>
      <c r="L2934" s="12">
        <f t="shared" si="186"/>
        <v>42488.860972222225</v>
      </c>
      <c r="M2934" s="9" t="b">
        <v>0</v>
      </c>
      <c r="N2934" s="9">
        <v>237</v>
      </c>
      <c r="O2934" s="9" t="b">
        <v>1</v>
      </c>
      <c r="P2934" s="4">
        <f t="shared" si="187"/>
        <v>1.026467741935484</v>
      </c>
      <c r="Q2934" s="5">
        <f t="shared" si="188"/>
        <v>134.26371308016877</v>
      </c>
      <c r="R2934" s="9" t="s">
        <v>8270</v>
      </c>
      <c r="S2934" s="9" t="s">
        <v>8315</v>
      </c>
      <c r="T2934" s="9" t="s">
        <v>8316</v>
      </c>
    </row>
    <row r="2935" spans="1:20" ht="43.2" x14ac:dyDescent="0.3">
      <c r="A2935" s="9">
        <v>3283</v>
      </c>
      <c r="B2935" s="10" t="s">
        <v>3283</v>
      </c>
      <c r="C2935" s="10" t="s">
        <v>7393</v>
      </c>
      <c r="D2935" s="9">
        <v>800</v>
      </c>
      <c r="E2935" s="9">
        <v>838</v>
      </c>
      <c r="F2935" s="9" t="s">
        <v>8218</v>
      </c>
      <c r="G2935" s="9" t="s">
        <v>8224</v>
      </c>
      <c r="H2935" s="9" t="s">
        <v>8246</v>
      </c>
      <c r="I2935" s="9">
        <v>1455138000</v>
      </c>
      <c r="J2935" s="9">
        <v>1452448298</v>
      </c>
      <c r="K2935" s="12">
        <f t="shared" si="189"/>
        <v>42379.410856481474</v>
      </c>
      <c r="L2935" s="12">
        <f t="shared" si="186"/>
        <v>42410.541666666664</v>
      </c>
      <c r="M2935" s="9" t="b">
        <v>0</v>
      </c>
      <c r="N2935" s="9">
        <v>47</v>
      </c>
      <c r="O2935" s="9" t="b">
        <v>1</v>
      </c>
      <c r="P2935" s="4">
        <f t="shared" si="187"/>
        <v>1.0475000000000001</v>
      </c>
      <c r="Q2935" s="5">
        <f t="shared" si="188"/>
        <v>17.829787234042552</v>
      </c>
      <c r="R2935" s="9" t="s">
        <v>8270</v>
      </c>
      <c r="S2935" s="9" t="s">
        <v>8315</v>
      </c>
      <c r="T2935" s="9" t="s">
        <v>8316</v>
      </c>
    </row>
    <row r="2936" spans="1:20" ht="43.2" x14ac:dyDescent="0.3">
      <c r="A2936" s="9">
        <v>3284</v>
      </c>
      <c r="B2936" s="10" t="s">
        <v>3284</v>
      </c>
      <c r="C2936" s="10" t="s">
        <v>7394</v>
      </c>
      <c r="D2936" s="9">
        <v>3000</v>
      </c>
      <c r="E2936" s="9">
        <v>3048</v>
      </c>
      <c r="F2936" s="9" t="s">
        <v>8218</v>
      </c>
      <c r="G2936" s="9" t="s">
        <v>8223</v>
      </c>
      <c r="H2936" s="9" t="s">
        <v>8245</v>
      </c>
      <c r="I2936" s="9">
        <v>1454047140</v>
      </c>
      <c r="J2936" s="9">
        <v>1452546853</v>
      </c>
      <c r="K2936" s="12">
        <f t="shared" si="189"/>
        <v>42380.551539351851</v>
      </c>
      <c r="L2936" s="12">
        <f t="shared" si="186"/>
        <v>42397.915972222218</v>
      </c>
      <c r="M2936" s="9" t="b">
        <v>0</v>
      </c>
      <c r="N2936" s="9">
        <v>15</v>
      </c>
      <c r="O2936" s="9" t="b">
        <v>1</v>
      </c>
      <c r="P2936" s="4">
        <f t="shared" si="187"/>
        <v>1.016</v>
      </c>
      <c r="Q2936" s="5">
        <f t="shared" si="188"/>
        <v>203.2</v>
      </c>
      <c r="R2936" s="9" t="s">
        <v>8270</v>
      </c>
      <c r="S2936" s="9" t="s">
        <v>8315</v>
      </c>
      <c r="T2936" s="9" t="s">
        <v>8316</v>
      </c>
    </row>
    <row r="2937" spans="1:20" x14ac:dyDescent="0.3">
      <c r="A2937" s="9">
        <v>3285</v>
      </c>
      <c r="B2937" s="10" t="s">
        <v>3285</v>
      </c>
      <c r="C2937" s="10" t="s">
        <v>7395</v>
      </c>
      <c r="D2937" s="9">
        <v>4999</v>
      </c>
      <c r="E2937" s="9">
        <v>5604</v>
      </c>
      <c r="F2937" s="9" t="s">
        <v>8218</v>
      </c>
      <c r="G2937" s="9" t="s">
        <v>8223</v>
      </c>
      <c r="H2937" s="9" t="s">
        <v>8245</v>
      </c>
      <c r="I2937" s="9">
        <v>1488258000</v>
      </c>
      <c r="J2937" s="9">
        <v>1485556626</v>
      </c>
      <c r="K2937" s="12">
        <f t="shared" si="189"/>
        <v>42762.609097222223</v>
      </c>
      <c r="L2937" s="12">
        <f t="shared" si="186"/>
        <v>42793.874999999993</v>
      </c>
      <c r="M2937" s="9" t="b">
        <v>0</v>
      </c>
      <c r="N2937" s="9">
        <v>81</v>
      </c>
      <c r="O2937" s="9" t="b">
        <v>1</v>
      </c>
      <c r="P2937" s="4">
        <f t="shared" si="187"/>
        <v>1.1210242048409682</v>
      </c>
      <c r="Q2937" s="5">
        <f t="shared" si="188"/>
        <v>69.18518518518519</v>
      </c>
      <c r="R2937" s="9" t="s">
        <v>8270</v>
      </c>
      <c r="S2937" s="9" t="s">
        <v>8315</v>
      </c>
      <c r="T2937" s="9" t="s">
        <v>8316</v>
      </c>
    </row>
    <row r="2938" spans="1:20" ht="43.2" x14ac:dyDescent="0.3">
      <c r="A2938" s="9">
        <v>3286</v>
      </c>
      <c r="B2938" s="10" t="s">
        <v>3286</v>
      </c>
      <c r="C2938" s="10" t="s">
        <v>7396</v>
      </c>
      <c r="D2938" s="9">
        <v>15000</v>
      </c>
      <c r="E2938" s="9">
        <v>15265</v>
      </c>
      <c r="F2938" s="9" t="s">
        <v>8218</v>
      </c>
      <c r="G2938" s="9" t="s">
        <v>8223</v>
      </c>
      <c r="H2938" s="9" t="s">
        <v>8245</v>
      </c>
      <c r="I2938" s="9">
        <v>1471291782</v>
      </c>
      <c r="J2938" s="9">
        <v>1468699782</v>
      </c>
      <c r="K2938" s="12">
        <f t="shared" si="189"/>
        <v>42567.506736111107</v>
      </c>
      <c r="L2938" s="12">
        <f t="shared" si="186"/>
        <v>42597.506736111107</v>
      </c>
      <c r="M2938" s="9" t="b">
        <v>0</v>
      </c>
      <c r="N2938" s="9">
        <v>122</v>
      </c>
      <c r="O2938" s="9" t="b">
        <v>1</v>
      </c>
      <c r="P2938" s="4">
        <f t="shared" si="187"/>
        <v>1.0176666666666667</v>
      </c>
      <c r="Q2938" s="5">
        <f t="shared" si="188"/>
        <v>125.12295081967213</v>
      </c>
      <c r="R2938" s="9" t="s">
        <v>8270</v>
      </c>
      <c r="S2938" s="9" t="s">
        <v>8315</v>
      </c>
      <c r="T2938" s="9" t="s">
        <v>8316</v>
      </c>
    </row>
    <row r="2939" spans="1:20" ht="28.8" x14ac:dyDescent="0.3">
      <c r="A2939" s="9">
        <v>3287</v>
      </c>
      <c r="B2939" s="10" t="s">
        <v>3287</v>
      </c>
      <c r="C2939" s="10" t="s">
        <v>7397</v>
      </c>
      <c r="D2939" s="9">
        <v>2500</v>
      </c>
      <c r="E2939" s="9">
        <v>2500</v>
      </c>
      <c r="F2939" s="9" t="s">
        <v>8218</v>
      </c>
      <c r="G2939" s="9" t="s">
        <v>8228</v>
      </c>
      <c r="H2939" s="9" t="s">
        <v>8250</v>
      </c>
      <c r="I2939" s="9">
        <v>1448733628</v>
      </c>
      <c r="J2939" s="9">
        <v>1446573628</v>
      </c>
      <c r="K2939" s="12">
        <f t="shared" si="189"/>
        <v>42311.416990740741</v>
      </c>
      <c r="L2939" s="12">
        <f t="shared" si="186"/>
        <v>42336.416990740741</v>
      </c>
      <c r="M2939" s="9" t="b">
        <v>0</v>
      </c>
      <c r="N2939" s="9">
        <v>34</v>
      </c>
      <c r="O2939" s="9" t="b">
        <v>1</v>
      </c>
      <c r="P2939" s="4">
        <f t="shared" si="187"/>
        <v>1</v>
      </c>
      <c r="Q2939" s="5">
        <f t="shared" si="188"/>
        <v>73.529411764705884</v>
      </c>
      <c r="R2939" s="9" t="s">
        <v>8270</v>
      </c>
      <c r="S2939" s="9" t="s">
        <v>8315</v>
      </c>
      <c r="T2939" s="9" t="s">
        <v>8316</v>
      </c>
    </row>
    <row r="2940" spans="1:20" ht="43.2" x14ac:dyDescent="0.3">
      <c r="A2940" s="9">
        <v>3288</v>
      </c>
      <c r="B2940" s="10" t="s">
        <v>3288</v>
      </c>
      <c r="C2940" s="10" t="s">
        <v>7398</v>
      </c>
      <c r="D2940" s="9">
        <v>10000</v>
      </c>
      <c r="E2940" s="9">
        <v>10026.49</v>
      </c>
      <c r="F2940" s="9" t="s">
        <v>8218</v>
      </c>
      <c r="G2940" s="9" t="s">
        <v>8224</v>
      </c>
      <c r="H2940" s="9" t="s">
        <v>8246</v>
      </c>
      <c r="I2940" s="9">
        <v>1466463600</v>
      </c>
      <c r="J2940" s="9">
        <v>1463337315</v>
      </c>
      <c r="K2940" s="12">
        <f t="shared" si="189"/>
        <v>42505.441145833327</v>
      </c>
      <c r="L2940" s="12">
        <f t="shared" si="186"/>
        <v>42541.624999999993</v>
      </c>
      <c r="M2940" s="9" t="b">
        <v>0</v>
      </c>
      <c r="N2940" s="9">
        <v>207</v>
      </c>
      <c r="O2940" s="9" t="b">
        <v>1</v>
      </c>
      <c r="P2940" s="4">
        <f t="shared" si="187"/>
        <v>1.0026489999999999</v>
      </c>
      <c r="Q2940" s="5">
        <f t="shared" si="188"/>
        <v>48.437149758454105</v>
      </c>
      <c r="R2940" s="9" t="s">
        <v>8270</v>
      </c>
      <c r="S2940" s="9" t="s">
        <v>8315</v>
      </c>
      <c r="T2940" s="9" t="s">
        <v>8316</v>
      </c>
    </row>
    <row r="2941" spans="1:20" ht="43.2" x14ac:dyDescent="0.3">
      <c r="A2941" s="9">
        <v>3289</v>
      </c>
      <c r="B2941" s="10" t="s">
        <v>3289</v>
      </c>
      <c r="C2941" s="10" t="s">
        <v>7399</v>
      </c>
      <c r="D2941" s="9">
        <v>500</v>
      </c>
      <c r="E2941" s="9">
        <v>665.21</v>
      </c>
      <c r="F2941" s="9" t="s">
        <v>8218</v>
      </c>
      <c r="G2941" s="9" t="s">
        <v>8224</v>
      </c>
      <c r="H2941" s="9" t="s">
        <v>8246</v>
      </c>
      <c r="I2941" s="9">
        <v>1487580602</v>
      </c>
      <c r="J2941" s="9">
        <v>1485161402</v>
      </c>
      <c r="K2941" s="12">
        <f t="shared" si="189"/>
        <v>42758.034745370365</v>
      </c>
      <c r="L2941" s="12">
        <f t="shared" si="186"/>
        <v>42786.034745370365</v>
      </c>
      <c r="M2941" s="9" t="b">
        <v>0</v>
      </c>
      <c r="N2941" s="9">
        <v>25</v>
      </c>
      <c r="O2941" s="9" t="b">
        <v>1</v>
      </c>
      <c r="P2941" s="4">
        <f t="shared" si="187"/>
        <v>1.3304200000000002</v>
      </c>
      <c r="Q2941" s="5">
        <f t="shared" si="188"/>
        <v>26.608400000000003</v>
      </c>
      <c r="R2941" s="9" t="s">
        <v>8270</v>
      </c>
      <c r="S2941" s="9" t="s">
        <v>8315</v>
      </c>
      <c r="T2941" s="9" t="s">
        <v>8316</v>
      </c>
    </row>
    <row r="2942" spans="1:20" ht="72" x14ac:dyDescent="0.3">
      <c r="A2942" s="9">
        <v>3290</v>
      </c>
      <c r="B2942" s="10" t="s">
        <v>3290</v>
      </c>
      <c r="C2942" s="10" t="s">
        <v>7400</v>
      </c>
      <c r="D2942" s="9">
        <v>2000</v>
      </c>
      <c r="E2942" s="9">
        <v>2424</v>
      </c>
      <c r="F2942" s="9" t="s">
        <v>8218</v>
      </c>
      <c r="G2942" s="9" t="s">
        <v>8224</v>
      </c>
      <c r="H2942" s="9" t="s">
        <v>8246</v>
      </c>
      <c r="I2942" s="9">
        <v>1489234891</v>
      </c>
      <c r="J2942" s="9">
        <v>1486642891</v>
      </c>
      <c r="K2942" s="12">
        <f t="shared" si="189"/>
        <v>42775.181608796294</v>
      </c>
      <c r="L2942" s="12">
        <f t="shared" si="186"/>
        <v>42805.181608796294</v>
      </c>
      <c r="M2942" s="9" t="b">
        <v>0</v>
      </c>
      <c r="N2942" s="9">
        <v>72</v>
      </c>
      <c r="O2942" s="9" t="b">
        <v>1</v>
      </c>
      <c r="P2942" s="4">
        <f t="shared" si="187"/>
        <v>1.212</v>
      </c>
      <c r="Q2942" s="5">
        <f t="shared" si="188"/>
        <v>33.666666666666664</v>
      </c>
      <c r="R2942" s="9" t="s">
        <v>8270</v>
      </c>
      <c r="S2942" s="9" t="s">
        <v>8315</v>
      </c>
      <c r="T2942" s="9" t="s">
        <v>8316</v>
      </c>
    </row>
    <row r="2943" spans="1:20" ht="43.2" x14ac:dyDescent="0.3">
      <c r="A2943" s="9">
        <v>3291</v>
      </c>
      <c r="B2943" s="10" t="s">
        <v>3291</v>
      </c>
      <c r="C2943" s="10" t="s">
        <v>7401</v>
      </c>
      <c r="D2943" s="9">
        <v>500</v>
      </c>
      <c r="E2943" s="9">
        <v>570</v>
      </c>
      <c r="F2943" s="9" t="s">
        <v>8218</v>
      </c>
      <c r="G2943" s="9" t="s">
        <v>8223</v>
      </c>
      <c r="H2943" s="9" t="s">
        <v>8245</v>
      </c>
      <c r="I2943" s="9">
        <v>1442462340</v>
      </c>
      <c r="J2943" s="9">
        <v>1439743900</v>
      </c>
      <c r="K2943" s="12">
        <f t="shared" si="189"/>
        <v>42232.369212962956</v>
      </c>
      <c r="L2943" s="12">
        <f t="shared" si="186"/>
        <v>42263.832638888889</v>
      </c>
      <c r="M2943" s="9" t="b">
        <v>0</v>
      </c>
      <c r="N2943" s="9">
        <v>14</v>
      </c>
      <c r="O2943" s="9" t="b">
        <v>1</v>
      </c>
      <c r="P2943" s="4">
        <f t="shared" si="187"/>
        <v>1.1399999999999999</v>
      </c>
      <c r="Q2943" s="5">
        <f t="shared" si="188"/>
        <v>40.714285714285715</v>
      </c>
      <c r="R2943" s="9" t="s">
        <v>8270</v>
      </c>
      <c r="S2943" s="9" t="s">
        <v>8315</v>
      </c>
      <c r="T2943" s="9" t="s">
        <v>8316</v>
      </c>
    </row>
    <row r="2944" spans="1:20" ht="43.2" x14ac:dyDescent="0.3">
      <c r="A2944" s="9">
        <v>3292</v>
      </c>
      <c r="B2944" s="10" t="s">
        <v>3292</v>
      </c>
      <c r="C2944" s="10" t="s">
        <v>7402</v>
      </c>
      <c r="D2944" s="9">
        <v>101</v>
      </c>
      <c r="E2944" s="9">
        <v>289</v>
      </c>
      <c r="F2944" s="9" t="s">
        <v>8218</v>
      </c>
      <c r="G2944" s="9" t="s">
        <v>8224</v>
      </c>
      <c r="H2944" s="9" t="s">
        <v>8246</v>
      </c>
      <c r="I2944" s="9">
        <v>1449257348</v>
      </c>
      <c r="J2944" s="9">
        <v>1444069748</v>
      </c>
      <c r="K2944" s="12">
        <f t="shared" si="189"/>
        <v>42282.436898148146</v>
      </c>
      <c r="L2944" s="12">
        <f t="shared" si="186"/>
        <v>42342.478564814817</v>
      </c>
      <c r="M2944" s="9" t="b">
        <v>0</v>
      </c>
      <c r="N2944" s="9">
        <v>15</v>
      </c>
      <c r="O2944" s="9" t="b">
        <v>1</v>
      </c>
      <c r="P2944" s="4">
        <f t="shared" si="187"/>
        <v>2.8613861386138613</v>
      </c>
      <c r="Q2944" s="5">
        <f t="shared" si="188"/>
        <v>19.266666666666666</v>
      </c>
      <c r="R2944" s="9" t="s">
        <v>8270</v>
      </c>
      <c r="S2944" s="9" t="s">
        <v>8315</v>
      </c>
      <c r="T2944" s="9" t="s">
        <v>8316</v>
      </c>
    </row>
    <row r="2945" spans="1:20" ht="43.2" x14ac:dyDescent="0.3">
      <c r="A2945" s="9">
        <v>3293</v>
      </c>
      <c r="B2945" s="10" t="s">
        <v>3293</v>
      </c>
      <c r="C2945" s="10" t="s">
        <v>7403</v>
      </c>
      <c r="D2945" s="9">
        <v>4500</v>
      </c>
      <c r="E2945" s="9">
        <v>7670</v>
      </c>
      <c r="F2945" s="9" t="s">
        <v>8218</v>
      </c>
      <c r="G2945" s="9" t="s">
        <v>8227</v>
      </c>
      <c r="H2945" s="9" t="s">
        <v>8249</v>
      </c>
      <c r="I2945" s="9">
        <v>1488622352</v>
      </c>
      <c r="J2945" s="9">
        <v>1486030352</v>
      </c>
      <c r="K2945" s="12">
        <f t="shared" si="189"/>
        <v>42768.092037037037</v>
      </c>
      <c r="L2945" s="12">
        <f t="shared" si="186"/>
        <v>42798.092037037037</v>
      </c>
      <c r="M2945" s="9" t="b">
        <v>0</v>
      </c>
      <c r="N2945" s="9">
        <v>91</v>
      </c>
      <c r="O2945" s="9" t="b">
        <v>1</v>
      </c>
      <c r="P2945" s="4">
        <f t="shared" si="187"/>
        <v>1.7044444444444444</v>
      </c>
      <c r="Q2945" s="5">
        <f t="shared" si="188"/>
        <v>84.285714285714292</v>
      </c>
      <c r="R2945" s="9" t="s">
        <v>8270</v>
      </c>
      <c r="S2945" s="9" t="s">
        <v>8315</v>
      </c>
      <c r="T2945" s="9" t="s">
        <v>8316</v>
      </c>
    </row>
    <row r="2946" spans="1:20" ht="43.2" x14ac:dyDescent="0.3">
      <c r="A2946" s="9">
        <v>3294</v>
      </c>
      <c r="B2946" s="10" t="s">
        <v>3294</v>
      </c>
      <c r="C2946" s="10" t="s">
        <v>7404</v>
      </c>
      <c r="D2946" s="9">
        <v>600</v>
      </c>
      <c r="E2946" s="9">
        <v>710</v>
      </c>
      <c r="F2946" s="9" t="s">
        <v>8218</v>
      </c>
      <c r="G2946" s="9" t="s">
        <v>8224</v>
      </c>
      <c r="H2946" s="9" t="s">
        <v>8246</v>
      </c>
      <c r="I2946" s="9">
        <v>1434459554</v>
      </c>
      <c r="J2946" s="9">
        <v>1431867554</v>
      </c>
      <c r="K2946" s="12">
        <f t="shared" si="189"/>
        <v>42141.20780092592</v>
      </c>
      <c r="L2946" s="12">
        <f t="shared" ref="L2946:L3009" si="190">(I2946/86400)+25569+(-8/24)</f>
        <v>42171.20780092592</v>
      </c>
      <c r="M2946" s="9" t="b">
        <v>0</v>
      </c>
      <c r="N2946" s="9">
        <v>24</v>
      </c>
      <c r="O2946" s="9" t="b">
        <v>1</v>
      </c>
      <c r="P2946" s="4">
        <f t="shared" ref="P2946:P3009" si="191">E2946/D2946</f>
        <v>1.1833333333333333</v>
      </c>
      <c r="Q2946" s="5">
        <f t="shared" ref="Q2946:Q3009" si="192">E2946/N2946</f>
        <v>29.583333333333332</v>
      </c>
      <c r="R2946" s="9" t="s">
        <v>8270</v>
      </c>
      <c r="S2946" s="9" t="s">
        <v>8315</v>
      </c>
      <c r="T2946" s="9" t="s">
        <v>8316</v>
      </c>
    </row>
    <row r="2947" spans="1:20" ht="43.2" x14ac:dyDescent="0.3">
      <c r="A2947" s="9">
        <v>3295</v>
      </c>
      <c r="B2947" s="10" t="s">
        <v>3295</v>
      </c>
      <c r="C2947" s="10" t="s">
        <v>7405</v>
      </c>
      <c r="D2947" s="9">
        <v>700</v>
      </c>
      <c r="E2947" s="9">
        <v>720.01</v>
      </c>
      <c r="F2947" s="9" t="s">
        <v>8218</v>
      </c>
      <c r="G2947" s="9" t="s">
        <v>8224</v>
      </c>
      <c r="H2947" s="9" t="s">
        <v>8246</v>
      </c>
      <c r="I2947" s="9">
        <v>1474886229</v>
      </c>
      <c r="J2947" s="9">
        <v>1472294229</v>
      </c>
      <c r="K2947" s="12">
        <f t="shared" si="189"/>
        <v>42609.109131944446</v>
      </c>
      <c r="L2947" s="12">
        <f t="shared" si="190"/>
        <v>42639.109131944446</v>
      </c>
      <c r="M2947" s="9" t="b">
        <v>0</v>
      </c>
      <c r="N2947" s="9">
        <v>27</v>
      </c>
      <c r="O2947" s="9" t="b">
        <v>1</v>
      </c>
      <c r="P2947" s="4">
        <f t="shared" si="191"/>
        <v>1.0285857142857142</v>
      </c>
      <c r="Q2947" s="5">
        <f t="shared" si="192"/>
        <v>26.667037037037037</v>
      </c>
      <c r="R2947" s="9" t="s">
        <v>8270</v>
      </c>
      <c r="S2947" s="9" t="s">
        <v>8315</v>
      </c>
      <c r="T2947" s="9" t="s">
        <v>8316</v>
      </c>
    </row>
    <row r="2948" spans="1:20" ht="43.2" x14ac:dyDescent="0.3">
      <c r="A2948" s="9">
        <v>3296</v>
      </c>
      <c r="B2948" s="10" t="s">
        <v>3296</v>
      </c>
      <c r="C2948" s="10" t="s">
        <v>7406</v>
      </c>
      <c r="D2948" s="9">
        <v>1500</v>
      </c>
      <c r="E2948" s="9">
        <v>2161</v>
      </c>
      <c r="F2948" s="9" t="s">
        <v>8218</v>
      </c>
      <c r="G2948" s="9" t="s">
        <v>8224</v>
      </c>
      <c r="H2948" s="9" t="s">
        <v>8246</v>
      </c>
      <c r="I2948" s="9">
        <v>1448229600</v>
      </c>
      <c r="J2948" s="9">
        <v>1446401372</v>
      </c>
      <c r="K2948" s="12">
        <f t="shared" si="189"/>
        <v>42309.42328703704</v>
      </c>
      <c r="L2948" s="12">
        <f t="shared" si="190"/>
        <v>42330.583333333336</v>
      </c>
      <c r="M2948" s="9" t="b">
        <v>0</v>
      </c>
      <c r="N2948" s="9">
        <v>47</v>
      </c>
      <c r="O2948" s="9" t="b">
        <v>1</v>
      </c>
      <c r="P2948" s="4">
        <f t="shared" si="191"/>
        <v>1.4406666666666668</v>
      </c>
      <c r="Q2948" s="5">
        <f t="shared" si="192"/>
        <v>45.978723404255319</v>
      </c>
      <c r="R2948" s="9" t="s">
        <v>8270</v>
      </c>
      <c r="S2948" s="9" t="s">
        <v>8315</v>
      </c>
      <c r="T2948" s="9" t="s">
        <v>8316</v>
      </c>
    </row>
    <row r="2949" spans="1:20" ht="43.2" x14ac:dyDescent="0.3">
      <c r="A2949" s="9">
        <v>3297</v>
      </c>
      <c r="B2949" s="10" t="s">
        <v>3297</v>
      </c>
      <c r="C2949" s="10" t="s">
        <v>7407</v>
      </c>
      <c r="D2949" s="9">
        <v>5500</v>
      </c>
      <c r="E2949" s="9">
        <v>5504</v>
      </c>
      <c r="F2949" s="9" t="s">
        <v>8218</v>
      </c>
      <c r="G2949" s="9" t="s">
        <v>8224</v>
      </c>
      <c r="H2949" s="9" t="s">
        <v>8246</v>
      </c>
      <c r="I2949" s="9">
        <v>1438037940</v>
      </c>
      <c r="J2949" s="9">
        <v>1436380256</v>
      </c>
      <c r="K2949" s="12">
        <f t="shared" si="189"/>
        <v>42193.438148148147</v>
      </c>
      <c r="L2949" s="12">
        <f t="shared" si="190"/>
        <v>42212.624305555553</v>
      </c>
      <c r="M2949" s="9" t="b">
        <v>0</v>
      </c>
      <c r="N2949" s="9">
        <v>44</v>
      </c>
      <c r="O2949" s="9" t="b">
        <v>1</v>
      </c>
      <c r="P2949" s="4">
        <f t="shared" si="191"/>
        <v>1.0007272727272727</v>
      </c>
      <c r="Q2949" s="5">
        <f t="shared" si="192"/>
        <v>125.09090909090909</v>
      </c>
      <c r="R2949" s="9" t="s">
        <v>8270</v>
      </c>
      <c r="S2949" s="9" t="s">
        <v>8315</v>
      </c>
      <c r="T2949" s="9" t="s">
        <v>8316</v>
      </c>
    </row>
    <row r="2950" spans="1:20" ht="43.2" x14ac:dyDescent="0.3">
      <c r="A2950" s="9">
        <v>3298</v>
      </c>
      <c r="B2950" s="10" t="s">
        <v>3298</v>
      </c>
      <c r="C2950" s="10" t="s">
        <v>7408</v>
      </c>
      <c r="D2950" s="9">
        <v>10000</v>
      </c>
      <c r="E2950" s="9">
        <v>10173</v>
      </c>
      <c r="F2950" s="9" t="s">
        <v>8218</v>
      </c>
      <c r="G2950" s="9" t="s">
        <v>8223</v>
      </c>
      <c r="H2950" s="9" t="s">
        <v>8245</v>
      </c>
      <c r="I2950" s="9">
        <v>1442102400</v>
      </c>
      <c r="J2950" s="9">
        <v>1440370768</v>
      </c>
      <c r="K2950" s="12">
        <f t="shared" si="189"/>
        <v>42239.624629629623</v>
      </c>
      <c r="L2950" s="12">
        <f t="shared" si="190"/>
        <v>42259.666666666664</v>
      </c>
      <c r="M2950" s="9" t="b">
        <v>0</v>
      </c>
      <c r="N2950" s="9">
        <v>72</v>
      </c>
      <c r="O2950" s="9" t="b">
        <v>1</v>
      </c>
      <c r="P2950" s="4">
        <f t="shared" si="191"/>
        <v>1.0173000000000001</v>
      </c>
      <c r="Q2950" s="5">
        <f t="shared" si="192"/>
        <v>141.29166666666666</v>
      </c>
      <c r="R2950" s="9" t="s">
        <v>8270</v>
      </c>
      <c r="S2950" s="9" t="s">
        <v>8315</v>
      </c>
      <c r="T2950" s="9" t="s">
        <v>8316</v>
      </c>
    </row>
    <row r="2951" spans="1:20" ht="86.4" x14ac:dyDescent="0.3">
      <c r="A2951" s="9">
        <v>3299</v>
      </c>
      <c r="B2951" s="10" t="s">
        <v>3299</v>
      </c>
      <c r="C2951" s="10" t="s">
        <v>7409</v>
      </c>
      <c r="D2951" s="9">
        <v>3000</v>
      </c>
      <c r="E2951" s="9">
        <v>3486</v>
      </c>
      <c r="F2951" s="9" t="s">
        <v>8218</v>
      </c>
      <c r="G2951" s="9" t="s">
        <v>8223</v>
      </c>
      <c r="H2951" s="9" t="s">
        <v>8245</v>
      </c>
      <c r="I2951" s="9">
        <v>1444860063</v>
      </c>
      <c r="J2951" s="9">
        <v>1442268063</v>
      </c>
      <c r="K2951" s="12">
        <f t="shared" si="189"/>
        <v>42261.584062499998</v>
      </c>
      <c r="L2951" s="12">
        <f t="shared" si="190"/>
        <v>42291.584062499998</v>
      </c>
      <c r="M2951" s="9" t="b">
        <v>0</v>
      </c>
      <c r="N2951" s="9">
        <v>63</v>
      </c>
      <c r="O2951" s="9" t="b">
        <v>1</v>
      </c>
      <c r="P2951" s="4">
        <f t="shared" si="191"/>
        <v>1.1619999999999999</v>
      </c>
      <c r="Q2951" s="5">
        <f t="shared" si="192"/>
        <v>55.333333333333336</v>
      </c>
      <c r="R2951" s="9" t="s">
        <v>8270</v>
      </c>
      <c r="S2951" s="9" t="s">
        <v>8315</v>
      </c>
      <c r="T2951" s="9" t="s">
        <v>8316</v>
      </c>
    </row>
    <row r="2952" spans="1:20" ht="43.2" x14ac:dyDescent="0.3">
      <c r="A2952" s="9">
        <v>3300</v>
      </c>
      <c r="B2952" s="10" t="s">
        <v>3300</v>
      </c>
      <c r="C2952" s="10" t="s">
        <v>7410</v>
      </c>
      <c r="D2952" s="9">
        <v>3000</v>
      </c>
      <c r="E2952" s="9">
        <v>4085</v>
      </c>
      <c r="F2952" s="9" t="s">
        <v>8218</v>
      </c>
      <c r="G2952" s="9" t="s">
        <v>8223</v>
      </c>
      <c r="H2952" s="9" t="s">
        <v>8245</v>
      </c>
      <c r="I2952" s="9">
        <v>1430329862</v>
      </c>
      <c r="J2952" s="9">
        <v>1428515462</v>
      </c>
      <c r="K2952" s="12">
        <f t="shared" si="189"/>
        <v>42102.410439814812</v>
      </c>
      <c r="L2952" s="12">
        <f t="shared" si="190"/>
        <v>42123.410439814812</v>
      </c>
      <c r="M2952" s="9" t="b">
        <v>0</v>
      </c>
      <c r="N2952" s="9">
        <v>88</v>
      </c>
      <c r="O2952" s="9" t="b">
        <v>1</v>
      </c>
      <c r="P2952" s="4">
        <f t="shared" si="191"/>
        <v>1.3616666666666666</v>
      </c>
      <c r="Q2952" s="5">
        <f t="shared" si="192"/>
        <v>46.420454545454547</v>
      </c>
      <c r="R2952" s="9" t="s">
        <v>8270</v>
      </c>
      <c r="S2952" s="9" t="s">
        <v>8315</v>
      </c>
      <c r="T2952" s="9" t="s">
        <v>8316</v>
      </c>
    </row>
    <row r="2953" spans="1:20" ht="43.2" x14ac:dyDescent="0.3">
      <c r="A2953" s="9">
        <v>3301</v>
      </c>
      <c r="B2953" s="10" t="s">
        <v>3301</v>
      </c>
      <c r="C2953" s="10" t="s">
        <v>7411</v>
      </c>
      <c r="D2953" s="9">
        <v>3000</v>
      </c>
      <c r="E2953" s="9">
        <v>4004</v>
      </c>
      <c r="F2953" s="9" t="s">
        <v>8218</v>
      </c>
      <c r="G2953" s="9" t="s">
        <v>8223</v>
      </c>
      <c r="H2953" s="9" t="s">
        <v>8245</v>
      </c>
      <c r="I2953" s="9">
        <v>1470034740</v>
      </c>
      <c r="J2953" s="9">
        <v>1466185176</v>
      </c>
      <c r="K2953" s="12">
        <f t="shared" si="189"/>
        <v>42538.402499999997</v>
      </c>
      <c r="L2953" s="12">
        <f t="shared" si="190"/>
        <v>42582.957638888889</v>
      </c>
      <c r="M2953" s="9" t="b">
        <v>0</v>
      </c>
      <c r="N2953" s="9">
        <v>70</v>
      </c>
      <c r="O2953" s="9" t="b">
        <v>1</v>
      </c>
      <c r="P2953" s="4">
        <f t="shared" si="191"/>
        <v>1.3346666666666667</v>
      </c>
      <c r="Q2953" s="5">
        <f t="shared" si="192"/>
        <v>57.2</v>
      </c>
      <c r="R2953" s="9" t="s">
        <v>8270</v>
      </c>
      <c r="S2953" s="9" t="s">
        <v>8315</v>
      </c>
      <c r="T2953" s="9" t="s">
        <v>8316</v>
      </c>
    </row>
    <row r="2954" spans="1:20" ht="28.8" x14ac:dyDescent="0.3">
      <c r="A2954" s="9">
        <v>3302</v>
      </c>
      <c r="B2954" s="10" t="s">
        <v>3302</v>
      </c>
      <c r="C2954" s="10" t="s">
        <v>7412</v>
      </c>
      <c r="D2954" s="9">
        <v>8400</v>
      </c>
      <c r="E2954" s="9">
        <v>8685</v>
      </c>
      <c r="F2954" s="9" t="s">
        <v>8218</v>
      </c>
      <c r="G2954" s="9" t="s">
        <v>8226</v>
      </c>
      <c r="H2954" s="9" t="s">
        <v>8248</v>
      </c>
      <c r="I2954" s="9">
        <v>1481099176</v>
      </c>
      <c r="J2954" s="9">
        <v>1478507176</v>
      </c>
      <c r="K2954" s="12">
        <f t="shared" si="189"/>
        <v>42681.018240740734</v>
      </c>
      <c r="L2954" s="12">
        <f t="shared" si="190"/>
        <v>42711.018240740734</v>
      </c>
      <c r="M2954" s="9" t="b">
        <v>0</v>
      </c>
      <c r="N2954" s="9">
        <v>50</v>
      </c>
      <c r="O2954" s="9" t="b">
        <v>1</v>
      </c>
      <c r="P2954" s="4">
        <f t="shared" si="191"/>
        <v>1.0339285714285715</v>
      </c>
      <c r="Q2954" s="5">
        <f t="shared" si="192"/>
        <v>173.7</v>
      </c>
      <c r="R2954" s="9" t="s">
        <v>8270</v>
      </c>
      <c r="S2954" s="9" t="s">
        <v>8315</v>
      </c>
      <c r="T2954" s="9" t="s">
        <v>8316</v>
      </c>
    </row>
    <row r="2955" spans="1:20" ht="86.4" x14ac:dyDescent="0.3">
      <c r="A2955" s="9">
        <v>3303</v>
      </c>
      <c r="B2955" s="10" t="s">
        <v>3303</v>
      </c>
      <c r="C2955" s="10" t="s">
        <v>7413</v>
      </c>
      <c r="D2955" s="9">
        <v>1800</v>
      </c>
      <c r="E2955" s="9">
        <v>2086</v>
      </c>
      <c r="F2955" s="9" t="s">
        <v>8218</v>
      </c>
      <c r="G2955" s="9" t="s">
        <v>8223</v>
      </c>
      <c r="H2955" s="9" t="s">
        <v>8245</v>
      </c>
      <c r="I2955" s="9">
        <v>1427553484</v>
      </c>
      <c r="J2955" s="9">
        <v>1424533084</v>
      </c>
      <c r="K2955" s="12">
        <f t="shared" si="189"/>
        <v>42056.318101851844</v>
      </c>
      <c r="L2955" s="12">
        <f t="shared" si="190"/>
        <v>42091.276435185187</v>
      </c>
      <c r="M2955" s="9" t="b">
        <v>0</v>
      </c>
      <c r="N2955" s="9">
        <v>35</v>
      </c>
      <c r="O2955" s="9" t="b">
        <v>1</v>
      </c>
      <c r="P2955" s="4">
        <f t="shared" si="191"/>
        <v>1.1588888888888889</v>
      </c>
      <c r="Q2955" s="5">
        <f t="shared" si="192"/>
        <v>59.6</v>
      </c>
      <c r="R2955" s="9" t="s">
        <v>8270</v>
      </c>
      <c r="S2955" s="9" t="s">
        <v>8315</v>
      </c>
      <c r="T2955" s="9" t="s">
        <v>8316</v>
      </c>
    </row>
    <row r="2956" spans="1:20" ht="43.2" x14ac:dyDescent="0.3">
      <c r="A2956" s="9">
        <v>3304</v>
      </c>
      <c r="B2956" s="10" t="s">
        <v>3304</v>
      </c>
      <c r="C2956" s="10" t="s">
        <v>7414</v>
      </c>
      <c r="D2956" s="9">
        <v>15000</v>
      </c>
      <c r="E2956" s="9">
        <v>15677.5</v>
      </c>
      <c r="F2956" s="9" t="s">
        <v>8218</v>
      </c>
      <c r="G2956" s="9" t="s">
        <v>8223</v>
      </c>
      <c r="H2956" s="9" t="s">
        <v>8245</v>
      </c>
      <c r="I2956" s="9">
        <v>1482418752</v>
      </c>
      <c r="J2956" s="9">
        <v>1479826752</v>
      </c>
      <c r="K2956" s="12">
        <f t="shared" si="189"/>
        <v>42696.29111111111</v>
      </c>
      <c r="L2956" s="12">
        <f t="shared" si="190"/>
        <v>42726.29111111111</v>
      </c>
      <c r="M2956" s="9" t="b">
        <v>0</v>
      </c>
      <c r="N2956" s="9">
        <v>175</v>
      </c>
      <c r="O2956" s="9" t="b">
        <v>1</v>
      </c>
      <c r="P2956" s="4">
        <f t="shared" si="191"/>
        <v>1.0451666666666666</v>
      </c>
      <c r="Q2956" s="5">
        <f t="shared" si="192"/>
        <v>89.585714285714289</v>
      </c>
      <c r="R2956" s="9" t="s">
        <v>8270</v>
      </c>
      <c r="S2956" s="9" t="s">
        <v>8315</v>
      </c>
      <c r="T2956" s="9" t="s">
        <v>8316</v>
      </c>
    </row>
    <row r="2957" spans="1:20" ht="43.2" x14ac:dyDescent="0.3">
      <c r="A2957" s="9">
        <v>3305</v>
      </c>
      <c r="B2957" s="10" t="s">
        <v>3305</v>
      </c>
      <c r="C2957" s="10" t="s">
        <v>7415</v>
      </c>
      <c r="D2957" s="9">
        <v>4000</v>
      </c>
      <c r="E2957" s="9">
        <v>4081</v>
      </c>
      <c r="F2957" s="9" t="s">
        <v>8218</v>
      </c>
      <c r="G2957" s="9" t="s">
        <v>8223</v>
      </c>
      <c r="H2957" s="9" t="s">
        <v>8245</v>
      </c>
      <c r="I2957" s="9">
        <v>1438374748</v>
      </c>
      <c r="J2957" s="9">
        <v>1435782748</v>
      </c>
      <c r="K2957" s="12">
        <f t="shared" si="189"/>
        <v>42186.522546296292</v>
      </c>
      <c r="L2957" s="12">
        <f t="shared" si="190"/>
        <v>42216.522546296292</v>
      </c>
      <c r="M2957" s="9" t="b">
        <v>0</v>
      </c>
      <c r="N2957" s="9">
        <v>20</v>
      </c>
      <c r="O2957" s="9" t="b">
        <v>1</v>
      </c>
      <c r="P2957" s="4">
        <f t="shared" si="191"/>
        <v>1.0202500000000001</v>
      </c>
      <c r="Q2957" s="5">
        <f t="shared" si="192"/>
        <v>204.05</v>
      </c>
      <c r="R2957" s="9" t="s">
        <v>8270</v>
      </c>
      <c r="S2957" s="9" t="s">
        <v>8315</v>
      </c>
      <c r="T2957" s="9" t="s">
        <v>8316</v>
      </c>
    </row>
    <row r="2958" spans="1:20" ht="43.2" x14ac:dyDescent="0.3">
      <c r="A2958" s="9">
        <v>3306</v>
      </c>
      <c r="B2958" s="10" t="s">
        <v>3306</v>
      </c>
      <c r="C2958" s="10" t="s">
        <v>7416</v>
      </c>
      <c r="D2958" s="9">
        <v>1500</v>
      </c>
      <c r="E2958" s="9">
        <v>2630</v>
      </c>
      <c r="F2958" s="9" t="s">
        <v>8218</v>
      </c>
      <c r="G2958" s="9" t="s">
        <v>8223</v>
      </c>
      <c r="H2958" s="9" t="s">
        <v>8245</v>
      </c>
      <c r="I2958" s="9">
        <v>1465527600</v>
      </c>
      <c r="J2958" s="9">
        <v>1462252542</v>
      </c>
      <c r="K2958" s="12">
        <f t="shared" si="189"/>
        <v>42492.885902777773</v>
      </c>
      <c r="L2958" s="12">
        <f t="shared" si="190"/>
        <v>42530.791666666664</v>
      </c>
      <c r="M2958" s="9" t="b">
        <v>0</v>
      </c>
      <c r="N2958" s="9">
        <v>54</v>
      </c>
      <c r="O2958" s="9" t="b">
        <v>1</v>
      </c>
      <c r="P2958" s="4">
        <f t="shared" si="191"/>
        <v>1.7533333333333334</v>
      </c>
      <c r="Q2958" s="5">
        <f t="shared" si="192"/>
        <v>48.703703703703702</v>
      </c>
      <c r="R2958" s="9" t="s">
        <v>8270</v>
      </c>
      <c r="S2958" s="9" t="s">
        <v>8315</v>
      </c>
      <c r="T2958" s="9" t="s">
        <v>8316</v>
      </c>
    </row>
    <row r="2959" spans="1:20" ht="43.2" x14ac:dyDescent="0.3">
      <c r="A2959" s="9">
        <v>3307</v>
      </c>
      <c r="B2959" s="10" t="s">
        <v>3307</v>
      </c>
      <c r="C2959" s="10" t="s">
        <v>7417</v>
      </c>
      <c r="D2959" s="9">
        <v>1000</v>
      </c>
      <c r="E2959" s="9">
        <v>1066.8</v>
      </c>
      <c r="F2959" s="9" t="s">
        <v>8218</v>
      </c>
      <c r="G2959" s="9" t="s">
        <v>8223</v>
      </c>
      <c r="H2959" s="9" t="s">
        <v>8245</v>
      </c>
      <c r="I2959" s="9">
        <v>1463275339</v>
      </c>
      <c r="J2959" s="9">
        <v>1460683339</v>
      </c>
      <c r="K2959" s="12">
        <f t="shared" si="189"/>
        <v>42474.723831018513</v>
      </c>
      <c r="L2959" s="12">
        <f t="shared" si="190"/>
        <v>42504.723831018513</v>
      </c>
      <c r="M2959" s="9" t="b">
        <v>0</v>
      </c>
      <c r="N2959" s="9">
        <v>20</v>
      </c>
      <c r="O2959" s="9" t="b">
        <v>1</v>
      </c>
      <c r="P2959" s="4">
        <f t="shared" si="191"/>
        <v>1.0668</v>
      </c>
      <c r="Q2959" s="5">
        <f t="shared" si="192"/>
        <v>53.339999999999996</v>
      </c>
      <c r="R2959" s="9" t="s">
        <v>8270</v>
      </c>
      <c r="S2959" s="9" t="s">
        <v>8315</v>
      </c>
      <c r="T2959" s="9" t="s">
        <v>8316</v>
      </c>
    </row>
    <row r="2960" spans="1:20" ht="43.2" x14ac:dyDescent="0.3">
      <c r="A2960" s="9">
        <v>3308</v>
      </c>
      <c r="B2960" s="10" t="s">
        <v>3308</v>
      </c>
      <c r="C2960" s="10" t="s">
        <v>7418</v>
      </c>
      <c r="D2960" s="9">
        <v>3500</v>
      </c>
      <c r="E2960" s="9">
        <v>4280</v>
      </c>
      <c r="F2960" s="9" t="s">
        <v>8218</v>
      </c>
      <c r="G2960" s="9" t="s">
        <v>8223</v>
      </c>
      <c r="H2960" s="9" t="s">
        <v>8245</v>
      </c>
      <c r="I2960" s="9">
        <v>1460581365</v>
      </c>
      <c r="J2960" s="9">
        <v>1458766965</v>
      </c>
      <c r="K2960" s="12">
        <f t="shared" si="189"/>
        <v>42452.543576388889</v>
      </c>
      <c r="L2960" s="12">
        <f t="shared" si="190"/>
        <v>42473.543576388889</v>
      </c>
      <c r="M2960" s="9" t="b">
        <v>0</v>
      </c>
      <c r="N2960" s="9">
        <v>57</v>
      </c>
      <c r="O2960" s="9" t="b">
        <v>1</v>
      </c>
      <c r="P2960" s="4">
        <f t="shared" si="191"/>
        <v>1.2228571428571429</v>
      </c>
      <c r="Q2960" s="5">
        <f t="shared" si="192"/>
        <v>75.087719298245617</v>
      </c>
      <c r="R2960" s="9" t="s">
        <v>8270</v>
      </c>
      <c r="S2960" s="9" t="s">
        <v>8315</v>
      </c>
      <c r="T2960" s="9" t="s">
        <v>8316</v>
      </c>
    </row>
    <row r="2961" spans="1:20" ht="28.8" x14ac:dyDescent="0.3">
      <c r="A2961" s="9">
        <v>3309</v>
      </c>
      <c r="B2961" s="10" t="s">
        <v>3309</v>
      </c>
      <c r="C2961" s="10" t="s">
        <v>7419</v>
      </c>
      <c r="D2961" s="9">
        <v>350</v>
      </c>
      <c r="E2961" s="9">
        <v>558</v>
      </c>
      <c r="F2961" s="9" t="s">
        <v>8218</v>
      </c>
      <c r="G2961" s="9" t="s">
        <v>8224</v>
      </c>
      <c r="H2961" s="9" t="s">
        <v>8246</v>
      </c>
      <c r="I2961" s="9">
        <v>1476632178</v>
      </c>
      <c r="J2961" s="9">
        <v>1473953778</v>
      </c>
      <c r="K2961" s="12">
        <f t="shared" si="189"/>
        <v>42628.316874999997</v>
      </c>
      <c r="L2961" s="12">
        <f t="shared" si="190"/>
        <v>42659.316874999997</v>
      </c>
      <c r="M2961" s="9" t="b">
        <v>0</v>
      </c>
      <c r="N2961" s="9">
        <v>31</v>
      </c>
      <c r="O2961" s="9" t="b">
        <v>1</v>
      </c>
      <c r="P2961" s="4">
        <f t="shared" si="191"/>
        <v>1.5942857142857143</v>
      </c>
      <c r="Q2961" s="5">
        <f t="shared" si="192"/>
        <v>18</v>
      </c>
      <c r="R2961" s="9" t="s">
        <v>8270</v>
      </c>
      <c r="S2961" s="9" t="s">
        <v>8315</v>
      </c>
      <c r="T2961" s="9" t="s">
        <v>8316</v>
      </c>
    </row>
    <row r="2962" spans="1:20" ht="28.8" x14ac:dyDescent="0.3">
      <c r="A2962" s="9">
        <v>3310</v>
      </c>
      <c r="B2962" s="10" t="s">
        <v>3310</v>
      </c>
      <c r="C2962" s="10" t="s">
        <v>7420</v>
      </c>
      <c r="D2962" s="9">
        <v>6500</v>
      </c>
      <c r="E2962" s="9">
        <v>6505</v>
      </c>
      <c r="F2962" s="9" t="s">
        <v>8218</v>
      </c>
      <c r="G2962" s="9" t="s">
        <v>8223</v>
      </c>
      <c r="H2962" s="9" t="s">
        <v>8245</v>
      </c>
      <c r="I2962" s="9">
        <v>1444169825</v>
      </c>
      <c r="J2962" s="9">
        <v>1441577825</v>
      </c>
      <c r="K2962" s="12">
        <f t="shared" si="189"/>
        <v>42253.595196759255</v>
      </c>
      <c r="L2962" s="12">
        <f t="shared" si="190"/>
        <v>42283.595196759255</v>
      </c>
      <c r="M2962" s="9" t="b">
        <v>0</v>
      </c>
      <c r="N2962" s="9">
        <v>31</v>
      </c>
      <c r="O2962" s="9" t="b">
        <v>1</v>
      </c>
      <c r="P2962" s="4">
        <f t="shared" si="191"/>
        <v>1.0007692307692309</v>
      </c>
      <c r="Q2962" s="5">
        <f t="shared" si="192"/>
        <v>209.83870967741936</v>
      </c>
      <c r="R2962" s="9" t="s">
        <v>8270</v>
      </c>
      <c r="S2962" s="9" t="s">
        <v>8315</v>
      </c>
      <c r="T2962" s="9" t="s">
        <v>8316</v>
      </c>
    </row>
    <row r="2963" spans="1:20" ht="43.2" x14ac:dyDescent="0.3">
      <c r="A2963" s="9">
        <v>3311</v>
      </c>
      <c r="B2963" s="10" t="s">
        <v>3311</v>
      </c>
      <c r="C2963" s="10" t="s">
        <v>7421</v>
      </c>
      <c r="D2963" s="9">
        <v>2500</v>
      </c>
      <c r="E2963" s="9">
        <v>2746</v>
      </c>
      <c r="F2963" s="9" t="s">
        <v>8218</v>
      </c>
      <c r="G2963" s="9" t="s">
        <v>8223</v>
      </c>
      <c r="H2963" s="9" t="s">
        <v>8245</v>
      </c>
      <c r="I2963" s="9">
        <v>1445065210</v>
      </c>
      <c r="J2963" s="9">
        <v>1442473210</v>
      </c>
      <c r="K2963" s="12">
        <f t="shared" si="189"/>
        <v>42263.958449074074</v>
      </c>
      <c r="L2963" s="12">
        <f t="shared" si="190"/>
        <v>42293.958449074074</v>
      </c>
      <c r="M2963" s="9" t="b">
        <v>0</v>
      </c>
      <c r="N2963" s="9">
        <v>45</v>
      </c>
      <c r="O2963" s="9" t="b">
        <v>1</v>
      </c>
      <c r="P2963" s="4">
        <f t="shared" si="191"/>
        <v>1.0984</v>
      </c>
      <c r="Q2963" s="5">
        <f t="shared" si="192"/>
        <v>61.022222222222226</v>
      </c>
      <c r="R2963" s="9" t="s">
        <v>8270</v>
      </c>
      <c r="S2963" s="9" t="s">
        <v>8315</v>
      </c>
      <c r="T2963" s="9" t="s">
        <v>8316</v>
      </c>
    </row>
    <row r="2964" spans="1:20" ht="43.2" x14ac:dyDescent="0.3">
      <c r="A2964" s="9">
        <v>3312</v>
      </c>
      <c r="B2964" s="10" t="s">
        <v>3312</v>
      </c>
      <c r="C2964" s="10" t="s">
        <v>7422</v>
      </c>
      <c r="D2964" s="9">
        <v>2500</v>
      </c>
      <c r="E2964" s="9">
        <v>2501</v>
      </c>
      <c r="F2964" s="9" t="s">
        <v>8218</v>
      </c>
      <c r="G2964" s="9" t="s">
        <v>8223</v>
      </c>
      <c r="H2964" s="9" t="s">
        <v>8245</v>
      </c>
      <c r="I2964" s="9">
        <v>1478901600</v>
      </c>
      <c r="J2964" s="9">
        <v>1477077946</v>
      </c>
      <c r="K2964" s="12">
        <f t="shared" si="189"/>
        <v>42664.476226851846</v>
      </c>
      <c r="L2964" s="12">
        <f t="shared" si="190"/>
        <v>42685.583333333336</v>
      </c>
      <c r="M2964" s="9" t="b">
        <v>0</v>
      </c>
      <c r="N2964" s="9">
        <v>41</v>
      </c>
      <c r="O2964" s="9" t="b">
        <v>1</v>
      </c>
      <c r="P2964" s="4">
        <f t="shared" si="191"/>
        <v>1.0004</v>
      </c>
      <c r="Q2964" s="5">
        <f t="shared" si="192"/>
        <v>61</v>
      </c>
      <c r="R2964" s="9" t="s">
        <v>8270</v>
      </c>
      <c r="S2964" s="9" t="s">
        <v>8315</v>
      </c>
      <c r="T2964" s="9" t="s">
        <v>8316</v>
      </c>
    </row>
    <row r="2965" spans="1:20" ht="43.2" x14ac:dyDescent="0.3">
      <c r="A2965" s="9">
        <v>3313</v>
      </c>
      <c r="B2965" s="10" t="s">
        <v>3313</v>
      </c>
      <c r="C2965" s="10" t="s">
        <v>7423</v>
      </c>
      <c r="D2965" s="9">
        <v>2000</v>
      </c>
      <c r="E2965" s="9">
        <v>2321</v>
      </c>
      <c r="F2965" s="9" t="s">
        <v>8218</v>
      </c>
      <c r="G2965" s="9" t="s">
        <v>8223</v>
      </c>
      <c r="H2965" s="9" t="s">
        <v>8245</v>
      </c>
      <c r="I2965" s="9">
        <v>1453856400</v>
      </c>
      <c r="J2965" s="9">
        <v>1452664317</v>
      </c>
      <c r="K2965" s="12">
        <f t="shared" si="189"/>
        <v>42381.911076388882</v>
      </c>
      <c r="L2965" s="12">
        <f t="shared" si="190"/>
        <v>42395.708333333336</v>
      </c>
      <c r="M2965" s="9" t="b">
        <v>0</v>
      </c>
      <c r="N2965" s="9">
        <v>29</v>
      </c>
      <c r="O2965" s="9" t="b">
        <v>1</v>
      </c>
      <c r="P2965" s="4">
        <f t="shared" si="191"/>
        <v>1.1605000000000001</v>
      </c>
      <c r="Q2965" s="5">
        <f t="shared" si="192"/>
        <v>80.034482758620683</v>
      </c>
      <c r="R2965" s="9" t="s">
        <v>8270</v>
      </c>
      <c r="S2965" s="9" t="s">
        <v>8315</v>
      </c>
      <c r="T2965" s="9" t="s">
        <v>8316</v>
      </c>
    </row>
    <row r="2966" spans="1:20" ht="43.2" x14ac:dyDescent="0.3">
      <c r="A2966" s="9">
        <v>3314</v>
      </c>
      <c r="B2966" s="10" t="s">
        <v>3314</v>
      </c>
      <c r="C2966" s="10" t="s">
        <v>7424</v>
      </c>
      <c r="D2966" s="9">
        <v>800</v>
      </c>
      <c r="E2966" s="9">
        <v>1686</v>
      </c>
      <c r="F2966" s="9" t="s">
        <v>8218</v>
      </c>
      <c r="G2966" s="9" t="s">
        <v>8224</v>
      </c>
      <c r="H2966" s="9" t="s">
        <v>8246</v>
      </c>
      <c r="I2966" s="9">
        <v>1431115500</v>
      </c>
      <c r="J2966" s="9">
        <v>1428733511</v>
      </c>
      <c r="K2966" s="12">
        <f t="shared" si="189"/>
        <v>42104.934155092589</v>
      </c>
      <c r="L2966" s="12">
        <f t="shared" si="190"/>
        <v>42132.503472222219</v>
      </c>
      <c r="M2966" s="9" t="b">
        <v>0</v>
      </c>
      <c r="N2966" s="9">
        <v>58</v>
      </c>
      <c r="O2966" s="9" t="b">
        <v>1</v>
      </c>
      <c r="P2966" s="4">
        <f t="shared" si="191"/>
        <v>2.1074999999999999</v>
      </c>
      <c r="Q2966" s="5">
        <f t="shared" si="192"/>
        <v>29.068965517241381</v>
      </c>
      <c r="R2966" s="9" t="s">
        <v>8270</v>
      </c>
      <c r="S2966" s="9" t="s">
        <v>8315</v>
      </c>
      <c r="T2966" s="9" t="s">
        <v>8316</v>
      </c>
    </row>
    <row r="2967" spans="1:20" ht="43.2" x14ac:dyDescent="0.3">
      <c r="A2967" s="9">
        <v>3315</v>
      </c>
      <c r="B2967" s="10" t="s">
        <v>3315</v>
      </c>
      <c r="C2967" s="10" t="s">
        <v>7425</v>
      </c>
      <c r="D2967" s="9">
        <v>4000</v>
      </c>
      <c r="E2967" s="9">
        <v>4400</v>
      </c>
      <c r="F2967" s="9" t="s">
        <v>8218</v>
      </c>
      <c r="G2967" s="9" t="s">
        <v>8224</v>
      </c>
      <c r="H2967" s="9" t="s">
        <v>8246</v>
      </c>
      <c r="I2967" s="9">
        <v>1462519041</v>
      </c>
      <c r="J2967" s="9">
        <v>1459927041</v>
      </c>
      <c r="K2967" s="12">
        <f t="shared" si="189"/>
        <v>42465.97038194444</v>
      </c>
      <c r="L2967" s="12">
        <f t="shared" si="190"/>
        <v>42495.97038194444</v>
      </c>
      <c r="M2967" s="9" t="b">
        <v>0</v>
      </c>
      <c r="N2967" s="9">
        <v>89</v>
      </c>
      <c r="O2967" s="9" t="b">
        <v>1</v>
      </c>
      <c r="P2967" s="4">
        <f t="shared" si="191"/>
        <v>1.1000000000000001</v>
      </c>
      <c r="Q2967" s="5">
        <f t="shared" si="192"/>
        <v>49.438202247191015</v>
      </c>
      <c r="R2967" s="9" t="s">
        <v>8270</v>
      </c>
      <c r="S2967" s="9" t="s">
        <v>8315</v>
      </c>
      <c r="T2967" s="9" t="s">
        <v>8316</v>
      </c>
    </row>
    <row r="2968" spans="1:20" ht="72" x14ac:dyDescent="0.3">
      <c r="A2968" s="9">
        <v>3316</v>
      </c>
      <c r="B2968" s="10" t="s">
        <v>3316</v>
      </c>
      <c r="C2968" s="10" t="s">
        <v>7426</v>
      </c>
      <c r="D2968" s="9">
        <v>11737</v>
      </c>
      <c r="E2968" s="9">
        <v>11747.18</v>
      </c>
      <c r="F2968" s="9" t="s">
        <v>8218</v>
      </c>
      <c r="G2968" s="9" t="s">
        <v>8223</v>
      </c>
      <c r="H2968" s="9" t="s">
        <v>8245</v>
      </c>
      <c r="I2968" s="9">
        <v>1407506040</v>
      </c>
      <c r="J2968" s="9">
        <v>1404680075</v>
      </c>
      <c r="K2968" s="12">
        <f t="shared" si="189"/>
        <v>41826.537905092591</v>
      </c>
      <c r="L2968" s="12">
        <f t="shared" si="190"/>
        <v>41859.245833333327</v>
      </c>
      <c r="M2968" s="9" t="b">
        <v>0</v>
      </c>
      <c r="N2968" s="9">
        <v>125</v>
      </c>
      <c r="O2968" s="9" t="b">
        <v>1</v>
      </c>
      <c r="P2968" s="4">
        <f t="shared" si="191"/>
        <v>1.0008673425918038</v>
      </c>
      <c r="Q2968" s="5">
        <f t="shared" si="192"/>
        <v>93.977440000000001</v>
      </c>
      <c r="R2968" s="9" t="s">
        <v>8270</v>
      </c>
      <c r="S2968" s="9" t="s">
        <v>8315</v>
      </c>
      <c r="T2968" s="9" t="s">
        <v>8316</v>
      </c>
    </row>
    <row r="2969" spans="1:20" ht="43.2" x14ac:dyDescent="0.3">
      <c r="A2969" s="9">
        <v>3317</v>
      </c>
      <c r="B2969" s="10" t="s">
        <v>3317</v>
      </c>
      <c r="C2969" s="10" t="s">
        <v>7427</v>
      </c>
      <c r="D2969" s="9">
        <v>1050</v>
      </c>
      <c r="E2969" s="9">
        <v>1115</v>
      </c>
      <c r="F2969" s="9" t="s">
        <v>8218</v>
      </c>
      <c r="G2969" s="9" t="s">
        <v>8223</v>
      </c>
      <c r="H2969" s="9" t="s">
        <v>8245</v>
      </c>
      <c r="I2969" s="9">
        <v>1465347424</v>
      </c>
      <c r="J2969" s="9">
        <v>1462755424</v>
      </c>
      <c r="K2969" s="12">
        <f t="shared" si="189"/>
        <v>42498.706296296295</v>
      </c>
      <c r="L2969" s="12">
        <f t="shared" si="190"/>
        <v>42528.706296296295</v>
      </c>
      <c r="M2969" s="9" t="b">
        <v>0</v>
      </c>
      <c r="N2969" s="9">
        <v>18</v>
      </c>
      <c r="O2969" s="9" t="b">
        <v>1</v>
      </c>
      <c r="P2969" s="4">
        <f t="shared" si="191"/>
        <v>1.0619047619047619</v>
      </c>
      <c r="Q2969" s="5">
        <f t="shared" si="192"/>
        <v>61.944444444444443</v>
      </c>
      <c r="R2969" s="9" t="s">
        <v>8270</v>
      </c>
      <c r="S2969" s="9" t="s">
        <v>8315</v>
      </c>
      <c r="T2969" s="9" t="s">
        <v>8316</v>
      </c>
    </row>
    <row r="2970" spans="1:20" ht="28.8" x14ac:dyDescent="0.3">
      <c r="A2970" s="9">
        <v>3318</v>
      </c>
      <c r="B2970" s="10" t="s">
        <v>3318</v>
      </c>
      <c r="C2970" s="10" t="s">
        <v>7428</v>
      </c>
      <c r="D2970" s="9">
        <v>2000</v>
      </c>
      <c r="E2970" s="9">
        <v>2512</v>
      </c>
      <c r="F2970" s="9" t="s">
        <v>8218</v>
      </c>
      <c r="G2970" s="9" t="s">
        <v>8228</v>
      </c>
      <c r="H2970" s="9" t="s">
        <v>8250</v>
      </c>
      <c r="I2970" s="9">
        <v>1460341800</v>
      </c>
      <c r="J2970" s="9">
        <v>1456902893</v>
      </c>
      <c r="K2970" s="12">
        <f t="shared" si="189"/>
        <v>42430.968668981477</v>
      </c>
      <c r="L2970" s="12">
        <f t="shared" si="190"/>
        <v>42470.770833333336</v>
      </c>
      <c r="M2970" s="9" t="b">
        <v>0</v>
      </c>
      <c r="N2970" s="9">
        <v>32</v>
      </c>
      <c r="O2970" s="9" t="b">
        <v>1</v>
      </c>
      <c r="P2970" s="4">
        <f t="shared" si="191"/>
        <v>1.256</v>
      </c>
      <c r="Q2970" s="5">
        <f t="shared" si="192"/>
        <v>78.5</v>
      </c>
      <c r="R2970" s="9" t="s">
        <v>8270</v>
      </c>
      <c r="S2970" s="9" t="s">
        <v>8315</v>
      </c>
      <c r="T2970" s="9" t="s">
        <v>8316</v>
      </c>
    </row>
    <row r="2971" spans="1:20" ht="43.2" x14ac:dyDescent="0.3">
      <c r="A2971" s="9">
        <v>3319</v>
      </c>
      <c r="B2971" s="10" t="s">
        <v>3319</v>
      </c>
      <c r="C2971" s="10" t="s">
        <v>7429</v>
      </c>
      <c r="D2971" s="9">
        <v>500</v>
      </c>
      <c r="E2971" s="9">
        <v>540</v>
      </c>
      <c r="F2971" s="9" t="s">
        <v>8218</v>
      </c>
      <c r="G2971" s="9" t="s">
        <v>8224</v>
      </c>
      <c r="H2971" s="9" t="s">
        <v>8246</v>
      </c>
      <c r="I2971" s="9">
        <v>1422712986</v>
      </c>
      <c r="J2971" s="9">
        <v>1418824986</v>
      </c>
      <c r="K2971" s="12">
        <f t="shared" si="189"/>
        <v>41990.252152777779</v>
      </c>
      <c r="L2971" s="12">
        <f t="shared" si="190"/>
        <v>42035.252152777779</v>
      </c>
      <c r="M2971" s="9" t="b">
        <v>0</v>
      </c>
      <c r="N2971" s="9">
        <v>16</v>
      </c>
      <c r="O2971" s="9" t="b">
        <v>1</v>
      </c>
      <c r="P2971" s="4">
        <f t="shared" si="191"/>
        <v>1.08</v>
      </c>
      <c r="Q2971" s="5">
        <f t="shared" si="192"/>
        <v>33.75</v>
      </c>
      <c r="R2971" s="9" t="s">
        <v>8270</v>
      </c>
      <c r="S2971" s="9" t="s">
        <v>8315</v>
      </c>
      <c r="T2971" s="9" t="s">
        <v>8316</v>
      </c>
    </row>
    <row r="2972" spans="1:20" ht="43.2" x14ac:dyDescent="0.3">
      <c r="A2972" s="9">
        <v>3320</v>
      </c>
      <c r="B2972" s="10" t="s">
        <v>3320</v>
      </c>
      <c r="C2972" s="10" t="s">
        <v>7430</v>
      </c>
      <c r="D2972" s="9">
        <v>2500</v>
      </c>
      <c r="E2972" s="9">
        <v>2525</v>
      </c>
      <c r="F2972" s="9" t="s">
        <v>8218</v>
      </c>
      <c r="G2972" s="9" t="s">
        <v>8223</v>
      </c>
      <c r="H2972" s="9" t="s">
        <v>8245</v>
      </c>
      <c r="I2972" s="9">
        <v>1466557557</v>
      </c>
      <c r="J2972" s="9">
        <v>1463965557</v>
      </c>
      <c r="K2972" s="12">
        <f t="shared" si="189"/>
        <v>42512.712465277778</v>
      </c>
      <c r="L2972" s="12">
        <f t="shared" si="190"/>
        <v>42542.712465277778</v>
      </c>
      <c r="M2972" s="9" t="b">
        <v>0</v>
      </c>
      <c r="N2972" s="9">
        <v>38</v>
      </c>
      <c r="O2972" s="9" t="b">
        <v>1</v>
      </c>
      <c r="P2972" s="4">
        <f t="shared" si="191"/>
        <v>1.01</v>
      </c>
      <c r="Q2972" s="5">
        <f t="shared" si="192"/>
        <v>66.44736842105263</v>
      </c>
      <c r="R2972" s="9" t="s">
        <v>8270</v>
      </c>
      <c r="S2972" s="9" t="s">
        <v>8315</v>
      </c>
      <c r="T2972" s="9" t="s">
        <v>8316</v>
      </c>
    </row>
    <row r="2973" spans="1:20" ht="43.2" x14ac:dyDescent="0.3">
      <c r="A2973" s="9">
        <v>3321</v>
      </c>
      <c r="B2973" s="10" t="s">
        <v>3321</v>
      </c>
      <c r="C2973" s="10" t="s">
        <v>7431</v>
      </c>
      <c r="D2973" s="9">
        <v>500</v>
      </c>
      <c r="E2973" s="9">
        <v>537</v>
      </c>
      <c r="F2973" s="9" t="s">
        <v>8218</v>
      </c>
      <c r="G2973" s="9" t="s">
        <v>8223</v>
      </c>
      <c r="H2973" s="9" t="s">
        <v>8245</v>
      </c>
      <c r="I2973" s="9">
        <v>1413431940</v>
      </c>
      <c r="J2973" s="9">
        <v>1412216665</v>
      </c>
      <c r="K2973" s="12">
        <f t="shared" si="189"/>
        <v>41913.766956018517</v>
      </c>
      <c r="L2973" s="12">
        <f t="shared" si="190"/>
        <v>41927.832638888889</v>
      </c>
      <c r="M2973" s="9" t="b">
        <v>0</v>
      </c>
      <c r="N2973" s="9">
        <v>15</v>
      </c>
      <c r="O2973" s="9" t="b">
        <v>1</v>
      </c>
      <c r="P2973" s="4">
        <f t="shared" si="191"/>
        <v>1.0740000000000001</v>
      </c>
      <c r="Q2973" s="5">
        <f t="shared" si="192"/>
        <v>35.799999999999997</v>
      </c>
      <c r="R2973" s="9" t="s">
        <v>8270</v>
      </c>
      <c r="S2973" s="9" t="s">
        <v>8315</v>
      </c>
      <c r="T2973" s="9" t="s">
        <v>8316</v>
      </c>
    </row>
    <row r="2974" spans="1:20" ht="86.4" x14ac:dyDescent="0.3">
      <c r="A2974" s="9">
        <v>3322</v>
      </c>
      <c r="B2974" s="10" t="s">
        <v>3322</v>
      </c>
      <c r="C2974" s="10" t="s">
        <v>7432</v>
      </c>
      <c r="D2974" s="9">
        <v>3300</v>
      </c>
      <c r="E2974" s="9">
        <v>3350</v>
      </c>
      <c r="F2974" s="9" t="s">
        <v>8218</v>
      </c>
      <c r="G2974" s="9" t="s">
        <v>8223</v>
      </c>
      <c r="H2974" s="9" t="s">
        <v>8245</v>
      </c>
      <c r="I2974" s="9">
        <v>1466567700</v>
      </c>
      <c r="J2974" s="9">
        <v>1464653696</v>
      </c>
      <c r="K2974" s="12">
        <f t="shared" si="189"/>
        <v>42520.677037037036</v>
      </c>
      <c r="L2974" s="12">
        <f t="shared" si="190"/>
        <v>42542.829861111109</v>
      </c>
      <c r="M2974" s="9" t="b">
        <v>0</v>
      </c>
      <c r="N2974" s="9">
        <v>23</v>
      </c>
      <c r="O2974" s="9" t="b">
        <v>1</v>
      </c>
      <c r="P2974" s="4">
        <f t="shared" si="191"/>
        <v>1.0151515151515151</v>
      </c>
      <c r="Q2974" s="5">
        <f t="shared" si="192"/>
        <v>145.65217391304347</v>
      </c>
      <c r="R2974" s="9" t="s">
        <v>8270</v>
      </c>
      <c r="S2974" s="9" t="s">
        <v>8315</v>
      </c>
      <c r="T2974" s="9" t="s">
        <v>8316</v>
      </c>
    </row>
    <row r="2975" spans="1:20" ht="86.4" x14ac:dyDescent="0.3">
      <c r="A2975" s="9">
        <v>3323</v>
      </c>
      <c r="B2975" s="10" t="s">
        <v>3323</v>
      </c>
      <c r="C2975" s="10" t="s">
        <v>7433</v>
      </c>
      <c r="D2975" s="9">
        <v>1000</v>
      </c>
      <c r="E2975" s="9">
        <v>1259</v>
      </c>
      <c r="F2975" s="9" t="s">
        <v>8218</v>
      </c>
      <c r="G2975" s="9" t="s">
        <v>8224</v>
      </c>
      <c r="H2975" s="9" t="s">
        <v>8246</v>
      </c>
      <c r="I2975" s="9">
        <v>1474793208</v>
      </c>
      <c r="J2975" s="9">
        <v>1472201208</v>
      </c>
      <c r="K2975" s="12">
        <f t="shared" si="189"/>
        <v>42608.032499999994</v>
      </c>
      <c r="L2975" s="12">
        <f t="shared" si="190"/>
        <v>42638.032499999994</v>
      </c>
      <c r="M2975" s="9" t="b">
        <v>0</v>
      </c>
      <c r="N2975" s="9">
        <v>49</v>
      </c>
      <c r="O2975" s="9" t="b">
        <v>1</v>
      </c>
      <c r="P2975" s="4">
        <f t="shared" si="191"/>
        <v>1.2589999999999999</v>
      </c>
      <c r="Q2975" s="5">
        <f t="shared" si="192"/>
        <v>25.693877551020407</v>
      </c>
      <c r="R2975" s="9" t="s">
        <v>8270</v>
      </c>
      <c r="S2975" s="9" t="s">
        <v>8315</v>
      </c>
      <c r="T2975" s="9" t="s">
        <v>8316</v>
      </c>
    </row>
    <row r="2976" spans="1:20" ht="28.8" x14ac:dyDescent="0.3">
      <c r="A2976" s="9">
        <v>3324</v>
      </c>
      <c r="B2976" s="10" t="s">
        <v>3324</v>
      </c>
      <c r="C2976" s="10" t="s">
        <v>7434</v>
      </c>
      <c r="D2976" s="9">
        <v>1500</v>
      </c>
      <c r="E2976" s="9">
        <v>1525</v>
      </c>
      <c r="F2976" s="9" t="s">
        <v>8218</v>
      </c>
      <c r="G2976" s="9" t="s">
        <v>8240</v>
      </c>
      <c r="H2976" s="9" t="s">
        <v>8248</v>
      </c>
      <c r="I2976" s="9">
        <v>1465135190</v>
      </c>
      <c r="J2976" s="9">
        <v>1463925590</v>
      </c>
      <c r="K2976" s="12">
        <f t="shared" si="189"/>
        <v>42512.249884259254</v>
      </c>
      <c r="L2976" s="12">
        <f t="shared" si="190"/>
        <v>42526.249884259254</v>
      </c>
      <c r="M2976" s="9" t="b">
        <v>0</v>
      </c>
      <c r="N2976" s="9">
        <v>10</v>
      </c>
      <c r="O2976" s="9" t="b">
        <v>1</v>
      </c>
      <c r="P2976" s="4">
        <f t="shared" si="191"/>
        <v>1.0166666666666666</v>
      </c>
      <c r="Q2976" s="5">
        <f t="shared" si="192"/>
        <v>152.5</v>
      </c>
      <c r="R2976" s="9" t="s">
        <v>8270</v>
      </c>
      <c r="S2976" s="9" t="s">
        <v>8315</v>
      </c>
      <c r="T2976" s="9" t="s">
        <v>8316</v>
      </c>
    </row>
    <row r="2977" spans="1:20" ht="43.2" x14ac:dyDescent="0.3">
      <c r="A2977" s="9">
        <v>3325</v>
      </c>
      <c r="B2977" s="10" t="s">
        <v>3325</v>
      </c>
      <c r="C2977" s="10" t="s">
        <v>7435</v>
      </c>
      <c r="D2977" s="9">
        <v>400</v>
      </c>
      <c r="E2977" s="9">
        <v>450</v>
      </c>
      <c r="F2977" s="9" t="s">
        <v>8218</v>
      </c>
      <c r="G2977" s="9" t="s">
        <v>8224</v>
      </c>
      <c r="H2977" s="9" t="s">
        <v>8246</v>
      </c>
      <c r="I2977" s="9">
        <v>1428256277</v>
      </c>
      <c r="J2977" s="9">
        <v>1425235877</v>
      </c>
      <c r="K2977" s="12">
        <f t="shared" si="189"/>
        <v>42064.452280092592</v>
      </c>
      <c r="L2977" s="12">
        <f t="shared" si="190"/>
        <v>42099.410613425927</v>
      </c>
      <c r="M2977" s="9" t="b">
        <v>0</v>
      </c>
      <c r="N2977" s="9">
        <v>15</v>
      </c>
      <c r="O2977" s="9" t="b">
        <v>1</v>
      </c>
      <c r="P2977" s="4">
        <f t="shared" si="191"/>
        <v>1.125</v>
      </c>
      <c r="Q2977" s="5">
        <f t="shared" si="192"/>
        <v>30</v>
      </c>
      <c r="R2977" s="9" t="s">
        <v>8270</v>
      </c>
      <c r="S2977" s="9" t="s">
        <v>8315</v>
      </c>
      <c r="T2977" s="9" t="s">
        <v>8316</v>
      </c>
    </row>
    <row r="2978" spans="1:20" ht="43.2" x14ac:dyDescent="0.3">
      <c r="A2978" s="9">
        <v>3326</v>
      </c>
      <c r="B2978" s="10" t="s">
        <v>3326</v>
      </c>
      <c r="C2978" s="10" t="s">
        <v>7436</v>
      </c>
      <c r="D2978" s="9">
        <v>8000</v>
      </c>
      <c r="E2978" s="9">
        <v>8110</v>
      </c>
      <c r="F2978" s="9" t="s">
        <v>8218</v>
      </c>
      <c r="G2978" s="9" t="s">
        <v>8223</v>
      </c>
      <c r="H2978" s="9" t="s">
        <v>8245</v>
      </c>
      <c r="I2978" s="9">
        <v>1425830905</v>
      </c>
      <c r="J2978" s="9">
        <v>1423242505</v>
      </c>
      <c r="K2978" s="12">
        <f t="shared" si="189"/>
        <v>42041.380844907406</v>
      </c>
      <c r="L2978" s="12">
        <f t="shared" si="190"/>
        <v>42071.339178240734</v>
      </c>
      <c r="M2978" s="9" t="b">
        <v>0</v>
      </c>
      <c r="N2978" s="9">
        <v>57</v>
      </c>
      <c r="O2978" s="9" t="b">
        <v>1</v>
      </c>
      <c r="P2978" s="4">
        <f t="shared" si="191"/>
        <v>1.0137499999999999</v>
      </c>
      <c r="Q2978" s="5">
        <f t="shared" si="192"/>
        <v>142.28070175438597</v>
      </c>
      <c r="R2978" s="9" t="s">
        <v>8270</v>
      </c>
      <c r="S2978" s="9" t="s">
        <v>8315</v>
      </c>
      <c r="T2978" s="9" t="s">
        <v>8316</v>
      </c>
    </row>
    <row r="2979" spans="1:20" ht="43.2" x14ac:dyDescent="0.3">
      <c r="A2979" s="9">
        <v>3327</v>
      </c>
      <c r="B2979" s="10" t="s">
        <v>3327</v>
      </c>
      <c r="C2979" s="10" t="s">
        <v>7437</v>
      </c>
      <c r="D2979" s="9">
        <v>800</v>
      </c>
      <c r="E2979" s="9">
        <v>810</v>
      </c>
      <c r="F2979" s="9" t="s">
        <v>8218</v>
      </c>
      <c r="G2979" s="9" t="s">
        <v>8224</v>
      </c>
      <c r="H2979" s="9" t="s">
        <v>8246</v>
      </c>
      <c r="I2979" s="9">
        <v>1462697966</v>
      </c>
      <c r="J2979" s="9">
        <v>1460105966</v>
      </c>
      <c r="K2979" s="12">
        <f t="shared" si="189"/>
        <v>42468.041273148141</v>
      </c>
      <c r="L2979" s="12">
        <f t="shared" si="190"/>
        <v>42498.041273148141</v>
      </c>
      <c r="M2979" s="9" t="b">
        <v>0</v>
      </c>
      <c r="N2979" s="9">
        <v>33</v>
      </c>
      <c r="O2979" s="9" t="b">
        <v>1</v>
      </c>
      <c r="P2979" s="4">
        <f t="shared" si="191"/>
        <v>1.0125</v>
      </c>
      <c r="Q2979" s="5">
        <f t="shared" si="192"/>
        <v>24.545454545454547</v>
      </c>
      <c r="R2979" s="9" t="s">
        <v>8270</v>
      </c>
      <c r="S2979" s="9" t="s">
        <v>8315</v>
      </c>
      <c r="T2979" s="9" t="s">
        <v>8316</v>
      </c>
    </row>
    <row r="2980" spans="1:20" ht="43.2" x14ac:dyDescent="0.3">
      <c r="A2980" s="9">
        <v>3328</v>
      </c>
      <c r="B2980" s="10" t="s">
        <v>3328</v>
      </c>
      <c r="C2980" s="10" t="s">
        <v>7438</v>
      </c>
      <c r="D2980" s="9">
        <v>1800</v>
      </c>
      <c r="E2980" s="9">
        <v>2635</v>
      </c>
      <c r="F2980" s="9" t="s">
        <v>8218</v>
      </c>
      <c r="G2980" s="9" t="s">
        <v>8223</v>
      </c>
      <c r="H2980" s="9" t="s">
        <v>8245</v>
      </c>
      <c r="I2980" s="9">
        <v>1404522000</v>
      </c>
      <c r="J2980" s="9">
        <v>1404308883</v>
      </c>
      <c r="K2980" s="12">
        <f t="shared" si="189"/>
        <v>41822.241701388884</v>
      </c>
      <c r="L2980" s="12">
        <f t="shared" si="190"/>
        <v>41824.708333333328</v>
      </c>
      <c r="M2980" s="9" t="b">
        <v>0</v>
      </c>
      <c r="N2980" s="9">
        <v>9</v>
      </c>
      <c r="O2980" s="9" t="b">
        <v>1</v>
      </c>
      <c r="P2980" s="4">
        <f t="shared" si="191"/>
        <v>1.4638888888888888</v>
      </c>
      <c r="Q2980" s="5">
        <f t="shared" si="192"/>
        <v>292.77777777777777</v>
      </c>
      <c r="R2980" s="9" t="s">
        <v>8270</v>
      </c>
      <c r="S2980" s="9" t="s">
        <v>8315</v>
      </c>
      <c r="T2980" s="9" t="s">
        <v>8316</v>
      </c>
    </row>
    <row r="2981" spans="1:20" ht="43.2" x14ac:dyDescent="0.3">
      <c r="A2981" s="9">
        <v>3329</v>
      </c>
      <c r="B2981" s="10" t="s">
        <v>3329</v>
      </c>
      <c r="C2981" s="10" t="s">
        <v>7439</v>
      </c>
      <c r="D2981" s="9">
        <v>1000</v>
      </c>
      <c r="E2981" s="9">
        <v>1168</v>
      </c>
      <c r="F2981" s="9" t="s">
        <v>8218</v>
      </c>
      <c r="G2981" s="9" t="s">
        <v>8224</v>
      </c>
      <c r="H2981" s="9" t="s">
        <v>8246</v>
      </c>
      <c r="I2981" s="9">
        <v>1406502000</v>
      </c>
      <c r="J2981" s="9">
        <v>1405583108</v>
      </c>
      <c r="K2981" s="12">
        <f t="shared" ref="K2981:K3044" si="193">(J2981/86400)+25569+(-8/24)</f>
        <v>41836.989675925921</v>
      </c>
      <c r="L2981" s="12">
        <f t="shared" si="190"/>
        <v>41847.625</v>
      </c>
      <c r="M2981" s="9" t="b">
        <v>0</v>
      </c>
      <c r="N2981" s="9">
        <v>26</v>
      </c>
      <c r="O2981" s="9" t="b">
        <v>1</v>
      </c>
      <c r="P2981" s="4">
        <f t="shared" si="191"/>
        <v>1.1679999999999999</v>
      </c>
      <c r="Q2981" s="5">
        <f t="shared" si="192"/>
        <v>44.92307692307692</v>
      </c>
      <c r="R2981" s="9" t="s">
        <v>8270</v>
      </c>
      <c r="S2981" s="9" t="s">
        <v>8315</v>
      </c>
      <c r="T2981" s="9" t="s">
        <v>8316</v>
      </c>
    </row>
    <row r="2982" spans="1:20" ht="43.2" x14ac:dyDescent="0.3">
      <c r="A2982" s="9">
        <v>3330</v>
      </c>
      <c r="B2982" s="10" t="s">
        <v>3330</v>
      </c>
      <c r="C2982" s="10" t="s">
        <v>7440</v>
      </c>
      <c r="D2982" s="9">
        <v>1500</v>
      </c>
      <c r="E2982" s="9">
        <v>1594</v>
      </c>
      <c r="F2982" s="9" t="s">
        <v>8218</v>
      </c>
      <c r="G2982" s="9" t="s">
        <v>8224</v>
      </c>
      <c r="H2982" s="9" t="s">
        <v>8246</v>
      </c>
      <c r="I2982" s="9">
        <v>1427919468</v>
      </c>
      <c r="J2982" s="9">
        <v>1425331068</v>
      </c>
      <c r="K2982" s="12">
        <f t="shared" si="193"/>
        <v>42065.554027777776</v>
      </c>
      <c r="L2982" s="12">
        <f t="shared" si="190"/>
        <v>42095.512361111112</v>
      </c>
      <c r="M2982" s="9" t="b">
        <v>0</v>
      </c>
      <c r="N2982" s="9">
        <v>69</v>
      </c>
      <c r="O2982" s="9" t="b">
        <v>1</v>
      </c>
      <c r="P2982" s="4">
        <f t="shared" si="191"/>
        <v>1.0626666666666666</v>
      </c>
      <c r="Q2982" s="5">
        <f t="shared" si="192"/>
        <v>23.10144927536232</v>
      </c>
      <c r="R2982" s="9" t="s">
        <v>8270</v>
      </c>
      <c r="S2982" s="9" t="s">
        <v>8315</v>
      </c>
      <c r="T2982" s="9" t="s">
        <v>8316</v>
      </c>
    </row>
    <row r="2983" spans="1:20" ht="43.2" x14ac:dyDescent="0.3">
      <c r="A2983" s="9">
        <v>3331</v>
      </c>
      <c r="B2983" s="10" t="s">
        <v>3331</v>
      </c>
      <c r="C2983" s="10" t="s">
        <v>7441</v>
      </c>
      <c r="D2983" s="9">
        <v>5000</v>
      </c>
      <c r="E2983" s="9">
        <v>5226</v>
      </c>
      <c r="F2983" s="9" t="s">
        <v>8218</v>
      </c>
      <c r="G2983" s="9" t="s">
        <v>8223</v>
      </c>
      <c r="H2983" s="9" t="s">
        <v>8245</v>
      </c>
      <c r="I2983" s="9">
        <v>1444149886</v>
      </c>
      <c r="J2983" s="9">
        <v>1441125886</v>
      </c>
      <c r="K2983" s="12">
        <f t="shared" si="193"/>
        <v>42248.36442129629</v>
      </c>
      <c r="L2983" s="12">
        <f t="shared" si="190"/>
        <v>42283.36442129629</v>
      </c>
      <c r="M2983" s="9" t="b">
        <v>0</v>
      </c>
      <c r="N2983" s="9">
        <v>65</v>
      </c>
      <c r="O2983" s="9" t="b">
        <v>1</v>
      </c>
      <c r="P2983" s="4">
        <f t="shared" si="191"/>
        <v>1.0451999999999999</v>
      </c>
      <c r="Q2983" s="5">
        <f t="shared" si="192"/>
        <v>80.400000000000006</v>
      </c>
      <c r="R2983" s="9" t="s">
        <v>8270</v>
      </c>
      <c r="S2983" s="9" t="s">
        <v>8315</v>
      </c>
      <c r="T2983" s="9" t="s">
        <v>8316</v>
      </c>
    </row>
    <row r="2984" spans="1:20" ht="43.2" x14ac:dyDescent="0.3">
      <c r="A2984" s="9">
        <v>3332</v>
      </c>
      <c r="B2984" s="10" t="s">
        <v>3332</v>
      </c>
      <c r="C2984" s="10" t="s">
        <v>7442</v>
      </c>
      <c r="D2984" s="9">
        <v>6000</v>
      </c>
      <c r="E2984" s="9">
        <v>6000</v>
      </c>
      <c r="F2984" s="9" t="s">
        <v>8218</v>
      </c>
      <c r="G2984" s="9" t="s">
        <v>8223</v>
      </c>
      <c r="H2984" s="9" t="s">
        <v>8245</v>
      </c>
      <c r="I2984" s="9">
        <v>1405802330</v>
      </c>
      <c r="J2984" s="9">
        <v>1403210330</v>
      </c>
      <c r="K2984" s="12">
        <f t="shared" si="193"/>
        <v>41809.526967592588</v>
      </c>
      <c r="L2984" s="12">
        <f t="shared" si="190"/>
        <v>41839.526967592588</v>
      </c>
      <c r="M2984" s="9" t="b">
        <v>0</v>
      </c>
      <c r="N2984" s="9">
        <v>83</v>
      </c>
      <c r="O2984" s="9" t="b">
        <v>1</v>
      </c>
      <c r="P2984" s="4">
        <f t="shared" si="191"/>
        <v>1</v>
      </c>
      <c r="Q2984" s="5">
        <f t="shared" si="192"/>
        <v>72.289156626506028</v>
      </c>
      <c r="R2984" s="9" t="s">
        <v>8270</v>
      </c>
      <c r="S2984" s="9" t="s">
        <v>8315</v>
      </c>
      <c r="T2984" s="9" t="s">
        <v>8316</v>
      </c>
    </row>
    <row r="2985" spans="1:20" ht="43.2" x14ac:dyDescent="0.3">
      <c r="A2985" s="9">
        <v>3333</v>
      </c>
      <c r="B2985" s="10" t="s">
        <v>3333</v>
      </c>
      <c r="C2985" s="10" t="s">
        <v>7443</v>
      </c>
      <c r="D2985" s="9">
        <v>3500</v>
      </c>
      <c r="E2985" s="9">
        <v>3660</v>
      </c>
      <c r="F2985" s="9" t="s">
        <v>8218</v>
      </c>
      <c r="G2985" s="9" t="s">
        <v>8223</v>
      </c>
      <c r="H2985" s="9" t="s">
        <v>8245</v>
      </c>
      <c r="I2985" s="9">
        <v>1434384880</v>
      </c>
      <c r="J2985" s="9">
        <v>1432484080</v>
      </c>
      <c r="K2985" s="12">
        <f t="shared" si="193"/>
        <v>42148.343518518515</v>
      </c>
      <c r="L2985" s="12">
        <f t="shared" si="190"/>
        <v>42170.343518518515</v>
      </c>
      <c r="M2985" s="9" t="b">
        <v>0</v>
      </c>
      <c r="N2985" s="9">
        <v>111</v>
      </c>
      <c r="O2985" s="9" t="b">
        <v>1</v>
      </c>
      <c r="P2985" s="4">
        <f t="shared" si="191"/>
        <v>1.0457142857142858</v>
      </c>
      <c r="Q2985" s="5">
        <f t="shared" si="192"/>
        <v>32.972972972972975</v>
      </c>
      <c r="R2985" s="9" t="s">
        <v>8270</v>
      </c>
      <c r="S2985" s="9" t="s">
        <v>8315</v>
      </c>
      <c r="T2985" s="9" t="s">
        <v>8316</v>
      </c>
    </row>
    <row r="2986" spans="1:20" ht="28.8" x14ac:dyDescent="0.3">
      <c r="A2986" s="9">
        <v>3334</v>
      </c>
      <c r="B2986" s="10" t="s">
        <v>3334</v>
      </c>
      <c r="C2986" s="10" t="s">
        <v>7444</v>
      </c>
      <c r="D2986" s="9">
        <v>3871</v>
      </c>
      <c r="E2986" s="9">
        <v>5366</v>
      </c>
      <c r="F2986" s="9" t="s">
        <v>8218</v>
      </c>
      <c r="G2986" s="9" t="s">
        <v>8223</v>
      </c>
      <c r="H2986" s="9" t="s">
        <v>8245</v>
      </c>
      <c r="I2986" s="9">
        <v>1438259422</v>
      </c>
      <c r="J2986" s="9">
        <v>1435667422</v>
      </c>
      <c r="K2986" s="12">
        <f t="shared" si="193"/>
        <v>42185.187754629624</v>
      </c>
      <c r="L2986" s="12">
        <f t="shared" si="190"/>
        <v>42215.187754629624</v>
      </c>
      <c r="M2986" s="9" t="b">
        <v>0</v>
      </c>
      <c r="N2986" s="9">
        <v>46</v>
      </c>
      <c r="O2986" s="9" t="b">
        <v>1</v>
      </c>
      <c r="P2986" s="4">
        <f t="shared" si="191"/>
        <v>1.3862051149573753</v>
      </c>
      <c r="Q2986" s="5">
        <f t="shared" si="192"/>
        <v>116.65217391304348</v>
      </c>
      <c r="R2986" s="9" t="s">
        <v>8270</v>
      </c>
      <c r="S2986" s="9" t="s">
        <v>8315</v>
      </c>
      <c r="T2986" s="9" t="s">
        <v>8316</v>
      </c>
    </row>
    <row r="2987" spans="1:20" ht="43.2" x14ac:dyDescent="0.3">
      <c r="A2987" s="9">
        <v>3335</v>
      </c>
      <c r="B2987" s="10" t="s">
        <v>3335</v>
      </c>
      <c r="C2987" s="10" t="s">
        <v>7445</v>
      </c>
      <c r="D2987" s="9">
        <v>5000</v>
      </c>
      <c r="E2987" s="9">
        <v>5016</v>
      </c>
      <c r="F2987" s="9" t="s">
        <v>8218</v>
      </c>
      <c r="G2987" s="9" t="s">
        <v>8224</v>
      </c>
      <c r="H2987" s="9" t="s">
        <v>8246</v>
      </c>
      <c r="I2987" s="9">
        <v>1407106800</v>
      </c>
      <c r="J2987" s="9">
        <v>1404749446</v>
      </c>
      <c r="K2987" s="12">
        <f t="shared" si="193"/>
        <v>41827.340810185182</v>
      </c>
      <c r="L2987" s="12">
        <f t="shared" si="190"/>
        <v>41854.625</v>
      </c>
      <c r="M2987" s="9" t="b">
        <v>0</v>
      </c>
      <c r="N2987" s="9">
        <v>63</v>
      </c>
      <c r="O2987" s="9" t="b">
        <v>1</v>
      </c>
      <c r="P2987" s="4">
        <f t="shared" si="191"/>
        <v>1.0032000000000001</v>
      </c>
      <c r="Q2987" s="5">
        <f t="shared" si="192"/>
        <v>79.61904761904762</v>
      </c>
      <c r="R2987" s="9" t="s">
        <v>8270</v>
      </c>
      <c r="S2987" s="9" t="s">
        <v>8315</v>
      </c>
      <c r="T2987" s="9" t="s">
        <v>8316</v>
      </c>
    </row>
    <row r="2988" spans="1:20" ht="43.2" x14ac:dyDescent="0.3">
      <c r="A2988" s="9">
        <v>3336</v>
      </c>
      <c r="B2988" s="10" t="s">
        <v>3336</v>
      </c>
      <c r="C2988" s="10" t="s">
        <v>7446</v>
      </c>
      <c r="D2988" s="9">
        <v>250</v>
      </c>
      <c r="E2988" s="9">
        <v>250</v>
      </c>
      <c r="F2988" s="9" t="s">
        <v>8218</v>
      </c>
      <c r="G2988" s="9" t="s">
        <v>8224</v>
      </c>
      <c r="H2988" s="9" t="s">
        <v>8246</v>
      </c>
      <c r="I2988" s="9">
        <v>1459845246</v>
      </c>
      <c r="J2988" s="9">
        <v>1457429646</v>
      </c>
      <c r="K2988" s="12">
        <f t="shared" si="193"/>
        <v>42437.065347222218</v>
      </c>
      <c r="L2988" s="12">
        <f t="shared" si="190"/>
        <v>42465.023680555554</v>
      </c>
      <c r="M2988" s="9" t="b">
        <v>0</v>
      </c>
      <c r="N2988" s="9">
        <v>9</v>
      </c>
      <c r="O2988" s="9" t="b">
        <v>1</v>
      </c>
      <c r="P2988" s="4">
        <f t="shared" si="191"/>
        <v>1</v>
      </c>
      <c r="Q2988" s="5">
        <f t="shared" si="192"/>
        <v>27.777777777777779</v>
      </c>
      <c r="R2988" s="9" t="s">
        <v>8270</v>
      </c>
      <c r="S2988" s="9" t="s">
        <v>8315</v>
      </c>
      <c r="T2988" s="9" t="s">
        <v>8316</v>
      </c>
    </row>
    <row r="2989" spans="1:20" ht="72" x14ac:dyDescent="0.3">
      <c r="A2989" s="9">
        <v>3337</v>
      </c>
      <c r="B2989" s="10" t="s">
        <v>3337</v>
      </c>
      <c r="C2989" s="10" t="s">
        <v>7447</v>
      </c>
      <c r="D2989" s="9">
        <v>2500</v>
      </c>
      <c r="E2989" s="9">
        <v>2755</v>
      </c>
      <c r="F2989" s="9" t="s">
        <v>8218</v>
      </c>
      <c r="G2989" s="9" t="s">
        <v>8224</v>
      </c>
      <c r="H2989" s="9" t="s">
        <v>8246</v>
      </c>
      <c r="I2989" s="9">
        <v>1412974800</v>
      </c>
      <c r="J2989" s="9">
        <v>1411109167</v>
      </c>
      <c r="K2989" s="12">
        <f t="shared" si="193"/>
        <v>41900.948692129627</v>
      </c>
      <c r="L2989" s="12">
        <f t="shared" si="190"/>
        <v>41922.541666666664</v>
      </c>
      <c r="M2989" s="9" t="b">
        <v>0</v>
      </c>
      <c r="N2989" s="9">
        <v>34</v>
      </c>
      <c r="O2989" s="9" t="b">
        <v>1</v>
      </c>
      <c r="P2989" s="4">
        <f t="shared" si="191"/>
        <v>1.1020000000000001</v>
      </c>
      <c r="Q2989" s="5">
        <f t="shared" si="192"/>
        <v>81.029411764705884</v>
      </c>
      <c r="R2989" s="9" t="s">
        <v>8270</v>
      </c>
      <c r="S2989" s="9" t="s">
        <v>8315</v>
      </c>
      <c r="T2989" s="9" t="s">
        <v>8316</v>
      </c>
    </row>
    <row r="2990" spans="1:20" ht="28.8" x14ac:dyDescent="0.3">
      <c r="A2990" s="9">
        <v>3338</v>
      </c>
      <c r="B2990" s="10" t="s">
        <v>3338</v>
      </c>
      <c r="C2990" s="10" t="s">
        <v>7448</v>
      </c>
      <c r="D2990" s="9">
        <v>15000</v>
      </c>
      <c r="E2990" s="9">
        <v>15327</v>
      </c>
      <c r="F2990" s="9" t="s">
        <v>8218</v>
      </c>
      <c r="G2990" s="9" t="s">
        <v>8223</v>
      </c>
      <c r="H2990" s="9" t="s">
        <v>8245</v>
      </c>
      <c r="I2990" s="9">
        <v>1487944080</v>
      </c>
      <c r="J2990" s="9">
        <v>1486129680</v>
      </c>
      <c r="K2990" s="12">
        <f t="shared" si="193"/>
        <v>42769.241666666661</v>
      </c>
      <c r="L2990" s="12">
        <f t="shared" si="190"/>
        <v>42790.241666666661</v>
      </c>
      <c r="M2990" s="9" t="b">
        <v>0</v>
      </c>
      <c r="N2990" s="9">
        <v>112</v>
      </c>
      <c r="O2990" s="9" t="b">
        <v>1</v>
      </c>
      <c r="P2990" s="4">
        <f t="shared" si="191"/>
        <v>1.0218</v>
      </c>
      <c r="Q2990" s="5">
        <f t="shared" si="192"/>
        <v>136.84821428571428</v>
      </c>
      <c r="R2990" s="9" t="s">
        <v>8270</v>
      </c>
      <c r="S2990" s="9" t="s">
        <v>8315</v>
      </c>
      <c r="T2990" s="9" t="s">
        <v>8316</v>
      </c>
    </row>
    <row r="2991" spans="1:20" ht="28.8" x14ac:dyDescent="0.3">
      <c r="A2991" s="9">
        <v>3339</v>
      </c>
      <c r="B2991" s="10" t="s">
        <v>3339</v>
      </c>
      <c r="C2991" s="10" t="s">
        <v>7449</v>
      </c>
      <c r="D2991" s="9">
        <v>8000</v>
      </c>
      <c r="E2991" s="9">
        <v>8348</v>
      </c>
      <c r="F2991" s="9" t="s">
        <v>8218</v>
      </c>
      <c r="G2991" s="9" t="s">
        <v>8223</v>
      </c>
      <c r="H2991" s="9" t="s">
        <v>8245</v>
      </c>
      <c r="I2991" s="9">
        <v>1469721518</v>
      </c>
      <c r="J2991" s="9">
        <v>1467129518</v>
      </c>
      <c r="K2991" s="12">
        <f t="shared" si="193"/>
        <v>42549.332384259258</v>
      </c>
      <c r="L2991" s="12">
        <f t="shared" si="190"/>
        <v>42579.332384259258</v>
      </c>
      <c r="M2991" s="9" t="b">
        <v>0</v>
      </c>
      <c r="N2991" s="9">
        <v>47</v>
      </c>
      <c r="O2991" s="9" t="b">
        <v>1</v>
      </c>
      <c r="P2991" s="4">
        <f t="shared" si="191"/>
        <v>1.0435000000000001</v>
      </c>
      <c r="Q2991" s="5">
        <f t="shared" si="192"/>
        <v>177.61702127659575</v>
      </c>
      <c r="R2991" s="9" t="s">
        <v>8270</v>
      </c>
      <c r="S2991" s="9" t="s">
        <v>8315</v>
      </c>
      <c r="T2991" s="9" t="s">
        <v>8316</v>
      </c>
    </row>
    <row r="2992" spans="1:20" ht="43.2" x14ac:dyDescent="0.3">
      <c r="A2992" s="9">
        <v>3340</v>
      </c>
      <c r="B2992" s="10" t="s">
        <v>3340</v>
      </c>
      <c r="C2992" s="10" t="s">
        <v>7450</v>
      </c>
      <c r="D2992" s="9">
        <v>3000</v>
      </c>
      <c r="E2992" s="9">
        <v>4145</v>
      </c>
      <c r="F2992" s="9" t="s">
        <v>8218</v>
      </c>
      <c r="G2992" s="9" t="s">
        <v>8223</v>
      </c>
      <c r="H2992" s="9" t="s">
        <v>8245</v>
      </c>
      <c r="I2992" s="9">
        <v>1481066554</v>
      </c>
      <c r="J2992" s="9">
        <v>1478906554</v>
      </c>
      <c r="K2992" s="12">
        <f t="shared" si="193"/>
        <v>42685.640671296293</v>
      </c>
      <c r="L2992" s="12">
        <f t="shared" si="190"/>
        <v>42710.640671296293</v>
      </c>
      <c r="M2992" s="9" t="b">
        <v>0</v>
      </c>
      <c r="N2992" s="9">
        <v>38</v>
      </c>
      <c r="O2992" s="9" t="b">
        <v>1</v>
      </c>
      <c r="P2992" s="4">
        <f t="shared" si="191"/>
        <v>1.3816666666666666</v>
      </c>
      <c r="Q2992" s="5">
        <f t="shared" si="192"/>
        <v>109.07894736842105</v>
      </c>
      <c r="R2992" s="9" t="s">
        <v>8270</v>
      </c>
      <c r="S2992" s="9" t="s">
        <v>8315</v>
      </c>
      <c r="T2992" s="9" t="s">
        <v>8316</v>
      </c>
    </row>
    <row r="2993" spans="1:20" ht="43.2" x14ac:dyDescent="0.3">
      <c r="A2993" s="9">
        <v>3341</v>
      </c>
      <c r="B2993" s="10" t="s">
        <v>3341</v>
      </c>
      <c r="C2993" s="10" t="s">
        <v>7451</v>
      </c>
      <c r="D2993" s="9">
        <v>3350</v>
      </c>
      <c r="E2993" s="9">
        <v>3350</v>
      </c>
      <c r="F2993" s="9" t="s">
        <v>8218</v>
      </c>
      <c r="G2993" s="9" t="s">
        <v>8224</v>
      </c>
      <c r="H2993" s="9" t="s">
        <v>8246</v>
      </c>
      <c r="I2993" s="9">
        <v>1465750800</v>
      </c>
      <c r="J2993" s="9">
        <v>1463771421</v>
      </c>
      <c r="K2993" s="12">
        <f t="shared" si="193"/>
        <v>42510.465520833335</v>
      </c>
      <c r="L2993" s="12">
        <f t="shared" si="190"/>
        <v>42533.374999999993</v>
      </c>
      <c r="M2993" s="9" t="b">
        <v>0</v>
      </c>
      <c r="N2993" s="9">
        <v>28</v>
      </c>
      <c r="O2993" s="9" t="b">
        <v>1</v>
      </c>
      <c r="P2993" s="4">
        <f t="shared" si="191"/>
        <v>1</v>
      </c>
      <c r="Q2993" s="5">
        <f t="shared" si="192"/>
        <v>119.64285714285714</v>
      </c>
      <c r="R2993" s="9" t="s">
        <v>8270</v>
      </c>
      <c r="S2993" s="9" t="s">
        <v>8315</v>
      </c>
      <c r="T2993" s="9" t="s">
        <v>8316</v>
      </c>
    </row>
    <row r="2994" spans="1:20" ht="28.8" x14ac:dyDescent="0.3">
      <c r="A2994" s="9">
        <v>3342</v>
      </c>
      <c r="B2994" s="10" t="s">
        <v>3342</v>
      </c>
      <c r="C2994" s="10" t="s">
        <v>7452</v>
      </c>
      <c r="D2994" s="9">
        <v>6000</v>
      </c>
      <c r="E2994" s="9">
        <v>6100</v>
      </c>
      <c r="F2994" s="9" t="s">
        <v>8218</v>
      </c>
      <c r="G2994" s="9" t="s">
        <v>8223</v>
      </c>
      <c r="H2994" s="9" t="s">
        <v>8245</v>
      </c>
      <c r="I2994" s="9">
        <v>1427864340</v>
      </c>
      <c r="J2994" s="9">
        <v>1425020810</v>
      </c>
      <c r="K2994" s="12">
        <f t="shared" si="193"/>
        <v>42061.963078703702</v>
      </c>
      <c r="L2994" s="12">
        <f t="shared" si="190"/>
        <v>42094.874305555553</v>
      </c>
      <c r="M2994" s="9" t="b">
        <v>0</v>
      </c>
      <c r="N2994" s="9">
        <v>78</v>
      </c>
      <c r="O2994" s="9" t="b">
        <v>1</v>
      </c>
      <c r="P2994" s="4">
        <f t="shared" si="191"/>
        <v>1.0166666666666666</v>
      </c>
      <c r="Q2994" s="5">
        <f t="shared" si="192"/>
        <v>78.205128205128204</v>
      </c>
      <c r="R2994" s="9" t="s">
        <v>8270</v>
      </c>
      <c r="S2994" s="9" t="s">
        <v>8315</v>
      </c>
      <c r="T2994" s="9" t="s">
        <v>8316</v>
      </c>
    </row>
    <row r="2995" spans="1:20" ht="43.2" x14ac:dyDescent="0.3">
      <c r="A2995" s="9">
        <v>3343</v>
      </c>
      <c r="B2995" s="10" t="s">
        <v>3343</v>
      </c>
      <c r="C2995" s="10" t="s">
        <v>7453</v>
      </c>
      <c r="D2995" s="9">
        <v>700</v>
      </c>
      <c r="E2995" s="9">
        <v>1200</v>
      </c>
      <c r="F2995" s="9" t="s">
        <v>8218</v>
      </c>
      <c r="G2995" s="9" t="s">
        <v>8224</v>
      </c>
      <c r="H2995" s="9" t="s">
        <v>8246</v>
      </c>
      <c r="I2995" s="9">
        <v>1460553480</v>
      </c>
      <c r="J2995" s="9">
        <v>1458770384</v>
      </c>
      <c r="K2995" s="12">
        <f t="shared" si="193"/>
        <v>42452.583148148151</v>
      </c>
      <c r="L2995" s="12">
        <f t="shared" si="190"/>
        <v>42473.220833333333</v>
      </c>
      <c r="M2995" s="9" t="b">
        <v>0</v>
      </c>
      <c r="N2995" s="9">
        <v>23</v>
      </c>
      <c r="O2995" s="9" t="b">
        <v>1</v>
      </c>
      <c r="P2995" s="4">
        <f t="shared" si="191"/>
        <v>1.7142857142857142</v>
      </c>
      <c r="Q2995" s="5">
        <f t="shared" si="192"/>
        <v>52.173913043478258</v>
      </c>
      <c r="R2995" s="9" t="s">
        <v>8270</v>
      </c>
      <c r="S2995" s="9" t="s">
        <v>8315</v>
      </c>
      <c r="T2995" s="9" t="s">
        <v>8316</v>
      </c>
    </row>
    <row r="2996" spans="1:20" ht="43.2" x14ac:dyDescent="0.3">
      <c r="A2996" s="9">
        <v>3344</v>
      </c>
      <c r="B2996" s="10" t="s">
        <v>3344</v>
      </c>
      <c r="C2996" s="10" t="s">
        <v>7454</v>
      </c>
      <c r="D2996" s="9">
        <v>4500</v>
      </c>
      <c r="E2996" s="9">
        <v>4565</v>
      </c>
      <c r="F2996" s="9" t="s">
        <v>8218</v>
      </c>
      <c r="G2996" s="9" t="s">
        <v>8223</v>
      </c>
      <c r="H2996" s="9" t="s">
        <v>8245</v>
      </c>
      <c r="I2996" s="9">
        <v>1409374093</v>
      </c>
      <c r="J2996" s="9">
        <v>1406782093</v>
      </c>
      <c r="K2996" s="12">
        <f t="shared" si="193"/>
        <v>41850.866817129623</v>
      </c>
      <c r="L2996" s="12">
        <f t="shared" si="190"/>
        <v>41880.866817129623</v>
      </c>
      <c r="M2996" s="9" t="b">
        <v>0</v>
      </c>
      <c r="N2996" s="9">
        <v>40</v>
      </c>
      <c r="O2996" s="9" t="b">
        <v>1</v>
      </c>
      <c r="P2996" s="4">
        <f t="shared" si="191"/>
        <v>1.0144444444444445</v>
      </c>
      <c r="Q2996" s="5">
        <f t="shared" si="192"/>
        <v>114.125</v>
      </c>
      <c r="R2996" s="9" t="s">
        <v>8270</v>
      </c>
      <c r="S2996" s="9" t="s">
        <v>8315</v>
      </c>
      <c r="T2996" s="9" t="s">
        <v>8316</v>
      </c>
    </row>
    <row r="2997" spans="1:20" ht="43.2" x14ac:dyDescent="0.3">
      <c r="A2997" s="9">
        <v>3345</v>
      </c>
      <c r="B2997" s="10" t="s">
        <v>3345</v>
      </c>
      <c r="C2997" s="10" t="s">
        <v>7455</v>
      </c>
      <c r="D2997" s="9">
        <v>500</v>
      </c>
      <c r="E2997" s="9">
        <v>650</v>
      </c>
      <c r="F2997" s="9" t="s">
        <v>8218</v>
      </c>
      <c r="G2997" s="9" t="s">
        <v>8223</v>
      </c>
      <c r="H2997" s="9" t="s">
        <v>8245</v>
      </c>
      <c r="I2997" s="9">
        <v>1429317420</v>
      </c>
      <c r="J2997" s="9">
        <v>1424226768</v>
      </c>
      <c r="K2997" s="12">
        <f t="shared" si="193"/>
        <v>42052.772777777776</v>
      </c>
      <c r="L2997" s="12">
        <f t="shared" si="190"/>
        <v>42111.692361111105</v>
      </c>
      <c r="M2997" s="9" t="b">
        <v>0</v>
      </c>
      <c r="N2997" s="9">
        <v>13</v>
      </c>
      <c r="O2997" s="9" t="b">
        <v>1</v>
      </c>
      <c r="P2997" s="4">
        <f t="shared" si="191"/>
        <v>1.3</v>
      </c>
      <c r="Q2997" s="5">
        <f t="shared" si="192"/>
        <v>50</v>
      </c>
      <c r="R2997" s="9" t="s">
        <v>8270</v>
      </c>
      <c r="S2997" s="9" t="s">
        <v>8315</v>
      </c>
      <c r="T2997" s="9" t="s">
        <v>8316</v>
      </c>
    </row>
    <row r="2998" spans="1:20" ht="43.2" x14ac:dyDescent="0.3">
      <c r="A2998" s="9">
        <v>3346</v>
      </c>
      <c r="B2998" s="10" t="s">
        <v>3346</v>
      </c>
      <c r="C2998" s="10" t="s">
        <v>7456</v>
      </c>
      <c r="D2998" s="9">
        <v>1500</v>
      </c>
      <c r="E2998" s="9">
        <v>1650</v>
      </c>
      <c r="F2998" s="9" t="s">
        <v>8218</v>
      </c>
      <c r="G2998" s="9" t="s">
        <v>8223</v>
      </c>
      <c r="H2998" s="9" t="s">
        <v>8245</v>
      </c>
      <c r="I2998" s="9">
        <v>1424910910</v>
      </c>
      <c r="J2998" s="9">
        <v>1424306110</v>
      </c>
      <c r="K2998" s="12">
        <f t="shared" si="193"/>
        <v>42053.691087962965</v>
      </c>
      <c r="L2998" s="12">
        <f t="shared" si="190"/>
        <v>42060.691087962965</v>
      </c>
      <c r="M2998" s="9" t="b">
        <v>0</v>
      </c>
      <c r="N2998" s="9">
        <v>18</v>
      </c>
      <c r="O2998" s="9" t="b">
        <v>1</v>
      </c>
      <c r="P2998" s="4">
        <f t="shared" si="191"/>
        <v>1.1000000000000001</v>
      </c>
      <c r="Q2998" s="5">
        <f t="shared" si="192"/>
        <v>91.666666666666671</v>
      </c>
      <c r="R2998" s="9" t="s">
        <v>8270</v>
      </c>
      <c r="S2998" s="9" t="s">
        <v>8315</v>
      </c>
      <c r="T2998" s="9" t="s">
        <v>8316</v>
      </c>
    </row>
    <row r="2999" spans="1:20" ht="43.2" x14ac:dyDescent="0.3">
      <c r="A2999" s="9">
        <v>3347</v>
      </c>
      <c r="B2999" s="10" t="s">
        <v>3347</v>
      </c>
      <c r="C2999" s="10" t="s">
        <v>7457</v>
      </c>
      <c r="D2999" s="9">
        <v>2000</v>
      </c>
      <c r="E2999" s="9">
        <v>2389</v>
      </c>
      <c r="F2999" s="9" t="s">
        <v>8218</v>
      </c>
      <c r="G2999" s="9" t="s">
        <v>8224</v>
      </c>
      <c r="H2999" s="9" t="s">
        <v>8246</v>
      </c>
      <c r="I2999" s="9">
        <v>1462741200</v>
      </c>
      <c r="J2999" s="9">
        <v>1461503654</v>
      </c>
      <c r="K2999" s="12">
        <f t="shared" si="193"/>
        <v>42484.218217592592</v>
      </c>
      <c r="L2999" s="12">
        <f t="shared" si="190"/>
        <v>42498.541666666664</v>
      </c>
      <c r="M2999" s="9" t="b">
        <v>0</v>
      </c>
      <c r="N2999" s="9">
        <v>22</v>
      </c>
      <c r="O2999" s="9" t="b">
        <v>1</v>
      </c>
      <c r="P2999" s="4">
        <f t="shared" si="191"/>
        <v>1.1944999999999999</v>
      </c>
      <c r="Q2999" s="5">
        <f t="shared" si="192"/>
        <v>108.59090909090909</v>
      </c>
      <c r="R2999" s="9" t="s">
        <v>8270</v>
      </c>
      <c r="S2999" s="9" t="s">
        <v>8315</v>
      </c>
      <c r="T2999" s="9" t="s">
        <v>8316</v>
      </c>
    </row>
    <row r="3000" spans="1:20" ht="43.2" x14ac:dyDescent="0.3">
      <c r="A3000" s="9">
        <v>3348</v>
      </c>
      <c r="B3000" s="10" t="s">
        <v>3266</v>
      </c>
      <c r="C3000" s="10" t="s">
        <v>7458</v>
      </c>
      <c r="D3000" s="9">
        <v>5500</v>
      </c>
      <c r="E3000" s="9">
        <v>5516</v>
      </c>
      <c r="F3000" s="9" t="s">
        <v>8218</v>
      </c>
      <c r="G3000" s="9" t="s">
        <v>8223</v>
      </c>
      <c r="H3000" s="9" t="s">
        <v>8245</v>
      </c>
      <c r="I3000" s="9">
        <v>1461988740</v>
      </c>
      <c r="J3000" s="9">
        <v>1459949080</v>
      </c>
      <c r="K3000" s="12">
        <f t="shared" si="193"/>
        <v>42466.225462962961</v>
      </c>
      <c r="L3000" s="12">
        <f t="shared" si="190"/>
        <v>42489.832638888889</v>
      </c>
      <c r="M3000" s="9" t="b">
        <v>0</v>
      </c>
      <c r="N3000" s="9">
        <v>79</v>
      </c>
      <c r="O3000" s="9" t="b">
        <v>1</v>
      </c>
      <c r="P3000" s="4">
        <f t="shared" si="191"/>
        <v>1.002909090909091</v>
      </c>
      <c r="Q3000" s="5">
        <f t="shared" si="192"/>
        <v>69.822784810126578</v>
      </c>
      <c r="R3000" s="9" t="s">
        <v>8270</v>
      </c>
      <c r="S3000" s="9" t="s">
        <v>8315</v>
      </c>
      <c r="T3000" s="9" t="s">
        <v>8316</v>
      </c>
    </row>
    <row r="3001" spans="1:20" ht="43.2" x14ac:dyDescent="0.3">
      <c r="A3001" s="9">
        <v>3349</v>
      </c>
      <c r="B3001" s="10" t="s">
        <v>3348</v>
      </c>
      <c r="C3001" s="10" t="s">
        <v>7459</v>
      </c>
      <c r="D3001" s="9">
        <v>1000</v>
      </c>
      <c r="E3001" s="9">
        <v>1534</v>
      </c>
      <c r="F3001" s="9" t="s">
        <v>8218</v>
      </c>
      <c r="G3001" s="9" t="s">
        <v>8223</v>
      </c>
      <c r="H3001" s="9" t="s">
        <v>8245</v>
      </c>
      <c r="I3001" s="9">
        <v>1465837200</v>
      </c>
      <c r="J3001" s="9">
        <v>1463971172</v>
      </c>
      <c r="K3001" s="12">
        <f t="shared" si="193"/>
        <v>42512.777453703697</v>
      </c>
      <c r="L3001" s="12">
        <f t="shared" si="190"/>
        <v>42534.374999999993</v>
      </c>
      <c r="M3001" s="9" t="b">
        <v>0</v>
      </c>
      <c r="N3001" s="9">
        <v>14</v>
      </c>
      <c r="O3001" s="9" t="b">
        <v>1</v>
      </c>
      <c r="P3001" s="4">
        <f t="shared" si="191"/>
        <v>1.534</v>
      </c>
      <c r="Q3001" s="5">
        <f t="shared" si="192"/>
        <v>109.57142857142857</v>
      </c>
      <c r="R3001" s="9" t="s">
        <v>8270</v>
      </c>
      <c r="S3001" s="9" t="s">
        <v>8315</v>
      </c>
      <c r="T3001" s="9" t="s">
        <v>8316</v>
      </c>
    </row>
    <row r="3002" spans="1:20" ht="100.8" x14ac:dyDescent="0.3">
      <c r="A3002" s="9">
        <v>3350</v>
      </c>
      <c r="B3002" s="10" t="s">
        <v>3349</v>
      </c>
      <c r="C3002" s="10" t="s">
        <v>7460</v>
      </c>
      <c r="D3002" s="9">
        <v>3500</v>
      </c>
      <c r="E3002" s="9">
        <v>3655</v>
      </c>
      <c r="F3002" s="9" t="s">
        <v>8218</v>
      </c>
      <c r="G3002" s="9" t="s">
        <v>8242</v>
      </c>
      <c r="H3002" s="9" t="s">
        <v>8248</v>
      </c>
      <c r="I3002" s="9">
        <v>1448838000</v>
      </c>
      <c r="J3002" s="9">
        <v>1445791811</v>
      </c>
      <c r="K3002" s="12">
        <f t="shared" si="193"/>
        <v>42302.368182870363</v>
      </c>
      <c r="L3002" s="12">
        <f t="shared" si="190"/>
        <v>42337.624999999993</v>
      </c>
      <c r="M3002" s="9" t="b">
        <v>0</v>
      </c>
      <c r="N3002" s="9">
        <v>51</v>
      </c>
      <c r="O3002" s="9" t="b">
        <v>1</v>
      </c>
      <c r="P3002" s="4">
        <f t="shared" si="191"/>
        <v>1.0442857142857143</v>
      </c>
      <c r="Q3002" s="5">
        <f t="shared" si="192"/>
        <v>71.666666666666671</v>
      </c>
      <c r="R3002" s="9" t="s">
        <v>8270</v>
      </c>
      <c r="S3002" s="9" t="s">
        <v>8315</v>
      </c>
      <c r="T3002" s="9" t="s">
        <v>8316</v>
      </c>
    </row>
    <row r="3003" spans="1:20" ht="43.2" x14ac:dyDescent="0.3">
      <c r="A3003" s="9">
        <v>3351</v>
      </c>
      <c r="B3003" s="10" t="s">
        <v>3350</v>
      </c>
      <c r="C3003" s="10" t="s">
        <v>7461</v>
      </c>
      <c r="D3003" s="9">
        <v>5000</v>
      </c>
      <c r="E3003" s="9">
        <v>5055</v>
      </c>
      <c r="F3003" s="9" t="s">
        <v>8218</v>
      </c>
      <c r="G3003" s="9" t="s">
        <v>8224</v>
      </c>
      <c r="H3003" s="9" t="s">
        <v>8246</v>
      </c>
      <c r="I3003" s="9">
        <v>1406113200</v>
      </c>
      <c r="J3003" s="9">
        <v>1402910965</v>
      </c>
      <c r="K3003" s="12">
        <f t="shared" si="193"/>
        <v>41806.062094907407</v>
      </c>
      <c r="L3003" s="12">
        <f t="shared" si="190"/>
        <v>41843.125</v>
      </c>
      <c r="M3003" s="9" t="b">
        <v>0</v>
      </c>
      <c r="N3003" s="9">
        <v>54</v>
      </c>
      <c r="O3003" s="9" t="b">
        <v>1</v>
      </c>
      <c r="P3003" s="4">
        <f t="shared" si="191"/>
        <v>1.0109999999999999</v>
      </c>
      <c r="Q3003" s="5">
        <f t="shared" si="192"/>
        <v>93.611111111111114</v>
      </c>
      <c r="R3003" s="9" t="s">
        <v>8270</v>
      </c>
      <c r="S3003" s="9" t="s">
        <v>8315</v>
      </c>
      <c r="T3003" s="9" t="s">
        <v>8316</v>
      </c>
    </row>
    <row r="3004" spans="1:20" ht="43.2" x14ac:dyDescent="0.3">
      <c r="A3004" s="9">
        <v>3352</v>
      </c>
      <c r="B3004" s="10" t="s">
        <v>3351</v>
      </c>
      <c r="C3004" s="10" t="s">
        <v>7462</v>
      </c>
      <c r="D3004" s="9">
        <v>5000</v>
      </c>
      <c r="E3004" s="9">
        <v>5376</v>
      </c>
      <c r="F3004" s="9" t="s">
        <v>8218</v>
      </c>
      <c r="G3004" s="9" t="s">
        <v>8224</v>
      </c>
      <c r="H3004" s="9" t="s">
        <v>8246</v>
      </c>
      <c r="I3004" s="9">
        <v>1467414000</v>
      </c>
      <c r="J3004" s="9">
        <v>1462492178</v>
      </c>
      <c r="K3004" s="12">
        <f t="shared" si="193"/>
        <v>42495.659467592595</v>
      </c>
      <c r="L3004" s="12">
        <f t="shared" si="190"/>
        <v>42552.624999999993</v>
      </c>
      <c r="M3004" s="9" t="b">
        <v>0</v>
      </c>
      <c r="N3004" s="9">
        <v>70</v>
      </c>
      <c r="O3004" s="9" t="b">
        <v>1</v>
      </c>
      <c r="P3004" s="4">
        <f t="shared" si="191"/>
        <v>1.0751999999999999</v>
      </c>
      <c r="Q3004" s="5">
        <f t="shared" si="192"/>
        <v>76.8</v>
      </c>
      <c r="R3004" s="9" t="s">
        <v>8270</v>
      </c>
      <c r="S3004" s="9" t="s">
        <v>8315</v>
      </c>
      <c r="T3004" s="9" t="s">
        <v>8316</v>
      </c>
    </row>
    <row r="3005" spans="1:20" ht="43.2" x14ac:dyDescent="0.3">
      <c r="A3005" s="9">
        <v>3353</v>
      </c>
      <c r="B3005" s="10" t="s">
        <v>3352</v>
      </c>
      <c r="C3005" s="10" t="s">
        <v>7463</v>
      </c>
      <c r="D3005" s="9">
        <v>500</v>
      </c>
      <c r="E3005" s="9">
        <v>1575</v>
      </c>
      <c r="F3005" s="9" t="s">
        <v>8218</v>
      </c>
      <c r="G3005" s="9" t="s">
        <v>8224</v>
      </c>
      <c r="H3005" s="9" t="s">
        <v>8246</v>
      </c>
      <c r="I3005" s="9">
        <v>1462230000</v>
      </c>
      <c r="J3005" s="9">
        <v>1461061350</v>
      </c>
      <c r="K3005" s="12">
        <f t="shared" si="193"/>
        <v>42479.098958333336</v>
      </c>
      <c r="L3005" s="12">
        <f t="shared" si="190"/>
        <v>42492.624999999993</v>
      </c>
      <c r="M3005" s="9" t="b">
        <v>0</v>
      </c>
      <c r="N3005" s="9">
        <v>44</v>
      </c>
      <c r="O3005" s="9" t="b">
        <v>1</v>
      </c>
      <c r="P3005" s="4">
        <f t="shared" si="191"/>
        <v>3.15</v>
      </c>
      <c r="Q3005" s="5">
        <f t="shared" si="192"/>
        <v>35.795454545454547</v>
      </c>
      <c r="R3005" s="9" t="s">
        <v>8270</v>
      </c>
      <c r="S3005" s="9" t="s">
        <v>8315</v>
      </c>
      <c r="T3005" s="9" t="s">
        <v>8316</v>
      </c>
    </row>
    <row r="3006" spans="1:20" ht="28.8" x14ac:dyDescent="0.3">
      <c r="A3006" s="9">
        <v>3354</v>
      </c>
      <c r="B3006" s="10" t="s">
        <v>3353</v>
      </c>
      <c r="C3006" s="10" t="s">
        <v>7464</v>
      </c>
      <c r="D3006" s="9">
        <v>3000</v>
      </c>
      <c r="E3006" s="9">
        <v>3058</v>
      </c>
      <c r="F3006" s="9" t="s">
        <v>8218</v>
      </c>
      <c r="G3006" s="9" t="s">
        <v>8223</v>
      </c>
      <c r="H3006" s="9" t="s">
        <v>8245</v>
      </c>
      <c r="I3006" s="9">
        <v>1446091260</v>
      </c>
      <c r="J3006" s="9">
        <v>1443029206</v>
      </c>
      <c r="K3006" s="12">
        <f t="shared" si="193"/>
        <v>42270.393587962964</v>
      </c>
      <c r="L3006" s="12">
        <f t="shared" si="190"/>
        <v>42305.834027777775</v>
      </c>
      <c r="M3006" s="9" t="b">
        <v>0</v>
      </c>
      <c r="N3006" s="9">
        <v>55</v>
      </c>
      <c r="O3006" s="9" t="b">
        <v>1</v>
      </c>
      <c r="P3006" s="4">
        <f t="shared" si="191"/>
        <v>1.0193333333333334</v>
      </c>
      <c r="Q3006" s="5">
        <f t="shared" si="192"/>
        <v>55.6</v>
      </c>
      <c r="R3006" s="9" t="s">
        <v>8270</v>
      </c>
      <c r="S3006" s="9" t="s">
        <v>8315</v>
      </c>
      <c r="T3006" s="9" t="s">
        <v>8316</v>
      </c>
    </row>
    <row r="3007" spans="1:20" ht="43.2" x14ac:dyDescent="0.3">
      <c r="A3007" s="9">
        <v>3355</v>
      </c>
      <c r="B3007" s="10" t="s">
        <v>3354</v>
      </c>
      <c r="C3007" s="10" t="s">
        <v>7465</v>
      </c>
      <c r="D3007" s="9">
        <v>1750</v>
      </c>
      <c r="E3007" s="9">
        <v>2210</v>
      </c>
      <c r="F3007" s="9" t="s">
        <v>8218</v>
      </c>
      <c r="G3007" s="9" t="s">
        <v>8224</v>
      </c>
      <c r="H3007" s="9" t="s">
        <v>8246</v>
      </c>
      <c r="I3007" s="9">
        <v>1462879020</v>
      </c>
      <c r="J3007" s="9">
        <v>1461941527</v>
      </c>
      <c r="K3007" s="12">
        <f t="shared" si="193"/>
        <v>42489.286192129628</v>
      </c>
      <c r="L3007" s="12">
        <f t="shared" si="190"/>
        <v>42500.136805555558</v>
      </c>
      <c r="M3007" s="9" t="b">
        <v>0</v>
      </c>
      <c r="N3007" s="9">
        <v>15</v>
      </c>
      <c r="O3007" s="9" t="b">
        <v>1</v>
      </c>
      <c r="P3007" s="4">
        <f t="shared" si="191"/>
        <v>1.2628571428571429</v>
      </c>
      <c r="Q3007" s="5">
        <f t="shared" si="192"/>
        <v>147.33333333333334</v>
      </c>
      <c r="R3007" s="9" t="s">
        <v>8270</v>
      </c>
      <c r="S3007" s="9" t="s">
        <v>8315</v>
      </c>
      <c r="T3007" s="9" t="s">
        <v>8316</v>
      </c>
    </row>
    <row r="3008" spans="1:20" ht="86.4" x14ac:dyDescent="0.3">
      <c r="A3008" s="9">
        <v>3356</v>
      </c>
      <c r="B3008" s="10" t="s">
        <v>3355</v>
      </c>
      <c r="C3008" s="10" t="s">
        <v>7466</v>
      </c>
      <c r="D3008" s="9">
        <v>1500</v>
      </c>
      <c r="E3008" s="9">
        <v>1521</v>
      </c>
      <c r="F3008" s="9" t="s">
        <v>8218</v>
      </c>
      <c r="G3008" s="9" t="s">
        <v>8224</v>
      </c>
      <c r="H3008" s="9" t="s">
        <v>8246</v>
      </c>
      <c r="I3008" s="9">
        <v>1468611272</v>
      </c>
      <c r="J3008" s="9">
        <v>1466019272</v>
      </c>
      <c r="K3008" s="12">
        <f t="shared" si="193"/>
        <v>42536.482314814813</v>
      </c>
      <c r="L3008" s="12">
        <f t="shared" si="190"/>
        <v>42566.482314814813</v>
      </c>
      <c r="M3008" s="9" t="b">
        <v>0</v>
      </c>
      <c r="N3008" s="9">
        <v>27</v>
      </c>
      <c r="O3008" s="9" t="b">
        <v>1</v>
      </c>
      <c r="P3008" s="4">
        <f t="shared" si="191"/>
        <v>1.014</v>
      </c>
      <c r="Q3008" s="5">
        <f t="shared" si="192"/>
        <v>56.333333333333336</v>
      </c>
      <c r="R3008" s="9" t="s">
        <v>8270</v>
      </c>
      <c r="S3008" s="9" t="s">
        <v>8315</v>
      </c>
      <c r="T3008" s="9" t="s">
        <v>8316</v>
      </c>
    </row>
    <row r="3009" spans="1:20" ht="43.2" x14ac:dyDescent="0.3">
      <c r="A3009" s="9">
        <v>3357</v>
      </c>
      <c r="B3009" s="10" t="s">
        <v>3356</v>
      </c>
      <c r="C3009" s="10" t="s">
        <v>7467</v>
      </c>
      <c r="D3009" s="9">
        <v>2000</v>
      </c>
      <c r="E3009" s="9">
        <v>2020</v>
      </c>
      <c r="F3009" s="9" t="s">
        <v>8218</v>
      </c>
      <c r="G3009" s="9" t="s">
        <v>8224</v>
      </c>
      <c r="H3009" s="9" t="s">
        <v>8246</v>
      </c>
      <c r="I3009" s="9">
        <v>1406887310</v>
      </c>
      <c r="J3009" s="9">
        <v>1404295310</v>
      </c>
      <c r="K3009" s="12">
        <f t="shared" si="193"/>
        <v>41822.084606481476</v>
      </c>
      <c r="L3009" s="12">
        <f t="shared" si="190"/>
        <v>41852.084606481476</v>
      </c>
      <c r="M3009" s="9" t="b">
        <v>0</v>
      </c>
      <c r="N3009" s="9">
        <v>21</v>
      </c>
      <c r="O3009" s="9" t="b">
        <v>1</v>
      </c>
      <c r="P3009" s="4">
        <f t="shared" si="191"/>
        <v>1.01</v>
      </c>
      <c r="Q3009" s="5">
        <f t="shared" si="192"/>
        <v>96.19047619047619</v>
      </c>
      <c r="R3009" s="9" t="s">
        <v>8270</v>
      </c>
      <c r="S3009" s="9" t="s">
        <v>8315</v>
      </c>
      <c r="T3009" s="9" t="s">
        <v>8316</v>
      </c>
    </row>
    <row r="3010" spans="1:20" ht="43.2" x14ac:dyDescent="0.3">
      <c r="A3010" s="9">
        <v>3358</v>
      </c>
      <c r="B3010" s="10" t="s">
        <v>3357</v>
      </c>
      <c r="C3010" s="10" t="s">
        <v>7468</v>
      </c>
      <c r="D3010" s="9">
        <v>10000</v>
      </c>
      <c r="E3010" s="9">
        <v>10299</v>
      </c>
      <c r="F3010" s="9" t="s">
        <v>8218</v>
      </c>
      <c r="G3010" s="9" t="s">
        <v>8223</v>
      </c>
      <c r="H3010" s="9" t="s">
        <v>8245</v>
      </c>
      <c r="I3010" s="9">
        <v>1416385679</v>
      </c>
      <c r="J3010" s="9">
        <v>1413790079</v>
      </c>
      <c r="K3010" s="12">
        <f t="shared" si="193"/>
        <v>41931.977766203701</v>
      </c>
      <c r="L3010" s="12">
        <f t="shared" ref="L3010:L3073" si="194">(I3010/86400)+25569+(-8/24)</f>
        <v>41962.019432870373</v>
      </c>
      <c r="M3010" s="9" t="b">
        <v>0</v>
      </c>
      <c r="N3010" s="9">
        <v>162</v>
      </c>
      <c r="O3010" s="9" t="b">
        <v>1</v>
      </c>
      <c r="P3010" s="4">
        <f t="shared" ref="P3010:P3073" si="195">E3010/D3010</f>
        <v>1.0299</v>
      </c>
      <c r="Q3010" s="5">
        <f t="shared" ref="Q3010:Q3073" si="196">E3010/N3010</f>
        <v>63.574074074074076</v>
      </c>
      <c r="R3010" s="9" t="s">
        <v>8270</v>
      </c>
      <c r="S3010" s="9" t="s">
        <v>8315</v>
      </c>
      <c r="T3010" s="9" t="s">
        <v>8316</v>
      </c>
    </row>
    <row r="3011" spans="1:20" ht="28.8" x14ac:dyDescent="0.3">
      <c r="A3011" s="9">
        <v>3359</v>
      </c>
      <c r="B3011" s="10" t="s">
        <v>3358</v>
      </c>
      <c r="C3011" s="10" t="s">
        <v>7469</v>
      </c>
      <c r="D3011" s="9">
        <v>4000</v>
      </c>
      <c r="E3011" s="9">
        <v>4250</v>
      </c>
      <c r="F3011" s="9" t="s">
        <v>8218</v>
      </c>
      <c r="G3011" s="9" t="s">
        <v>8223</v>
      </c>
      <c r="H3011" s="9" t="s">
        <v>8245</v>
      </c>
      <c r="I3011" s="9">
        <v>1487985734</v>
      </c>
      <c r="J3011" s="9">
        <v>1484097734</v>
      </c>
      <c r="K3011" s="12">
        <f t="shared" si="193"/>
        <v>42745.723773148151</v>
      </c>
      <c r="L3011" s="12">
        <f t="shared" si="194"/>
        <v>42790.723773148151</v>
      </c>
      <c r="M3011" s="9" t="b">
        <v>0</v>
      </c>
      <c r="N3011" s="9">
        <v>23</v>
      </c>
      <c r="O3011" s="9" t="b">
        <v>1</v>
      </c>
      <c r="P3011" s="4">
        <f t="shared" si="195"/>
        <v>1.0625</v>
      </c>
      <c r="Q3011" s="5">
        <f t="shared" si="196"/>
        <v>184.78260869565219</v>
      </c>
      <c r="R3011" s="9" t="s">
        <v>8270</v>
      </c>
      <c r="S3011" s="9" t="s">
        <v>8315</v>
      </c>
      <c r="T3011" s="9" t="s">
        <v>8316</v>
      </c>
    </row>
    <row r="3012" spans="1:20" ht="28.8" x14ac:dyDescent="0.3">
      <c r="A3012" s="9">
        <v>3360</v>
      </c>
      <c r="B3012" s="10" t="s">
        <v>3359</v>
      </c>
      <c r="C3012" s="10" t="s">
        <v>7470</v>
      </c>
      <c r="D3012" s="9">
        <v>9000</v>
      </c>
      <c r="E3012" s="9">
        <v>9124</v>
      </c>
      <c r="F3012" s="9" t="s">
        <v>8218</v>
      </c>
      <c r="G3012" s="9" t="s">
        <v>8243</v>
      </c>
      <c r="H3012" s="9" t="s">
        <v>8257</v>
      </c>
      <c r="I3012" s="9">
        <v>1481731140</v>
      </c>
      <c r="J3012" s="9">
        <v>1479866343</v>
      </c>
      <c r="K3012" s="12">
        <f t="shared" si="193"/>
        <v>42696.749340277776</v>
      </c>
      <c r="L3012" s="12">
        <f t="shared" si="194"/>
        <v>42718.332638888889</v>
      </c>
      <c r="M3012" s="9" t="b">
        <v>0</v>
      </c>
      <c r="N3012" s="9">
        <v>72</v>
      </c>
      <c r="O3012" s="9" t="b">
        <v>1</v>
      </c>
      <c r="P3012" s="4">
        <f t="shared" si="195"/>
        <v>1.0137777777777779</v>
      </c>
      <c r="Q3012" s="5">
        <f t="shared" si="196"/>
        <v>126.72222222222223</v>
      </c>
      <c r="R3012" s="9" t="s">
        <v>8270</v>
      </c>
      <c r="S3012" s="9" t="s">
        <v>8315</v>
      </c>
      <c r="T3012" s="9" t="s">
        <v>8316</v>
      </c>
    </row>
    <row r="3013" spans="1:20" ht="100.8" x14ac:dyDescent="0.3">
      <c r="A3013" s="9">
        <v>3361</v>
      </c>
      <c r="B3013" s="10" t="s">
        <v>3360</v>
      </c>
      <c r="C3013" s="10" t="s">
        <v>7471</v>
      </c>
      <c r="D3013" s="9">
        <v>5000</v>
      </c>
      <c r="E3013" s="9">
        <v>5673</v>
      </c>
      <c r="F3013" s="9" t="s">
        <v>8218</v>
      </c>
      <c r="G3013" s="9" t="s">
        <v>8223</v>
      </c>
      <c r="H3013" s="9" t="s">
        <v>8245</v>
      </c>
      <c r="I3013" s="9">
        <v>1409587140</v>
      </c>
      <c r="J3013" s="9">
        <v>1408062990</v>
      </c>
      <c r="K3013" s="12">
        <f t="shared" si="193"/>
        <v>41865.692013888889</v>
      </c>
      <c r="L3013" s="12">
        <f t="shared" si="194"/>
        <v>41883.332638888889</v>
      </c>
      <c r="M3013" s="9" t="b">
        <v>0</v>
      </c>
      <c r="N3013" s="9">
        <v>68</v>
      </c>
      <c r="O3013" s="9" t="b">
        <v>1</v>
      </c>
      <c r="P3013" s="4">
        <f t="shared" si="195"/>
        <v>1.1346000000000001</v>
      </c>
      <c r="Q3013" s="5">
        <f t="shared" si="196"/>
        <v>83.42647058823529</v>
      </c>
      <c r="R3013" s="9" t="s">
        <v>8270</v>
      </c>
      <c r="S3013" s="9" t="s">
        <v>8315</v>
      </c>
      <c r="T3013" s="9" t="s">
        <v>8316</v>
      </c>
    </row>
    <row r="3014" spans="1:20" ht="43.2" x14ac:dyDescent="0.3">
      <c r="A3014" s="9">
        <v>3362</v>
      </c>
      <c r="B3014" s="10" t="s">
        <v>3361</v>
      </c>
      <c r="C3014" s="10" t="s">
        <v>7472</v>
      </c>
      <c r="D3014" s="9">
        <v>500</v>
      </c>
      <c r="E3014" s="9">
        <v>1090</v>
      </c>
      <c r="F3014" s="9" t="s">
        <v>8218</v>
      </c>
      <c r="G3014" s="9" t="s">
        <v>8223</v>
      </c>
      <c r="H3014" s="9" t="s">
        <v>8245</v>
      </c>
      <c r="I3014" s="9">
        <v>1425704100</v>
      </c>
      <c r="J3014" s="9">
        <v>1424484717</v>
      </c>
      <c r="K3014" s="12">
        <f t="shared" si="193"/>
        <v>42055.758298611108</v>
      </c>
      <c r="L3014" s="12">
        <f t="shared" si="194"/>
        <v>42069.871527777774</v>
      </c>
      <c r="M3014" s="9" t="b">
        <v>0</v>
      </c>
      <c r="N3014" s="9">
        <v>20</v>
      </c>
      <c r="O3014" s="9" t="b">
        <v>1</v>
      </c>
      <c r="P3014" s="4">
        <f t="shared" si="195"/>
        <v>2.1800000000000002</v>
      </c>
      <c r="Q3014" s="5">
        <f t="shared" si="196"/>
        <v>54.5</v>
      </c>
      <c r="R3014" s="9" t="s">
        <v>8270</v>
      </c>
      <c r="S3014" s="9" t="s">
        <v>8315</v>
      </c>
      <c r="T3014" s="9" t="s">
        <v>8316</v>
      </c>
    </row>
    <row r="3015" spans="1:20" ht="43.2" x14ac:dyDescent="0.3">
      <c r="A3015" s="9">
        <v>3363</v>
      </c>
      <c r="B3015" s="10" t="s">
        <v>3362</v>
      </c>
      <c r="C3015" s="10" t="s">
        <v>7473</v>
      </c>
      <c r="D3015" s="9">
        <v>7750</v>
      </c>
      <c r="E3015" s="9">
        <v>7860</v>
      </c>
      <c r="F3015" s="9" t="s">
        <v>8218</v>
      </c>
      <c r="G3015" s="9" t="s">
        <v>8223</v>
      </c>
      <c r="H3015" s="9" t="s">
        <v>8245</v>
      </c>
      <c r="I3015" s="9">
        <v>1408464000</v>
      </c>
      <c r="J3015" s="9">
        <v>1406831445</v>
      </c>
      <c r="K3015" s="12">
        <f t="shared" si="193"/>
        <v>41851.438020833331</v>
      </c>
      <c r="L3015" s="12">
        <f t="shared" si="194"/>
        <v>41870.333333333328</v>
      </c>
      <c r="M3015" s="9" t="b">
        <v>0</v>
      </c>
      <c r="N3015" s="9">
        <v>26</v>
      </c>
      <c r="O3015" s="9" t="b">
        <v>1</v>
      </c>
      <c r="P3015" s="4">
        <f t="shared" si="195"/>
        <v>1.0141935483870967</v>
      </c>
      <c r="Q3015" s="5">
        <f t="shared" si="196"/>
        <v>302.30769230769232</v>
      </c>
      <c r="R3015" s="9" t="s">
        <v>8270</v>
      </c>
      <c r="S3015" s="9" t="s">
        <v>8315</v>
      </c>
      <c r="T3015" s="9" t="s">
        <v>8316</v>
      </c>
    </row>
    <row r="3016" spans="1:20" ht="86.4" x14ac:dyDescent="0.3">
      <c r="A3016" s="9">
        <v>3364</v>
      </c>
      <c r="B3016" s="10" t="s">
        <v>3363</v>
      </c>
      <c r="C3016" s="10" t="s">
        <v>7474</v>
      </c>
      <c r="D3016" s="9">
        <v>3000</v>
      </c>
      <c r="E3016" s="9">
        <v>3178</v>
      </c>
      <c r="F3016" s="9" t="s">
        <v>8218</v>
      </c>
      <c r="G3016" s="9" t="s">
        <v>8224</v>
      </c>
      <c r="H3016" s="9" t="s">
        <v>8246</v>
      </c>
      <c r="I3016" s="9">
        <v>1458075600</v>
      </c>
      <c r="J3016" s="9">
        <v>1456183649</v>
      </c>
      <c r="K3016" s="12">
        <f t="shared" si="193"/>
        <v>42422.644085648142</v>
      </c>
      <c r="L3016" s="12">
        <f t="shared" si="194"/>
        <v>42444.541666666664</v>
      </c>
      <c r="M3016" s="9" t="b">
        <v>0</v>
      </c>
      <c r="N3016" s="9">
        <v>72</v>
      </c>
      <c r="O3016" s="9" t="b">
        <v>1</v>
      </c>
      <c r="P3016" s="4">
        <f t="shared" si="195"/>
        <v>1.0593333333333332</v>
      </c>
      <c r="Q3016" s="5">
        <f t="shared" si="196"/>
        <v>44.138888888888886</v>
      </c>
      <c r="R3016" s="9" t="s">
        <v>8270</v>
      </c>
      <c r="S3016" s="9" t="s">
        <v>8315</v>
      </c>
      <c r="T3016" s="9" t="s">
        <v>8316</v>
      </c>
    </row>
    <row r="3017" spans="1:20" ht="43.2" x14ac:dyDescent="0.3">
      <c r="A3017" s="9">
        <v>3365</v>
      </c>
      <c r="B3017" s="10" t="s">
        <v>3364</v>
      </c>
      <c r="C3017" s="10" t="s">
        <v>7475</v>
      </c>
      <c r="D3017" s="9">
        <v>2500</v>
      </c>
      <c r="E3017" s="9">
        <v>2600</v>
      </c>
      <c r="F3017" s="9" t="s">
        <v>8218</v>
      </c>
      <c r="G3017" s="9" t="s">
        <v>8223</v>
      </c>
      <c r="H3017" s="9" t="s">
        <v>8245</v>
      </c>
      <c r="I3017" s="9">
        <v>1449973592</v>
      </c>
      <c r="J3017" s="9">
        <v>1447381592</v>
      </c>
      <c r="K3017" s="12">
        <f t="shared" si="193"/>
        <v>42320.768425925919</v>
      </c>
      <c r="L3017" s="12">
        <f t="shared" si="194"/>
        <v>42350.768425925919</v>
      </c>
      <c r="M3017" s="9" t="b">
        <v>0</v>
      </c>
      <c r="N3017" s="9">
        <v>3</v>
      </c>
      <c r="O3017" s="9" t="b">
        <v>1</v>
      </c>
      <c r="P3017" s="4">
        <f t="shared" si="195"/>
        <v>1.04</v>
      </c>
      <c r="Q3017" s="5">
        <f t="shared" si="196"/>
        <v>866.66666666666663</v>
      </c>
      <c r="R3017" s="9" t="s">
        <v>8270</v>
      </c>
      <c r="S3017" s="9" t="s">
        <v>8315</v>
      </c>
      <c r="T3017" s="9" t="s">
        <v>8316</v>
      </c>
    </row>
    <row r="3018" spans="1:20" ht="43.2" x14ac:dyDescent="0.3">
      <c r="A3018" s="9">
        <v>3366</v>
      </c>
      <c r="B3018" s="10" t="s">
        <v>3365</v>
      </c>
      <c r="C3018" s="10" t="s">
        <v>7476</v>
      </c>
      <c r="D3018" s="9">
        <v>500</v>
      </c>
      <c r="E3018" s="9">
        <v>1105</v>
      </c>
      <c r="F3018" s="9" t="s">
        <v>8218</v>
      </c>
      <c r="G3018" s="9" t="s">
        <v>8223</v>
      </c>
      <c r="H3018" s="9" t="s">
        <v>8245</v>
      </c>
      <c r="I3018" s="9">
        <v>1431481037</v>
      </c>
      <c r="J3018" s="9">
        <v>1428889037</v>
      </c>
      <c r="K3018" s="12">
        <f t="shared" si="193"/>
        <v>42106.734224537031</v>
      </c>
      <c r="L3018" s="12">
        <f t="shared" si="194"/>
        <v>42136.734224537031</v>
      </c>
      <c r="M3018" s="9" t="b">
        <v>0</v>
      </c>
      <c r="N3018" s="9">
        <v>18</v>
      </c>
      <c r="O3018" s="9" t="b">
        <v>1</v>
      </c>
      <c r="P3018" s="4">
        <f t="shared" si="195"/>
        <v>2.21</v>
      </c>
      <c r="Q3018" s="5">
        <f t="shared" si="196"/>
        <v>61.388888888888886</v>
      </c>
      <c r="R3018" s="9" t="s">
        <v>8270</v>
      </c>
      <c r="S3018" s="9" t="s">
        <v>8315</v>
      </c>
      <c r="T3018" s="9" t="s">
        <v>8316</v>
      </c>
    </row>
    <row r="3019" spans="1:20" ht="43.2" x14ac:dyDescent="0.3">
      <c r="A3019" s="9">
        <v>3367</v>
      </c>
      <c r="B3019" s="10" t="s">
        <v>3366</v>
      </c>
      <c r="C3019" s="10" t="s">
        <v>7477</v>
      </c>
      <c r="D3019" s="9">
        <v>750</v>
      </c>
      <c r="E3019" s="9">
        <v>890</v>
      </c>
      <c r="F3019" s="9" t="s">
        <v>8218</v>
      </c>
      <c r="G3019" s="9" t="s">
        <v>8224</v>
      </c>
      <c r="H3019" s="9" t="s">
        <v>8246</v>
      </c>
      <c r="I3019" s="9">
        <v>1438467894</v>
      </c>
      <c r="J3019" s="9">
        <v>1436307894</v>
      </c>
      <c r="K3019" s="12">
        <f t="shared" si="193"/>
        <v>42192.600624999999</v>
      </c>
      <c r="L3019" s="12">
        <f t="shared" si="194"/>
        <v>42217.600624999999</v>
      </c>
      <c r="M3019" s="9" t="b">
        <v>0</v>
      </c>
      <c r="N3019" s="9">
        <v>30</v>
      </c>
      <c r="O3019" s="9" t="b">
        <v>1</v>
      </c>
      <c r="P3019" s="4">
        <f t="shared" si="195"/>
        <v>1.1866666666666668</v>
      </c>
      <c r="Q3019" s="5">
        <f t="shared" si="196"/>
        <v>29.666666666666668</v>
      </c>
      <c r="R3019" s="9" t="s">
        <v>8270</v>
      </c>
      <c r="S3019" s="9" t="s">
        <v>8315</v>
      </c>
      <c r="T3019" s="9" t="s">
        <v>8316</v>
      </c>
    </row>
    <row r="3020" spans="1:20" ht="43.2" x14ac:dyDescent="0.3">
      <c r="A3020" s="9">
        <v>3368</v>
      </c>
      <c r="B3020" s="10" t="s">
        <v>3367</v>
      </c>
      <c r="C3020" s="10" t="s">
        <v>7478</v>
      </c>
      <c r="D3020" s="9">
        <v>1000</v>
      </c>
      <c r="E3020" s="9">
        <v>1046</v>
      </c>
      <c r="F3020" s="9" t="s">
        <v>8218</v>
      </c>
      <c r="G3020" s="9" t="s">
        <v>8223</v>
      </c>
      <c r="H3020" s="9" t="s">
        <v>8245</v>
      </c>
      <c r="I3020" s="9">
        <v>1420088400</v>
      </c>
      <c r="J3020" s="9">
        <v>1416977259</v>
      </c>
      <c r="K3020" s="12">
        <f t="shared" si="193"/>
        <v>41968.866423611107</v>
      </c>
      <c r="L3020" s="12">
        <f t="shared" si="194"/>
        <v>42004.874999999993</v>
      </c>
      <c r="M3020" s="9" t="b">
        <v>0</v>
      </c>
      <c r="N3020" s="9">
        <v>23</v>
      </c>
      <c r="O3020" s="9" t="b">
        <v>1</v>
      </c>
      <c r="P3020" s="4">
        <f t="shared" si="195"/>
        <v>1.046</v>
      </c>
      <c r="Q3020" s="5">
        <f t="shared" si="196"/>
        <v>45.478260869565219</v>
      </c>
      <c r="R3020" s="9" t="s">
        <v>8270</v>
      </c>
      <c r="S3020" s="9" t="s">
        <v>8315</v>
      </c>
      <c r="T3020" s="9" t="s">
        <v>8316</v>
      </c>
    </row>
    <row r="3021" spans="1:20" ht="43.2" x14ac:dyDescent="0.3">
      <c r="A3021" s="9">
        <v>3369</v>
      </c>
      <c r="B3021" s="10" t="s">
        <v>3368</v>
      </c>
      <c r="C3021" s="10" t="s">
        <v>7479</v>
      </c>
      <c r="D3021" s="9">
        <v>5000</v>
      </c>
      <c r="E3021" s="9">
        <v>5195</v>
      </c>
      <c r="F3021" s="9" t="s">
        <v>8218</v>
      </c>
      <c r="G3021" s="9" t="s">
        <v>8240</v>
      </c>
      <c r="H3021" s="9" t="s">
        <v>8248</v>
      </c>
      <c r="I3021" s="9">
        <v>1484441980</v>
      </c>
      <c r="J3021" s="9">
        <v>1479257980</v>
      </c>
      <c r="K3021" s="12">
        <f t="shared" si="193"/>
        <v>42689.708101851851</v>
      </c>
      <c r="L3021" s="12">
        <f t="shared" si="194"/>
        <v>42749.708101851851</v>
      </c>
      <c r="M3021" s="9" t="b">
        <v>0</v>
      </c>
      <c r="N3021" s="9">
        <v>54</v>
      </c>
      <c r="O3021" s="9" t="b">
        <v>1</v>
      </c>
      <c r="P3021" s="4">
        <f t="shared" si="195"/>
        <v>1.0389999999999999</v>
      </c>
      <c r="Q3021" s="5">
        <f t="shared" si="196"/>
        <v>96.203703703703709</v>
      </c>
      <c r="R3021" s="9" t="s">
        <v>8270</v>
      </c>
      <c r="S3021" s="9" t="s">
        <v>8315</v>
      </c>
      <c r="T3021" s="9" t="s">
        <v>8316</v>
      </c>
    </row>
    <row r="3022" spans="1:20" ht="28.8" x14ac:dyDescent="0.3">
      <c r="A3022" s="9">
        <v>3370</v>
      </c>
      <c r="B3022" s="10" t="s">
        <v>3369</v>
      </c>
      <c r="C3022" s="10" t="s">
        <v>7480</v>
      </c>
      <c r="D3022" s="9">
        <v>1500</v>
      </c>
      <c r="E3022" s="9">
        <v>1766</v>
      </c>
      <c r="F3022" s="9" t="s">
        <v>8218</v>
      </c>
      <c r="G3022" s="9" t="s">
        <v>8223</v>
      </c>
      <c r="H3022" s="9" t="s">
        <v>8245</v>
      </c>
      <c r="I3022" s="9">
        <v>1481961600</v>
      </c>
      <c r="J3022" s="9">
        <v>1479283285</v>
      </c>
      <c r="K3022" s="12">
        <f t="shared" si="193"/>
        <v>42690.000983796293</v>
      </c>
      <c r="L3022" s="12">
        <f t="shared" si="194"/>
        <v>42720.999999999993</v>
      </c>
      <c r="M3022" s="9" t="b">
        <v>0</v>
      </c>
      <c r="N3022" s="9">
        <v>26</v>
      </c>
      <c r="O3022" s="9" t="b">
        <v>1</v>
      </c>
      <c r="P3022" s="4">
        <f t="shared" si="195"/>
        <v>1.1773333333333333</v>
      </c>
      <c r="Q3022" s="5">
        <f t="shared" si="196"/>
        <v>67.92307692307692</v>
      </c>
      <c r="R3022" s="9" t="s">
        <v>8270</v>
      </c>
      <c r="S3022" s="9" t="s">
        <v>8315</v>
      </c>
      <c r="T3022" s="9" t="s">
        <v>8316</v>
      </c>
    </row>
    <row r="3023" spans="1:20" ht="28.8" x14ac:dyDescent="0.3">
      <c r="A3023" s="9">
        <v>3371</v>
      </c>
      <c r="B3023" s="10" t="s">
        <v>3370</v>
      </c>
      <c r="C3023" s="10" t="s">
        <v>7481</v>
      </c>
      <c r="D3023" s="9">
        <v>200</v>
      </c>
      <c r="E3023" s="9">
        <v>277</v>
      </c>
      <c r="F3023" s="9" t="s">
        <v>8218</v>
      </c>
      <c r="G3023" s="9" t="s">
        <v>8223</v>
      </c>
      <c r="H3023" s="9" t="s">
        <v>8245</v>
      </c>
      <c r="I3023" s="9">
        <v>1449089965</v>
      </c>
      <c r="J3023" s="9">
        <v>1446670765</v>
      </c>
      <c r="K3023" s="12">
        <f t="shared" si="193"/>
        <v>42312.541261574072</v>
      </c>
      <c r="L3023" s="12">
        <f t="shared" si="194"/>
        <v>42340.541261574072</v>
      </c>
      <c r="M3023" s="9" t="b">
        <v>0</v>
      </c>
      <c r="N3023" s="9">
        <v>9</v>
      </c>
      <c r="O3023" s="9" t="b">
        <v>1</v>
      </c>
      <c r="P3023" s="4">
        <f t="shared" si="195"/>
        <v>1.385</v>
      </c>
      <c r="Q3023" s="5">
        <f t="shared" si="196"/>
        <v>30.777777777777779</v>
      </c>
      <c r="R3023" s="9" t="s">
        <v>8270</v>
      </c>
      <c r="S3023" s="9" t="s">
        <v>8315</v>
      </c>
      <c r="T3023" s="9" t="s">
        <v>8316</v>
      </c>
    </row>
    <row r="3024" spans="1:20" ht="43.2" x14ac:dyDescent="0.3">
      <c r="A3024" s="9">
        <v>3372</v>
      </c>
      <c r="B3024" s="10" t="s">
        <v>3371</v>
      </c>
      <c r="C3024" s="10" t="s">
        <v>7482</v>
      </c>
      <c r="D3024" s="9">
        <v>1000</v>
      </c>
      <c r="E3024" s="9">
        <v>1035</v>
      </c>
      <c r="F3024" s="9" t="s">
        <v>8218</v>
      </c>
      <c r="G3024" s="9" t="s">
        <v>8223</v>
      </c>
      <c r="H3024" s="9" t="s">
        <v>8245</v>
      </c>
      <c r="I3024" s="9">
        <v>1408942740</v>
      </c>
      <c r="J3024" s="9">
        <v>1407157756</v>
      </c>
      <c r="K3024" s="12">
        <f t="shared" si="193"/>
        <v>41855.214768518512</v>
      </c>
      <c r="L3024" s="12">
        <f t="shared" si="194"/>
        <v>41875.874305555553</v>
      </c>
      <c r="M3024" s="9" t="b">
        <v>0</v>
      </c>
      <c r="N3024" s="9">
        <v>27</v>
      </c>
      <c r="O3024" s="9" t="b">
        <v>1</v>
      </c>
      <c r="P3024" s="4">
        <f t="shared" si="195"/>
        <v>1.0349999999999999</v>
      </c>
      <c r="Q3024" s="5">
        <f t="shared" si="196"/>
        <v>38.333333333333336</v>
      </c>
      <c r="R3024" s="9" t="s">
        <v>8270</v>
      </c>
      <c r="S3024" s="9" t="s">
        <v>8315</v>
      </c>
      <c r="T3024" s="9" t="s">
        <v>8316</v>
      </c>
    </row>
    <row r="3025" spans="1:20" ht="43.2" x14ac:dyDescent="0.3">
      <c r="A3025" s="9">
        <v>3373</v>
      </c>
      <c r="B3025" s="10" t="s">
        <v>3372</v>
      </c>
      <c r="C3025" s="10" t="s">
        <v>7483</v>
      </c>
      <c r="D3025" s="9">
        <v>2000</v>
      </c>
      <c r="E3025" s="9">
        <v>2005</v>
      </c>
      <c r="F3025" s="9" t="s">
        <v>8218</v>
      </c>
      <c r="G3025" s="9" t="s">
        <v>8224</v>
      </c>
      <c r="H3025" s="9" t="s">
        <v>8246</v>
      </c>
      <c r="I3025" s="9">
        <v>1437235200</v>
      </c>
      <c r="J3025" s="9">
        <v>1435177840</v>
      </c>
      <c r="K3025" s="12">
        <f t="shared" si="193"/>
        <v>42179.521296296291</v>
      </c>
      <c r="L3025" s="12">
        <f t="shared" si="194"/>
        <v>42203.333333333336</v>
      </c>
      <c r="M3025" s="9" t="b">
        <v>0</v>
      </c>
      <c r="N3025" s="9">
        <v>30</v>
      </c>
      <c r="O3025" s="9" t="b">
        <v>1</v>
      </c>
      <c r="P3025" s="4">
        <f t="shared" si="195"/>
        <v>1.0024999999999999</v>
      </c>
      <c r="Q3025" s="5">
        <f t="shared" si="196"/>
        <v>66.833333333333329</v>
      </c>
      <c r="R3025" s="9" t="s">
        <v>8270</v>
      </c>
      <c r="S3025" s="9" t="s">
        <v>8315</v>
      </c>
      <c r="T3025" s="9" t="s">
        <v>8316</v>
      </c>
    </row>
    <row r="3026" spans="1:20" ht="43.2" x14ac:dyDescent="0.3">
      <c r="A3026" s="9">
        <v>3374</v>
      </c>
      <c r="B3026" s="10" t="s">
        <v>3373</v>
      </c>
      <c r="C3026" s="10" t="s">
        <v>7484</v>
      </c>
      <c r="D3026" s="9">
        <v>3500</v>
      </c>
      <c r="E3026" s="9">
        <v>3730</v>
      </c>
      <c r="F3026" s="9" t="s">
        <v>8218</v>
      </c>
      <c r="G3026" s="9" t="s">
        <v>8228</v>
      </c>
      <c r="H3026" s="9" t="s">
        <v>8250</v>
      </c>
      <c r="I3026" s="9">
        <v>1446053616</v>
      </c>
      <c r="J3026" s="9">
        <v>1443461616</v>
      </c>
      <c r="K3026" s="12">
        <f t="shared" si="193"/>
        <v>42275.398333333331</v>
      </c>
      <c r="L3026" s="12">
        <f t="shared" si="194"/>
        <v>42305.398333333331</v>
      </c>
      <c r="M3026" s="9" t="b">
        <v>0</v>
      </c>
      <c r="N3026" s="9">
        <v>52</v>
      </c>
      <c r="O3026" s="9" t="b">
        <v>1</v>
      </c>
      <c r="P3026" s="4">
        <f t="shared" si="195"/>
        <v>1.0657142857142856</v>
      </c>
      <c r="Q3026" s="5">
        <f t="shared" si="196"/>
        <v>71.730769230769226</v>
      </c>
      <c r="R3026" s="9" t="s">
        <v>8270</v>
      </c>
      <c r="S3026" s="9" t="s">
        <v>8315</v>
      </c>
      <c r="T3026" s="9" t="s">
        <v>8316</v>
      </c>
    </row>
    <row r="3027" spans="1:20" ht="43.2" x14ac:dyDescent="0.3">
      <c r="A3027" s="9">
        <v>3375</v>
      </c>
      <c r="B3027" s="10" t="s">
        <v>3374</v>
      </c>
      <c r="C3027" s="10" t="s">
        <v>7485</v>
      </c>
      <c r="D3027" s="9">
        <v>3000</v>
      </c>
      <c r="E3027" s="9">
        <v>3000</v>
      </c>
      <c r="F3027" s="9" t="s">
        <v>8218</v>
      </c>
      <c r="G3027" s="9" t="s">
        <v>8224</v>
      </c>
      <c r="H3027" s="9" t="s">
        <v>8246</v>
      </c>
      <c r="I3027" s="9">
        <v>1400423973</v>
      </c>
      <c r="J3027" s="9">
        <v>1399387173</v>
      </c>
      <c r="K3027" s="12">
        <f t="shared" si="193"/>
        <v>41765.277465277773</v>
      </c>
      <c r="L3027" s="12">
        <f t="shared" si="194"/>
        <v>41777.277465277773</v>
      </c>
      <c r="M3027" s="9" t="b">
        <v>0</v>
      </c>
      <c r="N3027" s="9">
        <v>17</v>
      </c>
      <c r="O3027" s="9" t="b">
        <v>1</v>
      </c>
      <c r="P3027" s="4">
        <f t="shared" si="195"/>
        <v>1</v>
      </c>
      <c r="Q3027" s="5">
        <f t="shared" si="196"/>
        <v>176.47058823529412</v>
      </c>
      <c r="R3027" s="9" t="s">
        <v>8270</v>
      </c>
      <c r="S3027" s="9" t="s">
        <v>8315</v>
      </c>
      <c r="T3027" s="9" t="s">
        <v>8316</v>
      </c>
    </row>
    <row r="3028" spans="1:20" ht="43.2" x14ac:dyDescent="0.3">
      <c r="A3028" s="9">
        <v>3376</v>
      </c>
      <c r="B3028" s="10" t="s">
        <v>3375</v>
      </c>
      <c r="C3028" s="10" t="s">
        <v>7486</v>
      </c>
      <c r="D3028" s="9">
        <v>8000</v>
      </c>
      <c r="E3028" s="9">
        <v>8001</v>
      </c>
      <c r="F3028" s="9" t="s">
        <v>8218</v>
      </c>
      <c r="G3028" s="9" t="s">
        <v>8223</v>
      </c>
      <c r="H3028" s="9" t="s">
        <v>8245</v>
      </c>
      <c r="I3028" s="9">
        <v>1429976994</v>
      </c>
      <c r="J3028" s="9">
        <v>1424796594</v>
      </c>
      <c r="K3028" s="12">
        <f t="shared" si="193"/>
        <v>42059.367986111109</v>
      </c>
      <c r="L3028" s="12">
        <f t="shared" si="194"/>
        <v>42119.326319444437</v>
      </c>
      <c r="M3028" s="9" t="b">
        <v>0</v>
      </c>
      <c r="N3028" s="9">
        <v>19</v>
      </c>
      <c r="O3028" s="9" t="b">
        <v>1</v>
      </c>
      <c r="P3028" s="4">
        <f t="shared" si="195"/>
        <v>1.0001249999999999</v>
      </c>
      <c r="Q3028" s="5">
        <f t="shared" si="196"/>
        <v>421.10526315789474</v>
      </c>
      <c r="R3028" s="9" t="s">
        <v>8270</v>
      </c>
      <c r="S3028" s="9" t="s">
        <v>8315</v>
      </c>
      <c r="T3028" s="9" t="s">
        <v>8316</v>
      </c>
    </row>
    <row r="3029" spans="1:20" ht="43.2" x14ac:dyDescent="0.3">
      <c r="A3029" s="9">
        <v>3377</v>
      </c>
      <c r="B3029" s="10" t="s">
        <v>3376</v>
      </c>
      <c r="C3029" s="10" t="s">
        <v>7487</v>
      </c>
      <c r="D3029" s="9">
        <v>8000</v>
      </c>
      <c r="E3029" s="9">
        <v>8084</v>
      </c>
      <c r="F3029" s="9" t="s">
        <v>8218</v>
      </c>
      <c r="G3029" s="9" t="s">
        <v>8224</v>
      </c>
      <c r="H3029" s="9" t="s">
        <v>8246</v>
      </c>
      <c r="I3029" s="9">
        <v>1426870560</v>
      </c>
      <c r="J3029" s="9">
        <v>1424280899</v>
      </c>
      <c r="K3029" s="12">
        <f t="shared" si="193"/>
        <v>42053.399293981478</v>
      </c>
      <c r="L3029" s="12">
        <f t="shared" si="194"/>
        <v>42083.37222222222</v>
      </c>
      <c r="M3029" s="9" t="b">
        <v>0</v>
      </c>
      <c r="N3029" s="9">
        <v>77</v>
      </c>
      <c r="O3029" s="9" t="b">
        <v>1</v>
      </c>
      <c r="P3029" s="4">
        <f t="shared" si="195"/>
        <v>1.0105</v>
      </c>
      <c r="Q3029" s="5">
        <f t="shared" si="196"/>
        <v>104.98701298701299</v>
      </c>
      <c r="R3029" s="9" t="s">
        <v>8270</v>
      </c>
      <c r="S3029" s="9" t="s">
        <v>8315</v>
      </c>
      <c r="T3029" s="9" t="s">
        <v>8316</v>
      </c>
    </row>
    <row r="3030" spans="1:20" ht="43.2" x14ac:dyDescent="0.3">
      <c r="A3030" s="9">
        <v>3378</v>
      </c>
      <c r="B3030" s="10" t="s">
        <v>3377</v>
      </c>
      <c r="C3030" s="10" t="s">
        <v>7488</v>
      </c>
      <c r="D3030" s="9">
        <v>550</v>
      </c>
      <c r="E3030" s="9">
        <v>592</v>
      </c>
      <c r="F3030" s="9" t="s">
        <v>8218</v>
      </c>
      <c r="G3030" s="9" t="s">
        <v>8224</v>
      </c>
      <c r="H3030" s="9" t="s">
        <v>8246</v>
      </c>
      <c r="I3030" s="9">
        <v>1409490480</v>
      </c>
      <c r="J3030" s="9">
        <v>1407400306</v>
      </c>
      <c r="K3030" s="12">
        <f t="shared" si="193"/>
        <v>41858.022060185183</v>
      </c>
      <c r="L3030" s="12">
        <f t="shared" si="194"/>
        <v>41882.213888888888</v>
      </c>
      <c r="M3030" s="9" t="b">
        <v>0</v>
      </c>
      <c r="N3030" s="9">
        <v>21</v>
      </c>
      <c r="O3030" s="9" t="b">
        <v>1</v>
      </c>
      <c r="P3030" s="4">
        <f t="shared" si="195"/>
        <v>1.0763636363636364</v>
      </c>
      <c r="Q3030" s="5">
        <f t="shared" si="196"/>
        <v>28.19047619047619</v>
      </c>
      <c r="R3030" s="9" t="s">
        <v>8270</v>
      </c>
      <c r="S3030" s="9" t="s">
        <v>8315</v>
      </c>
      <c r="T3030" s="9" t="s">
        <v>8316</v>
      </c>
    </row>
    <row r="3031" spans="1:20" ht="43.2" x14ac:dyDescent="0.3">
      <c r="A3031" s="9">
        <v>3379</v>
      </c>
      <c r="B3031" s="10" t="s">
        <v>3378</v>
      </c>
      <c r="C3031" s="10" t="s">
        <v>7489</v>
      </c>
      <c r="D3031" s="9">
        <v>2000</v>
      </c>
      <c r="E3031" s="9">
        <v>2073</v>
      </c>
      <c r="F3031" s="9" t="s">
        <v>8218</v>
      </c>
      <c r="G3031" s="9" t="s">
        <v>8224</v>
      </c>
      <c r="H3031" s="9" t="s">
        <v>8246</v>
      </c>
      <c r="I3031" s="9">
        <v>1440630000</v>
      </c>
      <c r="J3031" s="9">
        <v>1439122800</v>
      </c>
      <c r="K3031" s="12">
        <f t="shared" si="193"/>
        <v>42225.180555555555</v>
      </c>
      <c r="L3031" s="12">
        <f t="shared" si="194"/>
        <v>42242.624999999993</v>
      </c>
      <c r="M3031" s="9" t="b">
        <v>0</v>
      </c>
      <c r="N3031" s="9">
        <v>38</v>
      </c>
      <c r="O3031" s="9" t="b">
        <v>1</v>
      </c>
      <c r="P3031" s="4">
        <f t="shared" si="195"/>
        <v>1.0365</v>
      </c>
      <c r="Q3031" s="5">
        <f t="shared" si="196"/>
        <v>54.55263157894737</v>
      </c>
      <c r="R3031" s="9" t="s">
        <v>8270</v>
      </c>
      <c r="S3031" s="9" t="s">
        <v>8315</v>
      </c>
      <c r="T3031" s="9" t="s">
        <v>8316</v>
      </c>
    </row>
    <row r="3032" spans="1:20" ht="100.8" x14ac:dyDescent="0.3">
      <c r="A3032" s="9">
        <v>3380</v>
      </c>
      <c r="B3032" s="10" t="s">
        <v>3379</v>
      </c>
      <c r="C3032" s="10" t="s">
        <v>7490</v>
      </c>
      <c r="D3032" s="9">
        <v>3000</v>
      </c>
      <c r="E3032" s="9">
        <v>3133</v>
      </c>
      <c r="F3032" s="9" t="s">
        <v>8218</v>
      </c>
      <c r="G3032" s="9" t="s">
        <v>8223</v>
      </c>
      <c r="H3032" s="9" t="s">
        <v>8245</v>
      </c>
      <c r="I3032" s="9">
        <v>1417305178</v>
      </c>
      <c r="J3032" s="9">
        <v>1414277578</v>
      </c>
      <c r="K3032" s="12">
        <f t="shared" si="193"/>
        <v>41937.620115740741</v>
      </c>
      <c r="L3032" s="12">
        <f t="shared" si="194"/>
        <v>41972.661782407406</v>
      </c>
      <c r="M3032" s="9" t="b">
        <v>0</v>
      </c>
      <c r="N3032" s="9">
        <v>28</v>
      </c>
      <c r="O3032" s="9" t="b">
        <v>1</v>
      </c>
      <c r="P3032" s="4">
        <f t="shared" si="195"/>
        <v>1.0443333333333333</v>
      </c>
      <c r="Q3032" s="5">
        <f t="shared" si="196"/>
        <v>111.89285714285714</v>
      </c>
      <c r="R3032" s="9" t="s">
        <v>8270</v>
      </c>
      <c r="S3032" s="9" t="s">
        <v>8315</v>
      </c>
      <c r="T3032" s="9" t="s">
        <v>8316</v>
      </c>
    </row>
    <row r="3033" spans="1:20" ht="43.2" x14ac:dyDescent="0.3">
      <c r="A3033" s="9">
        <v>3381</v>
      </c>
      <c r="B3033" s="10" t="s">
        <v>3380</v>
      </c>
      <c r="C3033" s="10" t="s">
        <v>7491</v>
      </c>
      <c r="D3033" s="9">
        <v>4000</v>
      </c>
      <c r="E3033" s="9">
        <v>4090</v>
      </c>
      <c r="F3033" s="9" t="s">
        <v>8218</v>
      </c>
      <c r="G3033" s="9" t="s">
        <v>8223</v>
      </c>
      <c r="H3033" s="9" t="s">
        <v>8245</v>
      </c>
      <c r="I3033" s="9">
        <v>1426044383</v>
      </c>
      <c r="J3033" s="9">
        <v>1423455983</v>
      </c>
      <c r="K3033" s="12">
        <f t="shared" si="193"/>
        <v>42043.851655092592</v>
      </c>
      <c r="L3033" s="12">
        <f t="shared" si="194"/>
        <v>42073.809988425921</v>
      </c>
      <c r="M3033" s="9" t="b">
        <v>0</v>
      </c>
      <c r="N3033" s="9">
        <v>48</v>
      </c>
      <c r="O3033" s="9" t="b">
        <v>1</v>
      </c>
      <c r="P3033" s="4">
        <f t="shared" si="195"/>
        <v>1.0225</v>
      </c>
      <c r="Q3033" s="5">
        <f t="shared" si="196"/>
        <v>85.208333333333329</v>
      </c>
      <c r="R3033" s="9" t="s">
        <v>8270</v>
      </c>
      <c r="S3033" s="9" t="s">
        <v>8315</v>
      </c>
      <c r="T3033" s="9" t="s">
        <v>8316</v>
      </c>
    </row>
    <row r="3034" spans="1:20" ht="86.4" x14ac:dyDescent="0.3">
      <c r="A3034" s="9">
        <v>3382</v>
      </c>
      <c r="B3034" s="10" t="s">
        <v>3381</v>
      </c>
      <c r="C3034" s="10" t="s">
        <v>7492</v>
      </c>
      <c r="D3034" s="9">
        <v>3500</v>
      </c>
      <c r="E3034" s="9">
        <v>3526</v>
      </c>
      <c r="F3034" s="9" t="s">
        <v>8218</v>
      </c>
      <c r="G3034" s="9" t="s">
        <v>8224</v>
      </c>
      <c r="H3034" s="9" t="s">
        <v>8246</v>
      </c>
      <c r="I3034" s="9">
        <v>1470092340</v>
      </c>
      <c r="J3034" s="9">
        <v>1467973256</v>
      </c>
      <c r="K3034" s="12">
        <f t="shared" si="193"/>
        <v>42559.097870370366</v>
      </c>
      <c r="L3034" s="12">
        <f t="shared" si="194"/>
        <v>42583.624305555553</v>
      </c>
      <c r="M3034" s="9" t="b">
        <v>0</v>
      </c>
      <c r="N3034" s="9">
        <v>46</v>
      </c>
      <c r="O3034" s="9" t="b">
        <v>1</v>
      </c>
      <c r="P3034" s="4">
        <f t="shared" si="195"/>
        <v>1.0074285714285713</v>
      </c>
      <c r="Q3034" s="5">
        <f t="shared" si="196"/>
        <v>76.652173913043484</v>
      </c>
      <c r="R3034" s="9" t="s">
        <v>8270</v>
      </c>
      <c r="S3034" s="9" t="s">
        <v>8315</v>
      </c>
      <c r="T3034" s="9" t="s">
        <v>8316</v>
      </c>
    </row>
    <row r="3035" spans="1:20" ht="43.2" x14ac:dyDescent="0.3">
      <c r="A3035" s="9">
        <v>3383</v>
      </c>
      <c r="B3035" s="10" t="s">
        <v>3382</v>
      </c>
      <c r="C3035" s="10" t="s">
        <v>7493</v>
      </c>
      <c r="D3035" s="9">
        <v>1750</v>
      </c>
      <c r="E3035" s="9">
        <v>1955</v>
      </c>
      <c r="F3035" s="9" t="s">
        <v>8218</v>
      </c>
      <c r="G3035" s="9" t="s">
        <v>8223</v>
      </c>
      <c r="H3035" s="9" t="s">
        <v>8245</v>
      </c>
      <c r="I3035" s="9">
        <v>1466707620</v>
      </c>
      <c r="J3035" s="9">
        <v>1464979620</v>
      </c>
      <c r="K3035" s="12">
        <f t="shared" si="193"/>
        <v>42524.449305555558</v>
      </c>
      <c r="L3035" s="12">
        <f t="shared" si="194"/>
        <v>42544.449305555558</v>
      </c>
      <c r="M3035" s="9" t="b">
        <v>0</v>
      </c>
      <c r="N3035" s="9">
        <v>30</v>
      </c>
      <c r="O3035" s="9" t="b">
        <v>1</v>
      </c>
      <c r="P3035" s="4">
        <f t="shared" si="195"/>
        <v>1.1171428571428572</v>
      </c>
      <c r="Q3035" s="5">
        <f t="shared" si="196"/>
        <v>65.166666666666671</v>
      </c>
      <c r="R3035" s="9" t="s">
        <v>8270</v>
      </c>
      <c r="S3035" s="9" t="s">
        <v>8315</v>
      </c>
      <c r="T3035" s="9" t="s">
        <v>8316</v>
      </c>
    </row>
    <row r="3036" spans="1:20" ht="43.2" x14ac:dyDescent="0.3">
      <c r="A3036" s="9">
        <v>3384</v>
      </c>
      <c r="B3036" s="10" t="s">
        <v>3383</v>
      </c>
      <c r="C3036" s="10" t="s">
        <v>7494</v>
      </c>
      <c r="D3036" s="9">
        <v>6000</v>
      </c>
      <c r="E3036" s="9">
        <v>6000.66</v>
      </c>
      <c r="F3036" s="9" t="s">
        <v>8218</v>
      </c>
      <c r="G3036" s="9" t="s">
        <v>8223</v>
      </c>
      <c r="H3036" s="9" t="s">
        <v>8245</v>
      </c>
      <c r="I3036" s="9">
        <v>1448074800</v>
      </c>
      <c r="J3036" s="9">
        <v>1444874768</v>
      </c>
      <c r="K3036" s="12">
        <f t="shared" si="193"/>
        <v>42291.754259259258</v>
      </c>
      <c r="L3036" s="12">
        <f t="shared" si="194"/>
        <v>42328.791666666664</v>
      </c>
      <c r="M3036" s="9" t="b">
        <v>0</v>
      </c>
      <c r="N3036" s="9">
        <v>64</v>
      </c>
      <c r="O3036" s="9" t="b">
        <v>1</v>
      </c>
      <c r="P3036" s="4">
        <f t="shared" si="195"/>
        <v>1.0001100000000001</v>
      </c>
      <c r="Q3036" s="5">
        <f t="shared" si="196"/>
        <v>93.760312499999998</v>
      </c>
      <c r="R3036" s="9" t="s">
        <v>8270</v>
      </c>
      <c r="S3036" s="9" t="s">
        <v>8315</v>
      </c>
      <c r="T3036" s="9" t="s">
        <v>8316</v>
      </c>
    </row>
    <row r="3037" spans="1:20" ht="43.2" x14ac:dyDescent="0.3">
      <c r="A3037" s="9">
        <v>3385</v>
      </c>
      <c r="B3037" s="10" t="s">
        <v>3384</v>
      </c>
      <c r="C3037" s="10" t="s">
        <v>7495</v>
      </c>
      <c r="D3037" s="9">
        <v>2000</v>
      </c>
      <c r="E3037" s="9">
        <v>2000</v>
      </c>
      <c r="F3037" s="9" t="s">
        <v>8218</v>
      </c>
      <c r="G3037" s="9" t="s">
        <v>8223</v>
      </c>
      <c r="H3037" s="9" t="s">
        <v>8245</v>
      </c>
      <c r="I3037" s="9">
        <v>1418244552</v>
      </c>
      <c r="J3037" s="9">
        <v>1415652552</v>
      </c>
      <c r="K3037" s="12">
        <f t="shared" si="193"/>
        <v>41953.534166666665</v>
      </c>
      <c r="L3037" s="12">
        <f t="shared" si="194"/>
        <v>41983.534166666665</v>
      </c>
      <c r="M3037" s="9" t="b">
        <v>0</v>
      </c>
      <c r="N3037" s="9">
        <v>15</v>
      </c>
      <c r="O3037" s="9" t="b">
        <v>1</v>
      </c>
      <c r="P3037" s="4">
        <f t="shared" si="195"/>
        <v>1</v>
      </c>
      <c r="Q3037" s="5">
        <f t="shared" si="196"/>
        <v>133.33333333333334</v>
      </c>
      <c r="R3037" s="9" t="s">
        <v>8270</v>
      </c>
      <c r="S3037" s="9" t="s">
        <v>8315</v>
      </c>
      <c r="T3037" s="9" t="s">
        <v>8316</v>
      </c>
    </row>
    <row r="3038" spans="1:20" ht="43.2" x14ac:dyDescent="0.3">
      <c r="A3038" s="9">
        <v>3386</v>
      </c>
      <c r="B3038" s="10" t="s">
        <v>3385</v>
      </c>
      <c r="C3038" s="10" t="s">
        <v>7496</v>
      </c>
      <c r="D3038" s="9">
        <v>2000</v>
      </c>
      <c r="E3038" s="9">
        <v>2100</v>
      </c>
      <c r="F3038" s="9" t="s">
        <v>8218</v>
      </c>
      <c r="G3038" s="9" t="s">
        <v>8223</v>
      </c>
      <c r="H3038" s="9" t="s">
        <v>8245</v>
      </c>
      <c r="I3038" s="9">
        <v>1417620506</v>
      </c>
      <c r="J3038" s="9">
        <v>1415028506</v>
      </c>
      <c r="K3038" s="12">
        <f t="shared" si="193"/>
        <v>41946.311412037037</v>
      </c>
      <c r="L3038" s="12">
        <f t="shared" si="194"/>
        <v>41976.311412037037</v>
      </c>
      <c r="M3038" s="9" t="b">
        <v>0</v>
      </c>
      <c r="N3038" s="9">
        <v>41</v>
      </c>
      <c r="O3038" s="9" t="b">
        <v>1</v>
      </c>
      <c r="P3038" s="4">
        <f t="shared" si="195"/>
        <v>1.05</v>
      </c>
      <c r="Q3038" s="5">
        <f t="shared" si="196"/>
        <v>51.219512195121951</v>
      </c>
      <c r="R3038" s="9" t="s">
        <v>8270</v>
      </c>
      <c r="S3038" s="9" t="s">
        <v>8315</v>
      </c>
      <c r="T3038" s="9" t="s">
        <v>8316</v>
      </c>
    </row>
    <row r="3039" spans="1:20" ht="43.2" x14ac:dyDescent="0.3">
      <c r="A3039" s="9">
        <v>3387</v>
      </c>
      <c r="B3039" s="10" t="s">
        <v>3386</v>
      </c>
      <c r="C3039" s="10" t="s">
        <v>7497</v>
      </c>
      <c r="D3039" s="9">
        <v>3000</v>
      </c>
      <c r="E3039" s="9">
        <v>3506</v>
      </c>
      <c r="F3039" s="9" t="s">
        <v>8218</v>
      </c>
      <c r="G3039" s="9" t="s">
        <v>8223</v>
      </c>
      <c r="H3039" s="9" t="s">
        <v>8245</v>
      </c>
      <c r="I3039" s="9">
        <v>1418581088</v>
      </c>
      <c r="J3039" s="9">
        <v>1415125088</v>
      </c>
      <c r="K3039" s="12">
        <f t="shared" si="193"/>
        <v>41947.429259259261</v>
      </c>
      <c r="L3039" s="12">
        <f t="shared" si="194"/>
        <v>41987.429259259261</v>
      </c>
      <c r="M3039" s="9" t="b">
        <v>0</v>
      </c>
      <c r="N3039" s="9">
        <v>35</v>
      </c>
      <c r="O3039" s="9" t="b">
        <v>1</v>
      </c>
      <c r="P3039" s="4">
        <f t="shared" si="195"/>
        <v>1.1686666666666667</v>
      </c>
      <c r="Q3039" s="5">
        <f t="shared" si="196"/>
        <v>100.17142857142858</v>
      </c>
      <c r="R3039" s="9" t="s">
        <v>8270</v>
      </c>
      <c r="S3039" s="9" t="s">
        <v>8315</v>
      </c>
      <c r="T3039" s="9" t="s">
        <v>8316</v>
      </c>
    </row>
    <row r="3040" spans="1:20" ht="43.2" x14ac:dyDescent="0.3">
      <c r="A3040" s="9">
        <v>3388</v>
      </c>
      <c r="B3040" s="10" t="s">
        <v>3387</v>
      </c>
      <c r="C3040" s="10" t="s">
        <v>7498</v>
      </c>
      <c r="D3040" s="9">
        <v>1500</v>
      </c>
      <c r="E3040" s="9">
        <v>1557</v>
      </c>
      <c r="F3040" s="9" t="s">
        <v>8218</v>
      </c>
      <c r="G3040" s="9" t="s">
        <v>8224</v>
      </c>
      <c r="H3040" s="9" t="s">
        <v>8246</v>
      </c>
      <c r="I3040" s="9">
        <v>1434625441</v>
      </c>
      <c r="J3040" s="9">
        <v>1432033441</v>
      </c>
      <c r="K3040" s="12">
        <f t="shared" si="193"/>
        <v>42143.127789351849</v>
      </c>
      <c r="L3040" s="12">
        <f t="shared" si="194"/>
        <v>42173.127789351849</v>
      </c>
      <c r="M3040" s="9" t="b">
        <v>0</v>
      </c>
      <c r="N3040" s="9">
        <v>45</v>
      </c>
      <c r="O3040" s="9" t="b">
        <v>1</v>
      </c>
      <c r="P3040" s="4">
        <f t="shared" si="195"/>
        <v>1.038</v>
      </c>
      <c r="Q3040" s="5">
        <f t="shared" si="196"/>
        <v>34.6</v>
      </c>
      <c r="R3040" s="9" t="s">
        <v>8270</v>
      </c>
      <c r="S3040" s="9" t="s">
        <v>8315</v>
      </c>
      <c r="T3040" s="9" t="s">
        <v>8316</v>
      </c>
    </row>
    <row r="3041" spans="1:20" ht="43.2" x14ac:dyDescent="0.3">
      <c r="A3041" s="9">
        <v>3389</v>
      </c>
      <c r="B3041" s="10" t="s">
        <v>3388</v>
      </c>
      <c r="C3041" s="10" t="s">
        <v>7499</v>
      </c>
      <c r="D3041" s="9">
        <v>10000</v>
      </c>
      <c r="E3041" s="9">
        <v>11450</v>
      </c>
      <c r="F3041" s="9" t="s">
        <v>8218</v>
      </c>
      <c r="G3041" s="9" t="s">
        <v>8223</v>
      </c>
      <c r="H3041" s="9" t="s">
        <v>8245</v>
      </c>
      <c r="I3041" s="9">
        <v>1464960682</v>
      </c>
      <c r="J3041" s="9">
        <v>1462368682</v>
      </c>
      <c r="K3041" s="12">
        <f t="shared" si="193"/>
        <v>42494.230115740742</v>
      </c>
      <c r="L3041" s="12">
        <f t="shared" si="194"/>
        <v>42524.230115740742</v>
      </c>
      <c r="M3041" s="9" t="b">
        <v>0</v>
      </c>
      <c r="N3041" s="9">
        <v>62</v>
      </c>
      <c r="O3041" s="9" t="b">
        <v>1</v>
      </c>
      <c r="P3041" s="4">
        <f t="shared" si="195"/>
        <v>1.145</v>
      </c>
      <c r="Q3041" s="5">
        <f t="shared" si="196"/>
        <v>184.67741935483872</v>
      </c>
      <c r="R3041" s="9" t="s">
        <v>8270</v>
      </c>
      <c r="S3041" s="9" t="s">
        <v>8315</v>
      </c>
      <c r="T3041" s="9" t="s">
        <v>8316</v>
      </c>
    </row>
    <row r="3042" spans="1:20" ht="43.2" x14ac:dyDescent="0.3">
      <c r="A3042" s="9">
        <v>3390</v>
      </c>
      <c r="B3042" s="10" t="s">
        <v>3389</v>
      </c>
      <c r="C3042" s="10" t="s">
        <v>7500</v>
      </c>
      <c r="D3042" s="9">
        <v>1500</v>
      </c>
      <c r="E3042" s="9">
        <v>1536</v>
      </c>
      <c r="F3042" s="9" t="s">
        <v>8218</v>
      </c>
      <c r="G3042" s="9" t="s">
        <v>8223</v>
      </c>
      <c r="H3042" s="9" t="s">
        <v>8245</v>
      </c>
      <c r="I3042" s="9">
        <v>1405017345</v>
      </c>
      <c r="J3042" s="9">
        <v>1403721345</v>
      </c>
      <c r="K3042" s="12">
        <f t="shared" si="193"/>
        <v>41815.441493055558</v>
      </c>
      <c r="L3042" s="12">
        <f t="shared" si="194"/>
        <v>41830.441493055558</v>
      </c>
      <c r="M3042" s="9" t="b">
        <v>0</v>
      </c>
      <c r="N3042" s="9">
        <v>22</v>
      </c>
      <c r="O3042" s="9" t="b">
        <v>1</v>
      </c>
      <c r="P3042" s="4">
        <f t="shared" si="195"/>
        <v>1.024</v>
      </c>
      <c r="Q3042" s="5">
        <f t="shared" si="196"/>
        <v>69.818181818181813</v>
      </c>
      <c r="R3042" s="9" t="s">
        <v>8270</v>
      </c>
      <c r="S3042" s="9" t="s">
        <v>8315</v>
      </c>
      <c r="T3042" s="9" t="s">
        <v>8316</v>
      </c>
    </row>
    <row r="3043" spans="1:20" ht="43.2" x14ac:dyDescent="0.3">
      <c r="A3043" s="9">
        <v>3391</v>
      </c>
      <c r="B3043" s="10" t="s">
        <v>3390</v>
      </c>
      <c r="C3043" s="10" t="s">
        <v>7501</v>
      </c>
      <c r="D3043" s="9">
        <v>500</v>
      </c>
      <c r="E3043" s="9">
        <v>1115</v>
      </c>
      <c r="F3043" s="9" t="s">
        <v>8218</v>
      </c>
      <c r="G3043" s="9" t="s">
        <v>8223</v>
      </c>
      <c r="H3043" s="9" t="s">
        <v>8245</v>
      </c>
      <c r="I3043" s="9">
        <v>1407536880</v>
      </c>
      <c r="J3043" s="9">
        <v>1404997548</v>
      </c>
      <c r="K3043" s="12">
        <f t="shared" si="193"/>
        <v>41830.212361111109</v>
      </c>
      <c r="L3043" s="12">
        <f t="shared" si="194"/>
        <v>41859.602777777771</v>
      </c>
      <c r="M3043" s="9" t="b">
        <v>0</v>
      </c>
      <c r="N3043" s="9">
        <v>18</v>
      </c>
      <c r="O3043" s="9" t="b">
        <v>1</v>
      </c>
      <c r="P3043" s="4">
        <f t="shared" si="195"/>
        <v>2.23</v>
      </c>
      <c r="Q3043" s="5">
        <f t="shared" si="196"/>
        <v>61.944444444444443</v>
      </c>
      <c r="R3043" s="9" t="s">
        <v>8270</v>
      </c>
      <c r="S3043" s="9" t="s">
        <v>8315</v>
      </c>
      <c r="T3043" s="9" t="s">
        <v>8316</v>
      </c>
    </row>
    <row r="3044" spans="1:20" ht="43.2" x14ac:dyDescent="0.3">
      <c r="A3044" s="9">
        <v>3392</v>
      </c>
      <c r="B3044" s="10" t="s">
        <v>3391</v>
      </c>
      <c r="C3044" s="10" t="s">
        <v>7502</v>
      </c>
      <c r="D3044" s="9">
        <v>500</v>
      </c>
      <c r="E3044" s="9">
        <v>500</v>
      </c>
      <c r="F3044" s="9" t="s">
        <v>8218</v>
      </c>
      <c r="G3044" s="9" t="s">
        <v>8224</v>
      </c>
      <c r="H3044" s="9" t="s">
        <v>8246</v>
      </c>
      <c r="I3044" s="9">
        <v>1462565855</v>
      </c>
      <c r="J3044" s="9">
        <v>1458245855</v>
      </c>
      <c r="K3044" s="12">
        <f t="shared" si="193"/>
        <v>42446.51221064815</v>
      </c>
      <c r="L3044" s="12">
        <f t="shared" si="194"/>
        <v>42496.51221064815</v>
      </c>
      <c r="M3044" s="9" t="b">
        <v>0</v>
      </c>
      <c r="N3044" s="9">
        <v>12</v>
      </c>
      <c r="O3044" s="9" t="b">
        <v>1</v>
      </c>
      <c r="P3044" s="4">
        <f t="shared" si="195"/>
        <v>1</v>
      </c>
      <c r="Q3044" s="5">
        <f t="shared" si="196"/>
        <v>41.666666666666664</v>
      </c>
      <c r="R3044" s="9" t="s">
        <v>8270</v>
      </c>
      <c r="S3044" s="9" t="s">
        <v>8315</v>
      </c>
      <c r="T3044" s="9" t="s">
        <v>8316</v>
      </c>
    </row>
    <row r="3045" spans="1:20" ht="43.2" x14ac:dyDescent="0.3">
      <c r="A3045" s="9">
        <v>3393</v>
      </c>
      <c r="B3045" s="10" t="s">
        <v>3392</v>
      </c>
      <c r="C3045" s="10" t="s">
        <v>7503</v>
      </c>
      <c r="D3045" s="9">
        <v>1500</v>
      </c>
      <c r="E3045" s="9">
        <v>1587</v>
      </c>
      <c r="F3045" s="9" t="s">
        <v>8218</v>
      </c>
      <c r="G3045" s="9" t="s">
        <v>8223</v>
      </c>
      <c r="H3045" s="9" t="s">
        <v>8245</v>
      </c>
      <c r="I3045" s="9">
        <v>1415234760</v>
      </c>
      <c r="J3045" s="9">
        <v>1413065230</v>
      </c>
      <c r="K3045" s="12">
        <f t="shared" ref="K3045:K3108" si="197">(J3045/86400)+25569+(-8/24)</f>
        <v>41923.588310185187</v>
      </c>
      <c r="L3045" s="12">
        <f t="shared" si="194"/>
        <v>41948.698611111111</v>
      </c>
      <c r="M3045" s="9" t="b">
        <v>0</v>
      </c>
      <c r="N3045" s="9">
        <v>44</v>
      </c>
      <c r="O3045" s="9" t="b">
        <v>1</v>
      </c>
      <c r="P3045" s="4">
        <f t="shared" si="195"/>
        <v>1.0580000000000001</v>
      </c>
      <c r="Q3045" s="5">
        <f t="shared" si="196"/>
        <v>36.06818181818182</v>
      </c>
      <c r="R3045" s="9" t="s">
        <v>8270</v>
      </c>
      <c r="S3045" s="9" t="s">
        <v>8315</v>
      </c>
      <c r="T3045" s="9" t="s">
        <v>8316</v>
      </c>
    </row>
    <row r="3046" spans="1:20" ht="43.2" x14ac:dyDescent="0.3">
      <c r="A3046" s="9">
        <v>3394</v>
      </c>
      <c r="B3046" s="10" t="s">
        <v>3393</v>
      </c>
      <c r="C3046" s="10" t="s">
        <v>7504</v>
      </c>
      <c r="D3046" s="9">
        <v>550</v>
      </c>
      <c r="E3046" s="9">
        <v>783</v>
      </c>
      <c r="F3046" s="9" t="s">
        <v>8218</v>
      </c>
      <c r="G3046" s="9" t="s">
        <v>8224</v>
      </c>
      <c r="H3046" s="9" t="s">
        <v>8246</v>
      </c>
      <c r="I3046" s="9">
        <v>1406470645</v>
      </c>
      <c r="J3046" s="9">
        <v>1403878645</v>
      </c>
      <c r="K3046" s="12">
        <f t="shared" si="197"/>
        <v>41817.262094907404</v>
      </c>
      <c r="L3046" s="12">
        <f t="shared" si="194"/>
        <v>41847.262094907404</v>
      </c>
      <c r="M3046" s="9" t="b">
        <v>0</v>
      </c>
      <c r="N3046" s="9">
        <v>27</v>
      </c>
      <c r="O3046" s="9" t="b">
        <v>1</v>
      </c>
      <c r="P3046" s="4">
        <f t="shared" si="195"/>
        <v>1.4236363636363636</v>
      </c>
      <c r="Q3046" s="5">
        <f t="shared" si="196"/>
        <v>29</v>
      </c>
      <c r="R3046" s="9" t="s">
        <v>8270</v>
      </c>
      <c r="S3046" s="9" t="s">
        <v>8315</v>
      </c>
      <c r="T3046" s="9" t="s">
        <v>8316</v>
      </c>
    </row>
    <row r="3047" spans="1:20" ht="57.6" x14ac:dyDescent="0.3">
      <c r="A3047" s="9">
        <v>3395</v>
      </c>
      <c r="B3047" s="10" t="s">
        <v>3394</v>
      </c>
      <c r="C3047" s="10" t="s">
        <v>7505</v>
      </c>
      <c r="D3047" s="9">
        <v>500</v>
      </c>
      <c r="E3047" s="9">
        <v>920</v>
      </c>
      <c r="F3047" s="9" t="s">
        <v>8218</v>
      </c>
      <c r="G3047" s="9" t="s">
        <v>8224</v>
      </c>
      <c r="H3047" s="9" t="s">
        <v>8246</v>
      </c>
      <c r="I3047" s="9">
        <v>1433009400</v>
      </c>
      <c r="J3047" s="9">
        <v>1431795944</v>
      </c>
      <c r="K3047" s="12">
        <f t="shared" si="197"/>
        <v>42140.378981481474</v>
      </c>
      <c r="L3047" s="12">
        <f t="shared" si="194"/>
        <v>42154.423611111109</v>
      </c>
      <c r="M3047" s="9" t="b">
        <v>0</v>
      </c>
      <c r="N3047" s="9">
        <v>38</v>
      </c>
      <c r="O3047" s="9" t="b">
        <v>1</v>
      </c>
      <c r="P3047" s="4">
        <f t="shared" si="195"/>
        <v>1.84</v>
      </c>
      <c r="Q3047" s="5">
        <f t="shared" si="196"/>
        <v>24.210526315789473</v>
      </c>
      <c r="R3047" s="9" t="s">
        <v>8270</v>
      </c>
      <c r="S3047" s="9" t="s">
        <v>8315</v>
      </c>
      <c r="T3047" s="9" t="s">
        <v>8316</v>
      </c>
    </row>
    <row r="3048" spans="1:20" ht="43.2" x14ac:dyDescent="0.3">
      <c r="A3048" s="9">
        <v>3396</v>
      </c>
      <c r="B3048" s="10" t="s">
        <v>3395</v>
      </c>
      <c r="C3048" s="10" t="s">
        <v>7506</v>
      </c>
      <c r="D3048" s="9">
        <v>1500</v>
      </c>
      <c r="E3048" s="9">
        <v>1565</v>
      </c>
      <c r="F3048" s="9" t="s">
        <v>8218</v>
      </c>
      <c r="G3048" s="9" t="s">
        <v>8223</v>
      </c>
      <c r="H3048" s="9" t="s">
        <v>8245</v>
      </c>
      <c r="I3048" s="9">
        <v>1401595140</v>
      </c>
      <c r="J3048" s="9">
        <v>1399286589</v>
      </c>
      <c r="K3048" s="12">
        <f t="shared" si="197"/>
        <v>41764.113298611112</v>
      </c>
      <c r="L3048" s="12">
        <f t="shared" si="194"/>
        <v>41790.832638888889</v>
      </c>
      <c r="M3048" s="9" t="b">
        <v>0</v>
      </c>
      <c r="N3048" s="9">
        <v>28</v>
      </c>
      <c r="O3048" s="9" t="b">
        <v>1</v>
      </c>
      <c r="P3048" s="4">
        <f t="shared" si="195"/>
        <v>1.0433333333333332</v>
      </c>
      <c r="Q3048" s="5">
        <f t="shared" si="196"/>
        <v>55.892857142857146</v>
      </c>
      <c r="R3048" s="9" t="s">
        <v>8270</v>
      </c>
      <c r="S3048" s="9" t="s">
        <v>8315</v>
      </c>
      <c r="T3048" s="9" t="s">
        <v>8316</v>
      </c>
    </row>
    <row r="3049" spans="1:20" ht="28.8" x14ac:dyDescent="0.3">
      <c r="A3049" s="9">
        <v>3397</v>
      </c>
      <c r="B3049" s="10" t="s">
        <v>3396</v>
      </c>
      <c r="C3049" s="10" t="s">
        <v>7507</v>
      </c>
      <c r="D3049" s="9">
        <v>250</v>
      </c>
      <c r="E3049" s="9">
        <v>280</v>
      </c>
      <c r="F3049" s="9" t="s">
        <v>8218</v>
      </c>
      <c r="G3049" s="9" t="s">
        <v>8224</v>
      </c>
      <c r="H3049" s="9" t="s">
        <v>8246</v>
      </c>
      <c r="I3049" s="9">
        <v>1455832800</v>
      </c>
      <c r="J3049" s="9">
        <v>1452338929</v>
      </c>
      <c r="K3049" s="12">
        <f t="shared" si="197"/>
        <v>42378.145011574066</v>
      </c>
      <c r="L3049" s="12">
        <f t="shared" si="194"/>
        <v>42418.583333333336</v>
      </c>
      <c r="M3049" s="9" t="b">
        <v>0</v>
      </c>
      <c r="N3049" s="9">
        <v>24</v>
      </c>
      <c r="O3049" s="9" t="b">
        <v>1</v>
      </c>
      <c r="P3049" s="4">
        <f t="shared" si="195"/>
        <v>1.1200000000000001</v>
      </c>
      <c r="Q3049" s="5">
        <f t="shared" si="196"/>
        <v>11.666666666666666</v>
      </c>
      <c r="R3049" s="9" t="s">
        <v>8270</v>
      </c>
      <c r="S3049" s="9" t="s">
        <v>8315</v>
      </c>
      <c r="T3049" s="9" t="s">
        <v>8316</v>
      </c>
    </row>
    <row r="3050" spans="1:20" ht="43.2" x14ac:dyDescent="0.3">
      <c r="A3050" s="9">
        <v>3398</v>
      </c>
      <c r="B3050" s="10" t="s">
        <v>3397</v>
      </c>
      <c r="C3050" s="10" t="s">
        <v>7508</v>
      </c>
      <c r="D3050" s="9">
        <v>4000</v>
      </c>
      <c r="E3050" s="9">
        <v>4443</v>
      </c>
      <c r="F3050" s="9" t="s">
        <v>8218</v>
      </c>
      <c r="G3050" s="9" t="s">
        <v>8223</v>
      </c>
      <c r="H3050" s="9" t="s">
        <v>8245</v>
      </c>
      <c r="I3050" s="9">
        <v>1416589200</v>
      </c>
      <c r="J3050" s="9">
        <v>1414605776</v>
      </c>
      <c r="K3050" s="12">
        <f t="shared" si="197"/>
        <v>41941.418703703697</v>
      </c>
      <c r="L3050" s="12">
        <f t="shared" si="194"/>
        <v>41964.374999999993</v>
      </c>
      <c r="M3050" s="9" t="b">
        <v>0</v>
      </c>
      <c r="N3050" s="9">
        <v>65</v>
      </c>
      <c r="O3050" s="9" t="b">
        <v>1</v>
      </c>
      <c r="P3050" s="4">
        <f t="shared" si="195"/>
        <v>1.1107499999999999</v>
      </c>
      <c r="Q3050" s="5">
        <f t="shared" si="196"/>
        <v>68.353846153846149</v>
      </c>
      <c r="R3050" s="9" t="s">
        <v>8270</v>
      </c>
      <c r="S3050" s="9" t="s">
        <v>8315</v>
      </c>
      <c r="T3050" s="9" t="s">
        <v>8316</v>
      </c>
    </row>
    <row r="3051" spans="1:20" ht="43.2" x14ac:dyDescent="0.3">
      <c r="A3051" s="9">
        <v>3399</v>
      </c>
      <c r="B3051" s="10" t="s">
        <v>3398</v>
      </c>
      <c r="C3051" s="10" t="s">
        <v>7509</v>
      </c>
      <c r="D3051" s="9">
        <v>1200</v>
      </c>
      <c r="E3051" s="9">
        <v>1245</v>
      </c>
      <c r="F3051" s="9" t="s">
        <v>8218</v>
      </c>
      <c r="G3051" s="9" t="s">
        <v>8224</v>
      </c>
      <c r="H3051" s="9" t="s">
        <v>8246</v>
      </c>
      <c r="I3051" s="9">
        <v>1424556325</v>
      </c>
      <c r="J3051" s="9">
        <v>1421964325</v>
      </c>
      <c r="K3051" s="12">
        <f t="shared" si="197"/>
        <v>42026.587094907409</v>
      </c>
      <c r="L3051" s="12">
        <f t="shared" si="194"/>
        <v>42056.587094907409</v>
      </c>
      <c r="M3051" s="9" t="b">
        <v>0</v>
      </c>
      <c r="N3051" s="9">
        <v>46</v>
      </c>
      <c r="O3051" s="9" t="b">
        <v>1</v>
      </c>
      <c r="P3051" s="4">
        <f t="shared" si="195"/>
        <v>1.0375000000000001</v>
      </c>
      <c r="Q3051" s="5">
        <f t="shared" si="196"/>
        <v>27.065217391304348</v>
      </c>
      <c r="R3051" s="9" t="s">
        <v>8270</v>
      </c>
      <c r="S3051" s="9" t="s">
        <v>8315</v>
      </c>
      <c r="T3051" s="9" t="s">
        <v>8316</v>
      </c>
    </row>
    <row r="3052" spans="1:20" ht="43.2" x14ac:dyDescent="0.3">
      <c r="A3052" s="9">
        <v>3400</v>
      </c>
      <c r="B3052" s="10" t="s">
        <v>3399</v>
      </c>
      <c r="C3052" s="10" t="s">
        <v>7510</v>
      </c>
      <c r="D3052" s="9">
        <v>10000</v>
      </c>
      <c r="E3052" s="9">
        <v>10041</v>
      </c>
      <c r="F3052" s="9" t="s">
        <v>8218</v>
      </c>
      <c r="G3052" s="9" t="s">
        <v>8223</v>
      </c>
      <c r="H3052" s="9" t="s">
        <v>8245</v>
      </c>
      <c r="I3052" s="9">
        <v>1409266414</v>
      </c>
      <c r="J3052" s="9">
        <v>1405378414</v>
      </c>
      <c r="K3052" s="12">
        <f t="shared" si="197"/>
        <v>41834.620532407404</v>
      </c>
      <c r="L3052" s="12">
        <f t="shared" si="194"/>
        <v>41879.620532407404</v>
      </c>
      <c r="M3052" s="9" t="b">
        <v>0</v>
      </c>
      <c r="N3052" s="9">
        <v>85</v>
      </c>
      <c r="O3052" s="9" t="b">
        <v>1</v>
      </c>
      <c r="P3052" s="4">
        <f t="shared" si="195"/>
        <v>1.0041</v>
      </c>
      <c r="Q3052" s="5">
        <f t="shared" si="196"/>
        <v>118.12941176470588</v>
      </c>
      <c r="R3052" s="9" t="s">
        <v>8270</v>
      </c>
      <c r="S3052" s="9" t="s">
        <v>8315</v>
      </c>
      <c r="T3052" s="9" t="s">
        <v>8316</v>
      </c>
    </row>
    <row r="3053" spans="1:20" ht="86.4" x14ac:dyDescent="0.3">
      <c r="A3053" s="9">
        <v>3401</v>
      </c>
      <c r="B3053" s="10" t="s">
        <v>3400</v>
      </c>
      <c r="C3053" s="10" t="s">
        <v>7511</v>
      </c>
      <c r="D3053" s="9">
        <v>2900</v>
      </c>
      <c r="E3053" s="9">
        <v>2954</v>
      </c>
      <c r="F3053" s="9" t="s">
        <v>8218</v>
      </c>
      <c r="G3053" s="9" t="s">
        <v>8224</v>
      </c>
      <c r="H3053" s="9" t="s">
        <v>8246</v>
      </c>
      <c r="I3053" s="9">
        <v>1438968146</v>
      </c>
      <c r="J3053" s="9">
        <v>1436376146</v>
      </c>
      <c r="K3053" s="12">
        <f t="shared" si="197"/>
        <v>42193.3905787037</v>
      </c>
      <c r="L3053" s="12">
        <f t="shared" si="194"/>
        <v>42223.3905787037</v>
      </c>
      <c r="M3053" s="9" t="b">
        <v>0</v>
      </c>
      <c r="N3053" s="9">
        <v>66</v>
      </c>
      <c r="O3053" s="9" t="b">
        <v>1</v>
      </c>
      <c r="P3053" s="4">
        <f t="shared" si="195"/>
        <v>1.0186206896551724</v>
      </c>
      <c r="Q3053" s="5">
        <f t="shared" si="196"/>
        <v>44.757575757575758</v>
      </c>
      <c r="R3053" s="9" t="s">
        <v>8270</v>
      </c>
      <c r="S3053" s="9" t="s">
        <v>8315</v>
      </c>
      <c r="T3053" s="9" t="s">
        <v>8316</v>
      </c>
    </row>
    <row r="3054" spans="1:20" ht="86.4" x14ac:dyDescent="0.3">
      <c r="A3054" s="9">
        <v>3402</v>
      </c>
      <c r="B3054" s="10" t="s">
        <v>3401</v>
      </c>
      <c r="C3054" s="10" t="s">
        <v>7512</v>
      </c>
      <c r="D3054" s="9">
        <v>15000</v>
      </c>
      <c r="E3054" s="9">
        <v>16465</v>
      </c>
      <c r="F3054" s="9" t="s">
        <v>8218</v>
      </c>
      <c r="G3054" s="9" t="s">
        <v>8223</v>
      </c>
      <c r="H3054" s="9" t="s">
        <v>8245</v>
      </c>
      <c r="I3054" s="9">
        <v>1447295460</v>
      </c>
      <c r="J3054" s="9">
        <v>1444747843</v>
      </c>
      <c r="K3054" s="12">
        <f t="shared" si="197"/>
        <v>42290.285219907404</v>
      </c>
      <c r="L3054" s="12">
        <f t="shared" si="194"/>
        <v>42319.771527777775</v>
      </c>
      <c r="M3054" s="9" t="b">
        <v>0</v>
      </c>
      <c r="N3054" s="9">
        <v>165</v>
      </c>
      <c r="O3054" s="9" t="b">
        <v>1</v>
      </c>
      <c r="P3054" s="4">
        <f t="shared" si="195"/>
        <v>1.0976666666666666</v>
      </c>
      <c r="Q3054" s="5">
        <f t="shared" si="196"/>
        <v>99.787878787878782</v>
      </c>
      <c r="R3054" s="9" t="s">
        <v>8270</v>
      </c>
      <c r="S3054" s="9" t="s">
        <v>8315</v>
      </c>
      <c r="T3054" s="9" t="s">
        <v>8316</v>
      </c>
    </row>
    <row r="3055" spans="1:20" ht="43.2" x14ac:dyDescent="0.3">
      <c r="A3055" s="9">
        <v>3403</v>
      </c>
      <c r="B3055" s="10" t="s">
        <v>3402</v>
      </c>
      <c r="C3055" s="10" t="s">
        <v>7513</v>
      </c>
      <c r="D3055" s="9">
        <v>2000</v>
      </c>
      <c r="E3055" s="9">
        <v>2000</v>
      </c>
      <c r="F3055" s="9" t="s">
        <v>8218</v>
      </c>
      <c r="G3055" s="9" t="s">
        <v>8224</v>
      </c>
      <c r="H3055" s="9" t="s">
        <v>8246</v>
      </c>
      <c r="I3055" s="9">
        <v>1435230324</v>
      </c>
      <c r="J3055" s="9">
        <v>1432638324</v>
      </c>
      <c r="K3055" s="12">
        <f t="shared" si="197"/>
        <v>42150.128749999996</v>
      </c>
      <c r="L3055" s="12">
        <f t="shared" si="194"/>
        <v>42180.128749999996</v>
      </c>
      <c r="M3055" s="9" t="b">
        <v>0</v>
      </c>
      <c r="N3055" s="9">
        <v>17</v>
      </c>
      <c r="O3055" s="9" t="b">
        <v>1</v>
      </c>
      <c r="P3055" s="4">
        <f t="shared" si="195"/>
        <v>1</v>
      </c>
      <c r="Q3055" s="5">
        <f t="shared" si="196"/>
        <v>117.64705882352941</v>
      </c>
      <c r="R3055" s="9" t="s">
        <v>8270</v>
      </c>
      <c r="S3055" s="9" t="s">
        <v>8315</v>
      </c>
      <c r="T3055" s="9" t="s">
        <v>8316</v>
      </c>
    </row>
    <row r="3056" spans="1:20" ht="43.2" x14ac:dyDescent="0.3">
      <c r="A3056" s="9">
        <v>3404</v>
      </c>
      <c r="B3056" s="10" t="s">
        <v>3403</v>
      </c>
      <c r="C3056" s="10" t="s">
        <v>7514</v>
      </c>
      <c r="D3056" s="9">
        <v>500</v>
      </c>
      <c r="E3056" s="9">
        <v>610</v>
      </c>
      <c r="F3056" s="9" t="s">
        <v>8218</v>
      </c>
      <c r="G3056" s="9" t="s">
        <v>8223</v>
      </c>
      <c r="H3056" s="9" t="s">
        <v>8245</v>
      </c>
      <c r="I3056" s="9">
        <v>1434542702</v>
      </c>
      <c r="J3056" s="9">
        <v>1432814702</v>
      </c>
      <c r="K3056" s="12">
        <f t="shared" si="197"/>
        <v>42152.170162037037</v>
      </c>
      <c r="L3056" s="12">
        <f t="shared" si="194"/>
        <v>42172.170162037037</v>
      </c>
      <c r="M3056" s="9" t="b">
        <v>0</v>
      </c>
      <c r="N3056" s="9">
        <v>3</v>
      </c>
      <c r="O3056" s="9" t="b">
        <v>1</v>
      </c>
      <c r="P3056" s="4">
        <f t="shared" si="195"/>
        <v>1.22</v>
      </c>
      <c r="Q3056" s="5">
        <f t="shared" si="196"/>
        <v>203.33333333333334</v>
      </c>
      <c r="R3056" s="9" t="s">
        <v>8270</v>
      </c>
      <c r="S3056" s="9" t="s">
        <v>8315</v>
      </c>
      <c r="T3056" s="9" t="s">
        <v>8316</v>
      </c>
    </row>
    <row r="3057" spans="1:20" ht="43.2" x14ac:dyDescent="0.3">
      <c r="A3057" s="9">
        <v>3405</v>
      </c>
      <c r="B3057" s="10" t="s">
        <v>3404</v>
      </c>
      <c r="C3057" s="10" t="s">
        <v>7515</v>
      </c>
      <c r="D3057" s="9">
        <v>350</v>
      </c>
      <c r="E3057" s="9">
        <v>481.5</v>
      </c>
      <c r="F3057" s="9" t="s">
        <v>8218</v>
      </c>
      <c r="G3057" s="9" t="s">
        <v>8224</v>
      </c>
      <c r="H3057" s="9" t="s">
        <v>8246</v>
      </c>
      <c r="I3057" s="9">
        <v>1456876740</v>
      </c>
      <c r="J3057" s="9">
        <v>1455063886</v>
      </c>
      <c r="K3057" s="12">
        <f t="shared" si="197"/>
        <v>42409.683865740742</v>
      </c>
      <c r="L3057" s="12">
        <f t="shared" si="194"/>
        <v>42430.665972222218</v>
      </c>
      <c r="M3057" s="9" t="b">
        <v>0</v>
      </c>
      <c r="N3057" s="9">
        <v>17</v>
      </c>
      <c r="O3057" s="9" t="b">
        <v>1</v>
      </c>
      <c r="P3057" s="4">
        <f t="shared" si="195"/>
        <v>1.3757142857142857</v>
      </c>
      <c r="Q3057" s="5">
        <f t="shared" si="196"/>
        <v>28.323529411764707</v>
      </c>
      <c r="R3057" s="9" t="s">
        <v>8270</v>
      </c>
      <c r="S3057" s="9" t="s">
        <v>8315</v>
      </c>
      <c r="T3057" s="9" t="s">
        <v>8316</v>
      </c>
    </row>
    <row r="3058" spans="1:20" ht="28.8" x14ac:dyDescent="0.3">
      <c r="A3058" s="9">
        <v>3406</v>
      </c>
      <c r="B3058" s="10" t="s">
        <v>3405</v>
      </c>
      <c r="C3058" s="10" t="s">
        <v>7516</v>
      </c>
      <c r="D3058" s="9">
        <v>10000</v>
      </c>
      <c r="E3058" s="9">
        <v>10031</v>
      </c>
      <c r="F3058" s="9" t="s">
        <v>8218</v>
      </c>
      <c r="G3058" s="9" t="s">
        <v>8223</v>
      </c>
      <c r="H3058" s="9" t="s">
        <v>8245</v>
      </c>
      <c r="I3058" s="9">
        <v>1405511376</v>
      </c>
      <c r="J3058" s="9">
        <v>1401623376</v>
      </c>
      <c r="K3058" s="12">
        <f t="shared" si="197"/>
        <v>41791.159444444442</v>
      </c>
      <c r="L3058" s="12">
        <f t="shared" si="194"/>
        <v>41836.159444444442</v>
      </c>
      <c r="M3058" s="9" t="b">
        <v>0</v>
      </c>
      <c r="N3058" s="9">
        <v>91</v>
      </c>
      <c r="O3058" s="9" t="b">
        <v>1</v>
      </c>
      <c r="P3058" s="4">
        <f t="shared" si="195"/>
        <v>1.0031000000000001</v>
      </c>
      <c r="Q3058" s="5">
        <f t="shared" si="196"/>
        <v>110.23076923076923</v>
      </c>
      <c r="R3058" s="9" t="s">
        <v>8270</v>
      </c>
      <c r="S3058" s="9" t="s">
        <v>8315</v>
      </c>
      <c r="T3058" s="9" t="s">
        <v>8316</v>
      </c>
    </row>
    <row r="3059" spans="1:20" ht="57.6" x14ac:dyDescent="0.3">
      <c r="A3059" s="9">
        <v>3407</v>
      </c>
      <c r="B3059" s="10" t="s">
        <v>3406</v>
      </c>
      <c r="C3059" s="10" t="s">
        <v>7517</v>
      </c>
      <c r="D3059" s="9">
        <v>2000</v>
      </c>
      <c r="E3059" s="9">
        <v>2142</v>
      </c>
      <c r="F3059" s="9" t="s">
        <v>8218</v>
      </c>
      <c r="G3059" s="9" t="s">
        <v>8224</v>
      </c>
      <c r="H3059" s="9" t="s">
        <v>8246</v>
      </c>
      <c r="I3059" s="9">
        <v>1404641289</v>
      </c>
      <c r="J3059" s="9">
        <v>1402049289</v>
      </c>
      <c r="K3059" s="12">
        <f t="shared" si="197"/>
        <v>41796.08899305555</v>
      </c>
      <c r="L3059" s="12">
        <f t="shared" si="194"/>
        <v>41826.08899305555</v>
      </c>
      <c r="M3059" s="9" t="b">
        <v>0</v>
      </c>
      <c r="N3059" s="9">
        <v>67</v>
      </c>
      <c r="O3059" s="9" t="b">
        <v>1</v>
      </c>
      <c r="P3059" s="4">
        <f t="shared" si="195"/>
        <v>1.071</v>
      </c>
      <c r="Q3059" s="5">
        <f t="shared" si="196"/>
        <v>31.970149253731343</v>
      </c>
      <c r="R3059" s="9" t="s">
        <v>8270</v>
      </c>
      <c r="S3059" s="9" t="s">
        <v>8315</v>
      </c>
      <c r="T3059" s="9" t="s">
        <v>8316</v>
      </c>
    </row>
    <row r="3060" spans="1:20" ht="43.2" x14ac:dyDescent="0.3">
      <c r="A3060" s="9">
        <v>3408</v>
      </c>
      <c r="B3060" s="10" t="s">
        <v>3407</v>
      </c>
      <c r="C3060" s="10" t="s">
        <v>7518</v>
      </c>
      <c r="D3060" s="9">
        <v>500</v>
      </c>
      <c r="E3060" s="9">
        <v>1055</v>
      </c>
      <c r="F3060" s="9" t="s">
        <v>8218</v>
      </c>
      <c r="G3060" s="9" t="s">
        <v>8223</v>
      </c>
      <c r="H3060" s="9" t="s">
        <v>8245</v>
      </c>
      <c r="I3060" s="9">
        <v>1405727304</v>
      </c>
      <c r="J3060" s="9">
        <v>1403135304</v>
      </c>
      <c r="K3060" s="12">
        <f t="shared" si="197"/>
        <v>41808.65861111111</v>
      </c>
      <c r="L3060" s="12">
        <f t="shared" si="194"/>
        <v>41838.65861111111</v>
      </c>
      <c r="M3060" s="9" t="b">
        <v>0</v>
      </c>
      <c r="N3060" s="9">
        <v>18</v>
      </c>
      <c r="O3060" s="9" t="b">
        <v>1</v>
      </c>
      <c r="P3060" s="4">
        <f t="shared" si="195"/>
        <v>2.11</v>
      </c>
      <c r="Q3060" s="5">
        <f t="shared" si="196"/>
        <v>58.611111111111114</v>
      </c>
      <c r="R3060" s="9" t="s">
        <v>8270</v>
      </c>
      <c r="S3060" s="9" t="s">
        <v>8315</v>
      </c>
      <c r="T3060" s="9" t="s">
        <v>8316</v>
      </c>
    </row>
    <row r="3061" spans="1:20" ht="43.2" x14ac:dyDescent="0.3">
      <c r="A3061" s="9">
        <v>3409</v>
      </c>
      <c r="B3061" s="10" t="s">
        <v>3408</v>
      </c>
      <c r="C3061" s="10" t="s">
        <v>7519</v>
      </c>
      <c r="D3061" s="9">
        <v>500</v>
      </c>
      <c r="E3061" s="9">
        <v>618</v>
      </c>
      <c r="F3061" s="9" t="s">
        <v>8218</v>
      </c>
      <c r="G3061" s="9" t="s">
        <v>8224</v>
      </c>
      <c r="H3061" s="9" t="s">
        <v>8246</v>
      </c>
      <c r="I3061" s="9">
        <v>1469998680</v>
      </c>
      <c r="J3061" s="9">
        <v>1466710358</v>
      </c>
      <c r="K3061" s="12">
        <f t="shared" si="197"/>
        <v>42544.480995370366</v>
      </c>
      <c r="L3061" s="12">
        <f t="shared" si="194"/>
        <v>42582.540277777771</v>
      </c>
      <c r="M3061" s="9" t="b">
        <v>0</v>
      </c>
      <c r="N3061" s="9">
        <v>21</v>
      </c>
      <c r="O3061" s="9" t="b">
        <v>1</v>
      </c>
      <c r="P3061" s="4">
        <f t="shared" si="195"/>
        <v>1.236</v>
      </c>
      <c r="Q3061" s="5">
        <f t="shared" si="196"/>
        <v>29.428571428571427</v>
      </c>
      <c r="R3061" s="9" t="s">
        <v>8270</v>
      </c>
      <c r="S3061" s="9" t="s">
        <v>8315</v>
      </c>
      <c r="T3061" s="9" t="s">
        <v>8316</v>
      </c>
    </row>
    <row r="3062" spans="1:20" ht="43.2" x14ac:dyDescent="0.3">
      <c r="A3062" s="9">
        <v>3410</v>
      </c>
      <c r="B3062" s="10" t="s">
        <v>3409</v>
      </c>
      <c r="C3062" s="10" t="s">
        <v>7520</v>
      </c>
      <c r="D3062" s="9">
        <v>3000</v>
      </c>
      <c r="E3062" s="9">
        <v>3255</v>
      </c>
      <c r="F3062" s="9" t="s">
        <v>8218</v>
      </c>
      <c r="G3062" s="9" t="s">
        <v>8223</v>
      </c>
      <c r="H3062" s="9" t="s">
        <v>8245</v>
      </c>
      <c r="I3062" s="9">
        <v>1465196400</v>
      </c>
      <c r="J3062" s="9">
        <v>1462841990</v>
      </c>
      <c r="K3062" s="12">
        <f t="shared" si="197"/>
        <v>42499.70821759259</v>
      </c>
      <c r="L3062" s="12">
        <f t="shared" si="194"/>
        <v>42526.958333333336</v>
      </c>
      <c r="M3062" s="9" t="b">
        <v>0</v>
      </c>
      <c r="N3062" s="9">
        <v>40</v>
      </c>
      <c r="O3062" s="9" t="b">
        <v>1</v>
      </c>
      <c r="P3062" s="4">
        <f t="shared" si="195"/>
        <v>1.085</v>
      </c>
      <c r="Q3062" s="5">
        <f t="shared" si="196"/>
        <v>81.375</v>
      </c>
      <c r="R3062" s="9" t="s">
        <v>8270</v>
      </c>
      <c r="S3062" s="9" t="s">
        <v>8315</v>
      </c>
      <c r="T3062" s="9" t="s">
        <v>8316</v>
      </c>
    </row>
    <row r="3063" spans="1:20" ht="43.2" x14ac:dyDescent="0.3">
      <c r="A3063" s="9">
        <v>3411</v>
      </c>
      <c r="B3063" s="10" t="s">
        <v>3410</v>
      </c>
      <c r="C3063" s="10" t="s">
        <v>7521</v>
      </c>
      <c r="D3063" s="9">
        <v>15000</v>
      </c>
      <c r="E3063" s="9">
        <v>15535</v>
      </c>
      <c r="F3063" s="9" t="s">
        <v>8218</v>
      </c>
      <c r="G3063" s="9" t="s">
        <v>8223</v>
      </c>
      <c r="H3063" s="9" t="s">
        <v>8245</v>
      </c>
      <c r="I3063" s="9">
        <v>1444264372</v>
      </c>
      <c r="J3063" s="9">
        <v>1442536372</v>
      </c>
      <c r="K3063" s="12">
        <f t="shared" si="197"/>
        <v>42264.689490740733</v>
      </c>
      <c r="L3063" s="12">
        <f t="shared" si="194"/>
        <v>42284.689490740733</v>
      </c>
      <c r="M3063" s="9" t="b">
        <v>0</v>
      </c>
      <c r="N3063" s="9">
        <v>78</v>
      </c>
      <c r="O3063" s="9" t="b">
        <v>1</v>
      </c>
      <c r="P3063" s="4">
        <f t="shared" si="195"/>
        <v>1.0356666666666667</v>
      </c>
      <c r="Q3063" s="5">
        <f t="shared" si="196"/>
        <v>199.16666666666666</v>
      </c>
      <c r="R3063" s="9" t="s">
        <v>8270</v>
      </c>
      <c r="S3063" s="9" t="s">
        <v>8315</v>
      </c>
      <c r="T3063" s="9" t="s">
        <v>8316</v>
      </c>
    </row>
    <row r="3064" spans="1:20" ht="43.2" x14ac:dyDescent="0.3">
      <c r="A3064" s="9">
        <v>3412</v>
      </c>
      <c r="B3064" s="10" t="s">
        <v>3411</v>
      </c>
      <c r="C3064" s="10" t="s">
        <v>7522</v>
      </c>
      <c r="D3064" s="9">
        <v>3000</v>
      </c>
      <c r="E3064" s="9">
        <v>3000</v>
      </c>
      <c r="F3064" s="9" t="s">
        <v>8218</v>
      </c>
      <c r="G3064" s="9" t="s">
        <v>8224</v>
      </c>
      <c r="H3064" s="9" t="s">
        <v>8246</v>
      </c>
      <c r="I3064" s="9">
        <v>1411858862</v>
      </c>
      <c r="J3064" s="9">
        <v>1409266862</v>
      </c>
      <c r="K3064" s="12">
        <f t="shared" si="197"/>
        <v>41879.625717592593</v>
      </c>
      <c r="L3064" s="12">
        <f t="shared" si="194"/>
        <v>41909.625717592593</v>
      </c>
      <c r="M3064" s="9" t="b">
        <v>0</v>
      </c>
      <c r="N3064" s="9">
        <v>26</v>
      </c>
      <c r="O3064" s="9" t="b">
        <v>1</v>
      </c>
      <c r="P3064" s="4">
        <f t="shared" si="195"/>
        <v>1</v>
      </c>
      <c r="Q3064" s="5">
        <f t="shared" si="196"/>
        <v>115.38461538461539</v>
      </c>
      <c r="R3064" s="9" t="s">
        <v>8270</v>
      </c>
      <c r="S3064" s="9" t="s">
        <v>8315</v>
      </c>
      <c r="T3064" s="9" t="s">
        <v>8316</v>
      </c>
    </row>
    <row r="3065" spans="1:20" ht="43.2" x14ac:dyDescent="0.3">
      <c r="A3065" s="9">
        <v>3413</v>
      </c>
      <c r="B3065" s="10" t="s">
        <v>3412</v>
      </c>
      <c r="C3065" s="10" t="s">
        <v>7523</v>
      </c>
      <c r="D3065" s="9">
        <v>500</v>
      </c>
      <c r="E3065" s="9">
        <v>650</v>
      </c>
      <c r="F3065" s="9" t="s">
        <v>8218</v>
      </c>
      <c r="G3065" s="9" t="s">
        <v>8223</v>
      </c>
      <c r="H3065" s="9" t="s">
        <v>8245</v>
      </c>
      <c r="I3065" s="9">
        <v>1425099540</v>
      </c>
      <c r="J3065" s="9">
        <v>1424280938</v>
      </c>
      <c r="K3065" s="12">
        <f t="shared" si="197"/>
        <v>42053.399745370371</v>
      </c>
      <c r="L3065" s="12">
        <f t="shared" si="194"/>
        <v>42062.874305555553</v>
      </c>
      <c r="M3065" s="9" t="b">
        <v>0</v>
      </c>
      <c r="N3065" s="9">
        <v>14</v>
      </c>
      <c r="O3065" s="9" t="b">
        <v>1</v>
      </c>
      <c r="P3065" s="4">
        <f t="shared" si="195"/>
        <v>1.3</v>
      </c>
      <c r="Q3065" s="5">
        <f t="shared" si="196"/>
        <v>46.428571428571431</v>
      </c>
      <c r="R3065" s="9" t="s">
        <v>8270</v>
      </c>
      <c r="S3065" s="9" t="s">
        <v>8315</v>
      </c>
      <c r="T3065" s="9" t="s">
        <v>8316</v>
      </c>
    </row>
    <row r="3066" spans="1:20" ht="43.2" x14ac:dyDescent="0.3">
      <c r="A3066" s="9">
        <v>3414</v>
      </c>
      <c r="B3066" s="10" t="s">
        <v>3413</v>
      </c>
      <c r="C3066" s="10" t="s">
        <v>7524</v>
      </c>
      <c r="D3066" s="9">
        <v>3000</v>
      </c>
      <c r="E3066" s="9">
        <v>3105</v>
      </c>
      <c r="F3066" s="9" t="s">
        <v>8218</v>
      </c>
      <c r="G3066" s="9" t="s">
        <v>8223</v>
      </c>
      <c r="H3066" s="9" t="s">
        <v>8245</v>
      </c>
      <c r="I3066" s="9">
        <v>1480579140</v>
      </c>
      <c r="J3066" s="9">
        <v>1478030325</v>
      </c>
      <c r="K3066" s="12">
        <f t="shared" si="197"/>
        <v>42675.499131944445</v>
      </c>
      <c r="L3066" s="12">
        <f t="shared" si="194"/>
        <v>42704.999305555553</v>
      </c>
      <c r="M3066" s="9" t="b">
        <v>0</v>
      </c>
      <c r="N3066" s="9">
        <v>44</v>
      </c>
      <c r="O3066" s="9" t="b">
        <v>1</v>
      </c>
      <c r="P3066" s="4">
        <f t="shared" si="195"/>
        <v>1.0349999999999999</v>
      </c>
      <c r="Q3066" s="5">
        <f t="shared" si="196"/>
        <v>70.568181818181813</v>
      </c>
      <c r="R3066" s="9" t="s">
        <v>8270</v>
      </c>
      <c r="S3066" s="9" t="s">
        <v>8315</v>
      </c>
      <c r="T3066" s="9" t="s">
        <v>8316</v>
      </c>
    </row>
    <row r="3067" spans="1:20" ht="28.8" x14ac:dyDescent="0.3">
      <c r="A3067" s="9">
        <v>3415</v>
      </c>
      <c r="B3067" s="10" t="s">
        <v>3414</v>
      </c>
      <c r="C3067" s="10" t="s">
        <v>7525</v>
      </c>
      <c r="D3067" s="9">
        <v>200</v>
      </c>
      <c r="E3067" s="9">
        <v>200</v>
      </c>
      <c r="F3067" s="9" t="s">
        <v>8218</v>
      </c>
      <c r="G3067" s="9" t="s">
        <v>8223</v>
      </c>
      <c r="H3067" s="9" t="s">
        <v>8245</v>
      </c>
      <c r="I3067" s="9">
        <v>1460935800</v>
      </c>
      <c r="J3067" s="9">
        <v>1459999656</v>
      </c>
      <c r="K3067" s="12">
        <f t="shared" si="197"/>
        <v>42466.810833333329</v>
      </c>
      <c r="L3067" s="12">
        <f t="shared" si="194"/>
        <v>42477.645833333336</v>
      </c>
      <c r="M3067" s="9" t="b">
        <v>0</v>
      </c>
      <c r="N3067" s="9">
        <v>9</v>
      </c>
      <c r="O3067" s="9" t="b">
        <v>1</v>
      </c>
      <c r="P3067" s="4">
        <f t="shared" si="195"/>
        <v>1</v>
      </c>
      <c r="Q3067" s="5">
        <f t="shared" si="196"/>
        <v>22.222222222222221</v>
      </c>
      <c r="R3067" s="9" t="s">
        <v>8270</v>
      </c>
      <c r="S3067" s="9" t="s">
        <v>8315</v>
      </c>
      <c r="T3067" s="9" t="s">
        <v>8316</v>
      </c>
    </row>
    <row r="3068" spans="1:20" ht="43.2" x14ac:dyDescent="0.3">
      <c r="A3068" s="9">
        <v>3416</v>
      </c>
      <c r="B3068" s="10" t="s">
        <v>3415</v>
      </c>
      <c r="C3068" s="10" t="s">
        <v>7526</v>
      </c>
      <c r="D3068" s="9">
        <v>4000</v>
      </c>
      <c r="E3068" s="9">
        <v>4784</v>
      </c>
      <c r="F3068" s="9" t="s">
        <v>8218</v>
      </c>
      <c r="G3068" s="9" t="s">
        <v>8224</v>
      </c>
      <c r="H3068" s="9" t="s">
        <v>8246</v>
      </c>
      <c r="I3068" s="9">
        <v>1429813800</v>
      </c>
      <c r="J3068" s="9">
        <v>1427363645</v>
      </c>
      <c r="K3068" s="12">
        <f t="shared" si="197"/>
        <v>42089.079224537032</v>
      </c>
      <c r="L3068" s="12">
        <f t="shared" si="194"/>
        <v>42117.437499999993</v>
      </c>
      <c r="M3068" s="9" t="b">
        <v>0</v>
      </c>
      <c r="N3068" s="9">
        <v>30</v>
      </c>
      <c r="O3068" s="9" t="b">
        <v>1</v>
      </c>
      <c r="P3068" s="4">
        <f t="shared" si="195"/>
        <v>1.196</v>
      </c>
      <c r="Q3068" s="5">
        <f t="shared" si="196"/>
        <v>159.46666666666667</v>
      </c>
      <c r="R3068" s="9" t="s">
        <v>8270</v>
      </c>
      <c r="S3068" s="9" t="s">
        <v>8315</v>
      </c>
      <c r="T3068" s="9" t="s">
        <v>8316</v>
      </c>
    </row>
    <row r="3069" spans="1:20" ht="43.2" x14ac:dyDescent="0.3">
      <c r="A3069" s="9">
        <v>3417</v>
      </c>
      <c r="B3069" s="10" t="s">
        <v>3416</v>
      </c>
      <c r="C3069" s="10" t="s">
        <v>7527</v>
      </c>
      <c r="D3069" s="9">
        <v>1700</v>
      </c>
      <c r="E3069" s="9">
        <v>1700.01</v>
      </c>
      <c r="F3069" s="9" t="s">
        <v>8218</v>
      </c>
      <c r="G3069" s="9" t="s">
        <v>8223</v>
      </c>
      <c r="H3069" s="9" t="s">
        <v>8245</v>
      </c>
      <c r="I3069" s="9">
        <v>1414284180</v>
      </c>
      <c r="J3069" s="9">
        <v>1410558948</v>
      </c>
      <c r="K3069" s="12">
        <f t="shared" si="197"/>
        <v>41894.580416666664</v>
      </c>
      <c r="L3069" s="12">
        <f t="shared" si="194"/>
        <v>41937.696527777771</v>
      </c>
      <c r="M3069" s="9" t="b">
        <v>0</v>
      </c>
      <c r="N3069" s="9">
        <v>45</v>
      </c>
      <c r="O3069" s="9" t="b">
        <v>1</v>
      </c>
      <c r="P3069" s="4">
        <f t="shared" si="195"/>
        <v>1.0000058823529412</v>
      </c>
      <c r="Q3069" s="5">
        <f t="shared" si="196"/>
        <v>37.777999999999999</v>
      </c>
      <c r="R3069" s="9" t="s">
        <v>8270</v>
      </c>
      <c r="S3069" s="9" t="s">
        <v>8315</v>
      </c>
      <c r="T3069" s="9" t="s">
        <v>8316</v>
      </c>
    </row>
    <row r="3070" spans="1:20" ht="43.2" x14ac:dyDescent="0.3">
      <c r="A3070" s="9">
        <v>3418</v>
      </c>
      <c r="B3070" s="10" t="s">
        <v>3417</v>
      </c>
      <c r="C3070" s="10" t="s">
        <v>7528</v>
      </c>
      <c r="D3070" s="9">
        <v>4000</v>
      </c>
      <c r="E3070" s="9">
        <v>4035</v>
      </c>
      <c r="F3070" s="9" t="s">
        <v>8218</v>
      </c>
      <c r="G3070" s="9" t="s">
        <v>8223</v>
      </c>
      <c r="H3070" s="9" t="s">
        <v>8245</v>
      </c>
      <c r="I3070" s="9">
        <v>1400875307</v>
      </c>
      <c r="J3070" s="9">
        <v>1398283307</v>
      </c>
      <c r="K3070" s="12">
        <f t="shared" si="197"/>
        <v>41752.501238425924</v>
      </c>
      <c r="L3070" s="12">
        <f t="shared" si="194"/>
        <v>41782.501238425924</v>
      </c>
      <c r="M3070" s="9" t="b">
        <v>0</v>
      </c>
      <c r="N3070" s="9">
        <v>56</v>
      </c>
      <c r="O3070" s="9" t="b">
        <v>1</v>
      </c>
      <c r="P3070" s="4">
        <f t="shared" si="195"/>
        <v>1.00875</v>
      </c>
      <c r="Q3070" s="5">
        <f t="shared" si="196"/>
        <v>72.053571428571431</v>
      </c>
      <c r="R3070" s="9" t="s">
        <v>8270</v>
      </c>
      <c r="S3070" s="9" t="s">
        <v>8315</v>
      </c>
      <c r="T3070" s="9" t="s">
        <v>8316</v>
      </c>
    </row>
    <row r="3071" spans="1:20" ht="100.8" x14ac:dyDescent="0.3">
      <c r="A3071" s="9">
        <v>3419</v>
      </c>
      <c r="B3071" s="10" t="s">
        <v>3418</v>
      </c>
      <c r="C3071" s="10" t="s">
        <v>7529</v>
      </c>
      <c r="D3071" s="9">
        <v>2750</v>
      </c>
      <c r="E3071" s="9">
        <v>2930</v>
      </c>
      <c r="F3071" s="9" t="s">
        <v>8218</v>
      </c>
      <c r="G3071" s="9" t="s">
        <v>8240</v>
      </c>
      <c r="H3071" s="9" t="s">
        <v>8248</v>
      </c>
      <c r="I3071" s="9">
        <v>1459978200</v>
      </c>
      <c r="J3071" s="9">
        <v>1458416585</v>
      </c>
      <c r="K3071" s="12">
        <f t="shared" si="197"/>
        <v>42448.488252314812</v>
      </c>
      <c r="L3071" s="12">
        <f t="shared" si="194"/>
        <v>42466.562499999993</v>
      </c>
      <c r="M3071" s="9" t="b">
        <v>0</v>
      </c>
      <c r="N3071" s="9">
        <v>46</v>
      </c>
      <c r="O3071" s="9" t="b">
        <v>1</v>
      </c>
      <c r="P3071" s="4">
        <f t="shared" si="195"/>
        <v>1.0654545454545454</v>
      </c>
      <c r="Q3071" s="5">
        <f t="shared" si="196"/>
        <v>63.695652173913047</v>
      </c>
      <c r="R3071" s="9" t="s">
        <v>8270</v>
      </c>
      <c r="S3071" s="9" t="s">
        <v>8315</v>
      </c>
      <c r="T3071" s="9" t="s">
        <v>8316</v>
      </c>
    </row>
    <row r="3072" spans="1:20" ht="43.2" x14ac:dyDescent="0.3">
      <c r="A3072" s="9">
        <v>3420</v>
      </c>
      <c r="B3072" s="10" t="s">
        <v>3419</v>
      </c>
      <c r="C3072" s="10" t="s">
        <v>7530</v>
      </c>
      <c r="D3072" s="9">
        <v>700</v>
      </c>
      <c r="E3072" s="9">
        <v>966</v>
      </c>
      <c r="F3072" s="9" t="s">
        <v>8218</v>
      </c>
      <c r="G3072" s="9" t="s">
        <v>8224</v>
      </c>
      <c r="H3072" s="9" t="s">
        <v>8246</v>
      </c>
      <c r="I3072" s="9">
        <v>1455408000</v>
      </c>
      <c r="J3072" s="9">
        <v>1454638202</v>
      </c>
      <c r="K3072" s="12">
        <f t="shared" si="197"/>
        <v>42404.756967592592</v>
      </c>
      <c r="L3072" s="12">
        <f t="shared" si="194"/>
        <v>42413.666666666664</v>
      </c>
      <c r="M3072" s="9" t="b">
        <v>0</v>
      </c>
      <c r="N3072" s="9">
        <v>34</v>
      </c>
      <c r="O3072" s="9" t="b">
        <v>1</v>
      </c>
      <c r="P3072" s="4">
        <f t="shared" si="195"/>
        <v>1.38</v>
      </c>
      <c r="Q3072" s="5">
        <f t="shared" si="196"/>
        <v>28.411764705882351</v>
      </c>
      <c r="R3072" s="9" t="s">
        <v>8270</v>
      </c>
      <c r="S3072" s="9" t="s">
        <v>8315</v>
      </c>
      <c r="T3072" s="9" t="s">
        <v>8316</v>
      </c>
    </row>
    <row r="3073" spans="1:20" ht="43.2" x14ac:dyDescent="0.3">
      <c r="A3073" s="9">
        <v>3421</v>
      </c>
      <c r="B3073" s="10" t="s">
        <v>3420</v>
      </c>
      <c r="C3073" s="10" t="s">
        <v>7531</v>
      </c>
      <c r="D3073" s="9">
        <v>10000</v>
      </c>
      <c r="E3073" s="9">
        <v>10115</v>
      </c>
      <c r="F3073" s="9" t="s">
        <v>8218</v>
      </c>
      <c r="G3073" s="9" t="s">
        <v>8223</v>
      </c>
      <c r="H3073" s="9" t="s">
        <v>8245</v>
      </c>
      <c r="I3073" s="9">
        <v>1425495563</v>
      </c>
      <c r="J3073" s="9">
        <v>1422903563</v>
      </c>
      <c r="K3073" s="12">
        <f t="shared" si="197"/>
        <v>42037.457905092589</v>
      </c>
      <c r="L3073" s="12">
        <f t="shared" si="194"/>
        <v>42067.457905092589</v>
      </c>
      <c r="M3073" s="9" t="b">
        <v>0</v>
      </c>
      <c r="N3073" s="9">
        <v>98</v>
      </c>
      <c r="O3073" s="9" t="b">
        <v>1</v>
      </c>
      <c r="P3073" s="4">
        <f t="shared" si="195"/>
        <v>1.0115000000000001</v>
      </c>
      <c r="Q3073" s="5">
        <f t="shared" si="196"/>
        <v>103.21428571428571</v>
      </c>
      <c r="R3073" s="9" t="s">
        <v>8270</v>
      </c>
      <c r="S3073" s="9" t="s">
        <v>8315</v>
      </c>
      <c r="T3073" s="9" t="s">
        <v>8316</v>
      </c>
    </row>
    <row r="3074" spans="1:20" ht="43.2" x14ac:dyDescent="0.3">
      <c r="A3074" s="9">
        <v>3422</v>
      </c>
      <c r="B3074" s="10" t="s">
        <v>3421</v>
      </c>
      <c r="C3074" s="10" t="s">
        <v>7532</v>
      </c>
      <c r="D3074" s="9">
        <v>3000</v>
      </c>
      <c r="E3074" s="9">
        <v>3273</v>
      </c>
      <c r="F3074" s="9" t="s">
        <v>8218</v>
      </c>
      <c r="G3074" s="9" t="s">
        <v>8224</v>
      </c>
      <c r="H3074" s="9" t="s">
        <v>8246</v>
      </c>
      <c r="I3074" s="9">
        <v>1450051200</v>
      </c>
      <c r="J3074" s="9">
        <v>1447594176</v>
      </c>
      <c r="K3074" s="12">
        <f t="shared" si="197"/>
        <v>42323.228888888887</v>
      </c>
      <c r="L3074" s="12">
        <f t="shared" ref="L3074:L3137" si="198">(I3074/86400)+25569+(-8/24)</f>
        <v>42351.666666666664</v>
      </c>
      <c r="M3074" s="9" t="b">
        <v>0</v>
      </c>
      <c r="N3074" s="9">
        <v>46</v>
      </c>
      <c r="O3074" s="9" t="b">
        <v>1</v>
      </c>
      <c r="P3074" s="4">
        <f t="shared" ref="P3074:P3137" si="199">E3074/D3074</f>
        <v>1.091</v>
      </c>
      <c r="Q3074" s="5">
        <f t="shared" ref="Q3074:Q3137" si="200">E3074/N3074</f>
        <v>71.152173913043484</v>
      </c>
      <c r="R3074" s="9" t="s">
        <v>8270</v>
      </c>
      <c r="S3074" s="9" t="s">
        <v>8315</v>
      </c>
      <c r="T3074" s="9" t="s">
        <v>8316</v>
      </c>
    </row>
    <row r="3075" spans="1:20" ht="43.2" x14ac:dyDescent="0.3">
      <c r="A3075" s="9">
        <v>3423</v>
      </c>
      <c r="B3075" s="10" t="s">
        <v>3422</v>
      </c>
      <c r="C3075" s="10" t="s">
        <v>7533</v>
      </c>
      <c r="D3075" s="9">
        <v>250</v>
      </c>
      <c r="E3075" s="9">
        <v>350</v>
      </c>
      <c r="F3075" s="9" t="s">
        <v>8218</v>
      </c>
      <c r="G3075" s="9" t="s">
        <v>8223</v>
      </c>
      <c r="H3075" s="9" t="s">
        <v>8245</v>
      </c>
      <c r="I3075" s="9">
        <v>1429912341</v>
      </c>
      <c r="J3075" s="9">
        <v>1427320341</v>
      </c>
      <c r="K3075" s="12">
        <f t="shared" si="197"/>
        <v>42088.578020833331</v>
      </c>
      <c r="L3075" s="12">
        <f t="shared" si="198"/>
        <v>42118.578020833331</v>
      </c>
      <c r="M3075" s="9" t="b">
        <v>0</v>
      </c>
      <c r="N3075" s="9">
        <v>10</v>
      </c>
      <c r="O3075" s="9" t="b">
        <v>1</v>
      </c>
      <c r="P3075" s="4">
        <f t="shared" si="199"/>
        <v>1.4</v>
      </c>
      <c r="Q3075" s="5">
        <f t="shared" si="200"/>
        <v>35</v>
      </c>
      <c r="R3075" s="9" t="s">
        <v>8270</v>
      </c>
      <c r="S3075" s="9" t="s">
        <v>8315</v>
      </c>
      <c r="T3075" s="9" t="s">
        <v>8316</v>
      </c>
    </row>
    <row r="3076" spans="1:20" ht="86.4" x14ac:dyDescent="0.3">
      <c r="A3076" s="9">
        <v>3424</v>
      </c>
      <c r="B3076" s="10" t="s">
        <v>3423</v>
      </c>
      <c r="C3076" s="10" t="s">
        <v>7534</v>
      </c>
      <c r="D3076" s="9">
        <v>6000</v>
      </c>
      <c r="E3076" s="9">
        <v>6215</v>
      </c>
      <c r="F3076" s="9" t="s">
        <v>8218</v>
      </c>
      <c r="G3076" s="9" t="s">
        <v>8223</v>
      </c>
      <c r="H3076" s="9" t="s">
        <v>8245</v>
      </c>
      <c r="I3076" s="9">
        <v>1423119540</v>
      </c>
      <c r="J3076" s="9">
        <v>1421252084</v>
      </c>
      <c r="K3076" s="12">
        <f t="shared" si="197"/>
        <v>42018.343564814808</v>
      </c>
      <c r="L3076" s="12">
        <f t="shared" si="198"/>
        <v>42039.957638888889</v>
      </c>
      <c r="M3076" s="9" t="b">
        <v>0</v>
      </c>
      <c r="N3076" s="9">
        <v>76</v>
      </c>
      <c r="O3076" s="9" t="b">
        <v>1</v>
      </c>
      <c r="P3076" s="4">
        <f t="shared" si="199"/>
        <v>1.0358333333333334</v>
      </c>
      <c r="Q3076" s="5">
        <f t="shared" si="200"/>
        <v>81.776315789473685</v>
      </c>
      <c r="R3076" s="9" t="s">
        <v>8270</v>
      </c>
      <c r="S3076" s="9" t="s">
        <v>8315</v>
      </c>
      <c r="T3076" s="9" t="s">
        <v>8316</v>
      </c>
    </row>
    <row r="3077" spans="1:20" ht="43.2" x14ac:dyDescent="0.3">
      <c r="A3077" s="9">
        <v>3425</v>
      </c>
      <c r="B3077" s="10" t="s">
        <v>3424</v>
      </c>
      <c r="C3077" s="10" t="s">
        <v>7535</v>
      </c>
      <c r="D3077" s="9">
        <v>30000</v>
      </c>
      <c r="E3077" s="9">
        <v>30891.1</v>
      </c>
      <c r="F3077" s="9" t="s">
        <v>8218</v>
      </c>
      <c r="G3077" s="9" t="s">
        <v>8223</v>
      </c>
      <c r="H3077" s="9" t="s">
        <v>8245</v>
      </c>
      <c r="I3077" s="9">
        <v>1412434136</v>
      </c>
      <c r="J3077" s="9">
        <v>1409669336</v>
      </c>
      <c r="K3077" s="12">
        <f t="shared" si="197"/>
        <v>41884.28398148148</v>
      </c>
      <c r="L3077" s="12">
        <f t="shared" si="198"/>
        <v>41916.28398148148</v>
      </c>
      <c r="M3077" s="9" t="b">
        <v>0</v>
      </c>
      <c r="N3077" s="9">
        <v>104</v>
      </c>
      <c r="O3077" s="9" t="b">
        <v>1</v>
      </c>
      <c r="P3077" s="4">
        <f t="shared" si="199"/>
        <v>1.0297033333333332</v>
      </c>
      <c r="Q3077" s="5">
        <f t="shared" si="200"/>
        <v>297.02980769230766</v>
      </c>
      <c r="R3077" s="9" t="s">
        <v>8270</v>
      </c>
      <c r="S3077" s="9" t="s">
        <v>8315</v>
      </c>
      <c r="T3077" s="9" t="s">
        <v>8316</v>
      </c>
    </row>
    <row r="3078" spans="1:20" ht="43.2" x14ac:dyDescent="0.3">
      <c r="A3078" s="9">
        <v>3426</v>
      </c>
      <c r="B3078" s="10" t="s">
        <v>3425</v>
      </c>
      <c r="C3078" s="10" t="s">
        <v>7536</v>
      </c>
      <c r="D3078" s="9">
        <v>3750</v>
      </c>
      <c r="E3078" s="9">
        <v>4055</v>
      </c>
      <c r="F3078" s="9" t="s">
        <v>8218</v>
      </c>
      <c r="G3078" s="9" t="s">
        <v>8223</v>
      </c>
      <c r="H3078" s="9" t="s">
        <v>8245</v>
      </c>
      <c r="I3078" s="9">
        <v>1411264800</v>
      </c>
      <c r="J3078" s="9">
        <v>1409620903</v>
      </c>
      <c r="K3078" s="12">
        <f t="shared" si="197"/>
        <v>41883.723414351851</v>
      </c>
      <c r="L3078" s="12">
        <f t="shared" si="198"/>
        <v>41902.75</v>
      </c>
      <c r="M3078" s="9" t="b">
        <v>0</v>
      </c>
      <c r="N3078" s="9">
        <v>87</v>
      </c>
      <c r="O3078" s="9" t="b">
        <v>1</v>
      </c>
      <c r="P3078" s="4">
        <f t="shared" si="199"/>
        <v>1.0813333333333333</v>
      </c>
      <c r="Q3078" s="5">
        <f t="shared" si="200"/>
        <v>46.609195402298852</v>
      </c>
      <c r="R3078" s="9" t="s">
        <v>8270</v>
      </c>
      <c r="S3078" s="9" t="s">
        <v>8315</v>
      </c>
      <c r="T3078" s="9" t="s">
        <v>8316</v>
      </c>
    </row>
    <row r="3079" spans="1:20" ht="43.2" x14ac:dyDescent="0.3">
      <c r="A3079" s="9">
        <v>3427</v>
      </c>
      <c r="B3079" s="10" t="s">
        <v>3426</v>
      </c>
      <c r="C3079" s="10" t="s">
        <v>7537</v>
      </c>
      <c r="D3079" s="9">
        <v>1500</v>
      </c>
      <c r="E3079" s="9">
        <v>1500</v>
      </c>
      <c r="F3079" s="9" t="s">
        <v>8218</v>
      </c>
      <c r="G3079" s="9" t="s">
        <v>8224</v>
      </c>
      <c r="H3079" s="9" t="s">
        <v>8246</v>
      </c>
      <c r="I3079" s="9">
        <v>1404314952</v>
      </c>
      <c r="J3079" s="9">
        <v>1401722952</v>
      </c>
      <c r="K3079" s="12">
        <f t="shared" si="197"/>
        <v>41792.311944444438</v>
      </c>
      <c r="L3079" s="12">
        <f t="shared" si="198"/>
        <v>41822.311944444438</v>
      </c>
      <c r="M3079" s="9" t="b">
        <v>0</v>
      </c>
      <c r="N3079" s="9">
        <v>29</v>
      </c>
      <c r="O3079" s="9" t="b">
        <v>1</v>
      </c>
      <c r="P3079" s="4">
        <f t="shared" si="199"/>
        <v>1</v>
      </c>
      <c r="Q3079" s="5">
        <f t="shared" si="200"/>
        <v>51.724137931034484</v>
      </c>
      <c r="R3079" s="9" t="s">
        <v>8270</v>
      </c>
      <c r="S3079" s="9" t="s">
        <v>8315</v>
      </c>
      <c r="T3079" s="9" t="s">
        <v>8316</v>
      </c>
    </row>
    <row r="3080" spans="1:20" ht="43.2" x14ac:dyDescent="0.3">
      <c r="A3080" s="9">
        <v>3428</v>
      </c>
      <c r="B3080" s="10" t="s">
        <v>3427</v>
      </c>
      <c r="C3080" s="10" t="s">
        <v>7538</v>
      </c>
      <c r="D3080" s="9">
        <v>2000</v>
      </c>
      <c r="E3080" s="9">
        <v>2055</v>
      </c>
      <c r="F3080" s="9" t="s">
        <v>8218</v>
      </c>
      <c r="G3080" s="9" t="s">
        <v>8224</v>
      </c>
      <c r="H3080" s="9" t="s">
        <v>8246</v>
      </c>
      <c r="I3080" s="9">
        <v>1425142800</v>
      </c>
      <c r="J3080" s="9">
        <v>1422983847</v>
      </c>
      <c r="K3080" s="12">
        <f t="shared" si="197"/>
        <v>42038.387118055551</v>
      </c>
      <c r="L3080" s="12">
        <f t="shared" si="198"/>
        <v>42063.374999999993</v>
      </c>
      <c r="M3080" s="9" t="b">
        <v>0</v>
      </c>
      <c r="N3080" s="9">
        <v>51</v>
      </c>
      <c r="O3080" s="9" t="b">
        <v>1</v>
      </c>
      <c r="P3080" s="4">
        <f t="shared" si="199"/>
        <v>1.0275000000000001</v>
      </c>
      <c r="Q3080" s="5">
        <f t="shared" si="200"/>
        <v>40.294117647058826</v>
      </c>
      <c r="R3080" s="9" t="s">
        <v>8270</v>
      </c>
      <c r="S3080" s="9" t="s">
        <v>8315</v>
      </c>
      <c r="T3080" s="9" t="s">
        <v>8316</v>
      </c>
    </row>
    <row r="3081" spans="1:20" ht="43.2" x14ac:dyDescent="0.3">
      <c r="A3081" s="9">
        <v>3429</v>
      </c>
      <c r="B3081" s="10" t="s">
        <v>3428</v>
      </c>
      <c r="C3081" s="10" t="s">
        <v>7539</v>
      </c>
      <c r="D3081" s="9">
        <v>150</v>
      </c>
      <c r="E3081" s="9">
        <v>195</v>
      </c>
      <c r="F3081" s="9" t="s">
        <v>8218</v>
      </c>
      <c r="G3081" s="9" t="s">
        <v>8224</v>
      </c>
      <c r="H3081" s="9" t="s">
        <v>8246</v>
      </c>
      <c r="I3081" s="9">
        <v>1478046661</v>
      </c>
      <c r="J3081" s="9">
        <v>1476837061</v>
      </c>
      <c r="K3081" s="12">
        <f t="shared" si="197"/>
        <v>42661.688206018516</v>
      </c>
      <c r="L3081" s="12">
        <f t="shared" si="198"/>
        <v>42675.688206018516</v>
      </c>
      <c r="M3081" s="9" t="b">
        <v>0</v>
      </c>
      <c r="N3081" s="9">
        <v>12</v>
      </c>
      <c r="O3081" s="9" t="b">
        <v>1</v>
      </c>
      <c r="P3081" s="4">
        <f t="shared" si="199"/>
        <v>1.3</v>
      </c>
      <c r="Q3081" s="5">
        <f t="shared" si="200"/>
        <v>16.25</v>
      </c>
      <c r="R3081" s="9" t="s">
        <v>8270</v>
      </c>
      <c r="S3081" s="9" t="s">
        <v>8315</v>
      </c>
      <c r="T3081" s="9" t="s">
        <v>8316</v>
      </c>
    </row>
    <row r="3082" spans="1:20" ht="43.2" x14ac:dyDescent="0.3">
      <c r="A3082" s="9">
        <v>3430</v>
      </c>
      <c r="B3082" s="10" t="s">
        <v>3429</v>
      </c>
      <c r="C3082" s="10" t="s">
        <v>7540</v>
      </c>
      <c r="D3082" s="9">
        <v>2000</v>
      </c>
      <c r="E3082" s="9">
        <v>2170.9899999999998</v>
      </c>
      <c r="F3082" s="9" t="s">
        <v>8218</v>
      </c>
      <c r="G3082" s="9" t="s">
        <v>8224</v>
      </c>
      <c r="H3082" s="9" t="s">
        <v>8246</v>
      </c>
      <c r="I3082" s="9">
        <v>1406760101</v>
      </c>
      <c r="J3082" s="9">
        <v>1404168101</v>
      </c>
      <c r="K3082" s="12">
        <f t="shared" si="197"/>
        <v>41820.612280092588</v>
      </c>
      <c r="L3082" s="12">
        <f t="shared" si="198"/>
        <v>41850.612280092588</v>
      </c>
      <c r="M3082" s="9" t="b">
        <v>0</v>
      </c>
      <c r="N3082" s="9">
        <v>72</v>
      </c>
      <c r="O3082" s="9" t="b">
        <v>1</v>
      </c>
      <c r="P3082" s="4">
        <f t="shared" si="199"/>
        <v>1.0854949999999999</v>
      </c>
      <c r="Q3082" s="5">
        <f t="shared" si="200"/>
        <v>30.152638888888887</v>
      </c>
      <c r="R3082" s="9" t="s">
        <v>8270</v>
      </c>
      <c r="S3082" s="9" t="s">
        <v>8315</v>
      </c>
      <c r="T3082" s="9" t="s">
        <v>8316</v>
      </c>
    </row>
    <row r="3083" spans="1:20" ht="43.2" x14ac:dyDescent="0.3">
      <c r="A3083" s="9">
        <v>3431</v>
      </c>
      <c r="B3083" s="10" t="s">
        <v>3430</v>
      </c>
      <c r="C3083" s="10" t="s">
        <v>7541</v>
      </c>
      <c r="D3083" s="9">
        <v>2000</v>
      </c>
      <c r="E3083" s="9">
        <v>2000</v>
      </c>
      <c r="F3083" s="9" t="s">
        <v>8218</v>
      </c>
      <c r="G3083" s="9" t="s">
        <v>8223</v>
      </c>
      <c r="H3083" s="9" t="s">
        <v>8245</v>
      </c>
      <c r="I3083" s="9">
        <v>1408383153</v>
      </c>
      <c r="J3083" s="9">
        <v>1405791153</v>
      </c>
      <c r="K3083" s="12">
        <f t="shared" si="197"/>
        <v>41839.397604166668</v>
      </c>
      <c r="L3083" s="12">
        <f t="shared" si="198"/>
        <v>41869.397604166668</v>
      </c>
      <c r="M3083" s="9" t="b">
        <v>0</v>
      </c>
      <c r="N3083" s="9">
        <v>21</v>
      </c>
      <c r="O3083" s="9" t="b">
        <v>1</v>
      </c>
      <c r="P3083" s="4">
        <f t="shared" si="199"/>
        <v>1</v>
      </c>
      <c r="Q3083" s="5">
        <f t="shared" si="200"/>
        <v>95.238095238095241</v>
      </c>
      <c r="R3083" s="9" t="s">
        <v>8270</v>
      </c>
      <c r="S3083" s="9" t="s">
        <v>8315</v>
      </c>
      <c r="T3083" s="9" t="s">
        <v>8316</v>
      </c>
    </row>
    <row r="3084" spans="1:20" ht="43.2" x14ac:dyDescent="0.3">
      <c r="A3084" s="9">
        <v>3432</v>
      </c>
      <c r="B3084" s="10" t="s">
        <v>3431</v>
      </c>
      <c r="C3084" s="10" t="s">
        <v>7542</v>
      </c>
      <c r="D3084" s="9">
        <v>2000</v>
      </c>
      <c r="E3084" s="9">
        <v>2193</v>
      </c>
      <c r="F3084" s="9" t="s">
        <v>8218</v>
      </c>
      <c r="G3084" s="9" t="s">
        <v>8223</v>
      </c>
      <c r="H3084" s="9" t="s">
        <v>8245</v>
      </c>
      <c r="I3084" s="9">
        <v>1454709600</v>
      </c>
      <c r="J3084" s="9">
        <v>1452520614</v>
      </c>
      <c r="K3084" s="12">
        <f t="shared" si="197"/>
        <v>42380.247847222221</v>
      </c>
      <c r="L3084" s="12">
        <f t="shared" si="198"/>
        <v>42405.583333333336</v>
      </c>
      <c r="M3084" s="9" t="b">
        <v>0</v>
      </c>
      <c r="N3084" s="9">
        <v>42</v>
      </c>
      <c r="O3084" s="9" t="b">
        <v>1</v>
      </c>
      <c r="P3084" s="4">
        <f t="shared" si="199"/>
        <v>1.0965</v>
      </c>
      <c r="Q3084" s="5">
        <f t="shared" si="200"/>
        <v>52.214285714285715</v>
      </c>
      <c r="R3084" s="9" t="s">
        <v>8270</v>
      </c>
      <c r="S3084" s="9" t="s">
        <v>8315</v>
      </c>
      <c r="T3084" s="9" t="s">
        <v>8316</v>
      </c>
    </row>
    <row r="3085" spans="1:20" ht="43.2" x14ac:dyDescent="0.3">
      <c r="A3085" s="9">
        <v>3433</v>
      </c>
      <c r="B3085" s="10" t="s">
        <v>3432</v>
      </c>
      <c r="C3085" s="10" t="s">
        <v>7543</v>
      </c>
      <c r="D3085" s="9">
        <v>9500</v>
      </c>
      <c r="E3085" s="9">
        <v>9525</v>
      </c>
      <c r="F3085" s="9" t="s">
        <v>8218</v>
      </c>
      <c r="G3085" s="9" t="s">
        <v>8223</v>
      </c>
      <c r="H3085" s="9" t="s">
        <v>8245</v>
      </c>
      <c r="I3085" s="9">
        <v>1402974000</v>
      </c>
      <c r="J3085" s="9">
        <v>1400290255</v>
      </c>
      <c r="K3085" s="12">
        <f t="shared" si="197"/>
        <v>41775.729803240734</v>
      </c>
      <c r="L3085" s="12">
        <f t="shared" si="198"/>
        <v>41806.791666666664</v>
      </c>
      <c r="M3085" s="9" t="b">
        <v>0</v>
      </c>
      <c r="N3085" s="9">
        <v>71</v>
      </c>
      <c r="O3085" s="9" t="b">
        <v>1</v>
      </c>
      <c r="P3085" s="4">
        <f t="shared" si="199"/>
        <v>1.0026315789473683</v>
      </c>
      <c r="Q3085" s="5">
        <f t="shared" si="200"/>
        <v>134.1549295774648</v>
      </c>
      <c r="R3085" s="9" t="s">
        <v>8270</v>
      </c>
      <c r="S3085" s="9" t="s">
        <v>8315</v>
      </c>
      <c r="T3085" s="9" t="s">
        <v>8316</v>
      </c>
    </row>
    <row r="3086" spans="1:20" ht="43.2" x14ac:dyDescent="0.3">
      <c r="A3086" s="9">
        <v>3434</v>
      </c>
      <c r="B3086" s="10" t="s">
        <v>3433</v>
      </c>
      <c r="C3086" s="10" t="s">
        <v>7544</v>
      </c>
      <c r="D3086" s="9">
        <v>10000</v>
      </c>
      <c r="E3086" s="9">
        <v>10555</v>
      </c>
      <c r="F3086" s="9" t="s">
        <v>8218</v>
      </c>
      <c r="G3086" s="9" t="s">
        <v>8223</v>
      </c>
      <c r="H3086" s="9" t="s">
        <v>8245</v>
      </c>
      <c r="I3086" s="9">
        <v>1404983269</v>
      </c>
      <c r="J3086" s="9">
        <v>1402391269</v>
      </c>
      <c r="K3086" s="12">
        <f t="shared" si="197"/>
        <v>41800.047094907401</v>
      </c>
      <c r="L3086" s="12">
        <f t="shared" si="198"/>
        <v>41830.047094907401</v>
      </c>
      <c r="M3086" s="9" t="b">
        <v>0</v>
      </c>
      <c r="N3086" s="9">
        <v>168</v>
      </c>
      <c r="O3086" s="9" t="b">
        <v>1</v>
      </c>
      <c r="P3086" s="4">
        <f t="shared" si="199"/>
        <v>1.0555000000000001</v>
      </c>
      <c r="Q3086" s="5">
        <f t="shared" si="200"/>
        <v>62.827380952380949</v>
      </c>
      <c r="R3086" s="9" t="s">
        <v>8270</v>
      </c>
      <c r="S3086" s="9" t="s">
        <v>8315</v>
      </c>
      <c r="T3086" s="9" t="s">
        <v>8316</v>
      </c>
    </row>
    <row r="3087" spans="1:20" ht="43.2" x14ac:dyDescent="0.3">
      <c r="A3087" s="9">
        <v>3435</v>
      </c>
      <c r="B3087" s="10" t="s">
        <v>3434</v>
      </c>
      <c r="C3087" s="10" t="s">
        <v>7545</v>
      </c>
      <c r="D3087" s="9">
        <v>1000</v>
      </c>
      <c r="E3087" s="9">
        <v>1120</v>
      </c>
      <c r="F3087" s="9" t="s">
        <v>8218</v>
      </c>
      <c r="G3087" s="9" t="s">
        <v>8223</v>
      </c>
      <c r="H3087" s="9" t="s">
        <v>8245</v>
      </c>
      <c r="I3087" s="9">
        <v>1470538800</v>
      </c>
      <c r="J3087" s="9">
        <v>1469112493</v>
      </c>
      <c r="K3087" s="12">
        <f t="shared" si="197"/>
        <v>42572.283483796295</v>
      </c>
      <c r="L3087" s="12">
        <f t="shared" si="198"/>
        <v>42588.791666666664</v>
      </c>
      <c r="M3087" s="9" t="b">
        <v>0</v>
      </c>
      <c r="N3087" s="9">
        <v>19</v>
      </c>
      <c r="O3087" s="9" t="b">
        <v>1</v>
      </c>
      <c r="P3087" s="4">
        <f t="shared" si="199"/>
        <v>1.1200000000000001</v>
      </c>
      <c r="Q3087" s="5">
        <f t="shared" si="200"/>
        <v>58.94736842105263</v>
      </c>
      <c r="R3087" s="9" t="s">
        <v>8270</v>
      </c>
      <c r="S3087" s="9" t="s">
        <v>8315</v>
      </c>
      <c r="T3087" s="9" t="s">
        <v>8316</v>
      </c>
    </row>
    <row r="3088" spans="1:20" ht="86.4" x14ac:dyDescent="0.3">
      <c r="A3088" s="9">
        <v>3436</v>
      </c>
      <c r="B3088" s="10" t="s">
        <v>3435</v>
      </c>
      <c r="C3088" s="10" t="s">
        <v>7546</v>
      </c>
      <c r="D3088" s="9">
        <v>5000</v>
      </c>
      <c r="E3088" s="9">
        <v>5295</v>
      </c>
      <c r="F3088" s="9" t="s">
        <v>8218</v>
      </c>
      <c r="G3088" s="9" t="s">
        <v>8223</v>
      </c>
      <c r="H3088" s="9" t="s">
        <v>8245</v>
      </c>
      <c r="I3088" s="9">
        <v>1408638480</v>
      </c>
      <c r="J3088" s="9">
        <v>1406811593</v>
      </c>
      <c r="K3088" s="12">
        <f t="shared" si="197"/>
        <v>41851.208252314813</v>
      </c>
      <c r="L3088" s="12">
        <f t="shared" si="198"/>
        <v>41872.352777777771</v>
      </c>
      <c r="M3088" s="9" t="b">
        <v>0</v>
      </c>
      <c r="N3088" s="9">
        <v>37</v>
      </c>
      <c r="O3088" s="9" t="b">
        <v>1</v>
      </c>
      <c r="P3088" s="4">
        <f t="shared" si="199"/>
        <v>1.0589999999999999</v>
      </c>
      <c r="Q3088" s="5">
        <f t="shared" si="200"/>
        <v>143.1081081081081</v>
      </c>
      <c r="R3088" s="9" t="s">
        <v>8270</v>
      </c>
      <c r="S3088" s="9" t="s">
        <v>8315</v>
      </c>
      <c r="T3088" s="9" t="s">
        <v>8316</v>
      </c>
    </row>
    <row r="3089" spans="1:20" ht="43.2" x14ac:dyDescent="0.3">
      <c r="A3089" s="9">
        <v>3437</v>
      </c>
      <c r="B3089" s="10" t="s">
        <v>3436</v>
      </c>
      <c r="C3089" s="10" t="s">
        <v>7547</v>
      </c>
      <c r="D3089" s="9">
        <v>3000</v>
      </c>
      <c r="E3089" s="9">
        <v>3030</v>
      </c>
      <c r="F3089" s="9" t="s">
        <v>8218</v>
      </c>
      <c r="G3089" s="9" t="s">
        <v>8223</v>
      </c>
      <c r="H3089" s="9" t="s">
        <v>8245</v>
      </c>
      <c r="I3089" s="9">
        <v>1440003820</v>
      </c>
      <c r="J3089" s="9">
        <v>1437411820</v>
      </c>
      <c r="K3089" s="12">
        <f t="shared" si="197"/>
        <v>42205.377546296295</v>
      </c>
      <c r="L3089" s="12">
        <f t="shared" si="198"/>
        <v>42235.377546296295</v>
      </c>
      <c r="M3089" s="9" t="b">
        <v>0</v>
      </c>
      <c r="N3089" s="9">
        <v>36</v>
      </c>
      <c r="O3089" s="9" t="b">
        <v>1</v>
      </c>
      <c r="P3089" s="4">
        <f t="shared" si="199"/>
        <v>1.01</v>
      </c>
      <c r="Q3089" s="5">
        <f t="shared" si="200"/>
        <v>84.166666666666671</v>
      </c>
      <c r="R3089" s="9" t="s">
        <v>8270</v>
      </c>
      <c r="S3089" s="9" t="s">
        <v>8315</v>
      </c>
      <c r="T3089" s="9" t="s">
        <v>8316</v>
      </c>
    </row>
    <row r="3090" spans="1:20" ht="86.4" x14ac:dyDescent="0.3">
      <c r="A3090" s="9">
        <v>3438</v>
      </c>
      <c r="B3090" s="10" t="s">
        <v>3437</v>
      </c>
      <c r="C3090" s="10" t="s">
        <v>7548</v>
      </c>
      <c r="D3090" s="9">
        <v>2500</v>
      </c>
      <c r="E3090" s="9">
        <v>2605</v>
      </c>
      <c r="F3090" s="9" t="s">
        <v>8218</v>
      </c>
      <c r="G3090" s="9" t="s">
        <v>8224</v>
      </c>
      <c r="H3090" s="9" t="s">
        <v>8246</v>
      </c>
      <c r="I3090" s="9">
        <v>1430600400</v>
      </c>
      <c r="J3090" s="9">
        <v>1428358567</v>
      </c>
      <c r="K3090" s="12">
        <f t="shared" si="197"/>
        <v>42100.594525462962</v>
      </c>
      <c r="L3090" s="12">
        <f t="shared" si="198"/>
        <v>42126.541666666664</v>
      </c>
      <c r="M3090" s="9" t="b">
        <v>0</v>
      </c>
      <c r="N3090" s="9">
        <v>14</v>
      </c>
      <c r="O3090" s="9" t="b">
        <v>1</v>
      </c>
      <c r="P3090" s="4">
        <f t="shared" si="199"/>
        <v>1.042</v>
      </c>
      <c r="Q3090" s="5">
        <f t="shared" si="200"/>
        <v>186.07142857142858</v>
      </c>
      <c r="R3090" s="9" t="s">
        <v>8270</v>
      </c>
      <c r="S3090" s="9" t="s">
        <v>8315</v>
      </c>
      <c r="T3090" s="9" t="s">
        <v>8316</v>
      </c>
    </row>
    <row r="3091" spans="1:20" ht="28.8" x14ac:dyDescent="0.3">
      <c r="A3091" s="9">
        <v>3439</v>
      </c>
      <c r="B3091" s="10" t="s">
        <v>3438</v>
      </c>
      <c r="C3091" s="10" t="s">
        <v>7549</v>
      </c>
      <c r="D3091" s="9">
        <v>1200</v>
      </c>
      <c r="E3091" s="9">
        <v>1616.14</v>
      </c>
      <c r="F3091" s="9" t="s">
        <v>8218</v>
      </c>
      <c r="G3091" s="9" t="s">
        <v>8223</v>
      </c>
      <c r="H3091" s="9" t="s">
        <v>8245</v>
      </c>
      <c r="I3091" s="9">
        <v>1453179540</v>
      </c>
      <c r="J3091" s="9">
        <v>1452030730</v>
      </c>
      <c r="K3091" s="12">
        <f t="shared" si="197"/>
        <v>42374.577893518515</v>
      </c>
      <c r="L3091" s="12">
        <f t="shared" si="198"/>
        <v>42387.874305555553</v>
      </c>
      <c r="M3091" s="9" t="b">
        <v>0</v>
      </c>
      <c r="N3091" s="9">
        <v>18</v>
      </c>
      <c r="O3091" s="9" t="b">
        <v>1</v>
      </c>
      <c r="P3091" s="4">
        <f t="shared" si="199"/>
        <v>1.3467833333333334</v>
      </c>
      <c r="Q3091" s="5">
        <f t="shared" si="200"/>
        <v>89.785555555555561</v>
      </c>
      <c r="R3091" s="9" t="s">
        <v>8270</v>
      </c>
      <c r="S3091" s="9" t="s">
        <v>8315</v>
      </c>
      <c r="T3091" s="9" t="s">
        <v>8316</v>
      </c>
    </row>
    <row r="3092" spans="1:20" ht="43.2" x14ac:dyDescent="0.3">
      <c r="A3092" s="9">
        <v>3440</v>
      </c>
      <c r="B3092" s="10" t="s">
        <v>3439</v>
      </c>
      <c r="C3092" s="10" t="s">
        <v>7550</v>
      </c>
      <c r="D3092" s="9">
        <v>5000</v>
      </c>
      <c r="E3092" s="9">
        <v>5260.92</v>
      </c>
      <c r="F3092" s="9" t="s">
        <v>8218</v>
      </c>
      <c r="G3092" s="9" t="s">
        <v>8223</v>
      </c>
      <c r="H3092" s="9" t="s">
        <v>8245</v>
      </c>
      <c r="I3092" s="9">
        <v>1405095300</v>
      </c>
      <c r="J3092" s="9">
        <v>1403146628</v>
      </c>
      <c r="K3092" s="12">
        <f t="shared" si="197"/>
        <v>41808.789675925924</v>
      </c>
      <c r="L3092" s="12">
        <f t="shared" si="198"/>
        <v>41831.34375</v>
      </c>
      <c r="M3092" s="9" t="b">
        <v>0</v>
      </c>
      <c r="N3092" s="9">
        <v>82</v>
      </c>
      <c r="O3092" s="9" t="b">
        <v>1</v>
      </c>
      <c r="P3092" s="4">
        <f t="shared" si="199"/>
        <v>1.052184</v>
      </c>
      <c r="Q3092" s="5">
        <f t="shared" si="200"/>
        <v>64.157560975609755</v>
      </c>
      <c r="R3092" s="9" t="s">
        <v>8270</v>
      </c>
      <c r="S3092" s="9" t="s">
        <v>8315</v>
      </c>
      <c r="T3092" s="9" t="s">
        <v>8316</v>
      </c>
    </row>
    <row r="3093" spans="1:20" ht="43.2" x14ac:dyDescent="0.3">
      <c r="A3093" s="9">
        <v>3441</v>
      </c>
      <c r="B3093" s="10" t="s">
        <v>3440</v>
      </c>
      <c r="C3093" s="10" t="s">
        <v>7551</v>
      </c>
      <c r="D3093" s="9">
        <v>2500</v>
      </c>
      <c r="E3093" s="9">
        <v>2565</v>
      </c>
      <c r="F3093" s="9" t="s">
        <v>8218</v>
      </c>
      <c r="G3093" s="9" t="s">
        <v>8223</v>
      </c>
      <c r="H3093" s="9" t="s">
        <v>8245</v>
      </c>
      <c r="I3093" s="9">
        <v>1447445820</v>
      </c>
      <c r="J3093" s="9">
        <v>1445077121</v>
      </c>
      <c r="K3093" s="12">
        <f t="shared" si="197"/>
        <v>42294.096307870372</v>
      </c>
      <c r="L3093" s="12">
        <f t="shared" si="198"/>
        <v>42321.511805555558</v>
      </c>
      <c r="M3093" s="9" t="b">
        <v>0</v>
      </c>
      <c r="N3093" s="9">
        <v>43</v>
      </c>
      <c r="O3093" s="9" t="b">
        <v>1</v>
      </c>
      <c r="P3093" s="4">
        <f t="shared" si="199"/>
        <v>1.026</v>
      </c>
      <c r="Q3093" s="5">
        <f t="shared" si="200"/>
        <v>59.651162790697676</v>
      </c>
      <c r="R3093" s="9" t="s">
        <v>8270</v>
      </c>
      <c r="S3093" s="9" t="s">
        <v>8315</v>
      </c>
      <c r="T3093" s="9" t="s">
        <v>8316</v>
      </c>
    </row>
    <row r="3094" spans="1:20" ht="43.2" x14ac:dyDescent="0.3">
      <c r="A3094" s="9">
        <v>3442</v>
      </c>
      <c r="B3094" s="10" t="s">
        <v>3441</v>
      </c>
      <c r="C3094" s="10" t="s">
        <v>7552</v>
      </c>
      <c r="D3094" s="9">
        <v>250</v>
      </c>
      <c r="E3094" s="9">
        <v>250</v>
      </c>
      <c r="F3094" s="9" t="s">
        <v>8218</v>
      </c>
      <c r="G3094" s="9" t="s">
        <v>8223</v>
      </c>
      <c r="H3094" s="9" t="s">
        <v>8245</v>
      </c>
      <c r="I3094" s="9">
        <v>1433016672</v>
      </c>
      <c r="J3094" s="9">
        <v>1430424672</v>
      </c>
      <c r="K3094" s="12">
        <f t="shared" si="197"/>
        <v>42124.507777777777</v>
      </c>
      <c r="L3094" s="12">
        <f t="shared" si="198"/>
        <v>42154.507777777777</v>
      </c>
      <c r="M3094" s="9" t="b">
        <v>0</v>
      </c>
      <c r="N3094" s="9">
        <v>8</v>
      </c>
      <c r="O3094" s="9" t="b">
        <v>1</v>
      </c>
      <c r="P3094" s="4">
        <f t="shared" si="199"/>
        <v>1</v>
      </c>
      <c r="Q3094" s="5">
        <f t="shared" si="200"/>
        <v>31.25</v>
      </c>
      <c r="R3094" s="9" t="s">
        <v>8270</v>
      </c>
      <c r="S3094" s="9" t="s">
        <v>8315</v>
      </c>
      <c r="T3094" s="9" t="s">
        <v>8316</v>
      </c>
    </row>
    <row r="3095" spans="1:20" ht="43.2" x14ac:dyDescent="0.3">
      <c r="A3095" s="9">
        <v>3443</v>
      </c>
      <c r="B3095" s="10" t="s">
        <v>3442</v>
      </c>
      <c r="C3095" s="10" t="s">
        <v>7553</v>
      </c>
      <c r="D3095" s="9">
        <v>1000</v>
      </c>
      <c r="E3095" s="9">
        <v>1855</v>
      </c>
      <c r="F3095" s="9" t="s">
        <v>8218</v>
      </c>
      <c r="G3095" s="9" t="s">
        <v>8223</v>
      </c>
      <c r="H3095" s="9" t="s">
        <v>8245</v>
      </c>
      <c r="I3095" s="9">
        <v>1410266146</v>
      </c>
      <c r="J3095" s="9">
        <v>1407674146</v>
      </c>
      <c r="K3095" s="12">
        <f t="shared" si="197"/>
        <v>41861.191504629627</v>
      </c>
      <c r="L3095" s="12">
        <f t="shared" si="198"/>
        <v>41891.191504629627</v>
      </c>
      <c r="M3095" s="9" t="b">
        <v>0</v>
      </c>
      <c r="N3095" s="9">
        <v>45</v>
      </c>
      <c r="O3095" s="9" t="b">
        <v>1</v>
      </c>
      <c r="P3095" s="4">
        <f t="shared" si="199"/>
        <v>1.855</v>
      </c>
      <c r="Q3095" s="5">
        <f t="shared" si="200"/>
        <v>41.222222222222221</v>
      </c>
      <c r="R3095" s="9" t="s">
        <v>8270</v>
      </c>
      <c r="S3095" s="9" t="s">
        <v>8315</v>
      </c>
      <c r="T3095" s="9" t="s">
        <v>8316</v>
      </c>
    </row>
    <row r="3096" spans="1:20" ht="43.2" x14ac:dyDescent="0.3">
      <c r="A3096" s="9">
        <v>3444</v>
      </c>
      <c r="B3096" s="10" t="s">
        <v>3443</v>
      </c>
      <c r="C3096" s="10" t="s">
        <v>7554</v>
      </c>
      <c r="D3096" s="9">
        <v>300</v>
      </c>
      <c r="E3096" s="9">
        <v>867</v>
      </c>
      <c r="F3096" s="9" t="s">
        <v>8218</v>
      </c>
      <c r="G3096" s="9" t="s">
        <v>8225</v>
      </c>
      <c r="H3096" s="9" t="s">
        <v>8247</v>
      </c>
      <c r="I3096" s="9">
        <v>1465394340</v>
      </c>
      <c r="J3096" s="9">
        <v>1464677986</v>
      </c>
      <c r="K3096" s="12">
        <f t="shared" si="197"/>
        <v>42520.95817129629</v>
      </c>
      <c r="L3096" s="12">
        <f t="shared" si="198"/>
        <v>42529.249305555553</v>
      </c>
      <c r="M3096" s="9" t="b">
        <v>0</v>
      </c>
      <c r="N3096" s="9">
        <v>20</v>
      </c>
      <c r="O3096" s="9" t="b">
        <v>1</v>
      </c>
      <c r="P3096" s="4">
        <f t="shared" si="199"/>
        <v>2.89</v>
      </c>
      <c r="Q3096" s="5">
        <f t="shared" si="200"/>
        <v>43.35</v>
      </c>
      <c r="R3096" s="9" t="s">
        <v>8270</v>
      </c>
      <c r="S3096" s="9" t="s">
        <v>8315</v>
      </c>
      <c r="T3096" s="9" t="s">
        <v>8316</v>
      </c>
    </row>
    <row r="3097" spans="1:20" ht="43.2" x14ac:dyDescent="0.3">
      <c r="A3097" s="9">
        <v>3445</v>
      </c>
      <c r="B3097" s="10" t="s">
        <v>3444</v>
      </c>
      <c r="C3097" s="10" t="s">
        <v>7555</v>
      </c>
      <c r="D3097" s="9">
        <v>2000</v>
      </c>
      <c r="E3097" s="9">
        <v>2000</v>
      </c>
      <c r="F3097" s="9" t="s">
        <v>8218</v>
      </c>
      <c r="G3097" s="9" t="s">
        <v>8224</v>
      </c>
      <c r="H3097" s="9" t="s">
        <v>8246</v>
      </c>
      <c r="I3097" s="9">
        <v>1445604236</v>
      </c>
      <c r="J3097" s="9">
        <v>1443185036</v>
      </c>
      <c r="K3097" s="12">
        <f t="shared" si="197"/>
        <v>42272.197175925925</v>
      </c>
      <c r="L3097" s="12">
        <f t="shared" si="198"/>
        <v>42300.197175925925</v>
      </c>
      <c r="M3097" s="9" t="b">
        <v>0</v>
      </c>
      <c r="N3097" s="9">
        <v>31</v>
      </c>
      <c r="O3097" s="9" t="b">
        <v>1</v>
      </c>
      <c r="P3097" s="4">
        <f t="shared" si="199"/>
        <v>1</v>
      </c>
      <c r="Q3097" s="5">
        <f t="shared" si="200"/>
        <v>64.516129032258064</v>
      </c>
      <c r="R3097" s="9" t="s">
        <v>8270</v>
      </c>
      <c r="S3097" s="9" t="s">
        <v>8315</v>
      </c>
      <c r="T3097" s="9" t="s">
        <v>8316</v>
      </c>
    </row>
    <row r="3098" spans="1:20" ht="100.8" x14ac:dyDescent="0.3">
      <c r="A3098" s="9">
        <v>3446</v>
      </c>
      <c r="B3098" s="10" t="s">
        <v>3445</v>
      </c>
      <c r="C3098" s="10" t="s">
        <v>7556</v>
      </c>
      <c r="D3098" s="9">
        <v>1000</v>
      </c>
      <c r="E3098" s="9">
        <v>1082</v>
      </c>
      <c r="F3098" s="9" t="s">
        <v>8218</v>
      </c>
      <c r="G3098" s="9" t="s">
        <v>8224</v>
      </c>
      <c r="H3098" s="9" t="s">
        <v>8246</v>
      </c>
      <c r="I3098" s="9">
        <v>1423138800</v>
      </c>
      <c r="J3098" s="9">
        <v>1421092725</v>
      </c>
      <c r="K3098" s="12">
        <f t="shared" si="197"/>
        <v>42016.499131944445</v>
      </c>
      <c r="L3098" s="12">
        <f t="shared" si="198"/>
        <v>42040.180555555555</v>
      </c>
      <c r="M3098" s="9" t="b">
        <v>0</v>
      </c>
      <c r="N3098" s="9">
        <v>25</v>
      </c>
      <c r="O3098" s="9" t="b">
        <v>1</v>
      </c>
      <c r="P3098" s="4">
        <f t="shared" si="199"/>
        <v>1.0820000000000001</v>
      </c>
      <c r="Q3098" s="5">
        <f t="shared" si="200"/>
        <v>43.28</v>
      </c>
      <c r="R3098" s="9" t="s">
        <v>8270</v>
      </c>
      <c r="S3098" s="9" t="s">
        <v>8315</v>
      </c>
      <c r="T3098" s="9" t="s">
        <v>8316</v>
      </c>
    </row>
    <row r="3099" spans="1:20" ht="28.8" x14ac:dyDescent="0.3">
      <c r="A3099" s="9">
        <v>3447</v>
      </c>
      <c r="B3099" s="10" t="s">
        <v>3446</v>
      </c>
      <c r="C3099" s="10" t="s">
        <v>7557</v>
      </c>
      <c r="D3099" s="9">
        <v>1000</v>
      </c>
      <c r="E3099" s="9">
        <v>1078</v>
      </c>
      <c r="F3099" s="9" t="s">
        <v>8218</v>
      </c>
      <c r="G3099" s="9" t="s">
        <v>8223</v>
      </c>
      <c r="H3099" s="9" t="s">
        <v>8245</v>
      </c>
      <c r="I3099" s="9">
        <v>1458332412</v>
      </c>
      <c r="J3099" s="9">
        <v>1454448012</v>
      </c>
      <c r="K3099" s="12">
        <f t="shared" si="197"/>
        <v>42402.555694444447</v>
      </c>
      <c r="L3099" s="12">
        <f t="shared" si="198"/>
        <v>42447.514027777775</v>
      </c>
      <c r="M3099" s="9" t="b">
        <v>0</v>
      </c>
      <c r="N3099" s="9">
        <v>14</v>
      </c>
      <c r="O3099" s="9" t="b">
        <v>1</v>
      </c>
      <c r="P3099" s="4">
        <f t="shared" si="199"/>
        <v>1.0780000000000001</v>
      </c>
      <c r="Q3099" s="5">
        <f t="shared" si="200"/>
        <v>77</v>
      </c>
      <c r="R3099" s="9" t="s">
        <v>8270</v>
      </c>
      <c r="S3099" s="9" t="s">
        <v>8315</v>
      </c>
      <c r="T3099" s="9" t="s">
        <v>8316</v>
      </c>
    </row>
    <row r="3100" spans="1:20" ht="43.2" x14ac:dyDescent="0.3">
      <c r="A3100" s="9">
        <v>3448</v>
      </c>
      <c r="B3100" s="10" t="s">
        <v>3447</v>
      </c>
      <c r="C3100" s="10" t="s">
        <v>7558</v>
      </c>
      <c r="D3100" s="9">
        <v>2100</v>
      </c>
      <c r="E3100" s="9">
        <v>2305</v>
      </c>
      <c r="F3100" s="9" t="s">
        <v>8218</v>
      </c>
      <c r="G3100" s="9" t="s">
        <v>8223</v>
      </c>
      <c r="H3100" s="9" t="s">
        <v>8245</v>
      </c>
      <c r="I3100" s="9">
        <v>1418784689</v>
      </c>
      <c r="J3100" s="9">
        <v>1416192689</v>
      </c>
      <c r="K3100" s="12">
        <f t="shared" si="197"/>
        <v>41959.785752314812</v>
      </c>
      <c r="L3100" s="12">
        <f t="shared" si="198"/>
        <v>41989.785752314812</v>
      </c>
      <c r="M3100" s="9" t="b">
        <v>0</v>
      </c>
      <c r="N3100" s="9">
        <v>45</v>
      </c>
      <c r="O3100" s="9" t="b">
        <v>1</v>
      </c>
      <c r="P3100" s="4">
        <f t="shared" si="199"/>
        <v>1.0976190476190477</v>
      </c>
      <c r="Q3100" s="5">
        <f t="shared" si="200"/>
        <v>51.222222222222221</v>
      </c>
      <c r="R3100" s="9" t="s">
        <v>8270</v>
      </c>
      <c r="S3100" s="9" t="s">
        <v>8315</v>
      </c>
      <c r="T3100" s="9" t="s">
        <v>8316</v>
      </c>
    </row>
    <row r="3101" spans="1:20" ht="43.2" x14ac:dyDescent="0.3">
      <c r="A3101" s="9">
        <v>3449</v>
      </c>
      <c r="B3101" s="10" t="s">
        <v>3448</v>
      </c>
      <c r="C3101" s="10" t="s">
        <v>7559</v>
      </c>
      <c r="D3101" s="9">
        <v>800</v>
      </c>
      <c r="E3101" s="9">
        <v>1365</v>
      </c>
      <c r="F3101" s="9" t="s">
        <v>8218</v>
      </c>
      <c r="G3101" s="9" t="s">
        <v>8223</v>
      </c>
      <c r="H3101" s="9" t="s">
        <v>8245</v>
      </c>
      <c r="I3101" s="9">
        <v>1468036800</v>
      </c>
      <c r="J3101" s="9">
        <v>1465607738</v>
      </c>
      <c r="K3101" s="12">
        <f t="shared" si="197"/>
        <v>42531.719189814808</v>
      </c>
      <c r="L3101" s="12">
        <f t="shared" si="198"/>
        <v>42559.833333333336</v>
      </c>
      <c r="M3101" s="9" t="b">
        <v>0</v>
      </c>
      <c r="N3101" s="9">
        <v>20</v>
      </c>
      <c r="O3101" s="9" t="b">
        <v>1</v>
      </c>
      <c r="P3101" s="4">
        <f t="shared" si="199"/>
        <v>1.70625</v>
      </c>
      <c r="Q3101" s="5">
        <f t="shared" si="200"/>
        <v>68.25</v>
      </c>
      <c r="R3101" s="9" t="s">
        <v>8270</v>
      </c>
      <c r="S3101" s="9" t="s">
        <v>8315</v>
      </c>
      <c r="T3101" s="9" t="s">
        <v>8316</v>
      </c>
    </row>
    <row r="3102" spans="1:20" ht="43.2" x14ac:dyDescent="0.3">
      <c r="A3102" s="9">
        <v>3450</v>
      </c>
      <c r="B3102" s="10" t="s">
        <v>3449</v>
      </c>
      <c r="C3102" s="10" t="s">
        <v>7560</v>
      </c>
      <c r="D3102" s="9">
        <v>500</v>
      </c>
      <c r="E3102" s="9">
        <v>760</v>
      </c>
      <c r="F3102" s="9" t="s">
        <v>8218</v>
      </c>
      <c r="G3102" s="9" t="s">
        <v>8224</v>
      </c>
      <c r="H3102" s="9" t="s">
        <v>8246</v>
      </c>
      <c r="I3102" s="9">
        <v>1427990071</v>
      </c>
      <c r="J3102" s="9">
        <v>1422809671</v>
      </c>
      <c r="K3102" s="12">
        <f t="shared" si="197"/>
        <v>42036.371192129627</v>
      </c>
      <c r="L3102" s="12">
        <f t="shared" si="198"/>
        <v>42096.329525462956</v>
      </c>
      <c r="M3102" s="9" t="b">
        <v>0</v>
      </c>
      <c r="N3102" s="9">
        <v>39</v>
      </c>
      <c r="O3102" s="9" t="b">
        <v>1</v>
      </c>
      <c r="P3102" s="4">
        <f t="shared" si="199"/>
        <v>1.52</v>
      </c>
      <c r="Q3102" s="5">
        <f t="shared" si="200"/>
        <v>19.487179487179485</v>
      </c>
      <c r="R3102" s="9" t="s">
        <v>8270</v>
      </c>
      <c r="S3102" s="9" t="s">
        <v>8315</v>
      </c>
      <c r="T3102" s="9" t="s">
        <v>8316</v>
      </c>
    </row>
    <row r="3103" spans="1:20" ht="43.2" x14ac:dyDescent="0.3">
      <c r="A3103" s="9">
        <v>3451</v>
      </c>
      <c r="B3103" s="10" t="s">
        <v>3450</v>
      </c>
      <c r="C3103" s="10" t="s">
        <v>7561</v>
      </c>
      <c r="D3103" s="9">
        <v>650</v>
      </c>
      <c r="E3103" s="9">
        <v>658</v>
      </c>
      <c r="F3103" s="9" t="s">
        <v>8218</v>
      </c>
      <c r="G3103" s="9" t="s">
        <v>8223</v>
      </c>
      <c r="H3103" s="9" t="s">
        <v>8245</v>
      </c>
      <c r="I3103" s="9">
        <v>1429636927</v>
      </c>
      <c r="J3103" s="9">
        <v>1427304127</v>
      </c>
      <c r="K3103" s="12">
        <f t="shared" si="197"/>
        <v>42088.390358796292</v>
      </c>
      <c r="L3103" s="12">
        <f t="shared" si="198"/>
        <v>42115.390358796292</v>
      </c>
      <c r="M3103" s="9" t="b">
        <v>0</v>
      </c>
      <c r="N3103" s="9">
        <v>16</v>
      </c>
      <c r="O3103" s="9" t="b">
        <v>1</v>
      </c>
      <c r="P3103" s="4">
        <f t="shared" si="199"/>
        <v>1.0123076923076924</v>
      </c>
      <c r="Q3103" s="5">
        <f t="shared" si="200"/>
        <v>41.125</v>
      </c>
      <c r="R3103" s="9" t="s">
        <v>8270</v>
      </c>
      <c r="S3103" s="9" t="s">
        <v>8315</v>
      </c>
      <c r="T3103" s="9" t="s">
        <v>8316</v>
      </c>
    </row>
    <row r="3104" spans="1:20" ht="43.2" x14ac:dyDescent="0.3">
      <c r="A3104" s="9">
        <v>3452</v>
      </c>
      <c r="B3104" s="10" t="s">
        <v>3451</v>
      </c>
      <c r="C3104" s="10" t="s">
        <v>7562</v>
      </c>
      <c r="D3104" s="9">
        <v>1000</v>
      </c>
      <c r="E3104" s="9">
        <v>1532</v>
      </c>
      <c r="F3104" s="9" t="s">
        <v>8218</v>
      </c>
      <c r="G3104" s="9" t="s">
        <v>8223</v>
      </c>
      <c r="H3104" s="9" t="s">
        <v>8245</v>
      </c>
      <c r="I3104" s="9">
        <v>1406087940</v>
      </c>
      <c r="J3104" s="9">
        <v>1404141626</v>
      </c>
      <c r="K3104" s="12">
        <f t="shared" si="197"/>
        <v>41820.305856481478</v>
      </c>
      <c r="L3104" s="12">
        <f t="shared" si="198"/>
        <v>41842.832638888889</v>
      </c>
      <c r="M3104" s="9" t="b">
        <v>0</v>
      </c>
      <c r="N3104" s="9">
        <v>37</v>
      </c>
      <c r="O3104" s="9" t="b">
        <v>1</v>
      </c>
      <c r="P3104" s="4">
        <f t="shared" si="199"/>
        <v>1.532</v>
      </c>
      <c r="Q3104" s="5">
        <f t="shared" si="200"/>
        <v>41.405405405405403</v>
      </c>
      <c r="R3104" s="9" t="s">
        <v>8270</v>
      </c>
      <c r="S3104" s="9" t="s">
        <v>8315</v>
      </c>
      <c r="T3104" s="9" t="s">
        <v>8316</v>
      </c>
    </row>
    <row r="3105" spans="1:20" ht="43.2" x14ac:dyDescent="0.3">
      <c r="A3105" s="9">
        <v>3453</v>
      </c>
      <c r="B3105" s="10" t="s">
        <v>3452</v>
      </c>
      <c r="C3105" s="10" t="s">
        <v>7563</v>
      </c>
      <c r="D3105" s="9">
        <v>300</v>
      </c>
      <c r="E3105" s="9">
        <v>385</v>
      </c>
      <c r="F3105" s="9" t="s">
        <v>8218</v>
      </c>
      <c r="G3105" s="9" t="s">
        <v>8224</v>
      </c>
      <c r="H3105" s="9" t="s">
        <v>8246</v>
      </c>
      <c r="I3105" s="9">
        <v>1471130956</v>
      </c>
      <c r="J3105" s="9">
        <v>1465946956</v>
      </c>
      <c r="K3105" s="12">
        <f t="shared" si="197"/>
        <v>42535.645324074074</v>
      </c>
      <c r="L3105" s="12">
        <f t="shared" si="198"/>
        <v>42595.645324074074</v>
      </c>
      <c r="M3105" s="9" t="b">
        <v>0</v>
      </c>
      <c r="N3105" s="9">
        <v>14</v>
      </c>
      <c r="O3105" s="9" t="b">
        <v>1</v>
      </c>
      <c r="P3105" s="4">
        <f t="shared" si="199"/>
        <v>1.2833333333333334</v>
      </c>
      <c r="Q3105" s="5">
        <f t="shared" si="200"/>
        <v>27.5</v>
      </c>
      <c r="R3105" s="9" t="s">
        <v>8270</v>
      </c>
      <c r="S3105" s="9" t="s">
        <v>8315</v>
      </c>
      <c r="T3105" s="9" t="s">
        <v>8316</v>
      </c>
    </row>
    <row r="3106" spans="1:20" ht="43.2" x14ac:dyDescent="0.3">
      <c r="A3106" s="9">
        <v>3454</v>
      </c>
      <c r="B3106" s="10" t="s">
        <v>3453</v>
      </c>
      <c r="C3106" s="10" t="s">
        <v>7564</v>
      </c>
      <c r="D3106" s="9">
        <v>700</v>
      </c>
      <c r="E3106" s="9">
        <v>705</v>
      </c>
      <c r="F3106" s="9" t="s">
        <v>8218</v>
      </c>
      <c r="G3106" s="9" t="s">
        <v>8224</v>
      </c>
      <c r="H3106" s="9" t="s">
        <v>8246</v>
      </c>
      <c r="I3106" s="9">
        <v>1406825159</v>
      </c>
      <c r="J3106" s="9">
        <v>1404233159</v>
      </c>
      <c r="K3106" s="12">
        <f t="shared" si="197"/>
        <v>41821.365266203698</v>
      </c>
      <c r="L3106" s="12">
        <f t="shared" si="198"/>
        <v>41851.365266203698</v>
      </c>
      <c r="M3106" s="9" t="b">
        <v>0</v>
      </c>
      <c r="N3106" s="9">
        <v>21</v>
      </c>
      <c r="O3106" s="9" t="b">
        <v>1</v>
      </c>
      <c r="P3106" s="4">
        <f t="shared" si="199"/>
        <v>1.0071428571428571</v>
      </c>
      <c r="Q3106" s="5">
        <f t="shared" si="200"/>
        <v>33.571428571428569</v>
      </c>
      <c r="R3106" s="9" t="s">
        <v>8270</v>
      </c>
      <c r="S3106" s="9" t="s">
        <v>8315</v>
      </c>
      <c r="T3106" s="9" t="s">
        <v>8316</v>
      </c>
    </row>
    <row r="3107" spans="1:20" ht="43.2" x14ac:dyDescent="0.3">
      <c r="A3107" s="9">
        <v>3455</v>
      </c>
      <c r="B3107" s="10" t="s">
        <v>3454</v>
      </c>
      <c r="C3107" s="10" t="s">
        <v>7565</v>
      </c>
      <c r="D3107" s="9">
        <v>10000</v>
      </c>
      <c r="E3107" s="9">
        <v>10065</v>
      </c>
      <c r="F3107" s="9" t="s">
        <v>8218</v>
      </c>
      <c r="G3107" s="9" t="s">
        <v>8223</v>
      </c>
      <c r="H3107" s="9" t="s">
        <v>8245</v>
      </c>
      <c r="I3107" s="9">
        <v>1476381627</v>
      </c>
      <c r="J3107" s="9">
        <v>1473789627</v>
      </c>
      <c r="K3107" s="12">
        <f t="shared" si="197"/>
        <v>42626.416979166665</v>
      </c>
      <c r="L3107" s="12">
        <f t="shared" si="198"/>
        <v>42656.416979166665</v>
      </c>
      <c r="M3107" s="9" t="b">
        <v>0</v>
      </c>
      <c r="N3107" s="9">
        <v>69</v>
      </c>
      <c r="O3107" s="9" t="b">
        <v>1</v>
      </c>
      <c r="P3107" s="4">
        <f t="shared" si="199"/>
        <v>1.0065</v>
      </c>
      <c r="Q3107" s="5">
        <f t="shared" si="200"/>
        <v>145.86956521739131</v>
      </c>
      <c r="R3107" s="9" t="s">
        <v>8270</v>
      </c>
      <c r="S3107" s="9" t="s">
        <v>8315</v>
      </c>
      <c r="T3107" s="9" t="s">
        <v>8316</v>
      </c>
    </row>
    <row r="3108" spans="1:20" ht="43.2" x14ac:dyDescent="0.3">
      <c r="A3108" s="9">
        <v>3456</v>
      </c>
      <c r="B3108" s="10" t="s">
        <v>3455</v>
      </c>
      <c r="C3108" s="10" t="s">
        <v>7566</v>
      </c>
      <c r="D3108" s="9">
        <v>3000</v>
      </c>
      <c r="E3108" s="9">
        <v>5739</v>
      </c>
      <c r="F3108" s="9" t="s">
        <v>8218</v>
      </c>
      <c r="G3108" s="9" t="s">
        <v>8223</v>
      </c>
      <c r="H3108" s="9" t="s">
        <v>8245</v>
      </c>
      <c r="I3108" s="9">
        <v>1406876340</v>
      </c>
      <c r="J3108" s="9">
        <v>1404190567</v>
      </c>
      <c r="K3108" s="12">
        <f t="shared" si="197"/>
        <v>41820.872303240736</v>
      </c>
      <c r="L3108" s="12">
        <f t="shared" si="198"/>
        <v>41851.957638888889</v>
      </c>
      <c r="M3108" s="9" t="b">
        <v>0</v>
      </c>
      <c r="N3108" s="9">
        <v>16</v>
      </c>
      <c r="O3108" s="9" t="b">
        <v>1</v>
      </c>
      <c r="P3108" s="4">
        <f t="shared" si="199"/>
        <v>1.913</v>
      </c>
      <c r="Q3108" s="5">
        <f t="shared" si="200"/>
        <v>358.6875</v>
      </c>
      <c r="R3108" s="9" t="s">
        <v>8270</v>
      </c>
      <c r="S3108" s="9" t="s">
        <v>8315</v>
      </c>
      <c r="T3108" s="9" t="s">
        <v>8316</v>
      </c>
    </row>
    <row r="3109" spans="1:20" ht="28.8" x14ac:dyDescent="0.3">
      <c r="A3109" s="9">
        <v>3457</v>
      </c>
      <c r="B3109" s="10" t="s">
        <v>3456</v>
      </c>
      <c r="C3109" s="10" t="s">
        <v>7567</v>
      </c>
      <c r="D3109" s="9">
        <v>2000</v>
      </c>
      <c r="E3109" s="9">
        <v>2804</v>
      </c>
      <c r="F3109" s="9" t="s">
        <v>8218</v>
      </c>
      <c r="G3109" s="9" t="s">
        <v>8223</v>
      </c>
      <c r="H3109" s="9" t="s">
        <v>8245</v>
      </c>
      <c r="I3109" s="9">
        <v>1423720740</v>
      </c>
      <c r="J3109" s="9">
        <v>1421081857</v>
      </c>
      <c r="K3109" s="12">
        <f t="shared" ref="K3109:K3172" si="201">(J3109/86400)+25569+(-8/24)</f>
        <v>42016.373344907406</v>
      </c>
      <c r="L3109" s="12">
        <f t="shared" si="198"/>
        <v>42046.915972222218</v>
      </c>
      <c r="M3109" s="9" t="b">
        <v>0</v>
      </c>
      <c r="N3109" s="9">
        <v>55</v>
      </c>
      <c r="O3109" s="9" t="b">
        <v>1</v>
      </c>
      <c r="P3109" s="4">
        <f t="shared" si="199"/>
        <v>1.4019999999999999</v>
      </c>
      <c r="Q3109" s="5">
        <f t="shared" si="200"/>
        <v>50.981818181818184</v>
      </c>
      <c r="R3109" s="9" t="s">
        <v>8270</v>
      </c>
      <c r="S3109" s="9" t="s">
        <v>8315</v>
      </c>
      <c r="T3109" s="9" t="s">
        <v>8316</v>
      </c>
    </row>
    <row r="3110" spans="1:20" ht="43.2" x14ac:dyDescent="0.3">
      <c r="A3110" s="9">
        <v>3458</v>
      </c>
      <c r="B3110" s="10" t="s">
        <v>3457</v>
      </c>
      <c r="C3110" s="10" t="s">
        <v>7568</v>
      </c>
      <c r="D3110" s="9">
        <v>978</v>
      </c>
      <c r="E3110" s="9">
        <v>1216</v>
      </c>
      <c r="F3110" s="9" t="s">
        <v>8218</v>
      </c>
      <c r="G3110" s="9" t="s">
        <v>8223</v>
      </c>
      <c r="H3110" s="9" t="s">
        <v>8245</v>
      </c>
      <c r="I3110" s="9">
        <v>1422937620</v>
      </c>
      <c r="J3110" s="9">
        <v>1420606303</v>
      </c>
      <c r="K3110" s="12">
        <f t="shared" si="201"/>
        <v>42010.869247685179</v>
      </c>
      <c r="L3110" s="12">
        <f t="shared" si="198"/>
        <v>42037.852083333331</v>
      </c>
      <c r="M3110" s="9" t="b">
        <v>0</v>
      </c>
      <c r="N3110" s="9">
        <v>27</v>
      </c>
      <c r="O3110" s="9" t="b">
        <v>1</v>
      </c>
      <c r="P3110" s="4">
        <f t="shared" si="199"/>
        <v>1.2433537832310839</v>
      </c>
      <c r="Q3110" s="5">
        <f t="shared" si="200"/>
        <v>45.037037037037038</v>
      </c>
      <c r="R3110" s="9" t="s">
        <v>8270</v>
      </c>
      <c r="S3110" s="9" t="s">
        <v>8315</v>
      </c>
      <c r="T3110" s="9" t="s">
        <v>8316</v>
      </c>
    </row>
    <row r="3111" spans="1:20" ht="43.2" x14ac:dyDescent="0.3">
      <c r="A3111" s="9">
        <v>3459</v>
      </c>
      <c r="B3111" s="10" t="s">
        <v>3458</v>
      </c>
      <c r="C3111" s="10" t="s">
        <v>7569</v>
      </c>
      <c r="D3111" s="9">
        <v>500</v>
      </c>
      <c r="E3111" s="9">
        <v>631</v>
      </c>
      <c r="F3111" s="9" t="s">
        <v>8218</v>
      </c>
      <c r="G3111" s="9" t="s">
        <v>8224</v>
      </c>
      <c r="H3111" s="9" t="s">
        <v>8246</v>
      </c>
      <c r="I3111" s="9">
        <v>1463743860</v>
      </c>
      <c r="J3111" s="9">
        <v>1461151860</v>
      </c>
      <c r="K3111" s="12">
        <f t="shared" si="201"/>
        <v>42480.146527777775</v>
      </c>
      <c r="L3111" s="12">
        <f t="shared" si="198"/>
        <v>42510.146527777775</v>
      </c>
      <c r="M3111" s="9" t="b">
        <v>0</v>
      </c>
      <c r="N3111" s="9">
        <v>36</v>
      </c>
      <c r="O3111" s="9" t="b">
        <v>1</v>
      </c>
      <c r="P3111" s="4">
        <f t="shared" si="199"/>
        <v>1.262</v>
      </c>
      <c r="Q3111" s="5">
        <f t="shared" si="200"/>
        <v>17.527777777777779</v>
      </c>
      <c r="R3111" s="9" t="s">
        <v>8270</v>
      </c>
      <c r="S3111" s="9" t="s">
        <v>8315</v>
      </c>
      <c r="T3111" s="9" t="s">
        <v>8316</v>
      </c>
    </row>
    <row r="3112" spans="1:20" ht="43.2" x14ac:dyDescent="0.3">
      <c r="A3112" s="9">
        <v>3460</v>
      </c>
      <c r="B3112" s="10" t="s">
        <v>3459</v>
      </c>
      <c r="C3112" s="10" t="s">
        <v>7570</v>
      </c>
      <c r="D3112" s="9">
        <v>500</v>
      </c>
      <c r="E3112" s="9">
        <v>950</v>
      </c>
      <c r="F3112" s="9" t="s">
        <v>8218</v>
      </c>
      <c r="G3112" s="9" t="s">
        <v>8224</v>
      </c>
      <c r="H3112" s="9" t="s">
        <v>8246</v>
      </c>
      <c r="I3112" s="9">
        <v>1408106352</v>
      </c>
      <c r="J3112" s="9">
        <v>1406896752</v>
      </c>
      <c r="K3112" s="12">
        <f t="shared" si="201"/>
        <v>41852.193888888891</v>
      </c>
      <c r="L3112" s="12">
        <f t="shared" si="198"/>
        <v>41866.193888888891</v>
      </c>
      <c r="M3112" s="9" t="b">
        <v>0</v>
      </c>
      <c r="N3112" s="9">
        <v>19</v>
      </c>
      <c r="O3112" s="9" t="b">
        <v>1</v>
      </c>
      <c r="P3112" s="4">
        <f t="shared" si="199"/>
        <v>1.9</v>
      </c>
      <c r="Q3112" s="5">
        <f t="shared" si="200"/>
        <v>50</v>
      </c>
      <c r="R3112" s="9" t="s">
        <v>8270</v>
      </c>
      <c r="S3112" s="9" t="s">
        <v>8315</v>
      </c>
      <c r="T3112" s="9" t="s">
        <v>8316</v>
      </c>
    </row>
    <row r="3113" spans="1:20" ht="43.2" x14ac:dyDescent="0.3">
      <c r="A3113" s="9">
        <v>3461</v>
      </c>
      <c r="B3113" s="10" t="s">
        <v>3460</v>
      </c>
      <c r="C3113" s="10" t="s">
        <v>7571</v>
      </c>
      <c r="D3113" s="9">
        <v>500</v>
      </c>
      <c r="E3113" s="9">
        <v>695</v>
      </c>
      <c r="F3113" s="9" t="s">
        <v>8218</v>
      </c>
      <c r="G3113" s="9" t="s">
        <v>8223</v>
      </c>
      <c r="H3113" s="9" t="s">
        <v>8245</v>
      </c>
      <c r="I3113" s="9">
        <v>1477710000</v>
      </c>
      <c r="J3113" s="9">
        <v>1475248279</v>
      </c>
      <c r="K3113" s="12">
        <f t="shared" si="201"/>
        <v>42643.299525462957</v>
      </c>
      <c r="L3113" s="12">
        <f t="shared" si="198"/>
        <v>42671.791666666664</v>
      </c>
      <c r="M3113" s="9" t="b">
        <v>0</v>
      </c>
      <c r="N3113" s="9">
        <v>12</v>
      </c>
      <c r="O3113" s="9" t="b">
        <v>1</v>
      </c>
      <c r="P3113" s="4">
        <f t="shared" si="199"/>
        <v>1.39</v>
      </c>
      <c r="Q3113" s="5">
        <f t="shared" si="200"/>
        <v>57.916666666666664</v>
      </c>
      <c r="R3113" s="9" t="s">
        <v>8270</v>
      </c>
      <c r="S3113" s="9" t="s">
        <v>8315</v>
      </c>
      <c r="T3113" s="9" t="s">
        <v>8316</v>
      </c>
    </row>
    <row r="3114" spans="1:20" ht="43.2" x14ac:dyDescent="0.3">
      <c r="A3114" s="9">
        <v>3462</v>
      </c>
      <c r="B3114" s="10" t="s">
        <v>3461</v>
      </c>
      <c r="C3114" s="10" t="s">
        <v>7572</v>
      </c>
      <c r="D3114" s="9">
        <v>250</v>
      </c>
      <c r="E3114" s="9">
        <v>505</v>
      </c>
      <c r="F3114" s="9" t="s">
        <v>8218</v>
      </c>
      <c r="G3114" s="9" t="s">
        <v>8223</v>
      </c>
      <c r="H3114" s="9" t="s">
        <v>8245</v>
      </c>
      <c r="I3114" s="9">
        <v>1436551200</v>
      </c>
      <c r="J3114" s="9">
        <v>1435181628</v>
      </c>
      <c r="K3114" s="12">
        <f t="shared" si="201"/>
        <v>42179.565138888887</v>
      </c>
      <c r="L3114" s="12">
        <f t="shared" si="198"/>
        <v>42195.416666666664</v>
      </c>
      <c r="M3114" s="9" t="b">
        <v>0</v>
      </c>
      <c r="N3114" s="9">
        <v>17</v>
      </c>
      <c r="O3114" s="9" t="b">
        <v>1</v>
      </c>
      <c r="P3114" s="4">
        <f t="shared" si="199"/>
        <v>2.02</v>
      </c>
      <c r="Q3114" s="5">
        <f t="shared" si="200"/>
        <v>29.705882352941178</v>
      </c>
      <c r="R3114" s="9" t="s">
        <v>8270</v>
      </c>
      <c r="S3114" s="9" t="s">
        <v>8315</v>
      </c>
      <c r="T3114" s="9" t="s">
        <v>8316</v>
      </c>
    </row>
    <row r="3115" spans="1:20" ht="43.2" x14ac:dyDescent="0.3">
      <c r="A3115" s="9">
        <v>3463</v>
      </c>
      <c r="B3115" s="10" t="s">
        <v>3462</v>
      </c>
      <c r="C3115" s="10" t="s">
        <v>7573</v>
      </c>
      <c r="D3115" s="9">
        <v>10000</v>
      </c>
      <c r="E3115" s="9">
        <v>10338</v>
      </c>
      <c r="F3115" s="9" t="s">
        <v>8218</v>
      </c>
      <c r="G3115" s="9" t="s">
        <v>8228</v>
      </c>
      <c r="H3115" s="9" t="s">
        <v>8250</v>
      </c>
      <c r="I3115" s="9">
        <v>1476158340</v>
      </c>
      <c r="J3115" s="9">
        <v>1472594585</v>
      </c>
      <c r="K3115" s="12">
        <f t="shared" si="201"/>
        <v>42612.585474537038</v>
      </c>
      <c r="L3115" s="12">
        <f t="shared" si="198"/>
        <v>42653.832638888889</v>
      </c>
      <c r="M3115" s="9" t="b">
        <v>0</v>
      </c>
      <c r="N3115" s="9">
        <v>114</v>
      </c>
      <c r="O3115" s="9" t="b">
        <v>1</v>
      </c>
      <c r="P3115" s="4">
        <f t="shared" si="199"/>
        <v>1.0338000000000001</v>
      </c>
      <c r="Q3115" s="5">
        <f t="shared" si="200"/>
        <v>90.684210526315795</v>
      </c>
      <c r="R3115" s="9" t="s">
        <v>8270</v>
      </c>
      <c r="S3115" s="9" t="s">
        <v>8315</v>
      </c>
      <c r="T3115" s="9" t="s">
        <v>8316</v>
      </c>
    </row>
    <row r="3116" spans="1:20" ht="43.2" x14ac:dyDescent="0.3">
      <c r="A3116" s="9">
        <v>3464</v>
      </c>
      <c r="B3116" s="10" t="s">
        <v>3463</v>
      </c>
      <c r="C3116" s="10" t="s">
        <v>7574</v>
      </c>
      <c r="D3116" s="9">
        <v>5000</v>
      </c>
      <c r="E3116" s="9">
        <v>5116.18</v>
      </c>
      <c r="F3116" s="9" t="s">
        <v>8218</v>
      </c>
      <c r="G3116" s="9" t="s">
        <v>8223</v>
      </c>
      <c r="H3116" s="9" t="s">
        <v>8245</v>
      </c>
      <c r="I3116" s="9">
        <v>1471921637</v>
      </c>
      <c r="J3116" s="9">
        <v>1469329637</v>
      </c>
      <c r="K3116" s="12">
        <f t="shared" si="201"/>
        <v>42574.796724537031</v>
      </c>
      <c r="L3116" s="12">
        <f t="shared" si="198"/>
        <v>42604.796724537031</v>
      </c>
      <c r="M3116" s="9" t="b">
        <v>0</v>
      </c>
      <c r="N3116" s="9">
        <v>93</v>
      </c>
      <c r="O3116" s="9" t="b">
        <v>1</v>
      </c>
      <c r="P3116" s="4">
        <f t="shared" si="199"/>
        <v>1.023236</v>
      </c>
      <c r="Q3116" s="5">
        <f t="shared" si="200"/>
        <v>55.012688172043013</v>
      </c>
      <c r="R3116" s="9" t="s">
        <v>8270</v>
      </c>
      <c r="S3116" s="9" t="s">
        <v>8315</v>
      </c>
      <c r="T3116" s="9" t="s">
        <v>8316</v>
      </c>
    </row>
    <row r="3117" spans="1:20" ht="43.2" x14ac:dyDescent="0.3">
      <c r="A3117" s="9">
        <v>3465</v>
      </c>
      <c r="B3117" s="10" t="s">
        <v>3464</v>
      </c>
      <c r="C3117" s="10" t="s">
        <v>7575</v>
      </c>
      <c r="D3117" s="9">
        <v>2000</v>
      </c>
      <c r="E3117" s="9">
        <v>2060</v>
      </c>
      <c r="F3117" s="9" t="s">
        <v>8218</v>
      </c>
      <c r="G3117" s="9" t="s">
        <v>8224</v>
      </c>
      <c r="H3117" s="9" t="s">
        <v>8246</v>
      </c>
      <c r="I3117" s="9">
        <v>1439136000</v>
      </c>
      <c r="J3117" s="9">
        <v>1436972472</v>
      </c>
      <c r="K3117" s="12">
        <f t="shared" si="201"/>
        <v>42200.292499999996</v>
      </c>
      <c r="L3117" s="12">
        <f t="shared" si="198"/>
        <v>42225.333333333336</v>
      </c>
      <c r="M3117" s="9" t="b">
        <v>0</v>
      </c>
      <c r="N3117" s="9">
        <v>36</v>
      </c>
      <c r="O3117" s="9" t="b">
        <v>1</v>
      </c>
      <c r="P3117" s="4">
        <f t="shared" si="199"/>
        <v>1.03</v>
      </c>
      <c r="Q3117" s="5">
        <f t="shared" si="200"/>
        <v>57.222222222222221</v>
      </c>
      <c r="R3117" s="9" t="s">
        <v>8270</v>
      </c>
      <c r="S3117" s="9" t="s">
        <v>8315</v>
      </c>
      <c r="T3117" s="9" t="s">
        <v>8316</v>
      </c>
    </row>
    <row r="3118" spans="1:20" ht="28.8" x14ac:dyDescent="0.3">
      <c r="A3118" s="9">
        <v>3466</v>
      </c>
      <c r="B3118" s="10" t="s">
        <v>3465</v>
      </c>
      <c r="C3118" s="10" t="s">
        <v>7576</v>
      </c>
      <c r="D3118" s="9">
        <v>3500</v>
      </c>
      <c r="E3118" s="9">
        <v>4450</v>
      </c>
      <c r="F3118" s="9" t="s">
        <v>8218</v>
      </c>
      <c r="G3118" s="9" t="s">
        <v>8223</v>
      </c>
      <c r="H3118" s="9" t="s">
        <v>8245</v>
      </c>
      <c r="I3118" s="9">
        <v>1461108450</v>
      </c>
      <c r="J3118" s="9">
        <v>1455928050</v>
      </c>
      <c r="K3118" s="12">
        <f t="shared" si="201"/>
        <v>42419.685763888883</v>
      </c>
      <c r="L3118" s="12">
        <f t="shared" si="198"/>
        <v>42479.644097222219</v>
      </c>
      <c r="M3118" s="9" t="b">
        <v>0</v>
      </c>
      <c r="N3118" s="9">
        <v>61</v>
      </c>
      <c r="O3118" s="9" t="b">
        <v>1</v>
      </c>
      <c r="P3118" s="4">
        <f t="shared" si="199"/>
        <v>1.2714285714285714</v>
      </c>
      <c r="Q3118" s="5">
        <f t="shared" si="200"/>
        <v>72.950819672131146</v>
      </c>
      <c r="R3118" s="9" t="s">
        <v>8270</v>
      </c>
      <c r="S3118" s="9" t="s">
        <v>8315</v>
      </c>
      <c r="T3118" s="9" t="s">
        <v>8316</v>
      </c>
    </row>
    <row r="3119" spans="1:20" x14ac:dyDescent="0.3">
      <c r="A3119" s="9">
        <v>3467</v>
      </c>
      <c r="B3119" s="10" t="s">
        <v>3466</v>
      </c>
      <c r="C3119" s="10" t="s">
        <v>7577</v>
      </c>
      <c r="D3119" s="9">
        <v>3000</v>
      </c>
      <c r="E3119" s="9">
        <v>3030</v>
      </c>
      <c r="F3119" s="9" t="s">
        <v>8218</v>
      </c>
      <c r="G3119" s="9" t="s">
        <v>8223</v>
      </c>
      <c r="H3119" s="9" t="s">
        <v>8245</v>
      </c>
      <c r="I3119" s="9">
        <v>1426864032</v>
      </c>
      <c r="J3119" s="9">
        <v>1424275632</v>
      </c>
      <c r="K3119" s="12">
        <f t="shared" si="201"/>
        <v>42053.338333333326</v>
      </c>
      <c r="L3119" s="12">
        <f t="shared" si="198"/>
        <v>42083.296666666669</v>
      </c>
      <c r="M3119" s="9" t="b">
        <v>0</v>
      </c>
      <c r="N3119" s="9">
        <v>47</v>
      </c>
      <c r="O3119" s="9" t="b">
        <v>1</v>
      </c>
      <c r="P3119" s="4">
        <f t="shared" si="199"/>
        <v>1.01</v>
      </c>
      <c r="Q3119" s="5">
        <f t="shared" si="200"/>
        <v>64.468085106382972</v>
      </c>
      <c r="R3119" s="9" t="s">
        <v>8270</v>
      </c>
      <c r="S3119" s="9" t="s">
        <v>8315</v>
      </c>
      <c r="T3119" s="9" t="s">
        <v>8316</v>
      </c>
    </row>
    <row r="3120" spans="1:20" ht="43.2" x14ac:dyDescent="0.3">
      <c r="A3120" s="9">
        <v>3468</v>
      </c>
      <c r="B3120" s="10" t="s">
        <v>3467</v>
      </c>
      <c r="C3120" s="10" t="s">
        <v>7578</v>
      </c>
      <c r="D3120" s="9">
        <v>10000</v>
      </c>
      <c r="E3120" s="9">
        <v>12178</v>
      </c>
      <c r="F3120" s="9" t="s">
        <v>8218</v>
      </c>
      <c r="G3120" s="9" t="s">
        <v>8223</v>
      </c>
      <c r="H3120" s="9" t="s">
        <v>8245</v>
      </c>
      <c r="I3120" s="9">
        <v>1474426800</v>
      </c>
      <c r="J3120" s="9">
        <v>1471976529</v>
      </c>
      <c r="K3120" s="12">
        <f t="shared" si="201"/>
        <v>42605.43204861111</v>
      </c>
      <c r="L3120" s="12">
        <f t="shared" si="198"/>
        <v>42633.791666666664</v>
      </c>
      <c r="M3120" s="9" t="b">
        <v>0</v>
      </c>
      <c r="N3120" s="9">
        <v>17</v>
      </c>
      <c r="O3120" s="9" t="b">
        <v>1</v>
      </c>
      <c r="P3120" s="4">
        <f t="shared" si="199"/>
        <v>1.2178</v>
      </c>
      <c r="Q3120" s="5">
        <f t="shared" si="200"/>
        <v>716.35294117647061</v>
      </c>
      <c r="R3120" s="9" t="s">
        <v>8270</v>
      </c>
      <c r="S3120" s="9" t="s">
        <v>8315</v>
      </c>
      <c r="T3120" s="9" t="s">
        <v>8316</v>
      </c>
    </row>
    <row r="3121" spans="1:20" ht="43.2" x14ac:dyDescent="0.3">
      <c r="A3121" s="9">
        <v>3469</v>
      </c>
      <c r="B3121" s="10" t="s">
        <v>3468</v>
      </c>
      <c r="C3121" s="10" t="s">
        <v>7579</v>
      </c>
      <c r="D3121" s="9">
        <v>2800</v>
      </c>
      <c r="E3121" s="9">
        <v>3175</v>
      </c>
      <c r="F3121" s="9" t="s">
        <v>8218</v>
      </c>
      <c r="G3121" s="9" t="s">
        <v>8223</v>
      </c>
      <c r="H3121" s="9" t="s">
        <v>8245</v>
      </c>
      <c r="I3121" s="9">
        <v>1461857045</v>
      </c>
      <c r="J3121" s="9">
        <v>1459265045</v>
      </c>
      <c r="K3121" s="12">
        <f t="shared" si="201"/>
        <v>42458.308391203704</v>
      </c>
      <c r="L3121" s="12">
        <f t="shared" si="198"/>
        <v>42488.308391203704</v>
      </c>
      <c r="M3121" s="9" t="b">
        <v>0</v>
      </c>
      <c r="N3121" s="9">
        <v>63</v>
      </c>
      <c r="O3121" s="9" t="b">
        <v>1</v>
      </c>
      <c r="P3121" s="4">
        <f t="shared" si="199"/>
        <v>1.1339285714285714</v>
      </c>
      <c r="Q3121" s="5">
        <f t="shared" si="200"/>
        <v>50.396825396825399</v>
      </c>
      <c r="R3121" s="9" t="s">
        <v>8270</v>
      </c>
      <c r="S3121" s="9" t="s">
        <v>8315</v>
      </c>
      <c r="T3121" s="9" t="s">
        <v>8316</v>
      </c>
    </row>
    <row r="3122" spans="1:20" ht="28.8" x14ac:dyDescent="0.3">
      <c r="A3122" s="9">
        <v>3470</v>
      </c>
      <c r="B3122" s="10" t="s">
        <v>3469</v>
      </c>
      <c r="C3122" s="10" t="s">
        <v>7580</v>
      </c>
      <c r="D3122" s="9">
        <v>250</v>
      </c>
      <c r="E3122" s="9">
        <v>375</v>
      </c>
      <c r="F3122" s="9" t="s">
        <v>8218</v>
      </c>
      <c r="G3122" s="9" t="s">
        <v>8223</v>
      </c>
      <c r="H3122" s="9" t="s">
        <v>8245</v>
      </c>
      <c r="I3122" s="9">
        <v>1468618680</v>
      </c>
      <c r="J3122" s="9">
        <v>1465345902</v>
      </c>
      <c r="K3122" s="12">
        <f t="shared" si="201"/>
        <v>42528.688680555548</v>
      </c>
      <c r="L3122" s="12">
        <f t="shared" si="198"/>
        <v>42566.568055555552</v>
      </c>
      <c r="M3122" s="9" t="b">
        <v>0</v>
      </c>
      <c r="N3122" s="9">
        <v>9</v>
      </c>
      <c r="O3122" s="9" t="b">
        <v>1</v>
      </c>
      <c r="P3122" s="4">
        <f t="shared" si="199"/>
        <v>1.5</v>
      </c>
      <c r="Q3122" s="5">
        <f t="shared" si="200"/>
        <v>41.666666666666664</v>
      </c>
      <c r="R3122" s="9" t="s">
        <v>8270</v>
      </c>
      <c r="S3122" s="9" t="s">
        <v>8315</v>
      </c>
      <c r="T3122" s="9" t="s">
        <v>8316</v>
      </c>
    </row>
    <row r="3123" spans="1:20" ht="43.2" x14ac:dyDescent="0.3">
      <c r="A3123" s="9">
        <v>3471</v>
      </c>
      <c r="B3123" s="10" t="s">
        <v>3470</v>
      </c>
      <c r="C3123" s="10" t="s">
        <v>7581</v>
      </c>
      <c r="D3123" s="9">
        <v>500</v>
      </c>
      <c r="E3123" s="9">
        <v>1073</v>
      </c>
      <c r="F3123" s="9" t="s">
        <v>8218</v>
      </c>
      <c r="G3123" s="9" t="s">
        <v>8224</v>
      </c>
      <c r="H3123" s="9" t="s">
        <v>8246</v>
      </c>
      <c r="I3123" s="9">
        <v>1409515200</v>
      </c>
      <c r="J3123" s="9">
        <v>1405971690</v>
      </c>
      <c r="K3123" s="12">
        <f t="shared" si="201"/>
        <v>41841.48715277778</v>
      </c>
      <c r="L3123" s="12">
        <f t="shared" si="198"/>
        <v>41882.5</v>
      </c>
      <c r="M3123" s="9" t="b">
        <v>0</v>
      </c>
      <c r="N3123" s="9">
        <v>30</v>
      </c>
      <c r="O3123" s="9" t="b">
        <v>1</v>
      </c>
      <c r="P3123" s="4">
        <f t="shared" si="199"/>
        <v>2.1459999999999999</v>
      </c>
      <c r="Q3123" s="5">
        <f t="shared" si="200"/>
        <v>35.766666666666666</v>
      </c>
      <c r="R3123" s="9" t="s">
        <v>8270</v>
      </c>
      <c r="S3123" s="9" t="s">
        <v>8315</v>
      </c>
      <c r="T3123" s="9" t="s">
        <v>8316</v>
      </c>
    </row>
    <row r="3124" spans="1:20" ht="43.2" x14ac:dyDescent="0.3">
      <c r="A3124" s="9">
        <v>3472</v>
      </c>
      <c r="B3124" s="10" t="s">
        <v>3471</v>
      </c>
      <c r="C3124" s="10" t="s">
        <v>7582</v>
      </c>
      <c r="D3124" s="9">
        <v>2000</v>
      </c>
      <c r="E3124" s="9">
        <v>2041</v>
      </c>
      <c r="F3124" s="9" t="s">
        <v>8218</v>
      </c>
      <c r="G3124" s="9" t="s">
        <v>8223</v>
      </c>
      <c r="H3124" s="9" t="s">
        <v>8245</v>
      </c>
      <c r="I3124" s="9">
        <v>1415253540</v>
      </c>
      <c r="J3124" s="9">
        <v>1413432331</v>
      </c>
      <c r="K3124" s="12">
        <f t="shared" si="201"/>
        <v>41927.837164351848</v>
      </c>
      <c r="L3124" s="12">
        <f t="shared" si="198"/>
        <v>41948.915972222218</v>
      </c>
      <c r="M3124" s="9" t="b">
        <v>0</v>
      </c>
      <c r="N3124" s="9">
        <v>23</v>
      </c>
      <c r="O3124" s="9" t="b">
        <v>1</v>
      </c>
      <c r="P3124" s="4">
        <f t="shared" si="199"/>
        <v>1.0205</v>
      </c>
      <c r="Q3124" s="5">
        <f t="shared" si="200"/>
        <v>88.739130434782609</v>
      </c>
      <c r="R3124" s="9" t="s">
        <v>8270</v>
      </c>
      <c r="S3124" s="9" t="s">
        <v>8315</v>
      </c>
      <c r="T3124" s="9" t="s">
        <v>8316</v>
      </c>
    </row>
    <row r="3125" spans="1:20" ht="43.2" x14ac:dyDescent="0.3">
      <c r="A3125" s="9">
        <v>3473</v>
      </c>
      <c r="B3125" s="10" t="s">
        <v>3472</v>
      </c>
      <c r="C3125" s="10" t="s">
        <v>7583</v>
      </c>
      <c r="D3125" s="9">
        <v>4900</v>
      </c>
      <c r="E3125" s="9">
        <v>4900</v>
      </c>
      <c r="F3125" s="9" t="s">
        <v>8218</v>
      </c>
      <c r="G3125" s="9" t="s">
        <v>8223</v>
      </c>
      <c r="H3125" s="9" t="s">
        <v>8245</v>
      </c>
      <c r="I3125" s="9">
        <v>1426883220</v>
      </c>
      <c r="J3125" s="9">
        <v>1425067296</v>
      </c>
      <c r="K3125" s="12">
        <f t="shared" si="201"/>
        <v>42062.501111111109</v>
      </c>
      <c r="L3125" s="12">
        <f t="shared" si="198"/>
        <v>42083.518749999996</v>
      </c>
      <c r="M3125" s="9" t="b">
        <v>0</v>
      </c>
      <c r="N3125" s="9">
        <v>33</v>
      </c>
      <c r="O3125" s="9" t="b">
        <v>1</v>
      </c>
      <c r="P3125" s="4">
        <f t="shared" si="199"/>
        <v>1</v>
      </c>
      <c r="Q3125" s="5">
        <f t="shared" si="200"/>
        <v>148.4848484848485</v>
      </c>
      <c r="R3125" s="9" t="s">
        <v>8270</v>
      </c>
      <c r="S3125" s="9" t="s">
        <v>8315</v>
      </c>
      <c r="T3125" s="9" t="s">
        <v>8316</v>
      </c>
    </row>
    <row r="3126" spans="1:20" ht="43.2" x14ac:dyDescent="0.3">
      <c r="A3126" s="9">
        <v>3474</v>
      </c>
      <c r="B3126" s="10" t="s">
        <v>3473</v>
      </c>
      <c r="C3126" s="10" t="s">
        <v>7584</v>
      </c>
      <c r="D3126" s="9">
        <v>2000</v>
      </c>
      <c r="E3126" s="9">
        <v>2020</v>
      </c>
      <c r="F3126" s="9" t="s">
        <v>8218</v>
      </c>
      <c r="G3126" s="9" t="s">
        <v>8224</v>
      </c>
      <c r="H3126" s="9" t="s">
        <v>8246</v>
      </c>
      <c r="I3126" s="9">
        <v>1469016131</v>
      </c>
      <c r="J3126" s="9">
        <v>1466424131</v>
      </c>
      <c r="K3126" s="12">
        <f t="shared" si="201"/>
        <v>42541.168182870366</v>
      </c>
      <c r="L3126" s="12">
        <f t="shared" si="198"/>
        <v>42571.168182870366</v>
      </c>
      <c r="M3126" s="9" t="b">
        <v>0</v>
      </c>
      <c r="N3126" s="9">
        <v>39</v>
      </c>
      <c r="O3126" s="9" t="b">
        <v>1</v>
      </c>
      <c r="P3126" s="4">
        <f t="shared" si="199"/>
        <v>1.01</v>
      </c>
      <c r="Q3126" s="5">
        <f t="shared" si="200"/>
        <v>51.794871794871796</v>
      </c>
      <c r="R3126" s="9" t="s">
        <v>8270</v>
      </c>
      <c r="S3126" s="9" t="s">
        <v>8315</v>
      </c>
      <c r="T3126" s="9" t="s">
        <v>8316</v>
      </c>
    </row>
    <row r="3127" spans="1:20" ht="43.2" x14ac:dyDescent="0.3">
      <c r="A3127" s="9">
        <v>3475</v>
      </c>
      <c r="B3127" s="10" t="s">
        <v>3474</v>
      </c>
      <c r="C3127" s="10" t="s">
        <v>7585</v>
      </c>
      <c r="D3127" s="9">
        <v>300</v>
      </c>
      <c r="E3127" s="9">
        <v>340</v>
      </c>
      <c r="F3127" s="9" t="s">
        <v>8218</v>
      </c>
      <c r="G3127" s="9" t="s">
        <v>8224</v>
      </c>
      <c r="H3127" s="9" t="s">
        <v>8246</v>
      </c>
      <c r="I3127" s="9">
        <v>1414972800</v>
      </c>
      <c r="J3127" s="9">
        <v>1412629704</v>
      </c>
      <c r="K3127" s="12">
        <f t="shared" si="201"/>
        <v>41918.547499999993</v>
      </c>
      <c r="L3127" s="12">
        <f t="shared" si="198"/>
        <v>41945.666666666664</v>
      </c>
      <c r="M3127" s="9" t="b">
        <v>0</v>
      </c>
      <c r="N3127" s="9">
        <v>17</v>
      </c>
      <c r="O3127" s="9" t="b">
        <v>1</v>
      </c>
      <c r="P3127" s="4">
        <f t="shared" si="199"/>
        <v>1.1333333333333333</v>
      </c>
      <c r="Q3127" s="5">
        <f t="shared" si="200"/>
        <v>20</v>
      </c>
      <c r="R3127" s="9" t="s">
        <v>8270</v>
      </c>
      <c r="S3127" s="9" t="s">
        <v>8315</v>
      </c>
      <c r="T3127" s="9" t="s">
        <v>8316</v>
      </c>
    </row>
    <row r="3128" spans="1:20" ht="43.2" x14ac:dyDescent="0.3">
      <c r="A3128" s="9">
        <v>3476</v>
      </c>
      <c r="B3128" s="10" t="s">
        <v>3475</v>
      </c>
      <c r="C3128" s="10" t="s">
        <v>7586</v>
      </c>
      <c r="D3128" s="9">
        <v>300</v>
      </c>
      <c r="E3128" s="9">
        <v>312</v>
      </c>
      <c r="F3128" s="9" t="s">
        <v>8218</v>
      </c>
      <c r="G3128" s="9" t="s">
        <v>8223</v>
      </c>
      <c r="H3128" s="9" t="s">
        <v>8245</v>
      </c>
      <c r="I3128" s="9">
        <v>1414378800</v>
      </c>
      <c r="J3128" s="9">
        <v>1412836990</v>
      </c>
      <c r="K3128" s="12">
        <f t="shared" si="201"/>
        <v>41920.946643518517</v>
      </c>
      <c r="L3128" s="12">
        <f t="shared" si="198"/>
        <v>41938.791666666664</v>
      </c>
      <c r="M3128" s="9" t="b">
        <v>0</v>
      </c>
      <c r="N3128" s="9">
        <v>6</v>
      </c>
      <c r="O3128" s="9" t="b">
        <v>1</v>
      </c>
      <c r="P3128" s="4">
        <f t="shared" si="199"/>
        <v>1.04</v>
      </c>
      <c r="Q3128" s="5">
        <f t="shared" si="200"/>
        <v>52</v>
      </c>
      <c r="R3128" s="9" t="s">
        <v>8270</v>
      </c>
      <c r="S3128" s="9" t="s">
        <v>8315</v>
      </c>
      <c r="T3128" s="9" t="s">
        <v>8316</v>
      </c>
    </row>
    <row r="3129" spans="1:20" ht="43.2" x14ac:dyDescent="0.3">
      <c r="A3129" s="9">
        <v>3477</v>
      </c>
      <c r="B3129" s="10" t="s">
        <v>3476</v>
      </c>
      <c r="C3129" s="10" t="s">
        <v>7587</v>
      </c>
      <c r="D3129" s="9">
        <v>1800</v>
      </c>
      <c r="E3129" s="9">
        <v>2076</v>
      </c>
      <c r="F3129" s="9" t="s">
        <v>8218</v>
      </c>
      <c r="G3129" s="9" t="s">
        <v>8223</v>
      </c>
      <c r="H3129" s="9" t="s">
        <v>8245</v>
      </c>
      <c r="I3129" s="9">
        <v>1431831600</v>
      </c>
      <c r="J3129" s="9">
        <v>1430761243</v>
      </c>
      <c r="K3129" s="12">
        <f t="shared" si="201"/>
        <v>42128.403275462959</v>
      </c>
      <c r="L3129" s="12">
        <f t="shared" si="198"/>
        <v>42140.791666666664</v>
      </c>
      <c r="M3129" s="9" t="b">
        <v>0</v>
      </c>
      <c r="N3129" s="9">
        <v>39</v>
      </c>
      <c r="O3129" s="9" t="b">
        <v>1</v>
      </c>
      <c r="P3129" s="4">
        <f t="shared" si="199"/>
        <v>1.1533333333333333</v>
      </c>
      <c r="Q3129" s="5">
        <f t="shared" si="200"/>
        <v>53.230769230769234</v>
      </c>
      <c r="R3129" s="9" t="s">
        <v>8270</v>
      </c>
      <c r="S3129" s="9" t="s">
        <v>8315</v>
      </c>
      <c r="T3129" s="9" t="s">
        <v>8316</v>
      </c>
    </row>
    <row r="3130" spans="1:20" ht="43.2" x14ac:dyDescent="0.3">
      <c r="A3130" s="9">
        <v>3478</v>
      </c>
      <c r="B3130" s="10" t="s">
        <v>3477</v>
      </c>
      <c r="C3130" s="10" t="s">
        <v>7588</v>
      </c>
      <c r="D3130" s="9">
        <v>2000</v>
      </c>
      <c r="E3130" s="9">
        <v>2257</v>
      </c>
      <c r="F3130" s="9" t="s">
        <v>8218</v>
      </c>
      <c r="G3130" s="9" t="s">
        <v>8223</v>
      </c>
      <c r="H3130" s="9" t="s">
        <v>8245</v>
      </c>
      <c r="I3130" s="9">
        <v>1426539600</v>
      </c>
      <c r="J3130" s="9">
        <v>1424296822</v>
      </c>
      <c r="K3130" s="12">
        <f t="shared" si="201"/>
        <v>42053.583587962959</v>
      </c>
      <c r="L3130" s="12">
        <f t="shared" si="198"/>
        <v>42079.541666666664</v>
      </c>
      <c r="M3130" s="9" t="b">
        <v>0</v>
      </c>
      <c r="N3130" s="9">
        <v>57</v>
      </c>
      <c r="O3130" s="9" t="b">
        <v>1</v>
      </c>
      <c r="P3130" s="4">
        <f t="shared" si="199"/>
        <v>1.1285000000000001</v>
      </c>
      <c r="Q3130" s="5">
        <f t="shared" si="200"/>
        <v>39.596491228070178</v>
      </c>
      <c r="R3130" s="9" t="s">
        <v>8270</v>
      </c>
      <c r="S3130" s="9" t="s">
        <v>8315</v>
      </c>
      <c r="T3130" s="9" t="s">
        <v>8316</v>
      </c>
    </row>
    <row r="3131" spans="1:20" ht="43.2" x14ac:dyDescent="0.3">
      <c r="A3131" s="9">
        <v>3479</v>
      </c>
      <c r="B3131" s="10" t="s">
        <v>3478</v>
      </c>
      <c r="C3131" s="10" t="s">
        <v>7589</v>
      </c>
      <c r="D3131" s="9">
        <v>1500</v>
      </c>
      <c r="E3131" s="9">
        <v>1918</v>
      </c>
      <c r="F3131" s="9" t="s">
        <v>8218</v>
      </c>
      <c r="G3131" s="9" t="s">
        <v>8224</v>
      </c>
      <c r="H3131" s="9" t="s">
        <v>8246</v>
      </c>
      <c r="I3131" s="9">
        <v>1403382680</v>
      </c>
      <c r="J3131" s="9">
        <v>1400790680</v>
      </c>
      <c r="K3131" s="12">
        <f t="shared" si="201"/>
        <v>41781.52175925926</v>
      </c>
      <c r="L3131" s="12">
        <f t="shared" si="198"/>
        <v>41811.52175925926</v>
      </c>
      <c r="M3131" s="9" t="b">
        <v>0</v>
      </c>
      <c r="N3131" s="9">
        <v>56</v>
      </c>
      <c r="O3131" s="9" t="b">
        <v>1</v>
      </c>
      <c r="P3131" s="4">
        <f t="shared" si="199"/>
        <v>1.2786666666666666</v>
      </c>
      <c r="Q3131" s="5">
        <f t="shared" si="200"/>
        <v>34.25</v>
      </c>
      <c r="R3131" s="9" t="s">
        <v>8270</v>
      </c>
      <c r="S3131" s="9" t="s">
        <v>8315</v>
      </c>
      <c r="T3131" s="9" t="s">
        <v>8316</v>
      </c>
    </row>
    <row r="3132" spans="1:20" ht="43.2" x14ac:dyDescent="0.3">
      <c r="A3132" s="9">
        <v>3480</v>
      </c>
      <c r="B3132" s="10" t="s">
        <v>3479</v>
      </c>
      <c r="C3132" s="10" t="s">
        <v>7590</v>
      </c>
      <c r="D3132" s="9">
        <v>1500</v>
      </c>
      <c r="E3132" s="9">
        <v>2140</v>
      </c>
      <c r="F3132" s="9" t="s">
        <v>8218</v>
      </c>
      <c r="G3132" s="9" t="s">
        <v>8223</v>
      </c>
      <c r="H3132" s="9" t="s">
        <v>8245</v>
      </c>
      <c r="I3132" s="9">
        <v>1436562000</v>
      </c>
      <c r="J3132" s="9">
        <v>1434440227</v>
      </c>
      <c r="K3132" s="12">
        <f t="shared" si="201"/>
        <v>42170.984108796292</v>
      </c>
      <c r="L3132" s="12">
        <f t="shared" si="198"/>
        <v>42195.541666666664</v>
      </c>
      <c r="M3132" s="9" t="b">
        <v>0</v>
      </c>
      <c r="N3132" s="9">
        <v>13</v>
      </c>
      <c r="O3132" s="9" t="b">
        <v>1</v>
      </c>
      <c r="P3132" s="4">
        <f t="shared" si="199"/>
        <v>1.4266666666666667</v>
      </c>
      <c r="Q3132" s="5">
        <f t="shared" si="200"/>
        <v>164.61538461538461</v>
      </c>
      <c r="R3132" s="9" t="s">
        <v>8270</v>
      </c>
      <c r="S3132" s="9" t="s">
        <v>8315</v>
      </c>
      <c r="T3132" s="9" t="s">
        <v>8316</v>
      </c>
    </row>
    <row r="3133" spans="1:20" ht="43.2" x14ac:dyDescent="0.3">
      <c r="A3133" s="9">
        <v>3481</v>
      </c>
      <c r="B3133" s="10" t="s">
        <v>3480</v>
      </c>
      <c r="C3133" s="10" t="s">
        <v>7591</v>
      </c>
      <c r="D3133" s="9">
        <v>10000</v>
      </c>
      <c r="E3133" s="9">
        <v>11880</v>
      </c>
      <c r="F3133" s="9" t="s">
        <v>8218</v>
      </c>
      <c r="G3133" s="9" t="s">
        <v>8225</v>
      </c>
      <c r="H3133" s="9" t="s">
        <v>8247</v>
      </c>
      <c r="I3133" s="9">
        <v>1420178188</v>
      </c>
      <c r="J3133" s="9">
        <v>1418709388</v>
      </c>
      <c r="K3133" s="12">
        <f t="shared" si="201"/>
        <v>41988.914212962962</v>
      </c>
      <c r="L3133" s="12">
        <f t="shared" si="198"/>
        <v>42005.914212962962</v>
      </c>
      <c r="M3133" s="9" t="b">
        <v>0</v>
      </c>
      <c r="N3133" s="9">
        <v>95</v>
      </c>
      <c r="O3133" s="9" t="b">
        <v>1</v>
      </c>
      <c r="P3133" s="4">
        <f t="shared" si="199"/>
        <v>1.1879999999999999</v>
      </c>
      <c r="Q3133" s="5">
        <f t="shared" si="200"/>
        <v>125.05263157894737</v>
      </c>
      <c r="R3133" s="9" t="s">
        <v>8270</v>
      </c>
      <c r="S3133" s="9" t="s">
        <v>8315</v>
      </c>
      <c r="T3133" s="9" t="s">
        <v>8316</v>
      </c>
    </row>
    <row r="3134" spans="1:20" ht="43.2" x14ac:dyDescent="0.3">
      <c r="A3134" s="9">
        <v>3482</v>
      </c>
      <c r="B3134" s="10" t="s">
        <v>3481</v>
      </c>
      <c r="C3134" s="10" t="s">
        <v>7592</v>
      </c>
      <c r="D3134" s="9">
        <v>3000</v>
      </c>
      <c r="E3134" s="9">
        <v>4150</v>
      </c>
      <c r="F3134" s="9" t="s">
        <v>8218</v>
      </c>
      <c r="G3134" s="9" t="s">
        <v>8224</v>
      </c>
      <c r="H3134" s="9" t="s">
        <v>8246</v>
      </c>
      <c r="I3134" s="9">
        <v>1404671466</v>
      </c>
      <c r="J3134" s="9">
        <v>1402079466</v>
      </c>
      <c r="K3134" s="12">
        <f t="shared" si="201"/>
        <v>41796.438263888886</v>
      </c>
      <c r="L3134" s="12">
        <f t="shared" si="198"/>
        <v>41826.438263888886</v>
      </c>
      <c r="M3134" s="9" t="b">
        <v>0</v>
      </c>
      <c r="N3134" s="9">
        <v>80</v>
      </c>
      <c r="O3134" s="9" t="b">
        <v>1</v>
      </c>
      <c r="P3134" s="4">
        <f t="shared" si="199"/>
        <v>1.3833333333333333</v>
      </c>
      <c r="Q3134" s="5">
        <f t="shared" si="200"/>
        <v>51.875</v>
      </c>
      <c r="R3134" s="9" t="s">
        <v>8270</v>
      </c>
      <c r="S3134" s="9" t="s">
        <v>8315</v>
      </c>
      <c r="T3134" s="9" t="s">
        <v>8316</v>
      </c>
    </row>
    <row r="3135" spans="1:20" ht="43.2" x14ac:dyDescent="0.3">
      <c r="A3135" s="9">
        <v>3483</v>
      </c>
      <c r="B3135" s="10" t="s">
        <v>3482</v>
      </c>
      <c r="C3135" s="10" t="s">
        <v>7593</v>
      </c>
      <c r="D3135" s="9">
        <v>3350</v>
      </c>
      <c r="E3135" s="9">
        <v>5358</v>
      </c>
      <c r="F3135" s="9" t="s">
        <v>8218</v>
      </c>
      <c r="G3135" s="9" t="s">
        <v>8223</v>
      </c>
      <c r="H3135" s="9" t="s">
        <v>8245</v>
      </c>
      <c r="I3135" s="9">
        <v>1404403381</v>
      </c>
      <c r="J3135" s="9">
        <v>1401811381</v>
      </c>
      <c r="K3135" s="12">
        <f t="shared" si="201"/>
        <v>41793.335428240738</v>
      </c>
      <c r="L3135" s="12">
        <f t="shared" si="198"/>
        <v>41823.335428240738</v>
      </c>
      <c r="M3135" s="9" t="b">
        <v>0</v>
      </c>
      <c r="N3135" s="9">
        <v>133</v>
      </c>
      <c r="O3135" s="9" t="b">
        <v>1</v>
      </c>
      <c r="P3135" s="4">
        <f t="shared" si="199"/>
        <v>1.599402985074627</v>
      </c>
      <c r="Q3135" s="5">
        <f t="shared" si="200"/>
        <v>40.285714285714285</v>
      </c>
      <c r="R3135" s="9" t="s">
        <v>8270</v>
      </c>
      <c r="S3135" s="9" t="s">
        <v>8315</v>
      </c>
      <c r="T3135" s="9" t="s">
        <v>8316</v>
      </c>
    </row>
    <row r="3136" spans="1:20" ht="100.8" x14ac:dyDescent="0.3">
      <c r="A3136" s="9">
        <v>3484</v>
      </c>
      <c r="B3136" s="10" t="s">
        <v>3483</v>
      </c>
      <c r="C3136" s="10" t="s">
        <v>7594</v>
      </c>
      <c r="D3136" s="9">
        <v>2500</v>
      </c>
      <c r="E3136" s="9">
        <v>2856</v>
      </c>
      <c r="F3136" s="9" t="s">
        <v>8218</v>
      </c>
      <c r="G3136" s="9" t="s">
        <v>8223</v>
      </c>
      <c r="H3136" s="9" t="s">
        <v>8245</v>
      </c>
      <c r="I3136" s="9">
        <v>1466014499</v>
      </c>
      <c r="J3136" s="9">
        <v>1463422499</v>
      </c>
      <c r="K3136" s="12">
        <f t="shared" si="201"/>
        <v>42506.427071759252</v>
      </c>
      <c r="L3136" s="12">
        <f t="shared" si="198"/>
        <v>42536.427071759252</v>
      </c>
      <c r="M3136" s="9" t="b">
        <v>0</v>
      </c>
      <c r="N3136" s="9">
        <v>44</v>
      </c>
      <c r="O3136" s="9" t="b">
        <v>1</v>
      </c>
      <c r="P3136" s="4">
        <f t="shared" si="199"/>
        <v>1.1424000000000001</v>
      </c>
      <c r="Q3136" s="5">
        <f t="shared" si="200"/>
        <v>64.909090909090907</v>
      </c>
      <c r="R3136" s="9" t="s">
        <v>8270</v>
      </c>
      <c r="S3136" s="9" t="s">
        <v>8315</v>
      </c>
      <c r="T3136" s="9" t="s">
        <v>8316</v>
      </c>
    </row>
    <row r="3137" spans="1:20" ht="43.2" x14ac:dyDescent="0.3">
      <c r="A3137" s="9">
        <v>3485</v>
      </c>
      <c r="B3137" s="10" t="s">
        <v>3484</v>
      </c>
      <c r="C3137" s="10" t="s">
        <v>7595</v>
      </c>
      <c r="D3137" s="9">
        <v>1650</v>
      </c>
      <c r="E3137" s="9">
        <v>1660</v>
      </c>
      <c r="F3137" s="9" t="s">
        <v>8218</v>
      </c>
      <c r="G3137" s="9" t="s">
        <v>8223</v>
      </c>
      <c r="H3137" s="9" t="s">
        <v>8245</v>
      </c>
      <c r="I3137" s="9">
        <v>1454431080</v>
      </c>
      <c r="J3137" s="9">
        <v>1451839080</v>
      </c>
      <c r="K3137" s="12">
        <f t="shared" si="201"/>
        <v>42372.359722222223</v>
      </c>
      <c r="L3137" s="12">
        <f t="shared" si="198"/>
        <v>42402.359722222223</v>
      </c>
      <c r="M3137" s="9" t="b">
        <v>0</v>
      </c>
      <c r="N3137" s="9">
        <v>30</v>
      </c>
      <c r="O3137" s="9" t="b">
        <v>1</v>
      </c>
      <c r="P3137" s="4">
        <f t="shared" si="199"/>
        <v>1.0060606060606061</v>
      </c>
      <c r="Q3137" s="5">
        <f t="shared" si="200"/>
        <v>55.333333333333336</v>
      </c>
      <c r="R3137" s="9" t="s">
        <v>8270</v>
      </c>
      <c r="S3137" s="9" t="s">
        <v>8315</v>
      </c>
      <c r="T3137" s="9" t="s">
        <v>8316</v>
      </c>
    </row>
    <row r="3138" spans="1:20" ht="43.2" x14ac:dyDescent="0.3">
      <c r="A3138" s="9">
        <v>3486</v>
      </c>
      <c r="B3138" s="10" t="s">
        <v>3485</v>
      </c>
      <c r="C3138" s="10" t="s">
        <v>7596</v>
      </c>
      <c r="D3138" s="9">
        <v>3000</v>
      </c>
      <c r="E3138" s="9">
        <v>4656</v>
      </c>
      <c r="F3138" s="9" t="s">
        <v>8218</v>
      </c>
      <c r="G3138" s="9" t="s">
        <v>8223</v>
      </c>
      <c r="H3138" s="9" t="s">
        <v>8245</v>
      </c>
      <c r="I3138" s="9">
        <v>1433314740</v>
      </c>
      <c r="J3138" s="9">
        <v>1430600401</v>
      </c>
      <c r="K3138" s="12">
        <f t="shared" si="201"/>
        <v>42126.541678240734</v>
      </c>
      <c r="L3138" s="12">
        <f t="shared" ref="L3138:L3201" si="202">(I3138/86400)+25569+(-8/24)</f>
        <v>42157.957638888889</v>
      </c>
      <c r="M3138" s="9" t="b">
        <v>0</v>
      </c>
      <c r="N3138" s="9">
        <v>56</v>
      </c>
      <c r="O3138" s="9" t="b">
        <v>1</v>
      </c>
      <c r="P3138" s="4">
        <f t="shared" ref="P3138:P3201" si="203">E3138/D3138</f>
        <v>1.552</v>
      </c>
      <c r="Q3138" s="5">
        <f t="shared" ref="Q3138:Q3201" si="204">E3138/N3138</f>
        <v>83.142857142857139</v>
      </c>
      <c r="R3138" s="9" t="s">
        <v>8270</v>
      </c>
      <c r="S3138" s="9" t="s">
        <v>8315</v>
      </c>
      <c r="T3138" s="9" t="s">
        <v>8316</v>
      </c>
    </row>
    <row r="3139" spans="1:20" ht="43.2" x14ac:dyDescent="0.3">
      <c r="A3139" s="9">
        <v>3487</v>
      </c>
      <c r="B3139" s="10" t="s">
        <v>3486</v>
      </c>
      <c r="C3139" s="10" t="s">
        <v>7597</v>
      </c>
      <c r="D3139" s="9">
        <v>2000</v>
      </c>
      <c r="E3139" s="9">
        <v>2555</v>
      </c>
      <c r="F3139" s="9" t="s">
        <v>8218</v>
      </c>
      <c r="G3139" s="9" t="s">
        <v>8224</v>
      </c>
      <c r="H3139" s="9" t="s">
        <v>8246</v>
      </c>
      <c r="I3139" s="9">
        <v>1435185252</v>
      </c>
      <c r="J3139" s="9">
        <v>1432593252</v>
      </c>
      <c r="K3139" s="12">
        <f t="shared" si="201"/>
        <v>42149.607083333329</v>
      </c>
      <c r="L3139" s="12">
        <f t="shared" si="202"/>
        <v>42179.607083333329</v>
      </c>
      <c r="M3139" s="9" t="b">
        <v>0</v>
      </c>
      <c r="N3139" s="9">
        <v>66</v>
      </c>
      <c r="O3139" s="9" t="b">
        <v>1</v>
      </c>
      <c r="P3139" s="4">
        <f t="shared" si="203"/>
        <v>1.2775000000000001</v>
      </c>
      <c r="Q3139" s="5">
        <f t="shared" si="204"/>
        <v>38.712121212121211</v>
      </c>
      <c r="R3139" s="9" t="s">
        <v>8270</v>
      </c>
      <c r="S3139" s="9" t="s">
        <v>8315</v>
      </c>
      <c r="T3139" s="9" t="s">
        <v>8316</v>
      </c>
    </row>
    <row r="3140" spans="1:20" ht="43.2" x14ac:dyDescent="0.3">
      <c r="A3140" s="9">
        <v>3488</v>
      </c>
      <c r="B3140" s="10" t="s">
        <v>3487</v>
      </c>
      <c r="C3140" s="10" t="s">
        <v>7598</v>
      </c>
      <c r="D3140" s="9">
        <v>3000</v>
      </c>
      <c r="E3140" s="9">
        <v>3636</v>
      </c>
      <c r="F3140" s="9" t="s">
        <v>8218</v>
      </c>
      <c r="G3140" s="9" t="s">
        <v>8223</v>
      </c>
      <c r="H3140" s="9" t="s">
        <v>8245</v>
      </c>
      <c r="I3140" s="9">
        <v>1429286400</v>
      </c>
      <c r="J3140" s="9">
        <v>1427221560</v>
      </c>
      <c r="K3140" s="12">
        <f t="shared" si="201"/>
        <v>42087.43472222222</v>
      </c>
      <c r="L3140" s="12">
        <f t="shared" si="202"/>
        <v>42111.333333333336</v>
      </c>
      <c r="M3140" s="9" t="b">
        <v>0</v>
      </c>
      <c r="N3140" s="9">
        <v>29</v>
      </c>
      <c r="O3140" s="9" t="b">
        <v>1</v>
      </c>
      <c r="P3140" s="4">
        <f t="shared" si="203"/>
        <v>1.212</v>
      </c>
      <c r="Q3140" s="5">
        <f t="shared" si="204"/>
        <v>125.37931034482759</v>
      </c>
      <c r="R3140" s="9" t="s">
        <v>8270</v>
      </c>
      <c r="S3140" s="9" t="s">
        <v>8315</v>
      </c>
      <c r="T3140" s="9" t="s">
        <v>8316</v>
      </c>
    </row>
    <row r="3141" spans="1:20" ht="43.2" x14ac:dyDescent="0.3">
      <c r="A3141" s="9">
        <v>3489</v>
      </c>
      <c r="B3141" s="10" t="s">
        <v>3488</v>
      </c>
      <c r="C3141" s="10" t="s">
        <v>7599</v>
      </c>
      <c r="D3141" s="9">
        <v>5000</v>
      </c>
      <c r="E3141" s="9">
        <v>5635</v>
      </c>
      <c r="F3141" s="9" t="s">
        <v>8218</v>
      </c>
      <c r="G3141" s="9" t="s">
        <v>8224</v>
      </c>
      <c r="H3141" s="9" t="s">
        <v>8246</v>
      </c>
      <c r="I3141" s="9">
        <v>1400965200</v>
      </c>
      <c r="J3141" s="9">
        <v>1398352531</v>
      </c>
      <c r="K3141" s="12">
        <f t="shared" si="201"/>
        <v>41753.302442129629</v>
      </c>
      <c r="L3141" s="12">
        <f t="shared" si="202"/>
        <v>41783.541666666664</v>
      </c>
      <c r="M3141" s="9" t="b">
        <v>0</v>
      </c>
      <c r="N3141" s="9">
        <v>72</v>
      </c>
      <c r="O3141" s="9" t="b">
        <v>1</v>
      </c>
      <c r="P3141" s="4">
        <f t="shared" si="203"/>
        <v>1.127</v>
      </c>
      <c r="Q3141" s="5">
        <f t="shared" si="204"/>
        <v>78.263888888888886</v>
      </c>
      <c r="R3141" s="9" t="s">
        <v>8270</v>
      </c>
      <c r="S3141" s="9" t="s">
        <v>8315</v>
      </c>
      <c r="T3141" s="9" t="s">
        <v>8316</v>
      </c>
    </row>
    <row r="3142" spans="1:20" ht="43.2" x14ac:dyDescent="0.3">
      <c r="A3142" s="9">
        <v>3490</v>
      </c>
      <c r="B3142" s="10" t="s">
        <v>3489</v>
      </c>
      <c r="C3142" s="10" t="s">
        <v>7600</v>
      </c>
      <c r="D3142" s="9">
        <v>1000</v>
      </c>
      <c r="E3142" s="9">
        <v>1275</v>
      </c>
      <c r="F3142" s="9" t="s">
        <v>8218</v>
      </c>
      <c r="G3142" s="9" t="s">
        <v>8223</v>
      </c>
      <c r="H3142" s="9" t="s">
        <v>8245</v>
      </c>
      <c r="I3142" s="9">
        <v>1460574924</v>
      </c>
      <c r="J3142" s="9">
        <v>1457982924</v>
      </c>
      <c r="K3142" s="12">
        <f t="shared" si="201"/>
        <v>42443.469027777777</v>
      </c>
      <c r="L3142" s="12">
        <f t="shared" si="202"/>
        <v>42473.469027777777</v>
      </c>
      <c r="M3142" s="9" t="b">
        <v>0</v>
      </c>
      <c r="N3142" s="9">
        <v>27</v>
      </c>
      <c r="O3142" s="9" t="b">
        <v>1</v>
      </c>
      <c r="P3142" s="4">
        <f t="shared" si="203"/>
        <v>1.2749999999999999</v>
      </c>
      <c r="Q3142" s="5">
        <f t="shared" si="204"/>
        <v>47.222222222222221</v>
      </c>
      <c r="R3142" s="9" t="s">
        <v>8270</v>
      </c>
      <c r="S3142" s="9" t="s">
        <v>8315</v>
      </c>
      <c r="T3142" s="9" t="s">
        <v>8316</v>
      </c>
    </row>
    <row r="3143" spans="1:20" ht="43.2" x14ac:dyDescent="0.3">
      <c r="A3143" s="9">
        <v>3491</v>
      </c>
      <c r="B3143" s="10" t="s">
        <v>3490</v>
      </c>
      <c r="C3143" s="10" t="s">
        <v>7601</v>
      </c>
      <c r="D3143" s="9">
        <v>500</v>
      </c>
      <c r="E3143" s="9">
        <v>791</v>
      </c>
      <c r="F3143" s="9" t="s">
        <v>8218</v>
      </c>
      <c r="G3143" s="9" t="s">
        <v>8223</v>
      </c>
      <c r="H3143" s="9" t="s">
        <v>8245</v>
      </c>
      <c r="I3143" s="9">
        <v>1431928784</v>
      </c>
      <c r="J3143" s="9">
        <v>1430114384</v>
      </c>
      <c r="K3143" s="12">
        <f t="shared" si="201"/>
        <v>42120.916481481479</v>
      </c>
      <c r="L3143" s="12">
        <f t="shared" si="202"/>
        <v>42141.916481481479</v>
      </c>
      <c r="M3143" s="9" t="b">
        <v>0</v>
      </c>
      <c r="N3143" s="9">
        <v>10</v>
      </c>
      <c r="O3143" s="9" t="b">
        <v>1</v>
      </c>
      <c r="P3143" s="4">
        <f t="shared" si="203"/>
        <v>1.5820000000000001</v>
      </c>
      <c r="Q3143" s="5">
        <f t="shared" si="204"/>
        <v>79.099999999999994</v>
      </c>
      <c r="R3143" s="9" t="s">
        <v>8270</v>
      </c>
      <c r="S3143" s="9" t="s">
        <v>8315</v>
      </c>
      <c r="T3143" s="9" t="s">
        <v>8316</v>
      </c>
    </row>
    <row r="3144" spans="1:20" ht="43.2" x14ac:dyDescent="0.3">
      <c r="A3144" s="9">
        <v>3492</v>
      </c>
      <c r="B3144" s="10" t="s">
        <v>3491</v>
      </c>
      <c r="C3144" s="10" t="s">
        <v>7602</v>
      </c>
      <c r="D3144" s="9">
        <v>3800</v>
      </c>
      <c r="E3144" s="9">
        <v>4000.22</v>
      </c>
      <c r="F3144" s="9" t="s">
        <v>8218</v>
      </c>
      <c r="G3144" s="9" t="s">
        <v>8223</v>
      </c>
      <c r="H3144" s="9" t="s">
        <v>8245</v>
      </c>
      <c r="I3144" s="9">
        <v>1445818397</v>
      </c>
      <c r="J3144" s="9">
        <v>1442794397</v>
      </c>
      <c r="K3144" s="12">
        <f t="shared" si="201"/>
        <v>42267.675891203697</v>
      </c>
      <c r="L3144" s="12">
        <f t="shared" si="202"/>
        <v>42302.675891203697</v>
      </c>
      <c r="M3144" s="9" t="b">
        <v>0</v>
      </c>
      <c r="N3144" s="9">
        <v>35</v>
      </c>
      <c r="O3144" s="9" t="b">
        <v>1</v>
      </c>
      <c r="P3144" s="4">
        <f t="shared" si="203"/>
        <v>1.0526894736842105</v>
      </c>
      <c r="Q3144" s="5">
        <f t="shared" si="204"/>
        <v>114.29199999999999</v>
      </c>
      <c r="R3144" s="9" t="s">
        <v>8270</v>
      </c>
      <c r="S3144" s="9" t="s">
        <v>8315</v>
      </c>
      <c r="T3144" s="9" t="s">
        <v>8316</v>
      </c>
    </row>
    <row r="3145" spans="1:20" ht="43.2" x14ac:dyDescent="0.3">
      <c r="A3145" s="9">
        <v>3493</v>
      </c>
      <c r="B3145" s="10" t="s">
        <v>3492</v>
      </c>
      <c r="C3145" s="10" t="s">
        <v>7603</v>
      </c>
      <c r="D3145" s="9">
        <v>1500</v>
      </c>
      <c r="E3145" s="9">
        <v>1500</v>
      </c>
      <c r="F3145" s="9" t="s">
        <v>8218</v>
      </c>
      <c r="G3145" s="9" t="s">
        <v>8223</v>
      </c>
      <c r="H3145" s="9" t="s">
        <v>8245</v>
      </c>
      <c r="I3145" s="9">
        <v>1408252260</v>
      </c>
      <c r="J3145" s="9">
        <v>1406580436</v>
      </c>
      <c r="K3145" s="12">
        <f t="shared" si="201"/>
        <v>41848.532824074071</v>
      </c>
      <c r="L3145" s="12">
        <f t="shared" si="202"/>
        <v>41867.882638888885</v>
      </c>
      <c r="M3145" s="9" t="b">
        <v>0</v>
      </c>
      <c r="N3145" s="9">
        <v>29</v>
      </c>
      <c r="O3145" s="9" t="b">
        <v>1</v>
      </c>
      <c r="P3145" s="4">
        <f t="shared" si="203"/>
        <v>1</v>
      </c>
      <c r="Q3145" s="5">
        <f t="shared" si="204"/>
        <v>51.724137931034484</v>
      </c>
      <c r="R3145" s="9" t="s">
        <v>8270</v>
      </c>
      <c r="S3145" s="9" t="s">
        <v>8315</v>
      </c>
      <c r="T3145" s="9" t="s">
        <v>8316</v>
      </c>
    </row>
    <row r="3146" spans="1:20" ht="43.2" x14ac:dyDescent="0.3">
      <c r="A3146" s="9">
        <v>3494</v>
      </c>
      <c r="B3146" s="10" t="s">
        <v>3493</v>
      </c>
      <c r="C3146" s="10" t="s">
        <v>7604</v>
      </c>
      <c r="D3146" s="9">
        <v>400</v>
      </c>
      <c r="E3146" s="9">
        <v>400</v>
      </c>
      <c r="F3146" s="9" t="s">
        <v>8218</v>
      </c>
      <c r="G3146" s="9" t="s">
        <v>8223</v>
      </c>
      <c r="H3146" s="9" t="s">
        <v>8245</v>
      </c>
      <c r="I3146" s="9">
        <v>1480140000</v>
      </c>
      <c r="J3146" s="9">
        <v>1479186575</v>
      </c>
      <c r="K3146" s="12">
        <f t="shared" si="201"/>
        <v>42688.881655092591</v>
      </c>
      <c r="L3146" s="12">
        <f t="shared" si="202"/>
        <v>42699.916666666664</v>
      </c>
      <c r="M3146" s="9" t="b">
        <v>0</v>
      </c>
      <c r="N3146" s="9">
        <v>13</v>
      </c>
      <c r="O3146" s="9" t="b">
        <v>1</v>
      </c>
      <c r="P3146" s="4">
        <f t="shared" si="203"/>
        <v>1</v>
      </c>
      <c r="Q3146" s="5">
        <f t="shared" si="204"/>
        <v>30.76923076923077</v>
      </c>
      <c r="R3146" s="9" t="s">
        <v>8270</v>
      </c>
      <c r="S3146" s="9" t="s">
        <v>8315</v>
      </c>
      <c r="T3146" s="9" t="s">
        <v>8316</v>
      </c>
    </row>
    <row r="3147" spans="1:20" ht="43.2" x14ac:dyDescent="0.3">
      <c r="A3147" s="9">
        <v>3495</v>
      </c>
      <c r="B3147" s="10" t="s">
        <v>3494</v>
      </c>
      <c r="C3147" s="10" t="s">
        <v>7605</v>
      </c>
      <c r="D3147" s="9">
        <v>5000</v>
      </c>
      <c r="E3147" s="9">
        <v>5343</v>
      </c>
      <c r="F3147" s="9" t="s">
        <v>8218</v>
      </c>
      <c r="G3147" s="9" t="s">
        <v>8228</v>
      </c>
      <c r="H3147" s="9" t="s">
        <v>8250</v>
      </c>
      <c r="I3147" s="9">
        <v>1414862280</v>
      </c>
      <c r="J3147" s="9">
        <v>1412360309</v>
      </c>
      <c r="K3147" s="12">
        <f t="shared" si="201"/>
        <v>41915.429502314808</v>
      </c>
      <c r="L3147" s="12">
        <f t="shared" si="202"/>
        <v>41944.387499999997</v>
      </c>
      <c r="M3147" s="9" t="b">
        <v>0</v>
      </c>
      <c r="N3147" s="9">
        <v>72</v>
      </c>
      <c r="O3147" s="9" t="b">
        <v>1</v>
      </c>
      <c r="P3147" s="4">
        <f t="shared" si="203"/>
        <v>1.0686</v>
      </c>
      <c r="Q3147" s="5">
        <f t="shared" si="204"/>
        <v>74.208333333333329</v>
      </c>
      <c r="R3147" s="9" t="s">
        <v>8270</v>
      </c>
      <c r="S3147" s="9" t="s">
        <v>8315</v>
      </c>
      <c r="T3147" s="9" t="s">
        <v>8316</v>
      </c>
    </row>
    <row r="3148" spans="1:20" ht="43.2" x14ac:dyDescent="0.3">
      <c r="A3148" s="9">
        <v>3496</v>
      </c>
      <c r="B3148" s="10" t="s">
        <v>3495</v>
      </c>
      <c r="C3148" s="10" t="s">
        <v>7606</v>
      </c>
      <c r="D3148" s="9">
        <v>3000</v>
      </c>
      <c r="E3148" s="9">
        <v>3732</v>
      </c>
      <c r="F3148" s="9" t="s">
        <v>8218</v>
      </c>
      <c r="G3148" s="9" t="s">
        <v>8223</v>
      </c>
      <c r="H3148" s="9" t="s">
        <v>8245</v>
      </c>
      <c r="I3148" s="9">
        <v>1473625166</v>
      </c>
      <c r="J3148" s="9">
        <v>1470169166</v>
      </c>
      <c r="K3148" s="12">
        <f t="shared" si="201"/>
        <v>42584.513495370367</v>
      </c>
      <c r="L3148" s="12">
        <f t="shared" si="202"/>
        <v>42624.513495370367</v>
      </c>
      <c r="M3148" s="9" t="b">
        <v>0</v>
      </c>
      <c r="N3148" s="9">
        <v>78</v>
      </c>
      <c r="O3148" s="9" t="b">
        <v>1</v>
      </c>
      <c r="P3148" s="4">
        <f t="shared" si="203"/>
        <v>1.244</v>
      </c>
      <c r="Q3148" s="5">
        <f t="shared" si="204"/>
        <v>47.846153846153847</v>
      </c>
      <c r="R3148" s="9" t="s">
        <v>8270</v>
      </c>
      <c r="S3148" s="9" t="s">
        <v>8315</v>
      </c>
      <c r="T3148" s="9" t="s">
        <v>8316</v>
      </c>
    </row>
    <row r="3149" spans="1:20" ht="43.2" x14ac:dyDescent="0.3">
      <c r="A3149" s="9">
        <v>3497</v>
      </c>
      <c r="B3149" s="10" t="s">
        <v>3496</v>
      </c>
      <c r="C3149" s="10" t="s">
        <v>7607</v>
      </c>
      <c r="D3149" s="9">
        <v>1551</v>
      </c>
      <c r="E3149" s="9">
        <v>1686</v>
      </c>
      <c r="F3149" s="9" t="s">
        <v>8218</v>
      </c>
      <c r="G3149" s="9" t="s">
        <v>8223</v>
      </c>
      <c r="H3149" s="9" t="s">
        <v>8245</v>
      </c>
      <c r="I3149" s="9">
        <v>1464904800</v>
      </c>
      <c r="J3149" s="9">
        <v>1463852904</v>
      </c>
      <c r="K3149" s="12">
        <f t="shared" si="201"/>
        <v>42511.40861111111</v>
      </c>
      <c r="L3149" s="12">
        <f t="shared" si="202"/>
        <v>42523.583333333336</v>
      </c>
      <c r="M3149" s="9" t="b">
        <v>0</v>
      </c>
      <c r="N3149" s="9">
        <v>49</v>
      </c>
      <c r="O3149" s="9" t="b">
        <v>1</v>
      </c>
      <c r="P3149" s="4">
        <f t="shared" si="203"/>
        <v>1.0870406189555126</v>
      </c>
      <c r="Q3149" s="5">
        <f t="shared" si="204"/>
        <v>34.408163265306122</v>
      </c>
      <c r="R3149" s="9" t="s">
        <v>8270</v>
      </c>
      <c r="S3149" s="9" t="s">
        <v>8315</v>
      </c>
      <c r="T3149" s="9" t="s">
        <v>8316</v>
      </c>
    </row>
    <row r="3150" spans="1:20" ht="43.2" x14ac:dyDescent="0.3">
      <c r="A3150" s="9">
        <v>3498</v>
      </c>
      <c r="B3150" s="10" t="s">
        <v>3497</v>
      </c>
      <c r="C3150" s="10" t="s">
        <v>7608</v>
      </c>
      <c r="D3150" s="9">
        <v>1650</v>
      </c>
      <c r="E3150" s="9">
        <v>1690</v>
      </c>
      <c r="F3150" s="9" t="s">
        <v>8218</v>
      </c>
      <c r="G3150" s="9" t="s">
        <v>8228</v>
      </c>
      <c r="H3150" s="9" t="s">
        <v>8250</v>
      </c>
      <c r="I3150" s="9">
        <v>1464471840</v>
      </c>
      <c r="J3150" s="9">
        <v>1459309704</v>
      </c>
      <c r="K3150" s="12">
        <f t="shared" si="201"/>
        <v>42458.825277777774</v>
      </c>
      <c r="L3150" s="12">
        <f t="shared" si="202"/>
        <v>42518.572222222218</v>
      </c>
      <c r="M3150" s="9" t="b">
        <v>0</v>
      </c>
      <c r="N3150" s="9">
        <v>42</v>
      </c>
      <c r="O3150" s="9" t="b">
        <v>1</v>
      </c>
      <c r="P3150" s="4">
        <f t="shared" si="203"/>
        <v>1.0242424242424242</v>
      </c>
      <c r="Q3150" s="5">
        <f t="shared" si="204"/>
        <v>40.238095238095241</v>
      </c>
      <c r="R3150" s="9" t="s">
        <v>8270</v>
      </c>
      <c r="S3150" s="9" t="s">
        <v>8315</v>
      </c>
      <c r="T3150" s="9" t="s">
        <v>8316</v>
      </c>
    </row>
    <row r="3151" spans="1:20" ht="43.2" x14ac:dyDescent="0.3">
      <c r="A3151" s="9">
        <v>3499</v>
      </c>
      <c r="B3151" s="10" t="s">
        <v>3498</v>
      </c>
      <c r="C3151" s="10" t="s">
        <v>7609</v>
      </c>
      <c r="D3151" s="9">
        <v>2000</v>
      </c>
      <c r="E3151" s="9">
        <v>2110</v>
      </c>
      <c r="F3151" s="9" t="s">
        <v>8218</v>
      </c>
      <c r="G3151" s="9" t="s">
        <v>8223</v>
      </c>
      <c r="H3151" s="9" t="s">
        <v>8245</v>
      </c>
      <c r="I3151" s="9">
        <v>1435733940</v>
      </c>
      <c r="J3151" s="9">
        <v>1431046325</v>
      </c>
      <c r="K3151" s="12">
        <f t="shared" si="201"/>
        <v>42131.702835648146</v>
      </c>
      <c r="L3151" s="12">
        <f t="shared" si="202"/>
        <v>42185.957638888889</v>
      </c>
      <c r="M3151" s="9" t="b">
        <v>0</v>
      </c>
      <c r="N3151" s="9">
        <v>35</v>
      </c>
      <c r="O3151" s="9" t="b">
        <v>1</v>
      </c>
      <c r="P3151" s="4">
        <f t="shared" si="203"/>
        <v>1.0549999999999999</v>
      </c>
      <c r="Q3151" s="5">
        <f t="shared" si="204"/>
        <v>60.285714285714285</v>
      </c>
      <c r="R3151" s="9" t="s">
        <v>8270</v>
      </c>
      <c r="S3151" s="9" t="s">
        <v>8315</v>
      </c>
      <c r="T3151" s="9" t="s">
        <v>8316</v>
      </c>
    </row>
    <row r="3152" spans="1:20" ht="43.2" x14ac:dyDescent="0.3">
      <c r="A3152" s="9">
        <v>3500</v>
      </c>
      <c r="B3152" s="10" t="s">
        <v>3499</v>
      </c>
      <c r="C3152" s="10" t="s">
        <v>7610</v>
      </c>
      <c r="D3152" s="9">
        <v>1000</v>
      </c>
      <c r="E3152" s="9">
        <v>1063</v>
      </c>
      <c r="F3152" s="9" t="s">
        <v>8218</v>
      </c>
      <c r="G3152" s="9" t="s">
        <v>8223</v>
      </c>
      <c r="H3152" s="9" t="s">
        <v>8245</v>
      </c>
      <c r="I3152" s="9">
        <v>1457326740</v>
      </c>
      <c r="J3152" s="9">
        <v>1455919438</v>
      </c>
      <c r="K3152" s="12">
        <f t="shared" si="201"/>
        <v>42419.586087962962</v>
      </c>
      <c r="L3152" s="12">
        <f t="shared" si="202"/>
        <v>42435.874305555553</v>
      </c>
      <c r="M3152" s="9" t="b">
        <v>0</v>
      </c>
      <c r="N3152" s="9">
        <v>42</v>
      </c>
      <c r="O3152" s="9" t="b">
        <v>1</v>
      </c>
      <c r="P3152" s="4">
        <f t="shared" si="203"/>
        <v>1.0629999999999999</v>
      </c>
      <c r="Q3152" s="5">
        <f t="shared" si="204"/>
        <v>25.30952380952381</v>
      </c>
      <c r="R3152" s="9" t="s">
        <v>8270</v>
      </c>
      <c r="S3152" s="9" t="s">
        <v>8315</v>
      </c>
      <c r="T3152" s="9" t="s">
        <v>8316</v>
      </c>
    </row>
    <row r="3153" spans="1:20" ht="43.2" x14ac:dyDescent="0.3">
      <c r="A3153" s="9">
        <v>3501</v>
      </c>
      <c r="B3153" s="10" t="s">
        <v>3500</v>
      </c>
      <c r="C3153" s="10" t="s">
        <v>7611</v>
      </c>
      <c r="D3153" s="9">
        <v>1500</v>
      </c>
      <c r="E3153" s="9">
        <v>1510</v>
      </c>
      <c r="F3153" s="9" t="s">
        <v>8218</v>
      </c>
      <c r="G3153" s="9" t="s">
        <v>8224</v>
      </c>
      <c r="H3153" s="9" t="s">
        <v>8246</v>
      </c>
      <c r="I3153" s="9">
        <v>1441995595</v>
      </c>
      <c r="J3153" s="9">
        <v>1439835595</v>
      </c>
      <c r="K3153" s="12">
        <f t="shared" si="201"/>
        <v>42233.430497685178</v>
      </c>
      <c r="L3153" s="12">
        <f t="shared" si="202"/>
        <v>42258.430497685178</v>
      </c>
      <c r="M3153" s="9" t="b">
        <v>0</v>
      </c>
      <c r="N3153" s="9">
        <v>42</v>
      </c>
      <c r="O3153" s="9" t="b">
        <v>1</v>
      </c>
      <c r="P3153" s="4">
        <f t="shared" si="203"/>
        <v>1.0066666666666666</v>
      </c>
      <c r="Q3153" s="5">
        <f t="shared" si="204"/>
        <v>35.952380952380949</v>
      </c>
      <c r="R3153" s="9" t="s">
        <v>8270</v>
      </c>
      <c r="S3153" s="9" t="s">
        <v>8315</v>
      </c>
      <c r="T3153" s="9" t="s">
        <v>8316</v>
      </c>
    </row>
    <row r="3154" spans="1:20" ht="43.2" x14ac:dyDescent="0.3">
      <c r="A3154" s="9">
        <v>3502</v>
      </c>
      <c r="B3154" s="10" t="s">
        <v>3501</v>
      </c>
      <c r="C3154" s="10" t="s">
        <v>7612</v>
      </c>
      <c r="D3154" s="9">
        <v>4000</v>
      </c>
      <c r="E3154" s="9">
        <v>4216</v>
      </c>
      <c r="F3154" s="9" t="s">
        <v>8218</v>
      </c>
      <c r="G3154" s="9" t="s">
        <v>8223</v>
      </c>
      <c r="H3154" s="9" t="s">
        <v>8245</v>
      </c>
      <c r="I3154" s="9">
        <v>1458100740</v>
      </c>
      <c r="J3154" s="9">
        <v>1456862924</v>
      </c>
      <c r="K3154" s="12">
        <f t="shared" si="201"/>
        <v>42430.506064814814</v>
      </c>
      <c r="L3154" s="12">
        <f t="shared" si="202"/>
        <v>42444.832638888889</v>
      </c>
      <c r="M3154" s="9" t="b">
        <v>0</v>
      </c>
      <c r="N3154" s="9">
        <v>31</v>
      </c>
      <c r="O3154" s="9" t="b">
        <v>1</v>
      </c>
      <c r="P3154" s="4">
        <f t="shared" si="203"/>
        <v>1.054</v>
      </c>
      <c r="Q3154" s="5">
        <f t="shared" si="204"/>
        <v>136</v>
      </c>
      <c r="R3154" s="9" t="s">
        <v>8270</v>
      </c>
      <c r="S3154" s="9" t="s">
        <v>8315</v>
      </c>
      <c r="T3154" s="9" t="s">
        <v>8316</v>
      </c>
    </row>
    <row r="3155" spans="1:20" ht="43.2" x14ac:dyDescent="0.3">
      <c r="A3155" s="9">
        <v>3503</v>
      </c>
      <c r="B3155" s="10" t="s">
        <v>3502</v>
      </c>
      <c r="C3155" s="10" t="s">
        <v>7613</v>
      </c>
      <c r="D3155" s="9">
        <v>2500</v>
      </c>
      <c r="E3155" s="9">
        <v>2689</v>
      </c>
      <c r="F3155" s="9" t="s">
        <v>8218</v>
      </c>
      <c r="G3155" s="9" t="s">
        <v>8224</v>
      </c>
      <c r="H3155" s="9" t="s">
        <v>8246</v>
      </c>
      <c r="I3155" s="9">
        <v>1469359728</v>
      </c>
      <c r="J3155" s="9">
        <v>1466767728</v>
      </c>
      <c r="K3155" s="12">
        <f t="shared" si="201"/>
        <v>42545.144999999997</v>
      </c>
      <c r="L3155" s="12">
        <f t="shared" si="202"/>
        <v>42575.144999999997</v>
      </c>
      <c r="M3155" s="9" t="b">
        <v>0</v>
      </c>
      <c r="N3155" s="9">
        <v>38</v>
      </c>
      <c r="O3155" s="9" t="b">
        <v>1</v>
      </c>
      <c r="P3155" s="4">
        <f t="shared" si="203"/>
        <v>1.0755999999999999</v>
      </c>
      <c r="Q3155" s="5">
        <f t="shared" si="204"/>
        <v>70.763157894736835</v>
      </c>
      <c r="R3155" s="9" t="s">
        <v>8270</v>
      </c>
      <c r="S3155" s="9" t="s">
        <v>8315</v>
      </c>
      <c r="T3155" s="9" t="s">
        <v>8316</v>
      </c>
    </row>
    <row r="3156" spans="1:20" ht="43.2" x14ac:dyDescent="0.3">
      <c r="A3156" s="9">
        <v>3504</v>
      </c>
      <c r="B3156" s="10" t="s">
        <v>3503</v>
      </c>
      <c r="C3156" s="10" t="s">
        <v>7614</v>
      </c>
      <c r="D3156" s="9">
        <v>1000</v>
      </c>
      <c r="E3156" s="9">
        <v>1000</v>
      </c>
      <c r="F3156" s="9" t="s">
        <v>8218</v>
      </c>
      <c r="G3156" s="9" t="s">
        <v>8223</v>
      </c>
      <c r="H3156" s="9" t="s">
        <v>8245</v>
      </c>
      <c r="I3156" s="9">
        <v>1447959491</v>
      </c>
      <c r="J3156" s="9">
        <v>1445363891</v>
      </c>
      <c r="K3156" s="12">
        <f t="shared" si="201"/>
        <v>42297.415405092594</v>
      </c>
      <c r="L3156" s="12">
        <f t="shared" si="202"/>
        <v>42327.457071759258</v>
      </c>
      <c r="M3156" s="9" t="b">
        <v>0</v>
      </c>
      <c r="N3156" s="9">
        <v>8</v>
      </c>
      <c r="O3156" s="9" t="b">
        <v>1</v>
      </c>
      <c r="P3156" s="4">
        <f t="shared" si="203"/>
        <v>1</v>
      </c>
      <c r="Q3156" s="5">
        <f t="shared" si="204"/>
        <v>125</v>
      </c>
      <c r="R3156" s="9" t="s">
        <v>8270</v>
      </c>
      <c r="S3156" s="9" t="s">
        <v>8315</v>
      </c>
      <c r="T3156" s="9" t="s">
        <v>8316</v>
      </c>
    </row>
    <row r="3157" spans="1:20" ht="86.4" x14ac:dyDescent="0.3">
      <c r="A3157" s="9">
        <v>3505</v>
      </c>
      <c r="B3157" s="10" t="s">
        <v>3504</v>
      </c>
      <c r="C3157" s="10" t="s">
        <v>7615</v>
      </c>
      <c r="D3157" s="9">
        <v>2500</v>
      </c>
      <c r="E3157" s="9">
        <v>2594</v>
      </c>
      <c r="F3157" s="9" t="s">
        <v>8218</v>
      </c>
      <c r="G3157" s="9" t="s">
        <v>8223</v>
      </c>
      <c r="H3157" s="9" t="s">
        <v>8245</v>
      </c>
      <c r="I3157" s="9">
        <v>1399953600</v>
      </c>
      <c r="J3157" s="9">
        <v>1398983245</v>
      </c>
      <c r="K3157" s="12">
        <f t="shared" si="201"/>
        <v>41760.602372685185</v>
      </c>
      <c r="L3157" s="12">
        <f t="shared" si="202"/>
        <v>41771.833333333328</v>
      </c>
      <c r="M3157" s="9" t="b">
        <v>0</v>
      </c>
      <c r="N3157" s="9">
        <v>39</v>
      </c>
      <c r="O3157" s="9" t="b">
        <v>1</v>
      </c>
      <c r="P3157" s="4">
        <f t="shared" si="203"/>
        <v>1.0376000000000001</v>
      </c>
      <c r="Q3157" s="5">
        <f t="shared" si="204"/>
        <v>66.512820512820511</v>
      </c>
      <c r="R3157" s="9" t="s">
        <v>8270</v>
      </c>
      <c r="S3157" s="9" t="s">
        <v>8315</v>
      </c>
      <c r="T3157" s="9" t="s">
        <v>8316</v>
      </c>
    </row>
    <row r="3158" spans="1:20" ht="43.2" x14ac:dyDescent="0.3">
      <c r="A3158" s="9">
        <v>3506</v>
      </c>
      <c r="B3158" s="10" t="s">
        <v>3505</v>
      </c>
      <c r="C3158" s="10" t="s">
        <v>7616</v>
      </c>
      <c r="D3158" s="9">
        <v>3000</v>
      </c>
      <c r="E3158" s="9">
        <v>3045</v>
      </c>
      <c r="F3158" s="9" t="s">
        <v>8218</v>
      </c>
      <c r="G3158" s="9" t="s">
        <v>8223</v>
      </c>
      <c r="H3158" s="9" t="s">
        <v>8245</v>
      </c>
      <c r="I3158" s="9">
        <v>1408815440</v>
      </c>
      <c r="J3158" s="9">
        <v>1404927440</v>
      </c>
      <c r="K3158" s="12">
        <f t="shared" si="201"/>
        <v>41829.400925925926</v>
      </c>
      <c r="L3158" s="12">
        <f t="shared" si="202"/>
        <v>41874.400925925926</v>
      </c>
      <c r="M3158" s="9" t="b">
        <v>0</v>
      </c>
      <c r="N3158" s="9">
        <v>29</v>
      </c>
      <c r="O3158" s="9" t="b">
        <v>1</v>
      </c>
      <c r="P3158" s="4">
        <f t="shared" si="203"/>
        <v>1.0149999999999999</v>
      </c>
      <c r="Q3158" s="5">
        <f t="shared" si="204"/>
        <v>105</v>
      </c>
      <c r="R3158" s="9" t="s">
        <v>8270</v>
      </c>
      <c r="S3158" s="9" t="s">
        <v>8315</v>
      </c>
      <c r="T3158" s="9" t="s">
        <v>8316</v>
      </c>
    </row>
    <row r="3159" spans="1:20" ht="28.8" x14ac:dyDescent="0.3">
      <c r="A3159" s="9">
        <v>3507</v>
      </c>
      <c r="B3159" s="10" t="s">
        <v>3506</v>
      </c>
      <c r="C3159" s="10" t="s">
        <v>7617</v>
      </c>
      <c r="D3159" s="9">
        <v>10000</v>
      </c>
      <c r="E3159" s="9">
        <v>10440</v>
      </c>
      <c r="F3159" s="9" t="s">
        <v>8218</v>
      </c>
      <c r="G3159" s="9" t="s">
        <v>8223</v>
      </c>
      <c r="H3159" s="9" t="s">
        <v>8245</v>
      </c>
      <c r="I3159" s="9">
        <v>1464732537</v>
      </c>
      <c r="J3159" s="9">
        <v>1462140537</v>
      </c>
      <c r="K3159" s="12">
        <f t="shared" si="201"/>
        <v>42491.589548611104</v>
      </c>
      <c r="L3159" s="12">
        <f t="shared" si="202"/>
        <v>42521.589548611104</v>
      </c>
      <c r="M3159" s="9" t="b">
        <v>0</v>
      </c>
      <c r="N3159" s="9">
        <v>72</v>
      </c>
      <c r="O3159" s="9" t="b">
        <v>1</v>
      </c>
      <c r="P3159" s="4">
        <f t="shared" si="203"/>
        <v>1.044</v>
      </c>
      <c r="Q3159" s="5">
        <f t="shared" si="204"/>
        <v>145</v>
      </c>
      <c r="R3159" s="9" t="s">
        <v>8270</v>
      </c>
      <c r="S3159" s="9" t="s">
        <v>8315</v>
      </c>
      <c r="T3159" s="9" t="s">
        <v>8316</v>
      </c>
    </row>
    <row r="3160" spans="1:20" ht="43.2" x14ac:dyDescent="0.3">
      <c r="A3160" s="9">
        <v>3508</v>
      </c>
      <c r="B3160" s="10" t="s">
        <v>3507</v>
      </c>
      <c r="C3160" s="10" t="s">
        <v>7618</v>
      </c>
      <c r="D3160" s="9">
        <v>100</v>
      </c>
      <c r="E3160" s="9">
        <v>180</v>
      </c>
      <c r="F3160" s="9" t="s">
        <v>8218</v>
      </c>
      <c r="G3160" s="9" t="s">
        <v>8224</v>
      </c>
      <c r="H3160" s="9" t="s">
        <v>8246</v>
      </c>
      <c r="I3160" s="9">
        <v>1462914000</v>
      </c>
      <c r="J3160" s="9">
        <v>1460914253</v>
      </c>
      <c r="K3160" s="12">
        <f t="shared" si="201"/>
        <v>42477.396446759252</v>
      </c>
      <c r="L3160" s="12">
        <f t="shared" si="202"/>
        <v>42500.541666666664</v>
      </c>
      <c r="M3160" s="9" t="b">
        <v>0</v>
      </c>
      <c r="N3160" s="9">
        <v>15</v>
      </c>
      <c r="O3160" s="9" t="b">
        <v>1</v>
      </c>
      <c r="P3160" s="4">
        <f t="shared" si="203"/>
        <v>1.8</v>
      </c>
      <c r="Q3160" s="5">
        <f t="shared" si="204"/>
        <v>12</v>
      </c>
      <c r="R3160" s="9" t="s">
        <v>8270</v>
      </c>
      <c r="S3160" s="9" t="s">
        <v>8315</v>
      </c>
      <c r="T3160" s="9" t="s">
        <v>8316</v>
      </c>
    </row>
    <row r="3161" spans="1:20" ht="43.2" x14ac:dyDescent="0.3">
      <c r="A3161" s="9">
        <v>3509</v>
      </c>
      <c r="B3161" s="10" t="s">
        <v>3508</v>
      </c>
      <c r="C3161" s="10" t="s">
        <v>7619</v>
      </c>
      <c r="D3161" s="9">
        <v>3000</v>
      </c>
      <c r="E3161" s="9">
        <v>3190</v>
      </c>
      <c r="F3161" s="9" t="s">
        <v>8218</v>
      </c>
      <c r="G3161" s="9" t="s">
        <v>8223</v>
      </c>
      <c r="H3161" s="9" t="s">
        <v>8245</v>
      </c>
      <c r="I3161" s="9">
        <v>1416545700</v>
      </c>
      <c r="J3161" s="9">
        <v>1415392666</v>
      </c>
      <c r="K3161" s="12">
        <f t="shared" si="201"/>
        <v>41950.526226851849</v>
      </c>
      <c r="L3161" s="12">
        <f t="shared" si="202"/>
        <v>41963.871527777774</v>
      </c>
      <c r="M3161" s="9" t="b">
        <v>0</v>
      </c>
      <c r="N3161" s="9">
        <v>33</v>
      </c>
      <c r="O3161" s="9" t="b">
        <v>1</v>
      </c>
      <c r="P3161" s="4">
        <f t="shared" si="203"/>
        <v>1.0633333333333332</v>
      </c>
      <c r="Q3161" s="5">
        <f t="shared" si="204"/>
        <v>96.666666666666671</v>
      </c>
      <c r="R3161" s="9" t="s">
        <v>8270</v>
      </c>
      <c r="S3161" s="9" t="s">
        <v>8315</v>
      </c>
      <c r="T3161" s="9" t="s">
        <v>8316</v>
      </c>
    </row>
    <row r="3162" spans="1:20" ht="43.2" x14ac:dyDescent="0.3">
      <c r="A3162" s="9">
        <v>3510</v>
      </c>
      <c r="B3162" s="10" t="s">
        <v>3509</v>
      </c>
      <c r="C3162" s="10" t="s">
        <v>7620</v>
      </c>
      <c r="D3162" s="9">
        <v>900</v>
      </c>
      <c r="E3162" s="9">
        <v>905</v>
      </c>
      <c r="F3162" s="9" t="s">
        <v>8218</v>
      </c>
      <c r="G3162" s="9" t="s">
        <v>8223</v>
      </c>
      <c r="H3162" s="9" t="s">
        <v>8245</v>
      </c>
      <c r="I3162" s="9">
        <v>1404312846</v>
      </c>
      <c r="J3162" s="9">
        <v>1402584846</v>
      </c>
      <c r="K3162" s="12">
        <f t="shared" si="201"/>
        <v>41802.287569444445</v>
      </c>
      <c r="L3162" s="12">
        <f t="shared" si="202"/>
        <v>41822.287569444445</v>
      </c>
      <c r="M3162" s="9" t="b">
        <v>0</v>
      </c>
      <c r="N3162" s="9">
        <v>15</v>
      </c>
      <c r="O3162" s="9" t="b">
        <v>1</v>
      </c>
      <c r="P3162" s="4">
        <f t="shared" si="203"/>
        <v>1.0055555555555555</v>
      </c>
      <c r="Q3162" s="5">
        <f t="shared" si="204"/>
        <v>60.333333333333336</v>
      </c>
      <c r="R3162" s="9" t="s">
        <v>8270</v>
      </c>
      <c r="S3162" s="9" t="s">
        <v>8315</v>
      </c>
      <c r="T3162" s="9" t="s">
        <v>8316</v>
      </c>
    </row>
    <row r="3163" spans="1:20" ht="43.2" x14ac:dyDescent="0.3">
      <c r="A3163" s="9">
        <v>3511</v>
      </c>
      <c r="B3163" s="10" t="s">
        <v>3510</v>
      </c>
      <c r="C3163" s="10" t="s">
        <v>7621</v>
      </c>
      <c r="D3163" s="9">
        <v>1500</v>
      </c>
      <c r="E3163" s="9">
        <v>1518</v>
      </c>
      <c r="F3163" s="9" t="s">
        <v>8218</v>
      </c>
      <c r="G3163" s="9" t="s">
        <v>8224</v>
      </c>
      <c r="H3163" s="9" t="s">
        <v>8246</v>
      </c>
      <c r="I3163" s="9">
        <v>1415385000</v>
      </c>
      <c r="J3163" s="9">
        <v>1413406695</v>
      </c>
      <c r="K3163" s="12">
        <f t="shared" si="201"/>
        <v>41927.540451388886</v>
      </c>
      <c r="L3163" s="12">
        <f t="shared" si="202"/>
        <v>41950.4375</v>
      </c>
      <c r="M3163" s="9" t="b">
        <v>0</v>
      </c>
      <c r="N3163" s="9">
        <v>19</v>
      </c>
      <c r="O3163" s="9" t="b">
        <v>1</v>
      </c>
      <c r="P3163" s="4">
        <f t="shared" si="203"/>
        <v>1.012</v>
      </c>
      <c r="Q3163" s="5">
        <f t="shared" si="204"/>
        <v>79.89473684210526</v>
      </c>
      <c r="R3163" s="9" t="s">
        <v>8270</v>
      </c>
      <c r="S3163" s="9" t="s">
        <v>8315</v>
      </c>
      <c r="T3163" s="9" t="s">
        <v>8316</v>
      </c>
    </row>
    <row r="3164" spans="1:20" ht="43.2" x14ac:dyDescent="0.3">
      <c r="A3164" s="9">
        <v>3512</v>
      </c>
      <c r="B3164" s="10" t="s">
        <v>3511</v>
      </c>
      <c r="C3164" s="10" t="s">
        <v>7622</v>
      </c>
      <c r="D3164" s="9">
        <v>1000</v>
      </c>
      <c r="E3164" s="9">
        <v>1000</v>
      </c>
      <c r="F3164" s="9" t="s">
        <v>8218</v>
      </c>
      <c r="G3164" s="9" t="s">
        <v>8224</v>
      </c>
      <c r="H3164" s="9" t="s">
        <v>8246</v>
      </c>
      <c r="I3164" s="9">
        <v>1429789992</v>
      </c>
      <c r="J3164" s="9">
        <v>1424609592</v>
      </c>
      <c r="K3164" s="12">
        <f t="shared" si="201"/>
        <v>42057.203611111108</v>
      </c>
      <c r="L3164" s="12">
        <f t="shared" si="202"/>
        <v>42117.161944444444</v>
      </c>
      <c r="M3164" s="9" t="b">
        <v>0</v>
      </c>
      <c r="N3164" s="9">
        <v>17</v>
      </c>
      <c r="O3164" s="9" t="b">
        <v>1</v>
      </c>
      <c r="P3164" s="4">
        <f t="shared" si="203"/>
        <v>1</v>
      </c>
      <c r="Q3164" s="5">
        <f t="shared" si="204"/>
        <v>58.823529411764703</v>
      </c>
      <c r="R3164" s="9" t="s">
        <v>8270</v>
      </c>
      <c r="S3164" s="9" t="s">
        <v>8315</v>
      </c>
      <c r="T3164" s="9" t="s">
        <v>8316</v>
      </c>
    </row>
    <row r="3165" spans="1:20" ht="43.2" x14ac:dyDescent="0.3">
      <c r="A3165" s="9">
        <v>3513</v>
      </c>
      <c r="B3165" s="10" t="s">
        <v>3512</v>
      </c>
      <c r="C3165" s="10" t="s">
        <v>7623</v>
      </c>
      <c r="D3165" s="9">
        <v>2800</v>
      </c>
      <c r="E3165" s="9">
        <v>3315</v>
      </c>
      <c r="F3165" s="9" t="s">
        <v>8218</v>
      </c>
      <c r="G3165" s="9" t="s">
        <v>8223</v>
      </c>
      <c r="H3165" s="9" t="s">
        <v>8245</v>
      </c>
      <c r="I3165" s="9">
        <v>1401857940</v>
      </c>
      <c r="J3165" s="9">
        <v>1400725112</v>
      </c>
      <c r="K3165" s="12">
        <f t="shared" si="201"/>
        <v>41780.762870370367</v>
      </c>
      <c r="L3165" s="12">
        <f t="shared" si="202"/>
        <v>41793.874305555553</v>
      </c>
      <c r="M3165" s="9" t="b">
        <v>0</v>
      </c>
      <c r="N3165" s="9">
        <v>44</v>
      </c>
      <c r="O3165" s="9" t="b">
        <v>1</v>
      </c>
      <c r="P3165" s="4">
        <f t="shared" si="203"/>
        <v>1.1839285714285714</v>
      </c>
      <c r="Q3165" s="5">
        <f t="shared" si="204"/>
        <v>75.340909090909093</v>
      </c>
      <c r="R3165" s="9" t="s">
        <v>8270</v>
      </c>
      <c r="S3165" s="9" t="s">
        <v>8315</v>
      </c>
      <c r="T3165" s="9" t="s">
        <v>8316</v>
      </c>
    </row>
    <row r="3166" spans="1:20" ht="86.4" x14ac:dyDescent="0.3">
      <c r="A3166" s="9">
        <v>3514</v>
      </c>
      <c r="B3166" s="10" t="s">
        <v>3513</v>
      </c>
      <c r="C3166" s="10" t="s">
        <v>7624</v>
      </c>
      <c r="D3166" s="9">
        <v>500</v>
      </c>
      <c r="E3166" s="9">
        <v>550</v>
      </c>
      <c r="F3166" s="9" t="s">
        <v>8218</v>
      </c>
      <c r="G3166" s="9" t="s">
        <v>8223</v>
      </c>
      <c r="H3166" s="9" t="s">
        <v>8245</v>
      </c>
      <c r="I3166" s="9">
        <v>1422853140</v>
      </c>
      <c r="J3166" s="9">
        <v>1421439552</v>
      </c>
      <c r="K3166" s="12">
        <f t="shared" si="201"/>
        <v>42020.513333333329</v>
      </c>
      <c r="L3166" s="12">
        <f t="shared" si="202"/>
        <v>42036.874305555553</v>
      </c>
      <c r="M3166" s="9" t="b">
        <v>0</v>
      </c>
      <c r="N3166" s="9">
        <v>10</v>
      </c>
      <c r="O3166" s="9" t="b">
        <v>1</v>
      </c>
      <c r="P3166" s="4">
        <f t="shared" si="203"/>
        <v>1.1000000000000001</v>
      </c>
      <c r="Q3166" s="5">
        <f t="shared" si="204"/>
        <v>55</v>
      </c>
      <c r="R3166" s="9" t="s">
        <v>8270</v>
      </c>
      <c r="S3166" s="9" t="s">
        <v>8315</v>
      </c>
      <c r="T3166" s="9" t="s">
        <v>8316</v>
      </c>
    </row>
    <row r="3167" spans="1:20" ht="43.2" x14ac:dyDescent="0.3">
      <c r="A3167" s="9">
        <v>3515</v>
      </c>
      <c r="B3167" s="10" t="s">
        <v>3514</v>
      </c>
      <c r="C3167" s="10" t="s">
        <v>7625</v>
      </c>
      <c r="D3167" s="9">
        <v>3000</v>
      </c>
      <c r="E3167" s="9">
        <v>3080</v>
      </c>
      <c r="F3167" s="9" t="s">
        <v>8218</v>
      </c>
      <c r="G3167" s="9" t="s">
        <v>8223</v>
      </c>
      <c r="H3167" s="9" t="s">
        <v>8245</v>
      </c>
      <c r="I3167" s="9">
        <v>1433097171</v>
      </c>
      <c r="J3167" s="9">
        <v>1430505171</v>
      </c>
      <c r="K3167" s="12">
        <f t="shared" si="201"/>
        <v>42125.439479166664</v>
      </c>
      <c r="L3167" s="12">
        <f t="shared" si="202"/>
        <v>42155.439479166664</v>
      </c>
      <c r="M3167" s="9" t="b">
        <v>0</v>
      </c>
      <c r="N3167" s="9">
        <v>46</v>
      </c>
      <c r="O3167" s="9" t="b">
        <v>1</v>
      </c>
      <c r="P3167" s="4">
        <f t="shared" si="203"/>
        <v>1.0266666666666666</v>
      </c>
      <c r="Q3167" s="5">
        <f t="shared" si="204"/>
        <v>66.956521739130437</v>
      </c>
      <c r="R3167" s="9" t="s">
        <v>8270</v>
      </c>
      <c r="S3167" s="9" t="s">
        <v>8315</v>
      </c>
      <c r="T3167" s="9" t="s">
        <v>8316</v>
      </c>
    </row>
    <row r="3168" spans="1:20" ht="43.2" x14ac:dyDescent="0.3">
      <c r="A3168" s="9">
        <v>3516</v>
      </c>
      <c r="B3168" s="10" t="s">
        <v>3515</v>
      </c>
      <c r="C3168" s="10" t="s">
        <v>7626</v>
      </c>
      <c r="D3168" s="9">
        <v>2500</v>
      </c>
      <c r="E3168" s="9">
        <v>2500</v>
      </c>
      <c r="F3168" s="9" t="s">
        <v>8218</v>
      </c>
      <c r="G3168" s="9" t="s">
        <v>8223</v>
      </c>
      <c r="H3168" s="9" t="s">
        <v>8245</v>
      </c>
      <c r="I3168" s="9">
        <v>1410145200</v>
      </c>
      <c r="J3168" s="9">
        <v>1407197670</v>
      </c>
      <c r="K3168" s="12">
        <f t="shared" si="201"/>
        <v>41855.676736111105</v>
      </c>
      <c r="L3168" s="12">
        <f t="shared" si="202"/>
        <v>41889.791666666664</v>
      </c>
      <c r="M3168" s="9" t="b">
        <v>0</v>
      </c>
      <c r="N3168" s="9">
        <v>11</v>
      </c>
      <c r="O3168" s="9" t="b">
        <v>1</v>
      </c>
      <c r="P3168" s="4">
        <f t="shared" si="203"/>
        <v>1</v>
      </c>
      <c r="Q3168" s="5">
        <f t="shared" si="204"/>
        <v>227.27272727272728</v>
      </c>
      <c r="R3168" s="9" t="s">
        <v>8270</v>
      </c>
      <c r="S3168" s="9" t="s">
        <v>8315</v>
      </c>
      <c r="T3168" s="9" t="s">
        <v>8316</v>
      </c>
    </row>
    <row r="3169" spans="1:20" ht="43.2" x14ac:dyDescent="0.3">
      <c r="A3169" s="9">
        <v>3517</v>
      </c>
      <c r="B3169" s="10" t="s">
        <v>3516</v>
      </c>
      <c r="C3169" s="10" t="s">
        <v>7627</v>
      </c>
      <c r="D3169" s="9">
        <v>4000</v>
      </c>
      <c r="E3169" s="9">
        <v>4000</v>
      </c>
      <c r="F3169" s="9" t="s">
        <v>8218</v>
      </c>
      <c r="G3169" s="9" t="s">
        <v>8224</v>
      </c>
      <c r="H3169" s="9" t="s">
        <v>8246</v>
      </c>
      <c r="I3169" s="9">
        <v>1404471600</v>
      </c>
      <c r="J3169" s="9">
        <v>1401910634</v>
      </c>
      <c r="K3169" s="12">
        <f t="shared" si="201"/>
        <v>41794.484189814808</v>
      </c>
      <c r="L3169" s="12">
        <f t="shared" si="202"/>
        <v>41824.125</v>
      </c>
      <c r="M3169" s="9" t="b">
        <v>0</v>
      </c>
      <c r="N3169" s="9">
        <v>13</v>
      </c>
      <c r="O3169" s="9" t="b">
        <v>1</v>
      </c>
      <c r="P3169" s="4">
        <f t="shared" si="203"/>
        <v>1</v>
      </c>
      <c r="Q3169" s="5">
        <f t="shared" si="204"/>
        <v>307.69230769230768</v>
      </c>
      <c r="R3169" s="9" t="s">
        <v>8270</v>
      </c>
      <c r="S3169" s="9" t="s">
        <v>8315</v>
      </c>
      <c r="T3169" s="9" t="s">
        <v>8316</v>
      </c>
    </row>
    <row r="3170" spans="1:20" ht="43.2" x14ac:dyDescent="0.3">
      <c r="A3170" s="9">
        <v>3518</v>
      </c>
      <c r="B3170" s="10" t="s">
        <v>3517</v>
      </c>
      <c r="C3170" s="10" t="s">
        <v>7628</v>
      </c>
      <c r="D3170" s="9">
        <v>1500</v>
      </c>
      <c r="E3170" s="9">
        <v>1650.69</v>
      </c>
      <c r="F3170" s="9" t="s">
        <v>8218</v>
      </c>
      <c r="G3170" s="9" t="s">
        <v>8223</v>
      </c>
      <c r="H3170" s="9" t="s">
        <v>8245</v>
      </c>
      <c r="I3170" s="9">
        <v>1412259660</v>
      </c>
      <c r="J3170" s="9">
        <v>1410461299</v>
      </c>
      <c r="K3170" s="12">
        <f t="shared" si="201"/>
        <v>41893.450219907405</v>
      </c>
      <c r="L3170" s="12">
        <f t="shared" si="202"/>
        <v>41914.26458333333</v>
      </c>
      <c r="M3170" s="9" t="b">
        <v>0</v>
      </c>
      <c r="N3170" s="9">
        <v>33</v>
      </c>
      <c r="O3170" s="9" t="b">
        <v>1</v>
      </c>
      <c r="P3170" s="4">
        <f t="shared" si="203"/>
        <v>1.10046</v>
      </c>
      <c r="Q3170" s="5">
        <f t="shared" si="204"/>
        <v>50.020909090909093</v>
      </c>
      <c r="R3170" s="9" t="s">
        <v>8270</v>
      </c>
      <c r="S3170" s="9" t="s">
        <v>8315</v>
      </c>
      <c r="T3170" s="9" t="s">
        <v>8316</v>
      </c>
    </row>
    <row r="3171" spans="1:20" ht="43.2" x14ac:dyDescent="0.3">
      <c r="A3171" s="9">
        <v>3519</v>
      </c>
      <c r="B3171" s="10" t="s">
        <v>3518</v>
      </c>
      <c r="C3171" s="10" t="s">
        <v>7629</v>
      </c>
      <c r="D3171" s="9">
        <v>2000</v>
      </c>
      <c r="E3171" s="9">
        <v>2027</v>
      </c>
      <c r="F3171" s="9" t="s">
        <v>8218</v>
      </c>
      <c r="G3171" s="9" t="s">
        <v>8224</v>
      </c>
      <c r="H3171" s="9" t="s">
        <v>8246</v>
      </c>
      <c r="I3171" s="9">
        <v>1425478950</v>
      </c>
      <c r="J3171" s="9">
        <v>1422886950</v>
      </c>
      <c r="K3171" s="12">
        <f t="shared" si="201"/>
        <v>42037.265624999993</v>
      </c>
      <c r="L3171" s="12">
        <f t="shared" si="202"/>
        <v>42067.265624999993</v>
      </c>
      <c r="M3171" s="9" t="b">
        <v>0</v>
      </c>
      <c r="N3171" s="9">
        <v>28</v>
      </c>
      <c r="O3171" s="9" t="b">
        <v>1</v>
      </c>
      <c r="P3171" s="4">
        <f t="shared" si="203"/>
        <v>1.0135000000000001</v>
      </c>
      <c r="Q3171" s="5">
        <f t="shared" si="204"/>
        <v>72.392857142857139</v>
      </c>
      <c r="R3171" s="9" t="s">
        <v>8270</v>
      </c>
      <c r="S3171" s="9" t="s">
        <v>8315</v>
      </c>
      <c r="T3171" s="9" t="s">
        <v>8316</v>
      </c>
    </row>
    <row r="3172" spans="1:20" ht="28.8" x14ac:dyDescent="0.3">
      <c r="A3172" s="9">
        <v>3520</v>
      </c>
      <c r="B3172" s="10" t="s">
        <v>3519</v>
      </c>
      <c r="C3172" s="10" t="s">
        <v>7630</v>
      </c>
      <c r="D3172" s="9">
        <v>2000</v>
      </c>
      <c r="E3172" s="9">
        <v>2015</v>
      </c>
      <c r="F3172" s="9" t="s">
        <v>8218</v>
      </c>
      <c r="G3172" s="9" t="s">
        <v>8224</v>
      </c>
      <c r="H3172" s="9" t="s">
        <v>8246</v>
      </c>
      <c r="I3172" s="9">
        <v>1441547220</v>
      </c>
      <c r="J3172" s="9">
        <v>1439322412</v>
      </c>
      <c r="K3172" s="12">
        <f t="shared" si="201"/>
        <v>42227.490879629629</v>
      </c>
      <c r="L3172" s="12">
        <f t="shared" si="202"/>
        <v>42253.240972222215</v>
      </c>
      <c r="M3172" s="9" t="b">
        <v>0</v>
      </c>
      <c r="N3172" s="9">
        <v>21</v>
      </c>
      <c r="O3172" s="9" t="b">
        <v>1</v>
      </c>
      <c r="P3172" s="4">
        <f t="shared" si="203"/>
        <v>1.0075000000000001</v>
      </c>
      <c r="Q3172" s="5">
        <f t="shared" si="204"/>
        <v>95.952380952380949</v>
      </c>
      <c r="R3172" s="9" t="s">
        <v>8270</v>
      </c>
      <c r="S3172" s="9" t="s">
        <v>8315</v>
      </c>
      <c r="T3172" s="9" t="s">
        <v>8316</v>
      </c>
    </row>
    <row r="3173" spans="1:20" ht="43.2" x14ac:dyDescent="0.3">
      <c r="A3173" s="9">
        <v>3521</v>
      </c>
      <c r="B3173" s="10" t="s">
        <v>3520</v>
      </c>
      <c r="C3173" s="10" t="s">
        <v>7631</v>
      </c>
      <c r="D3173" s="9">
        <v>350</v>
      </c>
      <c r="E3173" s="9">
        <v>593</v>
      </c>
      <c r="F3173" s="9" t="s">
        <v>8218</v>
      </c>
      <c r="G3173" s="9" t="s">
        <v>8223</v>
      </c>
      <c r="H3173" s="9" t="s">
        <v>8245</v>
      </c>
      <c r="I3173" s="9">
        <v>1411980020</v>
      </c>
      <c r="J3173" s="9">
        <v>1409388020</v>
      </c>
      <c r="K3173" s="12">
        <f t="shared" ref="K3173:K3236" si="205">(J3173/86400)+25569+(-8/24)</f>
        <v>41881.028009259258</v>
      </c>
      <c r="L3173" s="12">
        <f t="shared" si="202"/>
        <v>41911.028009259258</v>
      </c>
      <c r="M3173" s="9" t="b">
        <v>0</v>
      </c>
      <c r="N3173" s="9">
        <v>13</v>
      </c>
      <c r="O3173" s="9" t="b">
        <v>1</v>
      </c>
      <c r="P3173" s="4">
        <f t="shared" si="203"/>
        <v>1.6942857142857144</v>
      </c>
      <c r="Q3173" s="5">
        <f t="shared" si="204"/>
        <v>45.615384615384613</v>
      </c>
      <c r="R3173" s="9" t="s">
        <v>8270</v>
      </c>
      <c r="S3173" s="9" t="s">
        <v>8315</v>
      </c>
      <c r="T3173" s="9" t="s">
        <v>8316</v>
      </c>
    </row>
    <row r="3174" spans="1:20" ht="43.2" x14ac:dyDescent="0.3">
      <c r="A3174" s="9">
        <v>3522</v>
      </c>
      <c r="B3174" s="10" t="s">
        <v>3521</v>
      </c>
      <c r="C3174" s="10" t="s">
        <v>7632</v>
      </c>
      <c r="D3174" s="9">
        <v>1395</v>
      </c>
      <c r="E3174" s="9">
        <v>1395</v>
      </c>
      <c r="F3174" s="9" t="s">
        <v>8218</v>
      </c>
      <c r="G3174" s="9" t="s">
        <v>8224</v>
      </c>
      <c r="H3174" s="9" t="s">
        <v>8246</v>
      </c>
      <c r="I3174" s="9">
        <v>1442311560</v>
      </c>
      <c r="J3174" s="9">
        <v>1439924246</v>
      </c>
      <c r="K3174" s="12">
        <f t="shared" si="205"/>
        <v>42234.456550925919</v>
      </c>
      <c r="L3174" s="12">
        <f t="shared" si="202"/>
        <v>42262.087500000001</v>
      </c>
      <c r="M3174" s="9" t="b">
        <v>0</v>
      </c>
      <c r="N3174" s="9">
        <v>34</v>
      </c>
      <c r="O3174" s="9" t="b">
        <v>1</v>
      </c>
      <c r="P3174" s="4">
        <f t="shared" si="203"/>
        <v>1</v>
      </c>
      <c r="Q3174" s="5">
        <f t="shared" si="204"/>
        <v>41.029411764705884</v>
      </c>
      <c r="R3174" s="9" t="s">
        <v>8270</v>
      </c>
      <c r="S3174" s="9" t="s">
        <v>8315</v>
      </c>
      <c r="T3174" s="9" t="s">
        <v>8316</v>
      </c>
    </row>
    <row r="3175" spans="1:20" ht="43.2" x14ac:dyDescent="0.3">
      <c r="A3175" s="9">
        <v>3523</v>
      </c>
      <c r="B3175" s="10" t="s">
        <v>3522</v>
      </c>
      <c r="C3175" s="10" t="s">
        <v>7633</v>
      </c>
      <c r="D3175" s="9">
        <v>4000</v>
      </c>
      <c r="E3175" s="9">
        <v>4546</v>
      </c>
      <c r="F3175" s="9" t="s">
        <v>8218</v>
      </c>
      <c r="G3175" s="9" t="s">
        <v>8224</v>
      </c>
      <c r="H3175" s="9" t="s">
        <v>8246</v>
      </c>
      <c r="I3175" s="9">
        <v>1474844400</v>
      </c>
      <c r="J3175" s="9">
        <v>1469871148</v>
      </c>
      <c r="K3175" s="12">
        <f t="shared" si="205"/>
        <v>42581.064212962963</v>
      </c>
      <c r="L3175" s="12">
        <f t="shared" si="202"/>
        <v>42638.624999999993</v>
      </c>
      <c r="M3175" s="9" t="b">
        <v>0</v>
      </c>
      <c r="N3175" s="9">
        <v>80</v>
      </c>
      <c r="O3175" s="9" t="b">
        <v>1</v>
      </c>
      <c r="P3175" s="4">
        <f t="shared" si="203"/>
        <v>1.1365000000000001</v>
      </c>
      <c r="Q3175" s="5">
        <f t="shared" si="204"/>
        <v>56.825000000000003</v>
      </c>
      <c r="R3175" s="9" t="s">
        <v>8270</v>
      </c>
      <c r="S3175" s="9" t="s">
        <v>8315</v>
      </c>
      <c r="T3175" s="9" t="s">
        <v>8316</v>
      </c>
    </row>
    <row r="3176" spans="1:20" ht="43.2" x14ac:dyDescent="0.3">
      <c r="A3176" s="9">
        <v>3524</v>
      </c>
      <c r="B3176" s="10" t="s">
        <v>3523</v>
      </c>
      <c r="C3176" s="10" t="s">
        <v>7634</v>
      </c>
      <c r="D3176" s="9">
        <v>10000</v>
      </c>
      <c r="E3176" s="9">
        <v>10156</v>
      </c>
      <c r="F3176" s="9" t="s">
        <v>8218</v>
      </c>
      <c r="G3176" s="9" t="s">
        <v>8223</v>
      </c>
      <c r="H3176" s="9" t="s">
        <v>8245</v>
      </c>
      <c r="I3176" s="9">
        <v>1410580800</v>
      </c>
      <c r="J3176" s="9">
        <v>1409336373</v>
      </c>
      <c r="K3176" s="12">
        <f t="shared" si="205"/>
        <v>41880.430243055554</v>
      </c>
      <c r="L3176" s="12">
        <f t="shared" si="202"/>
        <v>41894.833333333328</v>
      </c>
      <c r="M3176" s="9" t="b">
        <v>0</v>
      </c>
      <c r="N3176" s="9">
        <v>74</v>
      </c>
      <c r="O3176" s="9" t="b">
        <v>1</v>
      </c>
      <c r="P3176" s="4">
        <f t="shared" si="203"/>
        <v>1.0156000000000001</v>
      </c>
      <c r="Q3176" s="5">
        <f t="shared" si="204"/>
        <v>137.24324324324326</v>
      </c>
      <c r="R3176" s="9" t="s">
        <v>8270</v>
      </c>
      <c r="S3176" s="9" t="s">
        <v>8315</v>
      </c>
      <c r="T3176" s="9" t="s">
        <v>8316</v>
      </c>
    </row>
    <row r="3177" spans="1:20" ht="43.2" x14ac:dyDescent="0.3">
      <c r="A3177" s="9">
        <v>3525</v>
      </c>
      <c r="B3177" s="10" t="s">
        <v>3524</v>
      </c>
      <c r="C3177" s="10" t="s">
        <v>7635</v>
      </c>
      <c r="D3177" s="9">
        <v>500</v>
      </c>
      <c r="E3177" s="9">
        <v>530</v>
      </c>
      <c r="F3177" s="9" t="s">
        <v>8218</v>
      </c>
      <c r="G3177" s="9" t="s">
        <v>8223</v>
      </c>
      <c r="H3177" s="9" t="s">
        <v>8245</v>
      </c>
      <c r="I3177" s="9">
        <v>1439136000</v>
      </c>
      <c r="J3177" s="9">
        <v>1438188106</v>
      </c>
      <c r="K3177" s="12">
        <f t="shared" si="205"/>
        <v>42214.362337962964</v>
      </c>
      <c r="L3177" s="12">
        <f t="shared" si="202"/>
        <v>42225.333333333336</v>
      </c>
      <c r="M3177" s="9" t="b">
        <v>0</v>
      </c>
      <c r="N3177" s="9">
        <v>7</v>
      </c>
      <c r="O3177" s="9" t="b">
        <v>1</v>
      </c>
      <c r="P3177" s="4">
        <f t="shared" si="203"/>
        <v>1.06</v>
      </c>
      <c r="Q3177" s="5">
        <f t="shared" si="204"/>
        <v>75.714285714285708</v>
      </c>
      <c r="R3177" s="9" t="s">
        <v>8270</v>
      </c>
      <c r="S3177" s="9" t="s">
        <v>8315</v>
      </c>
      <c r="T3177" s="9" t="s">
        <v>8316</v>
      </c>
    </row>
    <row r="3178" spans="1:20" ht="43.2" x14ac:dyDescent="0.3">
      <c r="A3178" s="9">
        <v>3526</v>
      </c>
      <c r="B3178" s="10" t="s">
        <v>3525</v>
      </c>
      <c r="C3178" s="10" t="s">
        <v>7636</v>
      </c>
      <c r="D3178" s="9">
        <v>3300</v>
      </c>
      <c r="E3178" s="9">
        <v>3366</v>
      </c>
      <c r="F3178" s="9" t="s">
        <v>8218</v>
      </c>
      <c r="G3178" s="9" t="s">
        <v>8223</v>
      </c>
      <c r="H3178" s="9" t="s">
        <v>8245</v>
      </c>
      <c r="I3178" s="9">
        <v>1461823140</v>
      </c>
      <c r="J3178" s="9">
        <v>1459411371</v>
      </c>
      <c r="K3178" s="12">
        <f t="shared" si="205"/>
        <v>42460.001979166664</v>
      </c>
      <c r="L3178" s="12">
        <f t="shared" si="202"/>
        <v>42487.915972222218</v>
      </c>
      <c r="M3178" s="9" t="b">
        <v>0</v>
      </c>
      <c r="N3178" s="9">
        <v>34</v>
      </c>
      <c r="O3178" s="9" t="b">
        <v>1</v>
      </c>
      <c r="P3178" s="4">
        <f t="shared" si="203"/>
        <v>1.02</v>
      </c>
      <c r="Q3178" s="5">
        <f t="shared" si="204"/>
        <v>99</v>
      </c>
      <c r="R3178" s="9" t="s">
        <v>8270</v>
      </c>
      <c r="S3178" s="9" t="s">
        <v>8315</v>
      </c>
      <c r="T3178" s="9" t="s">
        <v>8316</v>
      </c>
    </row>
    <row r="3179" spans="1:20" ht="43.2" x14ac:dyDescent="0.3">
      <c r="A3179" s="9">
        <v>3527</v>
      </c>
      <c r="B3179" s="10" t="s">
        <v>3526</v>
      </c>
      <c r="C3179" s="10" t="s">
        <v>7637</v>
      </c>
      <c r="D3179" s="9">
        <v>6000</v>
      </c>
      <c r="E3179" s="9">
        <v>7015</v>
      </c>
      <c r="F3179" s="9" t="s">
        <v>8218</v>
      </c>
      <c r="G3179" s="9" t="s">
        <v>8223</v>
      </c>
      <c r="H3179" s="9" t="s">
        <v>8245</v>
      </c>
      <c r="I3179" s="9">
        <v>1436587140</v>
      </c>
      <c r="J3179" s="9">
        <v>1434069205</v>
      </c>
      <c r="K3179" s="12">
        <f t="shared" si="205"/>
        <v>42166.689872685187</v>
      </c>
      <c r="L3179" s="12">
        <f t="shared" si="202"/>
        <v>42195.832638888889</v>
      </c>
      <c r="M3179" s="9" t="b">
        <v>0</v>
      </c>
      <c r="N3179" s="9">
        <v>86</v>
      </c>
      <c r="O3179" s="9" t="b">
        <v>1</v>
      </c>
      <c r="P3179" s="4">
        <f t="shared" si="203"/>
        <v>1.1691666666666667</v>
      </c>
      <c r="Q3179" s="5">
        <f t="shared" si="204"/>
        <v>81.569767441860463</v>
      </c>
      <c r="R3179" s="9" t="s">
        <v>8270</v>
      </c>
      <c r="S3179" s="9" t="s">
        <v>8315</v>
      </c>
      <c r="T3179" s="9" t="s">
        <v>8316</v>
      </c>
    </row>
    <row r="3180" spans="1:20" ht="43.2" x14ac:dyDescent="0.3">
      <c r="A3180" s="9">
        <v>3528</v>
      </c>
      <c r="B3180" s="10" t="s">
        <v>3527</v>
      </c>
      <c r="C3180" s="10" t="s">
        <v>7638</v>
      </c>
      <c r="D3180" s="9">
        <v>1650</v>
      </c>
      <c r="E3180" s="9">
        <v>1669</v>
      </c>
      <c r="F3180" s="9" t="s">
        <v>8218</v>
      </c>
      <c r="G3180" s="9" t="s">
        <v>8224</v>
      </c>
      <c r="H3180" s="9" t="s">
        <v>8246</v>
      </c>
      <c r="I3180" s="9">
        <v>1484740918</v>
      </c>
      <c r="J3180" s="9">
        <v>1483012918</v>
      </c>
      <c r="K3180" s="12">
        <f t="shared" si="205"/>
        <v>42733.168032407404</v>
      </c>
      <c r="L3180" s="12">
        <f t="shared" si="202"/>
        <v>42753.168032407404</v>
      </c>
      <c r="M3180" s="9" t="b">
        <v>0</v>
      </c>
      <c r="N3180" s="9">
        <v>37</v>
      </c>
      <c r="O3180" s="9" t="b">
        <v>1</v>
      </c>
      <c r="P3180" s="4">
        <f t="shared" si="203"/>
        <v>1.0115151515151515</v>
      </c>
      <c r="Q3180" s="5">
        <f t="shared" si="204"/>
        <v>45.108108108108105</v>
      </c>
      <c r="R3180" s="9" t="s">
        <v>8270</v>
      </c>
      <c r="S3180" s="9" t="s">
        <v>8315</v>
      </c>
      <c r="T3180" s="9" t="s">
        <v>8316</v>
      </c>
    </row>
    <row r="3181" spans="1:20" ht="43.2" x14ac:dyDescent="0.3">
      <c r="A3181" s="9">
        <v>3529</v>
      </c>
      <c r="B3181" s="10" t="s">
        <v>3528</v>
      </c>
      <c r="C3181" s="10" t="s">
        <v>7639</v>
      </c>
      <c r="D3181" s="9">
        <v>500</v>
      </c>
      <c r="E3181" s="9">
        <v>660</v>
      </c>
      <c r="F3181" s="9" t="s">
        <v>8218</v>
      </c>
      <c r="G3181" s="9" t="s">
        <v>8223</v>
      </c>
      <c r="H3181" s="9" t="s">
        <v>8245</v>
      </c>
      <c r="I3181" s="9">
        <v>1436749200</v>
      </c>
      <c r="J3181" s="9">
        <v>1434997018</v>
      </c>
      <c r="K3181" s="12">
        <f t="shared" si="205"/>
        <v>42177.428449074076</v>
      </c>
      <c r="L3181" s="12">
        <f t="shared" si="202"/>
        <v>42197.708333333336</v>
      </c>
      <c r="M3181" s="9" t="b">
        <v>0</v>
      </c>
      <c r="N3181" s="9">
        <v>18</v>
      </c>
      <c r="O3181" s="9" t="b">
        <v>1</v>
      </c>
      <c r="P3181" s="4">
        <f t="shared" si="203"/>
        <v>1.32</v>
      </c>
      <c r="Q3181" s="5">
        <f t="shared" si="204"/>
        <v>36.666666666666664</v>
      </c>
      <c r="R3181" s="9" t="s">
        <v>8270</v>
      </c>
      <c r="S3181" s="9" t="s">
        <v>8315</v>
      </c>
      <c r="T3181" s="9" t="s">
        <v>8316</v>
      </c>
    </row>
    <row r="3182" spans="1:20" ht="86.4" x14ac:dyDescent="0.3">
      <c r="A3182" s="9">
        <v>3530</v>
      </c>
      <c r="B3182" s="10" t="s">
        <v>3529</v>
      </c>
      <c r="C3182" s="10" t="s">
        <v>7640</v>
      </c>
      <c r="D3182" s="9">
        <v>2750</v>
      </c>
      <c r="E3182" s="9">
        <v>2750</v>
      </c>
      <c r="F3182" s="9" t="s">
        <v>8218</v>
      </c>
      <c r="G3182" s="9" t="s">
        <v>8224</v>
      </c>
      <c r="H3182" s="9" t="s">
        <v>8246</v>
      </c>
      <c r="I3182" s="9">
        <v>1460318400</v>
      </c>
      <c r="J3182" s="9">
        <v>1457881057</v>
      </c>
      <c r="K3182" s="12">
        <f t="shared" si="205"/>
        <v>42442.29001157407</v>
      </c>
      <c r="L3182" s="12">
        <f t="shared" si="202"/>
        <v>42470.499999999993</v>
      </c>
      <c r="M3182" s="9" t="b">
        <v>0</v>
      </c>
      <c r="N3182" s="9">
        <v>22</v>
      </c>
      <c r="O3182" s="9" t="b">
        <v>1</v>
      </c>
      <c r="P3182" s="4">
        <f t="shared" si="203"/>
        <v>1</v>
      </c>
      <c r="Q3182" s="5">
        <f t="shared" si="204"/>
        <v>125</v>
      </c>
      <c r="R3182" s="9" t="s">
        <v>8270</v>
      </c>
      <c r="S3182" s="9" t="s">
        <v>8315</v>
      </c>
      <c r="T3182" s="9" t="s">
        <v>8316</v>
      </c>
    </row>
    <row r="3183" spans="1:20" x14ac:dyDescent="0.3">
      <c r="A3183" s="9">
        <v>3531</v>
      </c>
      <c r="B3183" s="10" t="s">
        <v>3530</v>
      </c>
      <c r="C3183" s="10" t="s">
        <v>7641</v>
      </c>
      <c r="D3183" s="9">
        <v>1000</v>
      </c>
      <c r="E3183" s="9">
        <v>1280</v>
      </c>
      <c r="F3183" s="9" t="s">
        <v>8218</v>
      </c>
      <c r="G3183" s="9" t="s">
        <v>8223</v>
      </c>
      <c r="H3183" s="9" t="s">
        <v>8245</v>
      </c>
      <c r="I3183" s="9">
        <v>1467301334</v>
      </c>
      <c r="J3183" s="9">
        <v>1464709334</v>
      </c>
      <c r="K3183" s="12">
        <f t="shared" si="205"/>
        <v>42521.32099537037</v>
      </c>
      <c r="L3183" s="12">
        <f t="shared" si="202"/>
        <v>42551.32099537037</v>
      </c>
      <c r="M3183" s="9" t="b">
        <v>0</v>
      </c>
      <c r="N3183" s="9">
        <v>26</v>
      </c>
      <c r="O3183" s="9" t="b">
        <v>1</v>
      </c>
      <c r="P3183" s="4">
        <f t="shared" si="203"/>
        <v>1.28</v>
      </c>
      <c r="Q3183" s="5">
        <f t="shared" si="204"/>
        <v>49.230769230769234</v>
      </c>
      <c r="R3183" s="9" t="s">
        <v>8270</v>
      </c>
      <c r="S3183" s="9" t="s">
        <v>8315</v>
      </c>
      <c r="T3183" s="9" t="s">
        <v>8316</v>
      </c>
    </row>
    <row r="3184" spans="1:20" ht="100.8" x14ac:dyDescent="0.3">
      <c r="A3184" s="9">
        <v>3532</v>
      </c>
      <c r="B3184" s="10" t="s">
        <v>3531</v>
      </c>
      <c r="C3184" s="10" t="s">
        <v>7642</v>
      </c>
      <c r="D3184" s="9">
        <v>960</v>
      </c>
      <c r="E3184" s="9">
        <v>1142</v>
      </c>
      <c r="F3184" s="9" t="s">
        <v>8218</v>
      </c>
      <c r="G3184" s="9" t="s">
        <v>8223</v>
      </c>
      <c r="H3184" s="9" t="s">
        <v>8245</v>
      </c>
      <c r="I3184" s="9">
        <v>1411012740</v>
      </c>
      <c r="J3184" s="9">
        <v>1409667827</v>
      </c>
      <c r="K3184" s="12">
        <f t="shared" si="205"/>
        <v>41884.266516203701</v>
      </c>
      <c r="L3184" s="12">
        <f t="shared" si="202"/>
        <v>41899.832638888889</v>
      </c>
      <c r="M3184" s="9" t="b">
        <v>0</v>
      </c>
      <c r="N3184" s="9">
        <v>27</v>
      </c>
      <c r="O3184" s="9" t="b">
        <v>1</v>
      </c>
      <c r="P3184" s="4">
        <f t="shared" si="203"/>
        <v>1.1895833333333334</v>
      </c>
      <c r="Q3184" s="5">
        <f t="shared" si="204"/>
        <v>42.296296296296298</v>
      </c>
      <c r="R3184" s="9" t="s">
        <v>8270</v>
      </c>
      <c r="S3184" s="9" t="s">
        <v>8315</v>
      </c>
      <c r="T3184" s="9" t="s">
        <v>8316</v>
      </c>
    </row>
    <row r="3185" spans="1:20" ht="43.2" x14ac:dyDescent="0.3">
      <c r="A3185" s="9">
        <v>3533</v>
      </c>
      <c r="B3185" s="10" t="s">
        <v>3532</v>
      </c>
      <c r="C3185" s="10" t="s">
        <v>7643</v>
      </c>
      <c r="D3185" s="9">
        <v>500</v>
      </c>
      <c r="E3185" s="9">
        <v>631</v>
      </c>
      <c r="F3185" s="9" t="s">
        <v>8218</v>
      </c>
      <c r="G3185" s="9" t="s">
        <v>8223</v>
      </c>
      <c r="H3185" s="9" t="s">
        <v>8245</v>
      </c>
      <c r="I3185" s="9">
        <v>1447269367</v>
      </c>
      <c r="J3185" s="9">
        <v>1444673767</v>
      </c>
      <c r="K3185" s="12">
        <f t="shared" si="205"/>
        <v>42289.427858796298</v>
      </c>
      <c r="L3185" s="12">
        <f t="shared" si="202"/>
        <v>42319.469525462962</v>
      </c>
      <c r="M3185" s="9" t="b">
        <v>0</v>
      </c>
      <c r="N3185" s="9">
        <v>8</v>
      </c>
      <c r="O3185" s="9" t="b">
        <v>1</v>
      </c>
      <c r="P3185" s="4">
        <f t="shared" si="203"/>
        <v>1.262</v>
      </c>
      <c r="Q3185" s="5">
        <f t="shared" si="204"/>
        <v>78.875</v>
      </c>
      <c r="R3185" s="9" t="s">
        <v>8270</v>
      </c>
      <c r="S3185" s="9" t="s">
        <v>8315</v>
      </c>
      <c r="T3185" s="9" t="s">
        <v>8316</v>
      </c>
    </row>
    <row r="3186" spans="1:20" ht="28.8" x14ac:dyDescent="0.3">
      <c r="A3186" s="9">
        <v>3534</v>
      </c>
      <c r="B3186" s="10" t="s">
        <v>3533</v>
      </c>
      <c r="C3186" s="10" t="s">
        <v>7644</v>
      </c>
      <c r="D3186" s="9">
        <v>5000</v>
      </c>
      <c r="E3186" s="9">
        <v>7810</v>
      </c>
      <c r="F3186" s="9" t="s">
        <v>8218</v>
      </c>
      <c r="G3186" s="9" t="s">
        <v>8223</v>
      </c>
      <c r="H3186" s="9" t="s">
        <v>8245</v>
      </c>
      <c r="I3186" s="9">
        <v>1443711623</v>
      </c>
      <c r="J3186" s="9">
        <v>1440687623</v>
      </c>
      <c r="K3186" s="12">
        <f t="shared" si="205"/>
        <v>42243.291932870365</v>
      </c>
      <c r="L3186" s="12">
        <f t="shared" si="202"/>
        <v>42278.291932870365</v>
      </c>
      <c r="M3186" s="9" t="b">
        <v>0</v>
      </c>
      <c r="N3186" s="9">
        <v>204</v>
      </c>
      <c r="O3186" s="9" t="b">
        <v>1</v>
      </c>
      <c r="P3186" s="4">
        <f t="shared" si="203"/>
        <v>1.5620000000000001</v>
      </c>
      <c r="Q3186" s="5">
        <f t="shared" si="204"/>
        <v>38.284313725490193</v>
      </c>
      <c r="R3186" s="9" t="s">
        <v>8270</v>
      </c>
      <c r="S3186" s="9" t="s">
        <v>8315</v>
      </c>
      <c r="T3186" s="9" t="s">
        <v>8316</v>
      </c>
    </row>
    <row r="3187" spans="1:20" ht="43.2" x14ac:dyDescent="0.3">
      <c r="A3187" s="9">
        <v>3535</v>
      </c>
      <c r="B3187" s="10" t="s">
        <v>3534</v>
      </c>
      <c r="C3187" s="10" t="s">
        <v>7645</v>
      </c>
      <c r="D3187" s="9">
        <v>2000</v>
      </c>
      <c r="E3187" s="9">
        <v>2063</v>
      </c>
      <c r="F3187" s="9" t="s">
        <v>8218</v>
      </c>
      <c r="G3187" s="9" t="s">
        <v>8224</v>
      </c>
      <c r="H3187" s="9" t="s">
        <v>8246</v>
      </c>
      <c r="I3187" s="9">
        <v>1443808800</v>
      </c>
      <c r="J3187" s="9">
        <v>1441120910</v>
      </c>
      <c r="K3187" s="12">
        <f t="shared" si="205"/>
        <v>42248.306828703702</v>
      </c>
      <c r="L3187" s="12">
        <f t="shared" si="202"/>
        <v>42279.416666666664</v>
      </c>
      <c r="M3187" s="9" t="b">
        <v>0</v>
      </c>
      <c r="N3187" s="9">
        <v>46</v>
      </c>
      <c r="O3187" s="9" t="b">
        <v>1</v>
      </c>
      <c r="P3187" s="4">
        <f t="shared" si="203"/>
        <v>1.0315000000000001</v>
      </c>
      <c r="Q3187" s="5">
        <f t="shared" si="204"/>
        <v>44.847826086956523</v>
      </c>
      <c r="R3187" s="9" t="s">
        <v>8270</v>
      </c>
      <c r="S3187" s="9" t="s">
        <v>8315</v>
      </c>
      <c r="T3187" s="9" t="s">
        <v>8316</v>
      </c>
    </row>
    <row r="3188" spans="1:20" ht="43.2" x14ac:dyDescent="0.3">
      <c r="A3188" s="9">
        <v>3536</v>
      </c>
      <c r="B3188" s="10" t="s">
        <v>3535</v>
      </c>
      <c r="C3188" s="10" t="s">
        <v>7646</v>
      </c>
      <c r="D3188" s="9">
        <v>150</v>
      </c>
      <c r="E3188" s="9">
        <v>230</v>
      </c>
      <c r="F3188" s="9" t="s">
        <v>8218</v>
      </c>
      <c r="G3188" s="9" t="s">
        <v>8224</v>
      </c>
      <c r="H3188" s="9" t="s">
        <v>8246</v>
      </c>
      <c r="I3188" s="9">
        <v>1450612740</v>
      </c>
      <c r="J3188" s="9">
        <v>1448040425</v>
      </c>
      <c r="K3188" s="12">
        <f t="shared" si="205"/>
        <v>42328.393807870372</v>
      </c>
      <c r="L3188" s="12">
        <f t="shared" si="202"/>
        <v>42358.165972222218</v>
      </c>
      <c r="M3188" s="9" t="b">
        <v>0</v>
      </c>
      <c r="N3188" s="9">
        <v>17</v>
      </c>
      <c r="O3188" s="9" t="b">
        <v>1</v>
      </c>
      <c r="P3188" s="4">
        <f t="shared" si="203"/>
        <v>1.5333333333333334</v>
      </c>
      <c r="Q3188" s="5">
        <f t="shared" si="204"/>
        <v>13.529411764705882</v>
      </c>
      <c r="R3188" s="9" t="s">
        <v>8270</v>
      </c>
      <c r="S3188" s="9" t="s">
        <v>8315</v>
      </c>
      <c r="T3188" s="9" t="s">
        <v>8316</v>
      </c>
    </row>
    <row r="3189" spans="1:20" ht="43.2" x14ac:dyDescent="0.3">
      <c r="A3189" s="9">
        <v>3537</v>
      </c>
      <c r="B3189" s="10" t="s">
        <v>3536</v>
      </c>
      <c r="C3189" s="10" t="s">
        <v>7647</v>
      </c>
      <c r="D3189" s="9">
        <v>675</v>
      </c>
      <c r="E3189" s="9">
        <v>1218</v>
      </c>
      <c r="F3189" s="9" t="s">
        <v>8218</v>
      </c>
      <c r="G3189" s="9" t="s">
        <v>8228</v>
      </c>
      <c r="H3189" s="9" t="s">
        <v>8250</v>
      </c>
      <c r="I3189" s="9">
        <v>1416211140</v>
      </c>
      <c r="J3189" s="9">
        <v>1413016216</v>
      </c>
      <c r="K3189" s="12">
        <f t="shared" si="205"/>
        <v>41923.021018518521</v>
      </c>
      <c r="L3189" s="12">
        <f t="shared" si="202"/>
        <v>41959.999305555553</v>
      </c>
      <c r="M3189" s="9" t="b">
        <v>0</v>
      </c>
      <c r="N3189" s="9">
        <v>28</v>
      </c>
      <c r="O3189" s="9" t="b">
        <v>1</v>
      </c>
      <c r="P3189" s="4">
        <f t="shared" si="203"/>
        <v>1.8044444444444445</v>
      </c>
      <c r="Q3189" s="5">
        <f t="shared" si="204"/>
        <v>43.5</v>
      </c>
      <c r="R3189" s="9" t="s">
        <v>8270</v>
      </c>
      <c r="S3189" s="9" t="s">
        <v>8315</v>
      </c>
      <c r="T3189" s="9" t="s">
        <v>8316</v>
      </c>
    </row>
    <row r="3190" spans="1:20" ht="43.2" x14ac:dyDescent="0.3">
      <c r="A3190" s="9">
        <v>3538</v>
      </c>
      <c r="B3190" s="10" t="s">
        <v>3537</v>
      </c>
      <c r="C3190" s="10" t="s">
        <v>7648</v>
      </c>
      <c r="D3190" s="9">
        <v>2000</v>
      </c>
      <c r="E3190" s="9">
        <v>2569</v>
      </c>
      <c r="F3190" s="9" t="s">
        <v>8218</v>
      </c>
      <c r="G3190" s="9" t="s">
        <v>8224</v>
      </c>
      <c r="H3190" s="9" t="s">
        <v>8246</v>
      </c>
      <c r="I3190" s="9">
        <v>1471428340</v>
      </c>
      <c r="J3190" s="9">
        <v>1469009140</v>
      </c>
      <c r="K3190" s="12">
        <f t="shared" si="205"/>
        <v>42571.087268518517</v>
      </c>
      <c r="L3190" s="12">
        <f t="shared" si="202"/>
        <v>42599.087268518517</v>
      </c>
      <c r="M3190" s="9" t="b">
        <v>0</v>
      </c>
      <c r="N3190" s="9">
        <v>83</v>
      </c>
      <c r="O3190" s="9" t="b">
        <v>1</v>
      </c>
      <c r="P3190" s="4">
        <f t="shared" si="203"/>
        <v>1.2845</v>
      </c>
      <c r="Q3190" s="5">
        <f t="shared" si="204"/>
        <v>30.951807228915662</v>
      </c>
      <c r="R3190" s="9" t="s">
        <v>8270</v>
      </c>
      <c r="S3190" s="9" t="s">
        <v>8315</v>
      </c>
      <c r="T3190" s="9" t="s">
        <v>8316</v>
      </c>
    </row>
    <row r="3191" spans="1:20" ht="43.2" x14ac:dyDescent="0.3">
      <c r="A3191" s="9">
        <v>3539</v>
      </c>
      <c r="B3191" s="10" t="s">
        <v>3538</v>
      </c>
      <c r="C3191" s="10" t="s">
        <v>7649</v>
      </c>
      <c r="D3191" s="9">
        <v>600</v>
      </c>
      <c r="E3191" s="9">
        <v>718</v>
      </c>
      <c r="F3191" s="9" t="s">
        <v>8218</v>
      </c>
      <c r="G3191" s="9" t="s">
        <v>8223</v>
      </c>
      <c r="H3191" s="9" t="s">
        <v>8245</v>
      </c>
      <c r="I3191" s="9">
        <v>1473358122</v>
      </c>
      <c r="J3191" s="9">
        <v>1471543722</v>
      </c>
      <c r="K3191" s="12">
        <f t="shared" si="205"/>
        <v>42600.422708333332</v>
      </c>
      <c r="L3191" s="12">
        <f t="shared" si="202"/>
        <v>42621.422708333332</v>
      </c>
      <c r="M3191" s="9" t="b">
        <v>0</v>
      </c>
      <c r="N3191" s="9">
        <v>13</v>
      </c>
      <c r="O3191" s="9" t="b">
        <v>1</v>
      </c>
      <c r="P3191" s="4">
        <f t="shared" si="203"/>
        <v>1.1966666666666668</v>
      </c>
      <c r="Q3191" s="5">
        <f t="shared" si="204"/>
        <v>55.230769230769234</v>
      </c>
      <c r="R3191" s="9" t="s">
        <v>8270</v>
      </c>
      <c r="S3191" s="9" t="s">
        <v>8315</v>
      </c>
      <c r="T3191" s="9" t="s">
        <v>8316</v>
      </c>
    </row>
    <row r="3192" spans="1:20" ht="43.2" x14ac:dyDescent="0.3">
      <c r="A3192" s="9">
        <v>3540</v>
      </c>
      <c r="B3192" s="10" t="s">
        <v>3539</v>
      </c>
      <c r="C3192" s="10" t="s">
        <v>7650</v>
      </c>
      <c r="D3192" s="9">
        <v>300</v>
      </c>
      <c r="E3192" s="9">
        <v>369</v>
      </c>
      <c r="F3192" s="9" t="s">
        <v>8218</v>
      </c>
      <c r="G3192" s="9" t="s">
        <v>8224</v>
      </c>
      <c r="H3192" s="9" t="s">
        <v>8246</v>
      </c>
      <c r="I3192" s="9">
        <v>1466899491</v>
      </c>
      <c r="J3192" s="9">
        <v>1464307491</v>
      </c>
      <c r="K3192" s="12">
        <f t="shared" si="205"/>
        <v>42516.670034722221</v>
      </c>
      <c r="L3192" s="12">
        <f t="shared" si="202"/>
        <v>42546.670034722221</v>
      </c>
      <c r="M3192" s="9" t="b">
        <v>0</v>
      </c>
      <c r="N3192" s="9">
        <v>8</v>
      </c>
      <c r="O3192" s="9" t="b">
        <v>1</v>
      </c>
      <c r="P3192" s="4">
        <f t="shared" si="203"/>
        <v>1.23</v>
      </c>
      <c r="Q3192" s="5">
        <f t="shared" si="204"/>
        <v>46.125</v>
      </c>
      <c r="R3192" s="9" t="s">
        <v>8270</v>
      </c>
      <c r="S3192" s="9" t="s">
        <v>8315</v>
      </c>
      <c r="T3192" s="9" t="s">
        <v>8316</v>
      </c>
    </row>
    <row r="3193" spans="1:20" ht="43.2" x14ac:dyDescent="0.3">
      <c r="A3193" s="9">
        <v>3541</v>
      </c>
      <c r="B3193" s="10" t="s">
        <v>3540</v>
      </c>
      <c r="C3193" s="10" t="s">
        <v>7651</v>
      </c>
      <c r="D3193" s="9">
        <v>1200</v>
      </c>
      <c r="E3193" s="9">
        <v>1260</v>
      </c>
      <c r="F3193" s="9" t="s">
        <v>8218</v>
      </c>
      <c r="G3193" s="9" t="s">
        <v>8224</v>
      </c>
      <c r="H3193" s="9" t="s">
        <v>8246</v>
      </c>
      <c r="I3193" s="9">
        <v>1441042275</v>
      </c>
      <c r="J3193" s="9">
        <v>1438882275</v>
      </c>
      <c r="K3193" s="12">
        <f t="shared" si="205"/>
        <v>42222.396701388883</v>
      </c>
      <c r="L3193" s="12">
        <f t="shared" si="202"/>
        <v>42247.396701388883</v>
      </c>
      <c r="M3193" s="9" t="b">
        <v>0</v>
      </c>
      <c r="N3193" s="9">
        <v>32</v>
      </c>
      <c r="O3193" s="9" t="b">
        <v>1</v>
      </c>
      <c r="P3193" s="4">
        <f t="shared" si="203"/>
        <v>1.05</v>
      </c>
      <c r="Q3193" s="5">
        <f t="shared" si="204"/>
        <v>39.375</v>
      </c>
      <c r="R3193" s="9" t="s">
        <v>8270</v>
      </c>
      <c r="S3193" s="9" t="s">
        <v>8315</v>
      </c>
      <c r="T3193" s="9" t="s">
        <v>8316</v>
      </c>
    </row>
    <row r="3194" spans="1:20" ht="43.2" x14ac:dyDescent="0.3">
      <c r="A3194" s="9">
        <v>3542</v>
      </c>
      <c r="B3194" s="10" t="s">
        <v>3541</v>
      </c>
      <c r="C3194" s="10" t="s">
        <v>7652</v>
      </c>
      <c r="D3194" s="9">
        <v>5500</v>
      </c>
      <c r="E3194" s="9">
        <v>5623</v>
      </c>
      <c r="F3194" s="9" t="s">
        <v>8218</v>
      </c>
      <c r="G3194" s="9" t="s">
        <v>8223</v>
      </c>
      <c r="H3194" s="9" t="s">
        <v>8245</v>
      </c>
      <c r="I3194" s="9">
        <v>1410099822</v>
      </c>
      <c r="J3194" s="9">
        <v>1404915822</v>
      </c>
      <c r="K3194" s="12">
        <f t="shared" si="205"/>
        <v>41829.266458333332</v>
      </c>
      <c r="L3194" s="12">
        <f t="shared" si="202"/>
        <v>41889.266458333332</v>
      </c>
      <c r="M3194" s="9" t="b">
        <v>0</v>
      </c>
      <c r="N3194" s="9">
        <v>85</v>
      </c>
      <c r="O3194" s="9" t="b">
        <v>1</v>
      </c>
      <c r="P3194" s="4">
        <f t="shared" si="203"/>
        <v>1.0223636363636364</v>
      </c>
      <c r="Q3194" s="5">
        <f t="shared" si="204"/>
        <v>66.152941176470591</v>
      </c>
      <c r="R3194" s="9" t="s">
        <v>8270</v>
      </c>
      <c r="S3194" s="9" t="s">
        <v>8315</v>
      </c>
      <c r="T3194" s="9" t="s">
        <v>8316</v>
      </c>
    </row>
    <row r="3195" spans="1:20" ht="43.2" x14ac:dyDescent="0.3">
      <c r="A3195" s="9">
        <v>3543</v>
      </c>
      <c r="B3195" s="10" t="s">
        <v>3542</v>
      </c>
      <c r="C3195" s="10" t="s">
        <v>7653</v>
      </c>
      <c r="D3195" s="9">
        <v>1500</v>
      </c>
      <c r="E3195" s="9">
        <v>1570</v>
      </c>
      <c r="F3195" s="9" t="s">
        <v>8218</v>
      </c>
      <c r="G3195" s="9" t="s">
        <v>8235</v>
      </c>
      <c r="H3195" s="9" t="s">
        <v>8248</v>
      </c>
      <c r="I3195" s="9">
        <v>1435255659</v>
      </c>
      <c r="J3195" s="9">
        <v>1432663659</v>
      </c>
      <c r="K3195" s="12">
        <f t="shared" si="205"/>
        <v>42150.421979166662</v>
      </c>
      <c r="L3195" s="12">
        <f t="shared" si="202"/>
        <v>42180.421979166662</v>
      </c>
      <c r="M3195" s="9" t="b">
        <v>0</v>
      </c>
      <c r="N3195" s="9">
        <v>29</v>
      </c>
      <c r="O3195" s="9" t="b">
        <v>1</v>
      </c>
      <c r="P3195" s="4">
        <f t="shared" si="203"/>
        <v>1.0466666666666666</v>
      </c>
      <c r="Q3195" s="5">
        <f t="shared" si="204"/>
        <v>54.137931034482762</v>
      </c>
      <c r="R3195" s="9" t="s">
        <v>8270</v>
      </c>
      <c r="S3195" s="9" t="s">
        <v>8315</v>
      </c>
      <c r="T3195" s="9" t="s">
        <v>8316</v>
      </c>
    </row>
    <row r="3196" spans="1:20" ht="28.8" x14ac:dyDescent="0.3">
      <c r="A3196" s="9">
        <v>3544</v>
      </c>
      <c r="B3196" s="10" t="s">
        <v>3543</v>
      </c>
      <c r="C3196" s="10" t="s">
        <v>7654</v>
      </c>
      <c r="D3196" s="9">
        <v>2500</v>
      </c>
      <c r="E3196" s="9">
        <v>2500</v>
      </c>
      <c r="F3196" s="9" t="s">
        <v>8218</v>
      </c>
      <c r="G3196" s="9" t="s">
        <v>8223</v>
      </c>
      <c r="H3196" s="9" t="s">
        <v>8245</v>
      </c>
      <c r="I3196" s="9">
        <v>1425758257</v>
      </c>
      <c r="J3196" s="9">
        <v>1423166257</v>
      </c>
      <c r="K3196" s="12">
        <f t="shared" si="205"/>
        <v>42040.498344907406</v>
      </c>
      <c r="L3196" s="12">
        <f t="shared" si="202"/>
        <v>42070.498344907406</v>
      </c>
      <c r="M3196" s="9" t="b">
        <v>0</v>
      </c>
      <c r="N3196" s="9">
        <v>24</v>
      </c>
      <c r="O3196" s="9" t="b">
        <v>1</v>
      </c>
      <c r="P3196" s="4">
        <f t="shared" si="203"/>
        <v>1</v>
      </c>
      <c r="Q3196" s="5">
        <f t="shared" si="204"/>
        <v>104.16666666666667</v>
      </c>
      <c r="R3196" s="9" t="s">
        <v>8270</v>
      </c>
      <c r="S3196" s="9" t="s">
        <v>8315</v>
      </c>
      <c r="T3196" s="9" t="s">
        <v>8316</v>
      </c>
    </row>
    <row r="3197" spans="1:20" ht="43.2" x14ac:dyDescent="0.3">
      <c r="A3197" s="9">
        <v>3545</v>
      </c>
      <c r="B3197" s="10" t="s">
        <v>3544</v>
      </c>
      <c r="C3197" s="10" t="s">
        <v>7655</v>
      </c>
      <c r="D3197" s="9">
        <v>250</v>
      </c>
      <c r="E3197" s="9">
        <v>251</v>
      </c>
      <c r="F3197" s="9" t="s">
        <v>8218</v>
      </c>
      <c r="G3197" s="9" t="s">
        <v>8223</v>
      </c>
      <c r="H3197" s="9" t="s">
        <v>8245</v>
      </c>
      <c r="I3197" s="9">
        <v>1428780159</v>
      </c>
      <c r="J3197" s="9">
        <v>1426188159</v>
      </c>
      <c r="K3197" s="12">
        <f t="shared" si="205"/>
        <v>42075.474062499998</v>
      </c>
      <c r="L3197" s="12">
        <f t="shared" si="202"/>
        <v>42105.474062499998</v>
      </c>
      <c r="M3197" s="9" t="b">
        <v>0</v>
      </c>
      <c r="N3197" s="9">
        <v>8</v>
      </c>
      <c r="O3197" s="9" t="b">
        <v>1</v>
      </c>
      <c r="P3197" s="4">
        <f t="shared" si="203"/>
        <v>1.004</v>
      </c>
      <c r="Q3197" s="5">
        <f t="shared" si="204"/>
        <v>31.375</v>
      </c>
      <c r="R3197" s="9" t="s">
        <v>8270</v>
      </c>
      <c r="S3197" s="9" t="s">
        <v>8315</v>
      </c>
      <c r="T3197" s="9" t="s">
        <v>8316</v>
      </c>
    </row>
    <row r="3198" spans="1:20" ht="43.2" x14ac:dyDescent="0.3">
      <c r="A3198" s="9">
        <v>3546</v>
      </c>
      <c r="B3198" s="10" t="s">
        <v>3545</v>
      </c>
      <c r="C3198" s="10" t="s">
        <v>7656</v>
      </c>
      <c r="D3198" s="9">
        <v>1100</v>
      </c>
      <c r="E3198" s="9">
        <v>1125</v>
      </c>
      <c r="F3198" s="9" t="s">
        <v>8218</v>
      </c>
      <c r="G3198" s="9" t="s">
        <v>8223</v>
      </c>
      <c r="H3198" s="9" t="s">
        <v>8245</v>
      </c>
      <c r="I3198" s="9">
        <v>1427860740</v>
      </c>
      <c r="J3198" s="9">
        <v>1426002684</v>
      </c>
      <c r="K3198" s="12">
        <f t="shared" si="205"/>
        <v>42073.327361111107</v>
      </c>
      <c r="L3198" s="12">
        <f t="shared" si="202"/>
        <v>42094.832638888889</v>
      </c>
      <c r="M3198" s="9" t="b">
        <v>0</v>
      </c>
      <c r="N3198" s="9">
        <v>19</v>
      </c>
      <c r="O3198" s="9" t="b">
        <v>1</v>
      </c>
      <c r="P3198" s="4">
        <f t="shared" si="203"/>
        <v>1.0227272727272727</v>
      </c>
      <c r="Q3198" s="5">
        <f t="shared" si="204"/>
        <v>59.210526315789473</v>
      </c>
      <c r="R3198" s="9" t="s">
        <v>8270</v>
      </c>
      <c r="S3198" s="9" t="s">
        <v>8315</v>
      </c>
      <c r="T3198" s="9" t="s">
        <v>8316</v>
      </c>
    </row>
    <row r="3199" spans="1:20" ht="43.2" x14ac:dyDescent="0.3">
      <c r="A3199" s="9">
        <v>3547</v>
      </c>
      <c r="B3199" s="10" t="s">
        <v>3546</v>
      </c>
      <c r="C3199" s="10" t="s">
        <v>7657</v>
      </c>
      <c r="D3199" s="9">
        <v>35000</v>
      </c>
      <c r="E3199" s="9">
        <v>40043.25</v>
      </c>
      <c r="F3199" s="9" t="s">
        <v>8218</v>
      </c>
      <c r="G3199" s="9" t="s">
        <v>8223</v>
      </c>
      <c r="H3199" s="9" t="s">
        <v>8245</v>
      </c>
      <c r="I3199" s="9">
        <v>1463198340</v>
      </c>
      <c r="J3199" s="9">
        <v>1461117201</v>
      </c>
      <c r="K3199" s="12">
        <f t="shared" si="205"/>
        <v>42479.745381944442</v>
      </c>
      <c r="L3199" s="12">
        <f t="shared" si="202"/>
        <v>42503.832638888889</v>
      </c>
      <c r="M3199" s="9" t="b">
        <v>0</v>
      </c>
      <c r="N3199" s="9">
        <v>336</v>
      </c>
      <c r="O3199" s="9" t="b">
        <v>1</v>
      </c>
      <c r="P3199" s="4">
        <f t="shared" si="203"/>
        <v>1.1440928571428572</v>
      </c>
      <c r="Q3199" s="5">
        <f t="shared" si="204"/>
        <v>119.17633928571429</v>
      </c>
      <c r="R3199" s="9" t="s">
        <v>8270</v>
      </c>
      <c r="S3199" s="9" t="s">
        <v>8315</v>
      </c>
      <c r="T3199" s="9" t="s">
        <v>8316</v>
      </c>
    </row>
    <row r="3200" spans="1:20" ht="43.2" x14ac:dyDescent="0.3">
      <c r="A3200" s="9">
        <v>3548</v>
      </c>
      <c r="B3200" s="10" t="s">
        <v>3547</v>
      </c>
      <c r="C3200" s="10" t="s">
        <v>7658</v>
      </c>
      <c r="D3200" s="9">
        <v>2100</v>
      </c>
      <c r="E3200" s="9">
        <v>2140</v>
      </c>
      <c r="F3200" s="9" t="s">
        <v>8218</v>
      </c>
      <c r="G3200" s="9" t="s">
        <v>8223</v>
      </c>
      <c r="H3200" s="9" t="s">
        <v>8245</v>
      </c>
      <c r="I3200" s="9">
        <v>1457139600</v>
      </c>
      <c r="J3200" s="9">
        <v>1455230214</v>
      </c>
      <c r="K3200" s="12">
        <f t="shared" si="205"/>
        <v>42411.608958333331</v>
      </c>
      <c r="L3200" s="12">
        <f t="shared" si="202"/>
        <v>42433.708333333336</v>
      </c>
      <c r="M3200" s="9" t="b">
        <v>0</v>
      </c>
      <c r="N3200" s="9">
        <v>13</v>
      </c>
      <c r="O3200" s="9" t="b">
        <v>1</v>
      </c>
      <c r="P3200" s="4">
        <f t="shared" si="203"/>
        <v>1.019047619047619</v>
      </c>
      <c r="Q3200" s="5">
        <f t="shared" si="204"/>
        <v>164.61538461538461</v>
      </c>
      <c r="R3200" s="9" t="s">
        <v>8270</v>
      </c>
      <c r="S3200" s="9" t="s">
        <v>8315</v>
      </c>
      <c r="T3200" s="9" t="s">
        <v>8316</v>
      </c>
    </row>
    <row r="3201" spans="1:20" ht="43.2" x14ac:dyDescent="0.3">
      <c r="A3201" s="9">
        <v>3549</v>
      </c>
      <c r="B3201" s="10" t="s">
        <v>3548</v>
      </c>
      <c r="C3201" s="10" t="s">
        <v>7659</v>
      </c>
      <c r="D3201" s="9">
        <v>1000</v>
      </c>
      <c r="E3201" s="9">
        <v>1020</v>
      </c>
      <c r="F3201" s="9" t="s">
        <v>8218</v>
      </c>
      <c r="G3201" s="9" t="s">
        <v>8224</v>
      </c>
      <c r="H3201" s="9" t="s">
        <v>8246</v>
      </c>
      <c r="I3201" s="9">
        <v>1441358873</v>
      </c>
      <c r="J3201" s="9">
        <v>1438939673</v>
      </c>
      <c r="K3201" s="12">
        <f t="shared" si="205"/>
        <v>42223.061030092591</v>
      </c>
      <c r="L3201" s="12">
        <f t="shared" si="202"/>
        <v>42251.061030092591</v>
      </c>
      <c r="M3201" s="9" t="b">
        <v>0</v>
      </c>
      <c r="N3201" s="9">
        <v>42</v>
      </c>
      <c r="O3201" s="9" t="b">
        <v>1</v>
      </c>
      <c r="P3201" s="4">
        <f t="shared" si="203"/>
        <v>1.02</v>
      </c>
      <c r="Q3201" s="5">
        <f t="shared" si="204"/>
        <v>24.285714285714285</v>
      </c>
      <c r="R3201" s="9" t="s">
        <v>8270</v>
      </c>
      <c r="S3201" s="9" t="s">
        <v>8315</v>
      </c>
      <c r="T3201" s="9" t="s">
        <v>8316</v>
      </c>
    </row>
    <row r="3202" spans="1:20" ht="43.2" x14ac:dyDescent="0.3">
      <c r="A3202" s="9">
        <v>3550</v>
      </c>
      <c r="B3202" s="10" t="s">
        <v>3549</v>
      </c>
      <c r="C3202" s="10" t="s">
        <v>7660</v>
      </c>
      <c r="D3202" s="9">
        <v>2500</v>
      </c>
      <c r="E3202" s="9">
        <v>2620</v>
      </c>
      <c r="F3202" s="9" t="s">
        <v>8218</v>
      </c>
      <c r="G3202" s="9" t="s">
        <v>8224</v>
      </c>
      <c r="H3202" s="9" t="s">
        <v>8246</v>
      </c>
      <c r="I3202" s="9">
        <v>1462224398</v>
      </c>
      <c r="J3202" s="9">
        <v>1459632398</v>
      </c>
      <c r="K3202" s="12">
        <f t="shared" si="205"/>
        <v>42462.560162037036</v>
      </c>
      <c r="L3202" s="12">
        <f t="shared" ref="L3202:L3265" si="206">(I3202/86400)+25569+(-8/24)</f>
        <v>42492.560162037036</v>
      </c>
      <c r="M3202" s="9" t="b">
        <v>0</v>
      </c>
      <c r="N3202" s="9">
        <v>64</v>
      </c>
      <c r="O3202" s="9" t="b">
        <v>1</v>
      </c>
      <c r="P3202" s="4">
        <f t="shared" ref="P3202:P3265" si="207">E3202/D3202</f>
        <v>1.048</v>
      </c>
      <c r="Q3202" s="5">
        <f t="shared" ref="Q3202:Q3265" si="208">E3202/N3202</f>
        <v>40.9375</v>
      </c>
      <c r="R3202" s="9" t="s">
        <v>8270</v>
      </c>
      <c r="S3202" s="9" t="s">
        <v>8315</v>
      </c>
      <c r="T3202" s="9" t="s">
        <v>8316</v>
      </c>
    </row>
    <row r="3203" spans="1:20" ht="43.2" x14ac:dyDescent="0.3">
      <c r="A3203" s="9">
        <v>3551</v>
      </c>
      <c r="B3203" s="10" t="s">
        <v>3550</v>
      </c>
      <c r="C3203" s="10" t="s">
        <v>7661</v>
      </c>
      <c r="D3203" s="9">
        <v>1500</v>
      </c>
      <c r="E3203" s="9">
        <v>1527.5</v>
      </c>
      <c r="F3203" s="9" t="s">
        <v>8218</v>
      </c>
      <c r="G3203" s="9" t="s">
        <v>8223</v>
      </c>
      <c r="H3203" s="9" t="s">
        <v>8245</v>
      </c>
      <c r="I3203" s="9">
        <v>1400796420</v>
      </c>
      <c r="J3203" s="9">
        <v>1398342170</v>
      </c>
      <c r="K3203" s="12">
        <f t="shared" si="205"/>
        <v>41753.182523148142</v>
      </c>
      <c r="L3203" s="12">
        <f t="shared" si="206"/>
        <v>41781.588194444441</v>
      </c>
      <c r="M3203" s="9" t="b">
        <v>0</v>
      </c>
      <c r="N3203" s="9">
        <v>25</v>
      </c>
      <c r="O3203" s="9" t="b">
        <v>1</v>
      </c>
      <c r="P3203" s="4">
        <f t="shared" si="207"/>
        <v>1.0183333333333333</v>
      </c>
      <c r="Q3203" s="5">
        <f t="shared" si="208"/>
        <v>61.1</v>
      </c>
      <c r="R3203" s="9" t="s">
        <v>8270</v>
      </c>
      <c r="S3203" s="9" t="s">
        <v>8315</v>
      </c>
      <c r="T3203" s="9" t="s">
        <v>8316</v>
      </c>
    </row>
    <row r="3204" spans="1:20" ht="43.2" x14ac:dyDescent="0.3">
      <c r="A3204" s="9">
        <v>3552</v>
      </c>
      <c r="B3204" s="10" t="s">
        <v>3551</v>
      </c>
      <c r="C3204" s="10" t="s">
        <v>7662</v>
      </c>
      <c r="D3204" s="9">
        <v>773</v>
      </c>
      <c r="E3204" s="9">
        <v>773</v>
      </c>
      <c r="F3204" s="9" t="s">
        <v>8218</v>
      </c>
      <c r="G3204" s="9" t="s">
        <v>8224</v>
      </c>
      <c r="H3204" s="9" t="s">
        <v>8246</v>
      </c>
      <c r="I3204" s="9">
        <v>1403964324</v>
      </c>
      <c r="J3204" s="9">
        <v>1401372324</v>
      </c>
      <c r="K3204" s="12">
        <f t="shared" si="205"/>
        <v>41788.253749999996</v>
      </c>
      <c r="L3204" s="12">
        <f t="shared" si="206"/>
        <v>41818.253749999996</v>
      </c>
      <c r="M3204" s="9" t="b">
        <v>0</v>
      </c>
      <c r="N3204" s="9">
        <v>20</v>
      </c>
      <c r="O3204" s="9" t="b">
        <v>1</v>
      </c>
      <c r="P3204" s="4">
        <f t="shared" si="207"/>
        <v>1</v>
      </c>
      <c r="Q3204" s="5">
        <f t="shared" si="208"/>
        <v>38.65</v>
      </c>
      <c r="R3204" s="9" t="s">
        <v>8270</v>
      </c>
      <c r="S3204" s="9" t="s">
        <v>8315</v>
      </c>
      <c r="T3204" s="9" t="s">
        <v>8316</v>
      </c>
    </row>
    <row r="3205" spans="1:20" ht="43.2" x14ac:dyDescent="0.3">
      <c r="A3205" s="9">
        <v>3553</v>
      </c>
      <c r="B3205" s="10" t="s">
        <v>3552</v>
      </c>
      <c r="C3205" s="10" t="s">
        <v>7663</v>
      </c>
      <c r="D3205" s="9">
        <v>5500</v>
      </c>
      <c r="E3205" s="9">
        <v>5845</v>
      </c>
      <c r="F3205" s="9" t="s">
        <v>8218</v>
      </c>
      <c r="G3205" s="9" t="s">
        <v>8223</v>
      </c>
      <c r="H3205" s="9" t="s">
        <v>8245</v>
      </c>
      <c r="I3205" s="9">
        <v>1439337600</v>
      </c>
      <c r="J3205" s="9">
        <v>1436575280</v>
      </c>
      <c r="K3205" s="12">
        <f t="shared" si="205"/>
        <v>42195.695370370369</v>
      </c>
      <c r="L3205" s="12">
        <f t="shared" si="206"/>
        <v>42227.666666666664</v>
      </c>
      <c r="M3205" s="9" t="b">
        <v>0</v>
      </c>
      <c r="N3205" s="9">
        <v>104</v>
      </c>
      <c r="O3205" s="9" t="b">
        <v>1</v>
      </c>
      <c r="P3205" s="4">
        <f t="shared" si="207"/>
        <v>1.0627272727272727</v>
      </c>
      <c r="Q3205" s="5">
        <f t="shared" si="208"/>
        <v>56.20192307692308</v>
      </c>
      <c r="R3205" s="9" t="s">
        <v>8270</v>
      </c>
      <c r="S3205" s="9" t="s">
        <v>8315</v>
      </c>
      <c r="T3205" s="9" t="s">
        <v>8316</v>
      </c>
    </row>
    <row r="3206" spans="1:20" ht="43.2" x14ac:dyDescent="0.3">
      <c r="A3206" s="9">
        <v>3554</v>
      </c>
      <c r="B3206" s="10" t="s">
        <v>3553</v>
      </c>
      <c r="C3206" s="10" t="s">
        <v>7664</v>
      </c>
      <c r="D3206" s="9">
        <v>5000</v>
      </c>
      <c r="E3206" s="9">
        <v>5671.11</v>
      </c>
      <c r="F3206" s="9" t="s">
        <v>8218</v>
      </c>
      <c r="G3206" s="9" t="s">
        <v>8223</v>
      </c>
      <c r="H3206" s="9" t="s">
        <v>8245</v>
      </c>
      <c r="I3206" s="9">
        <v>1423674000</v>
      </c>
      <c r="J3206" s="9">
        <v>1421025159</v>
      </c>
      <c r="K3206" s="12">
        <f t="shared" si="205"/>
        <v>42015.717118055552</v>
      </c>
      <c r="L3206" s="12">
        <f t="shared" si="206"/>
        <v>42046.374999999993</v>
      </c>
      <c r="M3206" s="9" t="b">
        <v>0</v>
      </c>
      <c r="N3206" s="9">
        <v>53</v>
      </c>
      <c r="O3206" s="9" t="b">
        <v>1</v>
      </c>
      <c r="P3206" s="4">
        <f t="shared" si="207"/>
        <v>1.1342219999999998</v>
      </c>
      <c r="Q3206" s="5">
        <f t="shared" si="208"/>
        <v>107.00207547169811</v>
      </c>
      <c r="R3206" s="9" t="s">
        <v>8270</v>
      </c>
      <c r="S3206" s="9" t="s">
        <v>8315</v>
      </c>
      <c r="T3206" s="9" t="s">
        <v>8316</v>
      </c>
    </row>
    <row r="3207" spans="1:20" ht="43.2" x14ac:dyDescent="0.3">
      <c r="A3207" s="9">
        <v>3555</v>
      </c>
      <c r="B3207" s="10" t="s">
        <v>3554</v>
      </c>
      <c r="C3207" s="10" t="s">
        <v>7665</v>
      </c>
      <c r="D3207" s="9">
        <v>2400</v>
      </c>
      <c r="E3207" s="9">
        <v>2400</v>
      </c>
      <c r="F3207" s="9" t="s">
        <v>8218</v>
      </c>
      <c r="G3207" s="9" t="s">
        <v>8236</v>
      </c>
      <c r="H3207" s="9" t="s">
        <v>8248</v>
      </c>
      <c r="I3207" s="9">
        <v>1479382594</v>
      </c>
      <c r="J3207" s="9">
        <v>1476786994</v>
      </c>
      <c r="K3207" s="12">
        <f t="shared" si="205"/>
        <v>42661.108726851853</v>
      </c>
      <c r="L3207" s="12">
        <f t="shared" si="206"/>
        <v>42691.150393518517</v>
      </c>
      <c r="M3207" s="9" t="b">
        <v>0</v>
      </c>
      <c r="N3207" s="9">
        <v>14</v>
      </c>
      <c r="O3207" s="9" t="b">
        <v>1</v>
      </c>
      <c r="P3207" s="4">
        <f t="shared" si="207"/>
        <v>1</v>
      </c>
      <c r="Q3207" s="5">
        <f t="shared" si="208"/>
        <v>171.42857142857142</v>
      </c>
      <c r="R3207" s="9" t="s">
        <v>8270</v>
      </c>
      <c r="S3207" s="9" t="s">
        <v>8315</v>
      </c>
      <c r="T3207" s="9" t="s">
        <v>8316</v>
      </c>
    </row>
    <row r="3208" spans="1:20" ht="43.2" x14ac:dyDescent="0.3">
      <c r="A3208" s="9">
        <v>3556</v>
      </c>
      <c r="B3208" s="10" t="s">
        <v>3555</v>
      </c>
      <c r="C3208" s="10" t="s">
        <v>7666</v>
      </c>
      <c r="D3208" s="9">
        <v>2200</v>
      </c>
      <c r="E3208" s="9">
        <v>2210</v>
      </c>
      <c r="F3208" s="9" t="s">
        <v>8218</v>
      </c>
      <c r="G3208" s="9" t="s">
        <v>8224</v>
      </c>
      <c r="H3208" s="9" t="s">
        <v>8246</v>
      </c>
      <c r="I3208" s="9">
        <v>1408289724</v>
      </c>
      <c r="J3208" s="9">
        <v>1403105724</v>
      </c>
      <c r="K3208" s="12">
        <f t="shared" si="205"/>
        <v>41808.316249999996</v>
      </c>
      <c r="L3208" s="12">
        <f t="shared" si="206"/>
        <v>41868.316249999996</v>
      </c>
      <c r="M3208" s="9" t="b">
        <v>0</v>
      </c>
      <c r="N3208" s="9">
        <v>20</v>
      </c>
      <c r="O3208" s="9" t="b">
        <v>1</v>
      </c>
      <c r="P3208" s="4">
        <f t="shared" si="207"/>
        <v>1.0045454545454546</v>
      </c>
      <c r="Q3208" s="5">
        <f t="shared" si="208"/>
        <v>110.5</v>
      </c>
      <c r="R3208" s="9" t="s">
        <v>8270</v>
      </c>
      <c r="S3208" s="9" t="s">
        <v>8315</v>
      </c>
      <c r="T3208" s="9" t="s">
        <v>8316</v>
      </c>
    </row>
    <row r="3209" spans="1:20" ht="43.2" x14ac:dyDescent="0.3">
      <c r="A3209" s="9">
        <v>3557</v>
      </c>
      <c r="B3209" s="10" t="s">
        <v>3556</v>
      </c>
      <c r="C3209" s="10" t="s">
        <v>7667</v>
      </c>
      <c r="D3209" s="9">
        <v>100000</v>
      </c>
      <c r="E3209" s="9">
        <v>100036</v>
      </c>
      <c r="F3209" s="9" t="s">
        <v>8218</v>
      </c>
      <c r="G3209" s="9" t="s">
        <v>8223</v>
      </c>
      <c r="H3209" s="9" t="s">
        <v>8245</v>
      </c>
      <c r="I3209" s="9">
        <v>1399271911</v>
      </c>
      <c r="J3209" s="9">
        <v>1396334311</v>
      </c>
      <c r="K3209" s="12">
        <f t="shared" si="205"/>
        <v>41729.943414351852</v>
      </c>
      <c r="L3209" s="12">
        <f t="shared" si="206"/>
        <v>41763.943414351852</v>
      </c>
      <c r="M3209" s="9" t="b">
        <v>0</v>
      </c>
      <c r="N3209" s="9">
        <v>558</v>
      </c>
      <c r="O3209" s="9" t="b">
        <v>1</v>
      </c>
      <c r="P3209" s="4">
        <f t="shared" si="207"/>
        <v>1.0003599999999999</v>
      </c>
      <c r="Q3209" s="5">
        <f t="shared" si="208"/>
        <v>179.27598566308242</v>
      </c>
      <c r="R3209" s="9" t="s">
        <v>8270</v>
      </c>
      <c r="S3209" s="9" t="s">
        <v>8315</v>
      </c>
      <c r="T3209" s="9" t="s">
        <v>8316</v>
      </c>
    </row>
    <row r="3210" spans="1:20" ht="43.2" x14ac:dyDescent="0.3">
      <c r="A3210" s="9">
        <v>3558</v>
      </c>
      <c r="B3210" s="10" t="s">
        <v>3557</v>
      </c>
      <c r="C3210" s="10" t="s">
        <v>7668</v>
      </c>
      <c r="D3210" s="9">
        <v>350</v>
      </c>
      <c r="E3210" s="9">
        <v>504</v>
      </c>
      <c r="F3210" s="9" t="s">
        <v>8218</v>
      </c>
      <c r="G3210" s="9" t="s">
        <v>8224</v>
      </c>
      <c r="H3210" s="9" t="s">
        <v>8246</v>
      </c>
      <c r="I3210" s="9">
        <v>1435352400</v>
      </c>
      <c r="J3210" s="9">
        <v>1431718575</v>
      </c>
      <c r="K3210" s="12">
        <f t="shared" si="205"/>
        <v>42139.483506944445</v>
      </c>
      <c r="L3210" s="12">
        <f t="shared" si="206"/>
        <v>42181.541666666664</v>
      </c>
      <c r="M3210" s="9" t="b">
        <v>0</v>
      </c>
      <c r="N3210" s="9">
        <v>22</v>
      </c>
      <c r="O3210" s="9" t="b">
        <v>1</v>
      </c>
      <c r="P3210" s="4">
        <f t="shared" si="207"/>
        <v>1.44</v>
      </c>
      <c r="Q3210" s="5">
        <f t="shared" si="208"/>
        <v>22.90909090909091</v>
      </c>
      <c r="R3210" s="9" t="s">
        <v>8270</v>
      </c>
      <c r="S3210" s="9" t="s">
        <v>8315</v>
      </c>
      <c r="T3210" s="9" t="s">
        <v>8316</v>
      </c>
    </row>
    <row r="3211" spans="1:20" ht="43.2" x14ac:dyDescent="0.3">
      <c r="A3211" s="9">
        <v>3559</v>
      </c>
      <c r="B3211" s="10" t="s">
        <v>3558</v>
      </c>
      <c r="C3211" s="10" t="s">
        <v>7669</v>
      </c>
      <c r="D3211" s="9">
        <v>1000</v>
      </c>
      <c r="E3211" s="9">
        <v>1035</v>
      </c>
      <c r="F3211" s="9" t="s">
        <v>8218</v>
      </c>
      <c r="G3211" s="9" t="s">
        <v>8225</v>
      </c>
      <c r="H3211" s="9" t="s">
        <v>8247</v>
      </c>
      <c r="I3211" s="9">
        <v>1438333080</v>
      </c>
      <c r="J3211" s="9">
        <v>1436408308</v>
      </c>
      <c r="K3211" s="12">
        <f t="shared" si="205"/>
        <v>42193.762824074067</v>
      </c>
      <c r="L3211" s="12">
        <f t="shared" si="206"/>
        <v>42216.040277777771</v>
      </c>
      <c r="M3211" s="9" t="b">
        <v>0</v>
      </c>
      <c r="N3211" s="9">
        <v>24</v>
      </c>
      <c r="O3211" s="9" t="b">
        <v>1</v>
      </c>
      <c r="P3211" s="4">
        <f t="shared" si="207"/>
        <v>1.0349999999999999</v>
      </c>
      <c r="Q3211" s="5">
        <f t="shared" si="208"/>
        <v>43.125</v>
      </c>
      <c r="R3211" s="9" t="s">
        <v>8270</v>
      </c>
      <c r="S3211" s="9" t="s">
        <v>8315</v>
      </c>
      <c r="T3211" s="9" t="s">
        <v>8316</v>
      </c>
    </row>
    <row r="3212" spans="1:20" ht="43.2" x14ac:dyDescent="0.3">
      <c r="A3212" s="9">
        <v>3560</v>
      </c>
      <c r="B3212" s="10" t="s">
        <v>3559</v>
      </c>
      <c r="C3212" s="10" t="s">
        <v>7670</v>
      </c>
      <c r="D3212" s="9">
        <v>3200</v>
      </c>
      <c r="E3212" s="9">
        <v>3470</v>
      </c>
      <c r="F3212" s="9" t="s">
        <v>8218</v>
      </c>
      <c r="G3212" s="9" t="s">
        <v>8228</v>
      </c>
      <c r="H3212" s="9" t="s">
        <v>8250</v>
      </c>
      <c r="I3212" s="9">
        <v>1432694700</v>
      </c>
      <c r="J3212" s="9">
        <v>1429651266</v>
      </c>
      <c r="K3212" s="12">
        <f t="shared" si="205"/>
        <v>42115.55631944444</v>
      </c>
      <c r="L3212" s="12">
        <f t="shared" si="206"/>
        <v>42150.781249999993</v>
      </c>
      <c r="M3212" s="9" t="b">
        <v>0</v>
      </c>
      <c r="N3212" s="9">
        <v>74</v>
      </c>
      <c r="O3212" s="9" t="b">
        <v>1</v>
      </c>
      <c r="P3212" s="4">
        <f t="shared" si="207"/>
        <v>1.0843750000000001</v>
      </c>
      <c r="Q3212" s="5">
        <f t="shared" si="208"/>
        <v>46.891891891891895</v>
      </c>
      <c r="R3212" s="9" t="s">
        <v>8270</v>
      </c>
      <c r="S3212" s="9" t="s">
        <v>8315</v>
      </c>
      <c r="T3212" s="9" t="s">
        <v>8316</v>
      </c>
    </row>
    <row r="3213" spans="1:20" ht="100.8" x14ac:dyDescent="0.3">
      <c r="A3213" s="9">
        <v>3561</v>
      </c>
      <c r="B3213" s="10" t="s">
        <v>3560</v>
      </c>
      <c r="C3213" s="10" t="s">
        <v>7671</v>
      </c>
      <c r="D3213" s="9">
        <v>2500</v>
      </c>
      <c r="E3213" s="9">
        <v>2560</v>
      </c>
      <c r="F3213" s="9" t="s">
        <v>8218</v>
      </c>
      <c r="G3213" s="9" t="s">
        <v>8223</v>
      </c>
      <c r="H3213" s="9" t="s">
        <v>8245</v>
      </c>
      <c r="I3213" s="9">
        <v>1438799760</v>
      </c>
      <c r="J3213" s="9">
        <v>1437236378</v>
      </c>
      <c r="K3213" s="12">
        <f t="shared" si="205"/>
        <v>42203.346967592595</v>
      </c>
      <c r="L3213" s="12">
        <f t="shared" si="206"/>
        <v>42221.441666666666</v>
      </c>
      <c r="M3213" s="9" t="b">
        <v>0</v>
      </c>
      <c r="N3213" s="9">
        <v>54</v>
      </c>
      <c r="O3213" s="9" t="b">
        <v>1</v>
      </c>
      <c r="P3213" s="4">
        <f t="shared" si="207"/>
        <v>1.024</v>
      </c>
      <c r="Q3213" s="5">
        <f t="shared" si="208"/>
        <v>47.407407407407405</v>
      </c>
      <c r="R3213" s="9" t="s">
        <v>8270</v>
      </c>
      <c r="S3213" s="9" t="s">
        <v>8315</v>
      </c>
      <c r="T3213" s="9" t="s">
        <v>8316</v>
      </c>
    </row>
    <row r="3214" spans="1:20" ht="100.8" x14ac:dyDescent="0.3">
      <c r="A3214" s="9">
        <v>3562</v>
      </c>
      <c r="B3214" s="10" t="s">
        <v>3561</v>
      </c>
      <c r="C3214" s="10" t="s">
        <v>7672</v>
      </c>
      <c r="D3214" s="9">
        <v>315</v>
      </c>
      <c r="E3214" s="9">
        <v>469</v>
      </c>
      <c r="F3214" s="9" t="s">
        <v>8218</v>
      </c>
      <c r="G3214" s="9" t="s">
        <v>8224</v>
      </c>
      <c r="H3214" s="9" t="s">
        <v>8246</v>
      </c>
      <c r="I3214" s="9">
        <v>1457906400</v>
      </c>
      <c r="J3214" s="9">
        <v>1457115427</v>
      </c>
      <c r="K3214" s="12">
        <f t="shared" si="205"/>
        <v>42433.428553240738</v>
      </c>
      <c r="L3214" s="12">
        <f t="shared" si="206"/>
        <v>42442.583333333336</v>
      </c>
      <c r="M3214" s="9" t="b">
        <v>0</v>
      </c>
      <c r="N3214" s="9">
        <v>31</v>
      </c>
      <c r="O3214" s="9" t="b">
        <v>1</v>
      </c>
      <c r="P3214" s="4">
        <f t="shared" si="207"/>
        <v>1.4888888888888889</v>
      </c>
      <c r="Q3214" s="5">
        <f t="shared" si="208"/>
        <v>15.129032258064516</v>
      </c>
      <c r="R3214" s="9" t="s">
        <v>8270</v>
      </c>
      <c r="S3214" s="9" t="s">
        <v>8315</v>
      </c>
      <c r="T3214" s="9" t="s">
        <v>8316</v>
      </c>
    </row>
    <row r="3215" spans="1:20" ht="43.2" x14ac:dyDescent="0.3">
      <c r="A3215" s="9">
        <v>3563</v>
      </c>
      <c r="B3215" s="10" t="s">
        <v>3562</v>
      </c>
      <c r="C3215" s="10" t="s">
        <v>7673</v>
      </c>
      <c r="D3215" s="9">
        <v>500</v>
      </c>
      <c r="E3215" s="9">
        <v>527.45000000000005</v>
      </c>
      <c r="F3215" s="9" t="s">
        <v>8218</v>
      </c>
      <c r="G3215" s="9" t="s">
        <v>8224</v>
      </c>
      <c r="H3215" s="9" t="s">
        <v>8246</v>
      </c>
      <c r="I3215" s="9">
        <v>1470078000</v>
      </c>
      <c r="J3215" s="9">
        <v>1467648456</v>
      </c>
      <c r="K3215" s="12">
        <f t="shared" si="205"/>
        <v>42555.33861111111</v>
      </c>
      <c r="L3215" s="12">
        <f t="shared" si="206"/>
        <v>42583.458333333336</v>
      </c>
      <c r="M3215" s="9" t="b">
        <v>0</v>
      </c>
      <c r="N3215" s="9">
        <v>25</v>
      </c>
      <c r="O3215" s="9" t="b">
        <v>1</v>
      </c>
      <c r="P3215" s="4">
        <f t="shared" si="207"/>
        <v>1.0549000000000002</v>
      </c>
      <c r="Q3215" s="5">
        <f t="shared" si="208"/>
        <v>21.098000000000003</v>
      </c>
      <c r="R3215" s="9" t="s">
        <v>8270</v>
      </c>
      <c r="S3215" s="9" t="s">
        <v>8315</v>
      </c>
      <c r="T3215" s="9" t="s">
        <v>8316</v>
      </c>
    </row>
    <row r="3216" spans="1:20" ht="28.8" x14ac:dyDescent="0.3">
      <c r="A3216" s="9">
        <v>3564</v>
      </c>
      <c r="B3216" s="10" t="s">
        <v>3563</v>
      </c>
      <c r="C3216" s="10" t="s">
        <v>7674</v>
      </c>
      <c r="D3216" s="9">
        <v>1000</v>
      </c>
      <c r="E3216" s="9">
        <v>1005</v>
      </c>
      <c r="F3216" s="9" t="s">
        <v>8218</v>
      </c>
      <c r="G3216" s="9" t="s">
        <v>8224</v>
      </c>
      <c r="H3216" s="9" t="s">
        <v>8246</v>
      </c>
      <c r="I3216" s="9">
        <v>1444060800</v>
      </c>
      <c r="J3216" s="9">
        <v>1440082649</v>
      </c>
      <c r="K3216" s="12">
        <f t="shared" si="205"/>
        <v>42236.289918981478</v>
      </c>
      <c r="L3216" s="12">
        <f t="shared" si="206"/>
        <v>42282.333333333336</v>
      </c>
      <c r="M3216" s="9" t="b">
        <v>0</v>
      </c>
      <c r="N3216" s="9">
        <v>17</v>
      </c>
      <c r="O3216" s="9" t="b">
        <v>1</v>
      </c>
      <c r="P3216" s="4">
        <f t="shared" si="207"/>
        <v>1.0049999999999999</v>
      </c>
      <c r="Q3216" s="5">
        <f t="shared" si="208"/>
        <v>59.117647058823529</v>
      </c>
      <c r="R3216" s="9" t="s">
        <v>8270</v>
      </c>
      <c r="S3216" s="9" t="s">
        <v>8315</v>
      </c>
      <c r="T3216" s="9" t="s">
        <v>8316</v>
      </c>
    </row>
    <row r="3217" spans="1:20" ht="43.2" x14ac:dyDescent="0.3">
      <c r="A3217" s="9">
        <v>3565</v>
      </c>
      <c r="B3217" s="10" t="s">
        <v>3564</v>
      </c>
      <c r="C3217" s="10" t="s">
        <v>7675</v>
      </c>
      <c r="D3217" s="9">
        <v>900</v>
      </c>
      <c r="E3217" s="9">
        <v>1175</v>
      </c>
      <c r="F3217" s="9" t="s">
        <v>8218</v>
      </c>
      <c r="G3217" s="9" t="s">
        <v>8223</v>
      </c>
      <c r="H3217" s="9" t="s">
        <v>8245</v>
      </c>
      <c r="I3217" s="9">
        <v>1420048208</v>
      </c>
      <c r="J3217" s="9">
        <v>1417456208</v>
      </c>
      <c r="K3217" s="12">
        <f t="shared" si="205"/>
        <v>41974.409814814811</v>
      </c>
      <c r="L3217" s="12">
        <f t="shared" si="206"/>
        <v>42004.409814814811</v>
      </c>
      <c r="M3217" s="9" t="b">
        <v>0</v>
      </c>
      <c r="N3217" s="9">
        <v>12</v>
      </c>
      <c r="O3217" s="9" t="b">
        <v>1</v>
      </c>
      <c r="P3217" s="4">
        <f t="shared" si="207"/>
        <v>1.3055555555555556</v>
      </c>
      <c r="Q3217" s="5">
        <f t="shared" si="208"/>
        <v>97.916666666666671</v>
      </c>
      <c r="R3217" s="9" t="s">
        <v>8270</v>
      </c>
      <c r="S3217" s="9" t="s">
        <v>8315</v>
      </c>
      <c r="T3217" s="9" t="s">
        <v>8316</v>
      </c>
    </row>
    <row r="3218" spans="1:20" ht="43.2" x14ac:dyDescent="0.3">
      <c r="A3218" s="9">
        <v>3566</v>
      </c>
      <c r="B3218" s="10" t="s">
        <v>3565</v>
      </c>
      <c r="C3218" s="10" t="s">
        <v>7676</v>
      </c>
      <c r="D3218" s="9">
        <v>2000</v>
      </c>
      <c r="E3218" s="9">
        <v>2095</v>
      </c>
      <c r="F3218" s="9" t="s">
        <v>8218</v>
      </c>
      <c r="G3218" s="9" t="s">
        <v>8224</v>
      </c>
      <c r="H3218" s="9" t="s">
        <v>8246</v>
      </c>
      <c r="I3218" s="9">
        <v>1422015083</v>
      </c>
      <c r="J3218" s="9">
        <v>1419423083</v>
      </c>
      <c r="K3218" s="12">
        <f t="shared" si="205"/>
        <v>41997.174571759257</v>
      </c>
      <c r="L3218" s="12">
        <f t="shared" si="206"/>
        <v>42027.174571759257</v>
      </c>
      <c r="M3218" s="9" t="b">
        <v>0</v>
      </c>
      <c r="N3218" s="9">
        <v>38</v>
      </c>
      <c r="O3218" s="9" t="b">
        <v>1</v>
      </c>
      <c r="P3218" s="4">
        <f t="shared" si="207"/>
        <v>1.0475000000000001</v>
      </c>
      <c r="Q3218" s="5">
        <f t="shared" si="208"/>
        <v>55.131578947368418</v>
      </c>
      <c r="R3218" s="9" t="s">
        <v>8270</v>
      </c>
      <c r="S3218" s="9" t="s">
        <v>8315</v>
      </c>
      <c r="T3218" s="9" t="s">
        <v>8316</v>
      </c>
    </row>
    <row r="3219" spans="1:20" ht="43.2" x14ac:dyDescent="0.3">
      <c r="A3219" s="9">
        <v>3567</v>
      </c>
      <c r="B3219" s="10" t="s">
        <v>3566</v>
      </c>
      <c r="C3219" s="10" t="s">
        <v>7677</v>
      </c>
      <c r="D3219" s="9">
        <v>1000</v>
      </c>
      <c r="E3219" s="9">
        <v>1088</v>
      </c>
      <c r="F3219" s="9" t="s">
        <v>8218</v>
      </c>
      <c r="G3219" s="9" t="s">
        <v>8224</v>
      </c>
      <c r="H3219" s="9" t="s">
        <v>8246</v>
      </c>
      <c r="I3219" s="9">
        <v>1433964444</v>
      </c>
      <c r="J3219" s="9">
        <v>1431372444</v>
      </c>
      <c r="K3219" s="12">
        <f t="shared" si="205"/>
        <v>42135.477361111109</v>
      </c>
      <c r="L3219" s="12">
        <f t="shared" si="206"/>
        <v>42165.477361111109</v>
      </c>
      <c r="M3219" s="9" t="b">
        <v>0</v>
      </c>
      <c r="N3219" s="9">
        <v>41</v>
      </c>
      <c r="O3219" s="9" t="b">
        <v>1</v>
      </c>
      <c r="P3219" s="4">
        <f t="shared" si="207"/>
        <v>1.0880000000000001</v>
      </c>
      <c r="Q3219" s="5">
        <f t="shared" si="208"/>
        <v>26.536585365853657</v>
      </c>
      <c r="R3219" s="9" t="s">
        <v>8270</v>
      </c>
      <c r="S3219" s="9" t="s">
        <v>8315</v>
      </c>
      <c r="T3219" s="9" t="s">
        <v>8316</v>
      </c>
    </row>
    <row r="3220" spans="1:20" ht="43.2" x14ac:dyDescent="0.3">
      <c r="A3220" s="9">
        <v>3568</v>
      </c>
      <c r="B3220" s="10" t="s">
        <v>3567</v>
      </c>
      <c r="C3220" s="10" t="s">
        <v>7678</v>
      </c>
      <c r="D3220" s="9">
        <v>1000</v>
      </c>
      <c r="E3220" s="9">
        <v>1110</v>
      </c>
      <c r="F3220" s="9" t="s">
        <v>8218</v>
      </c>
      <c r="G3220" s="9" t="s">
        <v>8223</v>
      </c>
      <c r="H3220" s="9" t="s">
        <v>8245</v>
      </c>
      <c r="I3220" s="9">
        <v>1410975994</v>
      </c>
      <c r="J3220" s="9">
        <v>1408383994</v>
      </c>
      <c r="K3220" s="12">
        <f t="shared" si="205"/>
        <v>41869.407337962963</v>
      </c>
      <c r="L3220" s="12">
        <f t="shared" si="206"/>
        <v>41899.407337962963</v>
      </c>
      <c r="M3220" s="9" t="b">
        <v>0</v>
      </c>
      <c r="N3220" s="9">
        <v>19</v>
      </c>
      <c r="O3220" s="9" t="b">
        <v>1</v>
      </c>
      <c r="P3220" s="4">
        <f t="shared" si="207"/>
        <v>1.1100000000000001</v>
      </c>
      <c r="Q3220" s="5">
        <f t="shared" si="208"/>
        <v>58.421052631578945</v>
      </c>
      <c r="R3220" s="9" t="s">
        <v>8270</v>
      </c>
      <c r="S3220" s="9" t="s">
        <v>8315</v>
      </c>
      <c r="T3220" s="9" t="s">
        <v>8316</v>
      </c>
    </row>
    <row r="3221" spans="1:20" ht="43.2" x14ac:dyDescent="0.3">
      <c r="A3221" s="9">
        <v>3569</v>
      </c>
      <c r="B3221" s="10" t="s">
        <v>3568</v>
      </c>
      <c r="C3221" s="10" t="s">
        <v>7679</v>
      </c>
      <c r="D3221" s="9">
        <v>5000</v>
      </c>
      <c r="E3221" s="9">
        <v>5024</v>
      </c>
      <c r="F3221" s="9" t="s">
        <v>8218</v>
      </c>
      <c r="G3221" s="9" t="s">
        <v>8223</v>
      </c>
      <c r="H3221" s="9" t="s">
        <v>8245</v>
      </c>
      <c r="I3221" s="9">
        <v>1420734696</v>
      </c>
      <c r="J3221" s="9">
        <v>1418142696</v>
      </c>
      <c r="K3221" s="12">
        <f t="shared" si="205"/>
        <v>41982.355277777773</v>
      </c>
      <c r="L3221" s="12">
        <f t="shared" si="206"/>
        <v>42012.355277777773</v>
      </c>
      <c r="M3221" s="9" t="b">
        <v>0</v>
      </c>
      <c r="N3221" s="9">
        <v>41</v>
      </c>
      <c r="O3221" s="9" t="b">
        <v>1</v>
      </c>
      <c r="P3221" s="4">
        <f t="shared" si="207"/>
        <v>1.0047999999999999</v>
      </c>
      <c r="Q3221" s="5">
        <f t="shared" si="208"/>
        <v>122.53658536585365</v>
      </c>
      <c r="R3221" s="9" t="s">
        <v>8270</v>
      </c>
      <c r="S3221" s="9" t="s">
        <v>8315</v>
      </c>
      <c r="T3221" s="9" t="s">
        <v>8316</v>
      </c>
    </row>
    <row r="3222" spans="1:20" ht="43.2" x14ac:dyDescent="0.3">
      <c r="A3222" s="9">
        <v>3570</v>
      </c>
      <c r="B3222" s="10" t="s">
        <v>3569</v>
      </c>
      <c r="C3222" s="10" t="s">
        <v>7680</v>
      </c>
      <c r="D3222" s="9">
        <v>2000</v>
      </c>
      <c r="E3222" s="9">
        <v>2287</v>
      </c>
      <c r="F3222" s="9" t="s">
        <v>8218</v>
      </c>
      <c r="G3222" s="9" t="s">
        <v>8223</v>
      </c>
      <c r="H3222" s="9" t="s">
        <v>8245</v>
      </c>
      <c r="I3222" s="9">
        <v>1420009200</v>
      </c>
      <c r="J3222" s="9">
        <v>1417593483</v>
      </c>
      <c r="K3222" s="12">
        <f t="shared" si="205"/>
        <v>41975.99864583333</v>
      </c>
      <c r="L3222" s="12">
        <f t="shared" si="206"/>
        <v>42003.958333333336</v>
      </c>
      <c r="M3222" s="9" t="b">
        <v>0</v>
      </c>
      <c r="N3222" s="9">
        <v>26</v>
      </c>
      <c r="O3222" s="9" t="b">
        <v>1</v>
      </c>
      <c r="P3222" s="4">
        <f t="shared" si="207"/>
        <v>1.1435</v>
      </c>
      <c r="Q3222" s="5">
        <f t="shared" si="208"/>
        <v>87.961538461538467</v>
      </c>
      <c r="R3222" s="9" t="s">
        <v>8270</v>
      </c>
      <c r="S3222" s="9" t="s">
        <v>8315</v>
      </c>
      <c r="T3222" s="9" t="s">
        <v>8316</v>
      </c>
    </row>
    <row r="3223" spans="1:20" ht="86.4" x14ac:dyDescent="0.3">
      <c r="A3223" s="9">
        <v>3571</v>
      </c>
      <c r="B3223" s="10" t="s">
        <v>3570</v>
      </c>
      <c r="C3223" s="10" t="s">
        <v>7681</v>
      </c>
      <c r="D3223" s="9">
        <v>1500</v>
      </c>
      <c r="E3223" s="9">
        <v>1831</v>
      </c>
      <c r="F3223" s="9" t="s">
        <v>8218</v>
      </c>
      <c r="G3223" s="9" t="s">
        <v>8224</v>
      </c>
      <c r="H3223" s="9" t="s">
        <v>8246</v>
      </c>
      <c r="I3223" s="9">
        <v>1414701413</v>
      </c>
      <c r="J3223" s="9">
        <v>1412109413</v>
      </c>
      <c r="K3223" s="12">
        <f t="shared" si="205"/>
        <v>41912.525613425925</v>
      </c>
      <c r="L3223" s="12">
        <f t="shared" si="206"/>
        <v>41942.525613425925</v>
      </c>
      <c r="M3223" s="9" t="b">
        <v>0</v>
      </c>
      <c r="N3223" s="9">
        <v>25</v>
      </c>
      <c r="O3223" s="9" t="b">
        <v>1</v>
      </c>
      <c r="P3223" s="4">
        <f t="shared" si="207"/>
        <v>1.2206666666666666</v>
      </c>
      <c r="Q3223" s="5">
        <f t="shared" si="208"/>
        <v>73.239999999999995</v>
      </c>
      <c r="R3223" s="9" t="s">
        <v>8270</v>
      </c>
      <c r="S3223" s="9" t="s">
        <v>8315</v>
      </c>
      <c r="T3223" s="9" t="s">
        <v>8316</v>
      </c>
    </row>
    <row r="3224" spans="1:20" ht="28.8" x14ac:dyDescent="0.3">
      <c r="A3224" s="9">
        <v>3572</v>
      </c>
      <c r="B3224" s="10" t="s">
        <v>3571</v>
      </c>
      <c r="C3224" s="10" t="s">
        <v>7682</v>
      </c>
      <c r="D3224" s="9">
        <v>500</v>
      </c>
      <c r="E3224" s="9">
        <v>500</v>
      </c>
      <c r="F3224" s="9" t="s">
        <v>8218</v>
      </c>
      <c r="G3224" s="9" t="s">
        <v>8224</v>
      </c>
      <c r="H3224" s="9" t="s">
        <v>8246</v>
      </c>
      <c r="I3224" s="9">
        <v>1434894082</v>
      </c>
      <c r="J3224" s="9">
        <v>1432302082</v>
      </c>
      <c r="K3224" s="12">
        <f t="shared" si="205"/>
        <v>42146.23706018518</v>
      </c>
      <c r="L3224" s="12">
        <f t="shared" si="206"/>
        <v>42176.23706018518</v>
      </c>
      <c r="M3224" s="9" t="b">
        <v>0</v>
      </c>
      <c r="N3224" s="9">
        <v>9</v>
      </c>
      <c r="O3224" s="9" t="b">
        <v>1</v>
      </c>
      <c r="P3224" s="4">
        <f t="shared" si="207"/>
        <v>1</v>
      </c>
      <c r="Q3224" s="5">
        <f t="shared" si="208"/>
        <v>55.555555555555557</v>
      </c>
      <c r="R3224" s="9" t="s">
        <v>8270</v>
      </c>
      <c r="S3224" s="9" t="s">
        <v>8315</v>
      </c>
      <c r="T3224" s="9" t="s">
        <v>8316</v>
      </c>
    </row>
    <row r="3225" spans="1:20" ht="28.8" x14ac:dyDescent="0.3">
      <c r="A3225" s="9">
        <v>3573</v>
      </c>
      <c r="B3225" s="10" t="s">
        <v>3572</v>
      </c>
      <c r="C3225" s="10" t="s">
        <v>7683</v>
      </c>
      <c r="D3225" s="9">
        <v>3000</v>
      </c>
      <c r="E3225" s="9">
        <v>3084</v>
      </c>
      <c r="F3225" s="9" t="s">
        <v>8218</v>
      </c>
      <c r="G3225" s="9" t="s">
        <v>8224</v>
      </c>
      <c r="H3225" s="9" t="s">
        <v>8246</v>
      </c>
      <c r="I3225" s="9">
        <v>1415440846</v>
      </c>
      <c r="J3225" s="9">
        <v>1412845246</v>
      </c>
      <c r="K3225" s="12">
        <f t="shared" si="205"/>
        <v>41921.042199074072</v>
      </c>
      <c r="L3225" s="12">
        <f t="shared" si="206"/>
        <v>41951.083865740737</v>
      </c>
      <c r="M3225" s="9" t="b">
        <v>0</v>
      </c>
      <c r="N3225" s="9">
        <v>78</v>
      </c>
      <c r="O3225" s="9" t="b">
        <v>1</v>
      </c>
      <c r="P3225" s="4">
        <f t="shared" si="207"/>
        <v>1.028</v>
      </c>
      <c r="Q3225" s="5">
        <f t="shared" si="208"/>
        <v>39.53846153846154</v>
      </c>
      <c r="R3225" s="9" t="s">
        <v>8270</v>
      </c>
      <c r="S3225" s="9" t="s">
        <v>8315</v>
      </c>
      <c r="T3225" s="9" t="s">
        <v>8316</v>
      </c>
    </row>
    <row r="3226" spans="1:20" ht="43.2" x14ac:dyDescent="0.3">
      <c r="A3226" s="9">
        <v>3574</v>
      </c>
      <c r="B3226" s="10" t="s">
        <v>3573</v>
      </c>
      <c r="C3226" s="10" t="s">
        <v>7684</v>
      </c>
      <c r="D3226" s="9">
        <v>5800</v>
      </c>
      <c r="E3226" s="9">
        <v>6155</v>
      </c>
      <c r="F3226" s="9" t="s">
        <v>8218</v>
      </c>
      <c r="G3226" s="9" t="s">
        <v>8223</v>
      </c>
      <c r="H3226" s="9" t="s">
        <v>8245</v>
      </c>
      <c r="I3226" s="9">
        <v>1415921848</v>
      </c>
      <c r="J3226" s="9">
        <v>1413326248</v>
      </c>
      <c r="K3226" s="12">
        <f t="shared" si="205"/>
        <v>41926.609351851854</v>
      </c>
      <c r="L3226" s="12">
        <f t="shared" si="206"/>
        <v>41956.651018518511</v>
      </c>
      <c r="M3226" s="9" t="b">
        <v>0</v>
      </c>
      <c r="N3226" s="9">
        <v>45</v>
      </c>
      <c r="O3226" s="9" t="b">
        <v>1</v>
      </c>
      <c r="P3226" s="4">
        <f t="shared" si="207"/>
        <v>1.0612068965517241</v>
      </c>
      <c r="Q3226" s="5">
        <f t="shared" si="208"/>
        <v>136.77777777777777</v>
      </c>
      <c r="R3226" s="9" t="s">
        <v>8270</v>
      </c>
      <c r="S3226" s="9" t="s">
        <v>8315</v>
      </c>
      <c r="T3226" s="9" t="s">
        <v>8316</v>
      </c>
    </row>
    <row r="3227" spans="1:20" ht="86.4" x14ac:dyDescent="0.3">
      <c r="A3227" s="9">
        <v>3575</v>
      </c>
      <c r="B3227" s="10" t="s">
        <v>3574</v>
      </c>
      <c r="C3227" s="10" t="s">
        <v>7685</v>
      </c>
      <c r="D3227" s="9">
        <v>10000</v>
      </c>
      <c r="E3227" s="9">
        <v>10133</v>
      </c>
      <c r="F3227" s="9" t="s">
        <v>8218</v>
      </c>
      <c r="G3227" s="9" t="s">
        <v>8223</v>
      </c>
      <c r="H3227" s="9" t="s">
        <v>8245</v>
      </c>
      <c r="I3227" s="9">
        <v>1470887940</v>
      </c>
      <c r="J3227" s="9">
        <v>1468176527</v>
      </c>
      <c r="K3227" s="12">
        <f t="shared" si="205"/>
        <v>42561.450543981475</v>
      </c>
      <c r="L3227" s="12">
        <f t="shared" si="206"/>
        <v>42592.832638888889</v>
      </c>
      <c r="M3227" s="9" t="b">
        <v>0</v>
      </c>
      <c r="N3227" s="9">
        <v>102</v>
      </c>
      <c r="O3227" s="9" t="b">
        <v>1</v>
      </c>
      <c r="P3227" s="4">
        <f t="shared" si="207"/>
        <v>1.0133000000000001</v>
      </c>
      <c r="Q3227" s="5">
        <f t="shared" si="208"/>
        <v>99.343137254901961</v>
      </c>
      <c r="R3227" s="9" t="s">
        <v>8270</v>
      </c>
      <c r="S3227" s="9" t="s">
        <v>8315</v>
      </c>
      <c r="T3227" s="9" t="s">
        <v>8316</v>
      </c>
    </row>
    <row r="3228" spans="1:20" ht="43.2" x14ac:dyDescent="0.3">
      <c r="A3228" s="9">
        <v>3576</v>
      </c>
      <c r="B3228" s="10" t="s">
        <v>3575</v>
      </c>
      <c r="C3228" s="10" t="s">
        <v>7686</v>
      </c>
      <c r="D3228" s="9">
        <v>100</v>
      </c>
      <c r="E3228" s="9">
        <v>100</v>
      </c>
      <c r="F3228" s="9" t="s">
        <v>8218</v>
      </c>
      <c r="G3228" s="9" t="s">
        <v>8223</v>
      </c>
      <c r="H3228" s="9" t="s">
        <v>8245</v>
      </c>
      <c r="I3228" s="9">
        <v>1480947054</v>
      </c>
      <c r="J3228" s="9">
        <v>1475759454</v>
      </c>
      <c r="K3228" s="12">
        <f t="shared" si="205"/>
        <v>42649.215902777774</v>
      </c>
      <c r="L3228" s="12">
        <f t="shared" si="206"/>
        <v>42709.257569444446</v>
      </c>
      <c r="M3228" s="9" t="b">
        <v>0</v>
      </c>
      <c r="N3228" s="9">
        <v>5</v>
      </c>
      <c r="O3228" s="9" t="b">
        <v>1</v>
      </c>
      <c r="P3228" s="4">
        <f t="shared" si="207"/>
        <v>1</v>
      </c>
      <c r="Q3228" s="5">
        <f t="shared" si="208"/>
        <v>20</v>
      </c>
      <c r="R3228" s="9" t="s">
        <v>8270</v>
      </c>
      <c r="S3228" s="9" t="s">
        <v>8315</v>
      </c>
      <c r="T3228" s="9" t="s">
        <v>8316</v>
      </c>
    </row>
    <row r="3229" spans="1:20" ht="43.2" x14ac:dyDescent="0.3">
      <c r="A3229" s="9">
        <v>3577</v>
      </c>
      <c r="B3229" s="10" t="s">
        <v>3576</v>
      </c>
      <c r="C3229" s="10" t="s">
        <v>7687</v>
      </c>
      <c r="D3229" s="9">
        <v>600</v>
      </c>
      <c r="E3229" s="9">
        <v>780</v>
      </c>
      <c r="F3229" s="9" t="s">
        <v>8218</v>
      </c>
      <c r="G3229" s="9" t="s">
        <v>8223</v>
      </c>
      <c r="H3229" s="9" t="s">
        <v>8245</v>
      </c>
      <c r="I3229" s="9">
        <v>1430029680</v>
      </c>
      <c r="J3229" s="9">
        <v>1427741583</v>
      </c>
      <c r="K3229" s="12">
        <f t="shared" si="205"/>
        <v>42093.453506944446</v>
      </c>
      <c r="L3229" s="12">
        <f t="shared" si="206"/>
        <v>42119.936111111114</v>
      </c>
      <c r="M3229" s="9" t="b">
        <v>0</v>
      </c>
      <c r="N3229" s="9">
        <v>27</v>
      </c>
      <c r="O3229" s="9" t="b">
        <v>1</v>
      </c>
      <c r="P3229" s="4">
        <f t="shared" si="207"/>
        <v>1.3</v>
      </c>
      <c r="Q3229" s="5">
        <f t="shared" si="208"/>
        <v>28.888888888888889</v>
      </c>
      <c r="R3229" s="9" t="s">
        <v>8270</v>
      </c>
      <c r="S3229" s="9" t="s">
        <v>8315</v>
      </c>
      <c r="T3229" s="9" t="s">
        <v>8316</v>
      </c>
    </row>
    <row r="3230" spans="1:20" ht="43.2" x14ac:dyDescent="0.3">
      <c r="A3230" s="9">
        <v>3578</v>
      </c>
      <c r="B3230" s="10" t="s">
        <v>3577</v>
      </c>
      <c r="C3230" s="10" t="s">
        <v>7688</v>
      </c>
      <c r="D3230" s="9">
        <v>1500</v>
      </c>
      <c r="E3230" s="9">
        <v>1500.2</v>
      </c>
      <c r="F3230" s="9" t="s">
        <v>8218</v>
      </c>
      <c r="G3230" s="9" t="s">
        <v>8224</v>
      </c>
      <c r="H3230" s="9" t="s">
        <v>8246</v>
      </c>
      <c r="I3230" s="9">
        <v>1462037777</v>
      </c>
      <c r="J3230" s="9">
        <v>1459445777</v>
      </c>
      <c r="K3230" s="12">
        <f t="shared" si="205"/>
        <v>42460.400196759256</v>
      </c>
      <c r="L3230" s="12">
        <f t="shared" si="206"/>
        <v>42490.400196759256</v>
      </c>
      <c r="M3230" s="9" t="b">
        <v>0</v>
      </c>
      <c r="N3230" s="9">
        <v>37</v>
      </c>
      <c r="O3230" s="9" t="b">
        <v>1</v>
      </c>
      <c r="P3230" s="4">
        <f t="shared" si="207"/>
        <v>1.0001333333333333</v>
      </c>
      <c r="Q3230" s="5">
        <f t="shared" si="208"/>
        <v>40.545945945945945</v>
      </c>
      <c r="R3230" s="9" t="s">
        <v>8270</v>
      </c>
      <c r="S3230" s="9" t="s">
        <v>8315</v>
      </c>
      <c r="T3230" s="9" t="s">
        <v>8316</v>
      </c>
    </row>
    <row r="3231" spans="1:20" ht="43.2" x14ac:dyDescent="0.3">
      <c r="A3231" s="9">
        <v>3579</v>
      </c>
      <c r="B3231" s="10" t="s">
        <v>3578</v>
      </c>
      <c r="C3231" s="10" t="s">
        <v>7689</v>
      </c>
      <c r="D3231" s="9">
        <v>500</v>
      </c>
      <c r="E3231" s="9">
        <v>500</v>
      </c>
      <c r="F3231" s="9" t="s">
        <v>8218</v>
      </c>
      <c r="G3231" s="9" t="s">
        <v>8224</v>
      </c>
      <c r="H3231" s="9" t="s">
        <v>8246</v>
      </c>
      <c r="I3231" s="9">
        <v>1459444656</v>
      </c>
      <c r="J3231" s="9">
        <v>1456856256</v>
      </c>
      <c r="K3231" s="12">
        <f t="shared" si="205"/>
        <v>42430.428888888891</v>
      </c>
      <c r="L3231" s="12">
        <f t="shared" si="206"/>
        <v>42460.38722222222</v>
      </c>
      <c r="M3231" s="9" t="b">
        <v>0</v>
      </c>
      <c r="N3231" s="9">
        <v>14</v>
      </c>
      <c r="O3231" s="9" t="b">
        <v>1</v>
      </c>
      <c r="P3231" s="4">
        <f t="shared" si="207"/>
        <v>1</v>
      </c>
      <c r="Q3231" s="5">
        <f t="shared" si="208"/>
        <v>35.714285714285715</v>
      </c>
      <c r="R3231" s="9" t="s">
        <v>8270</v>
      </c>
      <c r="S3231" s="9" t="s">
        <v>8315</v>
      </c>
      <c r="T3231" s="9" t="s">
        <v>8316</v>
      </c>
    </row>
    <row r="3232" spans="1:20" ht="43.2" x14ac:dyDescent="0.3">
      <c r="A3232" s="9">
        <v>3580</v>
      </c>
      <c r="B3232" s="10" t="s">
        <v>3579</v>
      </c>
      <c r="C3232" s="10" t="s">
        <v>7690</v>
      </c>
      <c r="D3232" s="9">
        <v>900</v>
      </c>
      <c r="E3232" s="9">
        <v>1025</v>
      </c>
      <c r="F3232" s="9" t="s">
        <v>8218</v>
      </c>
      <c r="G3232" s="9" t="s">
        <v>8223</v>
      </c>
      <c r="H3232" s="9" t="s">
        <v>8245</v>
      </c>
      <c r="I3232" s="9">
        <v>1425185940</v>
      </c>
      <c r="J3232" s="9">
        <v>1421900022</v>
      </c>
      <c r="K3232" s="12">
        <f t="shared" si="205"/>
        <v>42025.842847222222</v>
      </c>
      <c r="L3232" s="12">
        <f t="shared" si="206"/>
        <v>42063.874305555553</v>
      </c>
      <c r="M3232" s="9" t="b">
        <v>0</v>
      </c>
      <c r="N3232" s="9">
        <v>27</v>
      </c>
      <c r="O3232" s="9" t="b">
        <v>1</v>
      </c>
      <c r="P3232" s="4">
        <f t="shared" si="207"/>
        <v>1.1388888888888888</v>
      </c>
      <c r="Q3232" s="5">
        <f t="shared" si="208"/>
        <v>37.962962962962962</v>
      </c>
      <c r="R3232" s="9" t="s">
        <v>8270</v>
      </c>
      <c r="S3232" s="9" t="s">
        <v>8315</v>
      </c>
      <c r="T3232" s="9" t="s">
        <v>8316</v>
      </c>
    </row>
    <row r="3233" spans="1:20" ht="43.2" x14ac:dyDescent="0.3">
      <c r="A3233" s="9">
        <v>3581</v>
      </c>
      <c r="B3233" s="10" t="s">
        <v>3580</v>
      </c>
      <c r="C3233" s="10" t="s">
        <v>7691</v>
      </c>
      <c r="D3233" s="9">
        <v>1500</v>
      </c>
      <c r="E3233" s="9">
        <v>1500</v>
      </c>
      <c r="F3233" s="9" t="s">
        <v>8218</v>
      </c>
      <c r="G3233" s="9" t="s">
        <v>8224</v>
      </c>
      <c r="H3233" s="9" t="s">
        <v>8246</v>
      </c>
      <c r="I3233" s="9">
        <v>1406719110</v>
      </c>
      <c r="J3233" s="9">
        <v>1405509510</v>
      </c>
      <c r="K3233" s="12">
        <f t="shared" si="205"/>
        <v>41836.13784722222</v>
      </c>
      <c r="L3233" s="12">
        <f t="shared" si="206"/>
        <v>41850.13784722222</v>
      </c>
      <c r="M3233" s="9" t="b">
        <v>0</v>
      </c>
      <c r="N3233" s="9">
        <v>45</v>
      </c>
      <c r="O3233" s="9" t="b">
        <v>1</v>
      </c>
      <c r="P3233" s="4">
        <f t="shared" si="207"/>
        <v>1</v>
      </c>
      <c r="Q3233" s="5">
        <f t="shared" si="208"/>
        <v>33.333333333333336</v>
      </c>
      <c r="R3233" s="9" t="s">
        <v>8270</v>
      </c>
      <c r="S3233" s="9" t="s">
        <v>8315</v>
      </c>
      <c r="T3233" s="9" t="s">
        <v>8316</v>
      </c>
    </row>
    <row r="3234" spans="1:20" ht="43.2" x14ac:dyDescent="0.3">
      <c r="A3234" s="9">
        <v>3582</v>
      </c>
      <c r="B3234" s="10" t="s">
        <v>3581</v>
      </c>
      <c r="C3234" s="10" t="s">
        <v>7692</v>
      </c>
      <c r="D3234" s="9">
        <v>1000</v>
      </c>
      <c r="E3234" s="9">
        <v>2870</v>
      </c>
      <c r="F3234" s="9" t="s">
        <v>8218</v>
      </c>
      <c r="G3234" s="9" t="s">
        <v>8223</v>
      </c>
      <c r="H3234" s="9" t="s">
        <v>8245</v>
      </c>
      <c r="I3234" s="9">
        <v>1459822682</v>
      </c>
      <c r="J3234" s="9">
        <v>1458613082</v>
      </c>
      <c r="K3234" s="12">
        <f t="shared" si="205"/>
        <v>42450.762523148143</v>
      </c>
      <c r="L3234" s="12">
        <f t="shared" si="206"/>
        <v>42464.762523148143</v>
      </c>
      <c r="M3234" s="9" t="b">
        <v>0</v>
      </c>
      <c r="N3234" s="9">
        <v>49</v>
      </c>
      <c r="O3234" s="9" t="b">
        <v>1</v>
      </c>
      <c r="P3234" s="4">
        <f t="shared" si="207"/>
        <v>2.87</v>
      </c>
      <c r="Q3234" s="5">
        <f t="shared" si="208"/>
        <v>58.571428571428569</v>
      </c>
      <c r="R3234" s="9" t="s">
        <v>8270</v>
      </c>
      <c r="S3234" s="9" t="s">
        <v>8315</v>
      </c>
      <c r="T3234" s="9" t="s">
        <v>8316</v>
      </c>
    </row>
    <row r="3235" spans="1:20" ht="43.2" x14ac:dyDescent="0.3">
      <c r="A3235" s="9">
        <v>3583</v>
      </c>
      <c r="B3235" s="10" t="s">
        <v>3582</v>
      </c>
      <c r="C3235" s="10" t="s">
        <v>7693</v>
      </c>
      <c r="D3235" s="9">
        <v>3000</v>
      </c>
      <c r="E3235" s="9">
        <v>3255</v>
      </c>
      <c r="F3235" s="9" t="s">
        <v>8218</v>
      </c>
      <c r="G3235" s="9" t="s">
        <v>8223</v>
      </c>
      <c r="H3235" s="9" t="s">
        <v>8245</v>
      </c>
      <c r="I3235" s="9">
        <v>1460970805</v>
      </c>
      <c r="J3235" s="9">
        <v>1455790405</v>
      </c>
      <c r="K3235" s="12">
        <f t="shared" si="205"/>
        <v>42418.092650462961</v>
      </c>
      <c r="L3235" s="12">
        <f t="shared" si="206"/>
        <v>42478.050983796296</v>
      </c>
      <c r="M3235" s="9" t="b">
        <v>0</v>
      </c>
      <c r="N3235" s="9">
        <v>24</v>
      </c>
      <c r="O3235" s="9" t="b">
        <v>1</v>
      </c>
      <c r="P3235" s="4">
        <f t="shared" si="207"/>
        <v>1.085</v>
      </c>
      <c r="Q3235" s="5">
        <f t="shared" si="208"/>
        <v>135.625</v>
      </c>
      <c r="R3235" s="9" t="s">
        <v>8270</v>
      </c>
      <c r="S3235" s="9" t="s">
        <v>8315</v>
      </c>
      <c r="T3235" s="9" t="s">
        <v>8316</v>
      </c>
    </row>
    <row r="3236" spans="1:20" ht="86.4" x14ac:dyDescent="0.3">
      <c r="A3236" s="9">
        <v>3584</v>
      </c>
      <c r="B3236" s="10" t="s">
        <v>3583</v>
      </c>
      <c r="C3236" s="10" t="s">
        <v>7694</v>
      </c>
      <c r="D3236" s="9">
        <v>3000</v>
      </c>
      <c r="E3236" s="9">
        <v>3465</v>
      </c>
      <c r="F3236" s="9" t="s">
        <v>8218</v>
      </c>
      <c r="G3236" s="9" t="s">
        <v>8224</v>
      </c>
      <c r="H3236" s="9" t="s">
        <v>8246</v>
      </c>
      <c r="I3236" s="9">
        <v>1436772944</v>
      </c>
      <c r="J3236" s="9">
        <v>1434180944</v>
      </c>
      <c r="K3236" s="12">
        <f t="shared" si="205"/>
        <v>42167.983148148145</v>
      </c>
      <c r="L3236" s="12">
        <f t="shared" si="206"/>
        <v>42197.983148148145</v>
      </c>
      <c r="M3236" s="9" t="b">
        <v>0</v>
      </c>
      <c r="N3236" s="9">
        <v>112</v>
      </c>
      <c r="O3236" s="9" t="b">
        <v>1</v>
      </c>
      <c r="P3236" s="4">
        <f t="shared" si="207"/>
        <v>1.155</v>
      </c>
      <c r="Q3236" s="5">
        <f t="shared" si="208"/>
        <v>30.9375</v>
      </c>
      <c r="R3236" s="9" t="s">
        <v>8270</v>
      </c>
      <c r="S3236" s="9" t="s">
        <v>8315</v>
      </c>
      <c r="T3236" s="9" t="s">
        <v>8316</v>
      </c>
    </row>
    <row r="3237" spans="1:20" ht="43.2" x14ac:dyDescent="0.3">
      <c r="A3237" s="9">
        <v>3585</v>
      </c>
      <c r="B3237" s="10" t="s">
        <v>3584</v>
      </c>
      <c r="C3237" s="10" t="s">
        <v>7695</v>
      </c>
      <c r="D3237" s="9">
        <v>3400</v>
      </c>
      <c r="E3237" s="9">
        <v>4050</v>
      </c>
      <c r="F3237" s="9" t="s">
        <v>8218</v>
      </c>
      <c r="G3237" s="9" t="s">
        <v>8223</v>
      </c>
      <c r="H3237" s="9" t="s">
        <v>8245</v>
      </c>
      <c r="I3237" s="9">
        <v>1419181890</v>
      </c>
      <c r="J3237" s="9">
        <v>1416589890</v>
      </c>
      <c r="K3237" s="12">
        <f t="shared" ref="K3237:K3296" si="209">(J3237/86400)+25569+(-8/24)</f>
        <v>41964.382986111108</v>
      </c>
      <c r="L3237" s="12">
        <f t="shared" si="206"/>
        <v>41994.382986111108</v>
      </c>
      <c r="M3237" s="9" t="b">
        <v>0</v>
      </c>
      <c r="N3237" s="9">
        <v>23</v>
      </c>
      <c r="O3237" s="9" t="b">
        <v>1</v>
      </c>
      <c r="P3237" s="4">
        <f t="shared" si="207"/>
        <v>1.1911764705882353</v>
      </c>
      <c r="Q3237" s="5">
        <f t="shared" si="208"/>
        <v>176.08695652173913</v>
      </c>
      <c r="R3237" s="9" t="s">
        <v>8270</v>
      </c>
      <c r="S3237" s="9" t="s">
        <v>8315</v>
      </c>
      <c r="T3237" s="9" t="s">
        <v>8316</v>
      </c>
    </row>
    <row r="3238" spans="1:20" x14ac:dyDescent="0.3">
      <c r="A3238" s="9">
        <v>3586</v>
      </c>
      <c r="B3238" s="10" t="s">
        <v>3585</v>
      </c>
      <c r="C3238" s="10" t="s">
        <v>7696</v>
      </c>
      <c r="D3238" s="9">
        <v>7500</v>
      </c>
      <c r="E3238" s="9">
        <v>8207</v>
      </c>
      <c r="F3238" s="9" t="s">
        <v>8218</v>
      </c>
      <c r="G3238" s="9" t="s">
        <v>8223</v>
      </c>
      <c r="H3238" s="9" t="s">
        <v>8245</v>
      </c>
      <c r="I3238" s="9">
        <v>1474649070</v>
      </c>
      <c r="J3238" s="9">
        <v>1469465070</v>
      </c>
      <c r="K3238" s="12">
        <f t="shared" si="209"/>
        <v>42576.364236111105</v>
      </c>
      <c r="L3238" s="12">
        <f t="shared" si="206"/>
        <v>42636.364236111105</v>
      </c>
      <c r="M3238" s="9" t="b">
        <v>0</v>
      </c>
      <c r="N3238" s="9">
        <v>54</v>
      </c>
      <c r="O3238" s="9" t="b">
        <v>1</v>
      </c>
      <c r="P3238" s="4">
        <f t="shared" si="207"/>
        <v>1.0942666666666667</v>
      </c>
      <c r="Q3238" s="5">
        <f t="shared" si="208"/>
        <v>151.9814814814815</v>
      </c>
      <c r="R3238" s="9" t="s">
        <v>8270</v>
      </c>
      <c r="S3238" s="9" t="s">
        <v>8315</v>
      </c>
      <c r="T3238" s="9" t="s">
        <v>8316</v>
      </c>
    </row>
    <row r="3239" spans="1:20" ht="43.2" x14ac:dyDescent="0.3">
      <c r="A3239" s="9">
        <v>3587</v>
      </c>
      <c r="B3239" s="10" t="s">
        <v>3586</v>
      </c>
      <c r="C3239" s="10" t="s">
        <v>7697</v>
      </c>
      <c r="D3239" s="9">
        <v>500</v>
      </c>
      <c r="E3239" s="9">
        <v>633</v>
      </c>
      <c r="F3239" s="9" t="s">
        <v>8218</v>
      </c>
      <c r="G3239" s="9" t="s">
        <v>8224</v>
      </c>
      <c r="H3239" s="9" t="s">
        <v>8246</v>
      </c>
      <c r="I3239" s="9">
        <v>1467054000</v>
      </c>
      <c r="J3239" s="9">
        <v>1463144254</v>
      </c>
      <c r="K3239" s="12">
        <f t="shared" si="209"/>
        <v>42503.206643518519</v>
      </c>
      <c r="L3239" s="12">
        <f t="shared" si="206"/>
        <v>42548.458333333336</v>
      </c>
      <c r="M3239" s="9" t="b">
        <v>0</v>
      </c>
      <c r="N3239" s="9">
        <v>28</v>
      </c>
      <c r="O3239" s="9" t="b">
        <v>1</v>
      </c>
      <c r="P3239" s="4">
        <f t="shared" si="207"/>
        <v>1.266</v>
      </c>
      <c r="Q3239" s="5">
        <f t="shared" si="208"/>
        <v>22.607142857142858</v>
      </c>
      <c r="R3239" s="9" t="s">
        <v>8270</v>
      </c>
      <c r="S3239" s="9" t="s">
        <v>8315</v>
      </c>
      <c r="T3239" s="9" t="s">
        <v>8316</v>
      </c>
    </row>
    <row r="3240" spans="1:20" ht="43.2" x14ac:dyDescent="0.3">
      <c r="A3240" s="9">
        <v>3588</v>
      </c>
      <c r="B3240" s="10" t="s">
        <v>3587</v>
      </c>
      <c r="C3240" s="10" t="s">
        <v>7698</v>
      </c>
      <c r="D3240" s="9">
        <v>200</v>
      </c>
      <c r="E3240" s="9">
        <v>201</v>
      </c>
      <c r="F3240" s="9" t="s">
        <v>8218</v>
      </c>
      <c r="G3240" s="9" t="s">
        <v>8224</v>
      </c>
      <c r="H3240" s="9" t="s">
        <v>8246</v>
      </c>
      <c r="I3240" s="9">
        <v>1430348400</v>
      </c>
      <c r="J3240" s="9">
        <v>1428436410</v>
      </c>
      <c r="K3240" s="12">
        <f t="shared" si="209"/>
        <v>42101.495486111111</v>
      </c>
      <c r="L3240" s="12">
        <f t="shared" si="206"/>
        <v>42123.624999999993</v>
      </c>
      <c r="M3240" s="9" t="b">
        <v>0</v>
      </c>
      <c r="N3240" s="9">
        <v>11</v>
      </c>
      <c r="O3240" s="9" t="b">
        <v>1</v>
      </c>
      <c r="P3240" s="4">
        <f t="shared" si="207"/>
        <v>1.0049999999999999</v>
      </c>
      <c r="Q3240" s="5">
        <f t="shared" si="208"/>
        <v>18.272727272727273</v>
      </c>
      <c r="R3240" s="9" t="s">
        <v>8270</v>
      </c>
      <c r="S3240" s="9" t="s">
        <v>8315</v>
      </c>
      <c r="T3240" s="9" t="s">
        <v>8316</v>
      </c>
    </row>
    <row r="3241" spans="1:20" ht="43.2" x14ac:dyDescent="0.3">
      <c r="A3241" s="9">
        <v>3589</v>
      </c>
      <c r="B3241" s="10" t="s">
        <v>3588</v>
      </c>
      <c r="C3241" s="10" t="s">
        <v>7699</v>
      </c>
      <c r="D3241" s="9">
        <v>4000</v>
      </c>
      <c r="E3241" s="9">
        <v>5100</v>
      </c>
      <c r="F3241" s="9" t="s">
        <v>8218</v>
      </c>
      <c r="G3241" s="9" t="s">
        <v>8223</v>
      </c>
      <c r="H3241" s="9" t="s">
        <v>8245</v>
      </c>
      <c r="I3241" s="9">
        <v>1432654347</v>
      </c>
      <c r="J3241" s="9">
        <v>1430494347</v>
      </c>
      <c r="K3241" s="12">
        <f t="shared" si="209"/>
        <v>42125.314201388886</v>
      </c>
      <c r="L3241" s="12">
        <f t="shared" si="206"/>
        <v>42150.314201388886</v>
      </c>
      <c r="M3241" s="9" t="b">
        <v>0</v>
      </c>
      <c r="N3241" s="9">
        <v>62</v>
      </c>
      <c r="O3241" s="9" t="b">
        <v>1</v>
      </c>
      <c r="P3241" s="4">
        <f t="shared" si="207"/>
        <v>1.2749999999999999</v>
      </c>
      <c r="Q3241" s="5">
        <f t="shared" si="208"/>
        <v>82.258064516129039</v>
      </c>
      <c r="R3241" s="9" t="s">
        <v>8270</v>
      </c>
      <c r="S3241" s="9" t="s">
        <v>8315</v>
      </c>
      <c r="T3241" s="9" t="s">
        <v>8316</v>
      </c>
    </row>
    <row r="3242" spans="1:20" ht="43.2" x14ac:dyDescent="0.3">
      <c r="A3242" s="9">
        <v>3590</v>
      </c>
      <c r="B3242" s="10" t="s">
        <v>3589</v>
      </c>
      <c r="C3242" s="10" t="s">
        <v>7700</v>
      </c>
      <c r="D3242" s="9">
        <v>5000</v>
      </c>
      <c r="E3242" s="9">
        <v>5003</v>
      </c>
      <c r="F3242" s="9" t="s">
        <v>8218</v>
      </c>
      <c r="G3242" s="9" t="s">
        <v>8224</v>
      </c>
      <c r="H3242" s="9" t="s">
        <v>8246</v>
      </c>
      <c r="I3242" s="9">
        <v>1413792034</v>
      </c>
      <c r="J3242" s="9">
        <v>1411200034</v>
      </c>
      <c r="K3242" s="12">
        <f t="shared" si="209"/>
        <v>41902.000393518516</v>
      </c>
      <c r="L3242" s="12">
        <f t="shared" si="206"/>
        <v>41932.000393518516</v>
      </c>
      <c r="M3242" s="9" t="b">
        <v>0</v>
      </c>
      <c r="N3242" s="9">
        <v>73</v>
      </c>
      <c r="O3242" s="9" t="b">
        <v>1</v>
      </c>
      <c r="P3242" s="4">
        <f t="shared" si="207"/>
        <v>1.0005999999999999</v>
      </c>
      <c r="Q3242" s="5">
        <f t="shared" si="208"/>
        <v>68.534246575342465</v>
      </c>
      <c r="R3242" s="9" t="s">
        <v>8270</v>
      </c>
      <c r="S3242" s="9" t="s">
        <v>8315</v>
      </c>
      <c r="T3242" s="9" t="s">
        <v>8316</v>
      </c>
    </row>
    <row r="3243" spans="1:20" ht="43.2" x14ac:dyDescent="0.3">
      <c r="A3243" s="9">
        <v>3591</v>
      </c>
      <c r="B3243" s="10" t="s">
        <v>3590</v>
      </c>
      <c r="C3243" s="10" t="s">
        <v>7701</v>
      </c>
      <c r="D3243" s="9">
        <v>700</v>
      </c>
      <c r="E3243" s="9">
        <v>1225</v>
      </c>
      <c r="F3243" s="9" t="s">
        <v>8218</v>
      </c>
      <c r="G3243" s="9" t="s">
        <v>8223</v>
      </c>
      <c r="H3243" s="9" t="s">
        <v>8245</v>
      </c>
      <c r="I3243" s="9">
        <v>1422075540</v>
      </c>
      <c r="J3243" s="9">
        <v>1419979544</v>
      </c>
      <c r="K3243" s="12">
        <f t="shared" si="209"/>
        <v>42003.61509259259</v>
      </c>
      <c r="L3243" s="12">
        <f t="shared" si="206"/>
        <v>42027.874305555553</v>
      </c>
      <c r="M3243" s="9" t="b">
        <v>0</v>
      </c>
      <c r="N3243" s="9">
        <v>18</v>
      </c>
      <c r="O3243" s="9" t="b">
        <v>1</v>
      </c>
      <c r="P3243" s="4">
        <f t="shared" si="207"/>
        <v>1.75</v>
      </c>
      <c r="Q3243" s="5">
        <f t="shared" si="208"/>
        <v>68.055555555555557</v>
      </c>
      <c r="R3243" s="9" t="s">
        <v>8270</v>
      </c>
      <c r="S3243" s="9" t="s">
        <v>8315</v>
      </c>
      <c r="T3243" s="9" t="s">
        <v>8316</v>
      </c>
    </row>
    <row r="3244" spans="1:20" ht="43.2" x14ac:dyDescent="0.3">
      <c r="A3244" s="9">
        <v>3592</v>
      </c>
      <c r="B3244" s="10" t="s">
        <v>3591</v>
      </c>
      <c r="C3244" s="10" t="s">
        <v>7702</v>
      </c>
      <c r="D3244" s="9">
        <v>2000</v>
      </c>
      <c r="E3244" s="9">
        <v>2545</v>
      </c>
      <c r="F3244" s="9" t="s">
        <v>8218</v>
      </c>
      <c r="G3244" s="9" t="s">
        <v>8223</v>
      </c>
      <c r="H3244" s="9" t="s">
        <v>8245</v>
      </c>
      <c r="I3244" s="9">
        <v>1423630740</v>
      </c>
      <c r="J3244" s="9">
        <v>1418673307</v>
      </c>
      <c r="K3244" s="12">
        <f t="shared" si="209"/>
        <v>41988.496608796289</v>
      </c>
      <c r="L3244" s="12">
        <f t="shared" si="206"/>
        <v>42045.874305555553</v>
      </c>
      <c r="M3244" s="9" t="b">
        <v>0</v>
      </c>
      <c r="N3244" s="9">
        <v>35</v>
      </c>
      <c r="O3244" s="9" t="b">
        <v>1</v>
      </c>
      <c r="P3244" s="4">
        <f t="shared" si="207"/>
        <v>1.2725</v>
      </c>
      <c r="Q3244" s="5">
        <f t="shared" si="208"/>
        <v>72.714285714285708</v>
      </c>
      <c r="R3244" s="9" t="s">
        <v>8270</v>
      </c>
      <c r="S3244" s="9" t="s">
        <v>8315</v>
      </c>
      <c r="T3244" s="9" t="s">
        <v>8316</v>
      </c>
    </row>
    <row r="3245" spans="1:20" ht="43.2" x14ac:dyDescent="0.3">
      <c r="A3245" s="9">
        <v>3593</v>
      </c>
      <c r="B3245" s="10" t="s">
        <v>3592</v>
      </c>
      <c r="C3245" s="10" t="s">
        <v>7703</v>
      </c>
      <c r="D3245" s="9">
        <v>3000</v>
      </c>
      <c r="E3245" s="9">
        <v>3319</v>
      </c>
      <c r="F3245" s="9" t="s">
        <v>8218</v>
      </c>
      <c r="G3245" s="9" t="s">
        <v>8223</v>
      </c>
      <c r="H3245" s="9" t="s">
        <v>8245</v>
      </c>
      <c r="I3245" s="9">
        <v>1420489560</v>
      </c>
      <c r="J3245" s="9">
        <v>1417469639</v>
      </c>
      <c r="K3245" s="12">
        <f t="shared" si="209"/>
        <v>41974.565266203703</v>
      </c>
      <c r="L3245" s="12">
        <f t="shared" si="206"/>
        <v>42009.518055555549</v>
      </c>
      <c r="M3245" s="9" t="b">
        <v>0</v>
      </c>
      <c r="N3245" s="9">
        <v>43</v>
      </c>
      <c r="O3245" s="9" t="b">
        <v>1</v>
      </c>
      <c r="P3245" s="4">
        <f t="shared" si="207"/>
        <v>1.1063333333333334</v>
      </c>
      <c r="Q3245" s="5">
        <f t="shared" si="208"/>
        <v>77.186046511627907</v>
      </c>
      <c r="R3245" s="9" t="s">
        <v>8270</v>
      </c>
      <c r="S3245" s="9" t="s">
        <v>8315</v>
      </c>
      <c r="T3245" s="9" t="s">
        <v>8316</v>
      </c>
    </row>
    <row r="3246" spans="1:20" ht="115.2" x14ac:dyDescent="0.3">
      <c r="A3246" s="9">
        <v>3594</v>
      </c>
      <c r="B3246" s="10" t="s">
        <v>3593</v>
      </c>
      <c r="C3246" s="10" t="s">
        <v>7704</v>
      </c>
      <c r="D3246" s="9">
        <v>1600</v>
      </c>
      <c r="E3246" s="9">
        <v>2015</v>
      </c>
      <c r="F3246" s="9" t="s">
        <v>8218</v>
      </c>
      <c r="G3246" s="9" t="s">
        <v>8223</v>
      </c>
      <c r="H3246" s="9" t="s">
        <v>8245</v>
      </c>
      <c r="I3246" s="9">
        <v>1472952982</v>
      </c>
      <c r="J3246" s="9">
        <v>1470792982</v>
      </c>
      <c r="K3246" s="12">
        <f t="shared" si="209"/>
        <v>42591.733587962961</v>
      </c>
      <c r="L3246" s="12">
        <f t="shared" si="206"/>
        <v>42616.733587962961</v>
      </c>
      <c r="M3246" s="9" t="b">
        <v>0</v>
      </c>
      <c r="N3246" s="9">
        <v>36</v>
      </c>
      <c r="O3246" s="9" t="b">
        <v>1</v>
      </c>
      <c r="P3246" s="4">
        <f t="shared" si="207"/>
        <v>1.2593749999999999</v>
      </c>
      <c r="Q3246" s="5">
        <f t="shared" si="208"/>
        <v>55.972222222222221</v>
      </c>
      <c r="R3246" s="9" t="s">
        <v>8270</v>
      </c>
      <c r="S3246" s="9" t="s">
        <v>8315</v>
      </c>
      <c r="T3246" s="9" t="s">
        <v>8316</v>
      </c>
    </row>
    <row r="3247" spans="1:20" ht="28.8" x14ac:dyDescent="0.3">
      <c r="A3247" s="9">
        <v>3595</v>
      </c>
      <c r="B3247" s="10" t="s">
        <v>3594</v>
      </c>
      <c r="C3247" s="10" t="s">
        <v>7705</v>
      </c>
      <c r="D3247" s="9">
        <v>2600</v>
      </c>
      <c r="E3247" s="9">
        <v>3081</v>
      </c>
      <c r="F3247" s="9" t="s">
        <v>8218</v>
      </c>
      <c r="G3247" s="9" t="s">
        <v>8223</v>
      </c>
      <c r="H3247" s="9" t="s">
        <v>8245</v>
      </c>
      <c r="I3247" s="9">
        <v>1426229940</v>
      </c>
      <c r="J3247" s="9">
        <v>1423959123</v>
      </c>
      <c r="K3247" s="12">
        <f t="shared" si="209"/>
        <v>42049.675034722219</v>
      </c>
      <c r="L3247" s="12">
        <f t="shared" si="206"/>
        <v>42075.957638888889</v>
      </c>
      <c r="M3247" s="9" t="b">
        <v>0</v>
      </c>
      <c r="N3247" s="9">
        <v>62</v>
      </c>
      <c r="O3247" s="9" t="b">
        <v>1</v>
      </c>
      <c r="P3247" s="4">
        <f t="shared" si="207"/>
        <v>1.1850000000000001</v>
      </c>
      <c r="Q3247" s="5">
        <f t="shared" si="208"/>
        <v>49.693548387096776</v>
      </c>
      <c r="R3247" s="9" t="s">
        <v>8270</v>
      </c>
      <c r="S3247" s="9" t="s">
        <v>8315</v>
      </c>
      <c r="T3247" s="9" t="s">
        <v>8316</v>
      </c>
    </row>
    <row r="3248" spans="1:20" ht="43.2" x14ac:dyDescent="0.3">
      <c r="A3248" s="9">
        <v>3596</v>
      </c>
      <c r="B3248" s="10" t="s">
        <v>3595</v>
      </c>
      <c r="C3248" s="10" t="s">
        <v>7706</v>
      </c>
      <c r="D3248" s="9">
        <v>1100</v>
      </c>
      <c r="E3248" s="9">
        <v>1185</v>
      </c>
      <c r="F3248" s="9" t="s">
        <v>8218</v>
      </c>
      <c r="G3248" s="9" t="s">
        <v>8228</v>
      </c>
      <c r="H3248" s="9" t="s">
        <v>8250</v>
      </c>
      <c r="I3248" s="9">
        <v>1409072982</v>
      </c>
      <c r="J3248" s="9">
        <v>1407258582</v>
      </c>
      <c r="K3248" s="12">
        <f t="shared" si="209"/>
        <v>41856.381736111107</v>
      </c>
      <c r="L3248" s="12">
        <f t="shared" si="206"/>
        <v>41877.381736111107</v>
      </c>
      <c r="M3248" s="9" t="b">
        <v>0</v>
      </c>
      <c r="N3248" s="9">
        <v>15</v>
      </c>
      <c r="O3248" s="9" t="b">
        <v>1</v>
      </c>
      <c r="P3248" s="4">
        <f t="shared" si="207"/>
        <v>1.0772727272727274</v>
      </c>
      <c r="Q3248" s="5">
        <f t="shared" si="208"/>
        <v>79</v>
      </c>
      <c r="R3248" s="9" t="s">
        <v>8270</v>
      </c>
      <c r="S3248" s="9" t="s">
        <v>8315</v>
      </c>
      <c r="T3248" s="9" t="s">
        <v>8316</v>
      </c>
    </row>
    <row r="3249" spans="1:20" ht="28.8" x14ac:dyDescent="0.3">
      <c r="A3249" s="9">
        <v>3597</v>
      </c>
      <c r="B3249" s="10" t="s">
        <v>3596</v>
      </c>
      <c r="C3249" s="10" t="s">
        <v>7707</v>
      </c>
      <c r="D3249" s="9">
        <v>2500</v>
      </c>
      <c r="E3249" s="9">
        <v>2565</v>
      </c>
      <c r="F3249" s="9" t="s">
        <v>8218</v>
      </c>
      <c r="G3249" s="9" t="s">
        <v>8223</v>
      </c>
      <c r="H3249" s="9" t="s">
        <v>8245</v>
      </c>
      <c r="I3249" s="9">
        <v>1456984740</v>
      </c>
      <c r="J3249" s="9">
        <v>1455717790</v>
      </c>
      <c r="K3249" s="12">
        <f t="shared" si="209"/>
        <v>42417.252199074072</v>
      </c>
      <c r="L3249" s="12">
        <f t="shared" si="206"/>
        <v>42431.915972222218</v>
      </c>
      <c r="M3249" s="9" t="b">
        <v>0</v>
      </c>
      <c r="N3249" s="9">
        <v>33</v>
      </c>
      <c r="O3249" s="9" t="b">
        <v>1</v>
      </c>
      <c r="P3249" s="4">
        <f t="shared" si="207"/>
        <v>1.026</v>
      </c>
      <c r="Q3249" s="5">
        <f t="shared" si="208"/>
        <v>77.727272727272734</v>
      </c>
      <c r="R3249" s="9" t="s">
        <v>8270</v>
      </c>
      <c r="S3249" s="9" t="s">
        <v>8315</v>
      </c>
      <c r="T3249" s="9" t="s">
        <v>8316</v>
      </c>
    </row>
    <row r="3250" spans="1:20" ht="43.2" x14ac:dyDescent="0.3">
      <c r="A3250" s="9">
        <v>3598</v>
      </c>
      <c r="B3250" s="10" t="s">
        <v>3597</v>
      </c>
      <c r="C3250" s="10" t="s">
        <v>7708</v>
      </c>
      <c r="D3250" s="9">
        <v>1000</v>
      </c>
      <c r="E3250" s="9">
        <v>1101</v>
      </c>
      <c r="F3250" s="9" t="s">
        <v>8218</v>
      </c>
      <c r="G3250" s="9" t="s">
        <v>8223</v>
      </c>
      <c r="H3250" s="9" t="s">
        <v>8245</v>
      </c>
      <c r="I3250" s="9">
        <v>1409720340</v>
      </c>
      <c r="J3250" s="9">
        <v>1408129822</v>
      </c>
      <c r="K3250" s="12">
        <f t="shared" si="209"/>
        <v>41866.465532407405</v>
      </c>
      <c r="L3250" s="12">
        <f t="shared" si="206"/>
        <v>41884.874305555553</v>
      </c>
      <c r="M3250" s="9" t="b">
        <v>0</v>
      </c>
      <c r="N3250" s="9">
        <v>27</v>
      </c>
      <c r="O3250" s="9" t="b">
        <v>1</v>
      </c>
      <c r="P3250" s="4">
        <f t="shared" si="207"/>
        <v>1.101</v>
      </c>
      <c r="Q3250" s="5">
        <f t="shared" si="208"/>
        <v>40.777777777777779</v>
      </c>
      <c r="R3250" s="9" t="s">
        <v>8270</v>
      </c>
      <c r="S3250" s="9" t="s">
        <v>8315</v>
      </c>
      <c r="T3250" s="9" t="s">
        <v>8316</v>
      </c>
    </row>
    <row r="3251" spans="1:20" ht="43.2" x14ac:dyDescent="0.3">
      <c r="A3251" s="9">
        <v>3599</v>
      </c>
      <c r="B3251" s="10" t="s">
        <v>3598</v>
      </c>
      <c r="C3251" s="10" t="s">
        <v>7709</v>
      </c>
      <c r="D3251" s="9">
        <v>500</v>
      </c>
      <c r="E3251" s="9">
        <v>1010</v>
      </c>
      <c r="F3251" s="9" t="s">
        <v>8218</v>
      </c>
      <c r="G3251" s="9" t="s">
        <v>8223</v>
      </c>
      <c r="H3251" s="9" t="s">
        <v>8245</v>
      </c>
      <c r="I3251" s="9">
        <v>1440892800</v>
      </c>
      <c r="J3251" s="9">
        <v>1438715077</v>
      </c>
      <c r="K3251" s="12">
        <f t="shared" si="209"/>
        <v>42220.461539351854</v>
      </c>
      <c r="L3251" s="12">
        <f t="shared" si="206"/>
        <v>42245.666666666664</v>
      </c>
      <c r="M3251" s="9" t="b">
        <v>0</v>
      </c>
      <c r="N3251" s="9">
        <v>17</v>
      </c>
      <c r="O3251" s="9" t="b">
        <v>1</v>
      </c>
      <c r="P3251" s="4">
        <f t="shared" si="207"/>
        <v>2.02</v>
      </c>
      <c r="Q3251" s="5">
        <f t="shared" si="208"/>
        <v>59.411764705882355</v>
      </c>
      <c r="R3251" s="9" t="s">
        <v>8270</v>
      </c>
      <c r="S3251" s="9" t="s">
        <v>8315</v>
      </c>
      <c r="T3251" s="9" t="s">
        <v>8316</v>
      </c>
    </row>
    <row r="3252" spans="1:20" ht="28.8" x14ac:dyDescent="0.3">
      <c r="A3252" s="9">
        <v>3600</v>
      </c>
      <c r="B3252" s="10" t="s">
        <v>3599</v>
      </c>
      <c r="C3252" s="10" t="s">
        <v>7710</v>
      </c>
      <c r="D3252" s="9">
        <v>10</v>
      </c>
      <c r="E3252" s="9">
        <v>13</v>
      </c>
      <c r="F3252" s="9" t="s">
        <v>8218</v>
      </c>
      <c r="G3252" s="9" t="s">
        <v>8223</v>
      </c>
      <c r="H3252" s="9" t="s">
        <v>8245</v>
      </c>
      <c r="I3252" s="9">
        <v>1476390164</v>
      </c>
      <c r="J3252" s="9">
        <v>1473970964</v>
      </c>
      <c r="K3252" s="12">
        <f t="shared" si="209"/>
        <v>42628.515787037039</v>
      </c>
      <c r="L3252" s="12">
        <f t="shared" si="206"/>
        <v>42656.515787037039</v>
      </c>
      <c r="M3252" s="9" t="b">
        <v>0</v>
      </c>
      <c r="N3252" s="9">
        <v>4</v>
      </c>
      <c r="O3252" s="9" t="b">
        <v>1</v>
      </c>
      <c r="P3252" s="4">
        <f t="shared" si="207"/>
        <v>1.3</v>
      </c>
      <c r="Q3252" s="5">
        <f t="shared" si="208"/>
        <v>3.25</v>
      </c>
      <c r="R3252" s="9" t="s">
        <v>8270</v>
      </c>
      <c r="S3252" s="9" t="s">
        <v>8315</v>
      </c>
      <c r="T3252" s="9" t="s">
        <v>8316</v>
      </c>
    </row>
    <row r="3253" spans="1:20" ht="43.2" x14ac:dyDescent="0.3">
      <c r="A3253" s="9">
        <v>3601</v>
      </c>
      <c r="B3253" s="10" t="s">
        <v>3600</v>
      </c>
      <c r="C3253" s="10" t="s">
        <v>7711</v>
      </c>
      <c r="D3253" s="9">
        <v>2000</v>
      </c>
      <c r="E3253" s="9">
        <v>2087</v>
      </c>
      <c r="F3253" s="9" t="s">
        <v>8218</v>
      </c>
      <c r="G3253" s="9" t="s">
        <v>8224</v>
      </c>
      <c r="H3253" s="9" t="s">
        <v>8246</v>
      </c>
      <c r="I3253" s="9">
        <v>1421452682</v>
      </c>
      <c r="J3253" s="9">
        <v>1418860682</v>
      </c>
      <c r="K3253" s="12">
        <f t="shared" si="209"/>
        <v>41990.665300925924</v>
      </c>
      <c r="L3253" s="12">
        <f t="shared" si="206"/>
        <v>42020.665300925924</v>
      </c>
      <c r="M3253" s="9" t="b">
        <v>0</v>
      </c>
      <c r="N3253" s="9">
        <v>53</v>
      </c>
      <c r="O3253" s="9" t="b">
        <v>1</v>
      </c>
      <c r="P3253" s="4">
        <f t="shared" si="207"/>
        <v>1.0435000000000001</v>
      </c>
      <c r="Q3253" s="5">
        <f t="shared" si="208"/>
        <v>39.377358490566039</v>
      </c>
      <c r="R3253" s="9" t="s">
        <v>8270</v>
      </c>
      <c r="S3253" s="9" t="s">
        <v>8315</v>
      </c>
      <c r="T3253" s="9" t="s">
        <v>8316</v>
      </c>
    </row>
    <row r="3254" spans="1:20" ht="43.2" x14ac:dyDescent="0.3">
      <c r="A3254" s="9">
        <v>3602</v>
      </c>
      <c r="B3254" s="10" t="s">
        <v>3601</v>
      </c>
      <c r="C3254" s="10" t="s">
        <v>7712</v>
      </c>
      <c r="D3254" s="9">
        <v>4000</v>
      </c>
      <c r="E3254" s="9">
        <v>4002</v>
      </c>
      <c r="F3254" s="9" t="s">
        <v>8218</v>
      </c>
      <c r="G3254" s="9" t="s">
        <v>8223</v>
      </c>
      <c r="H3254" s="9" t="s">
        <v>8245</v>
      </c>
      <c r="I3254" s="9">
        <v>1463520479</v>
      </c>
      <c r="J3254" s="9">
        <v>1458336479</v>
      </c>
      <c r="K3254" s="12">
        <f t="shared" si="209"/>
        <v>42447.56109953703</v>
      </c>
      <c r="L3254" s="12">
        <f t="shared" si="206"/>
        <v>42507.56109953703</v>
      </c>
      <c r="M3254" s="9" t="b">
        <v>0</v>
      </c>
      <c r="N3254" s="9">
        <v>49</v>
      </c>
      <c r="O3254" s="9" t="b">
        <v>1</v>
      </c>
      <c r="P3254" s="4">
        <f t="shared" si="207"/>
        <v>1.0004999999999999</v>
      </c>
      <c r="Q3254" s="5">
        <f t="shared" si="208"/>
        <v>81.673469387755105</v>
      </c>
      <c r="R3254" s="9" t="s">
        <v>8270</v>
      </c>
      <c r="S3254" s="9" t="s">
        <v>8315</v>
      </c>
      <c r="T3254" s="9" t="s">
        <v>8316</v>
      </c>
    </row>
    <row r="3255" spans="1:20" ht="43.2" x14ac:dyDescent="0.3">
      <c r="A3255" s="9">
        <v>3603</v>
      </c>
      <c r="B3255" s="10" t="s">
        <v>3602</v>
      </c>
      <c r="C3255" s="10" t="s">
        <v>7713</v>
      </c>
      <c r="D3255" s="9">
        <v>1500</v>
      </c>
      <c r="E3255" s="9">
        <v>2560</v>
      </c>
      <c r="F3255" s="9" t="s">
        <v>8218</v>
      </c>
      <c r="G3255" s="9" t="s">
        <v>8223</v>
      </c>
      <c r="H3255" s="9" t="s">
        <v>8245</v>
      </c>
      <c r="I3255" s="9">
        <v>1446759880</v>
      </c>
      <c r="J3255" s="9">
        <v>1444164280</v>
      </c>
      <c r="K3255" s="12">
        <f t="shared" si="209"/>
        <v>42283.531018518515</v>
      </c>
      <c r="L3255" s="12">
        <f t="shared" si="206"/>
        <v>42313.572685185187</v>
      </c>
      <c r="M3255" s="9" t="b">
        <v>0</v>
      </c>
      <c r="N3255" s="9">
        <v>57</v>
      </c>
      <c r="O3255" s="9" t="b">
        <v>1</v>
      </c>
      <c r="P3255" s="4">
        <f t="shared" si="207"/>
        <v>1.7066666666666668</v>
      </c>
      <c r="Q3255" s="5">
        <f t="shared" si="208"/>
        <v>44.912280701754383</v>
      </c>
      <c r="R3255" s="9" t="s">
        <v>8270</v>
      </c>
      <c r="S3255" s="9" t="s">
        <v>8315</v>
      </c>
      <c r="T3255" s="9" t="s">
        <v>8316</v>
      </c>
    </row>
    <row r="3256" spans="1:20" ht="100.8" x14ac:dyDescent="0.3">
      <c r="A3256" s="9">
        <v>3604</v>
      </c>
      <c r="B3256" s="10" t="s">
        <v>3603</v>
      </c>
      <c r="C3256" s="10" t="s">
        <v>7714</v>
      </c>
      <c r="D3256" s="9">
        <v>3000</v>
      </c>
      <c r="E3256" s="9">
        <v>3385</v>
      </c>
      <c r="F3256" s="9" t="s">
        <v>8218</v>
      </c>
      <c r="G3256" s="9" t="s">
        <v>8223</v>
      </c>
      <c r="H3256" s="9" t="s">
        <v>8245</v>
      </c>
      <c r="I3256" s="9">
        <v>1461913140</v>
      </c>
      <c r="J3256" s="9">
        <v>1461370956</v>
      </c>
      <c r="K3256" s="12">
        <f t="shared" si="209"/>
        <v>42482.68236111111</v>
      </c>
      <c r="L3256" s="12">
        <f t="shared" si="206"/>
        <v>42488.957638888889</v>
      </c>
      <c r="M3256" s="9" t="b">
        <v>0</v>
      </c>
      <c r="N3256" s="9">
        <v>69</v>
      </c>
      <c r="O3256" s="9" t="b">
        <v>1</v>
      </c>
      <c r="P3256" s="4">
        <f t="shared" si="207"/>
        <v>1.1283333333333334</v>
      </c>
      <c r="Q3256" s="5">
        <f t="shared" si="208"/>
        <v>49.05797101449275</v>
      </c>
      <c r="R3256" s="9" t="s">
        <v>8270</v>
      </c>
      <c r="S3256" s="9" t="s">
        <v>8315</v>
      </c>
      <c r="T3256" s="9" t="s">
        <v>8316</v>
      </c>
    </row>
    <row r="3257" spans="1:20" ht="57.6" x14ac:dyDescent="0.3">
      <c r="A3257" s="9">
        <v>3605</v>
      </c>
      <c r="B3257" s="10" t="s">
        <v>3604</v>
      </c>
      <c r="C3257" s="10" t="s">
        <v>7715</v>
      </c>
      <c r="D3257" s="9">
        <v>250</v>
      </c>
      <c r="E3257" s="9">
        <v>460</v>
      </c>
      <c r="F3257" s="9" t="s">
        <v>8218</v>
      </c>
      <c r="G3257" s="9" t="s">
        <v>8224</v>
      </c>
      <c r="H3257" s="9" t="s">
        <v>8246</v>
      </c>
      <c r="I3257" s="9">
        <v>1455390126</v>
      </c>
      <c r="J3257" s="9">
        <v>1452798126</v>
      </c>
      <c r="K3257" s="12">
        <f t="shared" si="209"/>
        <v>42383.459791666661</v>
      </c>
      <c r="L3257" s="12">
        <f t="shared" si="206"/>
        <v>42413.459791666661</v>
      </c>
      <c r="M3257" s="9" t="b">
        <v>0</v>
      </c>
      <c r="N3257" s="9">
        <v>15</v>
      </c>
      <c r="O3257" s="9" t="b">
        <v>1</v>
      </c>
      <c r="P3257" s="4">
        <f t="shared" si="207"/>
        <v>1.84</v>
      </c>
      <c r="Q3257" s="5">
        <f t="shared" si="208"/>
        <v>30.666666666666668</v>
      </c>
      <c r="R3257" s="9" t="s">
        <v>8270</v>
      </c>
      <c r="S3257" s="9" t="s">
        <v>8315</v>
      </c>
      <c r="T3257" s="9" t="s">
        <v>8316</v>
      </c>
    </row>
    <row r="3258" spans="1:20" ht="43.2" x14ac:dyDescent="0.3">
      <c r="A3258" s="9">
        <v>3606</v>
      </c>
      <c r="B3258" s="10" t="s">
        <v>3605</v>
      </c>
      <c r="C3258" s="10" t="s">
        <v>7716</v>
      </c>
      <c r="D3258" s="9">
        <v>3000</v>
      </c>
      <c r="E3258" s="9">
        <v>3908</v>
      </c>
      <c r="F3258" s="9" t="s">
        <v>8218</v>
      </c>
      <c r="G3258" s="9" t="s">
        <v>8224</v>
      </c>
      <c r="H3258" s="9" t="s">
        <v>8246</v>
      </c>
      <c r="I3258" s="9">
        <v>1471185057</v>
      </c>
      <c r="J3258" s="9">
        <v>1468593057</v>
      </c>
      <c r="K3258" s="12">
        <f t="shared" si="209"/>
        <v>42566.271493055552</v>
      </c>
      <c r="L3258" s="12">
        <f t="shared" si="206"/>
        <v>42596.271493055552</v>
      </c>
      <c r="M3258" s="9" t="b">
        <v>0</v>
      </c>
      <c r="N3258" s="9">
        <v>64</v>
      </c>
      <c r="O3258" s="9" t="b">
        <v>1</v>
      </c>
      <c r="P3258" s="4">
        <f t="shared" si="207"/>
        <v>1.3026666666666666</v>
      </c>
      <c r="Q3258" s="5">
        <f t="shared" si="208"/>
        <v>61.0625</v>
      </c>
      <c r="R3258" s="9" t="s">
        <v>8270</v>
      </c>
      <c r="S3258" s="9" t="s">
        <v>8315</v>
      </c>
      <c r="T3258" s="9" t="s">
        <v>8316</v>
      </c>
    </row>
    <row r="3259" spans="1:20" ht="28.8" x14ac:dyDescent="0.3">
      <c r="A3259" s="9">
        <v>3607</v>
      </c>
      <c r="B3259" s="10" t="s">
        <v>3606</v>
      </c>
      <c r="C3259" s="10" t="s">
        <v>7717</v>
      </c>
      <c r="D3259" s="9">
        <v>550</v>
      </c>
      <c r="E3259" s="9">
        <v>580</v>
      </c>
      <c r="F3259" s="9" t="s">
        <v>8218</v>
      </c>
      <c r="G3259" s="9" t="s">
        <v>8224</v>
      </c>
      <c r="H3259" s="9" t="s">
        <v>8246</v>
      </c>
      <c r="I3259" s="9">
        <v>1450137600</v>
      </c>
      <c r="J3259" s="9">
        <v>1448924882</v>
      </c>
      <c r="K3259" s="12">
        <f t="shared" si="209"/>
        <v>42338.630578703705</v>
      </c>
      <c r="L3259" s="12">
        <f t="shared" si="206"/>
        <v>42352.666666666664</v>
      </c>
      <c r="M3259" s="9" t="b">
        <v>0</v>
      </c>
      <c r="N3259" s="9">
        <v>20</v>
      </c>
      <c r="O3259" s="9" t="b">
        <v>1</v>
      </c>
      <c r="P3259" s="4">
        <f t="shared" si="207"/>
        <v>1.0545454545454545</v>
      </c>
      <c r="Q3259" s="5">
        <f t="shared" si="208"/>
        <v>29</v>
      </c>
      <c r="R3259" s="9" t="s">
        <v>8270</v>
      </c>
      <c r="S3259" s="9" t="s">
        <v>8315</v>
      </c>
      <c r="T3259" s="9" t="s">
        <v>8316</v>
      </c>
    </row>
    <row r="3260" spans="1:20" ht="43.2" x14ac:dyDescent="0.3">
      <c r="A3260" s="9">
        <v>3608</v>
      </c>
      <c r="B3260" s="10" t="s">
        <v>3607</v>
      </c>
      <c r="C3260" s="10" t="s">
        <v>7718</v>
      </c>
      <c r="D3260" s="9">
        <v>800</v>
      </c>
      <c r="E3260" s="9">
        <v>800</v>
      </c>
      <c r="F3260" s="9" t="s">
        <v>8218</v>
      </c>
      <c r="G3260" s="9" t="s">
        <v>8224</v>
      </c>
      <c r="H3260" s="9" t="s">
        <v>8246</v>
      </c>
      <c r="I3260" s="9">
        <v>1466172000</v>
      </c>
      <c r="J3260" s="9">
        <v>1463418090</v>
      </c>
      <c r="K3260" s="12">
        <f t="shared" si="209"/>
        <v>42506.376041666663</v>
      </c>
      <c r="L3260" s="12">
        <f t="shared" si="206"/>
        <v>42538.249999999993</v>
      </c>
      <c r="M3260" s="9" t="b">
        <v>0</v>
      </c>
      <c r="N3260" s="9">
        <v>27</v>
      </c>
      <c r="O3260" s="9" t="b">
        <v>1</v>
      </c>
      <c r="P3260" s="4">
        <f t="shared" si="207"/>
        <v>1</v>
      </c>
      <c r="Q3260" s="5">
        <f t="shared" si="208"/>
        <v>29.62962962962963</v>
      </c>
      <c r="R3260" s="9" t="s">
        <v>8270</v>
      </c>
      <c r="S3260" s="9" t="s">
        <v>8315</v>
      </c>
      <c r="T3260" s="9" t="s">
        <v>8316</v>
      </c>
    </row>
    <row r="3261" spans="1:20" ht="43.2" x14ac:dyDescent="0.3">
      <c r="A3261" s="9">
        <v>3609</v>
      </c>
      <c r="B3261" s="10" t="s">
        <v>3608</v>
      </c>
      <c r="C3261" s="10" t="s">
        <v>7719</v>
      </c>
      <c r="D3261" s="9">
        <v>1960</v>
      </c>
      <c r="E3261" s="9">
        <v>3005</v>
      </c>
      <c r="F3261" s="9" t="s">
        <v>8218</v>
      </c>
      <c r="G3261" s="9" t="s">
        <v>8224</v>
      </c>
      <c r="H3261" s="9" t="s">
        <v>8246</v>
      </c>
      <c r="I3261" s="9">
        <v>1459378085</v>
      </c>
      <c r="J3261" s="9">
        <v>1456789685</v>
      </c>
      <c r="K3261" s="12">
        <f t="shared" si="209"/>
        <v>42429.658391203702</v>
      </c>
      <c r="L3261" s="12">
        <f t="shared" si="206"/>
        <v>42459.616724537038</v>
      </c>
      <c r="M3261" s="9" t="b">
        <v>0</v>
      </c>
      <c r="N3261" s="9">
        <v>21</v>
      </c>
      <c r="O3261" s="9" t="b">
        <v>1</v>
      </c>
      <c r="P3261" s="4">
        <f t="shared" si="207"/>
        <v>1.5331632653061225</v>
      </c>
      <c r="Q3261" s="5">
        <f t="shared" si="208"/>
        <v>143.0952380952381</v>
      </c>
      <c r="R3261" s="9" t="s">
        <v>8270</v>
      </c>
      <c r="S3261" s="9" t="s">
        <v>8315</v>
      </c>
      <c r="T3261" s="9" t="s">
        <v>8316</v>
      </c>
    </row>
    <row r="3262" spans="1:20" ht="43.2" x14ac:dyDescent="0.3">
      <c r="A3262" s="9">
        <v>3610</v>
      </c>
      <c r="B3262" s="10" t="s">
        <v>3609</v>
      </c>
      <c r="C3262" s="10" t="s">
        <v>7720</v>
      </c>
      <c r="D3262" s="9">
        <v>1000</v>
      </c>
      <c r="E3262" s="9">
        <v>1623</v>
      </c>
      <c r="F3262" s="9" t="s">
        <v>8218</v>
      </c>
      <c r="G3262" s="9" t="s">
        <v>8224</v>
      </c>
      <c r="H3262" s="9" t="s">
        <v>8246</v>
      </c>
      <c r="I3262" s="9">
        <v>1439806936</v>
      </c>
      <c r="J3262" s="9">
        <v>1437214936</v>
      </c>
      <c r="K3262" s="12">
        <f t="shared" si="209"/>
        <v>42203.09879629629</v>
      </c>
      <c r="L3262" s="12">
        <f t="shared" si="206"/>
        <v>42233.09879629629</v>
      </c>
      <c r="M3262" s="9" t="b">
        <v>0</v>
      </c>
      <c r="N3262" s="9">
        <v>31</v>
      </c>
      <c r="O3262" s="9" t="b">
        <v>1</v>
      </c>
      <c r="P3262" s="4">
        <f t="shared" si="207"/>
        <v>1.623</v>
      </c>
      <c r="Q3262" s="5">
        <f t="shared" si="208"/>
        <v>52.354838709677416</v>
      </c>
      <c r="R3262" s="9" t="s">
        <v>8270</v>
      </c>
      <c r="S3262" s="9" t="s">
        <v>8315</v>
      </c>
      <c r="T3262" s="9" t="s">
        <v>8316</v>
      </c>
    </row>
    <row r="3263" spans="1:20" ht="43.2" x14ac:dyDescent="0.3">
      <c r="A3263" s="9">
        <v>3611</v>
      </c>
      <c r="B3263" s="10" t="s">
        <v>3610</v>
      </c>
      <c r="C3263" s="10" t="s">
        <v>7721</v>
      </c>
      <c r="D3263" s="9">
        <v>2500</v>
      </c>
      <c r="E3263" s="9">
        <v>3400</v>
      </c>
      <c r="F3263" s="9" t="s">
        <v>8218</v>
      </c>
      <c r="G3263" s="9" t="s">
        <v>8224</v>
      </c>
      <c r="H3263" s="9" t="s">
        <v>8246</v>
      </c>
      <c r="I3263" s="9">
        <v>1428483201</v>
      </c>
      <c r="J3263" s="9">
        <v>1425891201</v>
      </c>
      <c r="K3263" s="12">
        <f t="shared" si="209"/>
        <v>42072.037048611113</v>
      </c>
      <c r="L3263" s="12">
        <f t="shared" si="206"/>
        <v>42102.037048611113</v>
      </c>
      <c r="M3263" s="9" t="b">
        <v>0</v>
      </c>
      <c r="N3263" s="9">
        <v>51</v>
      </c>
      <c r="O3263" s="9" t="b">
        <v>1</v>
      </c>
      <c r="P3263" s="4">
        <f t="shared" si="207"/>
        <v>1.36</v>
      </c>
      <c r="Q3263" s="5">
        <f t="shared" si="208"/>
        <v>66.666666666666671</v>
      </c>
      <c r="R3263" s="9" t="s">
        <v>8270</v>
      </c>
      <c r="S3263" s="9" t="s">
        <v>8315</v>
      </c>
      <c r="T3263" s="9" t="s">
        <v>8316</v>
      </c>
    </row>
    <row r="3264" spans="1:20" ht="43.2" x14ac:dyDescent="0.3">
      <c r="A3264" s="9">
        <v>3612</v>
      </c>
      <c r="B3264" s="10" t="s">
        <v>3611</v>
      </c>
      <c r="C3264" s="10" t="s">
        <v>7722</v>
      </c>
      <c r="D3264" s="9">
        <v>5000</v>
      </c>
      <c r="E3264" s="9">
        <v>7220</v>
      </c>
      <c r="F3264" s="9" t="s">
        <v>8218</v>
      </c>
      <c r="G3264" s="9" t="s">
        <v>8228</v>
      </c>
      <c r="H3264" s="9" t="s">
        <v>8250</v>
      </c>
      <c r="I3264" s="9">
        <v>1402334811</v>
      </c>
      <c r="J3264" s="9">
        <v>1401470811</v>
      </c>
      <c r="K3264" s="12">
        <f t="shared" si="209"/>
        <v>41789.393645833326</v>
      </c>
      <c r="L3264" s="12">
        <f t="shared" si="206"/>
        <v>41799.393645833326</v>
      </c>
      <c r="M3264" s="9" t="b">
        <v>0</v>
      </c>
      <c r="N3264" s="9">
        <v>57</v>
      </c>
      <c r="O3264" s="9" t="b">
        <v>1</v>
      </c>
      <c r="P3264" s="4">
        <f t="shared" si="207"/>
        <v>1.444</v>
      </c>
      <c r="Q3264" s="5">
        <f t="shared" si="208"/>
        <v>126.66666666666667</v>
      </c>
      <c r="R3264" s="9" t="s">
        <v>8270</v>
      </c>
      <c r="S3264" s="9" t="s">
        <v>8315</v>
      </c>
      <c r="T3264" s="9" t="s">
        <v>8316</v>
      </c>
    </row>
    <row r="3265" spans="1:20" ht="28.8" x14ac:dyDescent="0.3">
      <c r="A3265" s="9">
        <v>3613</v>
      </c>
      <c r="B3265" s="10" t="s">
        <v>3612</v>
      </c>
      <c r="C3265" s="10" t="s">
        <v>7723</v>
      </c>
      <c r="D3265" s="9">
        <v>1250</v>
      </c>
      <c r="E3265" s="9">
        <v>1250</v>
      </c>
      <c r="F3265" s="9" t="s">
        <v>8218</v>
      </c>
      <c r="G3265" s="9" t="s">
        <v>8223</v>
      </c>
      <c r="H3265" s="9" t="s">
        <v>8245</v>
      </c>
      <c r="I3265" s="9">
        <v>1403964574</v>
      </c>
      <c r="J3265" s="9">
        <v>1401372574</v>
      </c>
      <c r="K3265" s="12">
        <f t="shared" si="209"/>
        <v>41788.256643518514</v>
      </c>
      <c r="L3265" s="12">
        <f t="shared" si="206"/>
        <v>41818.256643518514</v>
      </c>
      <c r="M3265" s="9" t="b">
        <v>0</v>
      </c>
      <c r="N3265" s="9">
        <v>20</v>
      </c>
      <c r="O3265" s="9" t="b">
        <v>1</v>
      </c>
      <c r="P3265" s="4">
        <f t="shared" si="207"/>
        <v>1</v>
      </c>
      <c r="Q3265" s="5">
        <f t="shared" si="208"/>
        <v>62.5</v>
      </c>
      <c r="R3265" s="9" t="s">
        <v>8270</v>
      </c>
      <c r="S3265" s="9" t="s">
        <v>8315</v>
      </c>
      <c r="T3265" s="9" t="s">
        <v>8316</v>
      </c>
    </row>
    <row r="3266" spans="1:20" ht="43.2" x14ac:dyDescent="0.3">
      <c r="A3266" s="9">
        <v>3614</v>
      </c>
      <c r="B3266" s="10" t="s">
        <v>3439</v>
      </c>
      <c r="C3266" s="10" t="s">
        <v>7724</v>
      </c>
      <c r="D3266" s="9">
        <v>2500</v>
      </c>
      <c r="E3266" s="9">
        <v>2520</v>
      </c>
      <c r="F3266" s="9" t="s">
        <v>8218</v>
      </c>
      <c r="G3266" s="9" t="s">
        <v>8223</v>
      </c>
      <c r="H3266" s="9" t="s">
        <v>8245</v>
      </c>
      <c r="I3266" s="9">
        <v>1434675616</v>
      </c>
      <c r="J3266" s="9">
        <v>1432083616</v>
      </c>
      <c r="K3266" s="12">
        <f t="shared" si="209"/>
        <v>42143.708518518521</v>
      </c>
      <c r="L3266" s="12">
        <f t="shared" ref="L3266:L3329" si="210">(I3266/86400)+25569+(-8/24)</f>
        <v>42173.708518518521</v>
      </c>
      <c r="M3266" s="9" t="b">
        <v>0</v>
      </c>
      <c r="N3266" s="9">
        <v>71</v>
      </c>
      <c r="O3266" s="9" t="b">
        <v>1</v>
      </c>
      <c r="P3266" s="4">
        <f t="shared" ref="P3266:P3329" si="211">E3266/D3266</f>
        <v>1.008</v>
      </c>
      <c r="Q3266" s="5">
        <f t="shared" ref="Q3266:Q3329" si="212">E3266/N3266</f>
        <v>35.492957746478872</v>
      </c>
      <c r="R3266" s="9" t="s">
        <v>8270</v>
      </c>
      <c r="S3266" s="9" t="s">
        <v>8315</v>
      </c>
      <c r="T3266" s="9" t="s">
        <v>8316</v>
      </c>
    </row>
    <row r="3267" spans="1:20" ht="43.2" x14ac:dyDescent="0.3">
      <c r="A3267" s="9">
        <v>3615</v>
      </c>
      <c r="B3267" s="10" t="s">
        <v>3613</v>
      </c>
      <c r="C3267" s="10" t="s">
        <v>7725</v>
      </c>
      <c r="D3267" s="9">
        <v>2500</v>
      </c>
      <c r="E3267" s="9">
        <v>2670</v>
      </c>
      <c r="F3267" s="9" t="s">
        <v>8218</v>
      </c>
      <c r="G3267" s="9" t="s">
        <v>8224</v>
      </c>
      <c r="H3267" s="9" t="s">
        <v>8246</v>
      </c>
      <c r="I3267" s="9">
        <v>1449756896</v>
      </c>
      <c r="J3267" s="9">
        <v>1447164896</v>
      </c>
      <c r="K3267" s="12">
        <f t="shared" si="209"/>
        <v>42318.260370370372</v>
      </c>
      <c r="L3267" s="12">
        <f t="shared" si="210"/>
        <v>42348.260370370372</v>
      </c>
      <c r="M3267" s="9" t="b">
        <v>0</v>
      </c>
      <c r="N3267" s="9">
        <v>72</v>
      </c>
      <c r="O3267" s="9" t="b">
        <v>1</v>
      </c>
      <c r="P3267" s="4">
        <f t="shared" si="211"/>
        <v>1.0680000000000001</v>
      </c>
      <c r="Q3267" s="5">
        <f t="shared" si="212"/>
        <v>37.083333333333336</v>
      </c>
      <c r="R3267" s="9" t="s">
        <v>8270</v>
      </c>
      <c r="S3267" s="9" t="s">
        <v>8315</v>
      </c>
      <c r="T3267" s="9" t="s">
        <v>8316</v>
      </c>
    </row>
    <row r="3268" spans="1:20" ht="43.2" x14ac:dyDescent="0.3">
      <c r="A3268" s="9">
        <v>3616</v>
      </c>
      <c r="B3268" s="10" t="s">
        <v>3614</v>
      </c>
      <c r="C3268" s="10" t="s">
        <v>7726</v>
      </c>
      <c r="D3268" s="9">
        <v>2500</v>
      </c>
      <c r="E3268" s="9">
        <v>3120</v>
      </c>
      <c r="F3268" s="9" t="s">
        <v>8218</v>
      </c>
      <c r="G3268" s="9" t="s">
        <v>8224</v>
      </c>
      <c r="H3268" s="9" t="s">
        <v>8246</v>
      </c>
      <c r="I3268" s="9">
        <v>1426801664</v>
      </c>
      <c r="J3268" s="9">
        <v>1424213264</v>
      </c>
      <c r="K3268" s="12">
        <f t="shared" si="209"/>
        <v>42052.616481481477</v>
      </c>
      <c r="L3268" s="12">
        <f t="shared" si="210"/>
        <v>42082.574814814812</v>
      </c>
      <c r="M3268" s="9" t="b">
        <v>0</v>
      </c>
      <c r="N3268" s="9">
        <v>45</v>
      </c>
      <c r="O3268" s="9" t="b">
        <v>1</v>
      </c>
      <c r="P3268" s="4">
        <f t="shared" si="211"/>
        <v>1.248</v>
      </c>
      <c r="Q3268" s="5">
        <f t="shared" si="212"/>
        <v>69.333333333333329</v>
      </c>
      <c r="R3268" s="9" t="s">
        <v>8270</v>
      </c>
      <c r="S3268" s="9" t="s">
        <v>8315</v>
      </c>
      <c r="T3268" s="9" t="s">
        <v>8316</v>
      </c>
    </row>
    <row r="3269" spans="1:20" ht="43.2" x14ac:dyDescent="0.3">
      <c r="A3269" s="9">
        <v>3617</v>
      </c>
      <c r="B3269" s="10" t="s">
        <v>3615</v>
      </c>
      <c r="C3269" s="10" t="s">
        <v>7727</v>
      </c>
      <c r="D3269" s="9">
        <v>740</v>
      </c>
      <c r="E3269" s="9">
        <v>880</v>
      </c>
      <c r="F3269" s="9" t="s">
        <v>8218</v>
      </c>
      <c r="G3269" s="9" t="s">
        <v>8224</v>
      </c>
      <c r="H3269" s="9" t="s">
        <v>8246</v>
      </c>
      <c r="I3269" s="9">
        <v>1488240000</v>
      </c>
      <c r="J3269" s="9">
        <v>1486996729</v>
      </c>
      <c r="K3269" s="12">
        <f t="shared" si="209"/>
        <v>42779.276956018519</v>
      </c>
      <c r="L3269" s="12">
        <f t="shared" si="210"/>
        <v>42793.666666666664</v>
      </c>
      <c r="M3269" s="9" t="b">
        <v>0</v>
      </c>
      <c r="N3269" s="9">
        <v>51</v>
      </c>
      <c r="O3269" s="9" t="b">
        <v>1</v>
      </c>
      <c r="P3269" s="4">
        <f t="shared" si="211"/>
        <v>1.1891891891891893</v>
      </c>
      <c r="Q3269" s="5">
        <f t="shared" si="212"/>
        <v>17.254901960784313</v>
      </c>
      <c r="R3269" s="9" t="s">
        <v>8270</v>
      </c>
      <c r="S3269" s="9" t="s">
        <v>8315</v>
      </c>
      <c r="T3269" s="9" t="s">
        <v>8316</v>
      </c>
    </row>
    <row r="3270" spans="1:20" ht="43.2" x14ac:dyDescent="0.3">
      <c r="A3270" s="9">
        <v>3618</v>
      </c>
      <c r="B3270" s="10" t="s">
        <v>3616</v>
      </c>
      <c r="C3270" s="10" t="s">
        <v>7728</v>
      </c>
      <c r="D3270" s="9">
        <v>2000</v>
      </c>
      <c r="E3270" s="9">
        <v>2020</v>
      </c>
      <c r="F3270" s="9" t="s">
        <v>8218</v>
      </c>
      <c r="G3270" s="9" t="s">
        <v>8224</v>
      </c>
      <c r="H3270" s="9" t="s">
        <v>8246</v>
      </c>
      <c r="I3270" s="9">
        <v>1433343850</v>
      </c>
      <c r="J3270" s="9">
        <v>1430751850</v>
      </c>
      <c r="K3270" s="12">
        <f t="shared" si="209"/>
        <v>42128.294560185182</v>
      </c>
      <c r="L3270" s="12">
        <f t="shared" si="210"/>
        <v>42158.294560185182</v>
      </c>
      <c r="M3270" s="9" t="b">
        <v>0</v>
      </c>
      <c r="N3270" s="9">
        <v>56</v>
      </c>
      <c r="O3270" s="9" t="b">
        <v>1</v>
      </c>
      <c r="P3270" s="4">
        <f t="shared" si="211"/>
        <v>1.01</v>
      </c>
      <c r="Q3270" s="5">
        <f t="shared" si="212"/>
        <v>36.071428571428569</v>
      </c>
      <c r="R3270" s="9" t="s">
        <v>8270</v>
      </c>
      <c r="S3270" s="9" t="s">
        <v>8315</v>
      </c>
      <c r="T3270" s="9" t="s">
        <v>8316</v>
      </c>
    </row>
    <row r="3271" spans="1:20" ht="43.2" x14ac:dyDescent="0.3">
      <c r="A3271" s="9">
        <v>3619</v>
      </c>
      <c r="B3271" s="10" t="s">
        <v>3617</v>
      </c>
      <c r="C3271" s="10" t="s">
        <v>7729</v>
      </c>
      <c r="D3271" s="9">
        <v>1000</v>
      </c>
      <c r="E3271" s="9">
        <v>1130</v>
      </c>
      <c r="F3271" s="9" t="s">
        <v>8218</v>
      </c>
      <c r="G3271" s="9" t="s">
        <v>8223</v>
      </c>
      <c r="H3271" s="9" t="s">
        <v>8245</v>
      </c>
      <c r="I3271" s="9">
        <v>1479592800</v>
      </c>
      <c r="J3271" s="9">
        <v>1476760226</v>
      </c>
      <c r="K3271" s="12">
        <f t="shared" si="209"/>
        <v>42660.798912037033</v>
      </c>
      <c r="L3271" s="12">
        <f t="shared" si="210"/>
        <v>42693.583333333336</v>
      </c>
      <c r="M3271" s="9" t="b">
        <v>0</v>
      </c>
      <c r="N3271" s="9">
        <v>17</v>
      </c>
      <c r="O3271" s="9" t="b">
        <v>1</v>
      </c>
      <c r="P3271" s="4">
        <f t="shared" si="211"/>
        <v>1.1299999999999999</v>
      </c>
      <c r="Q3271" s="5">
        <f t="shared" si="212"/>
        <v>66.470588235294116</v>
      </c>
      <c r="R3271" s="9" t="s">
        <v>8270</v>
      </c>
      <c r="S3271" s="9" t="s">
        <v>8315</v>
      </c>
      <c r="T3271" s="9" t="s">
        <v>8316</v>
      </c>
    </row>
    <row r="3272" spans="1:20" ht="43.2" x14ac:dyDescent="0.3">
      <c r="A3272" s="9">
        <v>3620</v>
      </c>
      <c r="B3272" s="10" t="s">
        <v>3618</v>
      </c>
      <c r="C3272" s="10" t="s">
        <v>7730</v>
      </c>
      <c r="D3272" s="9">
        <v>10500</v>
      </c>
      <c r="E3272" s="9">
        <v>11045</v>
      </c>
      <c r="F3272" s="9" t="s">
        <v>8218</v>
      </c>
      <c r="G3272" s="9" t="s">
        <v>8223</v>
      </c>
      <c r="H3272" s="9" t="s">
        <v>8245</v>
      </c>
      <c r="I3272" s="9">
        <v>1425528000</v>
      </c>
      <c r="J3272" s="9">
        <v>1422916261</v>
      </c>
      <c r="K3272" s="12">
        <f t="shared" si="209"/>
        <v>42037.60487268518</v>
      </c>
      <c r="L3272" s="12">
        <f t="shared" si="210"/>
        <v>42067.833333333336</v>
      </c>
      <c r="M3272" s="9" t="b">
        <v>0</v>
      </c>
      <c r="N3272" s="9">
        <v>197</v>
      </c>
      <c r="O3272" s="9" t="b">
        <v>1</v>
      </c>
      <c r="P3272" s="4">
        <f t="shared" si="211"/>
        <v>1.0519047619047619</v>
      </c>
      <c r="Q3272" s="5">
        <f t="shared" si="212"/>
        <v>56.065989847715734</v>
      </c>
      <c r="R3272" s="9" t="s">
        <v>8270</v>
      </c>
      <c r="S3272" s="9" t="s">
        <v>8315</v>
      </c>
      <c r="T3272" s="9" t="s">
        <v>8316</v>
      </c>
    </row>
    <row r="3273" spans="1:20" ht="43.2" x14ac:dyDescent="0.3">
      <c r="A3273" s="9">
        <v>3621</v>
      </c>
      <c r="B3273" s="10" t="s">
        <v>3619</v>
      </c>
      <c r="C3273" s="10" t="s">
        <v>7731</v>
      </c>
      <c r="D3273" s="9">
        <v>3000</v>
      </c>
      <c r="E3273" s="9">
        <v>3292</v>
      </c>
      <c r="F3273" s="9" t="s">
        <v>8218</v>
      </c>
      <c r="G3273" s="9" t="s">
        <v>8223</v>
      </c>
      <c r="H3273" s="9" t="s">
        <v>8245</v>
      </c>
      <c r="I3273" s="9">
        <v>1475269200</v>
      </c>
      <c r="J3273" s="9">
        <v>1473200844</v>
      </c>
      <c r="K3273" s="12">
        <f t="shared" si="209"/>
        <v>42619.602361111109</v>
      </c>
      <c r="L3273" s="12">
        <f t="shared" si="210"/>
        <v>42643.541666666664</v>
      </c>
      <c r="M3273" s="9" t="b">
        <v>0</v>
      </c>
      <c r="N3273" s="9">
        <v>70</v>
      </c>
      <c r="O3273" s="9" t="b">
        <v>1</v>
      </c>
      <c r="P3273" s="4">
        <f t="shared" si="211"/>
        <v>1.0973333333333333</v>
      </c>
      <c r="Q3273" s="5">
        <f t="shared" si="212"/>
        <v>47.028571428571432</v>
      </c>
      <c r="R3273" s="9" t="s">
        <v>8270</v>
      </c>
      <c r="S3273" s="9" t="s">
        <v>8315</v>
      </c>
      <c r="T3273" s="9" t="s">
        <v>8316</v>
      </c>
    </row>
    <row r="3274" spans="1:20" ht="28.8" x14ac:dyDescent="0.3">
      <c r="A3274" s="9">
        <v>3622</v>
      </c>
      <c r="B3274" s="10" t="s">
        <v>3620</v>
      </c>
      <c r="C3274" s="10" t="s">
        <v>7732</v>
      </c>
      <c r="D3274" s="9">
        <v>1000</v>
      </c>
      <c r="E3274" s="9">
        <v>1000.99</v>
      </c>
      <c r="F3274" s="9" t="s">
        <v>8218</v>
      </c>
      <c r="G3274" s="9" t="s">
        <v>8223</v>
      </c>
      <c r="H3274" s="9" t="s">
        <v>8245</v>
      </c>
      <c r="I3274" s="9">
        <v>1411874580</v>
      </c>
      <c r="J3274" s="9">
        <v>1409030371</v>
      </c>
      <c r="K3274" s="12">
        <f t="shared" si="209"/>
        <v>41876.888553240737</v>
      </c>
      <c r="L3274" s="12">
        <f t="shared" si="210"/>
        <v>41909.807638888888</v>
      </c>
      <c r="M3274" s="9" t="b">
        <v>0</v>
      </c>
      <c r="N3274" s="9">
        <v>21</v>
      </c>
      <c r="O3274" s="9" t="b">
        <v>1</v>
      </c>
      <c r="P3274" s="4">
        <f t="shared" si="211"/>
        <v>1.00099</v>
      </c>
      <c r="Q3274" s="5">
        <f t="shared" si="212"/>
        <v>47.666190476190479</v>
      </c>
      <c r="R3274" s="9" t="s">
        <v>8270</v>
      </c>
      <c r="S3274" s="9" t="s">
        <v>8315</v>
      </c>
      <c r="T3274" s="9" t="s">
        <v>8316</v>
      </c>
    </row>
    <row r="3275" spans="1:20" ht="28.8" x14ac:dyDescent="0.3">
      <c r="A3275" s="9">
        <v>3623</v>
      </c>
      <c r="B3275" s="10" t="s">
        <v>3621</v>
      </c>
      <c r="C3275" s="10" t="s">
        <v>7733</v>
      </c>
      <c r="D3275" s="9">
        <v>2500</v>
      </c>
      <c r="E3275" s="9">
        <v>3000</v>
      </c>
      <c r="F3275" s="9" t="s">
        <v>8218</v>
      </c>
      <c r="G3275" s="9" t="s">
        <v>8223</v>
      </c>
      <c r="H3275" s="9" t="s">
        <v>8245</v>
      </c>
      <c r="I3275" s="9">
        <v>1406358000</v>
      </c>
      <c r="J3275" s="9">
        <v>1404841270</v>
      </c>
      <c r="K3275" s="12">
        <f t="shared" si="209"/>
        <v>41828.403587962959</v>
      </c>
      <c r="L3275" s="12">
        <f t="shared" si="210"/>
        <v>41845.958333333328</v>
      </c>
      <c r="M3275" s="9" t="b">
        <v>0</v>
      </c>
      <c r="N3275" s="9">
        <v>34</v>
      </c>
      <c r="O3275" s="9" t="b">
        <v>1</v>
      </c>
      <c r="P3275" s="4">
        <f t="shared" si="211"/>
        <v>1.2</v>
      </c>
      <c r="Q3275" s="5">
        <f t="shared" si="212"/>
        <v>88.235294117647058</v>
      </c>
      <c r="R3275" s="9" t="s">
        <v>8270</v>
      </c>
      <c r="S3275" s="9" t="s">
        <v>8315</v>
      </c>
      <c r="T3275" s="9" t="s">
        <v>8316</v>
      </c>
    </row>
    <row r="3276" spans="1:20" ht="115.2" x14ac:dyDescent="0.3">
      <c r="A3276" s="9">
        <v>3624</v>
      </c>
      <c r="B3276" s="10" t="s">
        <v>3622</v>
      </c>
      <c r="C3276" s="10" t="s">
        <v>7734</v>
      </c>
      <c r="D3276" s="9">
        <v>3000</v>
      </c>
      <c r="E3276" s="9">
        <v>3148</v>
      </c>
      <c r="F3276" s="9" t="s">
        <v>8218</v>
      </c>
      <c r="G3276" s="9" t="s">
        <v>8223</v>
      </c>
      <c r="H3276" s="9" t="s">
        <v>8245</v>
      </c>
      <c r="I3276" s="9">
        <v>1471977290</v>
      </c>
      <c r="J3276" s="9">
        <v>1466793290</v>
      </c>
      <c r="K3276" s="12">
        <f t="shared" si="209"/>
        <v>42545.44085648148</v>
      </c>
      <c r="L3276" s="12">
        <f t="shared" si="210"/>
        <v>42605.44085648148</v>
      </c>
      <c r="M3276" s="9" t="b">
        <v>0</v>
      </c>
      <c r="N3276" s="9">
        <v>39</v>
      </c>
      <c r="O3276" s="9" t="b">
        <v>1</v>
      </c>
      <c r="P3276" s="4">
        <f t="shared" si="211"/>
        <v>1.0493333333333332</v>
      </c>
      <c r="Q3276" s="5">
        <f t="shared" si="212"/>
        <v>80.717948717948715</v>
      </c>
      <c r="R3276" s="9" t="s">
        <v>8270</v>
      </c>
      <c r="S3276" s="9" t="s">
        <v>8315</v>
      </c>
      <c r="T3276" s="9" t="s">
        <v>8316</v>
      </c>
    </row>
    <row r="3277" spans="1:20" ht="100.8" x14ac:dyDescent="0.3">
      <c r="A3277" s="9">
        <v>3625</v>
      </c>
      <c r="B3277" s="10" t="s">
        <v>3623</v>
      </c>
      <c r="C3277" s="10" t="s">
        <v>7735</v>
      </c>
      <c r="D3277" s="9">
        <v>3000</v>
      </c>
      <c r="E3277" s="9">
        <v>3080</v>
      </c>
      <c r="F3277" s="9" t="s">
        <v>8218</v>
      </c>
      <c r="G3277" s="9" t="s">
        <v>8224</v>
      </c>
      <c r="H3277" s="9" t="s">
        <v>8246</v>
      </c>
      <c r="I3277" s="9">
        <v>1435851577</v>
      </c>
      <c r="J3277" s="9">
        <v>1433259577</v>
      </c>
      <c r="K3277" s="12">
        <f t="shared" si="209"/>
        <v>42157.319178240738</v>
      </c>
      <c r="L3277" s="12">
        <f t="shared" si="210"/>
        <v>42187.319178240738</v>
      </c>
      <c r="M3277" s="9" t="b">
        <v>0</v>
      </c>
      <c r="N3277" s="9">
        <v>78</v>
      </c>
      <c r="O3277" s="9" t="b">
        <v>1</v>
      </c>
      <c r="P3277" s="4">
        <f t="shared" si="211"/>
        <v>1.0266666666666666</v>
      </c>
      <c r="Q3277" s="5">
        <f t="shared" si="212"/>
        <v>39.487179487179489</v>
      </c>
      <c r="R3277" s="9" t="s">
        <v>8270</v>
      </c>
      <c r="S3277" s="9" t="s">
        <v>8315</v>
      </c>
      <c r="T3277" s="9" t="s">
        <v>8316</v>
      </c>
    </row>
    <row r="3278" spans="1:20" ht="43.2" x14ac:dyDescent="0.3">
      <c r="A3278" s="9">
        <v>3626</v>
      </c>
      <c r="B3278" s="10" t="s">
        <v>3624</v>
      </c>
      <c r="C3278" s="10" t="s">
        <v>7736</v>
      </c>
      <c r="D3278" s="9">
        <v>4000</v>
      </c>
      <c r="E3278" s="9">
        <v>4073</v>
      </c>
      <c r="F3278" s="9" t="s">
        <v>8218</v>
      </c>
      <c r="G3278" s="9" t="s">
        <v>8224</v>
      </c>
      <c r="H3278" s="9" t="s">
        <v>8246</v>
      </c>
      <c r="I3278" s="9">
        <v>1408204857</v>
      </c>
      <c r="J3278" s="9">
        <v>1406390457</v>
      </c>
      <c r="K3278" s="12">
        <f t="shared" si="209"/>
        <v>41846.333993055552</v>
      </c>
      <c r="L3278" s="12">
        <f t="shared" si="210"/>
        <v>41867.333993055552</v>
      </c>
      <c r="M3278" s="9" t="b">
        <v>0</v>
      </c>
      <c r="N3278" s="9">
        <v>48</v>
      </c>
      <c r="O3278" s="9" t="b">
        <v>1</v>
      </c>
      <c r="P3278" s="4">
        <f t="shared" si="211"/>
        <v>1.0182500000000001</v>
      </c>
      <c r="Q3278" s="5">
        <f t="shared" si="212"/>
        <v>84.854166666666671</v>
      </c>
      <c r="R3278" s="9" t="s">
        <v>8270</v>
      </c>
      <c r="S3278" s="9" t="s">
        <v>8315</v>
      </c>
      <c r="T3278" s="9" t="s">
        <v>8316</v>
      </c>
    </row>
    <row r="3279" spans="1:20" ht="43.2" x14ac:dyDescent="0.3">
      <c r="A3279" s="9">
        <v>3627</v>
      </c>
      <c r="B3279" s="10" t="s">
        <v>3625</v>
      </c>
      <c r="C3279" s="10" t="s">
        <v>7737</v>
      </c>
      <c r="D3279" s="9">
        <v>2000</v>
      </c>
      <c r="E3279" s="9">
        <v>2000</v>
      </c>
      <c r="F3279" s="9" t="s">
        <v>8218</v>
      </c>
      <c r="G3279" s="9" t="s">
        <v>8223</v>
      </c>
      <c r="H3279" s="9" t="s">
        <v>8245</v>
      </c>
      <c r="I3279" s="9">
        <v>1463803140</v>
      </c>
      <c r="J3279" s="9">
        <v>1459446487</v>
      </c>
      <c r="K3279" s="12">
        <f t="shared" si="209"/>
        <v>42460.408414351848</v>
      </c>
      <c r="L3279" s="12">
        <f t="shared" si="210"/>
        <v>42510.832638888889</v>
      </c>
      <c r="M3279" s="9" t="b">
        <v>0</v>
      </c>
      <c r="N3279" s="9">
        <v>29</v>
      </c>
      <c r="O3279" s="9" t="b">
        <v>1</v>
      </c>
      <c r="P3279" s="4">
        <f t="shared" si="211"/>
        <v>1</v>
      </c>
      <c r="Q3279" s="5">
        <f t="shared" si="212"/>
        <v>68.965517241379317</v>
      </c>
      <c r="R3279" s="9" t="s">
        <v>8270</v>
      </c>
      <c r="S3279" s="9" t="s">
        <v>8315</v>
      </c>
      <c r="T3279" s="9" t="s">
        <v>8316</v>
      </c>
    </row>
    <row r="3280" spans="1:20" ht="43.2" x14ac:dyDescent="0.3">
      <c r="A3280" s="9">
        <v>3629</v>
      </c>
      <c r="B3280" s="10" t="s">
        <v>3627</v>
      </c>
      <c r="C3280" s="10" t="s">
        <v>7739</v>
      </c>
      <c r="D3280" s="9">
        <v>1000000</v>
      </c>
      <c r="E3280" s="9">
        <v>2</v>
      </c>
      <c r="F3280" s="9" t="s">
        <v>8220</v>
      </c>
      <c r="G3280" s="9" t="s">
        <v>8223</v>
      </c>
      <c r="H3280" s="9" t="s">
        <v>8245</v>
      </c>
      <c r="I3280" s="9">
        <v>1462467600</v>
      </c>
      <c r="J3280" s="9">
        <v>1457403364</v>
      </c>
      <c r="K3280" s="12">
        <f t="shared" si="209"/>
        <v>42436.761157407404</v>
      </c>
      <c r="L3280" s="12">
        <f t="shared" si="210"/>
        <v>42495.374999999993</v>
      </c>
      <c r="M3280" s="9" t="b">
        <v>0</v>
      </c>
      <c r="N3280" s="9">
        <v>2</v>
      </c>
      <c r="O3280" s="9" t="b">
        <v>0</v>
      </c>
      <c r="P3280" s="4">
        <f t="shared" si="211"/>
        <v>1.9999999999999999E-6</v>
      </c>
      <c r="Q3280" s="5">
        <f t="shared" si="212"/>
        <v>1</v>
      </c>
      <c r="R3280" s="9" t="s">
        <v>8304</v>
      </c>
      <c r="S3280" s="9" t="s">
        <v>8315</v>
      </c>
      <c r="T3280" s="9" t="s">
        <v>8357</v>
      </c>
    </row>
    <row r="3281" spans="1:20" ht="43.2" x14ac:dyDescent="0.3">
      <c r="A3281" s="9">
        <v>3630</v>
      </c>
      <c r="B3281" s="10" t="s">
        <v>3628</v>
      </c>
      <c r="C3281" s="10" t="s">
        <v>7740</v>
      </c>
      <c r="D3281" s="9">
        <v>3000</v>
      </c>
      <c r="E3281" s="9">
        <v>1</v>
      </c>
      <c r="F3281" s="9" t="s">
        <v>8220</v>
      </c>
      <c r="G3281" s="9" t="s">
        <v>8224</v>
      </c>
      <c r="H3281" s="9" t="s">
        <v>8246</v>
      </c>
      <c r="I3281" s="9">
        <v>1417295990</v>
      </c>
      <c r="J3281" s="9">
        <v>1414700390</v>
      </c>
      <c r="K3281" s="12">
        <f t="shared" si="209"/>
        <v>41942.513773148145</v>
      </c>
      <c r="L3281" s="12">
        <f t="shared" si="210"/>
        <v>41972.555439814816</v>
      </c>
      <c r="M3281" s="9" t="b">
        <v>0</v>
      </c>
      <c r="N3281" s="9">
        <v>1</v>
      </c>
      <c r="O3281" s="9" t="b">
        <v>0</v>
      </c>
      <c r="P3281" s="4">
        <f t="shared" si="211"/>
        <v>3.3333333333333332E-4</v>
      </c>
      <c r="Q3281" s="5">
        <f t="shared" si="212"/>
        <v>1</v>
      </c>
      <c r="R3281" s="9" t="s">
        <v>8304</v>
      </c>
      <c r="S3281" s="9" t="s">
        <v>8315</v>
      </c>
      <c r="T3281" s="9" t="s">
        <v>8357</v>
      </c>
    </row>
    <row r="3282" spans="1:20" ht="43.2" x14ac:dyDescent="0.3">
      <c r="A3282" s="9">
        <v>3631</v>
      </c>
      <c r="B3282" s="10" t="s">
        <v>3629</v>
      </c>
      <c r="C3282" s="10" t="s">
        <v>7741</v>
      </c>
      <c r="D3282" s="9">
        <v>17100</v>
      </c>
      <c r="E3282" s="9">
        <v>8725</v>
      </c>
      <c r="F3282" s="9" t="s">
        <v>8220</v>
      </c>
      <c r="G3282" s="9" t="s">
        <v>8223</v>
      </c>
      <c r="H3282" s="9" t="s">
        <v>8245</v>
      </c>
      <c r="I3282" s="9">
        <v>1411444740</v>
      </c>
      <c r="J3282" s="9">
        <v>1409335497</v>
      </c>
      <c r="K3282" s="12">
        <f t="shared" si="209"/>
        <v>41880.42010416666</v>
      </c>
      <c r="L3282" s="12">
        <f t="shared" si="210"/>
        <v>41904.832638888889</v>
      </c>
      <c r="M3282" s="9" t="b">
        <v>0</v>
      </c>
      <c r="N3282" s="9">
        <v>59</v>
      </c>
      <c r="O3282" s="9" t="b">
        <v>0</v>
      </c>
      <c r="P3282" s="4">
        <f t="shared" si="211"/>
        <v>0.51023391812865493</v>
      </c>
      <c r="Q3282" s="5">
        <f t="shared" si="212"/>
        <v>147.88135593220338</v>
      </c>
      <c r="R3282" s="9" t="s">
        <v>8304</v>
      </c>
      <c r="S3282" s="9" t="s">
        <v>8315</v>
      </c>
      <c r="T3282" s="9" t="s">
        <v>8357</v>
      </c>
    </row>
    <row r="3283" spans="1:20" ht="43.2" x14ac:dyDescent="0.3">
      <c r="A3283" s="9">
        <v>3632</v>
      </c>
      <c r="B3283" s="10" t="s">
        <v>3630</v>
      </c>
      <c r="C3283" s="10" t="s">
        <v>7742</v>
      </c>
      <c r="D3283" s="9">
        <v>500</v>
      </c>
      <c r="E3283" s="9">
        <v>100</v>
      </c>
      <c r="F3283" s="9" t="s">
        <v>8220</v>
      </c>
      <c r="G3283" s="9" t="s">
        <v>8224</v>
      </c>
      <c r="H3283" s="9" t="s">
        <v>8246</v>
      </c>
      <c r="I3283" s="9">
        <v>1416781749</v>
      </c>
      <c r="J3283" s="9">
        <v>1415053749</v>
      </c>
      <c r="K3283" s="12">
        <f t="shared" si="209"/>
        <v>41946.603576388887</v>
      </c>
      <c r="L3283" s="12">
        <f t="shared" si="210"/>
        <v>41966.603576388887</v>
      </c>
      <c r="M3283" s="9" t="b">
        <v>0</v>
      </c>
      <c r="N3283" s="9">
        <v>1</v>
      </c>
      <c r="O3283" s="9" t="b">
        <v>0</v>
      </c>
      <c r="P3283" s="4">
        <f t="shared" si="211"/>
        <v>0.2</v>
      </c>
      <c r="Q3283" s="5">
        <f t="shared" si="212"/>
        <v>100</v>
      </c>
      <c r="R3283" s="9" t="s">
        <v>8304</v>
      </c>
      <c r="S3283" s="9" t="s">
        <v>8315</v>
      </c>
      <c r="T3283" s="9" t="s">
        <v>8357</v>
      </c>
    </row>
    <row r="3284" spans="1:20" ht="43.2" x14ac:dyDescent="0.3">
      <c r="A3284" s="9">
        <v>3633</v>
      </c>
      <c r="B3284" s="10" t="s">
        <v>3631</v>
      </c>
      <c r="C3284" s="10" t="s">
        <v>7743</v>
      </c>
      <c r="D3284" s="9">
        <v>5000</v>
      </c>
      <c r="E3284" s="9">
        <v>1762</v>
      </c>
      <c r="F3284" s="9" t="s">
        <v>8220</v>
      </c>
      <c r="G3284" s="9" t="s">
        <v>8223</v>
      </c>
      <c r="H3284" s="9" t="s">
        <v>8245</v>
      </c>
      <c r="I3284" s="9">
        <v>1479517200</v>
      </c>
      <c r="J3284" s="9">
        <v>1475765867</v>
      </c>
      <c r="K3284" s="12">
        <f t="shared" si="209"/>
        <v>42649.290127314809</v>
      </c>
      <c r="L3284" s="12">
        <f t="shared" si="210"/>
        <v>42692.708333333336</v>
      </c>
      <c r="M3284" s="9" t="b">
        <v>0</v>
      </c>
      <c r="N3284" s="9">
        <v>31</v>
      </c>
      <c r="O3284" s="9" t="b">
        <v>0</v>
      </c>
      <c r="P3284" s="4">
        <f t="shared" si="211"/>
        <v>0.35239999999999999</v>
      </c>
      <c r="Q3284" s="5">
        <f t="shared" si="212"/>
        <v>56.838709677419352</v>
      </c>
      <c r="R3284" s="9" t="s">
        <v>8304</v>
      </c>
      <c r="S3284" s="9" t="s">
        <v>8315</v>
      </c>
      <c r="T3284" s="9" t="s">
        <v>8357</v>
      </c>
    </row>
    <row r="3285" spans="1:20" ht="43.2" x14ac:dyDescent="0.3">
      <c r="A3285" s="9">
        <v>3634</v>
      </c>
      <c r="B3285" s="10" t="s">
        <v>3632</v>
      </c>
      <c r="C3285" s="10" t="s">
        <v>7744</v>
      </c>
      <c r="D3285" s="9">
        <v>75000</v>
      </c>
      <c r="E3285" s="9">
        <v>3185</v>
      </c>
      <c r="F3285" s="9" t="s">
        <v>8220</v>
      </c>
      <c r="G3285" s="9" t="s">
        <v>8228</v>
      </c>
      <c r="H3285" s="9" t="s">
        <v>8250</v>
      </c>
      <c r="I3285" s="9">
        <v>1484366340</v>
      </c>
      <c r="J3285" s="9">
        <v>1480219174</v>
      </c>
      <c r="K3285" s="12">
        <f t="shared" si="209"/>
        <v>42700.833032407405</v>
      </c>
      <c r="L3285" s="12">
        <f t="shared" si="210"/>
        <v>42748.832638888889</v>
      </c>
      <c r="M3285" s="9" t="b">
        <v>0</v>
      </c>
      <c r="N3285" s="9">
        <v>18</v>
      </c>
      <c r="O3285" s="9" t="b">
        <v>0</v>
      </c>
      <c r="P3285" s="4">
        <f t="shared" si="211"/>
        <v>4.2466666666666666E-2</v>
      </c>
      <c r="Q3285" s="5">
        <f t="shared" si="212"/>
        <v>176.94444444444446</v>
      </c>
      <c r="R3285" s="9" t="s">
        <v>8304</v>
      </c>
      <c r="S3285" s="9" t="s">
        <v>8315</v>
      </c>
      <c r="T3285" s="9" t="s">
        <v>8357</v>
      </c>
    </row>
    <row r="3286" spans="1:20" ht="28.8" x14ac:dyDescent="0.3">
      <c r="A3286" s="9">
        <v>3635</v>
      </c>
      <c r="B3286" s="10" t="s">
        <v>3633</v>
      </c>
      <c r="C3286" s="10" t="s">
        <v>7745</v>
      </c>
      <c r="D3286" s="9">
        <v>3500</v>
      </c>
      <c r="E3286" s="9">
        <v>1276</v>
      </c>
      <c r="F3286" s="9" t="s">
        <v>8220</v>
      </c>
      <c r="G3286" s="9" t="s">
        <v>8223</v>
      </c>
      <c r="H3286" s="9" t="s">
        <v>8245</v>
      </c>
      <c r="I3286" s="9">
        <v>1461186676</v>
      </c>
      <c r="J3286" s="9">
        <v>1458594676</v>
      </c>
      <c r="K3286" s="12">
        <f t="shared" si="209"/>
        <v>42450.549490740734</v>
      </c>
      <c r="L3286" s="12">
        <f t="shared" si="210"/>
        <v>42480.549490740734</v>
      </c>
      <c r="M3286" s="9" t="b">
        <v>0</v>
      </c>
      <c r="N3286" s="9">
        <v>10</v>
      </c>
      <c r="O3286" s="9" t="b">
        <v>0</v>
      </c>
      <c r="P3286" s="4">
        <f t="shared" si="211"/>
        <v>0.36457142857142855</v>
      </c>
      <c r="Q3286" s="5">
        <f t="shared" si="212"/>
        <v>127.6</v>
      </c>
      <c r="R3286" s="9" t="s">
        <v>8304</v>
      </c>
      <c r="S3286" s="9" t="s">
        <v>8315</v>
      </c>
      <c r="T3286" s="9" t="s">
        <v>8357</v>
      </c>
    </row>
    <row r="3287" spans="1:20" ht="57.6" x14ac:dyDescent="0.3">
      <c r="A3287" s="9">
        <v>3637</v>
      </c>
      <c r="B3287" s="10" t="s">
        <v>3635</v>
      </c>
      <c r="C3287" s="10" t="s">
        <v>7747</v>
      </c>
      <c r="D3287" s="9">
        <v>3000</v>
      </c>
      <c r="E3287" s="9">
        <v>926</v>
      </c>
      <c r="F3287" s="9" t="s">
        <v>8220</v>
      </c>
      <c r="G3287" s="9" t="s">
        <v>8223</v>
      </c>
      <c r="H3287" s="9" t="s">
        <v>8245</v>
      </c>
      <c r="I3287" s="9">
        <v>1420130935</v>
      </c>
      <c r="J3287" s="9">
        <v>1417538935</v>
      </c>
      <c r="K3287" s="12">
        <f t="shared" si="209"/>
        <v>41975.367303240739</v>
      </c>
      <c r="L3287" s="12">
        <f t="shared" si="210"/>
        <v>42005.367303240739</v>
      </c>
      <c r="M3287" s="9" t="b">
        <v>0</v>
      </c>
      <c r="N3287" s="9">
        <v>14</v>
      </c>
      <c r="O3287" s="9" t="b">
        <v>0</v>
      </c>
      <c r="P3287" s="4">
        <f t="shared" si="211"/>
        <v>0.30866666666666664</v>
      </c>
      <c r="Q3287" s="5">
        <f t="shared" si="212"/>
        <v>66.142857142857139</v>
      </c>
      <c r="R3287" s="9" t="s">
        <v>8304</v>
      </c>
      <c r="S3287" s="9" t="s">
        <v>8315</v>
      </c>
      <c r="T3287" s="9" t="s">
        <v>8357</v>
      </c>
    </row>
    <row r="3288" spans="1:20" ht="28.8" x14ac:dyDescent="0.3">
      <c r="A3288" s="9">
        <v>3638</v>
      </c>
      <c r="B3288" s="10" t="s">
        <v>3636</v>
      </c>
      <c r="C3288" s="10" t="s">
        <v>7748</v>
      </c>
      <c r="D3288" s="9">
        <v>3300</v>
      </c>
      <c r="E3288" s="9">
        <v>216</v>
      </c>
      <c r="F3288" s="9" t="s">
        <v>8220</v>
      </c>
      <c r="G3288" s="9" t="s">
        <v>8228</v>
      </c>
      <c r="H3288" s="9" t="s">
        <v>8250</v>
      </c>
      <c r="I3288" s="9">
        <v>1429456132</v>
      </c>
      <c r="J3288" s="9">
        <v>1424275732</v>
      </c>
      <c r="K3288" s="12">
        <f t="shared" si="209"/>
        <v>42053.339490740742</v>
      </c>
      <c r="L3288" s="12">
        <f t="shared" si="210"/>
        <v>42113.29782407407</v>
      </c>
      <c r="M3288" s="9" t="b">
        <v>0</v>
      </c>
      <c r="N3288" s="9">
        <v>2</v>
      </c>
      <c r="O3288" s="9" t="b">
        <v>0</v>
      </c>
      <c r="P3288" s="4">
        <f t="shared" si="211"/>
        <v>6.545454545454546E-2</v>
      </c>
      <c r="Q3288" s="5">
        <f t="shared" si="212"/>
        <v>108</v>
      </c>
      <c r="R3288" s="9" t="s">
        <v>8304</v>
      </c>
      <c r="S3288" s="9" t="s">
        <v>8315</v>
      </c>
      <c r="T3288" s="9" t="s">
        <v>8357</v>
      </c>
    </row>
    <row r="3289" spans="1:20" ht="43.2" x14ac:dyDescent="0.3">
      <c r="A3289" s="9">
        <v>3639</v>
      </c>
      <c r="B3289" s="10" t="s">
        <v>3637</v>
      </c>
      <c r="C3289" s="10" t="s">
        <v>7749</v>
      </c>
      <c r="D3289" s="9">
        <v>25000</v>
      </c>
      <c r="E3289" s="9">
        <v>1</v>
      </c>
      <c r="F3289" s="9" t="s">
        <v>8220</v>
      </c>
      <c r="G3289" s="9" t="s">
        <v>8223</v>
      </c>
      <c r="H3289" s="9" t="s">
        <v>8245</v>
      </c>
      <c r="I3289" s="9">
        <v>1475853060</v>
      </c>
      <c r="J3289" s="9">
        <v>1470672906</v>
      </c>
      <c r="K3289" s="12">
        <f t="shared" si="209"/>
        <v>42590.343819444439</v>
      </c>
      <c r="L3289" s="12">
        <f t="shared" si="210"/>
        <v>42650.299305555549</v>
      </c>
      <c r="M3289" s="9" t="b">
        <v>0</v>
      </c>
      <c r="N3289" s="9">
        <v>1</v>
      </c>
      <c r="O3289" s="9" t="b">
        <v>0</v>
      </c>
      <c r="P3289" s="4">
        <f t="shared" si="211"/>
        <v>4.0000000000000003E-5</v>
      </c>
      <c r="Q3289" s="5">
        <f t="shared" si="212"/>
        <v>1</v>
      </c>
      <c r="R3289" s="9" t="s">
        <v>8304</v>
      </c>
      <c r="S3289" s="9" t="s">
        <v>8315</v>
      </c>
      <c r="T3289" s="9" t="s">
        <v>8357</v>
      </c>
    </row>
    <row r="3290" spans="1:20" ht="72" x14ac:dyDescent="0.3">
      <c r="A3290" s="9">
        <v>3640</v>
      </c>
      <c r="B3290" s="10" t="s">
        <v>3638</v>
      </c>
      <c r="C3290" s="10" t="s">
        <v>7750</v>
      </c>
      <c r="D3290" s="9">
        <v>1000</v>
      </c>
      <c r="E3290" s="9">
        <v>55</v>
      </c>
      <c r="F3290" s="9" t="s">
        <v>8220</v>
      </c>
      <c r="G3290" s="9" t="s">
        <v>8223</v>
      </c>
      <c r="H3290" s="9" t="s">
        <v>8245</v>
      </c>
      <c r="I3290" s="9">
        <v>1431283530</v>
      </c>
      <c r="J3290" s="9">
        <v>1428691530</v>
      </c>
      <c r="K3290" s="12">
        <f t="shared" si="209"/>
        <v>42104.448263888888</v>
      </c>
      <c r="L3290" s="12">
        <f t="shared" si="210"/>
        <v>42134.448263888888</v>
      </c>
      <c r="M3290" s="9" t="b">
        <v>0</v>
      </c>
      <c r="N3290" s="9">
        <v>3</v>
      </c>
      <c r="O3290" s="9" t="b">
        <v>0</v>
      </c>
      <c r="P3290" s="4">
        <f t="shared" si="211"/>
        <v>5.5E-2</v>
      </c>
      <c r="Q3290" s="5">
        <f t="shared" si="212"/>
        <v>18.333333333333332</v>
      </c>
      <c r="R3290" s="9" t="s">
        <v>8304</v>
      </c>
      <c r="S3290" s="9" t="s">
        <v>8315</v>
      </c>
      <c r="T3290" s="9" t="s">
        <v>8357</v>
      </c>
    </row>
    <row r="3291" spans="1:20" ht="57.6" x14ac:dyDescent="0.3">
      <c r="A3291" s="9">
        <v>3642</v>
      </c>
      <c r="B3291" s="10" t="s">
        <v>3640</v>
      </c>
      <c r="C3291" s="10" t="s">
        <v>7752</v>
      </c>
      <c r="D3291" s="9">
        <v>700</v>
      </c>
      <c r="E3291" s="9">
        <v>15</v>
      </c>
      <c r="F3291" s="9" t="s">
        <v>8220</v>
      </c>
      <c r="G3291" s="9" t="s">
        <v>8235</v>
      </c>
      <c r="H3291" s="9" t="s">
        <v>8248</v>
      </c>
      <c r="I3291" s="9">
        <v>1448902800</v>
      </c>
      <c r="J3291" s="9">
        <v>1445369727</v>
      </c>
      <c r="K3291" s="12">
        <f t="shared" si="209"/>
        <v>42297.482951388891</v>
      </c>
      <c r="L3291" s="12">
        <f t="shared" si="210"/>
        <v>42338.374999999993</v>
      </c>
      <c r="M3291" s="9" t="b">
        <v>0</v>
      </c>
      <c r="N3291" s="9">
        <v>2</v>
      </c>
      <c r="O3291" s="9" t="b">
        <v>0</v>
      </c>
      <c r="P3291" s="4">
        <f t="shared" si="211"/>
        <v>2.1428571428571429E-2</v>
      </c>
      <c r="Q3291" s="5">
        <f t="shared" si="212"/>
        <v>7.5</v>
      </c>
      <c r="R3291" s="9" t="s">
        <v>8304</v>
      </c>
      <c r="S3291" s="9" t="s">
        <v>8315</v>
      </c>
      <c r="T3291" s="9" t="s">
        <v>8357</v>
      </c>
    </row>
    <row r="3292" spans="1:20" ht="43.2" x14ac:dyDescent="0.3">
      <c r="A3292" s="9">
        <v>3644</v>
      </c>
      <c r="B3292" s="10" t="s">
        <v>3642</v>
      </c>
      <c r="C3292" s="10" t="s">
        <v>7754</v>
      </c>
      <c r="D3292" s="9">
        <v>5000</v>
      </c>
      <c r="E3292" s="9">
        <v>821</v>
      </c>
      <c r="F3292" s="9" t="s">
        <v>8220</v>
      </c>
      <c r="G3292" s="9" t="s">
        <v>8223</v>
      </c>
      <c r="H3292" s="9" t="s">
        <v>8245</v>
      </c>
      <c r="I3292" s="9">
        <v>1457413140</v>
      </c>
      <c r="J3292" s="9">
        <v>1454996887</v>
      </c>
      <c r="K3292" s="12">
        <f t="shared" si="209"/>
        <v>42408.908414351848</v>
      </c>
      <c r="L3292" s="12">
        <f t="shared" si="210"/>
        <v>42436.874305555553</v>
      </c>
      <c r="M3292" s="9" t="b">
        <v>0</v>
      </c>
      <c r="N3292" s="9">
        <v>12</v>
      </c>
      <c r="O3292" s="9" t="b">
        <v>0</v>
      </c>
      <c r="P3292" s="4">
        <f t="shared" si="211"/>
        <v>0.16420000000000001</v>
      </c>
      <c r="Q3292" s="5">
        <f t="shared" si="212"/>
        <v>68.416666666666671</v>
      </c>
      <c r="R3292" s="9" t="s">
        <v>8304</v>
      </c>
      <c r="S3292" s="9" t="s">
        <v>8315</v>
      </c>
      <c r="T3292" s="9" t="s">
        <v>8357</v>
      </c>
    </row>
    <row r="3293" spans="1:20" ht="43.2" x14ac:dyDescent="0.3">
      <c r="A3293" s="9">
        <v>3645</v>
      </c>
      <c r="B3293" s="10" t="s">
        <v>3643</v>
      </c>
      <c r="C3293" s="10" t="s">
        <v>7755</v>
      </c>
      <c r="D3293" s="9">
        <v>1000</v>
      </c>
      <c r="E3293" s="9">
        <v>1</v>
      </c>
      <c r="F3293" s="9" t="s">
        <v>8220</v>
      </c>
      <c r="G3293" s="9" t="s">
        <v>8228</v>
      </c>
      <c r="H3293" s="9" t="s">
        <v>8250</v>
      </c>
      <c r="I3293" s="9">
        <v>1479773838</v>
      </c>
      <c r="J3293" s="9">
        <v>1477178238</v>
      </c>
      <c r="K3293" s="12">
        <f t="shared" si="209"/>
        <v>42665.637013888881</v>
      </c>
      <c r="L3293" s="12">
        <f t="shared" si="210"/>
        <v>42695.678680555553</v>
      </c>
      <c r="M3293" s="9" t="b">
        <v>0</v>
      </c>
      <c r="N3293" s="9">
        <v>1</v>
      </c>
      <c r="O3293" s="9" t="b">
        <v>0</v>
      </c>
      <c r="P3293" s="4">
        <f t="shared" si="211"/>
        <v>1E-3</v>
      </c>
      <c r="Q3293" s="5">
        <f t="shared" si="212"/>
        <v>1</v>
      </c>
      <c r="R3293" s="9" t="s">
        <v>8304</v>
      </c>
      <c r="S3293" s="9" t="s">
        <v>8315</v>
      </c>
      <c r="T3293" s="9" t="s">
        <v>8357</v>
      </c>
    </row>
    <row r="3294" spans="1:20" ht="43.2" x14ac:dyDescent="0.3">
      <c r="A3294" s="9">
        <v>3646</v>
      </c>
      <c r="B3294" s="10" t="s">
        <v>3644</v>
      </c>
      <c r="C3294" s="10" t="s">
        <v>7756</v>
      </c>
      <c r="D3294" s="9">
        <v>10000</v>
      </c>
      <c r="E3294" s="9">
        <v>481</v>
      </c>
      <c r="F3294" s="9" t="s">
        <v>8220</v>
      </c>
      <c r="G3294" s="9" t="s">
        <v>8223</v>
      </c>
      <c r="H3294" s="9" t="s">
        <v>8245</v>
      </c>
      <c r="I3294" s="9">
        <v>1434497400</v>
      </c>
      <c r="J3294" s="9">
        <v>1431770802</v>
      </c>
      <c r="K3294" s="12">
        <f t="shared" si="209"/>
        <v>42140.08798611111</v>
      </c>
      <c r="L3294" s="12">
        <f t="shared" si="210"/>
        <v>42171.645833333336</v>
      </c>
      <c r="M3294" s="9" t="b">
        <v>0</v>
      </c>
      <c r="N3294" s="9">
        <v>8</v>
      </c>
      <c r="O3294" s="9" t="b">
        <v>0</v>
      </c>
      <c r="P3294" s="4">
        <f t="shared" si="211"/>
        <v>4.8099999999999997E-2</v>
      </c>
      <c r="Q3294" s="5">
        <f t="shared" si="212"/>
        <v>60.125</v>
      </c>
      <c r="R3294" s="9" t="s">
        <v>8304</v>
      </c>
      <c r="S3294" s="9" t="s">
        <v>8315</v>
      </c>
      <c r="T3294" s="9" t="s">
        <v>8357</v>
      </c>
    </row>
    <row r="3295" spans="1:20" ht="43.2" x14ac:dyDescent="0.3">
      <c r="A3295" s="9">
        <v>3647</v>
      </c>
      <c r="B3295" s="10" t="s">
        <v>3645</v>
      </c>
      <c r="C3295" s="10" t="s">
        <v>7757</v>
      </c>
      <c r="D3295" s="9">
        <v>500</v>
      </c>
      <c r="E3295" s="9">
        <v>30</v>
      </c>
      <c r="F3295" s="9" t="s">
        <v>8220</v>
      </c>
      <c r="G3295" s="9" t="s">
        <v>8224</v>
      </c>
      <c r="H3295" s="9" t="s">
        <v>8246</v>
      </c>
      <c r="I3295" s="9">
        <v>1475258327</v>
      </c>
      <c r="J3295" s="9">
        <v>1471370327</v>
      </c>
      <c r="K3295" s="12">
        <f t="shared" si="209"/>
        <v>42598.415821759256</v>
      </c>
      <c r="L3295" s="12">
        <f t="shared" si="210"/>
        <v>42643.415821759256</v>
      </c>
      <c r="M3295" s="9" t="b">
        <v>0</v>
      </c>
      <c r="N3295" s="9">
        <v>2</v>
      </c>
      <c r="O3295" s="9" t="b">
        <v>0</v>
      </c>
      <c r="P3295" s="4">
        <f t="shared" si="211"/>
        <v>0.06</v>
      </c>
      <c r="Q3295" s="5">
        <f t="shared" si="212"/>
        <v>15</v>
      </c>
      <c r="R3295" s="9" t="s">
        <v>8304</v>
      </c>
      <c r="S3295" s="9" t="s">
        <v>8315</v>
      </c>
      <c r="T3295" s="9" t="s">
        <v>8357</v>
      </c>
    </row>
    <row r="3296" spans="1:20" ht="28.8" x14ac:dyDescent="0.3">
      <c r="A3296" s="9">
        <v>3648</v>
      </c>
      <c r="B3296" s="10" t="s">
        <v>3646</v>
      </c>
      <c r="C3296" s="10" t="s">
        <v>7758</v>
      </c>
      <c r="D3296" s="9">
        <v>40000</v>
      </c>
      <c r="E3296" s="9">
        <v>40153</v>
      </c>
      <c r="F3296" s="9" t="s">
        <v>8218</v>
      </c>
      <c r="G3296" s="9" t="s">
        <v>8223</v>
      </c>
      <c r="H3296" s="9" t="s">
        <v>8245</v>
      </c>
      <c r="I3296" s="9">
        <v>1412492445</v>
      </c>
      <c r="J3296" s="9">
        <v>1409900445</v>
      </c>
      <c r="K3296" s="12">
        <f t="shared" si="209"/>
        <v>41886.958854166667</v>
      </c>
      <c r="L3296" s="12">
        <f t="shared" si="210"/>
        <v>41916.958854166667</v>
      </c>
      <c r="M3296" s="9" t="b">
        <v>0</v>
      </c>
      <c r="N3296" s="9">
        <v>73</v>
      </c>
      <c r="O3296" s="9" t="b">
        <v>1</v>
      </c>
      <c r="P3296" s="4">
        <f t="shared" si="211"/>
        <v>1.003825</v>
      </c>
      <c r="Q3296" s="5">
        <f t="shared" si="212"/>
        <v>550.04109589041093</v>
      </c>
      <c r="R3296" s="9" t="s">
        <v>8270</v>
      </c>
      <c r="S3296" s="9" t="s">
        <v>8315</v>
      </c>
      <c r="T3296" s="9" t="s">
        <v>8316</v>
      </c>
    </row>
    <row r="3297" spans="1:20" ht="43.2" x14ac:dyDescent="0.3">
      <c r="A3297" s="9">
        <v>3649</v>
      </c>
      <c r="B3297" s="10" t="s">
        <v>3647</v>
      </c>
      <c r="C3297" s="10" t="s">
        <v>7759</v>
      </c>
      <c r="D3297" s="9">
        <v>750</v>
      </c>
      <c r="E3297" s="9">
        <v>780</v>
      </c>
      <c r="F3297" s="9" t="s">
        <v>8218</v>
      </c>
      <c r="G3297" s="9" t="s">
        <v>8228</v>
      </c>
      <c r="H3297" s="9" t="s">
        <v>8250</v>
      </c>
      <c r="I3297" s="9">
        <v>1402938394</v>
      </c>
      <c r="J3297" s="9">
        <v>1400691994</v>
      </c>
      <c r="K3297" s="12">
        <f t="shared" ref="K3297:K3360" si="213">(J3297/86400)+25569+(-8/24)</f>
        <v>41780.379560185182</v>
      </c>
      <c r="L3297" s="12">
        <f t="shared" si="210"/>
        <v>41806.379560185182</v>
      </c>
      <c r="M3297" s="9" t="b">
        <v>0</v>
      </c>
      <c r="N3297" s="9">
        <v>8</v>
      </c>
      <c r="O3297" s="9" t="b">
        <v>1</v>
      </c>
      <c r="P3297" s="4">
        <f t="shared" si="211"/>
        <v>1.04</v>
      </c>
      <c r="Q3297" s="5">
        <f t="shared" si="212"/>
        <v>97.5</v>
      </c>
      <c r="R3297" s="9" t="s">
        <v>8270</v>
      </c>
      <c r="S3297" s="9" t="s">
        <v>8315</v>
      </c>
      <c r="T3297" s="9" t="s">
        <v>8316</v>
      </c>
    </row>
    <row r="3298" spans="1:20" ht="43.2" x14ac:dyDescent="0.3">
      <c r="A3298" s="9">
        <v>3650</v>
      </c>
      <c r="B3298" s="10" t="s">
        <v>3648</v>
      </c>
      <c r="C3298" s="10" t="s">
        <v>7760</v>
      </c>
      <c r="D3298" s="9">
        <v>500</v>
      </c>
      <c r="E3298" s="9">
        <v>500</v>
      </c>
      <c r="F3298" s="9" t="s">
        <v>8218</v>
      </c>
      <c r="G3298" s="9" t="s">
        <v>8224</v>
      </c>
      <c r="H3298" s="9" t="s">
        <v>8246</v>
      </c>
      <c r="I3298" s="9">
        <v>1454412584</v>
      </c>
      <c r="J3298" s="9">
        <v>1452598184</v>
      </c>
      <c r="K3298" s="12">
        <f t="shared" si="213"/>
        <v>42381.145648148151</v>
      </c>
      <c r="L3298" s="12">
        <f t="shared" si="210"/>
        <v>42402.145648148151</v>
      </c>
      <c r="M3298" s="9" t="b">
        <v>0</v>
      </c>
      <c r="N3298" s="9">
        <v>17</v>
      </c>
      <c r="O3298" s="9" t="b">
        <v>1</v>
      </c>
      <c r="P3298" s="4">
        <f t="shared" si="211"/>
        <v>1</v>
      </c>
      <c r="Q3298" s="5">
        <f t="shared" si="212"/>
        <v>29.411764705882351</v>
      </c>
      <c r="R3298" s="9" t="s">
        <v>8270</v>
      </c>
      <c r="S3298" s="9" t="s">
        <v>8315</v>
      </c>
      <c r="T3298" s="9" t="s">
        <v>8316</v>
      </c>
    </row>
    <row r="3299" spans="1:20" ht="28.8" x14ac:dyDescent="0.3">
      <c r="A3299" s="9">
        <v>3651</v>
      </c>
      <c r="B3299" s="10" t="s">
        <v>3649</v>
      </c>
      <c r="C3299" s="10" t="s">
        <v>7761</v>
      </c>
      <c r="D3299" s="9">
        <v>500</v>
      </c>
      <c r="E3299" s="9">
        <v>520</v>
      </c>
      <c r="F3299" s="9" t="s">
        <v>8218</v>
      </c>
      <c r="G3299" s="9" t="s">
        <v>8223</v>
      </c>
      <c r="H3299" s="9" t="s">
        <v>8245</v>
      </c>
      <c r="I3299" s="9">
        <v>1407686340</v>
      </c>
      <c r="J3299" s="9">
        <v>1404833442</v>
      </c>
      <c r="K3299" s="12">
        <f t="shared" si="213"/>
        <v>41828.312986111108</v>
      </c>
      <c r="L3299" s="12">
        <f t="shared" si="210"/>
        <v>41861.332638888889</v>
      </c>
      <c r="M3299" s="9" t="b">
        <v>0</v>
      </c>
      <c r="N3299" s="9">
        <v>9</v>
      </c>
      <c r="O3299" s="9" t="b">
        <v>1</v>
      </c>
      <c r="P3299" s="4">
        <f t="shared" si="211"/>
        <v>1.04</v>
      </c>
      <c r="Q3299" s="5">
        <f t="shared" si="212"/>
        <v>57.777777777777779</v>
      </c>
      <c r="R3299" s="9" t="s">
        <v>8270</v>
      </c>
      <c r="S3299" s="9" t="s">
        <v>8315</v>
      </c>
      <c r="T3299" s="9" t="s">
        <v>8316</v>
      </c>
    </row>
    <row r="3300" spans="1:20" ht="43.2" x14ac:dyDescent="0.3">
      <c r="A3300" s="9">
        <v>3652</v>
      </c>
      <c r="B3300" s="10" t="s">
        <v>2867</v>
      </c>
      <c r="C3300" s="10" t="s">
        <v>7762</v>
      </c>
      <c r="D3300" s="9">
        <v>300</v>
      </c>
      <c r="E3300" s="9">
        <v>752</v>
      </c>
      <c r="F3300" s="9" t="s">
        <v>8218</v>
      </c>
      <c r="G3300" s="9" t="s">
        <v>8228</v>
      </c>
      <c r="H3300" s="9" t="s">
        <v>8250</v>
      </c>
      <c r="I3300" s="9">
        <v>1472097540</v>
      </c>
      <c r="J3300" s="9">
        <v>1471188502</v>
      </c>
      <c r="K3300" s="12">
        <f t="shared" si="213"/>
        <v>42596.311365740738</v>
      </c>
      <c r="L3300" s="12">
        <f t="shared" si="210"/>
        <v>42606.832638888889</v>
      </c>
      <c r="M3300" s="9" t="b">
        <v>0</v>
      </c>
      <c r="N3300" s="9">
        <v>17</v>
      </c>
      <c r="O3300" s="9" t="b">
        <v>1</v>
      </c>
      <c r="P3300" s="4">
        <f t="shared" si="211"/>
        <v>2.5066666666666668</v>
      </c>
      <c r="Q3300" s="5">
        <f t="shared" si="212"/>
        <v>44.235294117647058</v>
      </c>
      <c r="R3300" s="9" t="s">
        <v>8270</v>
      </c>
      <c r="S3300" s="9" t="s">
        <v>8315</v>
      </c>
      <c r="T3300" s="9" t="s">
        <v>8316</v>
      </c>
    </row>
    <row r="3301" spans="1:20" ht="43.2" x14ac:dyDescent="0.3">
      <c r="A3301" s="9">
        <v>3653</v>
      </c>
      <c r="B3301" s="10" t="s">
        <v>3650</v>
      </c>
      <c r="C3301" s="10" t="s">
        <v>7763</v>
      </c>
      <c r="D3301" s="9">
        <v>2000</v>
      </c>
      <c r="E3301" s="9">
        <v>2010</v>
      </c>
      <c r="F3301" s="9" t="s">
        <v>8218</v>
      </c>
      <c r="G3301" s="9" t="s">
        <v>8224</v>
      </c>
      <c r="H3301" s="9" t="s">
        <v>8246</v>
      </c>
      <c r="I3301" s="9">
        <v>1438764207</v>
      </c>
      <c r="J3301" s="9">
        <v>1436172207</v>
      </c>
      <c r="K3301" s="12">
        <f t="shared" si="213"/>
        <v>42191.030173611107</v>
      </c>
      <c r="L3301" s="12">
        <f t="shared" si="210"/>
        <v>42221.030173611107</v>
      </c>
      <c r="M3301" s="9" t="b">
        <v>0</v>
      </c>
      <c r="N3301" s="9">
        <v>33</v>
      </c>
      <c r="O3301" s="9" t="b">
        <v>1</v>
      </c>
      <c r="P3301" s="4">
        <f t="shared" si="211"/>
        <v>1.0049999999999999</v>
      </c>
      <c r="Q3301" s="5">
        <f t="shared" si="212"/>
        <v>60.909090909090907</v>
      </c>
      <c r="R3301" s="9" t="s">
        <v>8270</v>
      </c>
      <c r="S3301" s="9" t="s">
        <v>8315</v>
      </c>
      <c r="T3301" s="9" t="s">
        <v>8316</v>
      </c>
    </row>
    <row r="3302" spans="1:20" ht="100.8" x14ac:dyDescent="0.3">
      <c r="A3302" s="9">
        <v>3654</v>
      </c>
      <c r="B3302" s="10" t="s">
        <v>3651</v>
      </c>
      <c r="C3302" s="10" t="s">
        <v>7764</v>
      </c>
      <c r="D3302" s="9">
        <v>1500</v>
      </c>
      <c r="E3302" s="9">
        <v>2616</v>
      </c>
      <c r="F3302" s="9" t="s">
        <v>8218</v>
      </c>
      <c r="G3302" s="9" t="s">
        <v>8224</v>
      </c>
      <c r="H3302" s="9" t="s">
        <v>8246</v>
      </c>
      <c r="I3302" s="9">
        <v>1459702800</v>
      </c>
      <c r="J3302" s="9">
        <v>1457690386</v>
      </c>
      <c r="K3302" s="12">
        <f t="shared" si="213"/>
        <v>42440.08317129629</v>
      </c>
      <c r="L3302" s="12">
        <f t="shared" si="210"/>
        <v>42463.374999999993</v>
      </c>
      <c r="M3302" s="9" t="b">
        <v>0</v>
      </c>
      <c r="N3302" s="9">
        <v>38</v>
      </c>
      <c r="O3302" s="9" t="b">
        <v>1</v>
      </c>
      <c r="P3302" s="4">
        <f t="shared" si="211"/>
        <v>1.744</v>
      </c>
      <c r="Q3302" s="5">
        <f t="shared" si="212"/>
        <v>68.84210526315789</v>
      </c>
      <c r="R3302" s="9" t="s">
        <v>8270</v>
      </c>
      <c r="S3302" s="9" t="s">
        <v>8315</v>
      </c>
      <c r="T3302" s="9" t="s">
        <v>8316</v>
      </c>
    </row>
    <row r="3303" spans="1:20" ht="43.2" x14ac:dyDescent="0.3">
      <c r="A3303" s="9">
        <v>3655</v>
      </c>
      <c r="B3303" s="10" t="s">
        <v>3652</v>
      </c>
      <c r="C3303" s="10" t="s">
        <v>7765</v>
      </c>
      <c r="D3303" s="9">
        <v>5000</v>
      </c>
      <c r="E3303" s="9">
        <v>5813</v>
      </c>
      <c r="F3303" s="9" t="s">
        <v>8218</v>
      </c>
      <c r="G3303" s="9" t="s">
        <v>8223</v>
      </c>
      <c r="H3303" s="9" t="s">
        <v>8245</v>
      </c>
      <c r="I3303" s="9">
        <v>1437202740</v>
      </c>
      <c r="J3303" s="9">
        <v>1434654998</v>
      </c>
      <c r="K3303" s="12">
        <f t="shared" si="213"/>
        <v>42173.469884259255</v>
      </c>
      <c r="L3303" s="12">
        <f t="shared" si="210"/>
        <v>42202.957638888889</v>
      </c>
      <c r="M3303" s="9" t="b">
        <v>0</v>
      </c>
      <c r="N3303" s="9">
        <v>79</v>
      </c>
      <c r="O3303" s="9" t="b">
        <v>1</v>
      </c>
      <c r="P3303" s="4">
        <f t="shared" si="211"/>
        <v>1.1626000000000001</v>
      </c>
      <c r="Q3303" s="5">
        <f t="shared" si="212"/>
        <v>73.582278481012665</v>
      </c>
      <c r="R3303" s="9" t="s">
        <v>8270</v>
      </c>
      <c r="S3303" s="9" t="s">
        <v>8315</v>
      </c>
      <c r="T3303" s="9" t="s">
        <v>8316</v>
      </c>
    </row>
    <row r="3304" spans="1:20" ht="86.4" x14ac:dyDescent="0.3">
      <c r="A3304" s="9">
        <v>3656</v>
      </c>
      <c r="B3304" s="10" t="s">
        <v>3653</v>
      </c>
      <c r="C3304" s="10" t="s">
        <v>7766</v>
      </c>
      <c r="D3304" s="9">
        <v>5000</v>
      </c>
      <c r="E3304" s="9">
        <v>5291</v>
      </c>
      <c r="F3304" s="9" t="s">
        <v>8218</v>
      </c>
      <c r="G3304" s="9" t="s">
        <v>8239</v>
      </c>
      <c r="H3304" s="9" t="s">
        <v>8256</v>
      </c>
      <c r="I3304" s="9">
        <v>1485989940</v>
      </c>
      <c r="J3304" s="9">
        <v>1483393836</v>
      </c>
      <c r="K3304" s="12">
        <f t="shared" si="213"/>
        <v>42737.576805555553</v>
      </c>
      <c r="L3304" s="12">
        <f t="shared" si="210"/>
        <v>42767.624305555553</v>
      </c>
      <c r="M3304" s="9" t="b">
        <v>0</v>
      </c>
      <c r="N3304" s="9">
        <v>46</v>
      </c>
      <c r="O3304" s="9" t="b">
        <v>1</v>
      </c>
      <c r="P3304" s="4">
        <f t="shared" si="211"/>
        <v>1.0582</v>
      </c>
      <c r="Q3304" s="5">
        <f t="shared" si="212"/>
        <v>115.02173913043478</v>
      </c>
      <c r="R3304" s="9" t="s">
        <v>8270</v>
      </c>
      <c r="S3304" s="9" t="s">
        <v>8315</v>
      </c>
      <c r="T3304" s="9" t="s">
        <v>8316</v>
      </c>
    </row>
    <row r="3305" spans="1:20" ht="100.8" x14ac:dyDescent="0.3">
      <c r="A3305" s="9">
        <v>3657</v>
      </c>
      <c r="B3305" s="10" t="s">
        <v>3654</v>
      </c>
      <c r="C3305" s="10" t="s">
        <v>7767</v>
      </c>
      <c r="D3305" s="9">
        <v>2000</v>
      </c>
      <c r="E3305" s="9">
        <v>2215</v>
      </c>
      <c r="F3305" s="9" t="s">
        <v>8218</v>
      </c>
      <c r="G3305" s="9" t="s">
        <v>8231</v>
      </c>
      <c r="H3305" s="9" t="s">
        <v>8252</v>
      </c>
      <c r="I3305" s="9">
        <v>1464817320</v>
      </c>
      <c r="J3305" s="9">
        <v>1462806419</v>
      </c>
      <c r="K3305" s="12">
        <f t="shared" si="213"/>
        <v>42499.2965162037</v>
      </c>
      <c r="L3305" s="12">
        <f t="shared" si="210"/>
        <v>42522.570833333331</v>
      </c>
      <c r="M3305" s="9" t="b">
        <v>0</v>
      </c>
      <c r="N3305" s="9">
        <v>20</v>
      </c>
      <c r="O3305" s="9" t="b">
        <v>1</v>
      </c>
      <c r="P3305" s="4">
        <f t="shared" si="211"/>
        <v>1.1074999999999999</v>
      </c>
      <c r="Q3305" s="5">
        <f t="shared" si="212"/>
        <v>110.75</v>
      </c>
      <c r="R3305" s="9" t="s">
        <v>8270</v>
      </c>
      <c r="S3305" s="9" t="s">
        <v>8315</v>
      </c>
      <c r="T3305" s="9" t="s">
        <v>8316</v>
      </c>
    </row>
    <row r="3306" spans="1:20" ht="28.8" x14ac:dyDescent="0.3">
      <c r="A3306" s="9">
        <v>3658</v>
      </c>
      <c r="B3306" s="10" t="s">
        <v>3655</v>
      </c>
      <c r="C3306" s="10" t="s">
        <v>7768</v>
      </c>
      <c r="D3306" s="9">
        <v>1500</v>
      </c>
      <c r="E3306" s="9">
        <v>1510</v>
      </c>
      <c r="F3306" s="9" t="s">
        <v>8218</v>
      </c>
      <c r="G3306" s="9" t="s">
        <v>8223</v>
      </c>
      <c r="H3306" s="9" t="s">
        <v>8245</v>
      </c>
      <c r="I3306" s="9">
        <v>1404273540</v>
      </c>
      <c r="J3306" s="9">
        <v>1400272580</v>
      </c>
      <c r="K3306" s="12">
        <f t="shared" si="213"/>
        <v>41775.525231481479</v>
      </c>
      <c r="L3306" s="12">
        <f t="shared" si="210"/>
        <v>41821.832638888889</v>
      </c>
      <c r="M3306" s="9" t="b">
        <v>0</v>
      </c>
      <c r="N3306" s="9">
        <v>20</v>
      </c>
      <c r="O3306" s="9" t="b">
        <v>1</v>
      </c>
      <c r="P3306" s="4">
        <f t="shared" si="211"/>
        <v>1.0066666666666666</v>
      </c>
      <c r="Q3306" s="5">
        <f t="shared" si="212"/>
        <v>75.5</v>
      </c>
      <c r="R3306" s="9" t="s">
        <v>8270</v>
      </c>
      <c r="S3306" s="9" t="s">
        <v>8315</v>
      </c>
      <c r="T3306" s="9" t="s">
        <v>8316</v>
      </c>
    </row>
    <row r="3307" spans="1:20" ht="43.2" x14ac:dyDescent="0.3">
      <c r="A3307" s="9">
        <v>3659</v>
      </c>
      <c r="B3307" s="10" t="s">
        <v>3656</v>
      </c>
      <c r="C3307" s="10" t="s">
        <v>7769</v>
      </c>
      <c r="D3307" s="9">
        <v>3000</v>
      </c>
      <c r="E3307" s="9">
        <v>3061</v>
      </c>
      <c r="F3307" s="9" t="s">
        <v>8218</v>
      </c>
      <c r="G3307" s="9" t="s">
        <v>8223</v>
      </c>
      <c r="H3307" s="9" t="s">
        <v>8245</v>
      </c>
      <c r="I3307" s="9">
        <v>1426775940</v>
      </c>
      <c r="J3307" s="9">
        <v>1424414350</v>
      </c>
      <c r="K3307" s="12">
        <f t="shared" si="213"/>
        <v>42054.943865740737</v>
      </c>
      <c r="L3307" s="12">
        <f t="shared" si="210"/>
        <v>42082.277083333327</v>
      </c>
      <c r="M3307" s="9" t="b">
        <v>0</v>
      </c>
      <c r="N3307" s="9">
        <v>13</v>
      </c>
      <c r="O3307" s="9" t="b">
        <v>1</v>
      </c>
      <c r="P3307" s="4">
        <f t="shared" si="211"/>
        <v>1.0203333333333333</v>
      </c>
      <c r="Q3307" s="5">
        <f t="shared" si="212"/>
        <v>235.46153846153845</v>
      </c>
      <c r="R3307" s="9" t="s">
        <v>8270</v>
      </c>
      <c r="S3307" s="9" t="s">
        <v>8315</v>
      </c>
      <c r="T3307" s="9" t="s">
        <v>8316</v>
      </c>
    </row>
    <row r="3308" spans="1:20" ht="100.8" x14ac:dyDescent="0.3">
      <c r="A3308" s="9">
        <v>3660</v>
      </c>
      <c r="B3308" s="10" t="s">
        <v>3657</v>
      </c>
      <c r="C3308" s="10" t="s">
        <v>7770</v>
      </c>
      <c r="D3308" s="9">
        <v>250</v>
      </c>
      <c r="E3308" s="9">
        <v>250</v>
      </c>
      <c r="F3308" s="9" t="s">
        <v>8218</v>
      </c>
      <c r="G3308" s="9" t="s">
        <v>8224</v>
      </c>
      <c r="H3308" s="9" t="s">
        <v>8246</v>
      </c>
      <c r="I3308" s="9">
        <v>1419368925</v>
      </c>
      <c r="J3308" s="9">
        <v>1417208925</v>
      </c>
      <c r="K3308" s="12">
        <f t="shared" si="213"/>
        <v>41971.547743055555</v>
      </c>
      <c r="L3308" s="12">
        <f t="shared" si="210"/>
        <v>41996.547743055555</v>
      </c>
      <c r="M3308" s="9" t="b">
        <v>0</v>
      </c>
      <c r="N3308" s="9">
        <v>22</v>
      </c>
      <c r="O3308" s="9" t="b">
        <v>1</v>
      </c>
      <c r="P3308" s="4">
        <f t="shared" si="211"/>
        <v>1</v>
      </c>
      <c r="Q3308" s="5">
        <f t="shared" si="212"/>
        <v>11.363636363636363</v>
      </c>
      <c r="R3308" s="9" t="s">
        <v>8270</v>
      </c>
      <c r="S3308" s="9" t="s">
        <v>8315</v>
      </c>
      <c r="T3308" s="9" t="s">
        <v>8316</v>
      </c>
    </row>
    <row r="3309" spans="1:20" ht="86.4" x14ac:dyDescent="0.3">
      <c r="A3309" s="9">
        <v>3661</v>
      </c>
      <c r="B3309" s="10" t="s">
        <v>3658</v>
      </c>
      <c r="C3309" s="10" t="s">
        <v>7771</v>
      </c>
      <c r="D3309" s="9">
        <v>3000</v>
      </c>
      <c r="E3309" s="9">
        <v>3330</v>
      </c>
      <c r="F3309" s="9" t="s">
        <v>8218</v>
      </c>
      <c r="G3309" s="9" t="s">
        <v>8223</v>
      </c>
      <c r="H3309" s="9" t="s">
        <v>8245</v>
      </c>
      <c r="I3309" s="9">
        <v>1460260800</v>
      </c>
      <c r="J3309" s="9">
        <v>1458336672</v>
      </c>
      <c r="K3309" s="12">
        <f t="shared" si="213"/>
        <v>42447.563333333332</v>
      </c>
      <c r="L3309" s="12">
        <f t="shared" si="210"/>
        <v>42469.833333333336</v>
      </c>
      <c r="M3309" s="9" t="b">
        <v>0</v>
      </c>
      <c r="N3309" s="9">
        <v>36</v>
      </c>
      <c r="O3309" s="9" t="b">
        <v>1</v>
      </c>
      <c r="P3309" s="4">
        <f t="shared" si="211"/>
        <v>1.1100000000000001</v>
      </c>
      <c r="Q3309" s="5">
        <f t="shared" si="212"/>
        <v>92.5</v>
      </c>
      <c r="R3309" s="9" t="s">
        <v>8270</v>
      </c>
      <c r="S3309" s="9" t="s">
        <v>8315</v>
      </c>
      <c r="T3309" s="9" t="s">
        <v>8316</v>
      </c>
    </row>
    <row r="3310" spans="1:20" ht="43.2" x14ac:dyDescent="0.3">
      <c r="A3310" s="9">
        <v>3662</v>
      </c>
      <c r="B3310" s="10" t="s">
        <v>3659</v>
      </c>
      <c r="C3310" s="10" t="s">
        <v>7772</v>
      </c>
      <c r="D3310" s="9">
        <v>8000</v>
      </c>
      <c r="E3310" s="9">
        <v>8114</v>
      </c>
      <c r="F3310" s="9" t="s">
        <v>8218</v>
      </c>
      <c r="G3310" s="9" t="s">
        <v>8228</v>
      </c>
      <c r="H3310" s="9" t="s">
        <v>8250</v>
      </c>
      <c r="I3310" s="9">
        <v>1427775414</v>
      </c>
      <c r="J3310" s="9">
        <v>1425187014</v>
      </c>
      <c r="K3310" s="12">
        <f t="shared" si="213"/>
        <v>42063.886736111112</v>
      </c>
      <c r="L3310" s="12">
        <f t="shared" si="210"/>
        <v>42093.84506944444</v>
      </c>
      <c r="M3310" s="9" t="b">
        <v>0</v>
      </c>
      <c r="N3310" s="9">
        <v>40</v>
      </c>
      <c r="O3310" s="9" t="b">
        <v>1</v>
      </c>
      <c r="P3310" s="4">
        <f t="shared" si="211"/>
        <v>1.0142500000000001</v>
      </c>
      <c r="Q3310" s="5">
        <f t="shared" si="212"/>
        <v>202.85</v>
      </c>
      <c r="R3310" s="9" t="s">
        <v>8270</v>
      </c>
      <c r="S3310" s="9" t="s">
        <v>8315</v>
      </c>
      <c r="T3310" s="9" t="s">
        <v>8316</v>
      </c>
    </row>
    <row r="3311" spans="1:20" ht="43.2" x14ac:dyDescent="0.3">
      <c r="A3311" s="9">
        <v>3663</v>
      </c>
      <c r="B3311" s="10" t="s">
        <v>3660</v>
      </c>
      <c r="C3311" s="10" t="s">
        <v>7773</v>
      </c>
      <c r="D3311" s="9">
        <v>225</v>
      </c>
      <c r="E3311" s="9">
        <v>234</v>
      </c>
      <c r="F3311" s="9" t="s">
        <v>8218</v>
      </c>
      <c r="G3311" s="9" t="s">
        <v>8224</v>
      </c>
      <c r="H3311" s="9" t="s">
        <v>8246</v>
      </c>
      <c r="I3311" s="9">
        <v>1482321030</v>
      </c>
      <c r="J3311" s="9">
        <v>1477133430</v>
      </c>
      <c r="K3311" s="12">
        <f t="shared" si="213"/>
        <v>42665.118402777771</v>
      </c>
      <c r="L3311" s="12">
        <f t="shared" si="210"/>
        <v>42725.160069444442</v>
      </c>
      <c r="M3311" s="9" t="b">
        <v>0</v>
      </c>
      <c r="N3311" s="9">
        <v>9</v>
      </c>
      <c r="O3311" s="9" t="b">
        <v>1</v>
      </c>
      <c r="P3311" s="4">
        <f t="shared" si="211"/>
        <v>1.04</v>
      </c>
      <c r="Q3311" s="5">
        <f t="shared" si="212"/>
        <v>26</v>
      </c>
      <c r="R3311" s="9" t="s">
        <v>8270</v>
      </c>
      <c r="S3311" s="9" t="s">
        <v>8315</v>
      </c>
      <c r="T3311" s="9" t="s">
        <v>8316</v>
      </c>
    </row>
    <row r="3312" spans="1:20" ht="43.2" x14ac:dyDescent="0.3">
      <c r="A3312" s="9">
        <v>3664</v>
      </c>
      <c r="B3312" s="10" t="s">
        <v>3661</v>
      </c>
      <c r="C3312" s="10" t="s">
        <v>7774</v>
      </c>
      <c r="D3312" s="9">
        <v>800</v>
      </c>
      <c r="E3312" s="9">
        <v>875</v>
      </c>
      <c r="F3312" s="9" t="s">
        <v>8218</v>
      </c>
      <c r="G3312" s="9" t="s">
        <v>8223</v>
      </c>
      <c r="H3312" s="9" t="s">
        <v>8245</v>
      </c>
      <c r="I3312" s="9">
        <v>1466056689</v>
      </c>
      <c r="J3312" s="9">
        <v>1464847089</v>
      </c>
      <c r="K3312" s="12">
        <f t="shared" si="213"/>
        <v>42522.91538194444</v>
      </c>
      <c r="L3312" s="12">
        <f t="shared" si="210"/>
        <v>42536.91538194444</v>
      </c>
      <c r="M3312" s="9" t="b">
        <v>0</v>
      </c>
      <c r="N3312" s="9">
        <v>19</v>
      </c>
      <c r="O3312" s="9" t="b">
        <v>1</v>
      </c>
      <c r="P3312" s="4">
        <f t="shared" si="211"/>
        <v>1.09375</v>
      </c>
      <c r="Q3312" s="5">
        <f t="shared" si="212"/>
        <v>46.05263157894737</v>
      </c>
      <c r="R3312" s="9" t="s">
        <v>8270</v>
      </c>
      <c r="S3312" s="9" t="s">
        <v>8315</v>
      </c>
      <c r="T3312" s="9" t="s">
        <v>8316</v>
      </c>
    </row>
    <row r="3313" spans="1:20" ht="100.8" x14ac:dyDescent="0.3">
      <c r="A3313" s="9">
        <v>3665</v>
      </c>
      <c r="B3313" s="10" t="s">
        <v>3662</v>
      </c>
      <c r="C3313" s="10" t="s">
        <v>7775</v>
      </c>
      <c r="D3313" s="9">
        <v>620</v>
      </c>
      <c r="E3313" s="9">
        <v>714</v>
      </c>
      <c r="F3313" s="9" t="s">
        <v>8218</v>
      </c>
      <c r="G3313" s="9" t="s">
        <v>8229</v>
      </c>
      <c r="H3313" s="9" t="s">
        <v>8248</v>
      </c>
      <c r="I3313" s="9">
        <v>1446062040</v>
      </c>
      <c r="J3313" s="9">
        <v>1445109822</v>
      </c>
      <c r="K3313" s="12">
        <f t="shared" si="213"/>
        <v>42294.47479166666</v>
      </c>
      <c r="L3313" s="12">
        <f t="shared" si="210"/>
        <v>42305.495833333327</v>
      </c>
      <c r="M3313" s="9" t="b">
        <v>0</v>
      </c>
      <c r="N3313" s="9">
        <v>14</v>
      </c>
      <c r="O3313" s="9" t="b">
        <v>1</v>
      </c>
      <c r="P3313" s="4">
        <f t="shared" si="211"/>
        <v>1.1516129032258065</v>
      </c>
      <c r="Q3313" s="5">
        <f t="shared" si="212"/>
        <v>51</v>
      </c>
      <c r="R3313" s="9" t="s">
        <v>8270</v>
      </c>
      <c r="S3313" s="9" t="s">
        <v>8315</v>
      </c>
      <c r="T3313" s="9" t="s">
        <v>8316</v>
      </c>
    </row>
    <row r="3314" spans="1:20" ht="43.2" x14ac:dyDescent="0.3">
      <c r="A3314" s="9">
        <v>3666</v>
      </c>
      <c r="B3314" s="10" t="s">
        <v>3663</v>
      </c>
      <c r="C3314" s="10" t="s">
        <v>7776</v>
      </c>
      <c r="D3314" s="9">
        <v>1200</v>
      </c>
      <c r="E3314" s="9">
        <v>1200</v>
      </c>
      <c r="F3314" s="9" t="s">
        <v>8218</v>
      </c>
      <c r="G3314" s="9" t="s">
        <v>8223</v>
      </c>
      <c r="H3314" s="9" t="s">
        <v>8245</v>
      </c>
      <c r="I3314" s="9">
        <v>1406185200</v>
      </c>
      <c r="J3314" s="9">
        <v>1404337382</v>
      </c>
      <c r="K3314" s="12">
        <f t="shared" si="213"/>
        <v>41822.571550925924</v>
      </c>
      <c r="L3314" s="12">
        <f t="shared" si="210"/>
        <v>41843.958333333328</v>
      </c>
      <c r="M3314" s="9" t="b">
        <v>0</v>
      </c>
      <c r="N3314" s="9">
        <v>38</v>
      </c>
      <c r="O3314" s="9" t="b">
        <v>1</v>
      </c>
      <c r="P3314" s="4">
        <f t="shared" si="211"/>
        <v>1</v>
      </c>
      <c r="Q3314" s="5">
        <f t="shared" si="212"/>
        <v>31.578947368421051</v>
      </c>
      <c r="R3314" s="9" t="s">
        <v>8270</v>
      </c>
      <c r="S3314" s="9" t="s">
        <v>8315</v>
      </c>
      <c r="T3314" s="9" t="s">
        <v>8316</v>
      </c>
    </row>
    <row r="3315" spans="1:20" ht="43.2" x14ac:dyDescent="0.3">
      <c r="A3315" s="9">
        <v>3667</v>
      </c>
      <c r="B3315" s="10" t="s">
        <v>3664</v>
      </c>
      <c r="C3315" s="10" t="s">
        <v>7777</v>
      </c>
      <c r="D3315" s="9">
        <v>3000</v>
      </c>
      <c r="E3315" s="9">
        <v>3095.11</v>
      </c>
      <c r="F3315" s="9" t="s">
        <v>8218</v>
      </c>
      <c r="G3315" s="9" t="s">
        <v>8224</v>
      </c>
      <c r="H3315" s="9" t="s">
        <v>8246</v>
      </c>
      <c r="I3315" s="9">
        <v>1437261419</v>
      </c>
      <c r="J3315" s="9">
        <v>1434669419</v>
      </c>
      <c r="K3315" s="12">
        <f t="shared" si="213"/>
        <v>42173.636793981474</v>
      </c>
      <c r="L3315" s="12">
        <f t="shared" si="210"/>
        <v>42203.636793981474</v>
      </c>
      <c r="M3315" s="9" t="b">
        <v>0</v>
      </c>
      <c r="N3315" s="9">
        <v>58</v>
      </c>
      <c r="O3315" s="9" t="b">
        <v>1</v>
      </c>
      <c r="P3315" s="4">
        <f t="shared" si="211"/>
        <v>1.0317033333333334</v>
      </c>
      <c r="Q3315" s="5">
        <f t="shared" si="212"/>
        <v>53.363965517241382</v>
      </c>
      <c r="R3315" s="9" t="s">
        <v>8270</v>
      </c>
      <c r="S3315" s="9" t="s">
        <v>8315</v>
      </c>
      <c r="T3315" s="9" t="s">
        <v>8316</v>
      </c>
    </row>
    <row r="3316" spans="1:20" ht="43.2" x14ac:dyDescent="0.3">
      <c r="A3316" s="9">
        <v>3668</v>
      </c>
      <c r="B3316" s="10" t="s">
        <v>3665</v>
      </c>
      <c r="C3316" s="10" t="s">
        <v>7778</v>
      </c>
      <c r="D3316" s="9">
        <v>1000</v>
      </c>
      <c r="E3316" s="9">
        <v>1035</v>
      </c>
      <c r="F3316" s="9" t="s">
        <v>8218</v>
      </c>
      <c r="G3316" s="9" t="s">
        <v>8223</v>
      </c>
      <c r="H3316" s="9" t="s">
        <v>8245</v>
      </c>
      <c r="I3316" s="9">
        <v>1437676380</v>
      </c>
      <c r="J3316" s="9">
        <v>1435670452</v>
      </c>
      <c r="K3316" s="12">
        <f t="shared" si="213"/>
        <v>42185.222824074073</v>
      </c>
      <c r="L3316" s="12">
        <f t="shared" si="210"/>
        <v>42208.439583333333</v>
      </c>
      <c r="M3316" s="9" t="b">
        <v>0</v>
      </c>
      <c r="N3316" s="9">
        <v>28</v>
      </c>
      <c r="O3316" s="9" t="b">
        <v>1</v>
      </c>
      <c r="P3316" s="4">
        <f t="shared" si="211"/>
        <v>1.0349999999999999</v>
      </c>
      <c r="Q3316" s="5">
        <f t="shared" si="212"/>
        <v>36.964285714285715</v>
      </c>
      <c r="R3316" s="9" t="s">
        <v>8270</v>
      </c>
      <c r="S3316" s="9" t="s">
        <v>8315</v>
      </c>
      <c r="T3316" s="9" t="s">
        <v>8316</v>
      </c>
    </row>
    <row r="3317" spans="1:20" ht="43.2" x14ac:dyDescent="0.3">
      <c r="A3317" s="9">
        <v>3669</v>
      </c>
      <c r="B3317" s="10" t="s">
        <v>3666</v>
      </c>
      <c r="C3317" s="10" t="s">
        <v>7779</v>
      </c>
      <c r="D3317" s="9">
        <v>1000</v>
      </c>
      <c r="E3317" s="9">
        <v>1382</v>
      </c>
      <c r="F3317" s="9" t="s">
        <v>8218</v>
      </c>
      <c r="G3317" s="9" t="s">
        <v>8224</v>
      </c>
      <c r="H3317" s="9" t="s">
        <v>8246</v>
      </c>
      <c r="I3317" s="9">
        <v>1434039137</v>
      </c>
      <c r="J3317" s="9">
        <v>1431447137</v>
      </c>
      <c r="K3317" s="12">
        <f t="shared" si="213"/>
        <v>42136.341863425921</v>
      </c>
      <c r="L3317" s="12">
        <f t="shared" si="210"/>
        <v>42166.341863425921</v>
      </c>
      <c r="M3317" s="9" t="b">
        <v>0</v>
      </c>
      <c r="N3317" s="9">
        <v>17</v>
      </c>
      <c r="O3317" s="9" t="b">
        <v>1</v>
      </c>
      <c r="P3317" s="4">
        <f t="shared" si="211"/>
        <v>1.3819999999999999</v>
      </c>
      <c r="Q3317" s="5">
        <f t="shared" si="212"/>
        <v>81.294117647058826</v>
      </c>
      <c r="R3317" s="9" t="s">
        <v>8270</v>
      </c>
      <c r="S3317" s="9" t="s">
        <v>8315</v>
      </c>
      <c r="T3317" s="9" t="s">
        <v>8316</v>
      </c>
    </row>
    <row r="3318" spans="1:20" ht="43.2" x14ac:dyDescent="0.3">
      <c r="A3318" s="9">
        <v>3670</v>
      </c>
      <c r="B3318" s="10" t="s">
        <v>3667</v>
      </c>
      <c r="C3318" s="10" t="s">
        <v>7780</v>
      </c>
      <c r="D3318" s="9">
        <v>220</v>
      </c>
      <c r="E3318" s="9">
        <v>241</v>
      </c>
      <c r="F3318" s="9" t="s">
        <v>8218</v>
      </c>
      <c r="G3318" s="9" t="s">
        <v>8224</v>
      </c>
      <c r="H3318" s="9" t="s">
        <v>8246</v>
      </c>
      <c r="I3318" s="9">
        <v>1433113200</v>
      </c>
      <c r="J3318" s="9">
        <v>1431951611</v>
      </c>
      <c r="K3318" s="12">
        <f t="shared" si="213"/>
        <v>42142.180682870363</v>
      </c>
      <c r="L3318" s="12">
        <f t="shared" si="210"/>
        <v>42155.624999999993</v>
      </c>
      <c r="M3318" s="9" t="b">
        <v>0</v>
      </c>
      <c r="N3318" s="9">
        <v>12</v>
      </c>
      <c r="O3318" s="9" t="b">
        <v>1</v>
      </c>
      <c r="P3318" s="4">
        <f t="shared" si="211"/>
        <v>1.0954545454545455</v>
      </c>
      <c r="Q3318" s="5">
        <f t="shared" si="212"/>
        <v>20.083333333333332</v>
      </c>
      <c r="R3318" s="9" t="s">
        <v>8270</v>
      </c>
      <c r="S3318" s="9" t="s">
        <v>8315</v>
      </c>
      <c r="T3318" s="9" t="s">
        <v>8316</v>
      </c>
    </row>
    <row r="3319" spans="1:20" ht="43.2" x14ac:dyDescent="0.3">
      <c r="A3319" s="9">
        <v>3671</v>
      </c>
      <c r="B3319" s="10" t="s">
        <v>3668</v>
      </c>
      <c r="C3319" s="10" t="s">
        <v>7781</v>
      </c>
      <c r="D3319" s="9">
        <v>3500</v>
      </c>
      <c r="E3319" s="9">
        <v>3530</v>
      </c>
      <c r="F3319" s="9" t="s">
        <v>8218</v>
      </c>
      <c r="G3319" s="9" t="s">
        <v>8223</v>
      </c>
      <c r="H3319" s="9" t="s">
        <v>8245</v>
      </c>
      <c r="I3319" s="9">
        <v>1405915140</v>
      </c>
      <c r="J3319" s="9">
        <v>1404140667</v>
      </c>
      <c r="K3319" s="12">
        <f t="shared" si="213"/>
        <v>41820.294756944444</v>
      </c>
      <c r="L3319" s="12">
        <f t="shared" si="210"/>
        <v>41840.832638888889</v>
      </c>
      <c r="M3319" s="9" t="b">
        <v>0</v>
      </c>
      <c r="N3319" s="9">
        <v>40</v>
      </c>
      <c r="O3319" s="9" t="b">
        <v>1</v>
      </c>
      <c r="P3319" s="4">
        <f t="shared" si="211"/>
        <v>1.0085714285714287</v>
      </c>
      <c r="Q3319" s="5">
        <f t="shared" si="212"/>
        <v>88.25</v>
      </c>
      <c r="R3319" s="9" t="s">
        <v>8270</v>
      </c>
      <c r="S3319" s="9" t="s">
        <v>8315</v>
      </c>
      <c r="T3319" s="9" t="s">
        <v>8316</v>
      </c>
    </row>
    <row r="3320" spans="1:20" ht="43.2" x14ac:dyDescent="0.3">
      <c r="A3320" s="9">
        <v>3672</v>
      </c>
      <c r="B3320" s="10" t="s">
        <v>3669</v>
      </c>
      <c r="C3320" s="10" t="s">
        <v>7782</v>
      </c>
      <c r="D3320" s="9">
        <v>3000</v>
      </c>
      <c r="E3320" s="9">
        <v>3046</v>
      </c>
      <c r="F3320" s="9" t="s">
        <v>8218</v>
      </c>
      <c r="G3320" s="9" t="s">
        <v>8224</v>
      </c>
      <c r="H3320" s="9" t="s">
        <v>8246</v>
      </c>
      <c r="I3320" s="9">
        <v>1411771384</v>
      </c>
      <c r="J3320" s="9">
        <v>1409179384</v>
      </c>
      <c r="K3320" s="12">
        <f t="shared" si="213"/>
        <v>41878.613240740735</v>
      </c>
      <c r="L3320" s="12">
        <f t="shared" si="210"/>
        <v>41908.613240740735</v>
      </c>
      <c r="M3320" s="9" t="b">
        <v>0</v>
      </c>
      <c r="N3320" s="9">
        <v>57</v>
      </c>
      <c r="O3320" s="9" t="b">
        <v>1</v>
      </c>
      <c r="P3320" s="4">
        <f t="shared" si="211"/>
        <v>1.0153333333333334</v>
      </c>
      <c r="Q3320" s="5">
        <f t="shared" si="212"/>
        <v>53.438596491228068</v>
      </c>
      <c r="R3320" s="9" t="s">
        <v>8270</v>
      </c>
      <c r="S3320" s="9" t="s">
        <v>8315</v>
      </c>
      <c r="T3320" s="9" t="s">
        <v>8316</v>
      </c>
    </row>
    <row r="3321" spans="1:20" ht="43.2" x14ac:dyDescent="0.3">
      <c r="A3321" s="9">
        <v>3673</v>
      </c>
      <c r="B3321" s="10" t="s">
        <v>3670</v>
      </c>
      <c r="C3321" s="10" t="s">
        <v>7783</v>
      </c>
      <c r="D3321" s="9">
        <v>4000</v>
      </c>
      <c r="E3321" s="9">
        <v>4545</v>
      </c>
      <c r="F3321" s="9" t="s">
        <v>8218</v>
      </c>
      <c r="G3321" s="9" t="s">
        <v>8224</v>
      </c>
      <c r="H3321" s="9" t="s">
        <v>8246</v>
      </c>
      <c r="I3321" s="9">
        <v>1415191920</v>
      </c>
      <c r="J3321" s="9">
        <v>1412233497</v>
      </c>
      <c r="K3321" s="12">
        <f t="shared" si="213"/>
        <v>41913.961770833332</v>
      </c>
      <c r="L3321" s="12">
        <f t="shared" si="210"/>
        <v>41948.202777777777</v>
      </c>
      <c r="M3321" s="9" t="b">
        <v>0</v>
      </c>
      <c r="N3321" s="9">
        <v>114</v>
      </c>
      <c r="O3321" s="9" t="b">
        <v>1</v>
      </c>
      <c r="P3321" s="4">
        <f t="shared" si="211"/>
        <v>1.13625</v>
      </c>
      <c r="Q3321" s="5">
        <f t="shared" si="212"/>
        <v>39.868421052631582</v>
      </c>
      <c r="R3321" s="9" t="s">
        <v>8270</v>
      </c>
      <c r="S3321" s="9" t="s">
        <v>8315</v>
      </c>
      <c r="T3321" s="9" t="s">
        <v>8316</v>
      </c>
    </row>
    <row r="3322" spans="1:20" ht="100.8" x14ac:dyDescent="0.3">
      <c r="A3322" s="9">
        <v>3674</v>
      </c>
      <c r="B3322" s="10" t="s">
        <v>3671</v>
      </c>
      <c r="C3322" s="10" t="s">
        <v>7784</v>
      </c>
      <c r="D3322" s="9">
        <v>4500</v>
      </c>
      <c r="E3322" s="9">
        <v>4500</v>
      </c>
      <c r="F3322" s="9" t="s">
        <v>8218</v>
      </c>
      <c r="G3322" s="9" t="s">
        <v>8235</v>
      </c>
      <c r="H3322" s="9" t="s">
        <v>8248</v>
      </c>
      <c r="I3322" s="9">
        <v>1472936229</v>
      </c>
      <c r="J3322" s="9">
        <v>1467752229</v>
      </c>
      <c r="K3322" s="12">
        <f t="shared" si="213"/>
        <v>42556.539687499993</v>
      </c>
      <c r="L3322" s="12">
        <f t="shared" si="210"/>
        <v>42616.539687499993</v>
      </c>
      <c r="M3322" s="9" t="b">
        <v>0</v>
      </c>
      <c r="N3322" s="9">
        <v>31</v>
      </c>
      <c r="O3322" s="9" t="b">
        <v>1</v>
      </c>
      <c r="P3322" s="4">
        <f t="shared" si="211"/>
        <v>1</v>
      </c>
      <c r="Q3322" s="5">
        <f t="shared" si="212"/>
        <v>145.16129032258064</v>
      </c>
      <c r="R3322" s="9" t="s">
        <v>8270</v>
      </c>
      <c r="S3322" s="9" t="s">
        <v>8315</v>
      </c>
      <c r="T3322" s="9" t="s">
        <v>8316</v>
      </c>
    </row>
    <row r="3323" spans="1:20" ht="43.2" x14ac:dyDescent="0.3">
      <c r="A3323" s="9">
        <v>3675</v>
      </c>
      <c r="B3323" s="10" t="s">
        <v>3672</v>
      </c>
      <c r="C3323" s="10" t="s">
        <v>7785</v>
      </c>
      <c r="D3323" s="9">
        <v>50</v>
      </c>
      <c r="E3323" s="9">
        <v>70</v>
      </c>
      <c r="F3323" s="9" t="s">
        <v>8218</v>
      </c>
      <c r="G3323" s="9" t="s">
        <v>8224</v>
      </c>
      <c r="H3323" s="9" t="s">
        <v>8246</v>
      </c>
      <c r="I3323" s="9">
        <v>1463353200</v>
      </c>
      <c r="J3323" s="9">
        <v>1462285182</v>
      </c>
      <c r="K3323" s="12">
        <f t="shared" si="213"/>
        <v>42493.263680555552</v>
      </c>
      <c r="L3323" s="12">
        <f t="shared" si="210"/>
        <v>42505.624999999993</v>
      </c>
      <c r="M3323" s="9" t="b">
        <v>0</v>
      </c>
      <c r="N3323" s="9">
        <v>3</v>
      </c>
      <c r="O3323" s="9" t="b">
        <v>1</v>
      </c>
      <c r="P3323" s="4">
        <f t="shared" si="211"/>
        <v>1.4</v>
      </c>
      <c r="Q3323" s="5">
        <f t="shared" si="212"/>
        <v>23.333333333333332</v>
      </c>
      <c r="R3323" s="9" t="s">
        <v>8270</v>
      </c>
      <c r="S3323" s="9" t="s">
        <v>8315</v>
      </c>
      <c r="T3323" s="9" t="s">
        <v>8316</v>
      </c>
    </row>
    <row r="3324" spans="1:20" ht="43.2" x14ac:dyDescent="0.3">
      <c r="A3324" s="9">
        <v>3676</v>
      </c>
      <c r="B3324" s="10" t="s">
        <v>3673</v>
      </c>
      <c r="C3324" s="10" t="s">
        <v>7786</v>
      </c>
      <c r="D3324" s="9">
        <v>800</v>
      </c>
      <c r="E3324" s="9">
        <v>1030</v>
      </c>
      <c r="F3324" s="9" t="s">
        <v>8218</v>
      </c>
      <c r="G3324" s="9" t="s">
        <v>8223</v>
      </c>
      <c r="H3324" s="9" t="s">
        <v>8245</v>
      </c>
      <c r="I3324" s="9">
        <v>1410550484</v>
      </c>
      <c r="J3324" s="9">
        <v>1408995284</v>
      </c>
      <c r="K3324" s="12">
        <f t="shared" si="213"/>
        <v>41876.482453703698</v>
      </c>
      <c r="L3324" s="12">
        <f t="shared" si="210"/>
        <v>41894.482453703698</v>
      </c>
      <c r="M3324" s="9" t="b">
        <v>0</v>
      </c>
      <c r="N3324" s="9">
        <v>16</v>
      </c>
      <c r="O3324" s="9" t="b">
        <v>1</v>
      </c>
      <c r="P3324" s="4">
        <f t="shared" si="211"/>
        <v>1.2875000000000001</v>
      </c>
      <c r="Q3324" s="5">
        <f t="shared" si="212"/>
        <v>64.375</v>
      </c>
      <c r="R3324" s="9" t="s">
        <v>8270</v>
      </c>
      <c r="S3324" s="9" t="s">
        <v>8315</v>
      </c>
      <c r="T3324" s="9" t="s">
        <v>8316</v>
      </c>
    </row>
    <row r="3325" spans="1:20" ht="28.8" x14ac:dyDescent="0.3">
      <c r="A3325" s="9">
        <v>3677</v>
      </c>
      <c r="B3325" s="10" t="s">
        <v>3674</v>
      </c>
      <c r="C3325" s="10" t="s">
        <v>7787</v>
      </c>
      <c r="D3325" s="9">
        <v>12000</v>
      </c>
      <c r="E3325" s="9">
        <v>12348.5</v>
      </c>
      <c r="F3325" s="9" t="s">
        <v>8218</v>
      </c>
      <c r="G3325" s="9" t="s">
        <v>8223</v>
      </c>
      <c r="H3325" s="9" t="s">
        <v>8245</v>
      </c>
      <c r="I3325" s="9">
        <v>1404359940</v>
      </c>
      <c r="J3325" s="9">
        <v>1402580818</v>
      </c>
      <c r="K3325" s="12">
        <f t="shared" si="213"/>
        <v>41802.240949074076</v>
      </c>
      <c r="L3325" s="12">
        <f t="shared" si="210"/>
        <v>41822.832638888889</v>
      </c>
      <c r="M3325" s="9" t="b">
        <v>0</v>
      </c>
      <c r="N3325" s="9">
        <v>199</v>
      </c>
      <c r="O3325" s="9" t="b">
        <v>1</v>
      </c>
      <c r="P3325" s="4">
        <f t="shared" si="211"/>
        <v>1.0290416666666666</v>
      </c>
      <c r="Q3325" s="5">
        <f t="shared" si="212"/>
        <v>62.052763819095475</v>
      </c>
      <c r="R3325" s="9" t="s">
        <v>8270</v>
      </c>
      <c r="S3325" s="9" t="s">
        <v>8315</v>
      </c>
      <c r="T3325" s="9" t="s">
        <v>8316</v>
      </c>
    </row>
    <row r="3326" spans="1:20" ht="28.8" x14ac:dyDescent="0.3">
      <c r="A3326" s="9">
        <v>3678</v>
      </c>
      <c r="B3326" s="10" t="s">
        <v>3675</v>
      </c>
      <c r="C3326" s="10" t="s">
        <v>7788</v>
      </c>
      <c r="D3326" s="9">
        <v>2000</v>
      </c>
      <c r="E3326" s="9">
        <v>2050</v>
      </c>
      <c r="F3326" s="9" t="s">
        <v>8218</v>
      </c>
      <c r="G3326" s="9" t="s">
        <v>8224</v>
      </c>
      <c r="H3326" s="9" t="s">
        <v>8246</v>
      </c>
      <c r="I3326" s="9">
        <v>1433076298</v>
      </c>
      <c r="J3326" s="9">
        <v>1430052298</v>
      </c>
      <c r="K3326" s="12">
        <f t="shared" si="213"/>
        <v>42120.197893518511</v>
      </c>
      <c r="L3326" s="12">
        <f t="shared" si="210"/>
        <v>42155.197893518511</v>
      </c>
      <c r="M3326" s="9" t="b">
        <v>0</v>
      </c>
      <c r="N3326" s="9">
        <v>31</v>
      </c>
      <c r="O3326" s="9" t="b">
        <v>1</v>
      </c>
      <c r="P3326" s="4">
        <f t="shared" si="211"/>
        <v>1.0249999999999999</v>
      </c>
      <c r="Q3326" s="5">
        <f t="shared" si="212"/>
        <v>66.129032258064512</v>
      </c>
      <c r="R3326" s="9" t="s">
        <v>8270</v>
      </c>
      <c r="S3326" s="9" t="s">
        <v>8315</v>
      </c>
      <c r="T3326" s="9" t="s">
        <v>8316</v>
      </c>
    </row>
    <row r="3327" spans="1:20" ht="43.2" x14ac:dyDescent="0.3">
      <c r="A3327" s="9">
        <v>3679</v>
      </c>
      <c r="B3327" s="10" t="s">
        <v>3676</v>
      </c>
      <c r="C3327" s="10" t="s">
        <v>7789</v>
      </c>
      <c r="D3327" s="9">
        <v>2000</v>
      </c>
      <c r="E3327" s="9">
        <v>2202</v>
      </c>
      <c r="F3327" s="9" t="s">
        <v>8218</v>
      </c>
      <c r="G3327" s="9" t="s">
        <v>8223</v>
      </c>
      <c r="H3327" s="9" t="s">
        <v>8245</v>
      </c>
      <c r="I3327" s="9">
        <v>1404190740</v>
      </c>
      <c r="J3327" s="9">
        <v>1401214581</v>
      </c>
      <c r="K3327" s="12">
        <f t="shared" si="213"/>
        <v>41786.428020833329</v>
      </c>
      <c r="L3327" s="12">
        <f t="shared" si="210"/>
        <v>41820.874305555553</v>
      </c>
      <c r="M3327" s="9" t="b">
        <v>0</v>
      </c>
      <c r="N3327" s="9">
        <v>30</v>
      </c>
      <c r="O3327" s="9" t="b">
        <v>1</v>
      </c>
      <c r="P3327" s="4">
        <f t="shared" si="211"/>
        <v>1.101</v>
      </c>
      <c r="Q3327" s="5">
        <f t="shared" si="212"/>
        <v>73.400000000000006</v>
      </c>
      <c r="R3327" s="9" t="s">
        <v>8270</v>
      </c>
      <c r="S3327" s="9" t="s">
        <v>8315</v>
      </c>
      <c r="T3327" s="9" t="s">
        <v>8316</v>
      </c>
    </row>
    <row r="3328" spans="1:20" ht="43.2" x14ac:dyDescent="0.3">
      <c r="A3328" s="9">
        <v>3680</v>
      </c>
      <c r="B3328" s="10" t="s">
        <v>3677</v>
      </c>
      <c r="C3328" s="10" t="s">
        <v>7790</v>
      </c>
      <c r="D3328" s="9">
        <v>3000</v>
      </c>
      <c r="E3328" s="9">
        <v>3383</v>
      </c>
      <c r="F3328" s="9" t="s">
        <v>8218</v>
      </c>
      <c r="G3328" s="9" t="s">
        <v>8223</v>
      </c>
      <c r="H3328" s="9" t="s">
        <v>8245</v>
      </c>
      <c r="I3328" s="9">
        <v>1475664834</v>
      </c>
      <c r="J3328" s="9">
        <v>1473850434</v>
      </c>
      <c r="K3328" s="12">
        <f t="shared" si="213"/>
        <v>42627.120763888888</v>
      </c>
      <c r="L3328" s="12">
        <f t="shared" si="210"/>
        <v>42648.120763888888</v>
      </c>
      <c r="M3328" s="9" t="b">
        <v>0</v>
      </c>
      <c r="N3328" s="9">
        <v>34</v>
      </c>
      <c r="O3328" s="9" t="b">
        <v>1</v>
      </c>
      <c r="P3328" s="4">
        <f t="shared" si="211"/>
        <v>1.1276666666666666</v>
      </c>
      <c r="Q3328" s="5">
        <f t="shared" si="212"/>
        <v>99.5</v>
      </c>
      <c r="R3328" s="9" t="s">
        <v>8270</v>
      </c>
      <c r="S3328" s="9" t="s">
        <v>8315</v>
      </c>
      <c r="T3328" s="9" t="s">
        <v>8316</v>
      </c>
    </row>
    <row r="3329" spans="1:20" ht="100.8" x14ac:dyDescent="0.3">
      <c r="A3329" s="9">
        <v>3681</v>
      </c>
      <c r="B3329" s="10" t="s">
        <v>3678</v>
      </c>
      <c r="C3329" s="10" t="s">
        <v>7791</v>
      </c>
      <c r="D3329" s="9">
        <v>1000</v>
      </c>
      <c r="E3329" s="9">
        <v>1119</v>
      </c>
      <c r="F3329" s="9" t="s">
        <v>8218</v>
      </c>
      <c r="G3329" s="9" t="s">
        <v>8223</v>
      </c>
      <c r="H3329" s="9" t="s">
        <v>8245</v>
      </c>
      <c r="I3329" s="9">
        <v>1452872290</v>
      </c>
      <c r="J3329" s="9">
        <v>1452008290</v>
      </c>
      <c r="K3329" s="12">
        <f t="shared" si="213"/>
        <v>42374.318171296291</v>
      </c>
      <c r="L3329" s="12">
        <f t="shared" si="210"/>
        <v>42384.318171296291</v>
      </c>
      <c r="M3329" s="9" t="b">
        <v>0</v>
      </c>
      <c r="N3329" s="9">
        <v>18</v>
      </c>
      <c r="O3329" s="9" t="b">
        <v>1</v>
      </c>
      <c r="P3329" s="4">
        <f t="shared" si="211"/>
        <v>1.119</v>
      </c>
      <c r="Q3329" s="5">
        <f t="shared" si="212"/>
        <v>62.166666666666664</v>
      </c>
      <c r="R3329" s="9" t="s">
        <v>8270</v>
      </c>
      <c r="S3329" s="9" t="s">
        <v>8315</v>
      </c>
      <c r="T3329" s="9" t="s">
        <v>8316</v>
      </c>
    </row>
    <row r="3330" spans="1:20" ht="43.2" x14ac:dyDescent="0.3">
      <c r="A3330" s="9">
        <v>3682</v>
      </c>
      <c r="B3330" s="10" t="s">
        <v>3679</v>
      </c>
      <c r="C3330" s="10" t="s">
        <v>7792</v>
      </c>
      <c r="D3330" s="9">
        <v>3000</v>
      </c>
      <c r="E3330" s="9">
        <v>4176</v>
      </c>
      <c r="F3330" s="9" t="s">
        <v>8218</v>
      </c>
      <c r="G3330" s="9" t="s">
        <v>8223</v>
      </c>
      <c r="H3330" s="9" t="s">
        <v>8245</v>
      </c>
      <c r="I3330" s="9">
        <v>1402901940</v>
      </c>
      <c r="J3330" s="9">
        <v>1399998418</v>
      </c>
      <c r="K3330" s="12">
        <f t="shared" si="213"/>
        <v>41772.352060185185</v>
      </c>
      <c r="L3330" s="12">
        <f t="shared" ref="L3330:L3393" si="214">(I3330/86400)+25569+(-8/24)</f>
        <v>41805.957638888889</v>
      </c>
      <c r="M3330" s="9" t="b">
        <v>0</v>
      </c>
      <c r="N3330" s="9">
        <v>67</v>
      </c>
      <c r="O3330" s="9" t="b">
        <v>1</v>
      </c>
      <c r="P3330" s="4">
        <f t="shared" ref="P3330:P3393" si="215">E3330/D3330</f>
        <v>1.3919999999999999</v>
      </c>
      <c r="Q3330" s="5">
        <f t="shared" ref="Q3330:Q3393" si="216">E3330/N3330</f>
        <v>62.328358208955223</v>
      </c>
      <c r="R3330" s="9" t="s">
        <v>8270</v>
      </c>
      <c r="S3330" s="9" t="s">
        <v>8315</v>
      </c>
      <c r="T3330" s="9" t="s">
        <v>8316</v>
      </c>
    </row>
    <row r="3331" spans="1:20" ht="43.2" x14ac:dyDescent="0.3">
      <c r="A3331" s="9">
        <v>3683</v>
      </c>
      <c r="B3331" s="10" t="s">
        <v>3680</v>
      </c>
      <c r="C3331" s="10" t="s">
        <v>7793</v>
      </c>
      <c r="D3331" s="9">
        <v>3500</v>
      </c>
      <c r="E3331" s="9">
        <v>3880</v>
      </c>
      <c r="F3331" s="9" t="s">
        <v>8218</v>
      </c>
      <c r="G3331" s="9" t="s">
        <v>8223</v>
      </c>
      <c r="H3331" s="9" t="s">
        <v>8245</v>
      </c>
      <c r="I3331" s="9">
        <v>1476931696</v>
      </c>
      <c r="J3331" s="9">
        <v>1474339696</v>
      </c>
      <c r="K3331" s="12">
        <f t="shared" si="213"/>
        <v>42632.783518518518</v>
      </c>
      <c r="L3331" s="12">
        <f t="shared" si="214"/>
        <v>42662.783518518518</v>
      </c>
      <c r="M3331" s="9" t="b">
        <v>0</v>
      </c>
      <c r="N3331" s="9">
        <v>66</v>
      </c>
      <c r="O3331" s="9" t="b">
        <v>1</v>
      </c>
      <c r="P3331" s="4">
        <f t="shared" si="215"/>
        <v>1.1085714285714285</v>
      </c>
      <c r="Q3331" s="5">
        <f t="shared" si="216"/>
        <v>58.787878787878789</v>
      </c>
      <c r="R3331" s="9" t="s">
        <v>8270</v>
      </c>
      <c r="S3331" s="9" t="s">
        <v>8315</v>
      </c>
      <c r="T3331" s="9" t="s">
        <v>8316</v>
      </c>
    </row>
    <row r="3332" spans="1:20" ht="43.2" x14ac:dyDescent="0.3">
      <c r="A3332" s="9">
        <v>3684</v>
      </c>
      <c r="B3332" s="10" t="s">
        <v>3681</v>
      </c>
      <c r="C3332" s="10" t="s">
        <v>7794</v>
      </c>
      <c r="D3332" s="9">
        <v>750</v>
      </c>
      <c r="E3332" s="9">
        <v>1043</v>
      </c>
      <c r="F3332" s="9" t="s">
        <v>8218</v>
      </c>
      <c r="G3332" s="9" t="s">
        <v>8223</v>
      </c>
      <c r="H3332" s="9" t="s">
        <v>8245</v>
      </c>
      <c r="I3332" s="9">
        <v>1441167586</v>
      </c>
      <c r="J3332" s="9">
        <v>1438575586</v>
      </c>
      <c r="K3332" s="12">
        <f t="shared" si="213"/>
        <v>42218.84706018518</v>
      </c>
      <c r="L3332" s="12">
        <f t="shared" si="214"/>
        <v>42248.84706018518</v>
      </c>
      <c r="M3332" s="9" t="b">
        <v>0</v>
      </c>
      <c r="N3332" s="9">
        <v>23</v>
      </c>
      <c r="O3332" s="9" t="b">
        <v>1</v>
      </c>
      <c r="P3332" s="4">
        <f t="shared" si="215"/>
        <v>1.3906666666666667</v>
      </c>
      <c r="Q3332" s="5">
        <f t="shared" si="216"/>
        <v>45.347826086956523</v>
      </c>
      <c r="R3332" s="9" t="s">
        <v>8270</v>
      </c>
      <c r="S3332" s="9" t="s">
        <v>8315</v>
      </c>
      <c r="T3332" s="9" t="s">
        <v>8316</v>
      </c>
    </row>
    <row r="3333" spans="1:20" ht="43.2" x14ac:dyDescent="0.3">
      <c r="A3333" s="9">
        <v>3685</v>
      </c>
      <c r="B3333" s="10" t="s">
        <v>3682</v>
      </c>
      <c r="C3333" s="10" t="s">
        <v>7795</v>
      </c>
      <c r="D3333" s="9">
        <v>5000</v>
      </c>
      <c r="E3333" s="9">
        <v>5285</v>
      </c>
      <c r="F3333" s="9" t="s">
        <v>8218</v>
      </c>
      <c r="G3333" s="9" t="s">
        <v>8223</v>
      </c>
      <c r="H3333" s="9" t="s">
        <v>8245</v>
      </c>
      <c r="I3333" s="9">
        <v>1400533200</v>
      </c>
      <c r="J3333" s="9">
        <v>1398348859</v>
      </c>
      <c r="K3333" s="12">
        <f t="shared" si="213"/>
        <v>41753.259942129625</v>
      </c>
      <c r="L3333" s="12">
        <f t="shared" si="214"/>
        <v>41778.541666666664</v>
      </c>
      <c r="M3333" s="9" t="b">
        <v>0</v>
      </c>
      <c r="N3333" s="9">
        <v>126</v>
      </c>
      <c r="O3333" s="9" t="b">
        <v>1</v>
      </c>
      <c r="P3333" s="4">
        <f t="shared" si="215"/>
        <v>1.0569999999999999</v>
      </c>
      <c r="Q3333" s="5">
        <f t="shared" si="216"/>
        <v>41.944444444444443</v>
      </c>
      <c r="R3333" s="9" t="s">
        <v>8270</v>
      </c>
      <c r="S3333" s="9" t="s">
        <v>8315</v>
      </c>
      <c r="T3333" s="9" t="s">
        <v>8316</v>
      </c>
    </row>
    <row r="3334" spans="1:20" ht="43.2" x14ac:dyDescent="0.3">
      <c r="A3334" s="9">
        <v>3686</v>
      </c>
      <c r="B3334" s="10" t="s">
        <v>3683</v>
      </c>
      <c r="C3334" s="10" t="s">
        <v>7796</v>
      </c>
      <c r="D3334" s="9">
        <v>350</v>
      </c>
      <c r="E3334" s="9">
        <v>355</v>
      </c>
      <c r="F3334" s="9" t="s">
        <v>8218</v>
      </c>
      <c r="G3334" s="9" t="s">
        <v>8223</v>
      </c>
      <c r="H3334" s="9" t="s">
        <v>8245</v>
      </c>
      <c r="I3334" s="9">
        <v>1440820740</v>
      </c>
      <c r="J3334" s="9">
        <v>1439567660</v>
      </c>
      <c r="K3334" s="12">
        <f t="shared" si="213"/>
        <v>42230.329398148147</v>
      </c>
      <c r="L3334" s="12">
        <f t="shared" si="214"/>
        <v>42244.832638888889</v>
      </c>
      <c r="M3334" s="9" t="b">
        <v>0</v>
      </c>
      <c r="N3334" s="9">
        <v>6</v>
      </c>
      <c r="O3334" s="9" t="b">
        <v>1</v>
      </c>
      <c r="P3334" s="4">
        <f t="shared" si="215"/>
        <v>1.0142857142857142</v>
      </c>
      <c r="Q3334" s="5">
        <f t="shared" si="216"/>
        <v>59.166666666666664</v>
      </c>
      <c r="R3334" s="9" t="s">
        <v>8270</v>
      </c>
      <c r="S3334" s="9" t="s">
        <v>8315</v>
      </c>
      <c r="T3334" s="9" t="s">
        <v>8316</v>
      </c>
    </row>
    <row r="3335" spans="1:20" ht="86.4" x14ac:dyDescent="0.3">
      <c r="A3335" s="9">
        <v>3687</v>
      </c>
      <c r="B3335" s="10" t="s">
        <v>3684</v>
      </c>
      <c r="C3335" s="10" t="s">
        <v>7797</v>
      </c>
      <c r="D3335" s="9">
        <v>5000</v>
      </c>
      <c r="E3335" s="9">
        <v>5012.25</v>
      </c>
      <c r="F3335" s="9" t="s">
        <v>8218</v>
      </c>
      <c r="G3335" s="9" t="s">
        <v>8223</v>
      </c>
      <c r="H3335" s="9" t="s">
        <v>8245</v>
      </c>
      <c r="I3335" s="9">
        <v>1403846055</v>
      </c>
      <c r="J3335" s="9">
        <v>1401254055</v>
      </c>
      <c r="K3335" s="12">
        <f t="shared" si="213"/>
        <v>41786.884895833333</v>
      </c>
      <c r="L3335" s="12">
        <f t="shared" si="214"/>
        <v>41816.884895833333</v>
      </c>
      <c r="M3335" s="9" t="b">
        <v>0</v>
      </c>
      <c r="N3335" s="9">
        <v>25</v>
      </c>
      <c r="O3335" s="9" t="b">
        <v>1</v>
      </c>
      <c r="P3335" s="4">
        <f t="shared" si="215"/>
        <v>1.0024500000000001</v>
      </c>
      <c r="Q3335" s="5">
        <f t="shared" si="216"/>
        <v>200.49</v>
      </c>
      <c r="R3335" s="9" t="s">
        <v>8270</v>
      </c>
      <c r="S3335" s="9" t="s">
        <v>8315</v>
      </c>
      <c r="T3335" s="9" t="s">
        <v>8316</v>
      </c>
    </row>
    <row r="3336" spans="1:20" ht="43.2" x14ac:dyDescent="0.3">
      <c r="A3336" s="9">
        <v>3688</v>
      </c>
      <c r="B3336" s="10" t="s">
        <v>3685</v>
      </c>
      <c r="C3336" s="10" t="s">
        <v>7798</v>
      </c>
      <c r="D3336" s="9">
        <v>3000</v>
      </c>
      <c r="E3336" s="9">
        <v>3275</v>
      </c>
      <c r="F3336" s="9" t="s">
        <v>8218</v>
      </c>
      <c r="G3336" s="9" t="s">
        <v>8224</v>
      </c>
      <c r="H3336" s="9" t="s">
        <v>8246</v>
      </c>
      <c r="I3336" s="9">
        <v>1407524004</v>
      </c>
      <c r="J3336" s="9">
        <v>1404932004</v>
      </c>
      <c r="K3336" s="12">
        <f t="shared" si="213"/>
        <v>41829.453749999993</v>
      </c>
      <c r="L3336" s="12">
        <f t="shared" si="214"/>
        <v>41859.453749999993</v>
      </c>
      <c r="M3336" s="9" t="b">
        <v>0</v>
      </c>
      <c r="N3336" s="9">
        <v>39</v>
      </c>
      <c r="O3336" s="9" t="b">
        <v>1</v>
      </c>
      <c r="P3336" s="4">
        <f t="shared" si="215"/>
        <v>1.0916666666666666</v>
      </c>
      <c r="Q3336" s="5">
        <f t="shared" si="216"/>
        <v>83.974358974358978</v>
      </c>
      <c r="R3336" s="9" t="s">
        <v>8270</v>
      </c>
      <c r="S3336" s="9" t="s">
        <v>8315</v>
      </c>
      <c r="T3336" s="9" t="s">
        <v>8316</v>
      </c>
    </row>
    <row r="3337" spans="1:20" ht="43.2" x14ac:dyDescent="0.3">
      <c r="A3337" s="9">
        <v>3689</v>
      </c>
      <c r="B3337" s="10" t="s">
        <v>3686</v>
      </c>
      <c r="C3337" s="10" t="s">
        <v>7799</v>
      </c>
      <c r="D3337" s="9">
        <v>3000</v>
      </c>
      <c r="E3337" s="9">
        <v>3550</v>
      </c>
      <c r="F3337" s="9" t="s">
        <v>8218</v>
      </c>
      <c r="G3337" s="9" t="s">
        <v>8223</v>
      </c>
      <c r="H3337" s="9" t="s">
        <v>8245</v>
      </c>
      <c r="I3337" s="9">
        <v>1434925500</v>
      </c>
      <c r="J3337" s="9">
        <v>1432410639</v>
      </c>
      <c r="K3337" s="12">
        <f t="shared" si="213"/>
        <v>42147.49350694444</v>
      </c>
      <c r="L3337" s="12">
        <f t="shared" si="214"/>
        <v>42176.600694444445</v>
      </c>
      <c r="M3337" s="9" t="b">
        <v>0</v>
      </c>
      <c r="N3337" s="9">
        <v>62</v>
      </c>
      <c r="O3337" s="9" t="b">
        <v>1</v>
      </c>
      <c r="P3337" s="4">
        <f t="shared" si="215"/>
        <v>1.1833333333333333</v>
      </c>
      <c r="Q3337" s="5">
        <f t="shared" si="216"/>
        <v>57.258064516129032</v>
      </c>
      <c r="R3337" s="9" t="s">
        <v>8270</v>
      </c>
      <c r="S3337" s="9" t="s">
        <v>8315</v>
      </c>
      <c r="T3337" s="9" t="s">
        <v>8316</v>
      </c>
    </row>
    <row r="3338" spans="1:20" ht="43.2" x14ac:dyDescent="0.3">
      <c r="A3338" s="9">
        <v>3690</v>
      </c>
      <c r="B3338" s="10" t="s">
        <v>3687</v>
      </c>
      <c r="C3338" s="10" t="s">
        <v>7800</v>
      </c>
      <c r="D3338" s="9">
        <v>1500</v>
      </c>
      <c r="E3338" s="9">
        <v>1800</v>
      </c>
      <c r="F3338" s="9" t="s">
        <v>8218</v>
      </c>
      <c r="G3338" s="9" t="s">
        <v>8223</v>
      </c>
      <c r="H3338" s="9" t="s">
        <v>8245</v>
      </c>
      <c r="I3338" s="9">
        <v>1417101683</v>
      </c>
      <c r="J3338" s="9">
        <v>1414506083</v>
      </c>
      <c r="K3338" s="12">
        <f t="shared" si="213"/>
        <v>41940.26484953703</v>
      </c>
      <c r="L3338" s="12">
        <f t="shared" si="214"/>
        <v>41970.306516203702</v>
      </c>
      <c r="M3338" s="9" t="b">
        <v>0</v>
      </c>
      <c r="N3338" s="9">
        <v>31</v>
      </c>
      <c r="O3338" s="9" t="b">
        <v>1</v>
      </c>
      <c r="P3338" s="4">
        <f t="shared" si="215"/>
        <v>1.2</v>
      </c>
      <c r="Q3338" s="5">
        <f t="shared" si="216"/>
        <v>58.064516129032256</v>
      </c>
      <c r="R3338" s="9" t="s">
        <v>8270</v>
      </c>
      <c r="S3338" s="9" t="s">
        <v>8315</v>
      </c>
      <c r="T3338" s="9" t="s">
        <v>8316</v>
      </c>
    </row>
    <row r="3339" spans="1:20" ht="28.8" x14ac:dyDescent="0.3">
      <c r="A3339" s="9">
        <v>3691</v>
      </c>
      <c r="B3339" s="10" t="s">
        <v>3688</v>
      </c>
      <c r="C3339" s="10" t="s">
        <v>7801</v>
      </c>
      <c r="D3339" s="9">
        <v>40000</v>
      </c>
      <c r="E3339" s="9">
        <v>51184</v>
      </c>
      <c r="F3339" s="9" t="s">
        <v>8218</v>
      </c>
      <c r="G3339" s="9" t="s">
        <v>8223</v>
      </c>
      <c r="H3339" s="9" t="s">
        <v>8245</v>
      </c>
      <c r="I3339" s="9">
        <v>1425272340</v>
      </c>
      <c r="J3339" s="9">
        <v>1421426929</v>
      </c>
      <c r="K3339" s="12">
        <f t="shared" si="213"/>
        <v>42020.367233796293</v>
      </c>
      <c r="L3339" s="12">
        <f t="shared" si="214"/>
        <v>42064.874305555553</v>
      </c>
      <c r="M3339" s="9" t="b">
        <v>0</v>
      </c>
      <c r="N3339" s="9">
        <v>274</v>
      </c>
      <c r="O3339" s="9" t="b">
        <v>1</v>
      </c>
      <c r="P3339" s="4">
        <f t="shared" si="215"/>
        <v>1.2796000000000001</v>
      </c>
      <c r="Q3339" s="5">
        <f t="shared" si="216"/>
        <v>186.80291970802921</v>
      </c>
      <c r="R3339" s="9" t="s">
        <v>8270</v>
      </c>
      <c r="S3339" s="9" t="s">
        <v>8315</v>
      </c>
      <c r="T3339" s="9" t="s">
        <v>8316</v>
      </c>
    </row>
    <row r="3340" spans="1:20" ht="28.8" x14ac:dyDescent="0.3">
      <c r="A3340" s="9">
        <v>3692</v>
      </c>
      <c r="B3340" s="10" t="s">
        <v>3689</v>
      </c>
      <c r="C3340" s="10" t="s">
        <v>7802</v>
      </c>
      <c r="D3340" s="9">
        <v>1000</v>
      </c>
      <c r="E3340" s="9">
        <v>1260</v>
      </c>
      <c r="F3340" s="9" t="s">
        <v>8218</v>
      </c>
      <c r="G3340" s="9" t="s">
        <v>8223</v>
      </c>
      <c r="H3340" s="9" t="s">
        <v>8245</v>
      </c>
      <c r="I3340" s="9">
        <v>1411084800</v>
      </c>
      <c r="J3340" s="9">
        <v>1410304179</v>
      </c>
      <c r="K3340" s="12">
        <f t="shared" si="213"/>
        <v>41891.631701388884</v>
      </c>
      <c r="L3340" s="12">
        <f t="shared" si="214"/>
        <v>41900.666666666664</v>
      </c>
      <c r="M3340" s="9" t="b">
        <v>0</v>
      </c>
      <c r="N3340" s="9">
        <v>17</v>
      </c>
      <c r="O3340" s="9" t="b">
        <v>1</v>
      </c>
      <c r="P3340" s="4">
        <f t="shared" si="215"/>
        <v>1.26</v>
      </c>
      <c r="Q3340" s="5">
        <f t="shared" si="216"/>
        <v>74.117647058823536</v>
      </c>
      <c r="R3340" s="9" t="s">
        <v>8270</v>
      </c>
      <c r="S3340" s="9" t="s">
        <v>8315</v>
      </c>
      <c r="T3340" s="9" t="s">
        <v>8316</v>
      </c>
    </row>
    <row r="3341" spans="1:20" ht="43.2" x14ac:dyDescent="0.3">
      <c r="A3341" s="9">
        <v>3693</v>
      </c>
      <c r="B3341" s="10" t="s">
        <v>3690</v>
      </c>
      <c r="C3341" s="10" t="s">
        <v>7803</v>
      </c>
      <c r="D3341" s="9">
        <v>333</v>
      </c>
      <c r="E3341" s="9">
        <v>430</v>
      </c>
      <c r="F3341" s="9" t="s">
        <v>8218</v>
      </c>
      <c r="G3341" s="9" t="s">
        <v>8224</v>
      </c>
      <c r="H3341" s="9" t="s">
        <v>8246</v>
      </c>
      <c r="I3341" s="9">
        <v>1448922600</v>
      </c>
      <c r="J3341" s="9">
        <v>1446352529</v>
      </c>
      <c r="K3341" s="12">
        <f t="shared" si="213"/>
        <v>42308.85797453703</v>
      </c>
      <c r="L3341" s="12">
        <f t="shared" si="214"/>
        <v>42338.604166666664</v>
      </c>
      <c r="M3341" s="9" t="b">
        <v>0</v>
      </c>
      <c r="N3341" s="9">
        <v>14</v>
      </c>
      <c r="O3341" s="9" t="b">
        <v>1</v>
      </c>
      <c r="P3341" s="4">
        <f t="shared" si="215"/>
        <v>1.2912912912912913</v>
      </c>
      <c r="Q3341" s="5">
        <f t="shared" si="216"/>
        <v>30.714285714285715</v>
      </c>
      <c r="R3341" s="9" t="s">
        <v>8270</v>
      </c>
      <c r="S3341" s="9" t="s">
        <v>8315</v>
      </c>
      <c r="T3341" s="9" t="s">
        <v>8316</v>
      </c>
    </row>
    <row r="3342" spans="1:20" ht="43.2" x14ac:dyDescent="0.3">
      <c r="A3342" s="9">
        <v>3694</v>
      </c>
      <c r="B3342" s="10" t="s">
        <v>3691</v>
      </c>
      <c r="C3342" s="10" t="s">
        <v>7804</v>
      </c>
      <c r="D3342" s="9">
        <v>3500</v>
      </c>
      <c r="E3342" s="9">
        <v>3760</v>
      </c>
      <c r="F3342" s="9" t="s">
        <v>8218</v>
      </c>
      <c r="G3342" s="9" t="s">
        <v>8223</v>
      </c>
      <c r="H3342" s="9" t="s">
        <v>8245</v>
      </c>
      <c r="I3342" s="9">
        <v>1465178400</v>
      </c>
      <c r="J3342" s="9">
        <v>1461985967</v>
      </c>
      <c r="K3342" s="12">
        <f t="shared" si="213"/>
        <v>42489.800543981481</v>
      </c>
      <c r="L3342" s="12">
        <f t="shared" si="214"/>
        <v>42526.749999999993</v>
      </c>
      <c r="M3342" s="9" t="b">
        <v>0</v>
      </c>
      <c r="N3342" s="9">
        <v>60</v>
      </c>
      <c r="O3342" s="9" t="b">
        <v>1</v>
      </c>
      <c r="P3342" s="4">
        <f t="shared" si="215"/>
        <v>1.0742857142857143</v>
      </c>
      <c r="Q3342" s="5">
        <f t="shared" si="216"/>
        <v>62.666666666666664</v>
      </c>
      <c r="R3342" s="9" t="s">
        <v>8270</v>
      </c>
      <c r="S3342" s="9" t="s">
        <v>8315</v>
      </c>
      <c r="T3342" s="9" t="s">
        <v>8316</v>
      </c>
    </row>
    <row r="3343" spans="1:20" ht="57.6" x14ac:dyDescent="0.3">
      <c r="A3343" s="9">
        <v>3695</v>
      </c>
      <c r="B3343" s="10" t="s">
        <v>3692</v>
      </c>
      <c r="C3343" s="10" t="s">
        <v>7805</v>
      </c>
      <c r="D3343" s="9">
        <v>4000</v>
      </c>
      <c r="E3343" s="9">
        <v>4005</v>
      </c>
      <c r="F3343" s="9" t="s">
        <v>8218</v>
      </c>
      <c r="G3343" s="9" t="s">
        <v>8223</v>
      </c>
      <c r="H3343" s="9" t="s">
        <v>8245</v>
      </c>
      <c r="I3343" s="9">
        <v>1421009610</v>
      </c>
      <c r="J3343" s="9">
        <v>1419281610</v>
      </c>
      <c r="K3343" s="12">
        <f t="shared" si="213"/>
        <v>41995.537152777775</v>
      </c>
      <c r="L3343" s="12">
        <f t="shared" si="214"/>
        <v>42015.537152777775</v>
      </c>
      <c r="M3343" s="9" t="b">
        <v>0</v>
      </c>
      <c r="N3343" s="9">
        <v>33</v>
      </c>
      <c r="O3343" s="9" t="b">
        <v>1</v>
      </c>
      <c r="P3343" s="4">
        <f t="shared" si="215"/>
        <v>1.00125</v>
      </c>
      <c r="Q3343" s="5">
        <f t="shared" si="216"/>
        <v>121.36363636363636</v>
      </c>
      <c r="R3343" s="9" t="s">
        <v>8270</v>
      </c>
      <c r="S3343" s="9" t="s">
        <v>8315</v>
      </c>
      <c r="T3343" s="9" t="s">
        <v>8316</v>
      </c>
    </row>
    <row r="3344" spans="1:20" ht="43.2" x14ac:dyDescent="0.3">
      <c r="A3344" s="9">
        <v>3696</v>
      </c>
      <c r="B3344" s="10" t="s">
        <v>3693</v>
      </c>
      <c r="C3344" s="10" t="s">
        <v>7806</v>
      </c>
      <c r="D3344" s="9">
        <v>2000</v>
      </c>
      <c r="E3344" s="9">
        <v>3100</v>
      </c>
      <c r="F3344" s="9" t="s">
        <v>8218</v>
      </c>
      <c r="G3344" s="9" t="s">
        <v>8224</v>
      </c>
      <c r="H3344" s="9" t="s">
        <v>8246</v>
      </c>
      <c r="I3344" s="9">
        <v>1423838916</v>
      </c>
      <c r="J3344" s="9">
        <v>1418654916</v>
      </c>
      <c r="K3344" s="12">
        <f t="shared" si="213"/>
        <v>41988.283749999995</v>
      </c>
      <c r="L3344" s="12">
        <f t="shared" si="214"/>
        <v>42048.283749999995</v>
      </c>
      <c r="M3344" s="9" t="b">
        <v>0</v>
      </c>
      <c r="N3344" s="9">
        <v>78</v>
      </c>
      <c r="O3344" s="9" t="b">
        <v>1</v>
      </c>
      <c r="P3344" s="4">
        <f t="shared" si="215"/>
        <v>1.55</v>
      </c>
      <c r="Q3344" s="5">
        <f t="shared" si="216"/>
        <v>39.743589743589745</v>
      </c>
      <c r="R3344" s="9" t="s">
        <v>8270</v>
      </c>
      <c r="S3344" s="9" t="s">
        <v>8315</v>
      </c>
      <c r="T3344" s="9" t="s">
        <v>8316</v>
      </c>
    </row>
    <row r="3345" spans="1:20" ht="43.2" x14ac:dyDescent="0.3">
      <c r="A3345" s="9">
        <v>3697</v>
      </c>
      <c r="B3345" s="10" t="s">
        <v>3694</v>
      </c>
      <c r="C3345" s="10" t="s">
        <v>7807</v>
      </c>
      <c r="D3345" s="9">
        <v>2000</v>
      </c>
      <c r="E3345" s="9">
        <v>2160</v>
      </c>
      <c r="F3345" s="9" t="s">
        <v>8218</v>
      </c>
      <c r="G3345" s="9" t="s">
        <v>8224</v>
      </c>
      <c r="H3345" s="9" t="s">
        <v>8246</v>
      </c>
      <c r="I3345" s="9">
        <v>1462878648</v>
      </c>
      <c r="J3345" s="9">
        <v>1461064248</v>
      </c>
      <c r="K3345" s="12">
        <f t="shared" si="213"/>
        <v>42479.1325</v>
      </c>
      <c r="L3345" s="12">
        <f t="shared" si="214"/>
        <v>42500.1325</v>
      </c>
      <c r="M3345" s="9" t="b">
        <v>0</v>
      </c>
      <c r="N3345" s="9">
        <v>30</v>
      </c>
      <c r="O3345" s="9" t="b">
        <v>1</v>
      </c>
      <c r="P3345" s="4">
        <f t="shared" si="215"/>
        <v>1.08</v>
      </c>
      <c r="Q3345" s="5">
        <f t="shared" si="216"/>
        <v>72</v>
      </c>
      <c r="R3345" s="9" t="s">
        <v>8270</v>
      </c>
      <c r="S3345" s="9" t="s">
        <v>8315</v>
      </c>
      <c r="T3345" s="9" t="s">
        <v>8316</v>
      </c>
    </row>
    <row r="3346" spans="1:20" ht="28.8" x14ac:dyDescent="0.3">
      <c r="A3346" s="9">
        <v>3698</v>
      </c>
      <c r="B3346" s="10" t="s">
        <v>3695</v>
      </c>
      <c r="C3346" s="10" t="s">
        <v>7808</v>
      </c>
      <c r="D3346" s="9">
        <v>5000</v>
      </c>
      <c r="E3346" s="9">
        <v>5526</v>
      </c>
      <c r="F3346" s="9" t="s">
        <v>8218</v>
      </c>
      <c r="G3346" s="9" t="s">
        <v>8223</v>
      </c>
      <c r="H3346" s="9" t="s">
        <v>8245</v>
      </c>
      <c r="I3346" s="9">
        <v>1456946487</v>
      </c>
      <c r="J3346" s="9">
        <v>1454354487</v>
      </c>
      <c r="K3346" s="12">
        <f t="shared" si="213"/>
        <v>42401.473229166666</v>
      </c>
      <c r="L3346" s="12">
        <f t="shared" si="214"/>
        <v>42431.473229166666</v>
      </c>
      <c r="M3346" s="9" t="b">
        <v>0</v>
      </c>
      <c r="N3346" s="9">
        <v>136</v>
      </c>
      <c r="O3346" s="9" t="b">
        <v>1</v>
      </c>
      <c r="P3346" s="4">
        <f t="shared" si="215"/>
        <v>1.1052</v>
      </c>
      <c r="Q3346" s="5">
        <f t="shared" si="216"/>
        <v>40.632352941176471</v>
      </c>
      <c r="R3346" s="9" t="s">
        <v>8270</v>
      </c>
      <c r="S3346" s="9" t="s">
        <v>8315</v>
      </c>
      <c r="T3346" s="9" t="s">
        <v>8316</v>
      </c>
    </row>
    <row r="3347" spans="1:20" ht="43.2" x14ac:dyDescent="0.3">
      <c r="A3347" s="9">
        <v>3699</v>
      </c>
      <c r="B3347" s="10" t="s">
        <v>3696</v>
      </c>
      <c r="C3347" s="10" t="s">
        <v>7809</v>
      </c>
      <c r="D3347" s="9">
        <v>2500</v>
      </c>
      <c r="E3347" s="9">
        <v>2520</v>
      </c>
      <c r="F3347" s="9" t="s">
        <v>8218</v>
      </c>
      <c r="G3347" s="9" t="s">
        <v>8223</v>
      </c>
      <c r="H3347" s="9" t="s">
        <v>8245</v>
      </c>
      <c r="I3347" s="9">
        <v>1413383216</v>
      </c>
      <c r="J3347" s="9">
        <v>1410791216</v>
      </c>
      <c r="K3347" s="12">
        <f t="shared" si="213"/>
        <v>41897.268703703703</v>
      </c>
      <c r="L3347" s="12">
        <f t="shared" si="214"/>
        <v>41927.268703703703</v>
      </c>
      <c r="M3347" s="9" t="b">
        <v>0</v>
      </c>
      <c r="N3347" s="9">
        <v>40</v>
      </c>
      <c r="O3347" s="9" t="b">
        <v>1</v>
      </c>
      <c r="P3347" s="4">
        <f t="shared" si="215"/>
        <v>1.008</v>
      </c>
      <c r="Q3347" s="5">
        <f t="shared" si="216"/>
        <v>63</v>
      </c>
      <c r="R3347" s="9" t="s">
        <v>8270</v>
      </c>
      <c r="S3347" s="9" t="s">
        <v>8315</v>
      </c>
      <c r="T3347" s="9" t="s">
        <v>8316</v>
      </c>
    </row>
    <row r="3348" spans="1:20" ht="28.8" x14ac:dyDescent="0.3">
      <c r="A3348" s="9">
        <v>3700</v>
      </c>
      <c r="B3348" s="10" t="s">
        <v>3697</v>
      </c>
      <c r="C3348" s="10" t="s">
        <v>7810</v>
      </c>
      <c r="D3348" s="9">
        <v>500</v>
      </c>
      <c r="E3348" s="9">
        <v>606</v>
      </c>
      <c r="F3348" s="9" t="s">
        <v>8218</v>
      </c>
      <c r="G3348" s="9" t="s">
        <v>8223</v>
      </c>
      <c r="H3348" s="9" t="s">
        <v>8245</v>
      </c>
      <c r="I3348" s="9">
        <v>1412092800</v>
      </c>
      <c r="J3348" s="9">
        <v>1409493800</v>
      </c>
      <c r="K3348" s="12">
        <f t="shared" si="213"/>
        <v>41882.25231481481</v>
      </c>
      <c r="L3348" s="12">
        <f t="shared" si="214"/>
        <v>41912.333333333328</v>
      </c>
      <c r="M3348" s="9" t="b">
        <v>0</v>
      </c>
      <c r="N3348" s="9">
        <v>18</v>
      </c>
      <c r="O3348" s="9" t="b">
        <v>1</v>
      </c>
      <c r="P3348" s="4">
        <f t="shared" si="215"/>
        <v>1.212</v>
      </c>
      <c r="Q3348" s="5">
        <f t="shared" si="216"/>
        <v>33.666666666666664</v>
      </c>
      <c r="R3348" s="9" t="s">
        <v>8270</v>
      </c>
      <c r="S3348" s="9" t="s">
        <v>8315</v>
      </c>
      <c r="T3348" s="9" t="s">
        <v>8316</v>
      </c>
    </row>
    <row r="3349" spans="1:20" ht="43.2" x14ac:dyDescent="0.3">
      <c r="A3349" s="9">
        <v>3701</v>
      </c>
      <c r="B3349" s="10" t="s">
        <v>3698</v>
      </c>
      <c r="C3349" s="10" t="s">
        <v>7811</v>
      </c>
      <c r="D3349" s="9">
        <v>1500</v>
      </c>
      <c r="E3349" s="9">
        <v>1505</v>
      </c>
      <c r="F3349" s="9" t="s">
        <v>8218</v>
      </c>
      <c r="G3349" s="9" t="s">
        <v>8224</v>
      </c>
      <c r="H3349" s="9" t="s">
        <v>8246</v>
      </c>
      <c r="I3349" s="9">
        <v>1433422793</v>
      </c>
      <c r="J3349" s="9">
        <v>1430830793</v>
      </c>
      <c r="K3349" s="12">
        <f t="shared" si="213"/>
        <v>42129.208252314813</v>
      </c>
      <c r="L3349" s="12">
        <f t="shared" si="214"/>
        <v>42159.208252314813</v>
      </c>
      <c r="M3349" s="9" t="b">
        <v>0</v>
      </c>
      <c r="N3349" s="9">
        <v>39</v>
      </c>
      <c r="O3349" s="9" t="b">
        <v>1</v>
      </c>
      <c r="P3349" s="4">
        <f t="shared" si="215"/>
        <v>1.0033333333333334</v>
      </c>
      <c r="Q3349" s="5">
        <f t="shared" si="216"/>
        <v>38.589743589743591</v>
      </c>
      <c r="R3349" s="9" t="s">
        <v>8270</v>
      </c>
      <c r="S3349" s="9" t="s">
        <v>8315</v>
      </c>
      <c r="T3349" s="9" t="s">
        <v>8316</v>
      </c>
    </row>
    <row r="3350" spans="1:20" ht="43.2" x14ac:dyDescent="0.3">
      <c r="A3350" s="9">
        <v>3702</v>
      </c>
      <c r="B3350" s="10" t="s">
        <v>3699</v>
      </c>
      <c r="C3350" s="10" t="s">
        <v>7812</v>
      </c>
      <c r="D3350" s="9">
        <v>3000</v>
      </c>
      <c r="E3350" s="9">
        <v>3275</v>
      </c>
      <c r="F3350" s="9" t="s">
        <v>8218</v>
      </c>
      <c r="G3350" s="9" t="s">
        <v>8224</v>
      </c>
      <c r="H3350" s="9" t="s">
        <v>8246</v>
      </c>
      <c r="I3350" s="9">
        <v>1468191540</v>
      </c>
      <c r="J3350" s="9">
        <v>1464958484</v>
      </c>
      <c r="K3350" s="12">
        <f t="shared" si="213"/>
        <v>42524.204675925925</v>
      </c>
      <c r="L3350" s="12">
        <f t="shared" si="214"/>
        <v>42561.624305555553</v>
      </c>
      <c r="M3350" s="9" t="b">
        <v>0</v>
      </c>
      <c r="N3350" s="9">
        <v>21</v>
      </c>
      <c r="O3350" s="9" t="b">
        <v>1</v>
      </c>
      <c r="P3350" s="4">
        <f t="shared" si="215"/>
        <v>1.0916666666666666</v>
      </c>
      <c r="Q3350" s="5">
        <f t="shared" si="216"/>
        <v>155.95238095238096</v>
      </c>
      <c r="R3350" s="9" t="s">
        <v>8270</v>
      </c>
      <c r="S3350" s="9" t="s">
        <v>8315</v>
      </c>
      <c r="T3350" s="9" t="s">
        <v>8316</v>
      </c>
    </row>
    <row r="3351" spans="1:20" ht="43.2" x14ac:dyDescent="0.3">
      <c r="A3351" s="9">
        <v>3703</v>
      </c>
      <c r="B3351" s="10" t="s">
        <v>3700</v>
      </c>
      <c r="C3351" s="10" t="s">
        <v>7813</v>
      </c>
      <c r="D3351" s="9">
        <v>1050</v>
      </c>
      <c r="E3351" s="9">
        <v>1296</v>
      </c>
      <c r="F3351" s="9" t="s">
        <v>8218</v>
      </c>
      <c r="G3351" s="9" t="s">
        <v>8223</v>
      </c>
      <c r="H3351" s="9" t="s">
        <v>8245</v>
      </c>
      <c r="I3351" s="9">
        <v>1471071540</v>
      </c>
      <c r="J3351" s="9">
        <v>1467720388</v>
      </c>
      <c r="K3351" s="12">
        <f t="shared" si="213"/>
        <v>42556.171157407407</v>
      </c>
      <c r="L3351" s="12">
        <f t="shared" si="214"/>
        <v>42594.957638888889</v>
      </c>
      <c r="M3351" s="9" t="b">
        <v>0</v>
      </c>
      <c r="N3351" s="9">
        <v>30</v>
      </c>
      <c r="O3351" s="9" t="b">
        <v>1</v>
      </c>
      <c r="P3351" s="4">
        <f t="shared" si="215"/>
        <v>1.2342857142857142</v>
      </c>
      <c r="Q3351" s="5">
        <f t="shared" si="216"/>
        <v>43.2</v>
      </c>
      <c r="R3351" s="9" t="s">
        <v>8270</v>
      </c>
      <c r="S3351" s="9" t="s">
        <v>8315</v>
      </c>
      <c r="T3351" s="9" t="s">
        <v>8316</v>
      </c>
    </row>
    <row r="3352" spans="1:20" ht="43.2" x14ac:dyDescent="0.3">
      <c r="A3352" s="9">
        <v>3704</v>
      </c>
      <c r="B3352" s="10" t="s">
        <v>3701</v>
      </c>
      <c r="C3352" s="10" t="s">
        <v>7814</v>
      </c>
      <c r="D3352" s="9">
        <v>300</v>
      </c>
      <c r="E3352" s="9">
        <v>409.01</v>
      </c>
      <c r="F3352" s="9" t="s">
        <v>8218</v>
      </c>
      <c r="G3352" s="9" t="s">
        <v>8224</v>
      </c>
      <c r="H3352" s="9" t="s">
        <v>8246</v>
      </c>
      <c r="I3352" s="9">
        <v>1464712394</v>
      </c>
      <c r="J3352" s="9">
        <v>1459528394</v>
      </c>
      <c r="K3352" s="12">
        <f t="shared" si="213"/>
        <v>42461.356412037036</v>
      </c>
      <c r="L3352" s="12">
        <f t="shared" si="214"/>
        <v>42521.356412037036</v>
      </c>
      <c r="M3352" s="9" t="b">
        <v>0</v>
      </c>
      <c r="N3352" s="9">
        <v>27</v>
      </c>
      <c r="O3352" s="9" t="b">
        <v>1</v>
      </c>
      <c r="P3352" s="4">
        <f t="shared" si="215"/>
        <v>1.3633666666666666</v>
      </c>
      <c r="Q3352" s="5">
        <f t="shared" si="216"/>
        <v>15.148518518518518</v>
      </c>
      <c r="R3352" s="9" t="s">
        <v>8270</v>
      </c>
      <c r="S3352" s="9" t="s">
        <v>8315</v>
      </c>
      <c r="T3352" s="9" t="s">
        <v>8316</v>
      </c>
    </row>
    <row r="3353" spans="1:20" ht="43.2" x14ac:dyDescent="0.3">
      <c r="A3353" s="9">
        <v>3705</v>
      </c>
      <c r="B3353" s="10" t="s">
        <v>3702</v>
      </c>
      <c r="C3353" s="10" t="s">
        <v>7815</v>
      </c>
      <c r="D3353" s="9">
        <v>2827</v>
      </c>
      <c r="E3353" s="9">
        <v>2925</v>
      </c>
      <c r="F3353" s="9" t="s">
        <v>8218</v>
      </c>
      <c r="G3353" s="9" t="s">
        <v>8223</v>
      </c>
      <c r="H3353" s="9" t="s">
        <v>8245</v>
      </c>
      <c r="I3353" s="9">
        <v>1403546400</v>
      </c>
      <c r="J3353" s="9">
        <v>1401714114</v>
      </c>
      <c r="K3353" s="12">
        <f t="shared" si="213"/>
        <v>41792.209652777776</v>
      </c>
      <c r="L3353" s="12">
        <f t="shared" si="214"/>
        <v>41813.416666666664</v>
      </c>
      <c r="M3353" s="9" t="b">
        <v>0</v>
      </c>
      <c r="N3353" s="9">
        <v>35</v>
      </c>
      <c r="O3353" s="9" t="b">
        <v>1</v>
      </c>
      <c r="P3353" s="4">
        <f t="shared" si="215"/>
        <v>1.0346657233816767</v>
      </c>
      <c r="Q3353" s="5">
        <f t="shared" si="216"/>
        <v>83.571428571428569</v>
      </c>
      <c r="R3353" s="9" t="s">
        <v>8270</v>
      </c>
      <c r="S3353" s="9" t="s">
        <v>8315</v>
      </c>
      <c r="T3353" s="9" t="s">
        <v>8316</v>
      </c>
    </row>
    <row r="3354" spans="1:20" ht="43.2" x14ac:dyDescent="0.3">
      <c r="A3354" s="9">
        <v>3706</v>
      </c>
      <c r="B3354" s="10" t="s">
        <v>3703</v>
      </c>
      <c r="C3354" s="10" t="s">
        <v>7816</v>
      </c>
      <c r="D3354" s="9">
        <v>1500</v>
      </c>
      <c r="E3354" s="9">
        <v>1820</v>
      </c>
      <c r="F3354" s="9" t="s">
        <v>8218</v>
      </c>
      <c r="G3354" s="9" t="s">
        <v>8223</v>
      </c>
      <c r="H3354" s="9" t="s">
        <v>8245</v>
      </c>
      <c r="I3354" s="9">
        <v>1410558949</v>
      </c>
      <c r="J3354" s="9">
        <v>1409262949</v>
      </c>
      <c r="K3354" s="12">
        <f t="shared" si="213"/>
        <v>41879.580428240741</v>
      </c>
      <c r="L3354" s="12">
        <f t="shared" si="214"/>
        <v>41894.580428240741</v>
      </c>
      <c r="M3354" s="9" t="b">
        <v>0</v>
      </c>
      <c r="N3354" s="9">
        <v>13</v>
      </c>
      <c r="O3354" s="9" t="b">
        <v>1</v>
      </c>
      <c r="P3354" s="4">
        <f t="shared" si="215"/>
        <v>1.2133333333333334</v>
      </c>
      <c r="Q3354" s="5">
        <f t="shared" si="216"/>
        <v>140</v>
      </c>
      <c r="R3354" s="9" t="s">
        <v>8270</v>
      </c>
      <c r="S3354" s="9" t="s">
        <v>8315</v>
      </c>
      <c r="T3354" s="9" t="s">
        <v>8316</v>
      </c>
    </row>
    <row r="3355" spans="1:20" ht="28.8" x14ac:dyDescent="0.3">
      <c r="A3355" s="9">
        <v>3707</v>
      </c>
      <c r="B3355" s="10" t="s">
        <v>3704</v>
      </c>
      <c r="C3355" s="10" t="s">
        <v>7817</v>
      </c>
      <c r="D3355" s="9">
        <v>1000</v>
      </c>
      <c r="E3355" s="9">
        <v>1860</v>
      </c>
      <c r="F3355" s="9" t="s">
        <v>8218</v>
      </c>
      <c r="G3355" s="9" t="s">
        <v>8223</v>
      </c>
      <c r="H3355" s="9" t="s">
        <v>8245</v>
      </c>
      <c r="I3355" s="9">
        <v>1469165160</v>
      </c>
      <c r="J3355" s="9">
        <v>1467335378</v>
      </c>
      <c r="K3355" s="12">
        <f t="shared" si="213"/>
        <v>42551.715023148143</v>
      </c>
      <c r="L3355" s="12">
        <f t="shared" si="214"/>
        <v>42572.893055555549</v>
      </c>
      <c r="M3355" s="9" t="b">
        <v>0</v>
      </c>
      <c r="N3355" s="9">
        <v>23</v>
      </c>
      <c r="O3355" s="9" t="b">
        <v>1</v>
      </c>
      <c r="P3355" s="4">
        <f t="shared" si="215"/>
        <v>1.86</v>
      </c>
      <c r="Q3355" s="5">
        <f t="shared" si="216"/>
        <v>80.869565217391298</v>
      </c>
      <c r="R3355" s="9" t="s">
        <v>8270</v>
      </c>
      <c r="S3355" s="9" t="s">
        <v>8315</v>
      </c>
      <c r="T3355" s="9" t="s">
        <v>8316</v>
      </c>
    </row>
    <row r="3356" spans="1:20" ht="43.2" x14ac:dyDescent="0.3">
      <c r="A3356" s="9">
        <v>3708</v>
      </c>
      <c r="B3356" s="10" t="s">
        <v>3705</v>
      </c>
      <c r="C3356" s="10" t="s">
        <v>7818</v>
      </c>
      <c r="D3356" s="9">
        <v>700</v>
      </c>
      <c r="E3356" s="9">
        <v>2100</v>
      </c>
      <c r="F3356" s="9" t="s">
        <v>8218</v>
      </c>
      <c r="G3356" s="9" t="s">
        <v>8223</v>
      </c>
      <c r="H3356" s="9" t="s">
        <v>8245</v>
      </c>
      <c r="I3356" s="9">
        <v>1404444286</v>
      </c>
      <c r="J3356" s="9">
        <v>1403234686</v>
      </c>
      <c r="K3356" s="12">
        <f t="shared" si="213"/>
        <v>41809.808865740742</v>
      </c>
      <c r="L3356" s="12">
        <f t="shared" si="214"/>
        <v>41823.808865740742</v>
      </c>
      <c r="M3356" s="9" t="b">
        <v>0</v>
      </c>
      <c r="N3356" s="9">
        <v>39</v>
      </c>
      <c r="O3356" s="9" t="b">
        <v>1</v>
      </c>
      <c r="P3356" s="4">
        <f t="shared" si="215"/>
        <v>3</v>
      </c>
      <c r="Q3356" s="5">
        <f t="shared" si="216"/>
        <v>53.846153846153847</v>
      </c>
      <c r="R3356" s="9" t="s">
        <v>8270</v>
      </c>
      <c r="S3356" s="9" t="s">
        <v>8315</v>
      </c>
      <c r="T3356" s="9" t="s">
        <v>8316</v>
      </c>
    </row>
    <row r="3357" spans="1:20" ht="43.2" x14ac:dyDescent="0.3">
      <c r="A3357" s="9">
        <v>3709</v>
      </c>
      <c r="B3357" s="10" t="s">
        <v>3706</v>
      </c>
      <c r="C3357" s="10" t="s">
        <v>7819</v>
      </c>
      <c r="D3357" s="9">
        <v>1000</v>
      </c>
      <c r="E3357" s="9">
        <v>1082.5</v>
      </c>
      <c r="F3357" s="9" t="s">
        <v>8218</v>
      </c>
      <c r="G3357" s="9" t="s">
        <v>8224</v>
      </c>
      <c r="H3357" s="9" t="s">
        <v>8246</v>
      </c>
      <c r="I3357" s="9">
        <v>1403715546</v>
      </c>
      <c r="J3357" s="9">
        <v>1401123546</v>
      </c>
      <c r="K3357" s="12">
        <f t="shared" si="213"/>
        <v>41785.374374999999</v>
      </c>
      <c r="L3357" s="12">
        <f t="shared" si="214"/>
        <v>41815.374374999999</v>
      </c>
      <c r="M3357" s="9" t="b">
        <v>0</v>
      </c>
      <c r="N3357" s="9">
        <v>35</v>
      </c>
      <c r="O3357" s="9" t="b">
        <v>1</v>
      </c>
      <c r="P3357" s="4">
        <f t="shared" si="215"/>
        <v>1.0825</v>
      </c>
      <c r="Q3357" s="5">
        <f t="shared" si="216"/>
        <v>30.928571428571427</v>
      </c>
      <c r="R3357" s="9" t="s">
        <v>8270</v>
      </c>
      <c r="S3357" s="9" t="s">
        <v>8315</v>
      </c>
      <c r="T3357" s="9" t="s">
        <v>8316</v>
      </c>
    </row>
    <row r="3358" spans="1:20" ht="28.8" x14ac:dyDescent="0.3">
      <c r="A3358" s="9">
        <v>3710</v>
      </c>
      <c r="B3358" s="10" t="s">
        <v>3707</v>
      </c>
      <c r="C3358" s="10" t="s">
        <v>7820</v>
      </c>
      <c r="D3358" s="9">
        <v>1300</v>
      </c>
      <c r="E3358" s="9">
        <v>1835</v>
      </c>
      <c r="F3358" s="9" t="s">
        <v>8218</v>
      </c>
      <c r="G3358" s="9" t="s">
        <v>8223</v>
      </c>
      <c r="H3358" s="9" t="s">
        <v>8245</v>
      </c>
      <c r="I3358" s="9">
        <v>1428068988</v>
      </c>
      <c r="J3358" s="9">
        <v>1425908988</v>
      </c>
      <c r="K3358" s="12">
        <f t="shared" si="213"/>
        <v>42072.242916666662</v>
      </c>
      <c r="L3358" s="12">
        <f t="shared" si="214"/>
        <v>42097.242916666662</v>
      </c>
      <c r="M3358" s="9" t="b">
        <v>0</v>
      </c>
      <c r="N3358" s="9">
        <v>27</v>
      </c>
      <c r="O3358" s="9" t="b">
        <v>1</v>
      </c>
      <c r="P3358" s="4">
        <f t="shared" si="215"/>
        <v>1.4115384615384616</v>
      </c>
      <c r="Q3358" s="5">
        <f t="shared" si="216"/>
        <v>67.962962962962962</v>
      </c>
      <c r="R3358" s="9" t="s">
        <v>8270</v>
      </c>
      <c r="S3358" s="9" t="s">
        <v>8315</v>
      </c>
      <c r="T3358" s="9" t="s">
        <v>8316</v>
      </c>
    </row>
    <row r="3359" spans="1:20" ht="28.8" x14ac:dyDescent="0.3">
      <c r="A3359" s="9">
        <v>3711</v>
      </c>
      <c r="B3359" s="10" t="s">
        <v>3708</v>
      </c>
      <c r="C3359" s="10" t="s">
        <v>7821</v>
      </c>
      <c r="D3359" s="9">
        <v>500</v>
      </c>
      <c r="E3359" s="9">
        <v>570</v>
      </c>
      <c r="F3359" s="9" t="s">
        <v>8218</v>
      </c>
      <c r="G3359" s="9" t="s">
        <v>8223</v>
      </c>
      <c r="H3359" s="9" t="s">
        <v>8245</v>
      </c>
      <c r="I3359" s="9">
        <v>1402848000</v>
      </c>
      <c r="J3359" s="9">
        <v>1400606573</v>
      </c>
      <c r="K3359" s="12">
        <f t="shared" si="213"/>
        <v>41779.3908912037</v>
      </c>
      <c r="L3359" s="12">
        <f t="shared" si="214"/>
        <v>41805.333333333328</v>
      </c>
      <c r="M3359" s="9" t="b">
        <v>0</v>
      </c>
      <c r="N3359" s="9">
        <v>21</v>
      </c>
      <c r="O3359" s="9" t="b">
        <v>1</v>
      </c>
      <c r="P3359" s="4">
        <f t="shared" si="215"/>
        <v>1.1399999999999999</v>
      </c>
      <c r="Q3359" s="5">
        <f t="shared" si="216"/>
        <v>27.142857142857142</v>
      </c>
      <c r="R3359" s="9" t="s">
        <v>8270</v>
      </c>
      <c r="S3359" s="9" t="s">
        <v>8315</v>
      </c>
      <c r="T3359" s="9" t="s">
        <v>8316</v>
      </c>
    </row>
    <row r="3360" spans="1:20" ht="43.2" x14ac:dyDescent="0.3">
      <c r="A3360" s="9">
        <v>3712</v>
      </c>
      <c r="B3360" s="10" t="s">
        <v>3709</v>
      </c>
      <c r="C3360" s="10" t="s">
        <v>7822</v>
      </c>
      <c r="D3360" s="9">
        <v>7500</v>
      </c>
      <c r="E3360" s="9">
        <v>11530</v>
      </c>
      <c r="F3360" s="9" t="s">
        <v>8218</v>
      </c>
      <c r="G3360" s="9" t="s">
        <v>8223</v>
      </c>
      <c r="H3360" s="9" t="s">
        <v>8245</v>
      </c>
      <c r="I3360" s="9">
        <v>1433055540</v>
      </c>
      <c r="J3360" s="9">
        <v>1431230867</v>
      </c>
      <c r="K3360" s="12">
        <f t="shared" si="213"/>
        <v>42133.838738425919</v>
      </c>
      <c r="L3360" s="12">
        <f t="shared" si="214"/>
        <v>42154.957638888889</v>
      </c>
      <c r="M3360" s="9" t="b">
        <v>0</v>
      </c>
      <c r="N3360" s="9">
        <v>104</v>
      </c>
      <c r="O3360" s="9" t="b">
        <v>1</v>
      </c>
      <c r="P3360" s="4">
        <f t="shared" si="215"/>
        <v>1.5373333333333334</v>
      </c>
      <c r="Q3360" s="5">
        <f t="shared" si="216"/>
        <v>110.86538461538461</v>
      </c>
      <c r="R3360" s="9" t="s">
        <v>8270</v>
      </c>
      <c r="S3360" s="9" t="s">
        <v>8315</v>
      </c>
      <c r="T3360" s="9" t="s">
        <v>8316</v>
      </c>
    </row>
    <row r="3361" spans="1:20" ht="43.2" x14ac:dyDescent="0.3">
      <c r="A3361" s="9">
        <v>3713</v>
      </c>
      <c r="B3361" s="10" t="s">
        <v>3710</v>
      </c>
      <c r="C3361" s="10" t="s">
        <v>7823</v>
      </c>
      <c r="D3361" s="9">
        <v>2000</v>
      </c>
      <c r="E3361" s="9">
        <v>2030</v>
      </c>
      <c r="F3361" s="9" t="s">
        <v>8218</v>
      </c>
      <c r="G3361" s="9" t="s">
        <v>8223</v>
      </c>
      <c r="H3361" s="9" t="s">
        <v>8245</v>
      </c>
      <c r="I3361" s="9">
        <v>1465062166</v>
      </c>
      <c r="J3361" s="9">
        <v>1463334166</v>
      </c>
      <c r="K3361" s="12">
        <f t="shared" ref="K3361:K3420" si="217">(J3361/86400)+25569+(-8/24)</f>
        <v>42505.404699074068</v>
      </c>
      <c r="L3361" s="12">
        <f t="shared" si="214"/>
        <v>42525.404699074068</v>
      </c>
      <c r="M3361" s="9" t="b">
        <v>0</v>
      </c>
      <c r="N3361" s="9">
        <v>19</v>
      </c>
      <c r="O3361" s="9" t="b">
        <v>1</v>
      </c>
      <c r="P3361" s="4">
        <f t="shared" si="215"/>
        <v>1.0149999999999999</v>
      </c>
      <c r="Q3361" s="5">
        <f t="shared" si="216"/>
        <v>106.84210526315789</v>
      </c>
      <c r="R3361" s="9" t="s">
        <v>8270</v>
      </c>
      <c r="S3361" s="9" t="s">
        <v>8315</v>
      </c>
      <c r="T3361" s="9" t="s">
        <v>8316</v>
      </c>
    </row>
    <row r="3362" spans="1:20" ht="43.2" x14ac:dyDescent="0.3">
      <c r="A3362" s="9">
        <v>3714</v>
      </c>
      <c r="B3362" s="10" t="s">
        <v>3711</v>
      </c>
      <c r="C3362" s="10" t="s">
        <v>7824</v>
      </c>
      <c r="D3362" s="9">
        <v>10000</v>
      </c>
      <c r="E3362" s="9">
        <v>10235</v>
      </c>
      <c r="F3362" s="9" t="s">
        <v>8218</v>
      </c>
      <c r="G3362" s="9" t="s">
        <v>8223</v>
      </c>
      <c r="H3362" s="9" t="s">
        <v>8245</v>
      </c>
      <c r="I3362" s="9">
        <v>1432612740</v>
      </c>
      <c r="J3362" s="9">
        <v>1429881667</v>
      </c>
      <c r="K3362" s="12">
        <f t="shared" si="217"/>
        <v>42118.222997685181</v>
      </c>
      <c r="L3362" s="12">
        <f t="shared" si="214"/>
        <v>42149.832638888889</v>
      </c>
      <c r="M3362" s="9" t="b">
        <v>0</v>
      </c>
      <c r="N3362" s="9">
        <v>97</v>
      </c>
      <c r="O3362" s="9" t="b">
        <v>1</v>
      </c>
      <c r="P3362" s="4">
        <f t="shared" si="215"/>
        <v>1.0235000000000001</v>
      </c>
      <c r="Q3362" s="5">
        <f t="shared" si="216"/>
        <v>105.51546391752578</v>
      </c>
      <c r="R3362" s="9" t="s">
        <v>8270</v>
      </c>
      <c r="S3362" s="9" t="s">
        <v>8315</v>
      </c>
      <c r="T3362" s="9" t="s">
        <v>8316</v>
      </c>
    </row>
    <row r="3363" spans="1:20" ht="43.2" x14ac:dyDescent="0.3">
      <c r="A3363" s="9">
        <v>3715</v>
      </c>
      <c r="B3363" s="10" t="s">
        <v>3712</v>
      </c>
      <c r="C3363" s="10" t="s">
        <v>7825</v>
      </c>
      <c r="D3363" s="9">
        <v>3500</v>
      </c>
      <c r="E3363" s="9">
        <v>3590</v>
      </c>
      <c r="F3363" s="9" t="s">
        <v>8218</v>
      </c>
      <c r="G3363" s="9" t="s">
        <v>8224</v>
      </c>
      <c r="H3363" s="9" t="s">
        <v>8246</v>
      </c>
      <c r="I3363" s="9">
        <v>1427806320</v>
      </c>
      <c r="J3363" s="9">
        <v>1422834819</v>
      </c>
      <c r="K3363" s="12">
        <f t="shared" si="217"/>
        <v>42036.662256944437</v>
      </c>
      <c r="L3363" s="12">
        <f t="shared" si="214"/>
        <v>42094.202777777777</v>
      </c>
      <c r="M3363" s="9" t="b">
        <v>0</v>
      </c>
      <c r="N3363" s="9">
        <v>27</v>
      </c>
      <c r="O3363" s="9" t="b">
        <v>1</v>
      </c>
      <c r="P3363" s="4">
        <f t="shared" si="215"/>
        <v>1.0257142857142858</v>
      </c>
      <c r="Q3363" s="5">
        <f t="shared" si="216"/>
        <v>132.96296296296296</v>
      </c>
      <c r="R3363" s="9" t="s">
        <v>8270</v>
      </c>
      <c r="S3363" s="9" t="s">
        <v>8315</v>
      </c>
      <c r="T3363" s="9" t="s">
        <v>8316</v>
      </c>
    </row>
    <row r="3364" spans="1:20" ht="43.2" x14ac:dyDescent="0.3">
      <c r="A3364" s="9">
        <v>3716</v>
      </c>
      <c r="B3364" s="10" t="s">
        <v>3713</v>
      </c>
      <c r="C3364" s="10" t="s">
        <v>7826</v>
      </c>
      <c r="D3364" s="9">
        <v>800</v>
      </c>
      <c r="E3364" s="9">
        <v>1246</v>
      </c>
      <c r="F3364" s="9" t="s">
        <v>8218</v>
      </c>
      <c r="G3364" s="9" t="s">
        <v>8223</v>
      </c>
      <c r="H3364" s="9" t="s">
        <v>8245</v>
      </c>
      <c r="I3364" s="9">
        <v>1453411109</v>
      </c>
      <c r="J3364" s="9">
        <v>1450819109</v>
      </c>
      <c r="K3364" s="12">
        <f t="shared" si="217"/>
        <v>42360.554502314808</v>
      </c>
      <c r="L3364" s="12">
        <f t="shared" si="214"/>
        <v>42390.554502314808</v>
      </c>
      <c r="M3364" s="9" t="b">
        <v>0</v>
      </c>
      <c r="N3364" s="9">
        <v>24</v>
      </c>
      <c r="O3364" s="9" t="b">
        <v>1</v>
      </c>
      <c r="P3364" s="4">
        <f t="shared" si="215"/>
        <v>1.5575000000000001</v>
      </c>
      <c r="Q3364" s="5">
        <f t="shared" si="216"/>
        <v>51.916666666666664</v>
      </c>
      <c r="R3364" s="9" t="s">
        <v>8270</v>
      </c>
      <c r="S3364" s="9" t="s">
        <v>8315</v>
      </c>
      <c r="T3364" s="9" t="s">
        <v>8316</v>
      </c>
    </row>
    <row r="3365" spans="1:20" ht="43.2" x14ac:dyDescent="0.3">
      <c r="A3365" s="9">
        <v>3717</v>
      </c>
      <c r="B3365" s="10" t="s">
        <v>3714</v>
      </c>
      <c r="C3365" s="10" t="s">
        <v>7827</v>
      </c>
      <c r="D3365" s="9">
        <v>4000</v>
      </c>
      <c r="E3365" s="9">
        <v>4030</v>
      </c>
      <c r="F3365" s="9" t="s">
        <v>8218</v>
      </c>
      <c r="G3365" s="9" t="s">
        <v>8224</v>
      </c>
      <c r="H3365" s="9" t="s">
        <v>8246</v>
      </c>
      <c r="I3365" s="9">
        <v>1431204449</v>
      </c>
      <c r="J3365" s="9">
        <v>1428526049</v>
      </c>
      <c r="K3365" s="12">
        <f t="shared" si="217"/>
        <v>42102.532974537033</v>
      </c>
      <c r="L3365" s="12">
        <f t="shared" si="214"/>
        <v>42133.532974537033</v>
      </c>
      <c r="M3365" s="9" t="b">
        <v>0</v>
      </c>
      <c r="N3365" s="9">
        <v>13</v>
      </c>
      <c r="O3365" s="9" t="b">
        <v>1</v>
      </c>
      <c r="P3365" s="4">
        <f t="shared" si="215"/>
        <v>1.0075000000000001</v>
      </c>
      <c r="Q3365" s="5">
        <f t="shared" si="216"/>
        <v>310</v>
      </c>
      <c r="R3365" s="9" t="s">
        <v>8270</v>
      </c>
      <c r="S3365" s="9" t="s">
        <v>8315</v>
      </c>
      <c r="T3365" s="9" t="s">
        <v>8316</v>
      </c>
    </row>
    <row r="3366" spans="1:20" ht="43.2" x14ac:dyDescent="0.3">
      <c r="A3366" s="9">
        <v>3718</v>
      </c>
      <c r="B3366" s="10" t="s">
        <v>3715</v>
      </c>
      <c r="C3366" s="10" t="s">
        <v>7828</v>
      </c>
      <c r="D3366" s="9">
        <v>500</v>
      </c>
      <c r="E3366" s="9">
        <v>1197</v>
      </c>
      <c r="F3366" s="9" t="s">
        <v>8218</v>
      </c>
      <c r="G3366" s="9" t="s">
        <v>8224</v>
      </c>
      <c r="H3366" s="9" t="s">
        <v>8246</v>
      </c>
      <c r="I3366" s="9">
        <v>1425057075</v>
      </c>
      <c r="J3366" s="9">
        <v>1422465075</v>
      </c>
      <c r="K3366" s="12">
        <f t="shared" si="217"/>
        <v>42032.382812499993</v>
      </c>
      <c r="L3366" s="12">
        <f t="shared" si="214"/>
        <v>42062.382812499993</v>
      </c>
      <c r="M3366" s="9" t="b">
        <v>0</v>
      </c>
      <c r="N3366" s="9">
        <v>46</v>
      </c>
      <c r="O3366" s="9" t="b">
        <v>1</v>
      </c>
      <c r="P3366" s="4">
        <f t="shared" si="215"/>
        <v>2.3940000000000001</v>
      </c>
      <c r="Q3366" s="5">
        <f t="shared" si="216"/>
        <v>26.021739130434781</v>
      </c>
      <c r="R3366" s="9" t="s">
        <v>8270</v>
      </c>
      <c r="S3366" s="9" t="s">
        <v>8315</v>
      </c>
      <c r="T3366" s="9" t="s">
        <v>8316</v>
      </c>
    </row>
    <row r="3367" spans="1:20" ht="28.8" x14ac:dyDescent="0.3">
      <c r="A3367" s="9">
        <v>3719</v>
      </c>
      <c r="B3367" s="10" t="s">
        <v>3716</v>
      </c>
      <c r="C3367" s="10" t="s">
        <v>7829</v>
      </c>
      <c r="D3367" s="9">
        <v>200</v>
      </c>
      <c r="E3367" s="9">
        <v>420</v>
      </c>
      <c r="F3367" s="9" t="s">
        <v>8218</v>
      </c>
      <c r="G3367" s="9" t="s">
        <v>8224</v>
      </c>
      <c r="H3367" s="9" t="s">
        <v>8246</v>
      </c>
      <c r="I3367" s="9">
        <v>1434994266</v>
      </c>
      <c r="J3367" s="9">
        <v>1432402266</v>
      </c>
      <c r="K3367" s="12">
        <f t="shared" si="217"/>
        <v>42147.396597222221</v>
      </c>
      <c r="L3367" s="12">
        <f t="shared" si="214"/>
        <v>42177.396597222221</v>
      </c>
      <c r="M3367" s="9" t="b">
        <v>0</v>
      </c>
      <c r="N3367" s="9">
        <v>4</v>
      </c>
      <c r="O3367" s="9" t="b">
        <v>1</v>
      </c>
      <c r="P3367" s="4">
        <f t="shared" si="215"/>
        <v>2.1</v>
      </c>
      <c r="Q3367" s="5">
        <f t="shared" si="216"/>
        <v>105</v>
      </c>
      <c r="R3367" s="9" t="s">
        <v>8270</v>
      </c>
      <c r="S3367" s="9" t="s">
        <v>8315</v>
      </c>
      <c r="T3367" s="9" t="s">
        <v>8316</v>
      </c>
    </row>
    <row r="3368" spans="1:20" ht="28.8" x14ac:dyDescent="0.3">
      <c r="A3368" s="9">
        <v>3720</v>
      </c>
      <c r="B3368" s="10" t="s">
        <v>3717</v>
      </c>
      <c r="C3368" s="10" t="s">
        <v>7830</v>
      </c>
      <c r="D3368" s="9">
        <v>3300</v>
      </c>
      <c r="E3368" s="9">
        <v>3449</v>
      </c>
      <c r="F3368" s="9" t="s">
        <v>8218</v>
      </c>
      <c r="G3368" s="9" t="s">
        <v>8223</v>
      </c>
      <c r="H3368" s="9" t="s">
        <v>8245</v>
      </c>
      <c r="I3368" s="9">
        <v>1435881006</v>
      </c>
      <c r="J3368" s="9">
        <v>1433980206</v>
      </c>
      <c r="K3368" s="12">
        <f t="shared" si="217"/>
        <v>42165.659791666665</v>
      </c>
      <c r="L3368" s="12">
        <f t="shared" si="214"/>
        <v>42187.659791666665</v>
      </c>
      <c r="M3368" s="9" t="b">
        <v>0</v>
      </c>
      <c r="N3368" s="9">
        <v>40</v>
      </c>
      <c r="O3368" s="9" t="b">
        <v>1</v>
      </c>
      <c r="P3368" s="4">
        <f t="shared" si="215"/>
        <v>1.0451515151515152</v>
      </c>
      <c r="Q3368" s="5">
        <f t="shared" si="216"/>
        <v>86.224999999999994</v>
      </c>
      <c r="R3368" s="9" t="s">
        <v>8270</v>
      </c>
      <c r="S3368" s="9" t="s">
        <v>8315</v>
      </c>
      <c r="T3368" s="9" t="s">
        <v>8316</v>
      </c>
    </row>
    <row r="3369" spans="1:20" ht="100.8" x14ac:dyDescent="0.3">
      <c r="A3369" s="9">
        <v>3721</v>
      </c>
      <c r="B3369" s="10" t="s">
        <v>3718</v>
      </c>
      <c r="C3369" s="10" t="s">
        <v>7831</v>
      </c>
      <c r="D3369" s="9">
        <v>5000</v>
      </c>
      <c r="E3369" s="9">
        <v>5040</v>
      </c>
      <c r="F3369" s="9" t="s">
        <v>8218</v>
      </c>
      <c r="G3369" s="9" t="s">
        <v>8223</v>
      </c>
      <c r="H3369" s="9" t="s">
        <v>8245</v>
      </c>
      <c r="I3369" s="9">
        <v>1415230084</v>
      </c>
      <c r="J3369" s="9">
        <v>1413412084</v>
      </c>
      <c r="K3369" s="12">
        <f t="shared" si="217"/>
        <v>41927.602824074071</v>
      </c>
      <c r="L3369" s="12">
        <f t="shared" si="214"/>
        <v>41948.644490740735</v>
      </c>
      <c r="M3369" s="9" t="b">
        <v>0</v>
      </c>
      <c r="N3369" s="9">
        <v>44</v>
      </c>
      <c r="O3369" s="9" t="b">
        <v>1</v>
      </c>
      <c r="P3369" s="4">
        <f t="shared" si="215"/>
        <v>1.008</v>
      </c>
      <c r="Q3369" s="5">
        <f t="shared" si="216"/>
        <v>114.54545454545455</v>
      </c>
      <c r="R3369" s="9" t="s">
        <v>8270</v>
      </c>
      <c r="S3369" s="9" t="s">
        <v>8315</v>
      </c>
      <c r="T3369" s="9" t="s">
        <v>8316</v>
      </c>
    </row>
    <row r="3370" spans="1:20" ht="115.2" x14ac:dyDescent="0.3">
      <c r="A3370" s="9">
        <v>3722</v>
      </c>
      <c r="B3370" s="10" t="s">
        <v>3719</v>
      </c>
      <c r="C3370" s="10" t="s">
        <v>7832</v>
      </c>
      <c r="D3370" s="9">
        <v>1500</v>
      </c>
      <c r="E3370" s="9">
        <v>1668</v>
      </c>
      <c r="F3370" s="9" t="s">
        <v>8218</v>
      </c>
      <c r="G3370" s="9" t="s">
        <v>8228</v>
      </c>
      <c r="H3370" s="9" t="s">
        <v>8250</v>
      </c>
      <c r="I3370" s="9">
        <v>1455231540</v>
      </c>
      <c r="J3370" s="9">
        <v>1452614847</v>
      </c>
      <c r="K3370" s="12">
        <f t="shared" si="217"/>
        <v>42381.338506944441</v>
      </c>
      <c r="L3370" s="12">
        <f t="shared" si="214"/>
        <v>42411.624305555553</v>
      </c>
      <c r="M3370" s="9" t="b">
        <v>0</v>
      </c>
      <c r="N3370" s="9">
        <v>35</v>
      </c>
      <c r="O3370" s="9" t="b">
        <v>1</v>
      </c>
      <c r="P3370" s="4">
        <f t="shared" si="215"/>
        <v>1.1120000000000001</v>
      </c>
      <c r="Q3370" s="5">
        <f t="shared" si="216"/>
        <v>47.657142857142858</v>
      </c>
      <c r="R3370" s="9" t="s">
        <v>8270</v>
      </c>
      <c r="S3370" s="9" t="s">
        <v>8315</v>
      </c>
      <c r="T3370" s="9" t="s">
        <v>8316</v>
      </c>
    </row>
    <row r="3371" spans="1:20" ht="28.8" x14ac:dyDescent="0.3">
      <c r="A3371" s="9">
        <v>3723</v>
      </c>
      <c r="B3371" s="10" t="s">
        <v>3720</v>
      </c>
      <c r="C3371" s="10" t="s">
        <v>7833</v>
      </c>
      <c r="D3371" s="9">
        <v>4500</v>
      </c>
      <c r="E3371" s="9">
        <v>4592</v>
      </c>
      <c r="F3371" s="9" t="s">
        <v>8218</v>
      </c>
      <c r="G3371" s="9" t="s">
        <v>8224</v>
      </c>
      <c r="H3371" s="9" t="s">
        <v>8246</v>
      </c>
      <c r="I3371" s="9">
        <v>1417374262</v>
      </c>
      <c r="J3371" s="9">
        <v>1414778662</v>
      </c>
      <c r="K3371" s="12">
        <f t="shared" si="217"/>
        <v>41943.419699074067</v>
      </c>
      <c r="L3371" s="12">
        <f t="shared" si="214"/>
        <v>41973.461365740739</v>
      </c>
      <c r="M3371" s="9" t="b">
        <v>0</v>
      </c>
      <c r="N3371" s="9">
        <v>63</v>
      </c>
      <c r="O3371" s="9" t="b">
        <v>1</v>
      </c>
      <c r="P3371" s="4">
        <f t="shared" si="215"/>
        <v>1.0204444444444445</v>
      </c>
      <c r="Q3371" s="5">
        <f t="shared" si="216"/>
        <v>72.888888888888886</v>
      </c>
      <c r="R3371" s="9" t="s">
        <v>8270</v>
      </c>
      <c r="S3371" s="9" t="s">
        <v>8315</v>
      </c>
      <c r="T3371" s="9" t="s">
        <v>8316</v>
      </c>
    </row>
    <row r="3372" spans="1:20" ht="100.8" x14ac:dyDescent="0.3">
      <c r="A3372" s="9">
        <v>3724</v>
      </c>
      <c r="B3372" s="10" t="s">
        <v>3721</v>
      </c>
      <c r="C3372" s="10" t="s">
        <v>7834</v>
      </c>
      <c r="D3372" s="9">
        <v>4300</v>
      </c>
      <c r="E3372" s="9">
        <v>4409.55</v>
      </c>
      <c r="F3372" s="9" t="s">
        <v>8218</v>
      </c>
      <c r="G3372" s="9" t="s">
        <v>8224</v>
      </c>
      <c r="H3372" s="9" t="s">
        <v>8246</v>
      </c>
      <c r="I3372" s="9">
        <v>1462402800</v>
      </c>
      <c r="J3372" s="9">
        <v>1459856860</v>
      </c>
      <c r="K3372" s="12">
        <f t="shared" si="217"/>
        <v>42465.158101851848</v>
      </c>
      <c r="L3372" s="12">
        <f t="shared" si="214"/>
        <v>42494.624999999993</v>
      </c>
      <c r="M3372" s="9" t="b">
        <v>0</v>
      </c>
      <c r="N3372" s="9">
        <v>89</v>
      </c>
      <c r="O3372" s="9" t="b">
        <v>1</v>
      </c>
      <c r="P3372" s="4">
        <f t="shared" si="215"/>
        <v>1.0254767441860466</v>
      </c>
      <c r="Q3372" s="5">
        <f t="shared" si="216"/>
        <v>49.545505617977533</v>
      </c>
      <c r="R3372" s="9" t="s">
        <v>8270</v>
      </c>
      <c r="S3372" s="9" t="s">
        <v>8315</v>
      </c>
      <c r="T3372" s="9" t="s">
        <v>8316</v>
      </c>
    </row>
    <row r="3373" spans="1:20" ht="43.2" x14ac:dyDescent="0.3">
      <c r="A3373" s="9">
        <v>3725</v>
      </c>
      <c r="B3373" s="10" t="s">
        <v>3722</v>
      </c>
      <c r="C3373" s="10" t="s">
        <v>7835</v>
      </c>
      <c r="D3373" s="9">
        <v>300</v>
      </c>
      <c r="E3373" s="9">
        <v>381</v>
      </c>
      <c r="F3373" s="9" t="s">
        <v>8218</v>
      </c>
      <c r="G3373" s="9" t="s">
        <v>8224</v>
      </c>
      <c r="H3373" s="9" t="s">
        <v>8246</v>
      </c>
      <c r="I3373" s="9">
        <v>1455831000</v>
      </c>
      <c r="J3373" s="9">
        <v>1454366467</v>
      </c>
      <c r="K3373" s="12">
        <f t="shared" si="217"/>
        <v>42401.611886574072</v>
      </c>
      <c r="L3373" s="12">
        <f t="shared" si="214"/>
        <v>42418.562499999993</v>
      </c>
      <c r="M3373" s="9" t="b">
        <v>0</v>
      </c>
      <c r="N3373" s="9">
        <v>15</v>
      </c>
      <c r="O3373" s="9" t="b">
        <v>1</v>
      </c>
      <c r="P3373" s="4">
        <f t="shared" si="215"/>
        <v>1.27</v>
      </c>
      <c r="Q3373" s="5">
        <f t="shared" si="216"/>
        <v>25.4</v>
      </c>
      <c r="R3373" s="9" t="s">
        <v>8270</v>
      </c>
      <c r="S3373" s="9" t="s">
        <v>8315</v>
      </c>
      <c r="T3373" s="9" t="s">
        <v>8316</v>
      </c>
    </row>
    <row r="3374" spans="1:20" ht="43.2" x14ac:dyDescent="0.3">
      <c r="A3374" s="9">
        <v>3726</v>
      </c>
      <c r="B3374" s="10" t="s">
        <v>3723</v>
      </c>
      <c r="C3374" s="10" t="s">
        <v>7836</v>
      </c>
      <c r="D3374" s="9">
        <v>850</v>
      </c>
      <c r="E3374" s="9">
        <v>2879</v>
      </c>
      <c r="F3374" s="9" t="s">
        <v>8218</v>
      </c>
      <c r="G3374" s="9" t="s">
        <v>8223</v>
      </c>
      <c r="H3374" s="9" t="s">
        <v>8245</v>
      </c>
      <c r="I3374" s="9">
        <v>1461963600</v>
      </c>
      <c r="J3374" s="9">
        <v>1459567371</v>
      </c>
      <c r="K3374" s="12">
        <f t="shared" si="217"/>
        <v>42461.807534722218</v>
      </c>
      <c r="L3374" s="12">
        <f t="shared" si="214"/>
        <v>42489.541666666664</v>
      </c>
      <c r="M3374" s="9" t="b">
        <v>0</v>
      </c>
      <c r="N3374" s="9">
        <v>46</v>
      </c>
      <c r="O3374" s="9" t="b">
        <v>1</v>
      </c>
      <c r="P3374" s="4">
        <f t="shared" si="215"/>
        <v>3.3870588235294119</v>
      </c>
      <c r="Q3374" s="5">
        <f t="shared" si="216"/>
        <v>62.586956521739133</v>
      </c>
      <c r="R3374" s="9" t="s">
        <v>8270</v>
      </c>
      <c r="S3374" s="9" t="s">
        <v>8315</v>
      </c>
      <c r="T3374" s="9" t="s">
        <v>8316</v>
      </c>
    </row>
    <row r="3375" spans="1:20" ht="43.2" x14ac:dyDescent="0.3">
      <c r="A3375" s="9">
        <v>3727</v>
      </c>
      <c r="B3375" s="10" t="s">
        <v>3724</v>
      </c>
      <c r="C3375" s="10" t="s">
        <v>7837</v>
      </c>
      <c r="D3375" s="9">
        <v>2000</v>
      </c>
      <c r="E3375" s="9">
        <v>2015</v>
      </c>
      <c r="F3375" s="9" t="s">
        <v>8218</v>
      </c>
      <c r="G3375" s="9" t="s">
        <v>8223</v>
      </c>
      <c r="H3375" s="9" t="s">
        <v>8245</v>
      </c>
      <c r="I3375" s="9">
        <v>1476939300</v>
      </c>
      <c r="J3375" s="9">
        <v>1474273294</v>
      </c>
      <c r="K3375" s="12">
        <f t="shared" si="217"/>
        <v>42632.014976851853</v>
      </c>
      <c r="L3375" s="12">
        <f t="shared" si="214"/>
        <v>42662.871527777774</v>
      </c>
      <c r="M3375" s="9" t="b">
        <v>0</v>
      </c>
      <c r="N3375" s="9">
        <v>33</v>
      </c>
      <c r="O3375" s="9" t="b">
        <v>1</v>
      </c>
      <c r="P3375" s="4">
        <f t="shared" si="215"/>
        <v>1.0075000000000001</v>
      </c>
      <c r="Q3375" s="5">
        <f t="shared" si="216"/>
        <v>61.060606060606062</v>
      </c>
      <c r="R3375" s="9" t="s">
        <v>8270</v>
      </c>
      <c r="S3375" s="9" t="s">
        <v>8315</v>
      </c>
      <c r="T3375" s="9" t="s">
        <v>8316</v>
      </c>
    </row>
    <row r="3376" spans="1:20" ht="43.2" x14ac:dyDescent="0.3">
      <c r="A3376" s="9">
        <v>3728</v>
      </c>
      <c r="B3376" s="10" t="s">
        <v>3725</v>
      </c>
      <c r="C3376" s="10" t="s">
        <v>7838</v>
      </c>
      <c r="D3376" s="9">
        <v>20000</v>
      </c>
      <c r="E3376" s="9">
        <v>1862</v>
      </c>
      <c r="F3376" s="9" t="s">
        <v>8220</v>
      </c>
      <c r="G3376" s="9" t="s">
        <v>8223</v>
      </c>
      <c r="H3376" s="9" t="s">
        <v>8245</v>
      </c>
      <c r="I3376" s="9">
        <v>1439957176</v>
      </c>
      <c r="J3376" s="9">
        <v>1437365176</v>
      </c>
      <c r="K3376" s="12">
        <f t="shared" si="217"/>
        <v>42204.837685185186</v>
      </c>
      <c r="L3376" s="12">
        <f t="shared" si="214"/>
        <v>42234.837685185186</v>
      </c>
      <c r="M3376" s="9" t="b">
        <v>0</v>
      </c>
      <c r="N3376" s="9">
        <v>31</v>
      </c>
      <c r="O3376" s="9" t="b">
        <v>0</v>
      </c>
      <c r="P3376" s="4">
        <f t="shared" si="215"/>
        <v>9.3100000000000002E-2</v>
      </c>
      <c r="Q3376" s="5">
        <f t="shared" si="216"/>
        <v>60.064516129032256</v>
      </c>
      <c r="R3376" s="9" t="s">
        <v>8270</v>
      </c>
      <c r="S3376" s="9" t="s">
        <v>8315</v>
      </c>
      <c r="T3376" s="9" t="s">
        <v>8316</v>
      </c>
    </row>
    <row r="3377" spans="1:20" ht="43.2" x14ac:dyDescent="0.3">
      <c r="A3377" s="9">
        <v>3729</v>
      </c>
      <c r="B3377" s="10" t="s">
        <v>3726</v>
      </c>
      <c r="C3377" s="10" t="s">
        <v>7839</v>
      </c>
      <c r="D3377" s="9">
        <v>5000</v>
      </c>
      <c r="E3377" s="9">
        <v>362</v>
      </c>
      <c r="F3377" s="9" t="s">
        <v>8220</v>
      </c>
      <c r="G3377" s="9" t="s">
        <v>8223</v>
      </c>
      <c r="H3377" s="9" t="s">
        <v>8245</v>
      </c>
      <c r="I3377" s="9">
        <v>1427082912</v>
      </c>
      <c r="J3377" s="9">
        <v>1423198512</v>
      </c>
      <c r="K3377" s="12">
        <f t="shared" si="217"/>
        <v>42040.871666666666</v>
      </c>
      <c r="L3377" s="12">
        <f t="shared" si="214"/>
        <v>42085.829999999994</v>
      </c>
      <c r="M3377" s="9" t="b">
        <v>0</v>
      </c>
      <c r="N3377" s="9">
        <v>5</v>
      </c>
      <c r="O3377" s="9" t="b">
        <v>0</v>
      </c>
      <c r="P3377" s="4">
        <f t="shared" si="215"/>
        <v>7.2400000000000006E-2</v>
      </c>
      <c r="Q3377" s="5">
        <f t="shared" si="216"/>
        <v>72.400000000000006</v>
      </c>
      <c r="R3377" s="9" t="s">
        <v>8270</v>
      </c>
      <c r="S3377" s="9" t="s">
        <v>8315</v>
      </c>
      <c r="T3377" s="9" t="s">
        <v>8316</v>
      </c>
    </row>
    <row r="3378" spans="1:20" ht="43.2" x14ac:dyDescent="0.3">
      <c r="A3378" s="9">
        <v>3730</v>
      </c>
      <c r="B3378" s="10" t="s">
        <v>3727</v>
      </c>
      <c r="C3378" s="10" t="s">
        <v>7840</v>
      </c>
      <c r="D3378" s="9">
        <v>1000</v>
      </c>
      <c r="E3378" s="9">
        <v>100</v>
      </c>
      <c r="F3378" s="9" t="s">
        <v>8220</v>
      </c>
      <c r="G3378" s="9" t="s">
        <v>8223</v>
      </c>
      <c r="H3378" s="9" t="s">
        <v>8245</v>
      </c>
      <c r="I3378" s="9">
        <v>1439828159</v>
      </c>
      <c r="J3378" s="9">
        <v>1437236159</v>
      </c>
      <c r="K3378" s="12">
        <f t="shared" si="217"/>
        <v>42203.34443287037</v>
      </c>
      <c r="L3378" s="12">
        <f t="shared" si="214"/>
        <v>42233.34443287037</v>
      </c>
      <c r="M3378" s="9" t="b">
        <v>0</v>
      </c>
      <c r="N3378" s="9">
        <v>1</v>
      </c>
      <c r="O3378" s="9" t="b">
        <v>0</v>
      </c>
      <c r="P3378" s="4">
        <f t="shared" si="215"/>
        <v>0.1</v>
      </c>
      <c r="Q3378" s="5">
        <f t="shared" si="216"/>
        <v>100</v>
      </c>
      <c r="R3378" s="9" t="s">
        <v>8270</v>
      </c>
      <c r="S3378" s="9" t="s">
        <v>8315</v>
      </c>
      <c r="T3378" s="9" t="s">
        <v>8316</v>
      </c>
    </row>
    <row r="3379" spans="1:20" ht="43.2" x14ac:dyDescent="0.3">
      <c r="A3379" s="9">
        <v>3731</v>
      </c>
      <c r="B3379" s="10" t="s">
        <v>3728</v>
      </c>
      <c r="C3379" s="10" t="s">
        <v>7841</v>
      </c>
      <c r="D3379" s="9">
        <v>5500</v>
      </c>
      <c r="E3379" s="9">
        <v>620</v>
      </c>
      <c r="F3379" s="9" t="s">
        <v>8220</v>
      </c>
      <c r="G3379" s="9" t="s">
        <v>8223</v>
      </c>
      <c r="H3379" s="9" t="s">
        <v>8245</v>
      </c>
      <c r="I3379" s="9">
        <v>1420860180</v>
      </c>
      <c r="J3379" s="9">
        <v>1418234646</v>
      </c>
      <c r="K3379" s="12">
        <f t="shared" si="217"/>
        <v>41983.419513888883</v>
      </c>
      <c r="L3379" s="12">
        <f t="shared" si="214"/>
        <v>42013.807638888888</v>
      </c>
      <c r="M3379" s="9" t="b">
        <v>0</v>
      </c>
      <c r="N3379" s="9">
        <v>12</v>
      </c>
      <c r="O3379" s="9" t="b">
        <v>0</v>
      </c>
      <c r="P3379" s="4">
        <f t="shared" si="215"/>
        <v>0.11272727272727273</v>
      </c>
      <c r="Q3379" s="5">
        <f t="shared" si="216"/>
        <v>51.666666666666664</v>
      </c>
      <c r="R3379" s="9" t="s">
        <v>8270</v>
      </c>
      <c r="S3379" s="9" t="s">
        <v>8315</v>
      </c>
      <c r="T3379" s="9" t="s">
        <v>8316</v>
      </c>
    </row>
    <row r="3380" spans="1:20" ht="43.2" x14ac:dyDescent="0.3">
      <c r="A3380" s="9">
        <v>3732</v>
      </c>
      <c r="B3380" s="10" t="s">
        <v>3729</v>
      </c>
      <c r="C3380" s="10" t="s">
        <v>7842</v>
      </c>
      <c r="D3380" s="9">
        <v>850</v>
      </c>
      <c r="E3380" s="9">
        <v>131</v>
      </c>
      <c r="F3380" s="9" t="s">
        <v>8220</v>
      </c>
      <c r="G3380" s="9" t="s">
        <v>8232</v>
      </c>
      <c r="H3380" s="9" t="s">
        <v>8248</v>
      </c>
      <c r="I3380" s="9">
        <v>1422100800</v>
      </c>
      <c r="J3380" s="9">
        <v>1416932133</v>
      </c>
      <c r="K3380" s="12">
        <f t="shared" si="217"/>
        <v>41968.344131944446</v>
      </c>
      <c r="L3380" s="12">
        <f t="shared" si="214"/>
        <v>42028.166666666664</v>
      </c>
      <c r="M3380" s="9" t="b">
        <v>0</v>
      </c>
      <c r="N3380" s="9">
        <v>4</v>
      </c>
      <c r="O3380" s="9" t="b">
        <v>0</v>
      </c>
      <c r="P3380" s="4">
        <f t="shared" si="215"/>
        <v>0.15411764705882353</v>
      </c>
      <c r="Q3380" s="5">
        <f t="shared" si="216"/>
        <v>32.75</v>
      </c>
      <c r="R3380" s="9" t="s">
        <v>8270</v>
      </c>
      <c r="S3380" s="9" t="s">
        <v>8315</v>
      </c>
      <c r="T3380" s="9" t="s">
        <v>8316</v>
      </c>
    </row>
    <row r="3381" spans="1:20" ht="43.2" x14ac:dyDescent="0.3">
      <c r="A3381" s="9">
        <v>3734</v>
      </c>
      <c r="B3381" s="10" t="s">
        <v>3731</v>
      </c>
      <c r="C3381" s="10" t="s">
        <v>7844</v>
      </c>
      <c r="D3381" s="9">
        <v>1500</v>
      </c>
      <c r="E3381" s="9">
        <v>427</v>
      </c>
      <c r="F3381" s="9" t="s">
        <v>8220</v>
      </c>
      <c r="G3381" s="9" t="s">
        <v>8223</v>
      </c>
      <c r="H3381" s="9" t="s">
        <v>8245</v>
      </c>
      <c r="I3381" s="9">
        <v>1432589896</v>
      </c>
      <c r="J3381" s="9">
        <v>1427405896</v>
      </c>
      <c r="K3381" s="12">
        <f t="shared" si="217"/>
        <v>42089.568240740737</v>
      </c>
      <c r="L3381" s="12">
        <f t="shared" si="214"/>
        <v>42149.568240740737</v>
      </c>
      <c r="M3381" s="9" t="b">
        <v>0</v>
      </c>
      <c r="N3381" s="9">
        <v>7</v>
      </c>
      <c r="O3381" s="9" t="b">
        <v>0</v>
      </c>
      <c r="P3381" s="4">
        <f t="shared" si="215"/>
        <v>0.28466666666666668</v>
      </c>
      <c r="Q3381" s="5">
        <f t="shared" si="216"/>
        <v>61</v>
      </c>
      <c r="R3381" s="9" t="s">
        <v>8270</v>
      </c>
      <c r="S3381" s="9" t="s">
        <v>8315</v>
      </c>
      <c r="T3381" s="9" t="s">
        <v>8316</v>
      </c>
    </row>
    <row r="3382" spans="1:20" ht="28.8" x14ac:dyDescent="0.3">
      <c r="A3382" s="9">
        <v>3735</v>
      </c>
      <c r="B3382" s="10" t="s">
        <v>3732</v>
      </c>
      <c r="C3382" s="10" t="s">
        <v>7845</v>
      </c>
      <c r="D3382" s="9">
        <v>150</v>
      </c>
      <c r="E3382" s="9">
        <v>20</v>
      </c>
      <c r="F3382" s="9" t="s">
        <v>8220</v>
      </c>
      <c r="G3382" s="9" t="s">
        <v>8224</v>
      </c>
      <c r="H3382" s="9" t="s">
        <v>8246</v>
      </c>
      <c r="I3382" s="9">
        <v>1432831089</v>
      </c>
      <c r="J3382" s="9">
        <v>1430239089</v>
      </c>
      <c r="K3382" s="12">
        <f t="shared" si="217"/>
        <v>42122.359826388885</v>
      </c>
      <c r="L3382" s="12">
        <f t="shared" si="214"/>
        <v>42152.359826388885</v>
      </c>
      <c r="M3382" s="9" t="b">
        <v>0</v>
      </c>
      <c r="N3382" s="9">
        <v>2</v>
      </c>
      <c r="O3382" s="9" t="b">
        <v>0</v>
      </c>
      <c r="P3382" s="4">
        <f t="shared" si="215"/>
        <v>0.13333333333333333</v>
      </c>
      <c r="Q3382" s="5">
        <f t="shared" si="216"/>
        <v>10</v>
      </c>
      <c r="R3382" s="9" t="s">
        <v>8270</v>
      </c>
      <c r="S3382" s="9" t="s">
        <v>8315</v>
      </c>
      <c r="T3382" s="9" t="s">
        <v>8316</v>
      </c>
    </row>
    <row r="3383" spans="1:20" ht="43.2" x14ac:dyDescent="0.3">
      <c r="A3383" s="9">
        <v>3736</v>
      </c>
      <c r="B3383" s="10" t="s">
        <v>3733</v>
      </c>
      <c r="C3383" s="10" t="s">
        <v>7846</v>
      </c>
      <c r="D3383" s="9">
        <v>1500</v>
      </c>
      <c r="E3383" s="9">
        <v>10</v>
      </c>
      <c r="F3383" s="9" t="s">
        <v>8220</v>
      </c>
      <c r="G3383" s="9" t="s">
        <v>8224</v>
      </c>
      <c r="H3383" s="9" t="s">
        <v>8246</v>
      </c>
      <c r="I3383" s="9">
        <v>1427133600</v>
      </c>
      <c r="J3383" s="9">
        <v>1423847093</v>
      </c>
      <c r="K3383" s="12">
        <f t="shared" si="217"/>
        <v>42048.378391203696</v>
      </c>
      <c r="L3383" s="12">
        <f t="shared" si="214"/>
        <v>42086.416666666664</v>
      </c>
      <c r="M3383" s="9" t="b">
        <v>0</v>
      </c>
      <c r="N3383" s="9">
        <v>1</v>
      </c>
      <c r="O3383" s="9" t="b">
        <v>0</v>
      </c>
      <c r="P3383" s="4">
        <f t="shared" si="215"/>
        <v>6.6666666666666671E-3</v>
      </c>
      <c r="Q3383" s="5">
        <f t="shared" si="216"/>
        <v>10</v>
      </c>
      <c r="R3383" s="9" t="s">
        <v>8270</v>
      </c>
      <c r="S3383" s="9" t="s">
        <v>8315</v>
      </c>
      <c r="T3383" s="9" t="s">
        <v>8316</v>
      </c>
    </row>
    <row r="3384" spans="1:20" ht="28.8" x14ac:dyDescent="0.3">
      <c r="A3384" s="9">
        <v>3737</v>
      </c>
      <c r="B3384" s="10" t="s">
        <v>3734</v>
      </c>
      <c r="C3384" s="10" t="s">
        <v>7847</v>
      </c>
      <c r="D3384" s="9">
        <v>700</v>
      </c>
      <c r="E3384" s="9">
        <v>150</v>
      </c>
      <c r="F3384" s="9" t="s">
        <v>8220</v>
      </c>
      <c r="G3384" s="9" t="s">
        <v>8223</v>
      </c>
      <c r="H3384" s="9" t="s">
        <v>8245</v>
      </c>
      <c r="I3384" s="9">
        <v>1447311540</v>
      </c>
      <c r="J3384" s="9">
        <v>1445358903</v>
      </c>
      <c r="K3384" s="12">
        <f t="shared" si="217"/>
        <v>42297.357673611106</v>
      </c>
      <c r="L3384" s="12">
        <f t="shared" si="214"/>
        <v>42319.957638888889</v>
      </c>
      <c r="M3384" s="9" t="b">
        <v>0</v>
      </c>
      <c r="N3384" s="9">
        <v>4</v>
      </c>
      <c r="O3384" s="9" t="b">
        <v>0</v>
      </c>
      <c r="P3384" s="4">
        <f t="shared" si="215"/>
        <v>0.21428571428571427</v>
      </c>
      <c r="Q3384" s="5">
        <f t="shared" si="216"/>
        <v>37.5</v>
      </c>
      <c r="R3384" s="9" t="s">
        <v>8270</v>
      </c>
      <c r="S3384" s="9" t="s">
        <v>8315</v>
      </c>
      <c r="T3384" s="9" t="s">
        <v>8316</v>
      </c>
    </row>
    <row r="3385" spans="1:20" ht="28.8" x14ac:dyDescent="0.3">
      <c r="A3385" s="9">
        <v>3738</v>
      </c>
      <c r="B3385" s="10" t="s">
        <v>3735</v>
      </c>
      <c r="C3385" s="10" t="s">
        <v>7848</v>
      </c>
      <c r="D3385" s="9">
        <v>1500</v>
      </c>
      <c r="E3385" s="9">
        <v>270</v>
      </c>
      <c r="F3385" s="9" t="s">
        <v>8220</v>
      </c>
      <c r="G3385" s="9" t="s">
        <v>8224</v>
      </c>
      <c r="H3385" s="9" t="s">
        <v>8246</v>
      </c>
      <c r="I3385" s="9">
        <v>1405461600</v>
      </c>
      <c r="J3385" s="9">
        <v>1403562705</v>
      </c>
      <c r="K3385" s="12">
        <f t="shared" si="217"/>
        <v>41813.605381944442</v>
      </c>
      <c r="L3385" s="12">
        <f t="shared" si="214"/>
        <v>41835.583333333328</v>
      </c>
      <c r="M3385" s="9" t="b">
        <v>0</v>
      </c>
      <c r="N3385" s="9">
        <v>6</v>
      </c>
      <c r="O3385" s="9" t="b">
        <v>0</v>
      </c>
      <c r="P3385" s="4">
        <f t="shared" si="215"/>
        <v>0.18</v>
      </c>
      <c r="Q3385" s="5">
        <f t="shared" si="216"/>
        <v>45</v>
      </c>
      <c r="R3385" s="9" t="s">
        <v>8270</v>
      </c>
      <c r="S3385" s="9" t="s">
        <v>8315</v>
      </c>
      <c r="T3385" s="9" t="s">
        <v>8316</v>
      </c>
    </row>
    <row r="3386" spans="1:20" ht="43.2" x14ac:dyDescent="0.3">
      <c r="A3386" s="9">
        <v>3739</v>
      </c>
      <c r="B3386" s="10" t="s">
        <v>3736</v>
      </c>
      <c r="C3386" s="10" t="s">
        <v>7849</v>
      </c>
      <c r="D3386" s="9">
        <v>4000</v>
      </c>
      <c r="E3386" s="9">
        <v>805</v>
      </c>
      <c r="F3386" s="9" t="s">
        <v>8220</v>
      </c>
      <c r="G3386" s="9" t="s">
        <v>8224</v>
      </c>
      <c r="H3386" s="9" t="s">
        <v>8246</v>
      </c>
      <c r="I3386" s="9">
        <v>1468752468</v>
      </c>
      <c r="J3386" s="9">
        <v>1467024468</v>
      </c>
      <c r="K3386" s="12">
        <f t="shared" si="217"/>
        <v>42548.116527777776</v>
      </c>
      <c r="L3386" s="12">
        <f t="shared" si="214"/>
        <v>42568.116527777776</v>
      </c>
      <c r="M3386" s="9" t="b">
        <v>0</v>
      </c>
      <c r="N3386" s="9">
        <v>8</v>
      </c>
      <c r="O3386" s="9" t="b">
        <v>0</v>
      </c>
      <c r="P3386" s="4">
        <f t="shared" si="215"/>
        <v>0.20125000000000001</v>
      </c>
      <c r="Q3386" s="5">
        <f t="shared" si="216"/>
        <v>100.625</v>
      </c>
      <c r="R3386" s="9" t="s">
        <v>8270</v>
      </c>
      <c r="S3386" s="9" t="s">
        <v>8315</v>
      </c>
      <c r="T3386" s="9" t="s">
        <v>8316</v>
      </c>
    </row>
    <row r="3387" spans="1:20" ht="43.2" x14ac:dyDescent="0.3">
      <c r="A3387" s="9">
        <v>3740</v>
      </c>
      <c r="B3387" s="10" t="s">
        <v>3737</v>
      </c>
      <c r="C3387" s="10" t="s">
        <v>7850</v>
      </c>
      <c r="D3387" s="9">
        <v>2000</v>
      </c>
      <c r="E3387" s="9">
        <v>358</v>
      </c>
      <c r="F3387" s="9" t="s">
        <v>8220</v>
      </c>
      <c r="G3387" s="9" t="s">
        <v>8223</v>
      </c>
      <c r="H3387" s="9" t="s">
        <v>8245</v>
      </c>
      <c r="I3387" s="9">
        <v>1407808438</v>
      </c>
      <c r="J3387" s="9">
        <v>1405217355</v>
      </c>
      <c r="K3387" s="12">
        <f t="shared" si="217"/>
        <v>41832.756423611107</v>
      </c>
      <c r="L3387" s="12">
        <f t="shared" si="214"/>
        <v>41862.745810185181</v>
      </c>
      <c r="M3387" s="9" t="b">
        <v>0</v>
      </c>
      <c r="N3387" s="9">
        <v>14</v>
      </c>
      <c r="O3387" s="9" t="b">
        <v>0</v>
      </c>
      <c r="P3387" s="4">
        <f t="shared" si="215"/>
        <v>0.17899999999999999</v>
      </c>
      <c r="Q3387" s="5">
        <f t="shared" si="216"/>
        <v>25.571428571428573</v>
      </c>
      <c r="R3387" s="9" t="s">
        <v>8270</v>
      </c>
      <c r="S3387" s="9" t="s">
        <v>8315</v>
      </c>
      <c r="T3387" s="9" t="s">
        <v>8316</v>
      </c>
    </row>
    <row r="3388" spans="1:20" ht="43.2" x14ac:dyDescent="0.3">
      <c r="A3388" s="9">
        <v>3742</v>
      </c>
      <c r="B3388" s="10" t="s">
        <v>3739</v>
      </c>
      <c r="C3388" s="10" t="s">
        <v>7852</v>
      </c>
      <c r="D3388" s="9">
        <v>5000</v>
      </c>
      <c r="E3388" s="9">
        <v>100</v>
      </c>
      <c r="F3388" s="9" t="s">
        <v>8220</v>
      </c>
      <c r="G3388" s="9" t="s">
        <v>8223</v>
      </c>
      <c r="H3388" s="9" t="s">
        <v>8245</v>
      </c>
      <c r="I3388" s="9">
        <v>1409980144</v>
      </c>
      <c r="J3388" s="9">
        <v>1407388144</v>
      </c>
      <c r="K3388" s="12">
        <f t="shared" si="217"/>
        <v>41857.881296296291</v>
      </c>
      <c r="L3388" s="12">
        <f t="shared" si="214"/>
        <v>41887.881296296291</v>
      </c>
      <c r="M3388" s="9" t="b">
        <v>0</v>
      </c>
      <c r="N3388" s="9">
        <v>4</v>
      </c>
      <c r="O3388" s="9" t="b">
        <v>0</v>
      </c>
      <c r="P3388" s="4">
        <f t="shared" si="215"/>
        <v>0.02</v>
      </c>
      <c r="Q3388" s="5">
        <f t="shared" si="216"/>
        <v>25</v>
      </c>
      <c r="R3388" s="9" t="s">
        <v>8270</v>
      </c>
      <c r="S3388" s="9" t="s">
        <v>8315</v>
      </c>
      <c r="T3388" s="9" t="s">
        <v>8316</v>
      </c>
    </row>
    <row r="3389" spans="1:20" ht="43.2" x14ac:dyDescent="0.3">
      <c r="A3389" s="9">
        <v>3745</v>
      </c>
      <c r="B3389" s="10" t="s">
        <v>3742</v>
      </c>
      <c r="C3389" s="10" t="s">
        <v>7855</v>
      </c>
      <c r="D3389" s="9">
        <v>100</v>
      </c>
      <c r="E3389" s="9">
        <v>10</v>
      </c>
      <c r="F3389" s="9" t="s">
        <v>8220</v>
      </c>
      <c r="G3389" s="9" t="s">
        <v>8223</v>
      </c>
      <c r="H3389" s="9" t="s">
        <v>8245</v>
      </c>
      <c r="I3389" s="9">
        <v>1407689102</v>
      </c>
      <c r="J3389" s="9">
        <v>1405097102</v>
      </c>
      <c r="K3389" s="12">
        <f t="shared" si="217"/>
        <v>41831.364606481475</v>
      </c>
      <c r="L3389" s="12">
        <f t="shared" si="214"/>
        <v>41861.364606481475</v>
      </c>
      <c r="M3389" s="9" t="b">
        <v>0</v>
      </c>
      <c r="N3389" s="9">
        <v>1</v>
      </c>
      <c r="O3389" s="9" t="b">
        <v>0</v>
      </c>
      <c r="P3389" s="4">
        <f t="shared" si="215"/>
        <v>0.1</v>
      </c>
      <c r="Q3389" s="5">
        <f t="shared" si="216"/>
        <v>10</v>
      </c>
      <c r="R3389" s="9" t="s">
        <v>8270</v>
      </c>
      <c r="S3389" s="9" t="s">
        <v>8315</v>
      </c>
      <c r="T3389" s="9" t="s">
        <v>8316</v>
      </c>
    </row>
    <row r="3390" spans="1:20" x14ac:dyDescent="0.3">
      <c r="A3390" s="9">
        <v>3746</v>
      </c>
      <c r="B3390" s="10" t="s">
        <v>3743</v>
      </c>
      <c r="C3390" s="10" t="s">
        <v>7856</v>
      </c>
      <c r="D3390" s="9">
        <v>8500</v>
      </c>
      <c r="E3390" s="9">
        <v>202</v>
      </c>
      <c r="F3390" s="9" t="s">
        <v>8220</v>
      </c>
      <c r="G3390" s="9" t="s">
        <v>8223</v>
      </c>
      <c r="H3390" s="9" t="s">
        <v>8245</v>
      </c>
      <c r="I3390" s="9">
        <v>1475918439</v>
      </c>
      <c r="J3390" s="9">
        <v>1473326439</v>
      </c>
      <c r="K3390" s="12">
        <f t="shared" si="217"/>
        <v>42621.05600694444</v>
      </c>
      <c r="L3390" s="12">
        <f t="shared" si="214"/>
        <v>42651.05600694444</v>
      </c>
      <c r="M3390" s="9" t="b">
        <v>0</v>
      </c>
      <c r="N3390" s="9">
        <v>1</v>
      </c>
      <c r="O3390" s="9" t="b">
        <v>0</v>
      </c>
      <c r="P3390" s="4">
        <f t="shared" si="215"/>
        <v>2.3764705882352941E-2</v>
      </c>
      <c r="Q3390" s="5">
        <f t="shared" si="216"/>
        <v>202</v>
      </c>
      <c r="R3390" s="9" t="s">
        <v>8270</v>
      </c>
      <c r="S3390" s="9" t="s">
        <v>8315</v>
      </c>
      <c r="T3390" s="9" t="s">
        <v>8316</v>
      </c>
    </row>
    <row r="3391" spans="1:20" ht="28.8" x14ac:dyDescent="0.3">
      <c r="A3391" s="9">
        <v>3747</v>
      </c>
      <c r="B3391" s="10" t="s">
        <v>3744</v>
      </c>
      <c r="C3391" s="10" t="s">
        <v>7857</v>
      </c>
      <c r="D3391" s="9">
        <v>2500</v>
      </c>
      <c r="E3391" s="9">
        <v>25</v>
      </c>
      <c r="F3391" s="9" t="s">
        <v>8220</v>
      </c>
      <c r="G3391" s="9" t="s">
        <v>8224</v>
      </c>
      <c r="H3391" s="9" t="s">
        <v>8246</v>
      </c>
      <c r="I3391" s="9">
        <v>1436137140</v>
      </c>
      <c r="J3391" s="9">
        <v>1433833896</v>
      </c>
      <c r="K3391" s="12">
        <f t="shared" si="217"/>
        <v>42163.966388888883</v>
      </c>
      <c r="L3391" s="12">
        <f t="shared" si="214"/>
        <v>42190.624305555553</v>
      </c>
      <c r="M3391" s="9" t="b">
        <v>0</v>
      </c>
      <c r="N3391" s="9">
        <v>1</v>
      </c>
      <c r="O3391" s="9" t="b">
        <v>0</v>
      </c>
      <c r="P3391" s="4">
        <f t="shared" si="215"/>
        <v>0.01</v>
      </c>
      <c r="Q3391" s="5">
        <f t="shared" si="216"/>
        <v>25</v>
      </c>
      <c r="R3391" s="9" t="s">
        <v>8270</v>
      </c>
      <c r="S3391" s="9" t="s">
        <v>8315</v>
      </c>
      <c r="T3391" s="9" t="s">
        <v>8316</v>
      </c>
    </row>
    <row r="3392" spans="1:20" ht="43.2" x14ac:dyDescent="0.3">
      <c r="A3392" s="9">
        <v>3748</v>
      </c>
      <c r="B3392" s="10" t="s">
        <v>3745</v>
      </c>
      <c r="C3392" s="10" t="s">
        <v>7858</v>
      </c>
      <c r="D3392" s="9">
        <v>5000</v>
      </c>
      <c r="E3392" s="9">
        <v>5176</v>
      </c>
      <c r="F3392" s="9" t="s">
        <v>8218</v>
      </c>
      <c r="G3392" s="9" t="s">
        <v>8223</v>
      </c>
      <c r="H3392" s="9" t="s">
        <v>8245</v>
      </c>
      <c r="I3392" s="9">
        <v>1455602340</v>
      </c>
      <c r="J3392" s="9">
        <v>1453827436</v>
      </c>
      <c r="K3392" s="12">
        <f t="shared" si="217"/>
        <v>42395.373101851852</v>
      </c>
      <c r="L3392" s="12">
        <f t="shared" si="214"/>
        <v>42415.915972222218</v>
      </c>
      <c r="M3392" s="9" t="b">
        <v>0</v>
      </c>
      <c r="N3392" s="9">
        <v>52</v>
      </c>
      <c r="O3392" s="9" t="b">
        <v>1</v>
      </c>
      <c r="P3392" s="4">
        <f t="shared" si="215"/>
        <v>1.0351999999999999</v>
      </c>
      <c r="Q3392" s="5">
        <f t="shared" si="216"/>
        <v>99.538461538461533</v>
      </c>
      <c r="R3392" s="9" t="s">
        <v>8304</v>
      </c>
      <c r="S3392" s="9" t="s">
        <v>8315</v>
      </c>
      <c r="T3392" s="9" t="s">
        <v>8357</v>
      </c>
    </row>
    <row r="3393" spans="1:20" ht="43.2" x14ac:dyDescent="0.3">
      <c r="A3393" s="9">
        <v>3749</v>
      </c>
      <c r="B3393" s="10" t="s">
        <v>3746</v>
      </c>
      <c r="C3393" s="10" t="s">
        <v>7859</v>
      </c>
      <c r="D3393" s="9">
        <v>500</v>
      </c>
      <c r="E3393" s="9">
        <v>525</v>
      </c>
      <c r="F3393" s="9" t="s">
        <v>8218</v>
      </c>
      <c r="G3393" s="9" t="s">
        <v>8223</v>
      </c>
      <c r="H3393" s="9" t="s">
        <v>8245</v>
      </c>
      <c r="I3393" s="9">
        <v>1461902340</v>
      </c>
      <c r="J3393" s="9">
        <v>1459220588</v>
      </c>
      <c r="K3393" s="12">
        <f t="shared" si="217"/>
        <v>42457.793842592589</v>
      </c>
      <c r="L3393" s="12">
        <f t="shared" si="214"/>
        <v>42488.832638888889</v>
      </c>
      <c r="M3393" s="9" t="b">
        <v>0</v>
      </c>
      <c r="N3393" s="9">
        <v>7</v>
      </c>
      <c r="O3393" s="9" t="b">
        <v>1</v>
      </c>
      <c r="P3393" s="4">
        <f t="shared" si="215"/>
        <v>1.05</v>
      </c>
      <c r="Q3393" s="5">
        <f t="shared" si="216"/>
        <v>75</v>
      </c>
      <c r="R3393" s="9" t="s">
        <v>8304</v>
      </c>
      <c r="S3393" s="9" t="s">
        <v>8315</v>
      </c>
      <c r="T3393" s="9" t="s">
        <v>8357</v>
      </c>
    </row>
    <row r="3394" spans="1:20" ht="86.4" x14ac:dyDescent="0.3">
      <c r="A3394" s="9">
        <v>3750</v>
      </c>
      <c r="B3394" s="10" t="s">
        <v>3747</v>
      </c>
      <c r="C3394" s="10" t="s">
        <v>7860</v>
      </c>
      <c r="D3394" s="9">
        <v>6000</v>
      </c>
      <c r="E3394" s="9">
        <v>6027</v>
      </c>
      <c r="F3394" s="9" t="s">
        <v>8218</v>
      </c>
      <c r="G3394" s="9" t="s">
        <v>8223</v>
      </c>
      <c r="H3394" s="9" t="s">
        <v>8245</v>
      </c>
      <c r="I3394" s="9">
        <v>1423555140</v>
      </c>
      <c r="J3394" s="9">
        <v>1421105608</v>
      </c>
      <c r="K3394" s="12">
        <f t="shared" si="217"/>
        <v>42016.648240740738</v>
      </c>
      <c r="L3394" s="12">
        <f t="shared" ref="L3394:L3457" si="218">(I3394/86400)+25569+(-8/24)</f>
        <v>42044.999305555553</v>
      </c>
      <c r="M3394" s="9" t="b">
        <v>0</v>
      </c>
      <c r="N3394" s="9">
        <v>28</v>
      </c>
      <c r="O3394" s="9" t="b">
        <v>1</v>
      </c>
      <c r="P3394" s="4">
        <f t="shared" ref="P3394:P3457" si="219">E3394/D3394</f>
        <v>1.0044999999999999</v>
      </c>
      <c r="Q3394" s="5">
        <f t="shared" ref="Q3394:Q3457" si="220">E3394/N3394</f>
        <v>215.25</v>
      </c>
      <c r="R3394" s="9" t="s">
        <v>8304</v>
      </c>
      <c r="S3394" s="9" t="s">
        <v>8315</v>
      </c>
      <c r="T3394" s="9" t="s">
        <v>8357</v>
      </c>
    </row>
    <row r="3395" spans="1:20" ht="43.2" x14ac:dyDescent="0.3">
      <c r="A3395" s="9">
        <v>3751</v>
      </c>
      <c r="B3395" s="10" t="s">
        <v>3748</v>
      </c>
      <c r="C3395" s="10" t="s">
        <v>7861</v>
      </c>
      <c r="D3395" s="9">
        <v>1000</v>
      </c>
      <c r="E3395" s="9">
        <v>1326</v>
      </c>
      <c r="F3395" s="9" t="s">
        <v>8218</v>
      </c>
      <c r="G3395" s="9" t="s">
        <v>8223</v>
      </c>
      <c r="H3395" s="9" t="s">
        <v>8245</v>
      </c>
      <c r="I3395" s="9">
        <v>1459641073</v>
      </c>
      <c r="J3395" s="9">
        <v>1454460673</v>
      </c>
      <c r="K3395" s="12">
        <f t="shared" si="217"/>
        <v>42402.702233796292</v>
      </c>
      <c r="L3395" s="12">
        <f t="shared" si="218"/>
        <v>42462.660567129627</v>
      </c>
      <c r="M3395" s="9" t="b">
        <v>0</v>
      </c>
      <c r="N3395" s="9">
        <v>11</v>
      </c>
      <c r="O3395" s="9" t="b">
        <v>1</v>
      </c>
      <c r="P3395" s="4">
        <f t="shared" si="219"/>
        <v>1.3260000000000001</v>
      </c>
      <c r="Q3395" s="5">
        <f t="shared" si="220"/>
        <v>120.54545454545455</v>
      </c>
      <c r="R3395" s="9" t="s">
        <v>8304</v>
      </c>
      <c r="S3395" s="9" t="s">
        <v>8315</v>
      </c>
      <c r="T3395" s="9" t="s">
        <v>8357</v>
      </c>
    </row>
    <row r="3396" spans="1:20" ht="57.6" x14ac:dyDescent="0.3">
      <c r="A3396" s="9">
        <v>3752</v>
      </c>
      <c r="B3396" s="10" t="s">
        <v>3749</v>
      </c>
      <c r="C3396" s="10" t="s">
        <v>7862</v>
      </c>
      <c r="D3396" s="9">
        <v>500</v>
      </c>
      <c r="E3396" s="9">
        <v>565</v>
      </c>
      <c r="F3396" s="9" t="s">
        <v>8218</v>
      </c>
      <c r="G3396" s="9" t="s">
        <v>8224</v>
      </c>
      <c r="H3396" s="9" t="s">
        <v>8246</v>
      </c>
      <c r="I3396" s="9">
        <v>1476651600</v>
      </c>
      <c r="J3396" s="9">
        <v>1473189335</v>
      </c>
      <c r="K3396" s="12">
        <f t="shared" si="217"/>
        <v>42619.469155092585</v>
      </c>
      <c r="L3396" s="12">
        <f t="shared" si="218"/>
        <v>42659.541666666664</v>
      </c>
      <c r="M3396" s="9" t="b">
        <v>0</v>
      </c>
      <c r="N3396" s="9">
        <v>15</v>
      </c>
      <c r="O3396" s="9" t="b">
        <v>1</v>
      </c>
      <c r="P3396" s="4">
        <f t="shared" si="219"/>
        <v>1.1299999999999999</v>
      </c>
      <c r="Q3396" s="5">
        <f t="shared" si="220"/>
        <v>37.666666666666664</v>
      </c>
      <c r="R3396" s="9" t="s">
        <v>8304</v>
      </c>
      <c r="S3396" s="9" t="s">
        <v>8315</v>
      </c>
      <c r="T3396" s="9" t="s">
        <v>8357</v>
      </c>
    </row>
    <row r="3397" spans="1:20" ht="100.8" x14ac:dyDescent="0.3">
      <c r="A3397" s="9">
        <v>3753</v>
      </c>
      <c r="B3397" s="10" t="s">
        <v>3750</v>
      </c>
      <c r="C3397" s="10" t="s">
        <v>7863</v>
      </c>
      <c r="D3397" s="9">
        <v>5000</v>
      </c>
      <c r="E3397" s="9">
        <v>5167</v>
      </c>
      <c r="F3397" s="9" t="s">
        <v>8218</v>
      </c>
      <c r="G3397" s="9" t="s">
        <v>8223</v>
      </c>
      <c r="H3397" s="9" t="s">
        <v>8245</v>
      </c>
      <c r="I3397" s="9">
        <v>1433289600</v>
      </c>
      <c r="J3397" s="9">
        <v>1430768800</v>
      </c>
      <c r="K3397" s="12">
        <f t="shared" si="217"/>
        <v>42128.490740740737</v>
      </c>
      <c r="L3397" s="12">
        <f t="shared" si="218"/>
        <v>42157.666666666664</v>
      </c>
      <c r="M3397" s="9" t="b">
        <v>0</v>
      </c>
      <c r="N3397" s="9">
        <v>30</v>
      </c>
      <c r="O3397" s="9" t="b">
        <v>1</v>
      </c>
      <c r="P3397" s="4">
        <f t="shared" si="219"/>
        <v>1.0334000000000001</v>
      </c>
      <c r="Q3397" s="5">
        <f t="shared" si="220"/>
        <v>172.23333333333332</v>
      </c>
      <c r="R3397" s="9" t="s">
        <v>8304</v>
      </c>
      <c r="S3397" s="9" t="s">
        <v>8315</v>
      </c>
      <c r="T3397" s="9" t="s">
        <v>8357</v>
      </c>
    </row>
    <row r="3398" spans="1:20" ht="72" x14ac:dyDescent="0.3">
      <c r="A3398" s="9">
        <v>3754</v>
      </c>
      <c r="B3398" s="10" t="s">
        <v>3751</v>
      </c>
      <c r="C3398" s="10" t="s">
        <v>7864</v>
      </c>
      <c r="D3398" s="9">
        <v>2500</v>
      </c>
      <c r="E3398" s="9">
        <v>3000</v>
      </c>
      <c r="F3398" s="9" t="s">
        <v>8218</v>
      </c>
      <c r="G3398" s="9" t="s">
        <v>8223</v>
      </c>
      <c r="H3398" s="9" t="s">
        <v>8245</v>
      </c>
      <c r="I3398" s="9">
        <v>1406350740</v>
      </c>
      <c r="J3398" s="9">
        <v>1403125737</v>
      </c>
      <c r="K3398" s="12">
        <f t="shared" si="217"/>
        <v>41808.54788194444</v>
      </c>
      <c r="L3398" s="12">
        <f t="shared" si="218"/>
        <v>41845.874305555553</v>
      </c>
      <c r="M3398" s="9" t="b">
        <v>0</v>
      </c>
      <c r="N3398" s="9">
        <v>27</v>
      </c>
      <c r="O3398" s="9" t="b">
        <v>1</v>
      </c>
      <c r="P3398" s="4">
        <f t="shared" si="219"/>
        <v>1.2</v>
      </c>
      <c r="Q3398" s="5">
        <f t="shared" si="220"/>
        <v>111.11111111111111</v>
      </c>
      <c r="R3398" s="9" t="s">
        <v>8304</v>
      </c>
      <c r="S3398" s="9" t="s">
        <v>8315</v>
      </c>
      <c r="T3398" s="9" t="s">
        <v>8357</v>
      </c>
    </row>
    <row r="3399" spans="1:20" ht="43.2" x14ac:dyDescent="0.3">
      <c r="A3399" s="9">
        <v>3755</v>
      </c>
      <c r="B3399" s="10" t="s">
        <v>3752</v>
      </c>
      <c r="C3399" s="10" t="s">
        <v>7865</v>
      </c>
      <c r="D3399" s="9">
        <v>550</v>
      </c>
      <c r="E3399" s="9">
        <v>713</v>
      </c>
      <c r="F3399" s="9" t="s">
        <v>8218</v>
      </c>
      <c r="G3399" s="9" t="s">
        <v>8224</v>
      </c>
      <c r="H3399" s="9" t="s">
        <v>8246</v>
      </c>
      <c r="I3399" s="9">
        <v>1460753307</v>
      </c>
      <c r="J3399" s="9">
        <v>1458161307</v>
      </c>
      <c r="K3399" s="12">
        <f t="shared" si="217"/>
        <v>42445.533645833326</v>
      </c>
      <c r="L3399" s="12">
        <f t="shared" si="218"/>
        <v>42475.533645833326</v>
      </c>
      <c r="M3399" s="9" t="b">
        <v>0</v>
      </c>
      <c r="N3399" s="9">
        <v>28</v>
      </c>
      <c r="O3399" s="9" t="b">
        <v>1</v>
      </c>
      <c r="P3399" s="4">
        <f t="shared" si="219"/>
        <v>1.2963636363636364</v>
      </c>
      <c r="Q3399" s="5">
        <f t="shared" si="220"/>
        <v>25.464285714285715</v>
      </c>
      <c r="R3399" s="9" t="s">
        <v>8304</v>
      </c>
      <c r="S3399" s="9" t="s">
        <v>8315</v>
      </c>
      <c r="T3399" s="9" t="s">
        <v>8357</v>
      </c>
    </row>
    <row r="3400" spans="1:20" ht="43.2" x14ac:dyDescent="0.3">
      <c r="A3400" s="9">
        <v>3756</v>
      </c>
      <c r="B3400" s="10" t="s">
        <v>3753</v>
      </c>
      <c r="C3400" s="10" t="s">
        <v>7866</v>
      </c>
      <c r="D3400" s="9">
        <v>4500</v>
      </c>
      <c r="E3400" s="9">
        <v>4550</v>
      </c>
      <c r="F3400" s="9" t="s">
        <v>8218</v>
      </c>
      <c r="G3400" s="9" t="s">
        <v>8223</v>
      </c>
      <c r="H3400" s="9" t="s">
        <v>8245</v>
      </c>
      <c r="I3400" s="9">
        <v>1402515198</v>
      </c>
      <c r="J3400" s="9">
        <v>1399923198</v>
      </c>
      <c r="K3400" s="12">
        <f t="shared" si="217"/>
        <v>41771.481458333328</v>
      </c>
      <c r="L3400" s="12">
        <f t="shared" si="218"/>
        <v>41801.481458333328</v>
      </c>
      <c r="M3400" s="9" t="b">
        <v>0</v>
      </c>
      <c r="N3400" s="9">
        <v>17</v>
      </c>
      <c r="O3400" s="9" t="b">
        <v>1</v>
      </c>
      <c r="P3400" s="4">
        <f t="shared" si="219"/>
        <v>1.0111111111111111</v>
      </c>
      <c r="Q3400" s="5">
        <f t="shared" si="220"/>
        <v>267.64705882352939</v>
      </c>
      <c r="R3400" s="9" t="s">
        <v>8304</v>
      </c>
      <c r="S3400" s="9" t="s">
        <v>8315</v>
      </c>
      <c r="T3400" s="9" t="s">
        <v>8357</v>
      </c>
    </row>
    <row r="3401" spans="1:20" ht="86.4" x14ac:dyDescent="0.3">
      <c r="A3401" s="9">
        <v>3757</v>
      </c>
      <c r="B3401" s="10" t="s">
        <v>3754</v>
      </c>
      <c r="C3401" s="10" t="s">
        <v>7867</v>
      </c>
      <c r="D3401" s="9">
        <v>3500</v>
      </c>
      <c r="E3401" s="9">
        <v>3798</v>
      </c>
      <c r="F3401" s="9" t="s">
        <v>8218</v>
      </c>
      <c r="G3401" s="9" t="s">
        <v>8223</v>
      </c>
      <c r="H3401" s="9" t="s">
        <v>8245</v>
      </c>
      <c r="I3401" s="9">
        <v>1417465515</v>
      </c>
      <c r="J3401" s="9">
        <v>1415737515</v>
      </c>
      <c r="K3401" s="12">
        <f t="shared" si="217"/>
        <v>41954.517534722218</v>
      </c>
      <c r="L3401" s="12">
        <f t="shared" si="218"/>
        <v>41974.517534722218</v>
      </c>
      <c r="M3401" s="9" t="b">
        <v>0</v>
      </c>
      <c r="N3401" s="9">
        <v>50</v>
      </c>
      <c r="O3401" s="9" t="b">
        <v>1</v>
      </c>
      <c r="P3401" s="4">
        <f t="shared" si="219"/>
        <v>1.0851428571428572</v>
      </c>
      <c r="Q3401" s="5">
        <f t="shared" si="220"/>
        <v>75.959999999999994</v>
      </c>
      <c r="R3401" s="9" t="s">
        <v>8304</v>
      </c>
      <c r="S3401" s="9" t="s">
        <v>8315</v>
      </c>
      <c r="T3401" s="9" t="s">
        <v>8357</v>
      </c>
    </row>
    <row r="3402" spans="1:20" ht="28.8" x14ac:dyDescent="0.3">
      <c r="A3402" s="9">
        <v>3758</v>
      </c>
      <c r="B3402" s="10" t="s">
        <v>3755</v>
      </c>
      <c r="C3402" s="10" t="s">
        <v>7868</v>
      </c>
      <c r="D3402" s="9">
        <v>1500</v>
      </c>
      <c r="E3402" s="9">
        <v>1535</v>
      </c>
      <c r="F3402" s="9" t="s">
        <v>8218</v>
      </c>
      <c r="G3402" s="9" t="s">
        <v>8223</v>
      </c>
      <c r="H3402" s="9" t="s">
        <v>8245</v>
      </c>
      <c r="I3402" s="9">
        <v>1400475600</v>
      </c>
      <c r="J3402" s="9">
        <v>1397819938</v>
      </c>
      <c r="K3402" s="12">
        <f t="shared" si="217"/>
        <v>41747.138171296298</v>
      </c>
      <c r="L3402" s="12">
        <f t="shared" si="218"/>
        <v>41777.875</v>
      </c>
      <c r="M3402" s="9" t="b">
        <v>0</v>
      </c>
      <c r="N3402" s="9">
        <v>26</v>
      </c>
      <c r="O3402" s="9" t="b">
        <v>1</v>
      </c>
      <c r="P3402" s="4">
        <f t="shared" si="219"/>
        <v>1.0233333333333334</v>
      </c>
      <c r="Q3402" s="5">
        <f t="shared" si="220"/>
        <v>59.03846153846154</v>
      </c>
      <c r="R3402" s="9" t="s">
        <v>8304</v>
      </c>
      <c r="S3402" s="9" t="s">
        <v>8315</v>
      </c>
      <c r="T3402" s="9" t="s">
        <v>8357</v>
      </c>
    </row>
    <row r="3403" spans="1:20" ht="28.8" x14ac:dyDescent="0.3">
      <c r="A3403" s="9">
        <v>3759</v>
      </c>
      <c r="B3403" s="10" t="s">
        <v>3756</v>
      </c>
      <c r="C3403" s="10" t="s">
        <v>7869</v>
      </c>
      <c r="D3403" s="9">
        <v>4000</v>
      </c>
      <c r="E3403" s="9">
        <v>4409.7700000000004</v>
      </c>
      <c r="F3403" s="9" t="s">
        <v>8218</v>
      </c>
      <c r="G3403" s="9" t="s">
        <v>8223</v>
      </c>
      <c r="H3403" s="9" t="s">
        <v>8245</v>
      </c>
      <c r="I3403" s="9">
        <v>1440556553</v>
      </c>
      <c r="J3403" s="9">
        <v>1435372553</v>
      </c>
      <c r="K3403" s="12">
        <f t="shared" si="217"/>
        <v>42181.774918981479</v>
      </c>
      <c r="L3403" s="12">
        <f t="shared" si="218"/>
        <v>42241.774918981479</v>
      </c>
      <c r="M3403" s="9" t="b">
        <v>0</v>
      </c>
      <c r="N3403" s="9">
        <v>88</v>
      </c>
      <c r="O3403" s="9" t="b">
        <v>1</v>
      </c>
      <c r="P3403" s="4">
        <f t="shared" si="219"/>
        <v>1.1024425000000002</v>
      </c>
      <c r="Q3403" s="5">
        <f t="shared" si="220"/>
        <v>50.111022727272733</v>
      </c>
      <c r="R3403" s="9" t="s">
        <v>8304</v>
      </c>
      <c r="S3403" s="9" t="s">
        <v>8315</v>
      </c>
      <c r="T3403" s="9" t="s">
        <v>8357</v>
      </c>
    </row>
    <row r="3404" spans="1:20" ht="43.2" x14ac:dyDescent="0.3">
      <c r="A3404" s="9">
        <v>3760</v>
      </c>
      <c r="B3404" s="10" t="s">
        <v>3757</v>
      </c>
      <c r="C3404" s="10" t="s">
        <v>7870</v>
      </c>
      <c r="D3404" s="9">
        <v>5000</v>
      </c>
      <c r="E3404" s="9">
        <v>5050.7700000000004</v>
      </c>
      <c r="F3404" s="9" t="s">
        <v>8218</v>
      </c>
      <c r="G3404" s="9" t="s">
        <v>8223</v>
      </c>
      <c r="H3404" s="9" t="s">
        <v>8245</v>
      </c>
      <c r="I3404" s="9">
        <v>1399293386</v>
      </c>
      <c r="J3404" s="9">
        <v>1397133386</v>
      </c>
      <c r="K3404" s="12">
        <f t="shared" si="217"/>
        <v>41739.191967592589</v>
      </c>
      <c r="L3404" s="12">
        <f t="shared" si="218"/>
        <v>41764.191967592589</v>
      </c>
      <c r="M3404" s="9" t="b">
        <v>0</v>
      </c>
      <c r="N3404" s="9">
        <v>91</v>
      </c>
      <c r="O3404" s="9" t="b">
        <v>1</v>
      </c>
      <c r="P3404" s="4">
        <f t="shared" si="219"/>
        <v>1.010154</v>
      </c>
      <c r="Q3404" s="5">
        <f t="shared" si="220"/>
        <v>55.502967032967035</v>
      </c>
      <c r="R3404" s="9" t="s">
        <v>8304</v>
      </c>
      <c r="S3404" s="9" t="s">
        <v>8315</v>
      </c>
      <c r="T3404" s="9" t="s">
        <v>8357</v>
      </c>
    </row>
    <row r="3405" spans="1:20" ht="43.2" x14ac:dyDescent="0.3">
      <c r="A3405" s="9">
        <v>3761</v>
      </c>
      <c r="B3405" s="10" t="s">
        <v>3758</v>
      </c>
      <c r="C3405" s="10" t="s">
        <v>7871</v>
      </c>
      <c r="D3405" s="9">
        <v>500</v>
      </c>
      <c r="E3405" s="9">
        <v>500</v>
      </c>
      <c r="F3405" s="9" t="s">
        <v>8218</v>
      </c>
      <c r="G3405" s="9" t="s">
        <v>8224</v>
      </c>
      <c r="H3405" s="9" t="s">
        <v>8246</v>
      </c>
      <c r="I3405" s="9">
        <v>1439247600</v>
      </c>
      <c r="J3405" s="9">
        <v>1434625937</v>
      </c>
      <c r="K3405" s="12">
        <f t="shared" si="217"/>
        <v>42173.133530092593</v>
      </c>
      <c r="L3405" s="12">
        <f t="shared" si="218"/>
        <v>42226.624999999993</v>
      </c>
      <c r="M3405" s="9" t="b">
        <v>0</v>
      </c>
      <c r="N3405" s="9">
        <v>3</v>
      </c>
      <c r="O3405" s="9" t="b">
        <v>1</v>
      </c>
      <c r="P3405" s="4">
        <f t="shared" si="219"/>
        <v>1</v>
      </c>
      <c r="Q3405" s="5">
        <f t="shared" si="220"/>
        <v>166.66666666666666</v>
      </c>
      <c r="R3405" s="9" t="s">
        <v>8304</v>
      </c>
      <c r="S3405" s="9" t="s">
        <v>8315</v>
      </c>
      <c r="T3405" s="9" t="s">
        <v>8357</v>
      </c>
    </row>
    <row r="3406" spans="1:20" ht="43.2" x14ac:dyDescent="0.3">
      <c r="A3406" s="9">
        <v>3762</v>
      </c>
      <c r="B3406" s="10" t="s">
        <v>3759</v>
      </c>
      <c r="C3406" s="10" t="s">
        <v>7872</v>
      </c>
      <c r="D3406" s="9">
        <v>1250</v>
      </c>
      <c r="E3406" s="9">
        <v>1328</v>
      </c>
      <c r="F3406" s="9" t="s">
        <v>8218</v>
      </c>
      <c r="G3406" s="9" t="s">
        <v>8224</v>
      </c>
      <c r="H3406" s="9" t="s">
        <v>8246</v>
      </c>
      <c r="I3406" s="9">
        <v>1438543889</v>
      </c>
      <c r="J3406" s="9">
        <v>1436383889</v>
      </c>
      <c r="K3406" s="12">
        <f t="shared" si="217"/>
        <v>42193.480196759258</v>
      </c>
      <c r="L3406" s="12">
        <f t="shared" si="218"/>
        <v>42218.480196759258</v>
      </c>
      <c r="M3406" s="9" t="b">
        <v>0</v>
      </c>
      <c r="N3406" s="9">
        <v>28</v>
      </c>
      <c r="O3406" s="9" t="b">
        <v>1</v>
      </c>
      <c r="P3406" s="4">
        <f t="shared" si="219"/>
        <v>1.0624</v>
      </c>
      <c r="Q3406" s="5">
        <f t="shared" si="220"/>
        <v>47.428571428571431</v>
      </c>
      <c r="R3406" s="9" t="s">
        <v>8304</v>
      </c>
      <c r="S3406" s="9" t="s">
        <v>8315</v>
      </c>
      <c r="T3406" s="9" t="s">
        <v>8357</v>
      </c>
    </row>
    <row r="3407" spans="1:20" ht="57.6" x14ac:dyDescent="0.3">
      <c r="A3407" s="9">
        <v>3763</v>
      </c>
      <c r="B3407" s="10" t="s">
        <v>3760</v>
      </c>
      <c r="C3407" s="10" t="s">
        <v>7873</v>
      </c>
      <c r="D3407" s="9">
        <v>5000</v>
      </c>
      <c r="E3407" s="9">
        <v>5000</v>
      </c>
      <c r="F3407" s="9" t="s">
        <v>8218</v>
      </c>
      <c r="G3407" s="9" t="s">
        <v>8223</v>
      </c>
      <c r="H3407" s="9" t="s">
        <v>8245</v>
      </c>
      <c r="I3407" s="9">
        <v>1427907626</v>
      </c>
      <c r="J3407" s="9">
        <v>1425319226</v>
      </c>
      <c r="K3407" s="12">
        <f t="shared" si="217"/>
        <v>42065.416967592588</v>
      </c>
      <c r="L3407" s="12">
        <f t="shared" si="218"/>
        <v>42095.375300925924</v>
      </c>
      <c r="M3407" s="9" t="b">
        <v>0</v>
      </c>
      <c r="N3407" s="9">
        <v>77</v>
      </c>
      <c r="O3407" s="9" t="b">
        <v>1</v>
      </c>
      <c r="P3407" s="4">
        <f t="shared" si="219"/>
        <v>1</v>
      </c>
      <c r="Q3407" s="5">
        <f t="shared" si="220"/>
        <v>64.935064935064929</v>
      </c>
      <c r="R3407" s="9" t="s">
        <v>8304</v>
      </c>
      <c r="S3407" s="9" t="s">
        <v>8315</v>
      </c>
      <c r="T3407" s="9" t="s">
        <v>8357</v>
      </c>
    </row>
    <row r="3408" spans="1:20" ht="43.2" x14ac:dyDescent="0.3">
      <c r="A3408" s="9">
        <v>3764</v>
      </c>
      <c r="B3408" s="10" t="s">
        <v>3761</v>
      </c>
      <c r="C3408" s="10" t="s">
        <v>7874</v>
      </c>
      <c r="D3408" s="9">
        <v>1500</v>
      </c>
      <c r="E3408" s="9">
        <v>1500</v>
      </c>
      <c r="F3408" s="9" t="s">
        <v>8218</v>
      </c>
      <c r="G3408" s="9" t="s">
        <v>8223</v>
      </c>
      <c r="H3408" s="9" t="s">
        <v>8245</v>
      </c>
      <c r="I3408" s="9">
        <v>1464482160</v>
      </c>
      <c r="J3408" s="9">
        <v>1462824832</v>
      </c>
      <c r="K3408" s="12">
        <f t="shared" si="217"/>
        <v>42499.509629629632</v>
      </c>
      <c r="L3408" s="12">
        <f t="shared" si="218"/>
        <v>42518.691666666666</v>
      </c>
      <c r="M3408" s="9" t="b">
        <v>0</v>
      </c>
      <c r="N3408" s="9">
        <v>27</v>
      </c>
      <c r="O3408" s="9" t="b">
        <v>1</v>
      </c>
      <c r="P3408" s="4">
        <f t="shared" si="219"/>
        <v>1</v>
      </c>
      <c r="Q3408" s="5">
        <f t="shared" si="220"/>
        <v>55.555555555555557</v>
      </c>
      <c r="R3408" s="9" t="s">
        <v>8304</v>
      </c>
      <c r="S3408" s="9" t="s">
        <v>8315</v>
      </c>
      <c r="T3408" s="9" t="s">
        <v>8357</v>
      </c>
    </row>
    <row r="3409" spans="1:20" ht="43.2" x14ac:dyDescent="0.3">
      <c r="A3409" s="9">
        <v>3765</v>
      </c>
      <c r="B3409" s="10" t="s">
        <v>3762</v>
      </c>
      <c r="C3409" s="10" t="s">
        <v>7875</v>
      </c>
      <c r="D3409" s="9">
        <v>7000</v>
      </c>
      <c r="E3409" s="9">
        <v>7942</v>
      </c>
      <c r="F3409" s="9" t="s">
        <v>8218</v>
      </c>
      <c r="G3409" s="9" t="s">
        <v>8223</v>
      </c>
      <c r="H3409" s="9" t="s">
        <v>8245</v>
      </c>
      <c r="I3409" s="9">
        <v>1406745482</v>
      </c>
      <c r="J3409" s="9">
        <v>1404153482</v>
      </c>
      <c r="K3409" s="12">
        <f t="shared" si="217"/>
        <v>41820.443078703705</v>
      </c>
      <c r="L3409" s="12">
        <f t="shared" si="218"/>
        <v>41850.443078703705</v>
      </c>
      <c r="M3409" s="9" t="b">
        <v>0</v>
      </c>
      <c r="N3409" s="9">
        <v>107</v>
      </c>
      <c r="O3409" s="9" t="b">
        <v>1</v>
      </c>
      <c r="P3409" s="4">
        <f t="shared" si="219"/>
        <v>1.1345714285714286</v>
      </c>
      <c r="Q3409" s="5">
        <f t="shared" si="220"/>
        <v>74.224299065420567</v>
      </c>
      <c r="R3409" s="9" t="s">
        <v>8304</v>
      </c>
      <c r="S3409" s="9" t="s">
        <v>8315</v>
      </c>
      <c r="T3409" s="9" t="s">
        <v>8357</v>
      </c>
    </row>
    <row r="3410" spans="1:20" ht="28.8" x14ac:dyDescent="0.3">
      <c r="A3410" s="9">
        <v>3766</v>
      </c>
      <c r="B3410" s="10" t="s">
        <v>3763</v>
      </c>
      <c r="C3410" s="10" t="s">
        <v>7876</v>
      </c>
      <c r="D3410" s="9">
        <v>10000</v>
      </c>
      <c r="E3410" s="9">
        <v>10265.01</v>
      </c>
      <c r="F3410" s="9" t="s">
        <v>8218</v>
      </c>
      <c r="G3410" s="9" t="s">
        <v>8223</v>
      </c>
      <c r="H3410" s="9" t="s">
        <v>8245</v>
      </c>
      <c r="I3410" s="9">
        <v>1404360045</v>
      </c>
      <c r="J3410" s="9">
        <v>1401336045</v>
      </c>
      <c r="K3410" s="12">
        <f t="shared" si="217"/>
        <v>41787.833854166667</v>
      </c>
      <c r="L3410" s="12">
        <f t="shared" si="218"/>
        <v>41822.833854166667</v>
      </c>
      <c r="M3410" s="9" t="b">
        <v>0</v>
      </c>
      <c r="N3410" s="9">
        <v>96</v>
      </c>
      <c r="O3410" s="9" t="b">
        <v>1</v>
      </c>
      <c r="P3410" s="4">
        <f t="shared" si="219"/>
        <v>1.0265010000000001</v>
      </c>
      <c r="Q3410" s="5">
        <f t="shared" si="220"/>
        <v>106.9271875</v>
      </c>
      <c r="R3410" s="9" t="s">
        <v>8304</v>
      </c>
      <c r="S3410" s="9" t="s">
        <v>8315</v>
      </c>
      <c r="T3410" s="9" t="s">
        <v>8357</v>
      </c>
    </row>
    <row r="3411" spans="1:20" ht="43.2" x14ac:dyDescent="0.3">
      <c r="A3411" s="9">
        <v>3767</v>
      </c>
      <c r="B3411" s="10" t="s">
        <v>3764</v>
      </c>
      <c r="C3411" s="10" t="s">
        <v>7877</v>
      </c>
      <c r="D3411" s="9">
        <v>2000</v>
      </c>
      <c r="E3411" s="9">
        <v>2335</v>
      </c>
      <c r="F3411" s="9" t="s">
        <v>8218</v>
      </c>
      <c r="G3411" s="9" t="s">
        <v>8223</v>
      </c>
      <c r="H3411" s="9" t="s">
        <v>8245</v>
      </c>
      <c r="I3411" s="9">
        <v>1425185940</v>
      </c>
      <c r="J3411" s="9">
        <v>1423960097</v>
      </c>
      <c r="K3411" s="12">
        <f t="shared" si="217"/>
        <v>42049.686307870368</v>
      </c>
      <c r="L3411" s="12">
        <f t="shared" si="218"/>
        <v>42063.874305555553</v>
      </c>
      <c r="M3411" s="9" t="b">
        <v>0</v>
      </c>
      <c r="N3411" s="9">
        <v>56</v>
      </c>
      <c r="O3411" s="9" t="b">
        <v>1</v>
      </c>
      <c r="P3411" s="4">
        <f t="shared" si="219"/>
        <v>1.1675</v>
      </c>
      <c r="Q3411" s="5">
        <f t="shared" si="220"/>
        <v>41.696428571428569</v>
      </c>
      <c r="R3411" s="9" t="s">
        <v>8304</v>
      </c>
      <c r="S3411" s="9" t="s">
        <v>8315</v>
      </c>
      <c r="T3411" s="9" t="s">
        <v>8357</v>
      </c>
    </row>
    <row r="3412" spans="1:20" ht="43.2" x14ac:dyDescent="0.3">
      <c r="A3412" s="9">
        <v>3768</v>
      </c>
      <c r="B3412" s="10" t="s">
        <v>3765</v>
      </c>
      <c r="C3412" s="10" t="s">
        <v>7878</v>
      </c>
      <c r="D3412" s="9">
        <v>4000</v>
      </c>
      <c r="E3412" s="9">
        <v>4306.1099999999997</v>
      </c>
      <c r="F3412" s="9" t="s">
        <v>8218</v>
      </c>
      <c r="G3412" s="9" t="s">
        <v>8223</v>
      </c>
      <c r="H3412" s="9" t="s">
        <v>8245</v>
      </c>
      <c r="I3412" s="9">
        <v>1402594090</v>
      </c>
      <c r="J3412" s="9">
        <v>1400002090</v>
      </c>
      <c r="K3412" s="12">
        <f t="shared" si="217"/>
        <v>41772.394560185181</v>
      </c>
      <c r="L3412" s="12">
        <f t="shared" si="218"/>
        <v>41802.394560185181</v>
      </c>
      <c r="M3412" s="9" t="b">
        <v>0</v>
      </c>
      <c r="N3412" s="9">
        <v>58</v>
      </c>
      <c r="O3412" s="9" t="b">
        <v>1</v>
      </c>
      <c r="P3412" s="4">
        <f t="shared" si="219"/>
        <v>1.0765274999999999</v>
      </c>
      <c r="Q3412" s="5">
        <f t="shared" si="220"/>
        <v>74.243275862068955</v>
      </c>
      <c r="R3412" s="9" t="s">
        <v>8304</v>
      </c>
      <c r="S3412" s="9" t="s">
        <v>8315</v>
      </c>
      <c r="T3412" s="9" t="s">
        <v>8357</v>
      </c>
    </row>
    <row r="3413" spans="1:20" ht="43.2" x14ac:dyDescent="0.3">
      <c r="A3413" s="9">
        <v>3769</v>
      </c>
      <c r="B3413" s="10" t="s">
        <v>3766</v>
      </c>
      <c r="C3413" s="10" t="s">
        <v>7879</v>
      </c>
      <c r="D3413" s="9">
        <v>1100</v>
      </c>
      <c r="E3413" s="9">
        <v>1100</v>
      </c>
      <c r="F3413" s="9" t="s">
        <v>8218</v>
      </c>
      <c r="G3413" s="9" t="s">
        <v>8223</v>
      </c>
      <c r="H3413" s="9" t="s">
        <v>8245</v>
      </c>
      <c r="I3413" s="9">
        <v>1460730079</v>
      </c>
      <c r="J3413" s="9">
        <v>1458138079</v>
      </c>
      <c r="K3413" s="12">
        <f t="shared" si="217"/>
        <v>42445.264803240738</v>
      </c>
      <c r="L3413" s="12">
        <f t="shared" si="218"/>
        <v>42475.264803240738</v>
      </c>
      <c r="M3413" s="9" t="b">
        <v>0</v>
      </c>
      <c r="N3413" s="9">
        <v>15</v>
      </c>
      <c r="O3413" s="9" t="b">
        <v>1</v>
      </c>
      <c r="P3413" s="4">
        <f t="shared" si="219"/>
        <v>1</v>
      </c>
      <c r="Q3413" s="5">
        <f t="shared" si="220"/>
        <v>73.333333333333329</v>
      </c>
      <c r="R3413" s="9" t="s">
        <v>8304</v>
      </c>
      <c r="S3413" s="9" t="s">
        <v>8315</v>
      </c>
      <c r="T3413" s="9" t="s">
        <v>8357</v>
      </c>
    </row>
    <row r="3414" spans="1:20" ht="43.2" x14ac:dyDescent="0.3">
      <c r="A3414" s="9">
        <v>3770</v>
      </c>
      <c r="B3414" s="10" t="s">
        <v>3767</v>
      </c>
      <c r="C3414" s="10" t="s">
        <v>7880</v>
      </c>
      <c r="D3414" s="9">
        <v>2000</v>
      </c>
      <c r="E3414" s="9">
        <v>2000</v>
      </c>
      <c r="F3414" s="9" t="s">
        <v>8218</v>
      </c>
      <c r="G3414" s="9" t="s">
        <v>8224</v>
      </c>
      <c r="H3414" s="9" t="s">
        <v>8246</v>
      </c>
      <c r="I3414" s="9">
        <v>1434234010</v>
      </c>
      <c r="J3414" s="9">
        <v>1431642010</v>
      </c>
      <c r="K3414" s="12">
        <f t="shared" si="217"/>
        <v>42138.597337962965</v>
      </c>
      <c r="L3414" s="12">
        <f t="shared" si="218"/>
        <v>42168.597337962965</v>
      </c>
      <c r="M3414" s="9" t="b">
        <v>0</v>
      </c>
      <c r="N3414" s="9">
        <v>20</v>
      </c>
      <c r="O3414" s="9" t="b">
        <v>1</v>
      </c>
      <c r="P3414" s="4">
        <f t="shared" si="219"/>
        <v>1</v>
      </c>
      <c r="Q3414" s="5">
        <f t="shared" si="220"/>
        <v>100</v>
      </c>
      <c r="R3414" s="9" t="s">
        <v>8304</v>
      </c>
      <c r="S3414" s="9" t="s">
        <v>8315</v>
      </c>
      <c r="T3414" s="9" t="s">
        <v>8357</v>
      </c>
    </row>
    <row r="3415" spans="1:20" ht="28.8" x14ac:dyDescent="0.3">
      <c r="A3415" s="9">
        <v>3771</v>
      </c>
      <c r="B3415" s="10" t="s">
        <v>3768</v>
      </c>
      <c r="C3415" s="10" t="s">
        <v>7881</v>
      </c>
      <c r="D3415" s="9">
        <v>1000</v>
      </c>
      <c r="E3415" s="9">
        <v>1460</v>
      </c>
      <c r="F3415" s="9" t="s">
        <v>8218</v>
      </c>
      <c r="G3415" s="9" t="s">
        <v>8223</v>
      </c>
      <c r="H3415" s="9" t="s">
        <v>8245</v>
      </c>
      <c r="I3415" s="9">
        <v>1463529600</v>
      </c>
      <c r="J3415" s="9">
        <v>1462307652</v>
      </c>
      <c r="K3415" s="12">
        <f t="shared" si="217"/>
        <v>42493.52375</v>
      </c>
      <c r="L3415" s="12">
        <f t="shared" si="218"/>
        <v>42507.666666666664</v>
      </c>
      <c r="M3415" s="9" t="b">
        <v>0</v>
      </c>
      <c r="N3415" s="9">
        <v>38</v>
      </c>
      <c r="O3415" s="9" t="b">
        <v>1</v>
      </c>
      <c r="P3415" s="4">
        <f t="shared" si="219"/>
        <v>1.46</v>
      </c>
      <c r="Q3415" s="5">
        <f t="shared" si="220"/>
        <v>38.421052631578945</v>
      </c>
      <c r="R3415" s="9" t="s">
        <v>8304</v>
      </c>
      <c r="S3415" s="9" t="s">
        <v>8315</v>
      </c>
      <c r="T3415" s="9" t="s">
        <v>8357</v>
      </c>
    </row>
    <row r="3416" spans="1:20" ht="43.2" x14ac:dyDescent="0.3">
      <c r="A3416" s="9">
        <v>3772</v>
      </c>
      <c r="B3416" s="10" t="s">
        <v>3769</v>
      </c>
      <c r="C3416" s="10" t="s">
        <v>7882</v>
      </c>
      <c r="D3416" s="9">
        <v>5000</v>
      </c>
      <c r="E3416" s="9">
        <v>5510</v>
      </c>
      <c r="F3416" s="9" t="s">
        <v>8218</v>
      </c>
      <c r="G3416" s="9" t="s">
        <v>8223</v>
      </c>
      <c r="H3416" s="9" t="s">
        <v>8245</v>
      </c>
      <c r="I3416" s="9">
        <v>1480399200</v>
      </c>
      <c r="J3416" s="9">
        <v>1478616506</v>
      </c>
      <c r="K3416" s="12">
        <f t="shared" si="217"/>
        <v>42682.283634259256</v>
      </c>
      <c r="L3416" s="12">
        <f t="shared" si="218"/>
        <v>42702.916666666664</v>
      </c>
      <c r="M3416" s="9" t="b">
        <v>0</v>
      </c>
      <c r="N3416" s="9">
        <v>33</v>
      </c>
      <c r="O3416" s="9" t="b">
        <v>1</v>
      </c>
      <c r="P3416" s="4">
        <f t="shared" si="219"/>
        <v>1.1020000000000001</v>
      </c>
      <c r="Q3416" s="5">
        <f t="shared" si="220"/>
        <v>166.96969696969697</v>
      </c>
      <c r="R3416" s="9" t="s">
        <v>8304</v>
      </c>
      <c r="S3416" s="9" t="s">
        <v>8315</v>
      </c>
      <c r="T3416" s="9" t="s">
        <v>8357</v>
      </c>
    </row>
    <row r="3417" spans="1:20" ht="28.8" x14ac:dyDescent="0.3">
      <c r="A3417" s="9">
        <v>3773</v>
      </c>
      <c r="B3417" s="10" t="s">
        <v>3770</v>
      </c>
      <c r="C3417" s="10" t="s">
        <v>7883</v>
      </c>
      <c r="D3417" s="9">
        <v>5000</v>
      </c>
      <c r="E3417" s="9">
        <v>5410</v>
      </c>
      <c r="F3417" s="9" t="s">
        <v>8218</v>
      </c>
      <c r="G3417" s="9" t="s">
        <v>8223</v>
      </c>
      <c r="H3417" s="9" t="s">
        <v>8245</v>
      </c>
      <c r="I3417" s="9">
        <v>1479175680</v>
      </c>
      <c r="J3417" s="9">
        <v>1476317247</v>
      </c>
      <c r="K3417" s="12">
        <f t="shared" si="217"/>
        <v>42655.671840277777</v>
      </c>
      <c r="L3417" s="12">
        <f t="shared" si="218"/>
        <v>42688.755555555552</v>
      </c>
      <c r="M3417" s="9" t="b">
        <v>0</v>
      </c>
      <c r="N3417" s="9">
        <v>57</v>
      </c>
      <c r="O3417" s="9" t="b">
        <v>1</v>
      </c>
      <c r="P3417" s="4">
        <f t="shared" si="219"/>
        <v>1.0820000000000001</v>
      </c>
      <c r="Q3417" s="5">
        <f t="shared" si="220"/>
        <v>94.912280701754383</v>
      </c>
      <c r="R3417" s="9" t="s">
        <v>8304</v>
      </c>
      <c r="S3417" s="9" t="s">
        <v>8315</v>
      </c>
      <c r="T3417" s="9" t="s">
        <v>8357</v>
      </c>
    </row>
    <row r="3418" spans="1:20" ht="43.2" x14ac:dyDescent="0.3">
      <c r="A3418" s="9">
        <v>3774</v>
      </c>
      <c r="B3418" s="10" t="s">
        <v>3771</v>
      </c>
      <c r="C3418" s="10" t="s">
        <v>7884</v>
      </c>
      <c r="D3418" s="9">
        <v>2500</v>
      </c>
      <c r="E3418" s="9">
        <v>2500</v>
      </c>
      <c r="F3418" s="9" t="s">
        <v>8218</v>
      </c>
      <c r="G3418" s="9" t="s">
        <v>8228</v>
      </c>
      <c r="H3418" s="9" t="s">
        <v>8250</v>
      </c>
      <c r="I3418" s="9">
        <v>1428606055</v>
      </c>
      <c r="J3418" s="9">
        <v>1427223655</v>
      </c>
      <c r="K3418" s="12">
        <f t="shared" si="217"/>
        <v>42087.458969907406</v>
      </c>
      <c r="L3418" s="12">
        <f t="shared" si="218"/>
        <v>42103.458969907406</v>
      </c>
      <c r="M3418" s="9" t="b">
        <v>0</v>
      </c>
      <c r="N3418" s="9">
        <v>25</v>
      </c>
      <c r="O3418" s="9" t="b">
        <v>1</v>
      </c>
      <c r="P3418" s="4">
        <f t="shared" si="219"/>
        <v>1</v>
      </c>
      <c r="Q3418" s="5">
        <f t="shared" si="220"/>
        <v>100</v>
      </c>
      <c r="R3418" s="9" t="s">
        <v>8304</v>
      </c>
      <c r="S3418" s="9" t="s">
        <v>8315</v>
      </c>
      <c r="T3418" s="9" t="s">
        <v>8357</v>
      </c>
    </row>
    <row r="3419" spans="1:20" ht="43.2" x14ac:dyDescent="0.3">
      <c r="A3419" s="9">
        <v>3775</v>
      </c>
      <c r="B3419" s="10" t="s">
        <v>3772</v>
      </c>
      <c r="C3419" s="10" t="s">
        <v>7885</v>
      </c>
      <c r="D3419" s="9">
        <v>2000</v>
      </c>
      <c r="E3419" s="9">
        <v>2005</v>
      </c>
      <c r="F3419" s="9" t="s">
        <v>8218</v>
      </c>
      <c r="G3419" s="9" t="s">
        <v>8223</v>
      </c>
      <c r="H3419" s="9" t="s">
        <v>8245</v>
      </c>
      <c r="I3419" s="9">
        <v>1428552000</v>
      </c>
      <c r="J3419" s="9">
        <v>1426199843</v>
      </c>
      <c r="K3419" s="12">
        <f t="shared" si="217"/>
        <v>42075.609293981477</v>
      </c>
      <c r="L3419" s="12">
        <f t="shared" si="218"/>
        <v>42102.833333333336</v>
      </c>
      <c r="M3419" s="9" t="b">
        <v>0</v>
      </c>
      <c r="N3419" s="9">
        <v>14</v>
      </c>
      <c r="O3419" s="9" t="b">
        <v>1</v>
      </c>
      <c r="P3419" s="4">
        <f t="shared" si="219"/>
        <v>1.0024999999999999</v>
      </c>
      <c r="Q3419" s="5">
        <f t="shared" si="220"/>
        <v>143.21428571428572</v>
      </c>
      <c r="R3419" s="9" t="s">
        <v>8304</v>
      </c>
      <c r="S3419" s="9" t="s">
        <v>8315</v>
      </c>
      <c r="T3419" s="9" t="s">
        <v>8357</v>
      </c>
    </row>
    <row r="3420" spans="1:20" ht="57.6" x14ac:dyDescent="0.3">
      <c r="A3420" s="9">
        <v>3776</v>
      </c>
      <c r="B3420" s="10" t="s">
        <v>3773</v>
      </c>
      <c r="C3420" s="10" t="s">
        <v>7886</v>
      </c>
      <c r="D3420" s="9">
        <v>8000</v>
      </c>
      <c r="E3420" s="9">
        <v>8537</v>
      </c>
      <c r="F3420" s="9" t="s">
        <v>8218</v>
      </c>
      <c r="G3420" s="9" t="s">
        <v>8223</v>
      </c>
      <c r="H3420" s="9" t="s">
        <v>8245</v>
      </c>
      <c r="I3420" s="9">
        <v>1406854800</v>
      </c>
      <c r="J3420" s="9">
        <v>1403599778</v>
      </c>
      <c r="K3420" s="12">
        <f t="shared" si="217"/>
        <v>41814.034467592588</v>
      </c>
      <c r="L3420" s="12">
        <f t="shared" si="218"/>
        <v>41851.708333333328</v>
      </c>
      <c r="M3420" s="9" t="b">
        <v>0</v>
      </c>
      <c r="N3420" s="9">
        <v>94</v>
      </c>
      <c r="O3420" s="9" t="b">
        <v>1</v>
      </c>
      <c r="P3420" s="4">
        <f t="shared" si="219"/>
        <v>1.0671250000000001</v>
      </c>
      <c r="Q3420" s="5">
        <f t="shared" si="220"/>
        <v>90.819148936170208</v>
      </c>
      <c r="R3420" s="9" t="s">
        <v>8304</v>
      </c>
      <c r="S3420" s="9" t="s">
        <v>8315</v>
      </c>
      <c r="T3420" s="9" t="s">
        <v>8357</v>
      </c>
    </row>
    <row r="3421" spans="1:20" ht="43.2" x14ac:dyDescent="0.3">
      <c r="A3421" s="9">
        <v>3777</v>
      </c>
      <c r="B3421" s="10" t="s">
        <v>3774</v>
      </c>
      <c r="C3421" s="10" t="s">
        <v>7887</v>
      </c>
      <c r="D3421" s="9">
        <v>2000</v>
      </c>
      <c r="E3421" s="9">
        <v>2864</v>
      </c>
      <c r="F3421" s="9" t="s">
        <v>8218</v>
      </c>
      <c r="G3421" s="9" t="s">
        <v>8223</v>
      </c>
      <c r="H3421" s="9" t="s">
        <v>8245</v>
      </c>
      <c r="I3421" s="9">
        <v>1411790400</v>
      </c>
      <c r="J3421" s="9">
        <v>1409884821</v>
      </c>
      <c r="K3421" s="12">
        <f t="shared" ref="K3421:K3480" si="221">(J3421/86400)+25569+(-8/24)</f>
        <v>41886.778020833335</v>
      </c>
      <c r="L3421" s="12">
        <f t="shared" si="218"/>
        <v>41908.833333333328</v>
      </c>
      <c r="M3421" s="9" t="b">
        <v>0</v>
      </c>
      <c r="N3421" s="9">
        <v>59</v>
      </c>
      <c r="O3421" s="9" t="b">
        <v>1</v>
      </c>
      <c r="P3421" s="4">
        <f t="shared" si="219"/>
        <v>1.4319999999999999</v>
      </c>
      <c r="Q3421" s="5">
        <f t="shared" si="220"/>
        <v>48.542372881355931</v>
      </c>
      <c r="R3421" s="9" t="s">
        <v>8304</v>
      </c>
      <c r="S3421" s="9" t="s">
        <v>8315</v>
      </c>
      <c r="T3421" s="9" t="s">
        <v>8357</v>
      </c>
    </row>
    <row r="3422" spans="1:20" ht="28.8" x14ac:dyDescent="0.3">
      <c r="A3422" s="9">
        <v>3778</v>
      </c>
      <c r="B3422" s="10" t="s">
        <v>3775</v>
      </c>
      <c r="C3422" s="10" t="s">
        <v>7888</v>
      </c>
      <c r="D3422" s="9">
        <v>2400</v>
      </c>
      <c r="E3422" s="9">
        <v>2521</v>
      </c>
      <c r="F3422" s="9" t="s">
        <v>8218</v>
      </c>
      <c r="G3422" s="9" t="s">
        <v>8223</v>
      </c>
      <c r="H3422" s="9" t="s">
        <v>8245</v>
      </c>
      <c r="I3422" s="9">
        <v>1423942780</v>
      </c>
      <c r="J3422" s="9">
        <v>1418758780</v>
      </c>
      <c r="K3422" s="12">
        <f t="shared" si="221"/>
        <v>41989.485879629625</v>
      </c>
      <c r="L3422" s="12">
        <f t="shared" si="218"/>
        <v>42049.485879629625</v>
      </c>
      <c r="M3422" s="9" t="b">
        <v>0</v>
      </c>
      <c r="N3422" s="9">
        <v>36</v>
      </c>
      <c r="O3422" s="9" t="b">
        <v>1</v>
      </c>
      <c r="P3422" s="4">
        <f t="shared" si="219"/>
        <v>1.0504166666666668</v>
      </c>
      <c r="Q3422" s="5">
        <f t="shared" si="220"/>
        <v>70.027777777777771</v>
      </c>
      <c r="R3422" s="9" t="s">
        <v>8304</v>
      </c>
      <c r="S3422" s="9" t="s">
        <v>8315</v>
      </c>
      <c r="T3422" s="9" t="s">
        <v>8357</v>
      </c>
    </row>
    <row r="3423" spans="1:20" ht="28.8" x14ac:dyDescent="0.3">
      <c r="A3423" s="9">
        <v>3779</v>
      </c>
      <c r="B3423" s="10" t="s">
        <v>3776</v>
      </c>
      <c r="C3423" s="10" t="s">
        <v>7889</v>
      </c>
      <c r="D3423" s="9">
        <v>15000</v>
      </c>
      <c r="E3423" s="9">
        <v>15597</v>
      </c>
      <c r="F3423" s="9" t="s">
        <v>8218</v>
      </c>
      <c r="G3423" s="9" t="s">
        <v>8223</v>
      </c>
      <c r="H3423" s="9" t="s">
        <v>8245</v>
      </c>
      <c r="I3423" s="9">
        <v>1459010340</v>
      </c>
      <c r="J3423" s="9">
        <v>1456421940</v>
      </c>
      <c r="K3423" s="12">
        <f t="shared" si="221"/>
        <v>42425.402083333327</v>
      </c>
      <c r="L3423" s="12">
        <f t="shared" si="218"/>
        <v>42455.360416666663</v>
      </c>
      <c r="M3423" s="9" t="b">
        <v>0</v>
      </c>
      <c r="N3423" s="9">
        <v>115</v>
      </c>
      <c r="O3423" s="9" t="b">
        <v>1</v>
      </c>
      <c r="P3423" s="4">
        <f t="shared" si="219"/>
        <v>1.0398000000000001</v>
      </c>
      <c r="Q3423" s="5">
        <f t="shared" si="220"/>
        <v>135.62608695652173</v>
      </c>
      <c r="R3423" s="9" t="s">
        <v>8304</v>
      </c>
      <c r="S3423" s="9" t="s">
        <v>8315</v>
      </c>
      <c r="T3423" s="9" t="s">
        <v>8357</v>
      </c>
    </row>
    <row r="3424" spans="1:20" ht="43.2" x14ac:dyDescent="0.3">
      <c r="A3424" s="9">
        <v>3780</v>
      </c>
      <c r="B3424" s="10" t="s">
        <v>3777</v>
      </c>
      <c r="C3424" s="10" t="s">
        <v>7890</v>
      </c>
      <c r="D3424" s="9">
        <v>2500</v>
      </c>
      <c r="E3424" s="9">
        <v>3000</v>
      </c>
      <c r="F3424" s="9" t="s">
        <v>8218</v>
      </c>
      <c r="G3424" s="9" t="s">
        <v>8223</v>
      </c>
      <c r="H3424" s="9" t="s">
        <v>8245</v>
      </c>
      <c r="I3424" s="9">
        <v>1436817960</v>
      </c>
      <c r="J3424" s="9">
        <v>1433999785</v>
      </c>
      <c r="K3424" s="12">
        <f t="shared" si="221"/>
        <v>42165.886400462965</v>
      </c>
      <c r="L3424" s="12">
        <f t="shared" si="218"/>
        <v>42198.504166666666</v>
      </c>
      <c r="M3424" s="9" t="b">
        <v>0</v>
      </c>
      <c r="N3424" s="9">
        <v>30</v>
      </c>
      <c r="O3424" s="9" t="b">
        <v>1</v>
      </c>
      <c r="P3424" s="4">
        <f t="shared" si="219"/>
        <v>1.2</v>
      </c>
      <c r="Q3424" s="5">
        <f t="shared" si="220"/>
        <v>100</v>
      </c>
      <c r="R3424" s="9" t="s">
        <v>8304</v>
      </c>
      <c r="S3424" s="9" t="s">
        <v>8315</v>
      </c>
      <c r="T3424" s="9" t="s">
        <v>8357</v>
      </c>
    </row>
    <row r="3425" spans="1:20" ht="43.2" x14ac:dyDescent="0.3">
      <c r="A3425" s="9">
        <v>3781</v>
      </c>
      <c r="B3425" s="10" t="s">
        <v>3778</v>
      </c>
      <c r="C3425" s="10" t="s">
        <v>7891</v>
      </c>
      <c r="D3425" s="9">
        <v>4500</v>
      </c>
      <c r="E3425" s="9">
        <v>4935</v>
      </c>
      <c r="F3425" s="9" t="s">
        <v>8218</v>
      </c>
      <c r="G3425" s="9" t="s">
        <v>8223</v>
      </c>
      <c r="H3425" s="9" t="s">
        <v>8245</v>
      </c>
      <c r="I3425" s="9">
        <v>1410210685</v>
      </c>
      <c r="J3425" s="9">
        <v>1408050685</v>
      </c>
      <c r="K3425" s="12">
        <f t="shared" si="221"/>
        <v>41865.549594907403</v>
      </c>
      <c r="L3425" s="12">
        <f t="shared" si="218"/>
        <v>41890.549594907403</v>
      </c>
      <c r="M3425" s="9" t="b">
        <v>0</v>
      </c>
      <c r="N3425" s="9">
        <v>52</v>
      </c>
      <c r="O3425" s="9" t="b">
        <v>1</v>
      </c>
      <c r="P3425" s="4">
        <f t="shared" si="219"/>
        <v>1.0966666666666667</v>
      </c>
      <c r="Q3425" s="5">
        <f t="shared" si="220"/>
        <v>94.90384615384616</v>
      </c>
      <c r="R3425" s="9" t="s">
        <v>8304</v>
      </c>
      <c r="S3425" s="9" t="s">
        <v>8315</v>
      </c>
      <c r="T3425" s="9" t="s">
        <v>8357</v>
      </c>
    </row>
    <row r="3426" spans="1:20" ht="43.2" x14ac:dyDescent="0.3">
      <c r="A3426" s="9">
        <v>3782</v>
      </c>
      <c r="B3426" s="10" t="s">
        <v>3779</v>
      </c>
      <c r="C3426" s="10" t="s">
        <v>7892</v>
      </c>
      <c r="D3426" s="9">
        <v>2000</v>
      </c>
      <c r="E3426" s="9">
        <v>2035</v>
      </c>
      <c r="F3426" s="9" t="s">
        <v>8218</v>
      </c>
      <c r="G3426" s="9" t="s">
        <v>8224</v>
      </c>
      <c r="H3426" s="9" t="s">
        <v>8246</v>
      </c>
      <c r="I3426" s="9">
        <v>1469401200</v>
      </c>
      <c r="J3426" s="9">
        <v>1466887297</v>
      </c>
      <c r="K3426" s="12">
        <f t="shared" si="221"/>
        <v>42546.528900462959</v>
      </c>
      <c r="L3426" s="12">
        <f t="shared" si="218"/>
        <v>42575.624999999993</v>
      </c>
      <c r="M3426" s="9" t="b">
        <v>0</v>
      </c>
      <c r="N3426" s="9">
        <v>27</v>
      </c>
      <c r="O3426" s="9" t="b">
        <v>1</v>
      </c>
      <c r="P3426" s="4">
        <f t="shared" si="219"/>
        <v>1.0175000000000001</v>
      </c>
      <c r="Q3426" s="5">
        <f t="shared" si="220"/>
        <v>75.370370370370367</v>
      </c>
      <c r="R3426" s="9" t="s">
        <v>8304</v>
      </c>
      <c r="S3426" s="9" t="s">
        <v>8315</v>
      </c>
      <c r="T3426" s="9" t="s">
        <v>8357</v>
      </c>
    </row>
    <row r="3427" spans="1:20" ht="43.2" x14ac:dyDescent="0.3">
      <c r="A3427" s="9">
        <v>3783</v>
      </c>
      <c r="B3427" s="10" t="s">
        <v>3780</v>
      </c>
      <c r="C3427" s="10" t="s">
        <v>7893</v>
      </c>
      <c r="D3427" s="9">
        <v>1200</v>
      </c>
      <c r="E3427" s="9">
        <v>1547</v>
      </c>
      <c r="F3427" s="9" t="s">
        <v>8218</v>
      </c>
      <c r="G3427" s="9" t="s">
        <v>8223</v>
      </c>
      <c r="H3427" s="9" t="s">
        <v>8245</v>
      </c>
      <c r="I3427" s="9">
        <v>1458057600</v>
      </c>
      <c r="J3427" s="9">
        <v>1455938520</v>
      </c>
      <c r="K3427" s="12">
        <f t="shared" si="221"/>
        <v>42419.806944444441</v>
      </c>
      <c r="L3427" s="12">
        <f t="shared" si="218"/>
        <v>42444.333333333336</v>
      </c>
      <c r="M3427" s="9" t="b">
        <v>0</v>
      </c>
      <c r="N3427" s="9">
        <v>24</v>
      </c>
      <c r="O3427" s="9" t="b">
        <v>1</v>
      </c>
      <c r="P3427" s="4">
        <f t="shared" si="219"/>
        <v>1.2891666666666666</v>
      </c>
      <c r="Q3427" s="5">
        <f t="shared" si="220"/>
        <v>64.458333333333329</v>
      </c>
      <c r="R3427" s="9" t="s">
        <v>8304</v>
      </c>
      <c r="S3427" s="9" t="s">
        <v>8315</v>
      </c>
      <c r="T3427" s="9" t="s">
        <v>8357</v>
      </c>
    </row>
    <row r="3428" spans="1:20" ht="43.2" x14ac:dyDescent="0.3">
      <c r="A3428" s="9">
        <v>3784</v>
      </c>
      <c r="B3428" s="10" t="s">
        <v>3781</v>
      </c>
      <c r="C3428" s="10" t="s">
        <v>7894</v>
      </c>
      <c r="D3428" s="9">
        <v>1000</v>
      </c>
      <c r="E3428" s="9">
        <v>1150</v>
      </c>
      <c r="F3428" s="9" t="s">
        <v>8218</v>
      </c>
      <c r="G3428" s="9" t="s">
        <v>8228</v>
      </c>
      <c r="H3428" s="9" t="s">
        <v>8250</v>
      </c>
      <c r="I3428" s="9">
        <v>1468193532</v>
      </c>
      <c r="J3428" s="9">
        <v>1465601532</v>
      </c>
      <c r="K3428" s="12">
        <f t="shared" si="221"/>
        <v>42531.647361111107</v>
      </c>
      <c r="L3428" s="12">
        <f t="shared" si="218"/>
        <v>42561.647361111107</v>
      </c>
      <c r="M3428" s="9" t="b">
        <v>0</v>
      </c>
      <c r="N3428" s="9">
        <v>10</v>
      </c>
      <c r="O3428" s="9" t="b">
        <v>1</v>
      </c>
      <c r="P3428" s="4">
        <f t="shared" si="219"/>
        <v>1.1499999999999999</v>
      </c>
      <c r="Q3428" s="5">
        <f t="shared" si="220"/>
        <v>115</v>
      </c>
      <c r="R3428" s="9" t="s">
        <v>8304</v>
      </c>
      <c r="S3428" s="9" t="s">
        <v>8315</v>
      </c>
      <c r="T3428" s="9" t="s">
        <v>8357</v>
      </c>
    </row>
    <row r="3429" spans="1:20" ht="43.2" x14ac:dyDescent="0.3">
      <c r="A3429" s="9">
        <v>3785</v>
      </c>
      <c r="B3429" s="10" t="s">
        <v>3782</v>
      </c>
      <c r="C3429" s="10" t="s">
        <v>7895</v>
      </c>
      <c r="D3429" s="9">
        <v>2000</v>
      </c>
      <c r="E3429" s="9">
        <v>3015</v>
      </c>
      <c r="F3429" s="9" t="s">
        <v>8218</v>
      </c>
      <c r="G3429" s="9" t="s">
        <v>8224</v>
      </c>
      <c r="H3429" s="9" t="s">
        <v>8246</v>
      </c>
      <c r="I3429" s="9">
        <v>1470132180</v>
      </c>
      <c r="J3429" s="9">
        <v>1467040769</v>
      </c>
      <c r="K3429" s="12">
        <f t="shared" si="221"/>
        <v>42548.305196759255</v>
      </c>
      <c r="L3429" s="12">
        <f t="shared" si="218"/>
        <v>42584.085416666661</v>
      </c>
      <c r="M3429" s="9" t="b">
        <v>0</v>
      </c>
      <c r="N3429" s="9">
        <v>30</v>
      </c>
      <c r="O3429" s="9" t="b">
        <v>1</v>
      </c>
      <c r="P3429" s="4">
        <f t="shared" si="219"/>
        <v>1.5075000000000001</v>
      </c>
      <c r="Q3429" s="5">
        <f t="shared" si="220"/>
        <v>100.5</v>
      </c>
      <c r="R3429" s="9" t="s">
        <v>8304</v>
      </c>
      <c r="S3429" s="9" t="s">
        <v>8315</v>
      </c>
      <c r="T3429" s="9" t="s">
        <v>8357</v>
      </c>
    </row>
    <row r="3430" spans="1:20" ht="43.2" x14ac:dyDescent="0.3">
      <c r="A3430" s="9">
        <v>3786</v>
      </c>
      <c r="B3430" s="10" t="s">
        <v>3783</v>
      </c>
      <c r="C3430" s="10" t="s">
        <v>7896</v>
      </c>
      <c r="D3430" s="9">
        <v>6000</v>
      </c>
      <c r="E3430" s="9">
        <v>6658</v>
      </c>
      <c r="F3430" s="9" t="s">
        <v>8218</v>
      </c>
      <c r="G3430" s="9" t="s">
        <v>8223</v>
      </c>
      <c r="H3430" s="9" t="s">
        <v>8245</v>
      </c>
      <c r="I3430" s="9">
        <v>1464310475</v>
      </c>
      <c r="J3430" s="9">
        <v>1461718475</v>
      </c>
      <c r="K3430" s="12">
        <f t="shared" si="221"/>
        <v>42486.704571759255</v>
      </c>
      <c r="L3430" s="12">
        <f t="shared" si="218"/>
        <v>42516.704571759255</v>
      </c>
      <c r="M3430" s="9" t="b">
        <v>0</v>
      </c>
      <c r="N3430" s="9">
        <v>71</v>
      </c>
      <c r="O3430" s="9" t="b">
        <v>1</v>
      </c>
      <c r="P3430" s="4">
        <f t="shared" si="219"/>
        <v>1.1096666666666666</v>
      </c>
      <c r="Q3430" s="5">
        <f t="shared" si="220"/>
        <v>93.774647887323937</v>
      </c>
      <c r="R3430" s="9" t="s">
        <v>8304</v>
      </c>
      <c r="S3430" s="9" t="s">
        <v>8315</v>
      </c>
      <c r="T3430" s="9" t="s">
        <v>8357</v>
      </c>
    </row>
    <row r="3431" spans="1:20" ht="43.2" x14ac:dyDescent="0.3">
      <c r="A3431" s="9">
        <v>3787</v>
      </c>
      <c r="B3431" s="10" t="s">
        <v>3784</v>
      </c>
      <c r="C3431" s="10" t="s">
        <v>7897</v>
      </c>
      <c r="D3431" s="9">
        <v>350</v>
      </c>
      <c r="E3431" s="9">
        <v>351</v>
      </c>
      <c r="F3431" s="9" t="s">
        <v>8218</v>
      </c>
      <c r="G3431" s="9" t="s">
        <v>8223</v>
      </c>
      <c r="H3431" s="9" t="s">
        <v>8245</v>
      </c>
      <c r="I3431" s="9">
        <v>1436587140</v>
      </c>
      <c r="J3431" s="9">
        <v>1434113406</v>
      </c>
      <c r="K3431" s="12">
        <f t="shared" si="221"/>
        <v>42167.201458333329</v>
      </c>
      <c r="L3431" s="12">
        <f t="shared" si="218"/>
        <v>42195.832638888889</v>
      </c>
      <c r="M3431" s="9" t="b">
        <v>0</v>
      </c>
      <c r="N3431" s="9">
        <v>10</v>
      </c>
      <c r="O3431" s="9" t="b">
        <v>1</v>
      </c>
      <c r="P3431" s="4">
        <f t="shared" si="219"/>
        <v>1.0028571428571429</v>
      </c>
      <c r="Q3431" s="5">
        <f t="shared" si="220"/>
        <v>35.1</v>
      </c>
      <c r="R3431" s="9" t="s">
        <v>8304</v>
      </c>
      <c r="S3431" s="9" t="s">
        <v>8315</v>
      </c>
      <c r="T3431" s="9" t="s">
        <v>8357</v>
      </c>
    </row>
    <row r="3432" spans="1:20" ht="72" x14ac:dyDescent="0.3">
      <c r="A3432" s="9">
        <v>3788</v>
      </c>
      <c r="B3432" s="10" t="s">
        <v>3785</v>
      </c>
      <c r="C3432" s="10" t="s">
        <v>7898</v>
      </c>
      <c r="D3432" s="9">
        <v>75000</v>
      </c>
      <c r="E3432" s="9">
        <v>500</v>
      </c>
      <c r="F3432" s="9" t="s">
        <v>8220</v>
      </c>
      <c r="G3432" s="9" t="s">
        <v>8223</v>
      </c>
      <c r="H3432" s="9" t="s">
        <v>8245</v>
      </c>
      <c r="I3432" s="9">
        <v>1450887480</v>
      </c>
      <c r="J3432" s="9">
        <v>1448469719</v>
      </c>
      <c r="K3432" s="12">
        <f t="shared" si="221"/>
        <v>42333.362488425926</v>
      </c>
      <c r="L3432" s="12">
        <f t="shared" si="218"/>
        <v>42361.345833333333</v>
      </c>
      <c r="M3432" s="9" t="b">
        <v>0</v>
      </c>
      <c r="N3432" s="9">
        <v>1</v>
      </c>
      <c r="O3432" s="9" t="b">
        <v>0</v>
      </c>
      <c r="P3432" s="4">
        <f t="shared" si="219"/>
        <v>6.6666666666666671E-3</v>
      </c>
      <c r="Q3432" s="5">
        <f t="shared" si="220"/>
        <v>500</v>
      </c>
      <c r="R3432" s="9" t="s">
        <v>8304</v>
      </c>
      <c r="S3432" s="9" t="s">
        <v>8315</v>
      </c>
      <c r="T3432" s="9" t="s">
        <v>8357</v>
      </c>
    </row>
    <row r="3433" spans="1:20" ht="43.2" x14ac:dyDescent="0.3">
      <c r="A3433" s="9">
        <v>3789</v>
      </c>
      <c r="B3433" s="10" t="s">
        <v>3786</v>
      </c>
      <c r="C3433" s="10" t="s">
        <v>7899</v>
      </c>
      <c r="D3433" s="9">
        <v>3550</v>
      </c>
      <c r="E3433" s="9">
        <v>116</v>
      </c>
      <c r="F3433" s="9" t="s">
        <v>8220</v>
      </c>
      <c r="G3433" s="9" t="s">
        <v>8224</v>
      </c>
      <c r="H3433" s="9" t="s">
        <v>8246</v>
      </c>
      <c r="I3433" s="9">
        <v>1434395418</v>
      </c>
      <c r="J3433" s="9">
        <v>1431630618</v>
      </c>
      <c r="K3433" s="12">
        <f t="shared" si="221"/>
        <v>42138.465486111112</v>
      </c>
      <c r="L3433" s="12">
        <f t="shared" si="218"/>
        <v>42170.465486111112</v>
      </c>
      <c r="M3433" s="9" t="b">
        <v>0</v>
      </c>
      <c r="N3433" s="9">
        <v>4</v>
      </c>
      <c r="O3433" s="9" t="b">
        <v>0</v>
      </c>
      <c r="P3433" s="4">
        <f t="shared" si="219"/>
        <v>3.267605633802817E-2</v>
      </c>
      <c r="Q3433" s="5">
        <f t="shared" si="220"/>
        <v>29</v>
      </c>
      <c r="R3433" s="9" t="s">
        <v>8304</v>
      </c>
      <c r="S3433" s="9" t="s">
        <v>8315</v>
      </c>
      <c r="T3433" s="9" t="s">
        <v>8357</v>
      </c>
    </row>
    <row r="3434" spans="1:20" ht="43.2" x14ac:dyDescent="0.3">
      <c r="A3434" s="9">
        <v>3792</v>
      </c>
      <c r="B3434" s="10" t="s">
        <v>3789</v>
      </c>
      <c r="C3434" s="10" t="s">
        <v>7902</v>
      </c>
      <c r="D3434" s="9">
        <v>12500</v>
      </c>
      <c r="E3434" s="9">
        <v>35</v>
      </c>
      <c r="F3434" s="9" t="s">
        <v>8220</v>
      </c>
      <c r="G3434" s="9" t="s">
        <v>8223</v>
      </c>
      <c r="H3434" s="9" t="s">
        <v>8245</v>
      </c>
      <c r="I3434" s="9">
        <v>1436957022</v>
      </c>
      <c r="J3434" s="9">
        <v>1434365022</v>
      </c>
      <c r="K3434" s="12">
        <f t="shared" si="221"/>
        <v>42170.113680555551</v>
      </c>
      <c r="L3434" s="12">
        <f t="shared" si="218"/>
        <v>42200.113680555551</v>
      </c>
      <c r="M3434" s="9" t="b">
        <v>0</v>
      </c>
      <c r="N3434" s="9">
        <v>2</v>
      </c>
      <c r="O3434" s="9" t="b">
        <v>0</v>
      </c>
      <c r="P3434" s="4">
        <f t="shared" si="219"/>
        <v>2.8E-3</v>
      </c>
      <c r="Q3434" s="5">
        <f t="shared" si="220"/>
        <v>17.5</v>
      </c>
      <c r="R3434" s="9" t="s">
        <v>8304</v>
      </c>
      <c r="S3434" s="9" t="s">
        <v>8315</v>
      </c>
      <c r="T3434" s="9" t="s">
        <v>8357</v>
      </c>
    </row>
    <row r="3435" spans="1:20" ht="43.2" x14ac:dyDescent="0.3">
      <c r="A3435" s="9">
        <v>3793</v>
      </c>
      <c r="B3435" s="10" t="s">
        <v>3790</v>
      </c>
      <c r="C3435" s="10" t="s">
        <v>7903</v>
      </c>
      <c r="D3435" s="9">
        <v>7000</v>
      </c>
      <c r="E3435" s="9">
        <v>4176</v>
      </c>
      <c r="F3435" s="9" t="s">
        <v>8220</v>
      </c>
      <c r="G3435" s="9" t="s">
        <v>8223</v>
      </c>
      <c r="H3435" s="9" t="s">
        <v>8245</v>
      </c>
      <c r="I3435" s="9">
        <v>1418769129</v>
      </c>
      <c r="J3435" s="9">
        <v>1416954729</v>
      </c>
      <c r="K3435" s="12">
        <f t="shared" si="221"/>
        <v>41968.60565972222</v>
      </c>
      <c r="L3435" s="12">
        <f t="shared" si="218"/>
        <v>41989.60565972222</v>
      </c>
      <c r="M3435" s="9" t="b">
        <v>0</v>
      </c>
      <c r="N3435" s="9">
        <v>24</v>
      </c>
      <c r="O3435" s="9" t="b">
        <v>0</v>
      </c>
      <c r="P3435" s="4">
        <f t="shared" si="219"/>
        <v>0.59657142857142853</v>
      </c>
      <c r="Q3435" s="5">
        <f t="shared" si="220"/>
        <v>174</v>
      </c>
      <c r="R3435" s="9" t="s">
        <v>8304</v>
      </c>
      <c r="S3435" s="9" t="s">
        <v>8315</v>
      </c>
      <c r="T3435" s="9" t="s">
        <v>8357</v>
      </c>
    </row>
    <row r="3436" spans="1:20" ht="43.2" x14ac:dyDescent="0.3">
      <c r="A3436" s="9">
        <v>3794</v>
      </c>
      <c r="B3436" s="10" t="s">
        <v>3791</v>
      </c>
      <c r="C3436" s="10" t="s">
        <v>7904</v>
      </c>
      <c r="D3436" s="9">
        <v>5000</v>
      </c>
      <c r="E3436" s="9">
        <v>50</v>
      </c>
      <c r="F3436" s="9" t="s">
        <v>8220</v>
      </c>
      <c r="G3436" s="9" t="s">
        <v>8224</v>
      </c>
      <c r="H3436" s="9" t="s">
        <v>8246</v>
      </c>
      <c r="I3436" s="9">
        <v>1433685354</v>
      </c>
      <c r="J3436" s="9">
        <v>1431093354</v>
      </c>
      <c r="K3436" s="12">
        <f t="shared" si="221"/>
        <v>42132.247152777774</v>
      </c>
      <c r="L3436" s="12">
        <f t="shared" si="218"/>
        <v>42162.247152777774</v>
      </c>
      <c r="M3436" s="9" t="b">
        <v>0</v>
      </c>
      <c r="N3436" s="9">
        <v>1</v>
      </c>
      <c r="O3436" s="9" t="b">
        <v>0</v>
      </c>
      <c r="P3436" s="4">
        <f t="shared" si="219"/>
        <v>0.01</v>
      </c>
      <c r="Q3436" s="5">
        <f t="shared" si="220"/>
        <v>50</v>
      </c>
      <c r="R3436" s="9" t="s">
        <v>8304</v>
      </c>
      <c r="S3436" s="9" t="s">
        <v>8315</v>
      </c>
      <c r="T3436" s="9" t="s">
        <v>8357</v>
      </c>
    </row>
    <row r="3437" spans="1:20" ht="43.2" x14ac:dyDescent="0.3">
      <c r="A3437" s="9">
        <v>3795</v>
      </c>
      <c r="B3437" s="10" t="s">
        <v>3792</v>
      </c>
      <c r="C3437" s="10" t="s">
        <v>7905</v>
      </c>
      <c r="D3437" s="9">
        <v>600</v>
      </c>
      <c r="E3437" s="9">
        <v>10</v>
      </c>
      <c r="F3437" s="9" t="s">
        <v>8220</v>
      </c>
      <c r="G3437" s="9" t="s">
        <v>8224</v>
      </c>
      <c r="H3437" s="9" t="s">
        <v>8246</v>
      </c>
      <c r="I3437" s="9">
        <v>1440801000</v>
      </c>
      <c r="J3437" s="9">
        <v>1437042490</v>
      </c>
      <c r="K3437" s="12">
        <f t="shared" si="221"/>
        <v>42201.102893518517</v>
      </c>
      <c r="L3437" s="12">
        <f t="shared" si="218"/>
        <v>42244.604166666664</v>
      </c>
      <c r="M3437" s="9" t="b">
        <v>0</v>
      </c>
      <c r="N3437" s="9">
        <v>2</v>
      </c>
      <c r="O3437" s="9" t="b">
        <v>0</v>
      </c>
      <c r="P3437" s="4">
        <f t="shared" si="219"/>
        <v>1.6666666666666666E-2</v>
      </c>
      <c r="Q3437" s="5">
        <f t="shared" si="220"/>
        <v>5</v>
      </c>
      <c r="R3437" s="9" t="s">
        <v>8304</v>
      </c>
      <c r="S3437" s="9" t="s">
        <v>8315</v>
      </c>
      <c r="T3437" s="9" t="s">
        <v>8357</v>
      </c>
    </row>
    <row r="3438" spans="1:20" ht="43.2" x14ac:dyDescent="0.3">
      <c r="A3438" s="9">
        <v>3796</v>
      </c>
      <c r="B3438" s="10" t="s">
        <v>3793</v>
      </c>
      <c r="C3438" s="10" t="s">
        <v>7906</v>
      </c>
      <c r="D3438" s="9">
        <v>22500</v>
      </c>
      <c r="E3438" s="9">
        <v>1</v>
      </c>
      <c r="F3438" s="9" t="s">
        <v>8220</v>
      </c>
      <c r="G3438" s="9" t="s">
        <v>8223</v>
      </c>
      <c r="H3438" s="9" t="s">
        <v>8245</v>
      </c>
      <c r="I3438" s="9">
        <v>1484354556</v>
      </c>
      <c r="J3438" s="9">
        <v>1479170556</v>
      </c>
      <c r="K3438" s="12">
        <f t="shared" si="221"/>
        <v>42688.696250000001</v>
      </c>
      <c r="L3438" s="12">
        <f t="shared" si="218"/>
        <v>42748.696250000001</v>
      </c>
      <c r="M3438" s="9" t="b">
        <v>0</v>
      </c>
      <c r="N3438" s="9">
        <v>1</v>
      </c>
      <c r="O3438" s="9" t="b">
        <v>0</v>
      </c>
      <c r="P3438" s="4">
        <f t="shared" si="219"/>
        <v>4.4444444444444447E-5</v>
      </c>
      <c r="Q3438" s="5">
        <f t="shared" si="220"/>
        <v>1</v>
      </c>
      <c r="R3438" s="9" t="s">
        <v>8304</v>
      </c>
      <c r="S3438" s="9" t="s">
        <v>8315</v>
      </c>
      <c r="T3438" s="9" t="s">
        <v>8357</v>
      </c>
    </row>
    <row r="3439" spans="1:20" ht="43.2" x14ac:dyDescent="0.3">
      <c r="A3439" s="9">
        <v>3797</v>
      </c>
      <c r="B3439" s="10" t="s">
        <v>3794</v>
      </c>
      <c r="C3439" s="10" t="s">
        <v>7907</v>
      </c>
      <c r="D3439" s="9">
        <v>6000</v>
      </c>
      <c r="E3439" s="9">
        <v>5380</v>
      </c>
      <c r="F3439" s="9" t="s">
        <v>8220</v>
      </c>
      <c r="G3439" s="9" t="s">
        <v>8223</v>
      </c>
      <c r="H3439" s="9" t="s">
        <v>8245</v>
      </c>
      <c r="I3439" s="9">
        <v>1429564165</v>
      </c>
      <c r="J3439" s="9">
        <v>1426972165</v>
      </c>
      <c r="K3439" s="12">
        <f t="shared" si="221"/>
        <v>42084.548206018517</v>
      </c>
      <c r="L3439" s="12">
        <f t="shared" si="218"/>
        <v>42114.548206018517</v>
      </c>
      <c r="M3439" s="9" t="b">
        <v>0</v>
      </c>
      <c r="N3439" s="9">
        <v>37</v>
      </c>
      <c r="O3439" s="9" t="b">
        <v>0</v>
      </c>
      <c r="P3439" s="4">
        <f t="shared" si="219"/>
        <v>0.89666666666666661</v>
      </c>
      <c r="Q3439" s="5">
        <f t="shared" si="220"/>
        <v>145.40540540540542</v>
      </c>
      <c r="R3439" s="9" t="s">
        <v>8304</v>
      </c>
      <c r="S3439" s="9" t="s">
        <v>8315</v>
      </c>
      <c r="T3439" s="9" t="s">
        <v>8357</v>
      </c>
    </row>
    <row r="3440" spans="1:20" ht="43.2" x14ac:dyDescent="0.3">
      <c r="A3440" s="9">
        <v>3798</v>
      </c>
      <c r="B3440" s="10" t="s">
        <v>3795</v>
      </c>
      <c r="C3440" s="10" t="s">
        <v>7908</v>
      </c>
      <c r="D3440" s="9">
        <v>70000</v>
      </c>
      <c r="E3440" s="9">
        <v>1025</v>
      </c>
      <c r="F3440" s="9" t="s">
        <v>8220</v>
      </c>
      <c r="G3440" s="9" t="s">
        <v>8223</v>
      </c>
      <c r="H3440" s="9" t="s">
        <v>8245</v>
      </c>
      <c r="I3440" s="9">
        <v>1407691248</v>
      </c>
      <c r="J3440" s="9">
        <v>1405099248</v>
      </c>
      <c r="K3440" s="12">
        <f t="shared" si="221"/>
        <v>41831.389444444438</v>
      </c>
      <c r="L3440" s="12">
        <f t="shared" si="218"/>
        <v>41861.389444444438</v>
      </c>
      <c r="M3440" s="9" t="b">
        <v>0</v>
      </c>
      <c r="N3440" s="9">
        <v>5</v>
      </c>
      <c r="O3440" s="9" t="b">
        <v>0</v>
      </c>
      <c r="P3440" s="4">
        <f t="shared" si="219"/>
        <v>1.4642857142857143E-2</v>
      </c>
      <c r="Q3440" s="5">
        <f t="shared" si="220"/>
        <v>205</v>
      </c>
      <c r="R3440" s="9" t="s">
        <v>8304</v>
      </c>
      <c r="S3440" s="9" t="s">
        <v>8315</v>
      </c>
      <c r="T3440" s="9" t="s">
        <v>8357</v>
      </c>
    </row>
    <row r="3441" spans="1:20" ht="28.8" x14ac:dyDescent="0.3">
      <c r="A3441" s="9">
        <v>3799</v>
      </c>
      <c r="B3441" s="10" t="s">
        <v>3796</v>
      </c>
      <c r="C3441" s="10" t="s">
        <v>7909</v>
      </c>
      <c r="D3441" s="9">
        <v>10000</v>
      </c>
      <c r="E3441" s="9">
        <v>402</v>
      </c>
      <c r="F3441" s="9" t="s">
        <v>8220</v>
      </c>
      <c r="G3441" s="9" t="s">
        <v>8223</v>
      </c>
      <c r="H3441" s="9" t="s">
        <v>8245</v>
      </c>
      <c r="I3441" s="9">
        <v>1457734843</v>
      </c>
      <c r="J3441" s="9">
        <v>1455142843</v>
      </c>
      <c r="K3441" s="12">
        <f t="shared" si="221"/>
        <v>42410.597719907404</v>
      </c>
      <c r="L3441" s="12">
        <f t="shared" si="218"/>
        <v>42440.597719907404</v>
      </c>
      <c r="M3441" s="9" t="b">
        <v>0</v>
      </c>
      <c r="N3441" s="9">
        <v>4</v>
      </c>
      <c r="O3441" s="9" t="b">
        <v>0</v>
      </c>
      <c r="P3441" s="4">
        <f t="shared" si="219"/>
        <v>4.02E-2</v>
      </c>
      <c r="Q3441" s="5">
        <f t="shared" si="220"/>
        <v>100.5</v>
      </c>
      <c r="R3441" s="9" t="s">
        <v>8304</v>
      </c>
      <c r="S3441" s="9" t="s">
        <v>8315</v>
      </c>
      <c r="T3441" s="9" t="s">
        <v>8357</v>
      </c>
    </row>
    <row r="3442" spans="1:20" ht="43.2" x14ac:dyDescent="0.3">
      <c r="A3442" s="9">
        <v>3800</v>
      </c>
      <c r="B3442" s="10" t="s">
        <v>3797</v>
      </c>
      <c r="C3442" s="10" t="s">
        <v>7910</v>
      </c>
      <c r="D3442" s="9">
        <v>22000</v>
      </c>
      <c r="E3442" s="9">
        <v>881</v>
      </c>
      <c r="F3442" s="9" t="s">
        <v>8220</v>
      </c>
      <c r="G3442" s="9" t="s">
        <v>8223</v>
      </c>
      <c r="H3442" s="9" t="s">
        <v>8245</v>
      </c>
      <c r="I3442" s="9">
        <v>1420952340</v>
      </c>
      <c r="J3442" s="9">
        <v>1418146883</v>
      </c>
      <c r="K3442" s="12">
        <f t="shared" si="221"/>
        <v>41982.403738425921</v>
      </c>
      <c r="L3442" s="12">
        <f t="shared" si="218"/>
        <v>42014.874305555553</v>
      </c>
      <c r="M3442" s="9" t="b">
        <v>0</v>
      </c>
      <c r="N3442" s="9">
        <v>16</v>
      </c>
      <c r="O3442" s="9" t="b">
        <v>0</v>
      </c>
      <c r="P3442" s="4">
        <f t="shared" si="219"/>
        <v>4.0045454545454544E-2</v>
      </c>
      <c r="Q3442" s="5">
        <f t="shared" si="220"/>
        <v>55.0625</v>
      </c>
      <c r="R3442" s="9" t="s">
        <v>8304</v>
      </c>
      <c r="S3442" s="9" t="s">
        <v>8315</v>
      </c>
      <c r="T3442" s="9" t="s">
        <v>8357</v>
      </c>
    </row>
    <row r="3443" spans="1:20" ht="43.2" x14ac:dyDescent="0.3">
      <c r="A3443" s="9">
        <v>3801</v>
      </c>
      <c r="B3443" s="10" t="s">
        <v>3798</v>
      </c>
      <c r="C3443" s="10" t="s">
        <v>7911</v>
      </c>
      <c r="D3443" s="9">
        <v>5000</v>
      </c>
      <c r="E3443" s="9">
        <v>426</v>
      </c>
      <c r="F3443" s="9" t="s">
        <v>8220</v>
      </c>
      <c r="G3443" s="9" t="s">
        <v>8223</v>
      </c>
      <c r="H3443" s="9" t="s">
        <v>8245</v>
      </c>
      <c r="I3443" s="9">
        <v>1420215216</v>
      </c>
      <c r="J3443" s="9">
        <v>1417536816</v>
      </c>
      <c r="K3443" s="12">
        <f t="shared" si="221"/>
        <v>41975.342777777776</v>
      </c>
      <c r="L3443" s="12">
        <f t="shared" si="218"/>
        <v>42006.342777777776</v>
      </c>
      <c r="M3443" s="9" t="b">
        <v>0</v>
      </c>
      <c r="N3443" s="9">
        <v>9</v>
      </c>
      <c r="O3443" s="9" t="b">
        <v>0</v>
      </c>
      <c r="P3443" s="4">
        <f t="shared" si="219"/>
        <v>8.5199999999999998E-2</v>
      </c>
      <c r="Q3443" s="5">
        <f t="shared" si="220"/>
        <v>47.333333333333336</v>
      </c>
      <c r="R3443" s="9" t="s">
        <v>8304</v>
      </c>
      <c r="S3443" s="9" t="s">
        <v>8315</v>
      </c>
      <c r="T3443" s="9" t="s">
        <v>8357</v>
      </c>
    </row>
    <row r="3444" spans="1:20" ht="28.8" x14ac:dyDescent="0.3">
      <c r="A3444" s="9">
        <v>3803</v>
      </c>
      <c r="B3444" s="10" t="s">
        <v>3800</v>
      </c>
      <c r="C3444" s="10" t="s">
        <v>7913</v>
      </c>
      <c r="D3444" s="9">
        <v>12000</v>
      </c>
      <c r="E3444" s="9">
        <v>2358</v>
      </c>
      <c r="F3444" s="9" t="s">
        <v>8220</v>
      </c>
      <c r="G3444" s="9" t="s">
        <v>8223</v>
      </c>
      <c r="H3444" s="9" t="s">
        <v>8245</v>
      </c>
      <c r="I3444" s="9">
        <v>1457133568</v>
      </c>
      <c r="J3444" s="9">
        <v>1454541568</v>
      </c>
      <c r="K3444" s="12">
        <f t="shared" si="221"/>
        <v>42403.638518518514</v>
      </c>
      <c r="L3444" s="12">
        <f t="shared" si="218"/>
        <v>42433.638518518514</v>
      </c>
      <c r="M3444" s="9" t="b">
        <v>0</v>
      </c>
      <c r="N3444" s="9">
        <v>40</v>
      </c>
      <c r="O3444" s="9" t="b">
        <v>0</v>
      </c>
      <c r="P3444" s="4">
        <f t="shared" si="219"/>
        <v>0.19650000000000001</v>
      </c>
      <c r="Q3444" s="5">
        <f t="shared" si="220"/>
        <v>58.95</v>
      </c>
      <c r="R3444" s="9" t="s">
        <v>8304</v>
      </c>
      <c r="S3444" s="9" t="s">
        <v>8315</v>
      </c>
      <c r="T3444" s="9" t="s">
        <v>8357</v>
      </c>
    </row>
    <row r="3445" spans="1:20" ht="43.2" x14ac:dyDescent="0.3">
      <c r="A3445" s="9">
        <v>3805</v>
      </c>
      <c r="B3445" s="10" t="s">
        <v>3802</v>
      </c>
      <c r="C3445" s="10" t="s">
        <v>7915</v>
      </c>
      <c r="D3445" s="9">
        <v>150000</v>
      </c>
      <c r="E3445" s="9">
        <v>3</v>
      </c>
      <c r="F3445" s="9" t="s">
        <v>8220</v>
      </c>
      <c r="G3445" s="9" t="s">
        <v>8223</v>
      </c>
      <c r="H3445" s="9" t="s">
        <v>8245</v>
      </c>
      <c r="I3445" s="9">
        <v>1411852640</v>
      </c>
      <c r="J3445" s="9">
        <v>1406668640</v>
      </c>
      <c r="K3445" s="12">
        <f t="shared" si="221"/>
        <v>41849.553703703699</v>
      </c>
      <c r="L3445" s="12">
        <f t="shared" si="218"/>
        <v>41909.553703703699</v>
      </c>
      <c r="M3445" s="9" t="b">
        <v>0</v>
      </c>
      <c r="N3445" s="9">
        <v>2</v>
      </c>
      <c r="O3445" s="9" t="b">
        <v>0</v>
      </c>
      <c r="P3445" s="4">
        <f t="shared" si="219"/>
        <v>2.0000000000000002E-5</v>
      </c>
      <c r="Q3445" s="5">
        <f t="shared" si="220"/>
        <v>1.5</v>
      </c>
      <c r="R3445" s="9" t="s">
        <v>8304</v>
      </c>
      <c r="S3445" s="9" t="s">
        <v>8315</v>
      </c>
      <c r="T3445" s="9" t="s">
        <v>8357</v>
      </c>
    </row>
    <row r="3446" spans="1:20" ht="43.2" x14ac:dyDescent="0.3">
      <c r="A3446" s="9">
        <v>3806</v>
      </c>
      <c r="B3446" s="10" t="s">
        <v>3803</v>
      </c>
      <c r="C3446" s="10" t="s">
        <v>7916</v>
      </c>
      <c r="D3446" s="9">
        <v>7500</v>
      </c>
      <c r="E3446" s="9">
        <v>5</v>
      </c>
      <c r="F3446" s="9" t="s">
        <v>8220</v>
      </c>
      <c r="G3446" s="9" t="s">
        <v>8225</v>
      </c>
      <c r="H3446" s="9" t="s">
        <v>8247</v>
      </c>
      <c r="I3446" s="9">
        <v>1404022381</v>
      </c>
      <c r="J3446" s="9">
        <v>1402294381</v>
      </c>
      <c r="K3446" s="12">
        <f t="shared" si="221"/>
        <v>41798.925706018512</v>
      </c>
      <c r="L3446" s="12">
        <f t="shared" si="218"/>
        <v>41818.925706018512</v>
      </c>
      <c r="M3446" s="9" t="b">
        <v>0</v>
      </c>
      <c r="N3446" s="9">
        <v>1</v>
      </c>
      <c r="O3446" s="9" t="b">
        <v>0</v>
      </c>
      <c r="P3446" s="4">
        <f t="shared" si="219"/>
        <v>6.6666666666666664E-4</v>
      </c>
      <c r="Q3446" s="5">
        <f t="shared" si="220"/>
        <v>5</v>
      </c>
      <c r="R3446" s="9" t="s">
        <v>8304</v>
      </c>
      <c r="S3446" s="9" t="s">
        <v>8315</v>
      </c>
      <c r="T3446" s="9" t="s">
        <v>8357</v>
      </c>
    </row>
    <row r="3447" spans="1:20" ht="43.2" x14ac:dyDescent="0.3">
      <c r="A3447" s="9">
        <v>3807</v>
      </c>
      <c r="B3447" s="10" t="s">
        <v>3804</v>
      </c>
      <c r="C3447" s="10" t="s">
        <v>7917</v>
      </c>
      <c r="D3447" s="9">
        <v>1500</v>
      </c>
      <c r="E3447" s="9">
        <v>455</v>
      </c>
      <c r="F3447" s="9" t="s">
        <v>8220</v>
      </c>
      <c r="G3447" s="9" t="s">
        <v>8223</v>
      </c>
      <c r="H3447" s="9" t="s">
        <v>8245</v>
      </c>
      <c r="I3447" s="9">
        <v>1428097739</v>
      </c>
      <c r="J3447" s="9">
        <v>1427492939</v>
      </c>
      <c r="K3447" s="12">
        <f t="shared" si="221"/>
        <v>42090.575682870367</v>
      </c>
      <c r="L3447" s="12">
        <f t="shared" si="218"/>
        <v>42097.575682870367</v>
      </c>
      <c r="M3447" s="9" t="b">
        <v>0</v>
      </c>
      <c r="N3447" s="9">
        <v>9</v>
      </c>
      <c r="O3447" s="9" t="b">
        <v>0</v>
      </c>
      <c r="P3447" s="4">
        <f t="shared" si="219"/>
        <v>0.30333333333333334</v>
      </c>
      <c r="Q3447" s="5">
        <f t="shared" si="220"/>
        <v>50.555555555555557</v>
      </c>
      <c r="R3447" s="9" t="s">
        <v>8304</v>
      </c>
      <c r="S3447" s="9" t="s">
        <v>8315</v>
      </c>
      <c r="T3447" s="9" t="s">
        <v>8357</v>
      </c>
    </row>
    <row r="3448" spans="1:20" ht="43.2" x14ac:dyDescent="0.3">
      <c r="A3448" s="9">
        <v>3808</v>
      </c>
      <c r="B3448" s="10" t="s">
        <v>3805</v>
      </c>
      <c r="C3448" s="10" t="s">
        <v>7918</v>
      </c>
      <c r="D3448" s="9">
        <v>1000</v>
      </c>
      <c r="E3448" s="9">
        <v>1000</v>
      </c>
      <c r="F3448" s="9" t="s">
        <v>8218</v>
      </c>
      <c r="G3448" s="9" t="s">
        <v>8224</v>
      </c>
      <c r="H3448" s="9" t="s">
        <v>8246</v>
      </c>
      <c r="I3448" s="9">
        <v>1429955619</v>
      </c>
      <c r="J3448" s="9">
        <v>1424775219</v>
      </c>
      <c r="K3448" s="12">
        <f t="shared" si="221"/>
        <v>42059.12059027778</v>
      </c>
      <c r="L3448" s="12">
        <f t="shared" si="218"/>
        <v>42119.078923611109</v>
      </c>
      <c r="M3448" s="9" t="b">
        <v>0</v>
      </c>
      <c r="N3448" s="9">
        <v>24</v>
      </c>
      <c r="O3448" s="9" t="b">
        <v>1</v>
      </c>
      <c r="P3448" s="4">
        <f t="shared" si="219"/>
        <v>1</v>
      </c>
      <c r="Q3448" s="5">
        <f t="shared" si="220"/>
        <v>41.666666666666664</v>
      </c>
      <c r="R3448" s="9" t="s">
        <v>8270</v>
      </c>
      <c r="S3448" s="9" t="s">
        <v>8315</v>
      </c>
      <c r="T3448" s="9" t="s">
        <v>8316</v>
      </c>
    </row>
    <row r="3449" spans="1:20" ht="43.2" x14ac:dyDescent="0.3">
      <c r="A3449" s="9">
        <v>3809</v>
      </c>
      <c r="B3449" s="10" t="s">
        <v>3806</v>
      </c>
      <c r="C3449" s="10" t="s">
        <v>7919</v>
      </c>
      <c r="D3449" s="9">
        <v>2000</v>
      </c>
      <c r="E3449" s="9">
        <v>2025</v>
      </c>
      <c r="F3449" s="9" t="s">
        <v>8218</v>
      </c>
      <c r="G3449" s="9" t="s">
        <v>8224</v>
      </c>
      <c r="H3449" s="9" t="s">
        <v>8246</v>
      </c>
      <c r="I3449" s="9">
        <v>1406761200</v>
      </c>
      <c r="J3449" s="9">
        <v>1402403907</v>
      </c>
      <c r="K3449" s="12">
        <f t="shared" si="221"/>
        <v>41800.193368055552</v>
      </c>
      <c r="L3449" s="12">
        <f t="shared" si="218"/>
        <v>41850.625</v>
      </c>
      <c r="M3449" s="9" t="b">
        <v>0</v>
      </c>
      <c r="N3449" s="9">
        <v>38</v>
      </c>
      <c r="O3449" s="9" t="b">
        <v>1</v>
      </c>
      <c r="P3449" s="4">
        <f t="shared" si="219"/>
        <v>1.0125</v>
      </c>
      <c r="Q3449" s="5">
        <f t="shared" si="220"/>
        <v>53.289473684210527</v>
      </c>
      <c r="R3449" s="9" t="s">
        <v>8270</v>
      </c>
      <c r="S3449" s="9" t="s">
        <v>8315</v>
      </c>
      <c r="T3449" s="9" t="s">
        <v>8316</v>
      </c>
    </row>
    <row r="3450" spans="1:20" ht="43.2" x14ac:dyDescent="0.3">
      <c r="A3450" s="9">
        <v>3810</v>
      </c>
      <c r="B3450" s="10" t="s">
        <v>3807</v>
      </c>
      <c r="C3450" s="10" t="s">
        <v>7920</v>
      </c>
      <c r="D3450" s="9">
        <v>1500</v>
      </c>
      <c r="E3450" s="9">
        <v>1826</v>
      </c>
      <c r="F3450" s="9" t="s">
        <v>8218</v>
      </c>
      <c r="G3450" s="9" t="s">
        <v>8223</v>
      </c>
      <c r="H3450" s="9" t="s">
        <v>8245</v>
      </c>
      <c r="I3450" s="9">
        <v>1426965758</v>
      </c>
      <c r="J3450" s="9">
        <v>1424377358</v>
      </c>
      <c r="K3450" s="12">
        <f t="shared" si="221"/>
        <v>42054.515717592592</v>
      </c>
      <c r="L3450" s="12">
        <f t="shared" si="218"/>
        <v>42084.474050925921</v>
      </c>
      <c r="M3450" s="9" t="b">
        <v>0</v>
      </c>
      <c r="N3450" s="9">
        <v>26</v>
      </c>
      <c r="O3450" s="9" t="b">
        <v>1</v>
      </c>
      <c r="P3450" s="4">
        <f t="shared" si="219"/>
        <v>1.2173333333333334</v>
      </c>
      <c r="Q3450" s="5">
        <f t="shared" si="220"/>
        <v>70.230769230769226</v>
      </c>
      <c r="R3450" s="9" t="s">
        <v>8270</v>
      </c>
      <c r="S3450" s="9" t="s">
        <v>8315</v>
      </c>
      <c r="T3450" s="9" t="s">
        <v>8316</v>
      </c>
    </row>
    <row r="3451" spans="1:20" ht="43.2" x14ac:dyDescent="0.3">
      <c r="A3451" s="9">
        <v>3811</v>
      </c>
      <c r="B3451" s="10" t="s">
        <v>3808</v>
      </c>
      <c r="C3451" s="10" t="s">
        <v>7921</v>
      </c>
      <c r="D3451" s="9">
        <v>250</v>
      </c>
      <c r="E3451" s="9">
        <v>825</v>
      </c>
      <c r="F3451" s="9" t="s">
        <v>8218</v>
      </c>
      <c r="G3451" s="9" t="s">
        <v>8224</v>
      </c>
      <c r="H3451" s="9" t="s">
        <v>8246</v>
      </c>
      <c r="I3451" s="9">
        <v>1464692400</v>
      </c>
      <c r="J3451" s="9">
        <v>1461769373</v>
      </c>
      <c r="K3451" s="12">
        <f t="shared" si="221"/>
        <v>42487.293668981474</v>
      </c>
      <c r="L3451" s="12">
        <f t="shared" si="218"/>
        <v>42521.124999999993</v>
      </c>
      <c r="M3451" s="9" t="b">
        <v>0</v>
      </c>
      <c r="N3451" s="9">
        <v>19</v>
      </c>
      <c r="O3451" s="9" t="b">
        <v>1</v>
      </c>
      <c r="P3451" s="4">
        <f t="shared" si="219"/>
        <v>3.3</v>
      </c>
      <c r="Q3451" s="5">
        <f t="shared" si="220"/>
        <v>43.421052631578945</v>
      </c>
      <c r="R3451" s="9" t="s">
        <v>8270</v>
      </c>
      <c r="S3451" s="9" t="s">
        <v>8315</v>
      </c>
      <c r="T3451" s="9" t="s">
        <v>8316</v>
      </c>
    </row>
    <row r="3452" spans="1:20" ht="43.2" x14ac:dyDescent="0.3">
      <c r="A3452" s="9">
        <v>3812</v>
      </c>
      <c r="B3452" s="10" t="s">
        <v>3809</v>
      </c>
      <c r="C3452" s="10" t="s">
        <v>7922</v>
      </c>
      <c r="D3452" s="9">
        <v>2000</v>
      </c>
      <c r="E3452" s="9">
        <v>2191</v>
      </c>
      <c r="F3452" s="9" t="s">
        <v>8218</v>
      </c>
      <c r="G3452" s="9" t="s">
        <v>8228</v>
      </c>
      <c r="H3452" s="9" t="s">
        <v>8250</v>
      </c>
      <c r="I3452" s="9">
        <v>1433131140</v>
      </c>
      <c r="J3452" s="9">
        <v>1429120908</v>
      </c>
      <c r="K3452" s="12">
        <f t="shared" si="221"/>
        <v>42109.417916666665</v>
      </c>
      <c r="L3452" s="12">
        <f t="shared" si="218"/>
        <v>42155.832638888889</v>
      </c>
      <c r="M3452" s="9" t="b">
        <v>0</v>
      </c>
      <c r="N3452" s="9">
        <v>11</v>
      </c>
      <c r="O3452" s="9" t="b">
        <v>1</v>
      </c>
      <c r="P3452" s="4">
        <f t="shared" si="219"/>
        <v>1.0954999999999999</v>
      </c>
      <c r="Q3452" s="5">
        <f t="shared" si="220"/>
        <v>199.18181818181819</v>
      </c>
      <c r="R3452" s="9" t="s">
        <v>8270</v>
      </c>
      <c r="S3452" s="9" t="s">
        <v>8315</v>
      </c>
      <c r="T3452" s="9" t="s">
        <v>8316</v>
      </c>
    </row>
    <row r="3453" spans="1:20" ht="43.2" x14ac:dyDescent="0.3">
      <c r="A3453" s="9">
        <v>3813</v>
      </c>
      <c r="B3453" s="10" t="s">
        <v>3810</v>
      </c>
      <c r="C3453" s="10" t="s">
        <v>7923</v>
      </c>
      <c r="D3453" s="9">
        <v>2100</v>
      </c>
      <c r="E3453" s="9">
        <v>2119.9899999999998</v>
      </c>
      <c r="F3453" s="9" t="s">
        <v>8218</v>
      </c>
      <c r="G3453" s="9" t="s">
        <v>8223</v>
      </c>
      <c r="H3453" s="9" t="s">
        <v>8245</v>
      </c>
      <c r="I3453" s="9">
        <v>1465940580</v>
      </c>
      <c r="J3453" s="9">
        <v>1462603021</v>
      </c>
      <c r="K3453" s="12">
        <f t="shared" si="221"/>
        <v>42496.942372685182</v>
      </c>
      <c r="L3453" s="12">
        <f t="shared" si="218"/>
        <v>42535.571527777771</v>
      </c>
      <c r="M3453" s="9" t="b">
        <v>0</v>
      </c>
      <c r="N3453" s="9">
        <v>27</v>
      </c>
      <c r="O3453" s="9" t="b">
        <v>1</v>
      </c>
      <c r="P3453" s="4">
        <f t="shared" si="219"/>
        <v>1.0095190476190474</v>
      </c>
      <c r="Q3453" s="5">
        <f t="shared" si="220"/>
        <v>78.518148148148143</v>
      </c>
      <c r="R3453" s="9" t="s">
        <v>8270</v>
      </c>
      <c r="S3453" s="9" t="s">
        <v>8315</v>
      </c>
      <c r="T3453" s="9" t="s">
        <v>8316</v>
      </c>
    </row>
    <row r="3454" spans="1:20" ht="43.2" x14ac:dyDescent="0.3">
      <c r="A3454" s="9">
        <v>3814</v>
      </c>
      <c r="B3454" s="10" t="s">
        <v>3811</v>
      </c>
      <c r="C3454" s="10" t="s">
        <v>7924</v>
      </c>
      <c r="D3454" s="9">
        <v>1500</v>
      </c>
      <c r="E3454" s="9">
        <v>2102</v>
      </c>
      <c r="F3454" s="9" t="s">
        <v>8218</v>
      </c>
      <c r="G3454" s="9" t="s">
        <v>8223</v>
      </c>
      <c r="H3454" s="9" t="s">
        <v>8245</v>
      </c>
      <c r="I3454" s="9">
        <v>1427860740</v>
      </c>
      <c r="J3454" s="9">
        <v>1424727712</v>
      </c>
      <c r="K3454" s="12">
        <f t="shared" si="221"/>
        <v>42058.570740740739</v>
      </c>
      <c r="L3454" s="12">
        <f t="shared" si="218"/>
        <v>42094.832638888889</v>
      </c>
      <c r="M3454" s="9" t="b">
        <v>0</v>
      </c>
      <c r="N3454" s="9">
        <v>34</v>
      </c>
      <c r="O3454" s="9" t="b">
        <v>1</v>
      </c>
      <c r="P3454" s="4">
        <f t="shared" si="219"/>
        <v>1.4013333333333333</v>
      </c>
      <c r="Q3454" s="5">
        <f t="shared" si="220"/>
        <v>61.823529411764703</v>
      </c>
      <c r="R3454" s="9" t="s">
        <v>8270</v>
      </c>
      <c r="S3454" s="9" t="s">
        <v>8315</v>
      </c>
      <c r="T3454" s="9" t="s">
        <v>8316</v>
      </c>
    </row>
    <row r="3455" spans="1:20" ht="28.8" x14ac:dyDescent="0.3">
      <c r="A3455" s="9">
        <v>3815</v>
      </c>
      <c r="B3455" s="10" t="s">
        <v>3812</v>
      </c>
      <c r="C3455" s="10" t="s">
        <v>7925</v>
      </c>
      <c r="D3455" s="9">
        <v>1000</v>
      </c>
      <c r="E3455" s="9">
        <v>1000.01</v>
      </c>
      <c r="F3455" s="9" t="s">
        <v>8218</v>
      </c>
      <c r="G3455" s="9" t="s">
        <v>8224</v>
      </c>
      <c r="H3455" s="9" t="s">
        <v>8246</v>
      </c>
      <c r="I3455" s="9">
        <v>1440111600</v>
      </c>
      <c r="J3455" s="9">
        <v>1437545657</v>
      </c>
      <c r="K3455" s="12">
        <f t="shared" si="221"/>
        <v>42206.926585648143</v>
      </c>
      <c r="L3455" s="12">
        <f t="shared" si="218"/>
        <v>42236.624999999993</v>
      </c>
      <c r="M3455" s="9" t="b">
        <v>0</v>
      </c>
      <c r="N3455" s="9">
        <v>20</v>
      </c>
      <c r="O3455" s="9" t="b">
        <v>1</v>
      </c>
      <c r="P3455" s="4">
        <f t="shared" si="219"/>
        <v>1.0000100000000001</v>
      </c>
      <c r="Q3455" s="5">
        <f t="shared" si="220"/>
        <v>50.000500000000002</v>
      </c>
      <c r="R3455" s="9" t="s">
        <v>8270</v>
      </c>
      <c r="S3455" s="9" t="s">
        <v>8315</v>
      </c>
      <c r="T3455" s="9" t="s">
        <v>8316</v>
      </c>
    </row>
    <row r="3456" spans="1:20" ht="57.6" x14ac:dyDescent="0.3">
      <c r="A3456" s="9">
        <v>3816</v>
      </c>
      <c r="B3456" s="10" t="s">
        <v>3813</v>
      </c>
      <c r="C3456" s="10" t="s">
        <v>7926</v>
      </c>
      <c r="D3456" s="9">
        <v>1500</v>
      </c>
      <c r="E3456" s="9">
        <v>1788.57</v>
      </c>
      <c r="F3456" s="9" t="s">
        <v>8218</v>
      </c>
      <c r="G3456" s="9" t="s">
        <v>8223</v>
      </c>
      <c r="H3456" s="9" t="s">
        <v>8245</v>
      </c>
      <c r="I3456" s="9">
        <v>1405614823</v>
      </c>
      <c r="J3456" s="9">
        <v>1403022823</v>
      </c>
      <c r="K3456" s="12">
        <f t="shared" si="221"/>
        <v>41807.356747685182</v>
      </c>
      <c r="L3456" s="12">
        <f t="shared" si="218"/>
        <v>41837.356747685182</v>
      </c>
      <c r="M3456" s="9" t="b">
        <v>0</v>
      </c>
      <c r="N3456" s="9">
        <v>37</v>
      </c>
      <c r="O3456" s="9" t="b">
        <v>1</v>
      </c>
      <c r="P3456" s="4">
        <f t="shared" si="219"/>
        <v>1.19238</v>
      </c>
      <c r="Q3456" s="5">
        <f t="shared" si="220"/>
        <v>48.339729729729726</v>
      </c>
      <c r="R3456" s="9" t="s">
        <v>8270</v>
      </c>
      <c r="S3456" s="9" t="s">
        <v>8315</v>
      </c>
      <c r="T3456" s="9" t="s">
        <v>8316</v>
      </c>
    </row>
    <row r="3457" spans="1:20" ht="43.2" x14ac:dyDescent="0.3">
      <c r="A3457" s="9">
        <v>3817</v>
      </c>
      <c r="B3457" s="10" t="s">
        <v>3814</v>
      </c>
      <c r="C3457" s="10" t="s">
        <v>7927</v>
      </c>
      <c r="D3457" s="9">
        <v>2000</v>
      </c>
      <c r="E3457" s="9">
        <v>2145</v>
      </c>
      <c r="F3457" s="9" t="s">
        <v>8218</v>
      </c>
      <c r="G3457" s="9" t="s">
        <v>8223</v>
      </c>
      <c r="H3457" s="9" t="s">
        <v>8245</v>
      </c>
      <c r="I3457" s="9">
        <v>1445659140</v>
      </c>
      <c r="J3457" s="9">
        <v>1444236216</v>
      </c>
      <c r="K3457" s="12">
        <f t="shared" si="221"/>
        <v>42284.363611111105</v>
      </c>
      <c r="L3457" s="12">
        <f t="shared" si="218"/>
        <v>42300.832638888889</v>
      </c>
      <c r="M3457" s="9" t="b">
        <v>0</v>
      </c>
      <c r="N3457" s="9">
        <v>20</v>
      </c>
      <c r="O3457" s="9" t="b">
        <v>1</v>
      </c>
      <c r="P3457" s="4">
        <f t="shared" si="219"/>
        <v>1.0725</v>
      </c>
      <c r="Q3457" s="5">
        <f t="shared" si="220"/>
        <v>107.25</v>
      </c>
      <c r="R3457" s="9" t="s">
        <v>8270</v>
      </c>
      <c r="S3457" s="9" t="s">
        <v>8315</v>
      </c>
      <c r="T3457" s="9" t="s">
        <v>8316</v>
      </c>
    </row>
    <row r="3458" spans="1:20" ht="43.2" x14ac:dyDescent="0.3">
      <c r="A3458" s="9">
        <v>3818</v>
      </c>
      <c r="B3458" s="10" t="s">
        <v>3815</v>
      </c>
      <c r="C3458" s="10" t="s">
        <v>7928</v>
      </c>
      <c r="D3458" s="9">
        <v>250</v>
      </c>
      <c r="E3458" s="9">
        <v>570</v>
      </c>
      <c r="F3458" s="9" t="s">
        <v>8218</v>
      </c>
      <c r="G3458" s="9" t="s">
        <v>8223</v>
      </c>
      <c r="H3458" s="9" t="s">
        <v>8245</v>
      </c>
      <c r="I3458" s="9">
        <v>1426187582</v>
      </c>
      <c r="J3458" s="9">
        <v>1423599182</v>
      </c>
      <c r="K3458" s="12">
        <f t="shared" si="221"/>
        <v>42045.509050925924</v>
      </c>
      <c r="L3458" s="12">
        <f t="shared" ref="L3458:L3521" si="222">(I3458/86400)+25569+(-8/24)</f>
        <v>42075.467384259253</v>
      </c>
      <c r="M3458" s="9" t="b">
        <v>0</v>
      </c>
      <c r="N3458" s="9">
        <v>10</v>
      </c>
      <c r="O3458" s="9" t="b">
        <v>1</v>
      </c>
      <c r="P3458" s="4">
        <f t="shared" ref="P3458:P3521" si="223">E3458/D3458</f>
        <v>2.2799999999999998</v>
      </c>
      <c r="Q3458" s="5">
        <f t="shared" ref="Q3458:Q3521" si="224">E3458/N3458</f>
        <v>57</v>
      </c>
      <c r="R3458" s="9" t="s">
        <v>8270</v>
      </c>
      <c r="S3458" s="9" t="s">
        <v>8315</v>
      </c>
      <c r="T3458" s="9" t="s">
        <v>8316</v>
      </c>
    </row>
    <row r="3459" spans="1:20" ht="28.8" x14ac:dyDescent="0.3">
      <c r="A3459" s="9">
        <v>3819</v>
      </c>
      <c r="B3459" s="10" t="s">
        <v>3816</v>
      </c>
      <c r="C3459" s="10" t="s">
        <v>7817</v>
      </c>
      <c r="D3459" s="9">
        <v>1000</v>
      </c>
      <c r="E3459" s="9">
        <v>1064</v>
      </c>
      <c r="F3459" s="9" t="s">
        <v>8218</v>
      </c>
      <c r="G3459" s="9" t="s">
        <v>8223</v>
      </c>
      <c r="H3459" s="9" t="s">
        <v>8245</v>
      </c>
      <c r="I3459" s="9">
        <v>1437166920</v>
      </c>
      <c r="J3459" s="9">
        <v>1435554104</v>
      </c>
      <c r="K3459" s="12">
        <f t="shared" si="221"/>
        <v>42183.876203703701</v>
      </c>
      <c r="L3459" s="12">
        <f t="shared" si="222"/>
        <v>42202.543055555558</v>
      </c>
      <c r="M3459" s="9" t="b">
        <v>0</v>
      </c>
      <c r="N3459" s="9">
        <v>26</v>
      </c>
      <c r="O3459" s="9" t="b">
        <v>1</v>
      </c>
      <c r="P3459" s="4">
        <f t="shared" si="223"/>
        <v>1.0640000000000001</v>
      </c>
      <c r="Q3459" s="5">
        <f t="shared" si="224"/>
        <v>40.92307692307692</v>
      </c>
      <c r="R3459" s="9" t="s">
        <v>8270</v>
      </c>
      <c r="S3459" s="9" t="s">
        <v>8315</v>
      </c>
      <c r="T3459" s="9" t="s">
        <v>8316</v>
      </c>
    </row>
    <row r="3460" spans="1:20" ht="43.2" x14ac:dyDescent="0.3">
      <c r="A3460" s="9">
        <v>3820</v>
      </c>
      <c r="B3460" s="10" t="s">
        <v>3817</v>
      </c>
      <c r="C3460" s="10" t="s">
        <v>7929</v>
      </c>
      <c r="D3460" s="9">
        <v>300</v>
      </c>
      <c r="E3460" s="9">
        <v>430</v>
      </c>
      <c r="F3460" s="9" t="s">
        <v>8218</v>
      </c>
      <c r="G3460" s="9" t="s">
        <v>8224</v>
      </c>
      <c r="H3460" s="9" t="s">
        <v>8246</v>
      </c>
      <c r="I3460" s="9">
        <v>1436110717</v>
      </c>
      <c r="J3460" s="9">
        <v>1433518717</v>
      </c>
      <c r="K3460" s="12">
        <f t="shared" si="221"/>
        <v>42160.318483796298</v>
      </c>
      <c r="L3460" s="12">
        <f t="shared" si="222"/>
        <v>42190.318483796298</v>
      </c>
      <c r="M3460" s="9" t="b">
        <v>0</v>
      </c>
      <c r="N3460" s="9">
        <v>20</v>
      </c>
      <c r="O3460" s="9" t="b">
        <v>1</v>
      </c>
      <c r="P3460" s="4">
        <f t="shared" si="223"/>
        <v>1.4333333333333333</v>
      </c>
      <c r="Q3460" s="5">
        <f t="shared" si="224"/>
        <v>21.5</v>
      </c>
      <c r="R3460" s="9" t="s">
        <v>8270</v>
      </c>
      <c r="S3460" s="9" t="s">
        <v>8315</v>
      </c>
      <c r="T3460" s="9" t="s">
        <v>8316</v>
      </c>
    </row>
    <row r="3461" spans="1:20" ht="43.2" x14ac:dyDescent="0.3">
      <c r="A3461" s="9">
        <v>3821</v>
      </c>
      <c r="B3461" s="10" t="s">
        <v>3818</v>
      </c>
      <c r="C3461" s="10" t="s">
        <v>7930</v>
      </c>
      <c r="D3461" s="9">
        <v>3500</v>
      </c>
      <c r="E3461" s="9">
        <v>3659</v>
      </c>
      <c r="F3461" s="9" t="s">
        <v>8218</v>
      </c>
      <c r="G3461" s="9" t="s">
        <v>8223</v>
      </c>
      <c r="H3461" s="9" t="s">
        <v>8245</v>
      </c>
      <c r="I3461" s="9">
        <v>1451881207</v>
      </c>
      <c r="J3461" s="9">
        <v>1449116407</v>
      </c>
      <c r="K3461" s="12">
        <f t="shared" si="221"/>
        <v>42340.847303240742</v>
      </c>
      <c r="L3461" s="12">
        <f t="shared" si="222"/>
        <v>42372.847303240742</v>
      </c>
      <c r="M3461" s="9" t="b">
        <v>0</v>
      </c>
      <c r="N3461" s="9">
        <v>46</v>
      </c>
      <c r="O3461" s="9" t="b">
        <v>1</v>
      </c>
      <c r="P3461" s="4">
        <f t="shared" si="223"/>
        <v>1.0454285714285714</v>
      </c>
      <c r="Q3461" s="5">
        <f t="shared" si="224"/>
        <v>79.543478260869563</v>
      </c>
      <c r="R3461" s="9" t="s">
        <v>8270</v>
      </c>
      <c r="S3461" s="9" t="s">
        <v>8315</v>
      </c>
      <c r="T3461" s="9" t="s">
        <v>8316</v>
      </c>
    </row>
    <row r="3462" spans="1:20" ht="115.2" x14ac:dyDescent="0.3">
      <c r="A3462" s="9">
        <v>3822</v>
      </c>
      <c r="B3462" s="10" t="s">
        <v>3819</v>
      </c>
      <c r="C3462" s="10" t="s">
        <v>7931</v>
      </c>
      <c r="D3462" s="9">
        <v>5000</v>
      </c>
      <c r="E3462" s="9">
        <v>5501</v>
      </c>
      <c r="F3462" s="9" t="s">
        <v>8218</v>
      </c>
      <c r="G3462" s="9" t="s">
        <v>8235</v>
      </c>
      <c r="H3462" s="9" t="s">
        <v>8248</v>
      </c>
      <c r="I3462" s="9">
        <v>1453244340</v>
      </c>
      <c r="J3462" s="9">
        <v>1448136417</v>
      </c>
      <c r="K3462" s="12">
        <f t="shared" si="221"/>
        <v>42329.504826388882</v>
      </c>
      <c r="L3462" s="12">
        <f t="shared" si="222"/>
        <v>42388.624305555553</v>
      </c>
      <c r="M3462" s="9" t="b">
        <v>0</v>
      </c>
      <c r="N3462" s="9">
        <v>76</v>
      </c>
      <c r="O3462" s="9" t="b">
        <v>1</v>
      </c>
      <c r="P3462" s="4">
        <f t="shared" si="223"/>
        <v>1.1002000000000001</v>
      </c>
      <c r="Q3462" s="5">
        <f t="shared" si="224"/>
        <v>72.381578947368425</v>
      </c>
      <c r="R3462" s="9" t="s">
        <v>8270</v>
      </c>
      <c r="S3462" s="9" t="s">
        <v>8315</v>
      </c>
      <c r="T3462" s="9" t="s">
        <v>8316</v>
      </c>
    </row>
    <row r="3463" spans="1:20" ht="43.2" x14ac:dyDescent="0.3">
      <c r="A3463" s="9">
        <v>3823</v>
      </c>
      <c r="B3463" s="10" t="s">
        <v>3820</v>
      </c>
      <c r="C3463" s="10" t="s">
        <v>7932</v>
      </c>
      <c r="D3463" s="9">
        <v>2500</v>
      </c>
      <c r="E3463" s="9">
        <v>2650</v>
      </c>
      <c r="F3463" s="9" t="s">
        <v>8218</v>
      </c>
      <c r="G3463" s="9" t="s">
        <v>8223</v>
      </c>
      <c r="H3463" s="9" t="s">
        <v>8245</v>
      </c>
      <c r="I3463" s="9">
        <v>1437364740</v>
      </c>
      <c r="J3463" s="9">
        <v>1434405044</v>
      </c>
      <c r="K3463" s="12">
        <f t="shared" si="221"/>
        <v>42170.576898148145</v>
      </c>
      <c r="L3463" s="12">
        <f t="shared" si="222"/>
        <v>42204.832638888889</v>
      </c>
      <c r="M3463" s="9" t="b">
        <v>0</v>
      </c>
      <c r="N3463" s="9">
        <v>41</v>
      </c>
      <c r="O3463" s="9" t="b">
        <v>1</v>
      </c>
      <c r="P3463" s="4">
        <f t="shared" si="223"/>
        <v>1.06</v>
      </c>
      <c r="Q3463" s="5">
        <f t="shared" si="224"/>
        <v>64.634146341463421</v>
      </c>
      <c r="R3463" s="9" t="s">
        <v>8270</v>
      </c>
      <c r="S3463" s="9" t="s">
        <v>8315</v>
      </c>
      <c r="T3463" s="9" t="s">
        <v>8316</v>
      </c>
    </row>
    <row r="3464" spans="1:20" ht="43.2" x14ac:dyDescent="0.3">
      <c r="A3464" s="9">
        <v>3824</v>
      </c>
      <c r="B3464" s="10" t="s">
        <v>3821</v>
      </c>
      <c r="C3464" s="10" t="s">
        <v>7933</v>
      </c>
      <c r="D3464" s="9">
        <v>250</v>
      </c>
      <c r="E3464" s="9">
        <v>270</v>
      </c>
      <c r="F3464" s="9" t="s">
        <v>8218</v>
      </c>
      <c r="G3464" s="9" t="s">
        <v>8224</v>
      </c>
      <c r="H3464" s="9" t="s">
        <v>8246</v>
      </c>
      <c r="I3464" s="9">
        <v>1470058860</v>
      </c>
      <c r="J3464" s="9">
        <v>1469026903</v>
      </c>
      <c r="K3464" s="12">
        <f t="shared" si="221"/>
        <v>42571.292858796289</v>
      </c>
      <c r="L3464" s="12">
        <f t="shared" si="222"/>
        <v>42583.236805555549</v>
      </c>
      <c r="M3464" s="9" t="b">
        <v>0</v>
      </c>
      <c r="N3464" s="9">
        <v>7</v>
      </c>
      <c r="O3464" s="9" t="b">
        <v>1</v>
      </c>
      <c r="P3464" s="4">
        <f t="shared" si="223"/>
        <v>1.08</v>
      </c>
      <c r="Q3464" s="5">
        <f t="shared" si="224"/>
        <v>38.571428571428569</v>
      </c>
      <c r="R3464" s="9" t="s">
        <v>8270</v>
      </c>
      <c r="S3464" s="9" t="s">
        <v>8315</v>
      </c>
      <c r="T3464" s="9" t="s">
        <v>8316</v>
      </c>
    </row>
    <row r="3465" spans="1:20" ht="43.2" x14ac:dyDescent="0.3">
      <c r="A3465" s="9">
        <v>3825</v>
      </c>
      <c r="B3465" s="10" t="s">
        <v>3822</v>
      </c>
      <c r="C3465" s="10" t="s">
        <v>7934</v>
      </c>
      <c r="D3465" s="9">
        <v>5000</v>
      </c>
      <c r="E3465" s="9">
        <v>5271</v>
      </c>
      <c r="F3465" s="9" t="s">
        <v>8218</v>
      </c>
      <c r="G3465" s="9" t="s">
        <v>8223</v>
      </c>
      <c r="H3465" s="9" t="s">
        <v>8245</v>
      </c>
      <c r="I3465" s="9">
        <v>1434505214</v>
      </c>
      <c r="J3465" s="9">
        <v>1432690814</v>
      </c>
      <c r="K3465" s="12">
        <f t="shared" si="221"/>
        <v>42150.736273148148</v>
      </c>
      <c r="L3465" s="12">
        <f t="shared" si="222"/>
        <v>42171.736273148148</v>
      </c>
      <c r="M3465" s="9" t="b">
        <v>0</v>
      </c>
      <c r="N3465" s="9">
        <v>49</v>
      </c>
      <c r="O3465" s="9" t="b">
        <v>1</v>
      </c>
      <c r="P3465" s="4">
        <f t="shared" si="223"/>
        <v>1.0542</v>
      </c>
      <c r="Q3465" s="5">
        <f t="shared" si="224"/>
        <v>107.57142857142857</v>
      </c>
      <c r="R3465" s="9" t="s">
        <v>8270</v>
      </c>
      <c r="S3465" s="9" t="s">
        <v>8315</v>
      </c>
      <c r="T3465" s="9" t="s">
        <v>8316</v>
      </c>
    </row>
    <row r="3466" spans="1:20" ht="28.8" x14ac:dyDescent="0.3">
      <c r="A3466" s="9">
        <v>3826</v>
      </c>
      <c r="B3466" s="10" t="s">
        <v>3823</v>
      </c>
      <c r="C3466" s="10" t="s">
        <v>7935</v>
      </c>
      <c r="D3466" s="9">
        <v>600</v>
      </c>
      <c r="E3466" s="9">
        <v>715</v>
      </c>
      <c r="F3466" s="9" t="s">
        <v>8218</v>
      </c>
      <c r="G3466" s="9" t="s">
        <v>8224</v>
      </c>
      <c r="H3466" s="9" t="s">
        <v>8246</v>
      </c>
      <c r="I3466" s="9">
        <v>1430993394</v>
      </c>
      <c r="J3466" s="9">
        <v>1428401394</v>
      </c>
      <c r="K3466" s="12">
        <f t="shared" si="221"/>
        <v>42101.090208333328</v>
      </c>
      <c r="L3466" s="12">
        <f t="shared" si="222"/>
        <v>42131.090208333328</v>
      </c>
      <c r="M3466" s="9" t="b">
        <v>0</v>
      </c>
      <c r="N3466" s="9">
        <v>26</v>
      </c>
      <c r="O3466" s="9" t="b">
        <v>1</v>
      </c>
      <c r="P3466" s="4">
        <f t="shared" si="223"/>
        <v>1.1916666666666667</v>
      </c>
      <c r="Q3466" s="5">
        <f t="shared" si="224"/>
        <v>27.5</v>
      </c>
      <c r="R3466" s="9" t="s">
        <v>8270</v>
      </c>
      <c r="S3466" s="9" t="s">
        <v>8315</v>
      </c>
      <c r="T3466" s="9" t="s">
        <v>8316</v>
      </c>
    </row>
    <row r="3467" spans="1:20" ht="57.6" x14ac:dyDescent="0.3">
      <c r="A3467" s="9">
        <v>3827</v>
      </c>
      <c r="B3467" s="10" t="s">
        <v>3824</v>
      </c>
      <c r="C3467" s="10" t="s">
        <v>7936</v>
      </c>
      <c r="D3467" s="9">
        <v>3000</v>
      </c>
      <c r="E3467" s="9">
        <v>4580</v>
      </c>
      <c r="F3467" s="9" t="s">
        <v>8218</v>
      </c>
      <c r="G3467" s="9" t="s">
        <v>8224</v>
      </c>
      <c r="H3467" s="9" t="s">
        <v>8246</v>
      </c>
      <c r="I3467" s="9">
        <v>1427414400</v>
      </c>
      <c r="J3467" s="9">
        <v>1422656201</v>
      </c>
      <c r="K3467" s="12">
        <f t="shared" si="221"/>
        <v>42034.594918981478</v>
      </c>
      <c r="L3467" s="12">
        <f t="shared" si="222"/>
        <v>42089.666666666664</v>
      </c>
      <c r="M3467" s="9" t="b">
        <v>0</v>
      </c>
      <c r="N3467" s="9">
        <v>65</v>
      </c>
      <c r="O3467" s="9" t="b">
        <v>1</v>
      </c>
      <c r="P3467" s="4">
        <f t="shared" si="223"/>
        <v>1.5266666666666666</v>
      </c>
      <c r="Q3467" s="5">
        <f t="shared" si="224"/>
        <v>70.461538461538467</v>
      </c>
      <c r="R3467" s="9" t="s">
        <v>8270</v>
      </c>
      <c r="S3467" s="9" t="s">
        <v>8315</v>
      </c>
      <c r="T3467" s="9" t="s">
        <v>8316</v>
      </c>
    </row>
    <row r="3468" spans="1:20" ht="43.2" x14ac:dyDescent="0.3">
      <c r="A3468" s="9">
        <v>3828</v>
      </c>
      <c r="B3468" s="10" t="s">
        <v>3825</v>
      </c>
      <c r="C3468" s="10" t="s">
        <v>7937</v>
      </c>
      <c r="D3468" s="9">
        <v>5000</v>
      </c>
      <c r="E3468" s="9">
        <v>5000</v>
      </c>
      <c r="F3468" s="9" t="s">
        <v>8218</v>
      </c>
      <c r="G3468" s="9" t="s">
        <v>8223</v>
      </c>
      <c r="H3468" s="9" t="s">
        <v>8245</v>
      </c>
      <c r="I3468" s="9">
        <v>1420033187</v>
      </c>
      <c r="J3468" s="9">
        <v>1414845587</v>
      </c>
      <c r="K3468" s="12">
        <f t="shared" si="221"/>
        <v>41944.194293981483</v>
      </c>
      <c r="L3468" s="12">
        <f t="shared" si="222"/>
        <v>42004.23596064814</v>
      </c>
      <c r="M3468" s="9" t="b">
        <v>0</v>
      </c>
      <c r="N3468" s="9">
        <v>28</v>
      </c>
      <c r="O3468" s="9" t="b">
        <v>1</v>
      </c>
      <c r="P3468" s="4">
        <f t="shared" si="223"/>
        <v>1</v>
      </c>
      <c r="Q3468" s="5">
        <f t="shared" si="224"/>
        <v>178.57142857142858</v>
      </c>
      <c r="R3468" s="9" t="s">
        <v>8270</v>
      </c>
      <c r="S3468" s="9" t="s">
        <v>8315</v>
      </c>
      <c r="T3468" s="9" t="s">
        <v>8316</v>
      </c>
    </row>
    <row r="3469" spans="1:20" ht="43.2" x14ac:dyDescent="0.3">
      <c r="A3469" s="9">
        <v>3829</v>
      </c>
      <c r="B3469" s="10" t="s">
        <v>3826</v>
      </c>
      <c r="C3469" s="10" t="s">
        <v>7938</v>
      </c>
      <c r="D3469" s="9">
        <v>500</v>
      </c>
      <c r="E3469" s="9">
        <v>501</v>
      </c>
      <c r="F3469" s="9" t="s">
        <v>8218</v>
      </c>
      <c r="G3469" s="9" t="s">
        <v>8223</v>
      </c>
      <c r="H3469" s="9" t="s">
        <v>8245</v>
      </c>
      <c r="I3469" s="9">
        <v>1472676371</v>
      </c>
      <c r="J3469" s="9">
        <v>1470948371</v>
      </c>
      <c r="K3469" s="12">
        <f t="shared" si="221"/>
        <v>42593.532071759262</v>
      </c>
      <c r="L3469" s="12">
        <f t="shared" si="222"/>
        <v>42613.532071759262</v>
      </c>
      <c r="M3469" s="9" t="b">
        <v>0</v>
      </c>
      <c r="N3469" s="9">
        <v>8</v>
      </c>
      <c r="O3469" s="9" t="b">
        <v>1</v>
      </c>
      <c r="P3469" s="4">
        <f t="shared" si="223"/>
        <v>1.002</v>
      </c>
      <c r="Q3469" s="5">
        <f t="shared" si="224"/>
        <v>62.625</v>
      </c>
      <c r="R3469" s="9" t="s">
        <v>8270</v>
      </c>
      <c r="S3469" s="9" t="s">
        <v>8315</v>
      </c>
      <c r="T3469" s="9" t="s">
        <v>8316</v>
      </c>
    </row>
    <row r="3470" spans="1:20" ht="43.2" x14ac:dyDescent="0.3">
      <c r="A3470" s="9">
        <v>3830</v>
      </c>
      <c r="B3470" s="10" t="s">
        <v>3827</v>
      </c>
      <c r="C3470" s="10" t="s">
        <v>7939</v>
      </c>
      <c r="D3470" s="9">
        <v>100</v>
      </c>
      <c r="E3470" s="9">
        <v>225</v>
      </c>
      <c r="F3470" s="9" t="s">
        <v>8218</v>
      </c>
      <c r="G3470" s="9" t="s">
        <v>8223</v>
      </c>
      <c r="H3470" s="9" t="s">
        <v>8245</v>
      </c>
      <c r="I3470" s="9">
        <v>1464371211</v>
      </c>
      <c r="J3470" s="9">
        <v>1463161611</v>
      </c>
      <c r="K3470" s="12">
        <f t="shared" si="221"/>
        <v>42503.407534722217</v>
      </c>
      <c r="L3470" s="12">
        <f t="shared" si="222"/>
        <v>42517.407534722217</v>
      </c>
      <c r="M3470" s="9" t="b">
        <v>0</v>
      </c>
      <c r="N3470" s="9">
        <v>3</v>
      </c>
      <c r="O3470" s="9" t="b">
        <v>1</v>
      </c>
      <c r="P3470" s="4">
        <f t="shared" si="223"/>
        <v>2.25</v>
      </c>
      <c r="Q3470" s="5">
        <f t="shared" si="224"/>
        <v>75</v>
      </c>
      <c r="R3470" s="9" t="s">
        <v>8270</v>
      </c>
      <c r="S3470" s="9" t="s">
        <v>8315</v>
      </c>
      <c r="T3470" s="9" t="s">
        <v>8316</v>
      </c>
    </row>
    <row r="3471" spans="1:20" ht="43.2" x14ac:dyDescent="0.3">
      <c r="A3471" s="9">
        <v>3831</v>
      </c>
      <c r="B3471" s="10" t="s">
        <v>3828</v>
      </c>
      <c r="C3471" s="10" t="s">
        <v>7940</v>
      </c>
      <c r="D3471" s="9">
        <v>500</v>
      </c>
      <c r="E3471" s="9">
        <v>530.11</v>
      </c>
      <c r="F3471" s="9" t="s">
        <v>8218</v>
      </c>
      <c r="G3471" s="9" t="s">
        <v>8223</v>
      </c>
      <c r="H3471" s="9" t="s">
        <v>8245</v>
      </c>
      <c r="I3471" s="9">
        <v>1415222545</v>
      </c>
      <c r="J3471" s="9">
        <v>1413404545</v>
      </c>
      <c r="K3471" s="12">
        <f t="shared" si="221"/>
        <v>41927.515567129631</v>
      </c>
      <c r="L3471" s="12">
        <f t="shared" si="222"/>
        <v>41948.557233796295</v>
      </c>
      <c r="M3471" s="9" t="b">
        <v>0</v>
      </c>
      <c r="N3471" s="9">
        <v>9</v>
      </c>
      <c r="O3471" s="9" t="b">
        <v>1</v>
      </c>
      <c r="P3471" s="4">
        <f t="shared" si="223"/>
        <v>1.0602199999999999</v>
      </c>
      <c r="Q3471" s="5">
        <f t="shared" si="224"/>
        <v>58.901111111111113</v>
      </c>
      <c r="R3471" s="9" t="s">
        <v>8270</v>
      </c>
      <c r="S3471" s="9" t="s">
        <v>8315</v>
      </c>
      <c r="T3471" s="9" t="s">
        <v>8316</v>
      </c>
    </row>
    <row r="3472" spans="1:20" ht="43.2" x14ac:dyDescent="0.3">
      <c r="A3472" s="9">
        <v>3832</v>
      </c>
      <c r="B3472" s="10" t="s">
        <v>3829</v>
      </c>
      <c r="C3472" s="10" t="s">
        <v>7941</v>
      </c>
      <c r="D3472" s="9">
        <v>1200</v>
      </c>
      <c r="E3472" s="9">
        <v>1256</v>
      </c>
      <c r="F3472" s="9" t="s">
        <v>8218</v>
      </c>
      <c r="G3472" s="9" t="s">
        <v>8223</v>
      </c>
      <c r="H3472" s="9" t="s">
        <v>8245</v>
      </c>
      <c r="I3472" s="9">
        <v>1455936335</v>
      </c>
      <c r="J3472" s="9">
        <v>1452048335</v>
      </c>
      <c r="K3472" s="12">
        <f t="shared" si="221"/>
        <v>42374.781655092585</v>
      </c>
      <c r="L3472" s="12">
        <f t="shared" si="222"/>
        <v>42419.781655092585</v>
      </c>
      <c r="M3472" s="9" t="b">
        <v>0</v>
      </c>
      <c r="N3472" s="9">
        <v>9</v>
      </c>
      <c r="O3472" s="9" t="b">
        <v>1</v>
      </c>
      <c r="P3472" s="4">
        <f t="shared" si="223"/>
        <v>1.0466666666666666</v>
      </c>
      <c r="Q3472" s="5">
        <f t="shared" si="224"/>
        <v>139.55555555555554</v>
      </c>
      <c r="R3472" s="9" t="s">
        <v>8270</v>
      </c>
      <c r="S3472" s="9" t="s">
        <v>8315</v>
      </c>
      <c r="T3472" s="9" t="s">
        <v>8316</v>
      </c>
    </row>
    <row r="3473" spans="1:20" ht="43.2" x14ac:dyDescent="0.3">
      <c r="A3473" s="9">
        <v>3833</v>
      </c>
      <c r="B3473" s="10" t="s">
        <v>3830</v>
      </c>
      <c r="C3473" s="10" t="s">
        <v>7942</v>
      </c>
      <c r="D3473" s="9">
        <v>1200</v>
      </c>
      <c r="E3473" s="9">
        <v>1400</v>
      </c>
      <c r="F3473" s="9" t="s">
        <v>8218</v>
      </c>
      <c r="G3473" s="9" t="s">
        <v>8228</v>
      </c>
      <c r="H3473" s="9" t="s">
        <v>8250</v>
      </c>
      <c r="I3473" s="9">
        <v>1417460940</v>
      </c>
      <c r="J3473" s="9">
        <v>1416516972</v>
      </c>
      <c r="K3473" s="12">
        <f t="shared" si="221"/>
        <v>41963.539027777777</v>
      </c>
      <c r="L3473" s="12">
        <f t="shared" si="222"/>
        <v>41974.464583333327</v>
      </c>
      <c r="M3473" s="9" t="b">
        <v>0</v>
      </c>
      <c r="N3473" s="9">
        <v>20</v>
      </c>
      <c r="O3473" s="9" t="b">
        <v>1</v>
      </c>
      <c r="P3473" s="4">
        <f t="shared" si="223"/>
        <v>1.1666666666666667</v>
      </c>
      <c r="Q3473" s="5">
        <f t="shared" si="224"/>
        <v>70</v>
      </c>
      <c r="R3473" s="9" t="s">
        <v>8270</v>
      </c>
      <c r="S3473" s="9" t="s">
        <v>8315</v>
      </c>
      <c r="T3473" s="9" t="s">
        <v>8316</v>
      </c>
    </row>
    <row r="3474" spans="1:20" ht="43.2" x14ac:dyDescent="0.3">
      <c r="A3474" s="9">
        <v>3834</v>
      </c>
      <c r="B3474" s="10" t="s">
        <v>3831</v>
      </c>
      <c r="C3474" s="10" t="s">
        <v>7943</v>
      </c>
      <c r="D3474" s="9">
        <v>3000</v>
      </c>
      <c r="E3474" s="9">
        <v>3271</v>
      </c>
      <c r="F3474" s="9" t="s">
        <v>8218</v>
      </c>
      <c r="G3474" s="9" t="s">
        <v>8224</v>
      </c>
      <c r="H3474" s="9" t="s">
        <v>8246</v>
      </c>
      <c r="I3474" s="9">
        <v>1434624067</v>
      </c>
      <c r="J3474" s="9">
        <v>1432032067</v>
      </c>
      <c r="K3474" s="12">
        <f t="shared" si="221"/>
        <v>42143.111886574072</v>
      </c>
      <c r="L3474" s="12">
        <f t="shared" si="222"/>
        <v>42173.111886574072</v>
      </c>
      <c r="M3474" s="9" t="b">
        <v>0</v>
      </c>
      <c r="N3474" s="9">
        <v>57</v>
      </c>
      <c r="O3474" s="9" t="b">
        <v>1</v>
      </c>
      <c r="P3474" s="4">
        <f t="shared" si="223"/>
        <v>1.0903333333333334</v>
      </c>
      <c r="Q3474" s="5">
        <f t="shared" si="224"/>
        <v>57.385964912280699</v>
      </c>
      <c r="R3474" s="9" t="s">
        <v>8270</v>
      </c>
      <c r="S3474" s="9" t="s">
        <v>8315</v>
      </c>
      <c r="T3474" s="9" t="s">
        <v>8316</v>
      </c>
    </row>
    <row r="3475" spans="1:20" ht="43.2" x14ac:dyDescent="0.3">
      <c r="A3475" s="9">
        <v>3835</v>
      </c>
      <c r="B3475" s="10" t="s">
        <v>3832</v>
      </c>
      <c r="C3475" s="10" t="s">
        <v>7944</v>
      </c>
      <c r="D3475" s="9">
        <v>200</v>
      </c>
      <c r="E3475" s="9">
        <v>320</v>
      </c>
      <c r="F3475" s="9" t="s">
        <v>8218</v>
      </c>
      <c r="G3475" s="9" t="s">
        <v>8224</v>
      </c>
      <c r="H3475" s="9" t="s">
        <v>8246</v>
      </c>
      <c r="I3475" s="9">
        <v>1461278208</v>
      </c>
      <c r="J3475" s="9">
        <v>1459463808</v>
      </c>
      <c r="K3475" s="12">
        <f t="shared" si="221"/>
        <v>42460.608888888884</v>
      </c>
      <c r="L3475" s="12">
        <f t="shared" si="222"/>
        <v>42481.608888888884</v>
      </c>
      <c r="M3475" s="9" t="b">
        <v>0</v>
      </c>
      <c r="N3475" s="9">
        <v>8</v>
      </c>
      <c r="O3475" s="9" t="b">
        <v>1</v>
      </c>
      <c r="P3475" s="4">
        <f t="shared" si="223"/>
        <v>1.6</v>
      </c>
      <c r="Q3475" s="5">
        <f t="shared" si="224"/>
        <v>40</v>
      </c>
      <c r="R3475" s="9" t="s">
        <v>8270</v>
      </c>
      <c r="S3475" s="9" t="s">
        <v>8315</v>
      </c>
      <c r="T3475" s="9" t="s">
        <v>8316</v>
      </c>
    </row>
    <row r="3476" spans="1:20" ht="43.2" x14ac:dyDescent="0.3">
      <c r="A3476" s="9">
        <v>3836</v>
      </c>
      <c r="B3476" s="10" t="s">
        <v>3833</v>
      </c>
      <c r="C3476" s="10" t="s">
        <v>7945</v>
      </c>
      <c r="D3476" s="9">
        <v>800</v>
      </c>
      <c r="E3476" s="9">
        <v>900</v>
      </c>
      <c r="F3476" s="9" t="s">
        <v>8218</v>
      </c>
      <c r="G3476" s="9" t="s">
        <v>8223</v>
      </c>
      <c r="H3476" s="9" t="s">
        <v>8245</v>
      </c>
      <c r="I3476" s="9">
        <v>1470197340</v>
      </c>
      <c r="J3476" s="9">
        <v>1467497652</v>
      </c>
      <c r="K3476" s="12">
        <f t="shared" si="221"/>
        <v>42553.593194444438</v>
      </c>
      <c r="L3476" s="12">
        <f t="shared" si="222"/>
        <v>42584.839583333327</v>
      </c>
      <c r="M3476" s="9" t="b">
        <v>0</v>
      </c>
      <c r="N3476" s="9">
        <v>14</v>
      </c>
      <c r="O3476" s="9" t="b">
        <v>1</v>
      </c>
      <c r="P3476" s="4">
        <f t="shared" si="223"/>
        <v>1.125</v>
      </c>
      <c r="Q3476" s="5">
        <f t="shared" si="224"/>
        <v>64.285714285714292</v>
      </c>
      <c r="R3476" s="9" t="s">
        <v>8270</v>
      </c>
      <c r="S3476" s="9" t="s">
        <v>8315</v>
      </c>
      <c r="T3476" s="9" t="s">
        <v>8316</v>
      </c>
    </row>
    <row r="3477" spans="1:20" ht="28.8" x14ac:dyDescent="0.3">
      <c r="A3477" s="9">
        <v>3837</v>
      </c>
      <c r="B3477" s="10" t="s">
        <v>3834</v>
      </c>
      <c r="C3477" s="10" t="s">
        <v>7946</v>
      </c>
      <c r="D3477" s="9">
        <v>2000</v>
      </c>
      <c r="E3477" s="9">
        <v>2042</v>
      </c>
      <c r="F3477" s="9" t="s">
        <v>8218</v>
      </c>
      <c r="G3477" s="9" t="s">
        <v>8224</v>
      </c>
      <c r="H3477" s="9" t="s">
        <v>8246</v>
      </c>
      <c r="I3477" s="9">
        <v>1435947758</v>
      </c>
      <c r="J3477" s="9">
        <v>1432837358</v>
      </c>
      <c r="K3477" s="12">
        <f t="shared" si="221"/>
        <v>42152.432384259257</v>
      </c>
      <c r="L3477" s="12">
        <f t="shared" si="222"/>
        <v>42188.432384259257</v>
      </c>
      <c r="M3477" s="9" t="b">
        <v>0</v>
      </c>
      <c r="N3477" s="9">
        <v>17</v>
      </c>
      <c r="O3477" s="9" t="b">
        <v>1</v>
      </c>
      <c r="P3477" s="4">
        <f t="shared" si="223"/>
        <v>1.0209999999999999</v>
      </c>
      <c r="Q3477" s="5">
        <f t="shared" si="224"/>
        <v>120.11764705882354</v>
      </c>
      <c r="R3477" s="9" t="s">
        <v>8270</v>
      </c>
      <c r="S3477" s="9" t="s">
        <v>8315</v>
      </c>
      <c r="T3477" s="9" t="s">
        <v>8316</v>
      </c>
    </row>
    <row r="3478" spans="1:20" ht="100.8" x14ac:dyDescent="0.3">
      <c r="A3478" s="9">
        <v>3838</v>
      </c>
      <c r="B3478" s="10" t="s">
        <v>3835</v>
      </c>
      <c r="C3478" s="10" t="s">
        <v>7947</v>
      </c>
      <c r="D3478" s="9">
        <v>100000</v>
      </c>
      <c r="E3478" s="9">
        <v>100824</v>
      </c>
      <c r="F3478" s="9" t="s">
        <v>8218</v>
      </c>
      <c r="G3478" s="9" t="s">
        <v>8234</v>
      </c>
      <c r="H3478" s="9" t="s">
        <v>8254</v>
      </c>
      <c r="I3478" s="9">
        <v>1432314209</v>
      </c>
      <c r="J3478" s="9">
        <v>1429722209</v>
      </c>
      <c r="K3478" s="12">
        <f t="shared" si="221"/>
        <v>42116.377418981479</v>
      </c>
      <c r="L3478" s="12">
        <f t="shared" si="222"/>
        <v>42146.377418981479</v>
      </c>
      <c r="M3478" s="9" t="b">
        <v>0</v>
      </c>
      <c r="N3478" s="9">
        <v>100</v>
      </c>
      <c r="O3478" s="9" t="b">
        <v>1</v>
      </c>
      <c r="P3478" s="4">
        <f t="shared" si="223"/>
        <v>1.00824</v>
      </c>
      <c r="Q3478" s="5">
        <f t="shared" si="224"/>
        <v>1008.24</v>
      </c>
      <c r="R3478" s="9" t="s">
        <v>8270</v>
      </c>
      <c r="S3478" s="9" t="s">
        <v>8315</v>
      </c>
      <c r="T3478" s="9" t="s">
        <v>8316</v>
      </c>
    </row>
    <row r="3479" spans="1:20" ht="43.2" x14ac:dyDescent="0.3">
      <c r="A3479" s="9">
        <v>3839</v>
      </c>
      <c r="B3479" s="10" t="s">
        <v>3836</v>
      </c>
      <c r="C3479" s="10" t="s">
        <v>7948</v>
      </c>
      <c r="D3479" s="9">
        <v>2000</v>
      </c>
      <c r="E3479" s="9">
        <v>2025</v>
      </c>
      <c r="F3479" s="9" t="s">
        <v>8218</v>
      </c>
      <c r="G3479" s="9" t="s">
        <v>8223</v>
      </c>
      <c r="H3479" s="9" t="s">
        <v>8245</v>
      </c>
      <c r="I3479" s="9">
        <v>1438226724</v>
      </c>
      <c r="J3479" s="9">
        <v>1433042724</v>
      </c>
      <c r="K3479" s="12">
        <f t="shared" si="221"/>
        <v>42154.809305555558</v>
      </c>
      <c r="L3479" s="12">
        <f t="shared" si="222"/>
        <v>42214.809305555558</v>
      </c>
      <c r="M3479" s="9" t="b">
        <v>0</v>
      </c>
      <c r="N3479" s="9">
        <v>32</v>
      </c>
      <c r="O3479" s="9" t="b">
        <v>1</v>
      </c>
      <c r="P3479" s="4">
        <f t="shared" si="223"/>
        <v>1.0125</v>
      </c>
      <c r="Q3479" s="5">
        <f t="shared" si="224"/>
        <v>63.28125</v>
      </c>
      <c r="R3479" s="9" t="s">
        <v>8270</v>
      </c>
      <c r="S3479" s="9" t="s">
        <v>8315</v>
      </c>
      <c r="T3479" s="9" t="s">
        <v>8316</v>
      </c>
    </row>
    <row r="3480" spans="1:20" ht="43.2" x14ac:dyDescent="0.3">
      <c r="A3480" s="9">
        <v>3840</v>
      </c>
      <c r="B3480" s="10" t="s">
        <v>3837</v>
      </c>
      <c r="C3480" s="10" t="s">
        <v>7949</v>
      </c>
      <c r="D3480" s="9">
        <v>1</v>
      </c>
      <c r="E3480" s="9">
        <v>65</v>
      </c>
      <c r="F3480" s="9" t="s">
        <v>8218</v>
      </c>
      <c r="G3480" s="9" t="s">
        <v>8224</v>
      </c>
      <c r="H3480" s="9" t="s">
        <v>8246</v>
      </c>
      <c r="I3480" s="9">
        <v>1459180229</v>
      </c>
      <c r="J3480" s="9">
        <v>1457023829</v>
      </c>
      <c r="K3480" s="12">
        <f t="shared" si="221"/>
        <v>42432.368391203701</v>
      </c>
      <c r="L3480" s="12">
        <f t="shared" si="222"/>
        <v>42457.32672453703</v>
      </c>
      <c r="M3480" s="9" t="b">
        <v>0</v>
      </c>
      <c r="N3480" s="9">
        <v>3</v>
      </c>
      <c r="O3480" s="9" t="b">
        <v>1</v>
      </c>
      <c r="P3480" s="4">
        <f t="shared" si="223"/>
        <v>65</v>
      </c>
      <c r="Q3480" s="5">
        <f t="shared" si="224"/>
        <v>21.666666666666668</v>
      </c>
      <c r="R3480" s="9" t="s">
        <v>8270</v>
      </c>
      <c r="S3480" s="9" t="s">
        <v>8315</v>
      </c>
      <c r="T3480" s="9" t="s">
        <v>8316</v>
      </c>
    </row>
    <row r="3481" spans="1:20" ht="43.2" x14ac:dyDescent="0.3">
      <c r="A3481" s="9">
        <v>3841</v>
      </c>
      <c r="B3481" s="10" t="s">
        <v>3838</v>
      </c>
      <c r="C3481" s="10" t="s">
        <v>7950</v>
      </c>
      <c r="D3481" s="9">
        <v>10000</v>
      </c>
      <c r="E3481" s="9">
        <v>872</v>
      </c>
      <c r="F3481" s="9" t="s">
        <v>8220</v>
      </c>
      <c r="G3481" s="9" t="s">
        <v>8223</v>
      </c>
      <c r="H3481" s="9" t="s">
        <v>8245</v>
      </c>
      <c r="I3481" s="9">
        <v>1405882287</v>
      </c>
      <c r="J3481" s="9">
        <v>1400698287</v>
      </c>
      <c r="K3481" s="12">
        <f t="shared" ref="K3481:K3531" si="225">(J3481/86400)+25569+(-8/24)</f>
        <v>41780.45239583333</v>
      </c>
      <c r="L3481" s="12">
        <f t="shared" si="222"/>
        <v>41840.45239583333</v>
      </c>
      <c r="M3481" s="9" t="b">
        <v>1</v>
      </c>
      <c r="N3481" s="9">
        <v>34</v>
      </c>
      <c r="O3481" s="9" t="b">
        <v>0</v>
      </c>
      <c r="P3481" s="4">
        <f t="shared" si="223"/>
        <v>8.72E-2</v>
      </c>
      <c r="Q3481" s="5">
        <f t="shared" si="224"/>
        <v>25.647058823529413</v>
      </c>
      <c r="R3481" s="9" t="s">
        <v>8270</v>
      </c>
      <c r="S3481" s="9" t="s">
        <v>8315</v>
      </c>
      <c r="T3481" s="9" t="s">
        <v>8316</v>
      </c>
    </row>
    <row r="3482" spans="1:20" ht="43.2" x14ac:dyDescent="0.3">
      <c r="A3482" s="9">
        <v>3842</v>
      </c>
      <c r="B3482" s="10" t="s">
        <v>3839</v>
      </c>
      <c r="C3482" s="10" t="s">
        <v>7951</v>
      </c>
      <c r="D3482" s="9">
        <v>5000</v>
      </c>
      <c r="E3482" s="9">
        <v>1097</v>
      </c>
      <c r="F3482" s="9" t="s">
        <v>8220</v>
      </c>
      <c r="G3482" s="9" t="s">
        <v>8224</v>
      </c>
      <c r="H3482" s="9" t="s">
        <v>8246</v>
      </c>
      <c r="I3482" s="9">
        <v>1399809052</v>
      </c>
      <c r="J3482" s="9">
        <v>1397217052</v>
      </c>
      <c r="K3482" s="12">
        <f t="shared" si="225"/>
        <v>41740.160324074073</v>
      </c>
      <c r="L3482" s="12">
        <f t="shared" si="222"/>
        <v>41770.160324074073</v>
      </c>
      <c r="M3482" s="9" t="b">
        <v>1</v>
      </c>
      <c r="N3482" s="9">
        <v>23</v>
      </c>
      <c r="O3482" s="9" t="b">
        <v>0</v>
      </c>
      <c r="P3482" s="4">
        <f t="shared" si="223"/>
        <v>0.21940000000000001</v>
      </c>
      <c r="Q3482" s="5">
        <f t="shared" si="224"/>
        <v>47.695652173913047</v>
      </c>
      <c r="R3482" s="9" t="s">
        <v>8270</v>
      </c>
      <c r="S3482" s="9" t="s">
        <v>8315</v>
      </c>
      <c r="T3482" s="9" t="s">
        <v>8316</v>
      </c>
    </row>
    <row r="3483" spans="1:20" ht="100.8" x14ac:dyDescent="0.3">
      <c r="A3483" s="9">
        <v>3843</v>
      </c>
      <c r="B3483" s="10" t="s">
        <v>3840</v>
      </c>
      <c r="C3483" s="10" t="s">
        <v>7952</v>
      </c>
      <c r="D3483" s="9">
        <v>5000</v>
      </c>
      <c r="E3483" s="9">
        <v>1065</v>
      </c>
      <c r="F3483" s="9" t="s">
        <v>8220</v>
      </c>
      <c r="G3483" s="9" t="s">
        <v>8223</v>
      </c>
      <c r="H3483" s="9" t="s">
        <v>8245</v>
      </c>
      <c r="I3483" s="9">
        <v>1401587064</v>
      </c>
      <c r="J3483" s="9">
        <v>1399427064</v>
      </c>
      <c r="K3483" s="12">
        <f t="shared" si="225"/>
        <v>41765.739166666666</v>
      </c>
      <c r="L3483" s="12">
        <f t="shared" si="222"/>
        <v>41790.739166666666</v>
      </c>
      <c r="M3483" s="9" t="b">
        <v>1</v>
      </c>
      <c r="N3483" s="9">
        <v>19</v>
      </c>
      <c r="O3483" s="9" t="b">
        <v>0</v>
      </c>
      <c r="P3483" s="4">
        <f t="shared" si="223"/>
        <v>0.21299999999999999</v>
      </c>
      <c r="Q3483" s="5">
        <f t="shared" si="224"/>
        <v>56.05263157894737</v>
      </c>
      <c r="R3483" s="9" t="s">
        <v>8270</v>
      </c>
      <c r="S3483" s="9" t="s">
        <v>8315</v>
      </c>
      <c r="T3483" s="9" t="s">
        <v>8316</v>
      </c>
    </row>
    <row r="3484" spans="1:20" ht="43.2" x14ac:dyDescent="0.3">
      <c r="A3484" s="9">
        <v>3844</v>
      </c>
      <c r="B3484" s="10" t="s">
        <v>3841</v>
      </c>
      <c r="C3484" s="10" t="s">
        <v>7953</v>
      </c>
      <c r="D3484" s="9">
        <v>9800</v>
      </c>
      <c r="E3484" s="9">
        <v>4066</v>
      </c>
      <c r="F3484" s="9" t="s">
        <v>8220</v>
      </c>
      <c r="G3484" s="9" t="s">
        <v>8223</v>
      </c>
      <c r="H3484" s="9" t="s">
        <v>8245</v>
      </c>
      <c r="I3484" s="9">
        <v>1401778740</v>
      </c>
      <c r="J3484" s="9">
        <v>1399474134</v>
      </c>
      <c r="K3484" s="12">
        <f t="shared" si="225"/>
        <v>41766.283958333333</v>
      </c>
      <c r="L3484" s="12">
        <f t="shared" si="222"/>
        <v>41792.957638888889</v>
      </c>
      <c r="M3484" s="9" t="b">
        <v>1</v>
      </c>
      <c r="N3484" s="9">
        <v>50</v>
      </c>
      <c r="O3484" s="9" t="b">
        <v>0</v>
      </c>
      <c r="P3484" s="4">
        <f t="shared" si="223"/>
        <v>0.41489795918367345</v>
      </c>
      <c r="Q3484" s="5">
        <f t="shared" si="224"/>
        <v>81.319999999999993</v>
      </c>
      <c r="R3484" s="9" t="s">
        <v>8270</v>
      </c>
      <c r="S3484" s="9" t="s">
        <v>8315</v>
      </c>
      <c r="T3484" s="9" t="s">
        <v>8316</v>
      </c>
    </row>
    <row r="3485" spans="1:20" ht="57.6" x14ac:dyDescent="0.3">
      <c r="A3485" s="9">
        <v>3845</v>
      </c>
      <c r="B3485" s="10" t="s">
        <v>3842</v>
      </c>
      <c r="C3485" s="10" t="s">
        <v>7954</v>
      </c>
      <c r="D3485" s="9">
        <v>40000</v>
      </c>
      <c r="E3485" s="9">
        <v>842</v>
      </c>
      <c r="F3485" s="9" t="s">
        <v>8220</v>
      </c>
      <c r="G3485" s="9" t="s">
        <v>8223</v>
      </c>
      <c r="H3485" s="9" t="s">
        <v>8245</v>
      </c>
      <c r="I3485" s="9">
        <v>1443711774</v>
      </c>
      <c r="J3485" s="9">
        <v>1441119774</v>
      </c>
      <c r="K3485" s="12">
        <f t="shared" si="225"/>
        <v>42248.293680555558</v>
      </c>
      <c r="L3485" s="12">
        <f t="shared" si="222"/>
        <v>42278.293680555558</v>
      </c>
      <c r="M3485" s="9" t="b">
        <v>1</v>
      </c>
      <c r="N3485" s="9">
        <v>12</v>
      </c>
      <c r="O3485" s="9" t="b">
        <v>0</v>
      </c>
      <c r="P3485" s="4">
        <f t="shared" si="223"/>
        <v>2.1049999999999999E-2</v>
      </c>
      <c r="Q3485" s="5">
        <f t="shared" si="224"/>
        <v>70.166666666666671</v>
      </c>
      <c r="R3485" s="9" t="s">
        <v>8270</v>
      </c>
      <c r="S3485" s="9" t="s">
        <v>8315</v>
      </c>
      <c r="T3485" s="9" t="s">
        <v>8316</v>
      </c>
    </row>
    <row r="3486" spans="1:20" ht="43.2" x14ac:dyDescent="0.3">
      <c r="A3486" s="9">
        <v>3846</v>
      </c>
      <c r="B3486" s="10" t="s">
        <v>3843</v>
      </c>
      <c r="C3486" s="10" t="s">
        <v>7955</v>
      </c>
      <c r="D3486" s="9">
        <v>7000</v>
      </c>
      <c r="E3486" s="9">
        <v>189</v>
      </c>
      <c r="F3486" s="9" t="s">
        <v>8220</v>
      </c>
      <c r="G3486" s="9" t="s">
        <v>8223</v>
      </c>
      <c r="H3486" s="9" t="s">
        <v>8245</v>
      </c>
      <c r="I3486" s="9">
        <v>1412405940</v>
      </c>
      <c r="J3486" s="9">
        <v>1409721542</v>
      </c>
      <c r="K3486" s="12">
        <f t="shared" si="225"/>
        <v>41884.88821759259</v>
      </c>
      <c r="L3486" s="12">
        <f t="shared" si="222"/>
        <v>41915.957638888889</v>
      </c>
      <c r="M3486" s="9" t="b">
        <v>1</v>
      </c>
      <c r="N3486" s="9">
        <v>8</v>
      </c>
      <c r="O3486" s="9" t="b">
        <v>0</v>
      </c>
      <c r="P3486" s="4">
        <f t="shared" si="223"/>
        <v>2.7E-2</v>
      </c>
      <c r="Q3486" s="5">
        <f t="shared" si="224"/>
        <v>23.625</v>
      </c>
      <c r="R3486" s="9" t="s">
        <v>8270</v>
      </c>
      <c r="S3486" s="9" t="s">
        <v>8315</v>
      </c>
      <c r="T3486" s="9" t="s">
        <v>8316</v>
      </c>
    </row>
    <row r="3487" spans="1:20" ht="43.2" x14ac:dyDescent="0.3">
      <c r="A3487" s="9">
        <v>3847</v>
      </c>
      <c r="B3487" s="10" t="s">
        <v>3844</v>
      </c>
      <c r="C3487" s="10" t="s">
        <v>7956</v>
      </c>
      <c r="D3487" s="9">
        <v>10500</v>
      </c>
      <c r="E3487" s="9">
        <v>1697</v>
      </c>
      <c r="F3487" s="9" t="s">
        <v>8220</v>
      </c>
      <c r="G3487" s="9" t="s">
        <v>8223</v>
      </c>
      <c r="H3487" s="9" t="s">
        <v>8245</v>
      </c>
      <c r="I3487" s="9">
        <v>1437283391</v>
      </c>
      <c r="J3487" s="9">
        <v>1433395391</v>
      </c>
      <c r="K3487" s="12">
        <f t="shared" si="225"/>
        <v>42158.891099537032</v>
      </c>
      <c r="L3487" s="12">
        <f t="shared" si="222"/>
        <v>42203.891099537032</v>
      </c>
      <c r="M3487" s="9" t="b">
        <v>1</v>
      </c>
      <c r="N3487" s="9">
        <v>9</v>
      </c>
      <c r="O3487" s="9" t="b">
        <v>0</v>
      </c>
      <c r="P3487" s="4">
        <f t="shared" si="223"/>
        <v>0.16161904761904761</v>
      </c>
      <c r="Q3487" s="5">
        <f t="shared" si="224"/>
        <v>188.55555555555554</v>
      </c>
      <c r="R3487" s="9" t="s">
        <v>8270</v>
      </c>
      <c r="S3487" s="9" t="s">
        <v>8315</v>
      </c>
      <c r="T3487" s="9" t="s">
        <v>8316</v>
      </c>
    </row>
    <row r="3488" spans="1:20" ht="43.2" x14ac:dyDescent="0.3">
      <c r="A3488" s="9">
        <v>3848</v>
      </c>
      <c r="B3488" s="10" t="s">
        <v>3845</v>
      </c>
      <c r="C3488" s="10" t="s">
        <v>7957</v>
      </c>
      <c r="D3488" s="9">
        <v>13000</v>
      </c>
      <c r="E3488" s="9">
        <v>2129</v>
      </c>
      <c r="F3488" s="9" t="s">
        <v>8220</v>
      </c>
      <c r="G3488" s="9" t="s">
        <v>8223</v>
      </c>
      <c r="H3488" s="9" t="s">
        <v>8245</v>
      </c>
      <c r="I3488" s="9">
        <v>1445196989</v>
      </c>
      <c r="J3488" s="9">
        <v>1442604989</v>
      </c>
      <c r="K3488" s="12">
        <f t="shared" si="225"/>
        <v>42265.483668981477</v>
      </c>
      <c r="L3488" s="12">
        <f t="shared" si="222"/>
        <v>42295.483668981477</v>
      </c>
      <c r="M3488" s="9" t="b">
        <v>1</v>
      </c>
      <c r="N3488" s="9">
        <v>43</v>
      </c>
      <c r="O3488" s="9" t="b">
        <v>0</v>
      </c>
      <c r="P3488" s="4">
        <f t="shared" si="223"/>
        <v>0.16376923076923078</v>
      </c>
      <c r="Q3488" s="5">
        <f t="shared" si="224"/>
        <v>49.511627906976742</v>
      </c>
      <c r="R3488" s="9" t="s">
        <v>8270</v>
      </c>
      <c r="S3488" s="9" t="s">
        <v>8315</v>
      </c>
      <c r="T3488" s="9" t="s">
        <v>8316</v>
      </c>
    </row>
    <row r="3489" spans="1:20" ht="115.2" x14ac:dyDescent="0.3">
      <c r="A3489" s="9">
        <v>3849</v>
      </c>
      <c r="B3489" s="10" t="s">
        <v>3846</v>
      </c>
      <c r="C3489" s="10" t="s">
        <v>7958</v>
      </c>
      <c r="D3489" s="9">
        <v>30000</v>
      </c>
      <c r="E3489" s="9">
        <v>2113</v>
      </c>
      <c r="F3489" s="9" t="s">
        <v>8220</v>
      </c>
      <c r="G3489" s="9" t="s">
        <v>8235</v>
      </c>
      <c r="H3489" s="9" t="s">
        <v>8248</v>
      </c>
      <c r="I3489" s="9">
        <v>1434047084</v>
      </c>
      <c r="J3489" s="9">
        <v>1431455084</v>
      </c>
      <c r="K3489" s="12">
        <f t="shared" si="225"/>
        <v>42136.433842592589</v>
      </c>
      <c r="L3489" s="12">
        <f t="shared" si="222"/>
        <v>42166.433842592589</v>
      </c>
      <c r="M3489" s="9" t="b">
        <v>1</v>
      </c>
      <c r="N3489" s="9">
        <v>28</v>
      </c>
      <c r="O3489" s="9" t="b">
        <v>0</v>
      </c>
      <c r="P3489" s="4">
        <f t="shared" si="223"/>
        <v>7.0433333333333334E-2</v>
      </c>
      <c r="Q3489" s="5">
        <f t="shared" si="224"/>
        <v>75.464285714285708</v>
      </c>
      <c r="R3489" s="9" t="s">
        <v>8270</v>
      </c>
      <c r="S3489" s="9" t="s">
        <v>8315</v>
      </c>
      <c r="T3489" s="9" t="s">
        <v>8316</v>
      </c>
    </row>
    <row r="3490" spans="1:20" ht="28.8" x14ac:dyDescent="0.3">
      <c r="A3490" s="9">
        <v>3850</v>
      </c>
      <c r="B3490" s="10" t="s">
        <v>3847</v>
      </c>
      <c r="C3490" s="10" t="s">
        <v>7959</v>
      </c>
      <c r="D3490" s="9">
        <v>1000</v>
      </c>
      <c r="E3490" s="9">
        <v>38</v>
      </c>
      <c r="F3490" s="9" t="s">
        <v>8220</v>
      </c>
      <c r="G3490" s="9" t="s">
        <v>8223</v>
      </c>
      <c r="H3490" s="9" t="s">
        <v>8245</v>
      </c>
      <c r="I3490" s="9">
        <v>1420081143</v>
      </c>
      <c r="J3490" s="9">
        <v>1417489143</v>
      </c>
      <c r="K3490" s="12">
        <f t="shared" si="225"/>
        <v>41974.791006944441</v>
      </c>
      <c r="L3490" s="12">
        <f t="shared" si="222"/>
        <v>42004.791006944441</v>
      </c>
      <c r="M3490" s="9" t="b">
        <v>1</v>
      </c>
      <c r="N3490" s="9">
        <v>4</v>
      </c>
      <c r="O3490" s="9" t="b">
        <v>0</v>
      </c>
      <c r="P3490" s="4">
        <f t="shared" si="223"/>
        <v>3.7999999999999999E-2</v>
      </c>
      <c r="Q3490" s="5">
        <f t="shared" si="224"/>
        <v>9.5</v>
      </c>
      <c r="R3490" s="9" t="s">
        <v>8270</v>
      </c>
      <c r="S3490" s="9" t="s">
        <v>8315</v>
      </c>
      <c r="T3490" s="9" t="s">
        <v>8316</v>
      </c>
    </row>
    <row r="3491" spans="1:20" ht="43.2" x14ac:dyDescent="0.3">
      <c r="A3491" s="9">
        <v>3851</v>
      </c>
      <c r="B3491" s="10" t="s">
        <v>3848</v>
      </c>
      <c r="C3491" s="10" t="s">
        <v>7960</v>
      </c>
      <c r="D3491" s="9">
        <v>2500</v>
      </c>
      <c r="E3491" s="9">
        <v>852</v>
      </c>
      <c r="F3491" s="9" t="s">
        <v>8220</v>
      </c>
      <c r="G3491" s="9" t="s">
        <v>8224</v>
      </c>
      <c r="H3491" s="9" t="s">
        <v>8246</v>
      </c>
      <c r="I3491" s="9">
        <v>1437129179</v>
      </c>
      <c r="J3491" s="9">
        <v>1434537179</v>
      </c>
      <c r="K3491" s="12">
        <f t="shared" si="225"/>
        <v>42172.10623842592</v>
      </c>
      <c r="L3491" s="12">
        <f t="shared" si="222"/>
        <v>42202.10623842592</v>
      </c>
      <c r="M3491" s="9" t="b">
        <v>1</v>
      </c>
      <c r="N3491" s="9">
        <v>24</v>
      </c>
      <c r="O3491" s="9" t="b">
        <v>0</v>
      </c>
      <c r="P3491" s="4">
        <f t="shared" si="223"/>
        <v>0.34079999999999999</v>
      </c>
      <c r="Q3491" s="5">
        <f t="shared" si="224"/>
        <v>35.5</v>
      </c>
      <c r="R3491" s="9" t="s">
        <v>8270</v>
      </c>
      <c r="S3491" s="9" t="s">
        <v>8315</v>
      </c>
      <c r="T3491" s="9" t="s">
        <v>8316</v>
      </c>
    </row>
    <row r="3492" spans="1:20" ht="43.2" x14ac:dyDescent="0.3">
      <c r="A3492" s="9">
        <v>3852</v>
      </c>
      <c r="B3492" s="10" t="s">
        <v>3849</v>
      </c>
      <c r="C3492" s="10" t="s">
        <v>7961</v>
      </c>
      <c r="D3492" s="9">
        <v>10000</v>
      </c>
      <c r="E3492" s="9">
        <v>20</v>
      </c>
      <c r="F3492" s="9" t="s">
        <v>8220</v>
      </c>
      <c r="G3492" s="9" t="s">
        <v>8223</v>
      </c>
      <c r="H3492" s="9" t="s">
        <v>8245</v>
      </c>
      <c r="I3492" s="9">
        <v>1427427276</v>
      </c>
      <c r="J3492" s="9">
        <v>1425270876</v>
      </c>
      <c r="K3492" s="12">
        <f t="shared" si="225"/>
        <v>42064.857361111113</v>
      </c>
      <c r="L3492" s="12">
        <f t="shared" si="222"/>
        <v>42089.815694444442</v>
      </c>
      <c r="M3492" s="9" t="b">
        <v>0</v>
      </c>
      <c r="N3492" s="9">
        <v>2</v>
      </c>
      <c r="O3492" s="9" t="b">
        <v>0</v>
      </c>
      <c r="P3492" s="4">
        <f t="shared" si="223"/>
        <v>2E-3</v>
      </c>
      <c r="Q3492" s="5">
        <f t="shared" si="224"/>
        <v>10</v>
      </c>
      <c r="R3492" s="9" t="s">
        <v>8270</v>
      </c>
      <c r="S3492" s="9" t="s">
        <v>8315</v>
      </c>
      <c r="T3492" s="9" t="s">
        <v>8316</v>
      </c>
    </row>
    <row r="3493" spans="1:20" ht="28.8" x14ac:dyDescent="0.3">
      <c r="A3493" s="9">
        <v>3853</v>
      </c>
      <c r="B3493" s="10" t="s">
        <v>3850</v>
      </c>
      <c r="C3493" s="10" t="s">
        <v>7962</v>
      </c>
      <c r="D3493" s="9">
        <v>100000</v>
      </c>
      <c r="E3493" s="9">
        <v>26</v>
      </c>
      <c r="F3493" s="9" t="s">
        <v>8220</v>
      </c>
      <c r="G3493" s="9" t="s">
        <v>8223</v>
      </c>
      <c r="H3493" s="9" t="s">
        <v>8245</v>
      </c>
      <c r="I3493" s="9">
        <v>1409602178</v>
      </c>
      <c r="J3493" s="9">
        <v>1406578178</v>
      </c>
      <c r="K3493" s="12">
        <f t="shared" si="225"/>
        <v>41848.506689814814</v>
      </c>
      <c r="L3493" s="12">
        <f t="shared" si="222"/>
        <v>41883.506689814814</v>
      </c>
      <c r="M3493" s="9" t="b">
        <v>0</v>
      </c>
      <c r="N3493" s="9">
        <v>2</v>
      </c>
      <c r="O3493" s="9" t="b">
        <v>0</v>
      </c>
      <c r="P3493" s="4">
        <f t="shared" si="223"/>
        <v>2.5999999999999998E-4</v>
      </c>
      <c r="Q3493" s="5">
        <f t="shared" si="224"/>
        <v>13</v>
      </c>
      <c r="R3493" s="9" t="s">
        <v>8270</v>
      </c>
      <c r="S3493" s="9" t="s">
        <v>8315</v>
      </c>
      <c r="T3493" s="9" t="s">
        <v>8316</v>
      </c>
    </row>
    <row r="3494" spans="1:20" ht="28.8" x14ac:dyDescent="0.3">
      <c r="A3494" s="9">
        <v>3854</v>
      </c>
      <c r="B3494" s="10" t="s">
        <v>3851</v>
      </c>
      <c r="C3494" s="10" t="s">
        <v>7963</v>
      </c>
      <c r="D3494" s="9">
        <v>11000</v>
      </c>
      <c r="E3494" s="9">
        <v>1788</v>
      </c>
      <c r="F3494" s="9" t="s">
        <v>8220</v>
      </c>
      <c r="G3494" s="9" t="s">
        <v>8223</v>
      </c>
      <c r="H3494" s="9" t="s">
        <v>8245</v>
      </c>
      <c r="I3494" s="9">
        <v>1431206058</v>
      </c>
      <c r="J3494" s="9">
        <v>1428614058</v>
      </c>
      <c r="K3494" s="12">
        <f t="shared" si="225"/>
        <v>42103.55159722222</v>
      </c>
      <c r="L3494" s="12">
        <f t="shared" si="222"/>
        <v>42133.55159722222</v>
      </c>
      <c r="M3494" s="9" t="b">
        <v>0</v>
      </c>
      <c r="N3494" s="9">
        <v>20</v>
      </c>
      <c r="O3494" s="9" t="b">
        <v>0</v>
      </c>
      <c r="P3494" s="4">
        <f t="shared" si="223"/>
        <v>0.16254545454545455</v>
      </c>
      <c r="Q3494" s="5">
        <f t="shared" si="224"/>
        <v>89.4</v>
      </c>
      <c r="R3494" s="9" t="s">
        <v>8270</v>
      </c>
      <c r="S3494" s="9" t="s">
        <v>8315</v>
      </c>
      <c r="T3494" s="9" t="s">
        <v>8316</v>
      </c>
    </row>
    <row r="3495" spans="1:20" ht="43.2" x14ac:dyDescent="0.3">
      <c r="A3495" s="9">
        <v>3855</v>
      </c>
      <c r="B3495" s="10" t="s">
        <v>3852</v>
      </c>
      <c r="C3495" s="10" t="s">
        <v>7964</v>
      </c>
      <c r="D3495" s="9">
        <v>1000</v>
      </c>
      <c r="E3495" s="9">
        <v>25</v>
      </c>
      <c r="F3495" s="9" t="s">
        <v>8220</v>
      </c>
      <c r="G3495" s="9" t="s">
        <v>8223</v>
      </c>
      <c r="H3495" s="9" t="s">
        <v>8245</v>
      </c>
      <c r="I3495" s="9">
        <v>1427408271</v>
      </c>
      <c r="J3495" s="9">
        <v>1424819871</v>
      </c>
      <c r="K3495" s="12">
        <f t="shared" si="225"/>
        <v>42059.637395833335</v>
      </c>
      <c r="L3495" s="12">
        <f t="shared" si="222"/>
        <v>42089.595729166664</v>
      </c>
      <c r="M3495" s="9" t="b">
        <v>0</v>
      </c>
      <c r="N3495" s="9">
        <v>1</v>
      </c>
      <c r="O3495" s="9" t="b">
        <v>0</v>
      </c>
      <c r="P3495" s="4">
        <f t="shared" si="223"/>
        <v>2.5000000000000001E-2</v>
      </c>
      <c r="Q3495" s="5">
        <f t="shared" si="224"/>
        <v>25</v>
      </c>
      <c r="R3495" s="9" t="s">
        <v>8270</v>
      </c>
      <c r="S3495" s="9" t="s">
        <v>8315</v>
      </c>
      <c r="T3495" s="9" t="s">
        <v>8316</v>
      </c>
    </row>
    <row r="3496" spans="1:20" ht="43.2" x14ac:dyDescent="0.3">
      <c r="A3496" s="9">
        <v>3856</v>
      </c>
      <c r="B3496" s="10" t="s">
        <v>3853</v>
      </c>
      <c r="C3496" s="10" t="s">
        <v>7965</v>
      </c>
      <c r="D3496" s="9">
        <v>5000</v>
      </c>
      <c r="E3496" s="9">
        <v>1</v>
      </c>
      <c r="F3496" s="9" t="s">
        <v>8220</v>
      </c>
      <c r="G3496" s="9" t="s">
        <v>8223</v>
      </c>
      <c r="H3496" s="9" t="s">
        <v>8245</v>
      </c>
      <c r="I3496" s="9">
        <v>1425833403</v>
      </c>
      <c r="J3496" s="9">
        <v>1423245003</v>
      </c>
      <c r="K3496" s="12">
        <f t="shared" si="225"/>
        <v>42041.409756944442</v>
      </c>
      <c r="L3496" s="12">
        <f t="shared" si="222"/>
        <v>42071.368090277778</v>
      </c>
      <c r="M3496" s="9" t="b">
        <v>0</v>
      </c>
      <c r="N3496" s="9">
        <v>1</v>
      </c>
      <c r="O3496" s="9" t="b">
        <v>0</v>
      </c>
      <c r="P3496" s="4">
        <f t="shared" si="223"/>
        <v>2.0000000000000001E-4</v>
      </c>
      <c r="Q3496" s="5">
        <f t="shared" si="224"/>
        <v>1</v>
      </c>
      <c r="R3496" s="9" t="s">
        <v>8270</v>
      </c>
      <c r="S3496" s="9" t="s">
        <v>8315</v>
      </c>
      <c r="T3496" s="9" t="s">
        <v>8316</v>
      </c>
    </row>
    <row r="3497" spans="1:20" ht="43.2" x14ac:dyDescent="0.3">
      <c r="A3497" s="9">
        <v>3857</v>
      </c>
      <c r="B3497" s="10" t="s">
        <v>3854</v>
      </c>
      <c r="C3497" s="10" t="s">
        <v>7966</v>
      </c>
      <c r="D3497" s="9">
        <v>5000</v>
      </c>
      <c r="E3497" s="9">
        <v>260</v>
      </c>
      <c r="F3497" s="9" t="s">
        <v>8220</v>
      </c>
      <c r="G3497" s="9" t="s">
        <v>8223</v>
      </c>
      <c r="H3497" s="9" t="s">
        <v>8245</v>
      </c>
      <c r="I3497" s="9">
        <v>1406913120</v>
      </c>
      <c r="J3497" s="9">
        <v>1404927690</v>
      </c>
      <c r="K3497" s="12">
        <f t="shared" si="225"/>
        <v>41829.403819444444</v>
      </c>
      <c r="L3497" s="12">
        <f t="shared" si="222"/>
        <v>41852.383333333331</v>
      </c>
      <c r="M3497" s="9" t="b">
        <v>0</v>
      </c>
      <c r="N3497" s="9">
        <v>4</v>
      </c>
      <c r="O3497" s="9" t="b">
        <v>0</v>
      </c>
      <c r="P3497" s="4">
        <f t="shared" si="223"/>
        <v>5.1999999999999998E-2</v>
      </c>
      <c r="Q3497" s="5">
        <f t="shared" si="224"/>
        <v>65</v>
      </c>
      <c r="R3497" s="9" t="s">
        <v>8270</v>
      </c>
      <c r="S3497" s="9" t="s">
        <v>8315</v>
      </c>
      <c r="T3497" s="9" t="s">
        <v>8316</v>
      </c>
    </row>
    <row r="3498" spans="1:20" ht="43.2" x14ac:dyDescent="0.3">
      <c r="A3498" s="9">
        <v>3858</v>
      </c>
      <c r="B3498" s="10" t="s">
        <v>3855</v>
      </c>
      <c r="C3498" s="10" t="s">
        <v>7967</v>
      </c>
      <c r="D3498" s="9">
        <v>500</v>
      </c>
      <c r="E3498" s="9">
        <v>10</v>
      </c>
      <c r="F3498" s="9" t="s">
        <v>8220</v>
      </c>
      <c r="G3498" s="9" t="s">
        <v>8224</v>
      </c>
      <c r="H3498" s="9" t="s">
        <v>8246</v>
      </c>
      <c r="I3498" s="9">
        <v>1432328400</v>
      </c>
      <c r="J3498" s="9">
        <v>1430734844</v>
      </c>
      <c r="K3498" s="12">
        <f t="shared" si="225"/>
        <v>42128.097731481474</v>
      </c>
      <c r="L3498" s="12">
        <f t="shared" si="222"/>
        <v>42146.541666666664</v>
      </c>
      <c r="M3498" s="9" t="b">
        <v>0</v>
      </c>
      <c r="N3498" s="9">
        <v>1</v>
      </c>
      <c r="O3498" s="9" t="b">
        <v>0</v>
      </c>
      <c r="P3498" s="4">
        <f t="shared" si="223"/>
        <v>0.02</v>
      </c>
      <c r="Q3498" s="5">
        <f t="shared" si="224"/>
        <v>10</v>
      </c>
      <c r="R3498" s="9" t="s">
        <v>8270</v>
      </c>
      <c r="S3498" s="9" t="s">
        <v>8315</v>
      </c>
      <c r="T3498" s="9" t="s">
        <v>8316</v>
      </c>
    </row>
    <row r="3499" spans="1:20" ht="43.2" x14ac:dyDescent="0.3">
      <c r="A3499" s="9">
        <v>3859</v>
      </c>
      <c r="B3499" s="10" t="s">
        <v>3856</v>
      </c>
      <c r="C3499" s="10" t="s">
        <v>7968</v>
      </c>
      <c r="D3499" s="9">
        <v>2500</v>
      </c>
      <c r="E3499" s="9">
        <v>1</v>
      </c>
      <c r="F3499" s="9" t="s">
        <v>8220</v>
      </c>
      <c r="G3499" s="9" t="s">
        <v>8223</v>
      </c>
      <c r="H3499" s="9" t="s">
        <v>8245</v>
      </c>
      <c r="I3499" s="9">
        <v>1403730000</v>
      </c>
      <c r="J3499" s="9">
        <v>1401485207</v>
      </c>
      <c r="K3499" s="12">
        <f t="shared" si="225"/>
        <v>41789.560266203705</v>
      </c>
      <c r="L3499" s="12">
        <f t="shared" si="222"/>
        <v>41815.541666666664</v>
      </c>
      <c r="M3499" s="9" t="b">
        <v>0</v>
      </c>
      <c r="N3499" s="9">
        <v>1</v>
      </c>
      <c r="O3499" s="9" t="b">
        <v>0</v>
      </c>
      <c r="P3499" s="4">
        <f t="shared" si="223"/>
        <v>4.0000000000000002E-4</v>
      </c>
      <c r="Q3499" s="5">
        <f t="shared" si="224"/>
        <v>1</v>
      </c>
      <c r="R3499" s="9" t="s">
        <v>8270</v>
      </c>
      <c r="S3499" s="9" t="s">
        <v>8315</v>
      </c>
      <c r="T3499" s="9" t="s">
        <v>8316</v>
      </c>
    </row>
    <row r="3500" spans="1:20" ht="43.2" x14ac:dyDescent="0.3">
      <c r="A3500" s="9">
        <v>3860</v>
      </c>
      <c r="B3500" s="10" t="s">
        <v>3857</v>
      </c>
      <c r="C3500" s="10" t="s">
        <v>7969</v>
      </c>
      <c r="D3500" s="9">
        <v>6000</v>
      </c>
      <c r="E3500" s="9">
        <v>1060</v>
      </c>
      <c r="F3500" s="9" t="s">
        <v>8220</v>
      </c>
      <c r="G3500" s="9" t="s">
        <v>8223</v>
      </c>
      <c r="H3500" s="9" t="s">
        <v>8245</v>
      </c>
      <c r="I3500" s="9">
        <v>1407858710</v>
      </c>
      <c r="J3500" s="9">
        <v>1405266710</v>
      </c>
      <c r="K3500" s="12">
        <f t="shared" si="225"/>
        <v>41833.327662037038</v>
      </c>
      <c r="L3500" s="12">
        <f t="shared" si="222"/>
        <v>41863.327662037038</v>
      </c>
      <c r="M3500" s="9" t="b">
        <v>0</v>
      </c>
      <c r="N3500" s="9">
        <v>13</v>
      </c>
      <c r="O3500" s="9" t="b">
        <v>0</v>
      </c>
      <c r="P3500" s="4">
        <f t="shared" si="223"/>
        <v>0.17666666666666667</v>
      </c>
      <c r="Q3500" s="5">
        <f t="shared" si="224"/>
        <v>81.538461538461533</v>
      </c>
      <c r="R3500" s="9" t="s">
        <v>8270</v>
      </c>
      <c r="S3500" s="9" t="s">
        <v>8315</v>
      </c>
      <c r="T3500" s="9" t="s">
        <v>8316</v>
      </c>
    </row>
    <row r="3501" spans="1:20" x14ac:dyDescent="0.3">
      <c r="A3501" s="9">
        <v>3861</v>
      </c>
      <c r="B3501" s="10" t="s">
        <v>3858</v>
      </c>
      <c r="C3501" s="10" t="s">
        <v>7970</v>
      </c>
      <c r="D3501" s="9">
        <v>2000</v>
      </c>
      <c r="E3501" s="9">
        <v>100</v>
      </c>
      <c r="F3501" s="9" t="s">
        <v>8220</v>
      </c>
      <c r="G3501" s="9" t="s">
        <v>8223</v>
      </c>
      <c r="H3501" s="9" t="s">
        <v>8245</v>
      </c>
      <c r="I3501" s="9">
        <v>1415828820</v>
      </c>
      <c r="J3501" s="9">
        <v>1412258977</v>
      </c>
      <c r="K3501" s="12">
        <f t="shared" si="225"/>
        <v>41914.256678240738</v>
      </c>
      <c r="L3501" s="12">
        <f t="shared" si="222"/>
        <v>41955.574305555558</v>
      </c>
      <c r="M3501" s="9" t="b">
        <v>0</v>
      </c>
      <c r="N3501" s="9">
        <v>1</v>
      </c>
      <c r="O3501" s="9" t="b">
        <v>0</v>
      </c>
      <c r="P3501" s="4">
        <f t="shared" si="223"/>
        <v>0.05</v>
      </c>
      <c r="Q3501" s="5">
        <f t="shared" si="224"/>
        <v>100</v>
      </c>
      <c r="R3501" s="9" t="s">
        <v>8270</v>
      </c>
      <c r="S3501" s="9" t="s">
        <v>8315</v>
      </c>
      <c r="T3501" s="9" t="s">
        <v>8316</v>
      </c>
    </row>
    <row r="3502" spans="1:20" ht="28.8" x14ac:dyDescent="0.3">
      <c r="A3502" s="9">
        <v>3862</v>
      </c>
      <c r="B3502" s="10" t="s">
        <v>3859</v>
      </c>
      <c r="C3502" s="10" t="s">
        <v>7971</v>
      </c>
      <c r="D3502" s="9">
        <v>7500</v>
      </c>
      <c r="E3502" s="9">
        <v>1</v>
      </c>
      <c r="F3502" s="9" t="s">
        <v>8220</v>
      </c>
      <c r="G3502" s="9" t="s">
        <v>8223</v>
      </c>
      <c r="H3502" s="9" t="s">
        <v>8245</v>
      </c>
      <c r="I3502" s="9">
        <v>1473699540</v>
      </c>
      <c r="J3502" s="9">
        <v>1472451356</v>
      </c>
      <c r="K3502" s="12">
        <f t="shared" si="225"/>
        <v>42610.927731481475</v>
      </c>
      <c r="L3502" s="12">
        <f t="shared" si="222"/>
        <v>42625.374305555553</v>
      </c>
      <c r="M3502" s="9" t="b">
        <v>0</v>
      </c>
      <c r="N3502" s="9">
        <v>1</v>
      </c>
      <c r="O3502" s="9" t="b">
        <v>0</v>
      </c>
      <c r="P3502" s="4">
        <f t="shared" si="223"/>
        <v>1.3333333333333334E-4</v>
      </c>
      <c r="Q3502" s="5">
        <f t="shared" si="224"/>
        <v>1</v>
      </c>
      <c r="R3502" s="9" t="s">
        <v>8270</v>
      </c>
      <c r="S3502" s="9" t="s">
        <v>8315</v>
      </c>
      <c r="T3502" s="9" t="s">
        <v>8316</v>
      </c>
    </row>
    <row r="3503" spans="1:20" ht="43.2" x14ac:dyDescent="0.3">
      <c r="A3503" s="9">
        <v>3864</v>
      </c>
      <c r="B3503" s="10" t="s">
        <v>3861</v>
      </c>
      <c r="C3503" s="10" t="s">
        <v>7973</v>
      </c>
      <c r="D3503" s="9">
        <v>5000</v>
      </c>
      <c r="E3503" s="9">
        <v>60</v>
      </c>
      <c r="F3503" s="9" t="s">
        <v>8220</v>
      </c>
      <c r="G3503" s="9" t="s">
        <v>8223</v>
      </c>
      <c r="H3503" s="9" t="s">
        <v>8245</v>
      </c>
      <c r="I3503" s="9">
        <v>1447799054</v>
      </c>
      <c r="J3503" s="9">
        <v>1445203454</v>
      </c>
      <c r="K3503" s="12">
        <f t="shared" si="225"/>
        <v>42295.558495370373</v>
      </c>
      <c r="L3503" s="12">
        <f t="shared" si="222"/>
        <v>42325.60016203703</v>
      </c>
      <c r="M3503" s="9" t="b">
        <v>0</v>
      </c>
      <c r="N3503" s="9">
        <v>3</v>
      </c>
      <c r="O3503" s="9" t="b">
        <v>0</v>
      </c>
      <c r="P3503" s="4">
        <f t="shared" si="223"/>
        <v>1.2E-2</v>
      </c>
      <c r="Q3503" s="5">
        <f t="shared" si="224"/>
        <v>20</v>
      </c>
      <c r="R3503" s="9" t="s">
        <v>8270</v>
      </c>
      <c r="S3503" s="9" t="s">
        <v>8315</v>
      </c>
      <c r="T3503" s="9" t="s">
        <v>8316</v>
      </c>
    </row>
    <row r="3504" spans="1:20" ht="43.2" x14ac:dyDescent="0.3">
      <c r="A3504" s="9">
        <v>3865</v>
      </c>
      <c r="B3504" s="10" t="s">
        <v>3862</v>
      </c>
      <c r="C3504" s="10" t="s">
        <v>7974</v>
      </c>
      <c r="D3504" s="9">
        <v>2413</v>
      </c>
      <c r="E3504" s="9">
        <v>650</v>
      </c>
      <c r="F3504" s="9" t="s">
        <v>8220</v>
      </c>
      <c r="G3504" s="9" t="s">
        <v>8228</v>
      </c>
      <c r="H3504" s="9" t="s">
        <v>8250</v>
      </c>
      <c r="I3504" s="9">
        <v>1409376600</v>
      </c>
      <c r="J3504" s="9">
        <v>1405957098</v>
      </c>
      <c r="K3504" s="12">
        <f t="shared" si="225"/>
        <v>41841.31826388889</v>
      </c>
      <c r="L3504" s="12">
        <f t="shared" si="222"/>
        <v>41880.895833333328</v>
      </c>
      <c r="M3504" s="9" t="b">
        <v>0</v>
      </c>
      <c r="N3504" s="9">
        <v>14</v>
      </c>
      <c r="O3504" s="9" t="b">
        <v>0</v>
      </c>
      <c r="P3504" s="4">
        <f t="shared" si="223"/>
        <v>0.26937422295897223</v>
      </c>
      <c r="Q3504" s="5">
        <f t="shared" si="224"/>
        <v>46.428571428571431</v>
      </c>
      <c r="R3504" s="9" t="s">
        <v>8270</v>
      </c>
      <c r="S3504" s="9" t="s">
        <v>8315</v>
      </c>
      <c r="T3504" s="9" t="s">
        <v>8316</v>
      </c>
    </row>
    <row r="3505" spans="1:20" ht="28.8" x14ac:dyDescent="0.3">
      <c r="A3505" s="9">
        <v>3866</v>
      </c>
      <c r="B3505" s="10" t="s">
        <v>3863</v>
      </c>
      <c r="C3505" s="10" t="s">
        <v>7975</v>
      </c>
      <c r="D3505" s="9">
        <v>2000</v>
      </c>
      <c r="E3505" s="9">
        <v>11</v>
      </c>
      <c r="F3505" s="9" t="s">
        <v>8220</v>
      </c>
      <c r="G3505" s="9" t="s">
        <v>8223</v>
      </c>
      <c r="H3505" s="9" t="s">
        <v>8245</v>
      </c>
      <c r="I3505" s="9">
        <v>1458703740</v>
      </c>
      <c r="J3505" s="9">
        <v>1454453021</v>
      </c>
      <c r="K3505" s="12">
        <f t="shared" si="225"/>
        <v>42402.613668981481</v>
      </c>
      <c r="L3505" s="12">
        <f t="shared" si="222"/>
        <v>42451.811805555553</v>
      </c>
      <c r="M3505" s="9" t="b">
        <v>0</v>
      </c>
      <c r="N3505" s="9">
        <v>2</v>
      </c>
      <c r="O3505" s="9" t="b">
        <v>0</v>
      </c>
      <c r="P3505" s="4">
        <f t="shared" si="223"/>
        <v>5.4999999999999997E-3</v>
      </c>
      <c r="Q3505" s="5">
        <f t="shared" si="224"/>
        <v>5.5</v>
      </c>
      <c r="R3505" s="9" t="s">
        <v>8270</v>
      </c>
      <c r="S3505" s="9" t="s">
        <v>8315</v>
      </c>
      <c r="T3505" s="9" t="s">
        <v>8316</v>
      </c>
    </row>
    <row r="3506" spans="1:20" ht="43.2" x14ac:dyDescent="0.3">
      <c r="A3506" s="9">
        <v>3867</v>
      </c>
      <c r="B3506" s="10" t="s">
        <v>3864</v>
      </c>
      <c r="C3506" s="10" t="s">
        <v>7976</v>
      </c>
      <c r="D3506" s="9">
        <v>2000</v>
      </c>
      <c r="E3506" s="9">
        <v>251</v>
      </c>
      <c r="F3506" s="9" t="s">
        <v>8220</v>
      </c>
      <c r="G3506" s="9" t="s">
        <v>8223</v>
      </c>
      <c r="H3506" s="9" t="s">
        <v>8245</v>
      </c>
      <c r="I3506" s="9">
        <v>1466278339</v>
      </c>
      <c r="J3506" s="9">
        <v>1463686339</v>
      </c>
      <c r="K3506" s="12">
        <f t="shared" si="225"/>
        <v>42509.480775462966</v>
      </c>
      <c r="L3506" s="12">
        <f t="shared" si="222"/>
        <v>42539.480775462966</v>
      </c>
      <c r="M3506" s="9" t="b">
        <v>0</v>
      </c>
      <c r="N3506" s="9">
        <v>5</v>
      </c>
      <c r="O3506" s="9" t="b">
        <v>0</v>
      </c>
      <c r="P3506" s="4">
        <f t="shared" si="223"/>
        <v>0.1255</v>
      </c>
      <c r="Q3506" s="5">
        <f t="shared" si="224"/>
        <v>50.2</v>
      </c>
      <c r="R3506" s="9" t="s">
        <v>8270</v>
      </c>
      <c r="S3506" s="9" t="s">
        <v>8315</v>
      </c>
      <c r="T3506" s="9" t="s">
        <v>8316</v>
      </c>
    </row>
    <row r="3507" spans="1:20" x14ac:dyDescent="0.3">
      <c r="A3507" s="9">
        <v>3868</v>
      </c>
      <c r="B3507" s="10" t="s">
        <v>3865</v>
      </c>
      <c r="C3507" s="10" t="s">
        <v>7977</v>
      </c>
      <c r="D3507" s="9">
        <v>5000</v>
      </c>
      <c r="E3507" s="9">
        <v>10</v>
      </c>
      <c r="F3507" s="9" t="s">
        <v>8219</v>
      </c>
      <c r="G3507" s="9" t="s">
        <v>8224</v>
      </c>
      <c r="H3507" s="9" t="s">
        <v>8246</v>
      </c>
      <c r="I3507" s="9">
        <v>1410191405</v>
      </c>
      <c r="J3507" s="9">
        <v>1408031405</v>
      </c>
      <c r="K3507" s="12">
        <f t="shared" si="225"/>
        <v>41865.32644675926</v>
      </c>
      <c r="L3507" s="12">
        <f t="shared" si="222"/>
        <v>41890.32644675926</v>
      </c>
      <c r="M3507" s="9" t="b">
        <v>0</v>
      </c>
      <c r="N3507" s="9">
        <v>1</v>
      </c>
      <c r="O3507" s="9" t="b">
        <v>0</v>
      </c>
      <c r="P3507" s="4">
        <f t="shared" si="223"/>
        <v>2E-3</v>
      </c>
      <c r="Q3507" s="5">
        <f t="shared" si="224"/>
        <v>10</v>
      </c>
      <c r="R3507" s="9" t="s">
        <v>8304</v>
      </c>
      <c r="S3507" s="9" t="s">
        <v>8315</v>
      </c>
      <c r="T3507" s="9" t="s">
        <v>8357</v>
      </c>
    </row>
    <row r="3508" spans="1:20" ht="28.8" x14ac:dyDescent="0.3">
      <c r="A3508" s="9">
        <v>3869</v>
      </c>
      <c r="B3508" s="10" t="s">
        <v>3866</v>
      </c>
      <c r="C3508" s="10" t="s">
        <v>7978</v>
      </c>
      <c r="D3508" s="9">
        <v>13111</v>
      </c>
      <c r="E3508" s="9">
        <v>452</v>
      </c>
      <c r="F3508" s="9" t="s">
        <v>8219</v>
      </c>
      <c r="G3508" s="9" t="s">
        <v>8223</v>
      </c>
      <c r="H3508" s="9" t="s">
        <v>8245</v>
      </c>
      <c r="I3508" s="9">
        <v>1426302660</v>
      </c>
      <c r="J3508" s="9">
        <v>1423761792</v>
      </c>
      <c r="K3508" s="12">
        <f t="shared" si="225"/>
        <v>42047.391111111108</v>
      </c>
      <c r="L3508" s="12">
        <f t="shared" si="222"/>
        <v>42076.799305555549</v>
      </c>
      <c r="M3508" s="9" t="b">
        <v>0</v>
      </c>
      <c r="N3508" s="9">
        <v>15</v>
      </c>
      <c r="O3508" s="9" t="b">
        <v>0</v>
      </c>
      <c r="P3508" s="4">
        <f t="shared" si="223"/>
        <v>3.44748684310884E-2</v>
      </c>
      <c r="Q3508" s="5">
        <f t="shared" si="224"/>
        <v>30.133333333333333</v>
      </c>
      <c r="R3508" s="9" t="s">
        <v>8304</v>
      </c>
      <c r="S3508" s="9" t="s">
        <v>8315</v>
      </c>
      <c r="T3508" s="9" t="s">
        <v>8357</v>
      </c>
    </row>
    <row r="3509" spans="1:20" ht="43.2" x14ac:dyDescent="0.3">
      <c r="A3509" s="9">
        <v>3870</v>
      </c>
      <c r="B3509" s="10" t="s">
        <v>3867</v>
      </c>
      <c r="C3509" s="10" t="s">
        <v>7979</v>
      </c>
      <c r="D3509" s="9">
        <v>10000</v>
      </c>
      <c r="E3509" s="9">
        <v>1500</v>
      </c>
      <c r="F3509" s="9" t="s">
        <v>8219</v>
      </c>
      <c r="G3509" s="9" t="s">
        <v>8223</v>
      </c>
      <c r="H3509" s="9" t="s">
        <v>8245</v>
      </c>
      <c r="I3509" s="9">
        <v>1404360478</v>
      </c>
      <c r="J3509" s="9">
        <v>1401768478</v>
      </c>
      <c r="K3509" s="12">
        <f t="shared" si="225"/>
        <v>41792.838865740741</v>
      </c>
      <c r="L3509" s="12">
        <f t="shared" si="222"/>
        <v>41822.838865740741</v>
      </c>
      <c r="M3509" s="9" t="b">
        <v>0</v>
      </c>
      <c r="N3509" s="9">
        <v>10</v>
      </c>
      <c r="O3509" s="9" t="b">
        <v>0</v>
      </c>
      <c r="P3509" s="4">
        <f t="shared" si="223"/>
        <v>0.15</v>
      </c>
      <c r="Q3509" s="5">
        <f t="shared" si="224"/>
        <v>150</v>
      </c>
      <c r="R3509" s="9" t="s">
        <v>8304</v>
      </c>
      <c r="S3509" s="9" t="s">
        <v>8315</v>
      </c>
      <c r="T3509" s="9" t="s">
        <v>8357</v>
      </c>
    </row>
    <row r="3510" spans="1:20" ht="28.8" x14ac:dyDescent="0.3">
      <c r="A3510" s="9">
        <v>3871</v>
      </c>
      <c r="B3510" s="10" t="s">
        <v>3868</v>
      </c>
      <c r="C3510" s="10" t="s">
        <v>7980</v>
      </c>
      <c r="D3510" s="9">
        <v>1500</v>
      </c>
      <c r="E3510" s="9">
        <v>40</v>
      </c>
      <c r="F3510" s="9" t="s">
        <v>8219</v>
      </c>
      <c r="G3510" s="9" t="s">
        <v>8223</v>
      </c>
      <c r="H3510" s="9" t="s">
        <v>8245</v>
      </c>
      <c r="I3510" s="9">
        <v>1490809450</v>
      </c>
      <c r="J3510" s="9">
        <v>1485629050</v>
      </c>
      <c r="K3510" s="12">
        <f t="shared" si="225"/>
        <v>42763.447337962956</v>
      </c>
      <c r="L3510" s="12">
        <f t="shared" si="222"/>
        <v>42823.405671296299</v>
      </c>
      <c r="M3510" s="9" t="b">
        <v>0</v>
      </c>
      <c r="N3510" s="9">
        <v>3</v>
      </c>
      <c r="O3510" s="9" t="b">
        <v>0</v>
      </c>
      <c r="P3510" s="4">
        <f t="shared" si="223"/>
        <v>2.6666666666666668E-2</v>
      </c>
      <c r="Q3510" s="5">
        <f t="shared" si="224"/>
        <v>13.333333333333334</v>
      </c>
      <c r="R3510" s="9" t="s">
        <v>8304</v>
      </c>
      <c r="S3510" s="9" t="s">
        <v>8315</v>
      </c>
      <c r="T3510" s="9" t="s">
        <v>8357</v>
      </c>
    </row>
    <row r="3511" spans="1:20" ht="43.2" x14ac:dyDescent="0.3">
      <c r="A3511" s="9">
        <v>3876</v>
      </c>
      <c r="B3511" s="10" t="s">
        <v>3873</v>
      </c>
      <c r="C3511" s="10" t="s">
        <v>7985</v>
      </c>
      <c r="D3511" s="9">
        <v>3900</v>
      </c>
      <c r="E3511" s="9">
        <v>2059</v>
      </c>
      <c r="F3511" s="9" t="s">
        <v>8219</v>
      </c>
      <c r="G3511" s="9" t="s">
        <v>8224</v>
      </c>
      <c r="H3511" s="9" t="s">
        <v>8246</v>
      </c>
      <c r="I3511" s="9">
        <v>1454425128</v>
      </c>
      <c r="J3511" s="9">
        <v>1451833128</v>
      </c>
      <c r="K3511" s="12">
        <f t="shared" si="225"/>
        <v>42372.290833333333</v>
      </c>
      <c r="L3511" s="12">
        <f t="shared" si="222"/>
        <v>42402.290833333333</v>
      </c>
      <c r="M3511" s="9" t="b">
        <v>0</v>
      </c>
      <c r="N3511" s="9">
        <v>46</v>
      </c>
      <c r="O3511" s="9" t="b">
        <v>0</v>
      </c>
      <c r="P3511" s="4">
        <f t="shared" si="223"/>
        <v>0.52794871794871789</v>
      </c>
      <c r="Q3511" s="5">
        <f t="shared" si="224"/>
        <v>44.760869565217391</v>
      </c>
      <c r="R3511" s="9" t="s">
        <v>8304</v>
      </c>
      <c r="S3511" s="9" t="s">
        <v>8315</v>
      </c>
      <c r="T3511" s="9" t="s">
        <v>8357</v>
      </c>
    </row>
    <row r="3512" spans="1:20" ht="43.2" x14ac:dyDescent="0.3">
      <c r="A3512" s="9">
        <v>3877</v>
      </c>
      <c r="B3512" s="10" t="s">
        <v>3874</v>
      </c>
      <c r="C3512" s="10" t="s">
        <v>7986</v>
      </c>
      <c r="D3512" s="9">
        <v>25000</v>
      </c>
      <c r="E3512" s="9">
        <v>1241</v>
      </c>
      <c r="F3512" s="9" t="s">
        <v>8219</v>
      </c>
      <c r="G3512" s="9" t="s">
        <v>8223</v>
      </c>
      <c r="H3512" s="9" t="s">
        <v>8245</v>
      </c>
      <c r="I3512" s="9">
        <v>1481213752</v>
      </c>
      <c r="J3512" s="9">
        <v>1478621752</v>
      </c>
      <c r="K3512" s="12">
        <f t="shared" si="225"/>
        <v>42682.344351851854</v>
      </c>
      <c r="L3512" s="12">
        <f t="shared" si="222"/>
        <v>42712.344351851854</v>
      </c>
      <c r="M3512" s="9" t="b">
        <v>0</v>
      </c>
      <c r="N3512" s="9">
        <v>14</v>
      </c>
      <c r="O3512" s="9" t="b">
        <v>0</v>
      </c>
      <c r="P3512" s="4">
        <f t="shared" si="223"/>
        <v>4.9639999999999997E-2</v>
      </c>
      <c r="Q3512" s="5">
        <f t="shared" si="224"/>
        <v>88.642857142857139</v>
      </c>
      <c r="R3512" s="9" t="s">
        <v>8304</v>
      </c>
      <c r="S3512" s="9" t="s">
        <v>8315</v>
      </c>
      <c r="T3512" s="9" t="s">
        <v>8357</v>
      </c>
    </row>
    <row r="3513" spans="1:20" ht="43.2" x14ac:dyDescent="0.3">
      <c r="A3513" s="9">
        <v>3878</v>
      </c>
      <c r="B3513" s="10" t="s">
        <v>3875</v>
      </c>
      <c r="C3513" s="10" t="s">
        <v>7987</v>
      </c>
      <c r="D3513" s="9">
        <v>18000</v>
      </c>
      <c r="E3513" s="9">
        <v>10</v>
      </c>
      <c r="F3513" s="9" t="s">
        <v>8219</v>
      </c>
      <c r="G3513" s="9" t="s">
        <v>8223</v>
      </c>
      <c r="H3513" s="9" t="s">
        <v>8245</v>
      </c>
      <c r="I3513" s="9">
        <v>1435636740</v>
      </c>
      <c r="J3513" s="9">
        <v>1433014746</v>
      </c>
      <c r="K3513" s="12">
        <f t="shared" si="225"/>
        <v>42154.485486111109</v>
      </c>
      <c r="L3513" s="12">
        <f t="shared" si="222"/>
        <v>42184.832638888889</v>
      </c>
      <c r="M3513" s="9" t="b">
        <v>0</v>
      </c>
      <c r="N3513" s="9">
        <v>1</v>
      </c>
      <c r="O3513" s="9" t="b">
        <v>0</v>
      </c>
      <c r="P3513" s="4">
        <f t="shared" si="223"/>
        <v>5.5555555555555556E-4</v>
      </c>
      <c r="Q3513" s="5">
        <f t="shared" si="224"/>
        <v>10</v>
      </c>
      <c r="R3513" s="9" t="s">
        <v>8304</v>
      </c>
      <c r="S3513" s="9" t="s">
        <v>8315</v>
      </c>
      <c r="T3513" s="9" t="s">
        <v>8357</v>
      </c>
    </row>
    <row r="3514" spans="1:20" ht="43.2" x14ac:dyDescent="0.3">
      <c r="A3514" s="9">
        <v>3880</v>
      </c>
      <c r="B3514" s="10" t="s">
        <v>3877</v>
      </c>
      <c r="C3514" s="10" t="s">
        <v>7989</v>
      </c>
      <c r="D3514" s="9">
        <v>7500</v>
      </c>
      <c r="E3514" s="9">
        <v>980</v>
      </c>
      <c r="F3514" s="9" t="s">
        <v>8219</v>
      </c>
      <c r="G3514" s="9" t="s">
        <v>8224</v>
      </c>
      <c r="H3514" s="9" t="s">
        <v>8246</v>
      </c>
      <c r="I3514" s="9">
        <v>1406761200</v>
      </c>
      <c r="J3514" s="9">
        <v>1403724820</v>
      </c>
      <c r="K3514" s="12">
        <f t="shared" si="225"/>
        <v>41815.481712962959</v>
      </c>
      <c r="L3514" s="12">
        <f t="shared" si="222"/>
        <v>41850.625</v>
      </c>
      <c r="M3514" s="9" t="b">
        <v>0</v>
      </c>
      <c r="N3514" s="9">
        <v>17</v>
      </c>
      <c r="O3514" s="9" t="b">
        <v>0</v>
      </c>
      <c r="P3514" s="4">
        <f t="shared" si="223"/>
        <v>0.13066666666666665</v>
      </c>
      <c r="Q3514" s="5">
        <f t="shared" si="224"/>
        <v>57.647058823529413</v>
      </c>
      <c r="R3514" s="9" t="s">
        <v>8304</v>
      </c>
      <c r="S3514" s="9" t="s">
        <v>8315</v>
      </c>
      <c r="T3514" s="9" t="s">
        <v>8357</v>
      </c>
    </row>
    <row r="3515" spans="1:20" ht="28.8" x14ac:dyDescent="0.3">
      <c r="A3515" s="9">
        <v>3881</v>
      </c>
      <c r="B3515" s="10" t="s">
        <v>3878</v>
      </c>
      <c r="C3515" s="10" t="s">
        <v>7990</v>
      </c>
      <c r="D3515" s="9">
        <v>500</v>
      </c>
      <c r="E3515" s="9">
        <v>25</v>
      </c>
      <c r="F3515" s="9" t="s">
        <v>8219</v>
      </c>
      <c r="G3515" s="9" t="s">
        <v>8223</v>
      </c>
      <c r="H3515" s="9" t="s">
        <v>8245</v>
      </c>
      <c r="I3515" s="9">
        <v>1487550399</v>
      </c>
      <c r="J3515" s="9">
        <v>1484958399</v>
      </c>
      <c r="K3515" s="12">
        <f t="shared" si="225"/>
        <v>42755.685173611106</v>
      </c>
      <c r="L3515" s="12">
        <f t="shared" si="222"/>
        <v>42785.685173611106</v>
      </c>
      <c r="M3515" s="9" t="b">
        <v>0</v>
      </c>
      <c r="N3515" s="9">
        <v>1</v>
      </c>
      <c r="O3515" s="9" t="b">
        <v>0</v>
      </c>
      <c r="P3515" s="4">
        <f t="shared" si="223"/>
        <v>0.05</v>
      </c>
      <c r="Q3515" s="5">
        <f t="shared" si="224"/>
        <v>25</v>
      </c>
      <c r="R3515" s="9" t="s">
        <v>8304</v>
      </c>
      <c r="S3515" s="9" t="s">
        <v>8315</v>
      </c>
      <c r="T3515" s="9" t="s">
        <v>8357</v>
      </c>
    </row>
    <row r="3516" spans="1:20" ht="43.2" x14ac:dyDescent="0.3">
      <c r="A3516" s="9">
        <v>3887</v>
      </c>
      <c r="B3516" s="10" t="s">
        <v>3884</v>
      </c>
      <c r="C3516" s="10" t="s">
        <v>7995</v>
      </c>
      <c r="D3516" s="9">
        <v>2000</v>
      </c>
      <c r="E3516" s="9">
        <v>35</v>
      </c>
      <c r="F3516" s="9" t="s">
        <v>8219</v>
      </c>
      <c r="G3516" s="9" t="s">
        <v>8223</v>
      </c>
      <c r="H3516" s="9" t="s">
        <v>8245</v>
      </c>
      <c r="I3516" s="9">
        <v>1430517600</v>
      </c>
      <c r="J3516" s="9">
        <v>1426538129</v>
      </c>
      <c r="K3516" s="12">
        <f t="shared" si="225"/>
        <v>42079.524641203701</v>
      </c>
      <c r="L3516" s="12">
        <f t="shared" si="222"/>
        <v>42125.583333333336</v>
      </c>
      <c r="M3516" s="9" t="b">
        <v>0</v>
      </c>
      <c r="N3516" s="9">
        <v>2</v>
      </c>
      <c r="O3516" s="9" t="b">
        <v>0</v>
      </c>
      <c r="P3516" s="4">
        <f t="shared" si="223"/>
        <v>1.7500000000000002E-2</v>
      </c>
      <c r="Q3516" s="5">
        <f t="shared" si="224"/>
        <v>17.5</v>
      </c>
      <c r="R3516" s="9" t="s">
        <v>8304</v>
      </c>
      <c r="S3516" s="9" t="s">
        <v>8315</v>
      </c>
      <c r="T3516" s="9" t="s">
        <v>8357</v>
      </c>
    </row>
    <row r="3517" spans="1:20" ht="43.2" x14ac:dyDescent="0.3">
      <c r="A3517" s="9">
        <v>3888</v>
      </c>
      <c r="B3517" s="10" t="s">
        <v>3885</v>
      </c>
      <c r="C3517" s="10" t="s">
        <v>7996</v>
      </c>
      <c r="D3517" s="9">
        <v>2000</v>
      </c>
      <c r="E3517" s="9">
        <v>542</v>
      </c>
      <c r="F3517" s="9" t="s">
        <v>8220</v>
      </c>
      <c r="G3517" s="9" t="s">
        <v>8224</v>
      </c>
      <c r="H3517" s="9" t="s">
        <v>8246</v>
      </c>
      <c r="I3517" s="9">
        <v>1488114358</v>
      </c>
      <c r="J3517" s="9">
        <v>1485522358</v>
      </c>
      <c r="K3517" s="12">
        <f t="shared" si="225"/>
        <v>42762.212476851848</v>
      </c>
      <c r="L3517" s="12">
        <f t="shared" si="222"/>
        <v>42792.212476851848</v>
      </c>
      <c r="M3517" s="9" t="b">
        <v>0</v>
      </c>
      <c r="N3517" s="9">
        <v>14</v>
      </c>
      <c r="O3517" s="9" t="b">
        <v>0</v>
      </c>
      <c r="P3517" s="4">
        <f t="shared" si="223"/>
        <v>0.27100000000000002</v>
      </c>
      <c r="Q3517" s="5">
        <f t="shared" si="224"/>
        <v>38.714285714285715</v>
      </c>
      <c r="R3517" s="9" t="s">
        <v>8270</v>
      </c>
      <c r="S3517" s="9" t="s">
        <v>8315</v>
      </c>
      <c r="T3517" s="9" t="s">
        <v>8316</v>
      </c>
    </row>
    <row r="3518" spans="1:20" ht="43.2" x14ac:dyDescent="0.3">
      <c r="A3518" s="9">
        <v>3889</v>
      </c>
      <c r="B3518" s="10" t="s">
        <v>3886</v>
      </c>
      <c r="C3518" s="10" t="s">
        <v>7997</v>
      </c>
      <c r="D3518" s="9">
        <v>8000</v>
      </c>
      <c r="E3518" s="9">
        <v>118</v>
      </c>
      <c r="F3518" s="9" t="s">
        <v>8220</v>
      </c>
      <c r="G3518" s="9" t="s">
        <v>8223</v>
      </c>
      <c r="H3518" s="9" t="s">
        <v>8245</v>
      </c>
      <c r="I3518" s="9">
        <v>1420413960</v>
      </c>
      <c r="J3518" s="9">
        <v>1417651630</v>
      </c>
      <c r="K3518" s="12">
        <f t="shared" si="225"/>
        <v>41976.671643518515</v>
      </c>
      <c r="L3518" s="12">
        <f t="shared" si="222"/>
        <v>42008.643055555549</v>
      </c>
      <c r="M3518" s="9" t="b">
        <v>0</v>
      </c>
      <c r="N3518" s="9">
        <v>9</v>
      </c>
      <c r="O3518" s="9" t="b">
        <v>0</v>
      </c>
      <c r="P3518" s="4">
        <f t="shared" si="223"/>
        <v>1.4749999999999999E-2</v>
      </c>
      <c r="Q3518" s="5">
        <f t="shared" si="224"/>
        <v>13.111111111111111</v>
      </c>
      <c r="R3518" s="9" t="s">
        <v>8270</v>
      </c>
      <c r="S3518" s="9" t="s">
        <v>8315</v>
      </c>
      <c r="T3518" s="9" t="s">
        <v>8316</v>
      </c>
    </row>
    <row r="3519" spans="1:20" ht="43.2" x14ac:dyDescent="0.3">
      <c r="A3519" s="9">
        <v>3890</v>
      </c>
      <c r="B3519" s="10" t="s">
        <v>3887</v>
      </c>
      <c r="C3519" s="10" t="s">
        <v>7998</v>
      </c>
      <c r="D3519" s="9">
        <v>15000</v>
      </c>
      <c r="E3519" s="9">
        <v>2524</v>
      </c>
      <c r="F3519" s="9" t="s">
        <v>8220</v>
      </c>
      <c r="G3519" s="9" t="s">
        <v>8223</v>
      </c>
      <c r="H3519" s="9" t="s">
        <v>8245</v>
      </c>
      <c r="I3519" s="9">
        <v>1439662344</v>
      </c>
      <c r="J3519" s="9">
        <v>1434478344</v>
      </c>
      <c r="K3519" s="12">
        <f t="shared" si="225"/>
        <v>42171.42527777778</v>
      </c>
      <c r="L3519" s="12">
        <f t="shared" si="222"/>
        <v>42231.42527777778</v>
      </c>
      <c r="M3519" s="9" t="b">
        <v>0</v>
      </c>
      <c r="N3519" s="9">
        <v>8</v>
      </c>
      <c r="O3519" s="9" t="b">
        <v>0</v>
      </c>
      <c r="P3519" s="4">
        <f t="shared" si="223"/>
        <v>0.16826666666666668</v>
      </c>
      <c r="Q3519" s="5">
        <f t="shared" si="224"/>
        <v>315.5</v>
      </c>
      <c r="R3519" s="9" t="s">
        <v>8270</v>
      </c>
      <c r="S3519" s="9" t="s">
        <v>8315</v>
      </c>
      <c r="T3519" s="9" t="s">
        <v>8316</v>
      </c>
    </row>
    <row r="3520" spans="1:20" ht="28.8" x14ac:dyDescent="0.3">
      <c r="A3520" s="9">
        <v>3891</v>
      </c>
      <c r="B3520" s="10" t="s">
        <v>3888</v>
      </c>
      <c r="C3520" s="10" t="s">
        <v>7999</v>
      </c>
      <c r="D3520" s="9">
        <v>800</v>
      </c>
      <c r="E3520" s="9">
        <v>260</v>
      </c>
      <c r="F3520" s="9" t="s">
        <v>8220</v>
      </c>
      <c r="G3520" s="9" t="s">
        <v>8223</v>
      </c>
      <c r="H3520" s="9" t="s">
        <v>8245</v>
      </c>
      <c r="I3520" s="9">
        <v>1427086740</v>
      </c>
      <c r="J3520" s="9">
        <v>1424488244</v>
      </c>
      <c r="K3520" s="12">
        <f t="shared" si="225"/>
        <v>42055.799120370364</v>
      </c>
      <c r="L3520" s="12">
        <f t="shared" si="222"/>
        <v>42085.874305555553</v>
      </c>
      <c r="M3520" s="9" t="b">
        <v>0</v>
      </c>
      <c r="N3520" s="9">
        <v>7</v>
      </c>
      <c r="O3520" s="9" t="b">
        <v>0</v>
      </c>
      <c r="P3520" s="4">
        <f t="shared" si="223"/>
        <v>0.32500000000000001</v>
      </c>
      <c r="Q3520" s="5">
        <f t="shared" si="224"/>
        <v>37.142857142857146</v>
      </c>
      <c r="R3520" s="9" t="s">
        <v>8270</v>
      </c>
      <c r="S3520" s="9" t="s">
        <v>8315</v>
      </c>
      <c r="T3520" s="9" t="s">
        <v>8316</v>
      </c>
    </row>
    <row r="3521" spans="1:20" ht="43.2" x14ac:dyDescent="0.3">
      <c r="A3521" s="9">
        <v>3893</v>
      </c>
      <c r="B3521" s="10" t="s">
        <v>3890</v>
      </c>
      <c r="C3521" s="10" t="s">
        <v>8001</v>
      </c>
      <c r="D3521" s="9">
        <v>50000</v>
      </c>
      <c r="E3521" s="9">
        <v>10775</v>
      </c>
      <c r="F3521" s="9" t="s">
        <v>8220</v>
      </c>
      <c r="G3521" s="9" t="s">
        <v>8223</v>
      </c>
      <c r="H3521" s="9" t="s">
        <v>8245</v>
      </c>
      <c r="I3521" s="9">
        <v>1404194400</v>
      </c>
      <c r="J3521" s="9">
        <v>1400600840</v>
      </c>
      <c r="K3521" s="12">
        <f t="shared" si="225"/>
        <v>41779.324537037035</v>
      </c>
      <c r="L3521" s="12">
        <f t="shared" si="222"/>
        <v>41820.916666666664</v>
      </c>
      <c r="M3521" s="9" t="b">
        <v>0</v>
      </c>
      <c r="N3521" s="9">
        <v>84</v>
      </c>
      <c r="O3521" s="9" t="b">
        <v>0</v>
      </c>
      <c r="P3521" s="4">
        <f t="shared" si="223"/>
        <v>0.2155</v>
      </c>
      <c r="Q3521" s="5">
        <f t="shared" si="224"/>
        <v>128.27380952380952</v>
      </c>
      <c r="R3521" s="9" t="s">
        <v>8270</v>
      </c>
      <c r="S3521" s="9" t="s">
        <v>8315</v>
      </c>
      <c r="T3521" s="9" t="s">
        <v>8316</v>
      </c>
    </row>
    <row r="3522" spans="1:20" ht="43.2" x14ac:dyDescent="0.3">
      <c r="A3522" s="9">
        <v>3894</v>
      </c>
      <c r="B3522" s="10" t="s">
        <v>3891</v>
      </c>
      <c r="C3522" s="10" t="s">
        <v>8002</v>
      </c>
      <c r="D3522" s="9">
        <v>15000</v>
      </c>
      <c r="E3522" s="9">
        <v>520</v>
      </c>
      <c r="F3522" s="9" t="s">
        <v>8220</v>
      </c>
      <c r="G3522" s="9" t="s">
        <v>8223</v>
      </c>
      <c r="H3522" s="9" t="s">
        <v>8245</v>
      </c>
      <c r="I3522" s="9">
        <v>1481000340</v>
      </c>
      <c r="J3522" s="9">
        <v>1478386812</v>
      </c>
      <c r="K3522" s="12">
        <f t="shared" si="225"/>
        <v>42679.625138888885</v>
      </c>
      <c r="L3522" s="12">
        <f t="shared" ref="L3522:L3585" si="226">(I3522/86400)+25569+(-8/24)</f>
        <v>42709.874305555553</v>
      </c>
      <c r="M3522" s="9" t="b">
        <v>0</v>
      </c>
      <c r="N3522" s="9">
        <v>11</v>
      </c>
      <c r="O3522" s="9" t="b">
        <v>0</v>
      </c>
      <c r="P3522" s="4">
        <f t="shared" ref="P3522:P3585" si="227">E3522/D3522</f>
        <v>3.4666666666666665E-2</v>
      </c>
      <c r="Q3522" s="5">
        <f t="shared" ref="Q3522:Q3585" si="228">E3522/N3522</f>
        <v>47.272727272727273</v>
      </c>
      <c r="R3522" s="9" t="s">
        <v>8270</v>
      </c>
      <c r="S3522" s="9" t="s">
        <v>8315</v>
      </c>
      <c r="T3522" s="9" t="s">
        <v>8316</v>
      </c>
    </row>
    <row r="3523" spans="1:20" ht="43.2" x14ac:dyDescent="0.3">
      <c r="A3523" s="9">
        <v>3895</v>
      </c>
      <c r="B3523" s="10" t="s">
        <v>3892</v>
      </c>
      <c r="C3523" s="10" t="s">
        <v>8003</v>
      </c>
      <c r="D3523" s="9">
        <v>1000</v>
      </c>
      <c r="E3523" s="9">
        <v>50</v>
      </c>
      <c r="F3523" s="9" t="s">
        <v>8220</v>
      </c>
      <c r="G3523" s="9" t="s">
        <v>8223</v>
      </c>
      <c r="H3523" s="9" t="s">
        <v>8245</v>
      </c>
      <c r="I3523" s="9">
        <v>1425103218</v>
      </c>
      <c r="J3523" s="9">
        <v>1422424818</v>
      </c>
      <c r="K3523" s="12">
        <f t="shared" si="225"/>
        <v>42031.916875000003</v>
      </c>
      <c r="L3523" s="12">
        <f t="shared" si="226"/>
        <v>42062.916875000003</v>
      </c>
      <c r="M3523" s="9" t="b">
        <v>0</v>
      </c>
      <c r="N3523" s="9">
        <v>1</v>
      </c>
      <c r="O3523" s="9" t="b">
        <v>0</v>
      </c>
      <c r="P3523" s="4">
        <f t="shared" si="227"/>
        <v>0.05</v>
      </c>
      <c r="Q3523" s="5">
        <f t="shared" si="228"/>
        <v>50</v>
      </c>
      <c r="R3523" s="9" t="s">
        <v>8270</v>
      </c>
      <c r="S3523" s="9" t="s">
        <v>8315</v>
      </c>
      <c r="T3523" s="9" t="s">
        <v>8316</v>
      </c>
    </row>
    <row r="3524" spans="1:20" ht="43.2" x14ac:dyDescent="0.3">
      <c r="A3524" s="9">
        <v>3896</v>
      </c>
      <c r="B3524" s="10" t="s">
        <v>3893</v>
      </c>
      <c r="C3524" s="10" t="s">
        <v>8004</v>
      </c>
      <c r="D3524" s="9">
        <v>1600</v>
      </c>
      <c r="E3524" s="9">
        <v>170</v>
      </c>
      <c r="F3524" s="9" t="s">
        <v>8220</v>
      </c>
      <c r="G3524" s="9" t="s">
        <v>8223</v>
      </c>
      <c r="H3524" s="9" t="s">
        <v>8245</v>
      </c>
      <c r="I3524" s="9">
        <v>1402979778</v>
      </c>
      <c r="J3524" s="9">
        <v>1401770178</v>
      </c>
      <c r="K3524" s="12">
        <f t="shared" si="225"/>
        <v>41792.858541666668</v>
      </c>
      <c r="L3524" s="12">
        <f t="shared" si="226"/>
        <v>41806.858541666668</v>
      </c>
      <c r="M3524" s="9" t="b">
        <v>0</v>
      </c>
      <c r="N3524" s="9">
        <v>4</v>
      </c>
      <c r="O3524" s="9" t="b">
        <v>0</v>
      </c>
      <c r="P3524" s="4">
        <f t="shared" si="227"/>
        <v>0.10625</v>
      </c>
      <c r="Q3524" s="5">
        <f t="shared" si="228"/>
        <v>42.5</v>
      </c>
      <c r="R3524" s="9" t="s">
        <v>8270</v>
      </c>
      <c r="S3524" s="9" t="s">
        <v>8315</v>
      </c>
      <c r="T3524" s="9" t="s">
        <v>8316</v>
      </c>
    </row>
    <row r="3525" spans="1:20" ht="43.2" x14ac:dyDescent="0.3">
      <c r="A3525" s="9">
        <v>3897</v>
      </c>
      <c r="B3525" s="10" t="s">
        <v>3894</v>
      </c>
      <c r="C3525" s="10" t="s">
        <v>8005</v>
      </c>
      <c r="D3525" s="9">
        <v>2500</v>
      </c>
      <c r="E3525" s="9">
        <v>440</v>
      </c>
      <c r="F3525" s="9" t="s">
        <v>8220</v>
      </c>
      <c r="G3525" s="9" t="s">
        <v>8227</v>
      </c>
      <c r="H3525" s="9" t="s">
        <v>8249</v>
      </c>
      <c r="I3525" s="9">
        <v>1420750683</v>
      </c>
      <c r="J3525" s="9">
        <v>1418158683</v>
      </c>
      <c r="K3525" s="12">
        <f t="shared" si="225"/>
        <v>41982.540312499994</v>
      </c>
      <c r="L3525" s="12">
        <f t="shared" si="226"/>
        <v>42012.540312499994</v>
      </c>
      <c r="M3525" s="9" t="b">
        <v>0</v>
      </c>
      <c r="N3525" s="9">
        <v>10</v>
      </c>
      <c r="O3525" s="9" t="b">
        <v>0</v>
      </c>
      <c r="P3525" s="4">
        <f t="shared" si="227"/>
        <v>0.17599999999999999</v>
      </c>
      <c r="Q3525" s="5">
        <f t="shared" si="228"/>
        <v>44</v>
      </c>
      <c r="R3525" s="9" t="s">
        <v>8270</v>
      </c>
      <c r="S3525" s="9" t="s">
        <v>8315</v>
      </c>
      <c r="T3525" s="9" t="s">
        <v>8316</v>
      </c>
    </row>
    <row r="3526" spans="1:20" ht="100.8" x14ac:dyDescent="0.3">
      <c r="A3526" s="9">
        <v>3898</v>
      </c>
      <c r="B3526" s="10" t="s">
        <v>3895</v>
      </c>
      <c r="C3526" s="10" t="s">
        <v>8006</v>
      </c>
      <c r="D3526" s="9">
        <v>2500</v>
      </c>
      <c r="E3526" s="9">
        <v>814</v>
      </c>
      <c r="F3526" s="9" t="s">
        <v>8220</v>
      </c>
      <c r="G3526" s="9" t="s">
        <v>8224</v>
      </c>
      <c r="H3526" s="9" t="s">
        <v>8246</v>
      </c>
      <c r="I3526" s="9">
        <v>1439827200</v>
      </c>
      <c r="J3526" s="9">
        <v>1436355270</v>
      </c>
      <c r="K3526" s="12">
        <f t="shared" si="225"/>
        <v>42193.148958333331</v>
      </c>
      <c r="L3526" s="12">
        <f t="shared" si="226"/>
        <v>42233.333333333336</v>
      </c>
      <c r="M3526" s="9" t="b">
        <v>0</v>
      </c>
      <c r="N3526" s="9">
        <v>16</v>
      </c>
      <c r="O3526" s="9" t="b">
        <v>0</v>
      </c>
      <c r="P3526" s="4">
        <f t="shared" si="227"/>
        <v>0.3256</v>
      </c>
      <c r="Q3526" s="5">
        <f t="shared" si="228"/>
        <v>50.875</v>
      </c>
      <c r="R3526" s="9" t="s">
        <v>8270</v>
      </c>
      <c r="S3526" s="9" t="s">
        <v>8315</v>
      </c>
      <c r="T3526" s="9" t="s">
        <v>8316</v>
      </c>
    </row>
    <row r="3527" spans="1:20" ht="43.2" x14ac:dyDescent="0.3">
      <c r="A3527" s="9">
        <v>3899</v>
      </c>
      <c r="B3527" s="10" t="s">
        <v>3896</v>
      </c>
      <c r="C3527" s="10" t="s">
        <v>8007</v>
      </c>
      <c r="D3527" s="9">
        <v>10000</v>
      </c>
      <c r="E3527" s="9">
        <v>125</v>
      </c>
      <c r="F3527" s="9" t="s">
        <v>8220</v>
      </c>
      <c r="G3527" s="9" t="s">
        <v>8223</v>
      </c>
      <c r="H3527" s="9" t="s">
        <v>8245</v>
      </c>
      <c r="I3527" s="9">
        <v>1407868561</v>
      </c>
      <c r="J3527" s="9">
        <v>1406140561</v>
      </c>
      <c r="K3527" s="12">
        <f t="shared" si="225"/>
        <v>41843.441678240742</v>
      </c>
      <c r="L3527" s="12">
        <f t="shared" si="226"/>
        <v>41863.441678240742</v>
      </c>
      <c r="M3527" s="9" t="b">
        <v>0</v>
      </c>
      <c r="N3527" s="9">
        <v>2</v>
      </c>
      <c r="O3527" s="9" t="b">
        <v>0</v>
      </c>
      <c r="P3527" s="4">
        <f t="shared" si="227"/>
        <v>1.2500000000000001E-2</v>
      </c>
      <c r="Q3527" s="5">
        <f t="shared" si="228"/>
        <v>62.5</v>
      </c>
      <c r="R3527" s="9" t="s">
        <v>8270</v>
      </c>
      <c r="S3527" s="9" t="s">
        <v>8315</v>
      </c>
      <c r="T3527" s="9" t="s">
        <v>8316</v>
      </c>
    </row>
    <row r="3528" spans="1:20" ht="28.8" x14ac:dyDescent="0.3">
      <c r="A3528" s="9">
        <v>3900</v>
      </c>
      <c r="B3528" s="10" t="s">
        <v>3897</v>
      </c>
      <c r="C3528" s="10" t="s">
        <v>8008</v>
      </c>
      <c r="D3528" s="9">
        <v>2500</v>
      </c>
      <c r="E3528" s="9">
        <v>135</v>
      </c>
      <c r="F3528" s="9" t="s">
        <v>8220</v>
      </c>
      <c r="G3528" s="9" t="s">
        <v>8223</v>
      </c>
      <c r="H3528" s="9" t="s">
        <v>8245</v>
      </c>
      <c r="I3528" s="9">
        <v>1433988791</v>
      </c>
      <c r="J3528" s="9">
        <v>1431396791</v>
      </c>
      <c r="K3528" s="12">
        <f t="shared" si="225"/>
        <v>42135.759155092594</v>
      </c>
      <c r="L3528" s="12">
        <f t="shared" si="226"/>
        <v>42165.759155092594</v>
      </c>
      <c r="M3528" s="9" t="b">
        <v>0</v>
      </c>
      <c r="N3528" s="9">
        <v>5</v>
      </c>
      <c r="O3528" s="9" t="b">
        <v>0</v>
      </c>
      <c r="P3528" s="4">
        <f t="shared" si="227"/>
        <v>5.3999999999999999E-2</v>
      </c>
      <c r="Q3528" s="5">
        <f t="shared" si="228"/>
        <v>27</v>
      </c>
      <c r="R3528" s="9" t="s">
        <v>8270</v>
      </c>
      <c r="S3528" s="9" t="s">
        <v>8315</v>
      </c>
      <c r="T3528" s="9" t="s">
        <v>8316</v>
      </c>
    </row>
    <row r="3529" spans="1:20" ht="43.2" x14ac:dyDescent="0.3">
      <c r="A3529" s="9">
        <v>3901</v>
      </c>
      <c r="B3529" s="10" t="s">
        <v>3898</v>
      </c>
      <c r="C3529" s="10" t="s">
        <v>8009</v>
      </c>
      <c r="D3529" s="9">
        <v>3000</v>
      </c>
      <c r="E3529" s="9">
        <v>25</v>
      </c>
      <c r="F3529" s="9" t="s">
        <v>8220</v>
      </c>
      <c r="G3529" s="9" t="s">
        <v>8223</v>
      </c>
      <c r="H3529" s="9" t="s">
        <v>8245</v>
      </c>
      <c r="I3529" s="9">
        <v>1450554599</v>
      </c>
      <c r="J3529" s="9">
        <v>1447098599</v>
      </c>
      <c r="K3529" s="12">
        <f t="shared" si="225"/>
        <v>42317.493043981478</v>
      </c>
      <c r="L3529" s="12">
        <f t="shared" si="226"/>
        <v>42357.493043981478</v>
      </c>
      <c r="M3529" s="9" t="b">
        <v>0</v>
      </c>
      <c r="N3529" s="9">
        <v>1</v>
      </c>
      <c r="O3529" s="9" t="b">
        <v>0</v>
      </c>
      <c r="P3529" s="4">
        <f t="shared" si="227"/>
        <v>8.3333333333333332E-3</v>
      </c>
      <c r="Q3529" s="5">
        <f t="shared" si="228"/>
        <v>25</v>
      </c>
      <c r="R3529" s="9" t="s">
        <v>8270</v>
      </c>
      <c r="S3529" s="9" t="s">
        <v>8315</v>
      </c>
      <c r="T3529" s="9" t="s">
        <v>8316</v>
      </c>
    </row>
    <row r="3530" spans="1:20" ht="43.2" x14ac:dyDescent="0.3">
      <c r="A3530" s="9">
        <v>3902</v>
      </c>
      <c r="B3530" s="10" t="s">
        <v>3899</v>
      </c>
      <c r="C3530" s="10" t="s">
        <v>8010</v>
      </c>
      <c r="D3530" s="9">
        <v>3000</v>
      </c>
      <c r="E3530" s="9">
        <v>1465</v>
      </c>
      <c r="F3530" s="9" t="s">
        <v>8220</v>
      </c>
      <c r="G3530" s="9" t="s">
        <v>8224</v>
      </c>
      <c r="H3530" s="9" t="s">
        <v>8246</v>
      </c>
      <c r="I3530" s="9">
        <v>1479125642</v>
      </c>
      <c r="J3530" s="9">
        <v>1476962042</v>
      </c>
      <c r="K3530" s="12">
        <f t="shared" si="225"/>
        <v>42663.134745370371</v>
      </c>
      <c r="L3530" s="12">
        <f t="shared" si="226"/>
        <v>42688.176412037035</v>
      </c>
      <c r="M3530" s="9" t="b">
        <v>0</v>
      </c>
      <c r="N3530" s="9">
        <v>31</v>
      </c>
      <c r="O3530" s="9" t="b">
        <v>0</v>
      </c>
      <c r="P3530" s="4">
        <f t="shared" si="227"/>
        <v>0.48833333333333334</v>
      </c>
      <c r="Q3530" s="5">
        <f t="shared" si="228"/>
        <v>47.258064516129032</v>
      </c>
      <c r="R3530" s="9" t="s">
        <v>8270</v>
      </c>
      <c r="S3530" s="9" t="s">
        <v>8315</v>
      </c>
      <c r="T3530" s="9" t="s">
        <v>8316</v>
      </c>
    </row>
    <row r="3531" spans="1:20" x14ac:dyDescent="0.3">
      <c r="A3531" s="9">
        <v>3904</v>
      </c>
      <c r="B3531" s="10" t="s">
        <v>3901</v>
      </c>
      <c r="C3531" s="10" t="s">
        <v>8012</v>
      </c>
      <c r="D3531" s="9">
        <v>10000</v>
      </c>
      <c r="E3531" s="9">
        <v>3</v>
      </c>
      <c r="F3531" s="9" t="s">
        <v>8220</v>
      </c>
      <c r="G3531" s="9" t="s">
        <v>8223</v>
      </c>
      <c r="H3531" s="9" t="s">
        <v>8245</v>
      </c>
      <c r="I3531" s="9">
        <v>1429074240</v>
      </c>
      <c r="J3531" s="9">
        <v>1427866200</v>
      </c>
      <c r="K3531" s="12">
        <f t="shared" si="225"/>
        <v>42094.895833333336</v>
      </c>
      <c r="L3531" s="12">
        <f t="shared" si="226"/>
        <v>42108.87777777778</v>
      </c>
      <c r="M3531" s="9" t="b">
        <v>0</v>
      </c>
      <c r="N3531" s="9">
        <v>2</v>
      </c>
      <c r="O3531" s="9" t="b">
        <v>0</v>
      </c>
      <c r="P3531" s="4">
        <f t="shared" si="227"/>
        <v>2.9999999999999997E-4</v>
      </c>
      <c r="Q3531" s="5">
        <f t="shared" si="228"/>
        <v>1.5</v>
      </c>
      <c r="R3531" s="9" t="s">
        <v>8270</v>
      </c>
      <c r="S3531" s="9" t="s">
        <v>8315</v>
      </c>
      <c r="T3531" s="9" t="s">
        <v>8316</v>
      </c>
    </row>
    <row r="3532" spans="1:20" ht="43.2" x14ac:dyDescent="0.3">
      <c r="A3532" s="9">
        <v>3905</v>
      </c>
      <c r="B3532" s="10" t="s">
        <v>3902</v>
      </c>
      <c r="C3532" s="10" t="s">
        <v>8013</v>
      </c>
      <c r="D3532" s="9">
        <v>1500</v>
      </c>
      <c r="E3532" s="9">
        <v>173</v>
      </c>
      <c r="F3532" s="9" t="s">
        <v>8220</v>
      </c>
      <c r="G3532" s="9" t="s">
        <v>8224</v>
      </c>
      <c r="H3532" s="9" t="s">
        <v>8246</v>
      </c>
      <c r="I3532" s="9">
        <v>1434063600</v>
      </c>
      <c r="J3532" s="9">
        <v>1430405903</v>
      </c>
      <c r="K3532" s="12">
        <f t="shared" ref="K3532:K3583" si="229">(J3532/86400)+25569+(-8/24)</f>
        <v>42124.290543981479</v>
      </c>
      <c r="L3532" s="12">
        <f t="shared" si="226"/>
        <v>42166.624999999993</v>
      </c>
      <c r="M3532" s="9" t="b">
        <v>0</v>
      </c>
      <c r="N3532" s="9">
        <v>7</v>
      </c>
      <c r="O3532" s="9" t="b">
        <v>0</v>
      </c>
      <c r="P3532" s="4">
        <f t="shared" si="227"/>
        <v>0.11533333333333333</v>
      </c>
      <c r="Q3532" s="5">
        <f t="shared" si="228"/>
        <v>24.714285714285715</v>
      </c>
      <c r="R3532" s="9" t="s">
        <v>8270</v>
      </c>
      <c r="S3532" s="9" t="s">
        <v>8315</v>
      </c>
      <c r="T3532" s="9" t="s">
        <v>8316</v>
      </c>
    </row>
    <row r="3533" spans="1:20" ht="43.2" x14ac:dyDescent="0.3">
      <c r="A3533" s="9">
        <v>3906</v>
      </c>
      <c r="B3533" s="10" t="s">
        <v>3903</v>
      </c>
      <c r="C3533" s="10" t="s">
        <v>8014</v>
      </c>
      <c r="D3533" s="9">
        <v>1500</v>
      </c>
      <c r="E3533" s="9">
        <v>1010</v>
      </c>
      <c r="F3533" s="9" t="s">
        <v>8220</v>
      </c>
      <c r="G3533" s="9" t="s">
        <v>8224</v>
      </c>
      <c r="H3533" s="9" t="s">
        <v>8246</v>
      </c>
      <c r="I3533" s="9">
        <v>1435325100</v>
      </c>
      <c r="J3533" s="9">
        <v>1432072893</v>
      </c>
      <c r="K3533" s="12">
        <f t="shared" si="229"/>
        <v>42143.584409722222</v>
      </c>
      <c r="L3533" s="12">
        <f t="shared" si="226"/>
        <v>42181.225694444445</v>
      </c>
      <c r="M3533" s="9" t="b">
        <v>0</v>
      </c>
      <c r="N3533" s="9">
        <v>16</v>
      </c>
      <c r="O3533" s="9" t="b">
        <v>0</v>
      </c>
      <c r="P3533" s="4">
        <f t="shared" si="227"/>
        <v>0.67333333333333334</v>
      </c>
      <c r="Q3533" s="5">
        <f t="shared" si="228"/>
        <v>63.125</v>
      </c>
      <c r="R3533" s="9" t="s">
        <v>8270</v>
      </c>
      <c r="S3533" s="9" t="s">
        <v>8315</v>
      </c>
      <c r="T3533" s="9" t="s">
        <v>8316</v>
      </c>
    </row>
    <row r="3534" spans="1:20" ht="28.8" x14ac:dyDescent="0.3">
      <c r="A3534" s="9">
        <v>3907</v>
      </c>
      <c r="B3534" s="10" t="s">
        <v>3904</v>
      </c>
      <c r="C3534" s="10" t="s">
        <v>8015</v>
      </c>
      <c r="D3534" s="9">
        <v>1000</v>
      </c>
      <c r="E3534" s="9">
        <v>153</v>
      </c>
      <c r="F3534" s="9" t="s">
        <v>8220</v>
      </c>
      <c r="G3534" s="9" t="s">
        <v>8223</v>
      </c>
      <c r="H3534" s="9" t="s">
        <v>8245</v>
      </c>
      <c r="I3534" s="9">
        <v>1414354080</v>
      </c>
      <c r="J3534" s="9">
        <v>1411587606</v>
      </c>
      <c r="K3534" s="12">
        <f t="shared" si="229"/>
        <v>41906.486180555556</v>
      </c>
      <c r="L3534" s="12">
        <f t="shared" si="226"/>
        <v>41938.505555555552</v>
      </c>
      <c r="M3534" s="9" t="b">
        <v>0</v>
      </c>
      <c r="N3534" s="9">
        <v>4</v>
      </c>
      <c r="O3534" s="9" t="b">
        <v>0</v>
      </c>
      <c r="P3534" s="4">
        <f t="shared" si="227"/>
        <v>0.153</v>
      </c>
      <c r="Q3534" s="5">
        <f t="shared" si="228"/>
        <v>38.25</v>
      </c>
      <c r="R3534" s="9" t="s">
        <v>8270</v>
      </c>
      <c r="S3534" s="9" t="s">
        <v>8315</v>
      </c>
      <c r="T3534" s="9" t="s">
        <v>8316</v>
      </c>
    </row>
    <row r="3535" spans="1:20" ht="43.2" x14ac:dyDescent="0.3">
      <c r="A3535" s="9">
        <v>3908</v>
      </c>
      <c r="B3535" s="10" t="s">
        <v>3905</v>
      </c>
      <c r="C3535" s="10" t="s">
        <v>8016</v>
      </c>
      <c r="D3535" s="9">
        <v>750</v>
      </c>
      <c r="E3535" s="9">
        <v>65</v>
      </c>
      <c r="F3535" s="9" t="s">
        <v>8220</v>
      </c>
      <c r="G3535" s="9" t="s">
        <v>8223</v>
      </c>
      <c r="H3535" s="9" t="s">
        <v>8245</v>
      </c>
      <c r="I3535" s="9">
        <v>1406603696</v>
      </c>
      <c r="J3535" s="9">
        <v>1405307696</v>
      </c>
      <c r="K3535" s="12">
        <f t="shared" si="229"/>
        <v>41833.802037037036</v>
      </c>
      <c r="L3535" s="12">
        <f t="shared" si="226"/>
        <v>41848.802037037036</v>
      </c>
      <c r="M3535" s="9" t="b">
        <v>0</v>
      </c>
      <c r="N3535" s="9">
        <v>4</v>
      </c>
      <c r="O3535" s="9" t="b">
        <v>0</v>
      </c>
      <c r="P3535" s="4">
        <f t="shared" si="227"/>
        <v>8.666666666666667E-2</v>
      </c>
      <c r="Q3535" s="5">
        <f t="shared" si="228"/>
        <v>16.25</v>
      </c>
      <c r="R3535" s="9" t="s">
        <v>8270</v>
      </c>
      <c r="S3535" s="9" t="s">
        <v>8315</v>
      </c>
      <c r="T3535" s="9" t="s">
        <v>8316</v>
      </c>
    </row>
    <row r="3536" spans="1:20" ht="43.2" x14ac:dyDescent="0.3">
      <c r="A3536" s="9">
        <v>3909</v>
      </c>
      <c r="B3536" s="10" t="s">
        <v>3906</v>
      </c>
      <c r="C3536" s="10" t="s">
        <v>8017</v>
      </c>
      <c r="D3536" s="9">
        <v>60000</v>
      </c>
      <c r="E3536" s="9">
        <v>135</v>
      </c>
      <c r="F3536" s="9" t="s">
        <v>8220</v>
      </c>
      <c r="G3536" s="9" t="s">
        <v>8223</v>
      </c>
      <c r="H3536" s="9" t="s">
        <v>8245</v>
      </c>
      <c r="I3536" s="9">
        <v>1410424642</v>
      </c>
      <c r="J3536" s="9">
        <v>1407832642</v>
      </c>
      <c r="K3536" s="12">
        <f t="shared" si="229"/>
        <v>41863.025949074072</v>
      </c>
      <c r="L3536" s="12">
        <f t="shared" si="226"/>
        <v>41893.025949074072</v>
      </c>
      <c r="M3536" s="9" t="b">
        <v>0</v>
      </c>
      <c r="N3536" s="9">
        <v>4</v>
      </c>
      <c r="O3536" s="9" t="b">
        <v>0</v>
      </c>
      <c r="P3536" s="4">
        <f t="shared" si="227"/>
        <v>2.2499999999999998E-3</v>
      </c>
      <c r="Q3536" s="5">
        <f t="shared" si="228"/>
        <v>33.75</v>
      </c>
      <c r="R3536" s="9" t="s">
        <v>8270</v>
      </c>
      <c r="S3536" s="9" t="s">
        <v>8315</v>
      </c>
      <c r="T3536" s="9" t="s">
        <v>8316</v>
      </c>
    </row>
    <row r="3537" spans="1:20" ht="43.2" x14ac:dyDescent="0.3">
      <c r="A3537" s="9">
        <v>3910</v>
      </c>
      <c r="B3537" s="10" t="s">
        <v>3907</v>
      </c>
      <c r="C3537" s="10" t="s">
        <v>8018</v>
      </c>
      <c r="D3537" s="9">
        <v>6000</v>
      </c>
      <c r="E3537" s="9">
        <v>185</v>
      </c>
      <c r="F3537" s="9" t="s">
        <v>8220</v>
      </c>
      <c r="G3537" s="9" t="s">
        <v>8223</v>
      </c>
      <c r="H3537" s="9" t="s">
        <v>8245</v>
      </c>
      <c r="I3537" s="9">
        <v>1441649397</v>
      </c>
      <c r="J3537" s="9">
        <v>1439057397</v>
      </c>
      <c r="K3537" s="12">
        <f t="shared" si="229"/>
        <v>42224.423576388886</v>
      </c>
      <c r="L3537" s="12">
        <f t="shared" si="226"/>
        <v>42254.423576388886</v>
      </c>
      <c r="M3537" s="9" t="b">
        <v>0</v>
      </c>
      <c r="N3537" s="9">
        <v>3</v>
      </c>
      <c r="O3537" s="9" t="b">
        <v>0</v>
      </c>
      <c r="P3537" s="4">
        <f t="shared" si="227"/>
        <v>3.0833333333333334E-2</v>
      </c>
      <c r="Q3537" s="5">
        <f t="shared" si="228"/>
        <v>61.666666666666664</v>
      </c>
      <c r="R3537" s="9" t="s">
        <v>8270</v>
      </c>
      <c r="S3537" s="9" t="s">
        <v>8315</v>
      </c>
      <c r="T3537" s="9" t="s">
        <v>8316</v>
      </c>
    </row>
    <row r="3538" spans="1:20" ht="86.4" x14ac:dyDescent="0.3">
      <c r="A3538" s="9">
        <v>3911</v>
      </c>
      <c r="B3538" s="10" t="s">
        <v>3908</v>
      </c>
      <c r="C3538" s="10" t="s">
        <v>8019</v>
      </c>
      <c r="D3538" s="9">
        <v>8000</v>
      </c>
      <c r="E3538" s="9">
        <v>2993</v>
      </c>
      <c r="F3538" s="9" t="s">
        <v>8220</v>
      </c>
      <c r="G3538" s="9" t="s">
        <v>8223</v>
      </c>
      <c r="H3538" s="9" t="s">
        <v>8245</v>
      </c>
      <c r="I3538" s="9">
        <v>1417033777</v>
      </c>
      <c r="J3538" s="9">
        <v>1414438177</v>
      </c>
      <c r="K3538" s="12">
        <f t="shared" si="229"/>
        <v>41939.478900462964</v>
      </c>
      <c r="L3538" s="12">
        <f t="shared" si="226"/>
        <v>41969.520567129628</v>
      </c>
      <c r="M3538" s="9" t="b">
        <v>0</v>
      </c>
      <c r="N3538" s="9">
        <v>36</v>
      </c>
      <c r="O3538" s="9" t="b">
        <v>0</v>
      </c>
      <c r="P3538" s="4">
        <f t="shared" si="227"/>
        <v>0.37412499999999999</v>
      </c>
      <c r="Q3538" s="5">
        <f t="shared" si="228"/>
        <v>83.138888888888886</v>
      </c>
      <c r="R3538" s="9" t="s">
        <v>8270</v>
      </c>
      <c r="S3538" s="9" t="s">
        <v>8315</v>
      </c>
      <c r="T3538" s="9" t="s">
        <v>8316</v>
      </c>
    </row>
    <row r="3539" spans="1:20" ht="43.2" x14ac:dyDescent="0.3">
      <c r="A3539" s="9">
        <v>3912</v>
      </c>
      <c r="B3539" s="10" t="s">
        <v>3909</v>
      </c>
      <c r="C3539" s="10" t="s">
        <v>8020</v>
      </c>
      <c r="D3539" s="9">
        <v>15000</v>
      </c>
      <c r="E3539" s="9">
        <v>1</v>
      </c>
      <c r="F3539" s="9" t="s">
        <v>8220</v>
      </c>
      <c r="G3539" s="9" t="s">
        <v>8223</v>
      </c>
      <c r="H3539" s="9" t="s">
        <v>8245</v>
      </c>
      <c r="I3539" s="9">
        <v>1429936500</v>
      </c>
      <c r="J3539" s="9">
        <v>1424759330</v>
      </c>
      <c r="K3539" s="12">
        <f t="shared" si="229"/>
        <v>42058.936689814807</v>
      </c>
      <c r="L3539" s="12">
        <f t="shared" si="226"/>
        <v>42118.857638888883</v>
      </c>
      <c r="M3539" s="9" t="b">
        <v>0</v>
      </c>
      <c r="N3539" s="9">
        <v>1</v>
      </c>
      <c r="O3539" s="9" t="b">
        <v>0</v>
      </c>
      <c r="P3539" s="4">
        <f t="shared" si="227"/>
        <v>6.666666666666667E-5</v>
      </c>
      <c r="Q3539" s="5">
        <f t="shared" si="228"/>
        <v>1</v>
      </c>
      <c r="R3539" s="9" t="s">
        <v>8270</v>
      </c>
      <c r="S3539" s="9" t="s">
        <v>8315</v>
      </c>
      <c r="T3539" s="9" t="s">
        <v>8316</v>
      </c>
    </row>
    <row r="3540" spans="1:20" ht="86.4" x14ac:dyDescent="0.3">
      <c r="A3540" s="9">
        <v>3913</v>
      </c>
      <c r="B3540" s="10" t="s">
        <v>3910</v>
      </c>
      <c r="C3540" s="10" t="s">
        <v>8021</v>
      </c>
      <c r="D3540" s="9">
        <v>10000</v>
      </c>
      <c r="E3540" s="9">
        <v>1000</v>
      </c>
      <c r="F3540" s="9" t="s">
        <v>8220</v>
      </c>
      <c r="G3540" s="9" t="s">
        <v>8223</v>
      </c>
      <c r="H3540" s="9" t="s">
        <v>8245</v>
      </c>
      <c r="I3540" s="9">
        <v>1448863449</v>
      </c>
      <c r="J3540" s="9">
        <v>1446267849</v>
      </c>
      <c r="K3540" s="12">
        <f t="shared" si="229"/>
        <v>42307.877881944441</v>
      </c>
      <c r="L3540" s="12">
        <f t="shared" si="226"/>
        <v>42337.919548611106</v>
      </c>
      <c r="M3540" s="9" t="b">
        <v>0</v>
      </c>
      <c r="N3540" s="9">
        <v>7</v>
      </c>
      <c r="O3540" s="9" t="b">
        <v>0</v>
      </c>
      <c r="P3540" s="4">
        <f t="shared" si="227"/>
        <v>0.1</v>
      </c>
      <c r="Q3540" s="5">
        <f t="shared" si="228"/>
        <v>142.85714285714286</v>
      </c>
      <c r="R3540" s="9" t="s">
        <v>8270</v>
      </c>
      <c r="S3540" s="9" t="s">
        <v>8315</v>
      </c>
      <c r="T3540" s="9" t="s">
        <v>8316</v>
      </c>
    </row>
    <row r="3541" spans="1:20" ht="43.2" x14ac:dyDescent="0.3">
      <c r="A3541" s="9">
        <v>3914</v>
      </c>
      <c r="B3541" s="10" t="s">
        <v>3911</v>
      </c>
      <c r="C3541" s="10" t="s">
        <v>8022</v>
      </c>
      <c r="D3541" s="9">
        <v>2500</v>
      </c>
      <c r="E3541" s="9">
        <v>909</v>
      </c>
      <c r="F3541" s="9" t="s">
        <v>8220</v>
      </c>
      <c r="G3541" s="9" t="s">
        <v>8224</v>
      </c>
      <c r="H3541" s="9" t="s">
        <v>8246</v>
      </c>
      <c r="I3541" s="9">
        <v>1431298740</v>
      </c>
      <c r="J3541" s="9">
        <v>1429558756</v>
      </c>
      <c r="K3541" s="12">
        <f t="shared" si="229"/>
        <v>42114.485601851855</v>
      </c>
      <c r="L3541" s="12">
        <f t="shared" si="226"/>
        <v>42134.624305555553</v>
      </c>
      <c r="M3541" s="9" t="b">
        <v>0</v>
      </c>
      <c r="N3541" s="9">
        <v>27</v>
      </c>
      <c r="O3541" s="9" t="b">
        <v>0</v>
      </c>
      <c r="P3541" s="4">
        <f t="shared" si="227"/>
        <v>0.36359999999999998</v>
      </c>
      <c r="Q3541" s="5">
        <f t="shared" si="228"/>
        <v>33.666666666666664</v>
      </c>
      <c r="R3541" s="9" t="s">
        <v>8270</v>
      </c>
      <c r="S3541" s="9" t="s">
        <v>8315</v>
      </c>
      <c r="T3541" s="9" t="s">
        <v>8316</v>
      </c>
    </row>
    <row r="3542" spans="1:20" ht="43.2" x14ac:dyDescent="0.3">
      <c r="A3542" s="9">
        <v>3915</v>
      </c>
      <c r="B3542" s="10" t="s">
        <v>3912</v>
      </c>
      <c r="C3542" s="10" t="s">
        <v>8023</v>
      </c>
      <c r="D3542" s="9">
        <v>1500</v>
      </c>
      <c r="E3542" s="9">
        <v>5</v>
      </c>
      <c r="F3542" s="9" t="s">
        <v>8220</v>
      </c>
      <c r="G3542" s="9" t="s">
        <v>8224</v>
      </c>
      <c r="H3542" s="9" t="s">
        <v>8246</v>
      </c>
      <c r="I3542" s="9">
        <v>1464824309</v>
      </c>
      <c r="J3542" s="9">
        <v>1462232309</v>
      </c>
      <c r="K3542" s="12">
        <f t="shared" si="229"/>
        <v>42492.651724537034</v>
      </c>
      <c r="L3542" s="12">
        <f t="shared" si="226"/>
        <v>42522.651724537034</v>
      </c>
      <c r="M3542" s="9" t="b">
        <v>0</v>
      </c>
      <c r="N3542" s="9">
        <v>1</v>
      </c>
      <c r="O3542" s="9" t="b">
        <v>0</v>
      </c>
      <c r="P3542" s="4">
        <f t="shared" si="227"/>
        <v>3.3333333333333335E-3</v>
      </c>
      <c r="Q3542" s="5">
        <f t="shared" si="228"/>
        <v>5</v>
      </c>
      <c r="R3542" s="9" t="s">
        <v>8270</v>
      </c>
      <c r="S3542" s="9" t="s">
        <v>8315</v>
      </c>
      <c r="T3542" s="9" t="s">
        <v>8316</v>
      </c>
    </row>
    <row r="3543" spans="1:20" ht="43.2" x14ac:dyDescent="0.3">
      <c r="A3543" s="9">
        <v>3917</v>
      </c>
      <c r="B3543" s="10" t="s">
        <v>3914</v>
      </c>
      <c r="C3543" s="10" t="s">
        <v>8025</v>
      </c>
      <c r="D3543" s="9">
        <v>3500</v>
      </c>
      <c r="E3543" s="9">
        <v>10</v>
      </c>
      <c r="F3543" s="9" t="s">
        <v>8220</v>
      </c>
      <c r="G3543" s="9" t="s">
        <v>8224</v>
      </c>
      <c r="H3543" s="9" t="s">
        <v>8246</v>
      </c>
      <c r="I3543" s="9">
        <v>1410439161</v>
      </c>
      <c r="J3543" s="9">
        <v>1407847161</v>
      </c>
      <c r="K3543" s="12">
        <f t="shared" si="229"/>
        <v>41863.193993055553</v>
      </c>
      <c r="L3543" s="12">
        <f t="shared" si="226"/>
        <v>41893.193993055553</v>
      </c>
      <c r="M3543" s="9" t="b">
        <v>0</v>
      </c>
      <c r="N3543" s="9">
        <v>1</v>
      </c>
      <c r="O3543" s="9" t="b">
        <v>0</v>
      </c>
      <c r="P3543" s="4">
        <f t="shared" si="227"/>
        <v>2.8571428571428571E-3</v>
      </c>
      <c r="Q3543" s="5">
        <f t="shared" si="228"/>
        <v>10</v>
      </c>
      <c r="R3543" s="9" t="s">
        <v>8270</v>
      </c>
      <c r="S3543" s="9" t="s">
        <v>8315</v>
      </c>
      <c r="T3543" s="9" t="s">
        <v>8316</v>
      </c>
    </row>
    <row r="3544" spans="1:20" ht="43.2" x14ac:dyDescent="0.3">
      <c r="A3544" s="9">
        <v>3918</v>
      </c>
      <c r="B3544" s="10" t="s">
        <v>3915</v>
      </c>
      <c r="C3544" s="10" t="s">
        <v>8026</v>
      </c>
      <c r="D3544" s="9">
        <v>60000</v>
      </c>
      <c r="E3544" s="9">
        <v>120</v>
      </c>
      <c r="F3544" s="9" t="s">
        <v>8220</v>
      </c>
      <c r="G3544" s="9" t="s">
        <v>8224</v>
      </c>
      <c r="H3544" s="9" t="s">
        <v>8246</v>
      </c>
      <c r="I3544" s="9">
        <v>1407168000</v>
      </c>
      <c r="J3544" s="9">
        <v>1406131023</v>
      </c>
      <c r="K3544" s="12">
        <f t="shared" si="229"/>
        <v>41843.331284722219</v>
      </c>
      <c r="L3544" s="12">
        <f t="shared" si="226"/>
        <v>41855.333333333328</v>
      </c>
      <c r="M3544" s="9" t="b">
        <v>0</v>
      </c>
      <c r="N3544" s="9">
        <v>3</v>
      </c>
      <c r="O3544" s="9" t="b">
        <v>0</v>
      </c>
      <c r="P3544" s="4">
        <f t="shared" si="227"/>
        <v>2E-3</v>
      </c>
      <c r="Q3544" s="5">
        <f t="shared" si="228"/>
        <v>40</v>
      </c>
      <c r="R3544" s="9" t="s">
        <v>8270</v>
      </c>
      <c r="S3544" s="9" t="s">
        <v>8315</v>
      </c>
      <c r="T3544" s="9" t="s">
        <v>8316</v>
      </c>
    </row>
    <row r="3545" spans="1:20" ht="43.2" x14ac:dyDescent="0.3">
      <c r="A3545" s="9">
        <v>3919</v>
      </c>
      <c r="B3545" s="10" t="s">
        <v>3916</v>
      </c>
      <c r="C3545" s="10" t="s">
        <v>8027</v>
      </c>
      <c r="D3545" s="9">
        <v>5000</v>
      </c>
      <c r="E3545" s="9">
        <v>90</v>
      </c>
      <c r="F3545" s="9" t="s">
        <v>8220</v>
      </c>
      <c r="G3545" s="9" t="s">
        <v>8224</v>
      </c>
      <c r="H3545" s="9" t="s">
        <v>8246</v>
      </c>
      <c r="I3545" s="9">
        <v>1453075200</v>
      </c>
      <c r="J3545" s="9">
        <v>1450628773</v>
      </c>
      <c r="K3545" s="12">
        <f t="shared" si="229"/>
        <v>42358.351539351854</v>
      </c>
      <c r="L3545" s="12">
        <f t="shared" si="226"/>
        <v>42386.666666666664</v>
      </c>
      <c r="M3545" s="9" t="b">
        <v>0</v>
      </c>
      <c r="N3545" s="9">
        <v>3</v>
      </c>
      <c r="O3545" s="9" t="b">
        <v>0</v>
      </c>
      <c r="P3545" s="4">
        <f t="shared" si="227"/>
        <v>1.7999999999999999E-2</v>
      </c>
      <c r="Q3545" s="5">
        <f t="shared" si="228"/>
        <v>30</v>
      </c>
      <c r="R3545" s="9" t="s">
        <v>8270</v>
      </c>
      <c r="S3545" s="9" t="s">
        <v>8315</v>
      </c>
      <c r="T3545" s="9" t="s">
        <v>8316</v>
      </c>
    </row>
    <row r="3546" spans="1:20" ht="43.2" x14ac:dyDescent="0.3">
      <c r="A3546" s="9">
        <v>3920</v>
      </c>
      <c r="B3546" s="10" t="s">
        <v>3917</v>
      </c>
      <c r="C3546" s="10" t="s">
        <v>8028</v>
      </c>
      <c r="D3546" s="9">
        <v>2500</v>
      </c>
      <c r="E3546" s="9">
        <v>135</v>
      </c>
      <c r="F3546" s="9" t="s">
        <v>8220</v>
      </c>
      <c r="G3546" s="9" t="s">
        <v>8224</v>
      </c>
      <c r="H3546" s="9" t="s">
        <v>8246</v>
      </c>
      <c r="I3546" s="9">
        <v>1479032260</v>
      </c>
      <c r="J3546" s="9">
        <v>1476436660</v>
      </c>
      <c r="K3546" s="12">
        <f t="shared" si="229"/>
        <v>42657.053935185184</v>
      </c>
      <c r="L3546" s="12">
        <f t="shared" si="226"/>
        <v>42687.095601851848</v>
      </c>
      <c r="M3546" s="9" t="b">
        <v>0</v>
      </c>
      <c r="N3546" s="9">
        <v>3</v>
      </c>
      <c r="O3546" s="9" t="b">
        <v>0</v>
      </c>
      <c r="P3546" s="4">
        <f t="shared" si="227"/>
        <v>5.3999999999999999E-2</v>
      </c>
      <c r="Q3546" s="5">
        <f t="shared" si="228"/>
        <v>45</v>
      </c>
      <c r="R3546" s="9" t="s">
        <v>8270</v>
      </c>
      <c r="S3546" s="9" t="s">
        <v>8315</v>
      </c>
      <c r="T3546" s="9" t="s">
        <v>8316</v>
      </c>
    </row>
    <row r="3547" spans="1:20" ht="86.4" x14ac:dyDescent="0.3">
      <c r="A3547" s="9">
        <v>3922</v>
      </c>
      <c r="B3547" s="10" t="s">
        <v>3919</v>
      </c>
      <c r="C3547" s="10" t="s">
        <v>8030</v>
      </c>
      <c r="D3547" s="9">
        <v>750</v>
      </c>
      <c r="E3547" s="9">
        <v>61</v>
      </c>
      <c r="F3547" s="9" t="s">
        <v>8220</v>
      </c>
      <c r="G3547" s="9" t="s">
        <v>8223</v>
      </c>
      <c r="H3547" s="9" t="s">
        <v>8245</v>
      </c>
      <c r="I3547" s="9">
        <v>1425337200</v>
      </c>
      <c r="J3547" s="9">
        <v>1421432810</v>
      </c>
      <c r="K3547" s="12">
        <f t="shared" si="229"/>
        <v>42020.435300925928</v>
      </c>
      <c r="L3547" s="12">
        <f t="shared" si="226"/>
        <v>42065.624999999993</v>
      </c>
      <c r="M3547" s="9" t="b">
        <v>0</v>
      </c>
      <c r="N3547" s="9">
        <v>6</v>
      </c>
      <c r="O3547" s="9" t="b">
        <v>0</v>
      </c>
      <c r="P3547" s="4">
        <f t="shared" si="227"/>
        <v>8.1333333333333327E-2</v>
      </c>
      <c r="Q3547" s="5">
        <f t="shared" si="228"/>
        <v>10.166666666666666</v>
      </c>
      <c r="R3547" s="9" t="s">
        <v>8270</v>
      </c>
      <c r="S3547" s="9" t="s">
        <v>8315</v>
      </c>
      <c r="T3547" s="9" t="s">
        <v>8316</v>
      </c>
    </row>
    <row r="3548" spans="1:20" ht="43.2" x14ac:dyDescent="0.3">
      <c r="A3548" s="9">
        <v>3923</v>
      </c>
      <c r="B3548" s="10" t="s">
        <v>3920</v>
      </c>
      <c r="C3548" s="10" t="s">
        <v>8031</v>
      </c>
      <c r="D3548" s="9">
        <v>11500</v>
      </c>
      <c r="E3548" s="9">
        <v>1384</v>
      </c>
      <c r="F3548" s="9" t="s">
        <v>8220</v>
      </c>
      <c r="G3548" s="9" t="s">
        <v>8224</v>
      </c>
      <c r="H3548" s="9" t="s">
        <v>8246</v>
      </c>
      <c r="I3548" s="9">
        <v>1428622271</v>
      </c>
      <c r="J3548" s="9">
        <v>1426203071</v>
      </c>
      <c r="K3548" s="12">
        <f t="shared" si="229"/>
        <v>42075.646655092591</v>
      </c>
      <c r="L3548" s="12">
        <f t="shared" si="226"/>
        <v>42103.646655092591</v>
      </c>
      <c r="M3548" s="9" t="b">
        <v>0</v>
      </c>
      <c r="N3548" s="9">
        <v>17</v>
      </c>
      <c r="O3548" s="9" t="b">
        <v>0</v>
      </c>
      <c r="P3548" s="4">
        <f t="shared" si="227"/>
        <v>0.12034782608695652</v>
      </c>
      <c r="Q3548" s="5">
        <f t="shared" si="228"/>
        <v>81.411764705882348</v>
      </c>
      <c r="R3548" s="9" t="s">
        <v>8270</v>
      </c>
      <c r="S3548" s="9" t="s">
        <v>8315</v>
      </c>
      <c r="T3548" s="9" t="s">
        <v>8316</v>
      </c>
    </row>
    <row r="3549" spans="1:20" ht="43.2" x14ac:dyDescent="0.3">
      <c r="A3549" s="9">
        <v>3924</v>
      </c>
      <c r="B3549" s="10" t="s">
        <v>3921</v>
      </c>
      <c r="C3549" s="10" t="s">
        <v>8032</v>
      </c>
      <c r="D3549" s="9">
        <v>15000</v>
      </c>
      <c r="E3549" s="9">
        <v>2290</v>
      </c>
      <c r="F3549" s="9" t="s">
        <v>8220</v>
      </c>
      <c r="G3549" s="9" t="s">
        <v>8223</v>
      </c>
      <c r="H3549" s="9" t="s">
        <v>8245</v>
      </c>
      <c r="I3549" s="9">
        <v>1403823722</v>
      </c>
      <c r="J3549" s="9">
        <v>1401231722</v>
      </c>
      <c r="K3549" s="12">
        <f t="shared" si="229"/>
        <v>41786.626412037032</v>
      </c>
      <c r="L3549" s="12">
        <f t="shared" si="226"/>
        <v>41816.626412037032</v>
      </c>
      <c r="M3549" s="9" t="b">
        <v>0</v>
      </c>
      <c r="N3549" s="9">
        <v>40</v>
      </c>
      <c r="O3549" s="9" t="b">
        <v>0</v>
      </c>
      <c r="P3549" s="4">
        <f t="shared" si="227"/>
        <v>0.15266666666666667</v>
      </c>
      <c r="Q3549" s="5">
        <f t="shared" si="228"/>
        <v>57.25</v>
      </c>
      <c r="R3549" s="9" t="s">
        <v>8270</v>
      </c>
      <c r="S3549" s="9" t="s">
        <v>8315</v>
      </c>
      <c r="T3549" s="9" t="s">
        <v>8316</v>
      </c>
    </row>
    <row r="3550" spans="1:20" ht="43.2" x14ac:dyDescent="0.3">
      <c r="A3550" s="9">
        <v>3925</v>
      </c>
      <c r="B3550" s="10" t="s">
        <v>3922</v>
      </c>
      <c r="C3550" s="10" t="s">
        <v>8033</v>
      </c>
      <c r="D3550" s="9">
        <v>150</v>
      </c>
      <c r="E3550" s="9">
        <v>15</v>
      </c>
      <c r="F3550" s="9" t="s">
        <v>8220</v>
      </c>
      <c r="G3550" s="9" t="s">
        <v>8223</v>
      </c>
      <c r="H3550" s="9" t="s">
        <v>8245</v>
      </c>
      <c r="I3550" s="9">
        <v>1406753639</v>
      </c>
      <c r="J3550" s="9">
        <v>1404161639</v>
      </c>
      <c r="K3550" s="12">
        <f t="shared" si="229"/>
        <v>41820.537488425922</v>
      </c>
      <c r="L3550" s="12">
        <f t="shared" si="226"/>
        <v>41850.537488425922</v>
      </c>
      <c r="M3550" s="9" t="b">
        <v>0</v>
      </c>
      <c r="N3550" s="9">
        <v>3</v>
      </c>
      <c r="O3550" s="9" t="b">
        <v>0</v>
      </c>
      <c r="P3550" s="4">
        <f t="shared" si="227"/>
        <v>0.1</v>
      </c>
      <c r="Q3550" s="5">
        <f t="shared" si="228"/>
        <v>5</v>
      </c>
      <c r="R3550" s="9" t="s">
        <v>8270</v>
      </c>
      <c r="S3550" s="9" t="s">
        <v>8315</v>
      </c>
      <c r="T3550" s="9" t="s">
        <v>8316</v>
      </c>
    </row>
    <row r="3551" spans="1:20" ht="28.8" x14ac:dyDescent="0.3">
      <c r="A3551" s="9">
        <v>3926</v>
      </c>
      <c r="B3551" s="10" t="s">
        <v>3923</v>
      </c>
      <c r="C3551" s="10" t="s">
        <v>8034</v>
      </c>
      <c r="D3551" s="9">
        <v>5000</v>
      </c>
      <c r="E3551" s="9">
        <v>15</v>
      </c>
      <c r="F3551" s="9" t="s">
        <v>8220</v>
      </c>
      <c r="G3551" s="9" t="s">
        <v>8225</v>
      </c>
      <c r="H3551" s="9" t="s">
        <v>8247</v>
      </c>
      <c r="I3551" s="9">
        <v>1419645748</v>
      </c>
      <c r="J3551" s="9">
        <v>1417053748</v>
      </c>
      <c r="K3551" s="12">
        <f t="shared" si="229"/>
        <v>41969.751712962963</v>
      </c>
      <c r="L3551" s="12">
        <f t="shared" si="226"/>
        <v>41999.751712962963</v>
      </c>
      <c r="M3551" s="9" t="b">
        <v>0</v>
      </c>
      <c r="N3551" s="9">
        <v>1</v>
      </c>
      <c r="O3551" s="9" t="b">
        <v>0</v>
      </c>
      <c r="P3551" s="4">
        <f t="shared" si="227"/>
        <v>3.0000000000000001E-3</v>
      </c>
      <c r="Q3551" s="5">
        <f t="shared" si="228"/>
        <v>15</v>
      </c>
      <c r="R3551" s="9" t="s">
        <v>8270</v>
      </c>
      <c r="S3551" s="9" t="s">
        <v>8315</v>
      </c>
      <c r="T3551" s="9" t="s">
        <v>8316</v>
      </c>
    </row>
    <row r="3552" spans="1:20" ht="43.2" x14ac:dyDescent="0.3">
      <c r="A3552" s="9">
        <v>3927</v>
      </c>
      <c r="B3552" s="10" t="s">
        <v>3924</v>
      </c>
      <c r="C3552" s="10" t="s">
        <v>8035</v>
      </c>
      <c r="D3552" s="9">
        <v>2500</v>
      </c>
      <c r="E3552" s="9">
        <v>25</v>
      </c>
      <c r="F3552" s="9" t="s">
        <v>8220</v>
      </c>
      <c r="G3552" s="9" t="s">
        <v>8224</v>
      </c>
      <c r="H3552" s="9" t="s">
        <v>8246</v>
      </c>
      <c r="I3552" s="9">
        <v>1407565504</v>
      </c>
      <c r="J3552" s="9">
        <v>1404973504</v>
      </c>
      <c r="K3552" s="12">
        <f t="shared" si="229"/>
        <v>41829.934074074074</v>
      </c>
      <c r="L3552" s="12">
        <f t="shared" si="226"/>
        <v>41859.934074074074</v>
      </c>
      <c r="M3552" s="9" t="b">
        <v>0</v>
      </c>
      <c r="N3552" s="9">
        <v>2</v>
      </c>
      <c r="O3552" s="9" t="b">
        <v>0</v>
      </c>
      <c r="P3552" s="4">
        <f t="shared" si="227"/>
        <v>0.01</v>
      </c>
      <c r="Q3552" s="5">
        <f t="shared" si="228"/>
        <v>12.5</v>
      </c>
      <c r="R3552" s="9" t="s">
        <v>8270</v>
      </c>
      <c r="S3552" s="9" t="s">
        <v>8315</v>
      </c>
      <c r="T3552" s="9" t="s">
        <v>8316</v>
      </c>
    </row>
    <row r="3553" spans="1:20" ht="43.2" x14ac:dyDescent="0.3">
      <c r="A3553" s="9">
        <v>3928</v>
      </c>
      <c r="B3553" s="10" t="s">
        <v>3925</v>
      </c>
      <c r="C3553" s="10" t="s">
        <v>8036</v>
      </c>
      <c r="D3553" s="9">
        <v>5000</v>
      </c>
      <c r="E3553" s="9">
        <v>651</v>
      </c>
      <c r="F3553" s="9" t="s">
        <v>8220</v>
      </c>
      <c r="G3553" s="9" t="s">
        <v>8223</v>
      </c>
      <c r="H3553" s="9" t="s">
        <v>8245</v>
      </c>
      <c r="I3553" s="9">
        <v>1444971540</v>
      </c>
      <c r="J3553" s="9">
        <v>1442593427</v>
      </c>
      <c r="K3553" s="12">
        <f t="shared" si="229"/>
        <v>42265.349849537037</v>
      </c>
      <c r="L3553" s="12">
        <f t="shared" si="226"/>
        <v>42292.874305555553</v>
      </c>
      <c r="M3553" s="9" t="b">
        <v>0</v>
      </c>
      <c r="N3553" s="9">
        <v>7</v>
      </c>
      <c r="O3553" s="9" t="b">
        <v>0</v>
      </c>
      <c r="P3553" s="4">
        <f t="shared" si="227"/>
        <v>0.13020000000000001</v>
      </c>
      <c r="Q3553" s="5">
        <f t="shared" si="228"/>
        <v>93</v>
      </c>
      <c r="R3553" s="9" t="s">
        <v>8270</v>
      </c>
      <c r="S3553" s="9" t="s">
        <v>8315</v>
      </c>
      <c r="T3553" s="9" t="s">
        <v>8316</v>
      </c>
    </row>
    <row r="3554" spans="1:20" ht="43.2" x14ac:dyDescent="0.3">
      <c r="A3554" s="9">
        <v>3929</v>
      </c>
      <c r="B3554" s="10" t="s">
        <v>3926</v>
      </c>
      <c r="C3554" s="10" t="s">
        <v>8037</v>
      </c>
      <c r="D3554" s="9">
        <v>20000</v>
      </c>
      <c r="E3554" s="9">
        <v>453</v>
      </c>
      <c r="F3554" s="9" t="s">
        <v>8220</v>
      </c>
      <c r="G3554" s="9" t="s">
        <v>8223</v>
      </c>
      <c r="H3554" s="9" t="s">
        <v>8245</v>
      </c>
      <c r="I3554" s="9">
        <v>1474228265</v>
      </c>
      <c r="J3554" s="9">
        <v>1471636265</v>
      </c>
      <c r="K3554" s="12">
        <f t="shared" si="229"/>
        <v>42601.493807870364</v>
      </c>
      <c r="L3554" s="12">
        <f t="shared" si="226"/>
        <v>42631.493807870364</v>
      </c>
      <c r="M3554" s="9" t="b">
        <v>0</v>
      </c>
      <c r="N3554" s="9">
        <v>14</v>
      </c>
      <c r="O3554" s="9" t="b">
        <v>0</v>
      </c>
      <c r="P3554" s="4">
        <f t="shared" si="227"/>
        <v>2.265E-2</v>
      </c>
      <c r="Q3554" s="5">
        <f t="shared" si="228"/>
        <v>32.357142857142854</v>
      </c>
      <c r="R3554" s="9" t="s">
        <v>8270</v>
      </c>
      <c r="S3554" s="9" t="s">
        <v>8315</v>
      </c>
      <c r="T3554" s="9" t="s">
        <v>8316</v>
      </c>
    </row>
    <row r="3555" spans="1:20" ht="43.2" x14ac:dyDescent="0.3">
      <c r="A3555" s="9">
        <v>3932</v>
      </c>
      <c r="B3555" s="10" t="s">
        <v>3929</v>
      </c>
      <c r="C3555" s="10" t="s">
        <v>8040</v>
      </c>
      <c r="D3555" s="9">
        <v>12000</v>
      </c>
      <c r="E3555" s="9">
        <v>1</v>
      </c>
      <c r="F3555" s="9" t="s">
        <v>8220</v>
      </c>
      <c r="G3555" s="9" t="s">
        <v>8223</v>
      </c>
      <c r="H3555" s="9" t="s">
        <v>8245</v>
      </c>
      <c r="I3555" s="9">
        <v>1458097364</v>
      </c>
      <c r="J3555" s="9">
        <v>1455508964</v>
      </c>
      <c r="K3555" s="12">
        <f t="shared" si="229"/>
        <v>42414.835231481477</v>
      </c>
      <c r="L3555" s="12">
        <f t="shared" si="226"/>
        <v>42444.793564814812</v>
      </c>
      <c r="M3555" s="9" t="b">
        <v>0</v>
      </c>
      <c r="N3555" s="9">
        <v>1</v>
      </c>
      <c r="O3555" s="9" t="b">
        <v>0</v>
      </c>
      <c r="P3555" s="4">
        <f t="shared" si="227"/>
        <v>8.3333333333333331E-5</v>
      </c>
      <c r="Q3555" s="5">
        <f t="shared" si="228"/>
        <v>1</v>
      </c>
      <c r="R3555" s="9" t="s">
        <v>8270</v>
      </c>
      <c r="S3555" s="9" t="s">
        <v>8315</v>
      </c>
      <c r="T3555" s="9" t="s">
        <v>8316</v>
      </c>
    </row>
    <row r="3556" spans="1:20" ht="43.2" x14ac:dyDescent="0.3">
      <c r="A3556" s="9">
        <v>3933</v>
      </c>
      <c r="B3556" s="10" t="s">
        <v>3930</v>
      </c>
      <c r="C3556" s="10" t="s">
        <v>8041</v>
      </c>
      <c r="D3556" s="9">
        <v>7000</v>
      </c>
      <c r="E3556" s="9">
        <v>1102</v>
      </c>
      <c r="F3556" s="9" t="s">
        <v>8220</v>
      </c>
      <c r="G3556" s="9" t="s">
        <v>8223</v>
      </c>
      <c r="H3556" s="9" t="s">
        <v>8245</v>
      </c>
      <c r="I3556" s="9">
        <v>1468716180</v>
      </c>
      <c r="J3556" s="9">
        <v>1466205262</v>
      </c>
      <c r="K3556" s="12">
        <f t="shared" si="229"/>
        <v>42538.634976851848</v>
      </c>
      <c r="L3556" s="12">
        <f t="shared" si="226"/>
        <v>42567.696527777771</v>
      </c>
      <c r="M3556" s="9" t="b">
        <v>0</v>
      </c>
      <c r="N3556" s="9">
        <v>12</v>
      </c>
      <c r="O3556" s="9" t="b">
        <v>0</v>
      </c>
      <c r="P3556" s="4">
        <f t="shared" si="227"/>
        <v>0.15742857142857142</v>
      </c>
      <c r="Q3556" s="5">
        <f t="shared" si="228"/>
        <v>91.833333333333329</v>
      </c>
      <c r="R3556" s="9" t="s">
        <v>8270</v>
      </c>
      <c r="S3556" s="9" t="s">
        <v>8315</v>
      </c>
      <c r="T3556" s="9" t="s">
        <v>8316</v>
      </c>
    </row>
    <row r="3557" spans="1:20" ht="43.2" x14ac:dyDescent="0.3">
      <c r="A3557" s="9">
        <v>3934</v>
      </c>
      <c r="B3557" s="10" t="s">
        <v>3931</v>
      </c>
      <c r="C3557" s="10" t="s">
        <v>8042</v>
      </c>
      <c r="D3557" s="9">
        <v>5000</v>
      </c>
      <c r="E3557" s="9">
        <v>550</v>
      </c>
      <c r="F3557" s="9" t="s">
        <v>8220</v>
      </c>
      <c r="G3557" s="9" t="s">
        <v>8223</v>
      </c>
      <c r="H3557" s="9" t="s">
        <v>8245</v>
      </c>
      <c r="I3557" s="9">
        <v>1443704400</v>
      </c>
      <c r="J3557" s="9">
        <v>1439827639</v>
      </c>
      <c r="K3557" s="12">
        <f t="shared" si="229"/>
        <v>42233.338414351849</v>
      </c>
      <c r="L3557" s="12">
        <f t="shared" si="226"/>
        <v>42278.208333333336</v>
      </c>
      <c r="M3557" s="9" t="b">
        <v>0</v>
      </c>
      <c r="N3557" s="9">
        <v>12</v>
      </c>
      <c r="O3557" s="9" t="b">
        <v>0</v>
      </c>
      <c r="P3557" s="4">
        <f t="shared" si="227"/>
        <v>0.11</v>
      </c>
      <c r="Q3557" s="5">
        <f t="shared" si="228"/>
        <v>45.833333333333336</v>
      </c>
      <c r="R3557" s="9" t="s">
        <v>8270</v>
      </c>
      <c r="S3557" s="9" t="s">
        <v>8315</v>
      </c>
      <c r="T3557" s="9" t="s">
        <v>8316</v>
      </c>
    </row>
    <row r="3558" spans="1:20" ht="57.6" x14ac:dyDescent="0.3">
      <c r="A3558" s="9">
        <v>3935</v>
      </c>
      <c r="B3558" s="10" t="s">
        <v>3932</v>
      </c>
      <c r="C3558" s="10" t="s">
        <v>8043</v>
      </c>
      <c r="D3558" s="9">
        <v>3000</v>
      </c>
      <c r="E3558" s="9">
        <v>1315</v>
      </c>
      <c r="F3558" s="9" t="s">
        <v>8220</v>
      </c>
      <c r="G3558" s="9" t="s">
        <v>8224</v>
      </c>
      <c r="H3558" s="9" t="s">
        <v>8246</v>
      </c>
      <c r="I3558" s="9">
        <v>1443973546</v>
      </c>
      <c r="J3558" s="9">
        <v>1438789546</v>
      </c>
      <c r="K3558" s="12">
        <f t="shared" si="229"/>
        <v>42221.323449074072</v>
      </c>
      <c r="L3558" s="12">
        <f t="shared" si="226"/>
        <v>42281.323449074072</v>
      </c>
      <c r="M3558" s="9" t="b">
        <v>0</v>
      </c>
      <c r="N3558" s="9">
        <v>23</v>
      </c>
      <c r="O3558" s="9" t="b">
        <v>0</v>
      </c>
      <c r="P3558" s="4">
        <f t="shared" si="227"/>
        <v>0.43833333333333335</v>
      </c>
      <c r="Q3558" s="5">
        <f t="shared" si="228"/>
        <v>57.173913043478258</v>
      </c>
      <c r="R3558" s="9" t="s">
        <v>8270</v>
      </c>
      <c r="S3558" s="9" t="s">
        <v>8315</v>
      </c>
      <c r="T3558" s="9" t="s">
        <v>8316</v>
      </c>
    </row>
    <row r="3559" spans="1:20" ht="43.2" x14ac:dyDescent="0.3">
      <c r="A3559" s="9">
        <v>3937</v>
      </c>
      <c r="B3559" s="10" t="s">
        <v>3934</v>
      </c>
      <c r="C3559" s="10" t="s">
        <v>8045</v>
      </c>
      <c r="D3559" s="9">
        <v>2885</v>
      </c>
      <c r="E3559" s="9">
        <v>2485</v>
      </c>
      <c r="F3559" s="9" t="s">
        <v>8220</v>
      </c>
      <c r="G3559" s="9" t="s">
        <v>8223</v>
      </c>
      <c r="H3559" s="9" t="s">
        <v>8245</v>
      </c>
      <c r="I3559" s="9">
        <v>1468249760</v>
      </c>
      <c r="J3559" s="9">
        <v>1465830560</v>
      </c>
      <c r="K3559" s="12">
        <f t="shared" si="229"/>
        <v>42534.298148148147</v>
      </c>
      <c r="L3559" s="12">
        <f t="shared" si="226"/>
        <v>42562.298148148147</v>
      </c>
      <c r="M3559" s="9" t="b">
        <v>0</v>
      </c>
      <c r="N3559" s="9">
        <v>10</v>
      </c>
      <c r="O3559" s="9" t="b">
        <v>0</v>
      </c>
      <c r="P3559" s="4">
        <f t="shared" si="227"/>
        <v>0.86135181975736563</v>
      </c>
      <c r="Q3559" s="5">
        <f t="shared" si="228"/>
        <v>248.5</v>
      </c>
      <c r="R3559" s="9" t="s">
        <v>8270</v>
      </c>
      <c r="S3559" s="9" t="s">
        <v>8315</v>
      </c>
      <c r="T3559" s="9" t="s">
        <v>8316</v>
      </c>
    </row>
    <row r="3560" spans="1:20" ht="86.4" x14ac:dyDescent="0.3">
      <c r="A3560" s="9">
        <v>3938</v>
      </c>
      <c r="B3560" s="10" t="s">
        <v>3935</v>
      </c>
      <c r="C3560" s="10" t="s">
        <v>8046</v>
      </c>
      <c r="D3560" s="9">
        <v>3255</v>
      </c>
      <c r="E3560" s="9">
        <v>397</v>
      </c>
      <c r="F3560" s="9" t="s">
        <v>8220</v>
      </c>
      <c r="G3560" s="9" t="s">
        <v>8223</v>
      </c>
      <c r="H3560" s="9" t="s">
        <v>8245</v>
      </c>
      <c r="I3560" s="9">
        <v>1435441454</v>
      </c>
      <c r="J3560" s="9">
        <v>1432763054</v>
      </c>
      <c r="K3560" s="12">
        <f t="shared" si="229"/>
        <v>42151.572384259256</v>
      </c>
      <c r="L3560" s="12">
        <f t="shared" si="226"/>
        <v>42182.572384259256</v>
      </c>
      <c r="M3560" s="9" t="b">
        <v>0</v>
      </c>
      <c r="N3560" s="9">
        <v>5</v>
      </c>
      <c r="O3560" s="9" t="b">
        <v>0</v>
      </c>
      <c r="P3560" s="4">
        <f t="shared" si="227"/>
        <v>0.12196620583717357</v>
      </c>
      <c r="Q3560" s="5">
        <f t="shared" si="228"/>
        <v>79.400000000000006</v>
      </c>
      <c r="R3560" s="9" t="s">
        <v>8270</v>
      </c>
      <c r="S3560" s="9" t="s">
        <v>8315</v>
      </c>
      <c r="T3560" s="9" t="s">
        <v>8316</v>
      </c>
    </row>
    <row r="3561" spans="1:20" ht="43.2" x14ac:dyDescent="0.3">
      <c r="A3561" s="9">
        <v>3939</v>
      </c>
      <c r="B3561" s="10" t="s">
        <v>3936</v>
      </c>
      <c r="C3561" s="10" t="s">
        <v>8047</v>
      </c>
      <c r="D3561" s="9">
        <v>5000</v>
      </c>
      <c r="E3561" s="9">
        <v>5</v>
      </c>
      <c r="F3561" s="9" t="s">
        <v>8220</v>
      </c>
      <c r="G3561" s="9" t="s">
        <v>8225</v>
      </c>
      <c r="H3561" s="9" t="s">
        <v>8247</v>
      </c>
      <c r="I3561" s="9">
        <v>1412656200</v>
      </c>
      <c r="J3561" s="9">
        <v>1412328979</v>
      </c>
      <c r="K3561" s="12">
        <f t="shared" si="229"/>
        <v>41915.066886574074</v>
      </c>
      <c r="L3561" s="12">
        <f t="shared" si="226"/>
        <v>41918.854166666664</v>
      </c>
      <c r="M3561" s="9" t="b">
        <v>0</v>
      </c>
      <c r="N3561" s="9">
        <v>1</v>
      </c>
      <c r="O3561" s="9" t="b">
        <v>0</v>
      </c>
      <c r="P3561" s="4">
        <f t="shared" si="227"/>
        <v>1E-3</v>
      </c>
      <c r="Q3561" s="5">
        <f t="shared" si="228"/>
        <v>5</v>
      </c>
      <c r="R3561" s="9" t="s">
        <v>8270</v>
      </c>
      <c r="S3561" s="9" t="s">
        <v>8315</v>
      </c>
      <c r="T3561" s="9" t="s">
        <v>8316</v>
      </c>
    </row>
    <row r="3562" spans="1:20" ht="43.2" x14ac:dyDescent="0.3">
      <c r="A3562" s="9">
        <v>3940</v>
      </c>
      <c r="B3562" s="10" t="s">
        <v>3937</v>
      </c>
      <c r="C3562" s="10" t="s">
        <v>8048</v>
      </c>
      <c r="D3562" s="9">
        <v>5000</v>
      </c>
      <c r="E3562" s="9">
        <v>11</v>
      </c>
      <c r="F3562" s="9" t="s">
        <v>8220</v>
      </c>
      <c r="G3562" s="9" t="s">
        <v>8223</v>
      </c>
      <c r="H3562" s="9" t="s">
        <v>8245</v>
      </c>
      <c r="I3562" s="9">
        <v>1420199351</v>
      </c>
      <c r="J3562" s="9">
        <v>1416311351</v>
      </c>
      <c r="K3562" s="12">
        <f t="shared" si="229"/>
        <v>41961.159155092588</v>
      </c>
      <c r="L3562" s="12">
        <f t="shared" si="226"/>
        <v>42006.159155092588</v>
      </c>
      <c r="M3562" s="9" t="b">
        <v>0</v>
      </c>
      <c r="N3562" s="9">
        <v>2</v>
      </c>
      <c r="O3562" s="9" t="b">
        <v>0</v>
      </c>
      <c r="P3562" s="4">
        <f t="shared" si="227"/>
        <v>2.2000000000000001E-3</v>
      </c>
      <c r="Q3562" s="5">
        <f t="shared" si="228"/>
        <v>5.5</v>
      </c>
      <c r="R3562" s="9" t="s">
        <v>8270</v>
      </c>
      <c r="S3562" s="9" t="s">
        <v>8315</v>
      </c>
      <c r="T3562" s="9" t="s">
        <v>8316</v>
      </c>
    </row>
    <row r="3563" spans="1:20" ht="57.6" x14ac:dyDescent="0.3">
      <c r="A3563" s="9">
        <v>3941</v>
      </c>
      <c r="B3563" s="10" t="s">
        <v>3938</v>
      </c>
      <c r="C3563" s="10" t="s">
        <v>8049</v>
      </c>
      <c r="D3563" s="9">
        <v>5500</v>
      </c>
      <c r="E3563" s="9">
        <v>50</v>
      </c>
      <c r="F3563" s="9" t="s">
        <v>8220</v>
      </c>
      <c r="G3563" s="9" t="s">
        <v>8223</v>
      </c>
      <c r="H3563" s="9" t="s">
        <v>8245</v>
      </c>
      <c r="I3563" s="9">
        <v>1416877200</v>
      </c>
      <c r="J3563" s="9">
        <v>1414505137</v>
      </c>
      <c r="K3563" s="12">
        <f t="shared" si="229"/>
        <v>41940.253900462958</v>
      </c>
      <c r="L3563" s="12">
        <f t="shared" si="226"/>
        <v>41967.708333333336</v>
      </c>
      <c r="M3563" s="9" t="b">
        <v>0</v>
      </c>
      <c r="N3563" s="9">
        <v>2</v>
      </c>
      <c r="O3563" s="9" t="b">
        <v>0</v>
      </c>
      <c r="P3563" s="4">
        <f t="shared" si="227"/>
        <v>9.0909090909090905E-3</v>
      </c>
      <c r="Q3563" s="5">
        <f t="shared" si="228"/>
        <v>25</v>
      </c>
      <c r="R3563" s="9" t="s">
        <v>8270</v>
      </c>
      <c r="S3563" s="9" t="s">
        <v>8315</v>
      </c>
      <c r="T3563" s="9" t="s">
        <v>8316</v>
      </c>
    </row>
    <row r="3564" spans="1:20" ht="43.2" x14ac:dyDescent="0.3">
      <c r="A3564" s="9">
        <v>3943</v>
      </c>
      <c r="B3564" s="10" t="s">
        <v>3940</v>
      </c>
      <c r="C3564" s="10" t="s">
        <v>8051</v>
      </c>
      <c r="D3564" s="9">
        <v>5000</v>
      </c>
      <c r="E3564" s="9">
        <v>1782</v>
      </c>
      <c r="F3564" s="9" t="s">
        <v>8220</v>
      </c>
      <c r="G3564" s="9" t="s">
        <v>8223</v>
      </c>
      <c r="H3564" s="9" t="s">
        <v>8245</v>
      </c>
      <c r="I3564" s="9">
        <v>1446483000</v>
      </c>
      <c r="J3564" s="9">
        <v>1443811268</v>
      </c>
      <c r="K3564" s="12">
        <f t="shared" si="229"/>
        <v>42279.445231481477</v>
      </c>
      <c r="L3564" s="12">
        <f t="shared" si="226"/>
        <v>42310.368055555555</v>
      </c>
      <c r="M3564" s="9" t="b">
        <v>0</v>
      </c>
      <c r="N3564" s="9">
        <v>13</v>
      </c>
      <c r="O3564" s="9" t="b">
        <v>0</v>
      </c>
      <c r="P3564" s="4">
        <f t="shared" si="227"/>
        <v>0.35639999999999999</v>
      </c>
      <c r="Q3564" s="5">
        <f t="shared" si="228"/>
        <v>137.07692307692307</v>
      </c>
      <c r="R3564" s="9" t="s">
        <v>8270</v>
      </c>
      <c r="S3564" s="9" t="s">
        <v>8315</v>
      </c>
      <c r="T3564" s="9" t="s">
        <v>8316</v>
      </c>
    </row>
    <row r="3565" spans="1:20" ht="43.2" x14ac:dyDescent="0.3">
      <c r="A3565" s="9">
        <v>3945</v>
      </c>
      <c r="B3565" s="10" t="s">
        <v>3942</v>
      </c>
      <c r="C3565" s="10" t="s">
        <v>8053</v>
      </c>
      <c r="D3565" s="9">
        <v>2000</v>
      </c>
      <c r="E3565" s="9">
        <v>5</v>
      </c>
      <c r="F3565" s="9" t="s">
        <v>8220</v>
      </c>
      <c r="G3565" s="9" t="s">
        <v>8223</v>
      </c>
      <c r="H3565" s="9" t="s">
        <v>8245</v>
      </c>
      <c r="I3565" s="9">
        <v>1431717268</v>
      </c>
      <c r="J3565" s="9">
        <v>1429125268</v>
      </c>
      <c r="K3565" s="12">
        <f t="shared" si="229"/>
        <v>42109.468379629623</v>
      </c>
      <c r="L3565" s="12">
        <f t="shared" si="226"/>
        <v>42139.468379629623</v>
      </c>
      <c r="M3565" s="9" t="b">
        <v>0</v>
      </c>
      <c r="N3565" s="9">
        <v>1</v>
      </c>
      <c r="O3565" s="9" t="b">
        <v>0</v>
      </c>
      <c r="P3565" s="4">
        <f t="shared" si="227"/>
        <v>2.5000000000000001E-3</v>
      </c>
      <c r="Q3565" s="5">
        <f t="shared" si="228"/>
        <v>5</v>
      </c>
      <c r="R3565" s="9" t="s">
        <v>8270</v>
      </c>
      <c r="S3565" s="9" t="s">
        <v>8315</v>
      </c>
      <c r="T3565" s="9" t="s">
        <v>8316</v>
      </c>
    </row>
    <row r="3566" spans="1:20" ht="28.8" x14ac:dyDescent="0.3">
      <c r="A3566" s="9">
        <v>3946</v>
      </c>
      <c r="B3566" s="10" t="s">
        <v>3943</v>
      </c>
      <c r="C3566" s="10" t="s">
        <v>8054</v>
      </c>
      <c r="D3566" s="9">
        <v>6000</v>
      </c>
      <c r="E3566" s="9">
        <v>195</v>
      </c>
      <c r="F3566" s="9" t="s">
        <v>8220</v>
      </c>
      <c r="G3566" s="9" t="s">
        <v>8223</v>
      </c>
      <c r="H3566" s="9" t="s">
        <v>8245</v>
      </c>
      <c r="I3566" s="9">
        <v>1425110400</v>
      </c>
      <c r="J3566" s="9">
        <v>1422388822</v>
      </c>
      <c r="K3566" s="12">
        <f t="shared" si="229"/>
        <v>42031.500254629624</v>
      </c>
      <c r="L3566" s="12">
        <f t="shared" si="226"/>
        <v>42062.999999999993</v>
      </c>
      <c r="M3566" s="9" t="b">
        <v>0</v>
      </c>
      <c r="N3566" s="9">
        <v>5</v>
      </c>
      <c r="O3566" s="9" t="b">
        <v>0</v>
      </c>
      <c r="P3566" s="4">
        <f t="shared" si="227"/>
        <v>3.2500000000000001E-2</v>
      </c>
      <c r="Q3566" s="5">
        <f t="shared" si="228"/>
        <v>39</v>
      </c>
      <c r="R3566" s="9" t="s">
        <v>8270</v>
      </c>
      <c r="S3566" s="9" t="s">
        <v>8315</v>
      </c>
      <c r="T3566" s="9" t="s">
        <v>8316</v>
      </c>
    </row>
    <row r="3567" spans="1:20" ht="43.2" x14ac:dyDescent="0.3">
      <c r="A3567" s="9">
        <v>3947</v>
      </c>
      <c r="B3567" s="10" t="s">
        <v>3944</v>
      </c>
      <c r="C3567" s="10" t="s">
        <v>8055</v>
      </c>
      <c r="D3567" s="9">
        <v>3000</v>
      </c>
      <c r="E3567" s="9">
        <v>101</v>
      </c>
      <c r="F3567" s="9" t="s">
        <v>8220</v>
      </c>
      <c r="G3567" s="9" t="s">
        <v>8223</v>
      </c>
      <c r="H3567" s="9" t="s">
        <v>8245</v>
      </c>
      <c r="I3567" s="9">
        <v>1475378744</v>
      </c>
      <c r="J3567" s="9">
        <v>1472786744</v>
      </c>
      <c r="K3567" s="12">
        <f t="shared" si="229"/>
        <v>42614.809537037036</v>
      </c>
      <c r="L3567" s="12">
        <f t="shared" si="226"/>
        <v>42644.809537037036</v>
      </c>
      <c r="M3567" s="9" t="b">
        <v>0</v>
      </c>
      <c r="N3567" s="9">
        <v>2</v>
      </c>
      <c r="O3567" s="9" t="b">
        <v>0</v>
      </c>
      <c r="P3567" s="4">
        <f t="shared" si="227"/>
        <v>3.3666666666666664E-2</v>
      </c>
      <c r="Q3567" s="5">
        <f t="shared" si="228"/>
        <v>50.5</v>
      </c>
      <c r="R3567" s="9" t="s">
        <v>8270</v>
      </c>
      <c r="S3567" s="9" t="s">
        <v>8315</v>
      </c>
      <c r="T3567" s="9" t="s">
        <v>8316</v>
      </c>
    </row>
    <row r="3568" spans="1:20" ht="100.8" x14ac:dyDescent="0.3">
      <c r="A3568" s="9">
        <v>3949</v>
      </c>
      <c r="B3568" s="10" t="s">
        <v>3946</v>
      </c>
      <c r="C3568" s="10" t="s">
        <v>8057</v>
      </c>
      <c r="D3568" s="9">
        <v>10000</v>
      </c>
      <c r="E3568" s="9">
        <v>1577</v>
      </c>
      <c r="F3568" s="9" t="s">
        <v>8220</v>
      </c>
      <c r="G3568" s="9" t="s">
        <v>8225</v>
      </c>
      <c r="H3568" s="9" t="s">
        <v>8247</v>
      </c>
      <c r="I3568" s="9">
        <v>1423623221</v>
      </c>
      <c r="J3568" s="9">
        <v>1421031221</v>
      </c>
      <c r="K3568" s="12">
        <f t="shared" si="229"/>
        <v>42015.787280092591</v>
      </c>
      <c r="L3568" s="12">
        <f t="shared" si="226"/>
        <v>42045.787280092591</v>
      </c>
      <c r="M3568" s="9" t="b">
        <v>0</v>
      </c>
      <c r="N3568" s="9">
        <v>32</v>
      </c>
      <c r="O3568" s="9" t="b">
        <v>0</v>
      </c>
      <c r="P3568" s="4">
        <f t="shared" si="227"/>
        <v>0.15770000000000001</v>
      </c>
      <c r="Q3568" s="5">
        <f t="shared" si="228"/>
        <v>49.28125</v>
      </c>
      <c r="R3568" s="9" t="s">
        <v>8270</v>
      </c>
      <c r="S3568" s="9" t="s">
        <v>8315</v>
      </c>
      <c r="T3568" s="9" t="s">
        <v>8316</v>
      </c>
    </row>
    <row r="3569" spans="1:20" ht="43.2" x14ac:dyDescent="0.3">
      <c r="A3569" s="9">
        <v>3950</v>
      </c>
      <c r="B3569" s="10" t="s">
        <v>3947</v>
      </c>
      <c r="C3569" s="10" t="s">
        <v>8058</v>
      </c>
      <c r="D3569" s="9">
        <v>4000</v>
      </c>
      <c r="E3569" s="9">
        <v>25</v>
      </c>
      <c r="F3569" s="9" t="s">
        <v>8220</v>
      </c>
      <c r="G3569" s="9" t="s">
        <v>8223</v>
      </c>
      <c r="H3569" s="9" t="s">
        <v>8245</v>
      </c>
      <c r="I3569" s="9">
        <v>1460140500</v>
      </c>
      <c r="J3569" s="9">
        <v>1457628680</v>
      </c>
      <c r="K3569" s="12">
        <f t="shared" si="229"/>
        <v>42439.368981481479</v>
      </c>
      <c r="L3569" s="12">
        <f t="shared" si="226"/>
        <v>42468.440972222219</v>
      </c>
      <c r="M3569" s="9" t="b">
        <v>0</v>
      </c>
      <c r="N3569" s="9">
        <v>1</v>
      </c>
      <c r="O3569" s="9" t="b">
        <v>0</v>
      </c>
      <c r="P3569" s="4">
        <f t="shared" si="227"/>
        <v>6.2500000000000003E-3</v>
      </c>
      <c r="Q3569" s="5">
        <f t="shared" si="228"/>
        <v>25</v>
      </c>
      <c r="R3569" s="9" t="s">
        <v>8270</v>
      </c>
      <c r="S3569" s="9" t="s">
        <v>8315</v>
      </c>
      <c r="T3569" s="9" t="s">
        <v>8316</v>
      </c>
    </row>
    <row r="3570" spans="1:20" ht="86.4" x14ac:dyDescent="0.3">
      <c r="A3570" s="9">
        <v>3951</v>
      </c>
      <c r="B3570" s="10" t="s">
        <v>3948</v>
      </c>
      <c r="C3570" s="10" t="s">
        <v>6961</v>
      </c>
      <c r="D3570" s="9">
        <v>200000</v>
      </c>
      <c r="E3570" s="9">
        <v>1</v>
      </c>
      <c r="F3570" s="9" t="s">
        <v>8220</v>
      </c>
      <c r="G3570" s="9" t="s">
        <v>8240</v>
      </c>
      <c r="H3570" s="9" t="s">
        <v>8248</v>
      </c>
      <c r="I3570" s="9">
        <v>1462301342</v>
      </c>
      <c r="J3570" s="9">
        <v>1457120942</v>
      </c>
      <c r="K3570" s="12">
        <f t="shared" si="229"/>
        <v>42433.492384259262</v>
      </c>
      <c r="L3570" s="12">
        <f t="shared" si="226"/>
        <v>42493.45071759259</v>
      </c>
      <c r="M3570" s="9" t="b">
        <v>0</v>
      </c>
      <c r="N3570" s="9">
        <v>1</v>
      </c>
      <c r="O3570" s="9" t="b">
        <v>0</v>
      </c>
      <c r="P3570" s="4">
        <f t="shared" si="227"/>
        <v>5.0000000000000004E-6</v>
      </c>
      <c r="Q3570" s="5">
        <f t="shared" si="228"/>
        <v>1</v>
      </c>
      <c r="R3570" s="9" t="s">
        <v>8270</v>
      </c>
      <c r="S3570" s="9" t="s">
        <v>8315</v>
      </c>
      <c r="T3570" s="9" t="s">
        <v>8316</v>
      </c>
    </row>
    <row r="3571" spans="1:20" ht="86.4" x14ac:dyDescent="0.3">
      <c r="A3571" s="9">
        <v>3952</v>
      </c>
      <c r="B3571" s="10" t="s">
        <v>3949</v>
      </c>
      <c r="C3571" s="10" t="s">
        <v>8059</v>
      </c>
      <c r="D3571" s="9">
        <v>26000</v>
      </c>
      <c r="E3571" s="9">
        <v>25</v>
      </c>
      <c r="F3571" s="9" t="s">
        <v>8220</v>
      </c>
      <c r="G3571" s="9" t="s">
        <v>8223</v>
      </c>
      <c r="H3571" s="9" t="s">
        <v>8245</v>
      </c>
      <c r="I3571" s="9">
        <v>1445885890</v>
      </c>
      <c r="J3571" s="9">
        <v>1440701890</v>
      </c>
      <c r="K3571" s="12">
        <f t="shared" si="229"/>
        <v>42243.457060185181</v>
      </c>
      <c r="L3571" s="12">
        <f t="shared" si="226"/>
        <v>42303.457060185181</v>
      </c>
      <c r="M3571" s="9" t="b">
        <v>0</v>
      </c>
      <c r="N3571" s="9">
        <v>1</v>
      </c>
      <c r="O3571" s="9" t="b">
        <v>0</v>
      </c>
      <c r="P3571" s="4">
        <f t="shared" si="227"/>
        <v>9.6153846153846159E-4</v>
      </c>
      <c r="Q3571" s="5">
        <f t="shared" si="228"/>
        <v>25</v>
      </c>
      <c r="R3571" s="9" t="s">
        <v>8270</v>
      </c>
      <c r="S3571" s="9" t="s">
        <v>8315</v>
      </c>
      <c r="T3571" s="9" t="s">
        <v>8316</v>
      </c>
    </row>
    <row r="3572" spans="1:20" ht="43.2" x14ac:dyDescent="0.3">
      <c r="A3572" s="9">
        <v>3955</v>
      </c>
      <c r="B3572" s="10" t="s">
        <v>3952</v>
      </c>
      <c r="C3572" s="10" t="s">
        <v>8062</v>
      </c>
      <c r="D3572" s="9">
        <v>1750</v>
      </c>
      <c r="E3572" s="9">
        <v>425</v>
      </c>
      <c r="F3572" s="9" t="s">
        <v>8220</v>
      </c>
      <c r="G3572" s="9" t="s">
        <v>8223</v>
      </c>
      <c r="H3572" s="9" t="s">
        <v>8245</v>
      </c>
      <c r="I3572" s="9">
        <v>1448745741</v>
      </c>
      <c r="J3572" s="9">
        <v>1446150141</v>
      </c>
      <c r="K3572" s="12">
        <f t="shared" si="229"/>
        <v>42306.515520833331</v>
      </c>
      <c r="L3572" s="12">
        <f t="shared" si="226"/>
        <v>42336.557187499995</v>
      </c>
      <c r="M3572" s="9" t="b">
        <v>0</v>
      </c>
      <c r="N3572" s="9">
        <v>8</v>
      </c>
      <c r="O3572" s="9" t="b">
        <v>0</v>
      </c>
      <c r="P3572" s="4">
        <f t="shared" si="227"/>
        <v>0.24285714285714285</v>
      </c>
      <c r="Q3572" s="5">
        <f t="shared" si="228"/>
        <v>53.125</v>
      </c>
      <c r="R3572" s="9" t="s">
        <v>8270</v>
      </c>
      <c r="S3572" s="9" t="s">
        <v>8315</v>
      </c>
      <c r="T3572" s="9" t="s">
        <v>8316</v>
      </c>
    </row>
    <row r="3573" spans="1:20" ht="43.2" x14ac:dyDescent="0.3">
      <c r="A3573" s="9">
        <v>3957</v>
      </c>
      <c r="B3573" s="10" t="s">
        <v>3954</v>
      </c>
      <c r="C3573" s="10" t="s">
        <v>8064</v>
      </c>
      <c r="D3573" s="9">
        <v>28000</v>
      </c>
      <c r="E3573" s="9">
        <v>7</v>
      </c>
      <c r="F3573" s="9" t="s">
        <v>8220</v>
      </c>
      <c r="G3573" s="9" t="s">
        <v>8223</v>
      </c>
      <c r="H3573" s="9" t="s">
        <v>8245</v>
      </c>
      <c r="I3573" s="9">
        <v>1468020354</v>
      </c>
      <c r="J3573" s="9">
        <v>1464045954</v>
      </c>
      <c r="K3573" s="12">
        <f t="shared" si="229"/>
        <v>42513.64298611111</v>
      </c>
      <c r="L3573" s="12">
        <f t="shared" si="226"/>
        <v>42559.64298611111</v>
      </c>
      <c r="M3573" s="9" t="b">
        <v>0</v>
      </c>
      <c r="N3573" s="9">
        <v>1</v>
      </c>
      <c r="O3573" s="9" t="b">
        <v>0</v>
      </c>
      <c r="P3573" s="4">
        <f t="shared" si="227"/>
        <v>2.5000000000000001E-4</v>
      </c>
      <c r="Q3573" s="5">
        <f t="shared" si="228"/>
        <v>7</v>
      </c>
      <c r="R3573" s="9" t="s">
        <v>8270</v>
      </c>
      <c r="S3573" s="9" t="s">
        <v>8315</v>
      </c>
      <c r="T3573" s="9" t="s">
        <v>8316</v>
      </c>
    </row>
    <row r="3574" spans="1:20" ht="43.2" x14ac:dyDescent="0.3">
      <c r="A3574" s="9">
        <v>3958</v>
      </c>
      <c r="B3574" s="10" t="s">
        <v>3955</v>
      </c>
      <c r="C3574" s="10" t="s">
        <v>8065</v>
      </c>
      <c r="D3574" s="9">
        <v>2000</v>
      </c>
      <c r="E3574" s="9">
        <v>641</v>
      </c>
      <c r="F3574" s="9" t="s">
        <v>8220</v>
      </c>
      <c r="G3574" s="9" t="s">
        <v>8223</v>
      </c>
      <c r="H3574" s="9" t="s">
        <v>8245</v>
      </c>
      <c r="I3574" s="9">
        <v>1406988000</v>
      </c>
      <c r="J3574" s="9">
        <v>1403822912</v>
      </c>
      <c r="K3574" s="12">
        <f t="shared" si="229"/>
        <v>41816.617037037031</v>
      </c>
      <c r="L3574" s="12">
        <f t="shared" si="226"/>
        <v>41853.25</v>
      </c>
      <c r="M3574" s="9" t="b">
        <v>0</v>
      </c>
      <c r="N3574" s="9">
        <v>16</v>
      </c>
      <c r="O3574" s="9" t="b">
        <v>0</v>
      </c>
      <c r="P3574" s="4">
        <f t="shared" si="227"/>
        <v>0.32050000000000001</v>
      </c>
      <c r="Q3574" s="5">
        <f t="shared" si="228"/>
        <v>40.0625</v>
      </c>
      <c r="R3574" s="9" t="s">
        <v>8270</v>
      </c>
      <c r="S3574" s="9" t="s">
        <v>8315</v>
      </c>
      <c r="T3574" s="9" t="s">
        <v>8316</v>
      </c>
    </row>
    <row r="3575" spans="1:20" ht="43.2" x14ac:dyDescent="0.3">
      <c r="A3575" s="9">
        <v>3959</v>
      </c>
      <c r="B3575" s="10" t="s">
        <v>3956</v>
      </c>
      <c r="C3575" s="10" t="s">
        <v>8066</v>
      </c>
      <c r="D3575" s="9">
        <v>1200</v>
      </c>
      <c r="E3575" s="9">
        <v>292</v>
      </c>
      <c r="F3575" s="9" t="s">
        <v>8220</v>
      </c>
      <c r="G3575" s="9" t="s">
        <v>8223</v>
      </c>
      <c r="H3575" s="9" t="s">
        <v>8245</v>
      </c>
      <c r="I3575" s="9">
        <v>1411930556</v>
      </c>
      <c r="J3575" s="9">
        <v>1409338556</v>
      </c>
      <c r="K3575" s="12">
        <f t="shared" si="229"/>
        <v>41880.455509259256</v>
      </c>
      <c r="L3575" s="12">
        <f t="shared" si="226"/>
        <v>41910.455509259256</v>
      </c>
      <c r="M3575" s="9" t="b">
        <v>0</v>
      </c>
      <c r="N3575" s="9">
        <v>12</v>
      </c>
      <c r="O3575" s="9" t="b">
        <v>0</v>
      </c>
      <c r="P3575" s="4">
        <f t="shared" si="227"/>
        <v>0.24333333333333335</v>
      </c>
      <c r="Q3575" s="5">
        <f t="shared" si="228"/>
        <v>24.333333333333332</v>
      </c>
      <c r="R3575" s="9" t="s">
        <v>8270</v>
      </c>
      <c r="S3575" s="9" t="s">
        <v>8315</v>
      </c>
      <c r="T3575" s="9" t="s">
        <v>8316</v>
      </c>
    </row>
    <row r="3576" spans="1:20" ht="100.8" x14ac:dyDescent="0.3">
      <c r="A3576" s="9">
        <v>3960</v>
      </c>
      <c r="B3576" s="10" t="s">
        <v>3957</v>
      </c>
      <c r="C3576" s="10" t="s">
        <v>8067</v>
      </c>
      <c r="D3576" s="9">
        <v>3000</v>
      </c>
      <c r="E3576" s="9">
        <v>45</v>
      </c>
      <c r="F3576" s="9" t="s">
        <v>8220</v>
      </c>
      <c r="G3576" s="9" t="s">
        <v>8223</v>
      </c>
      <c r="H3576" s="9" t="s">
        <v>8245</v>
      </c>
      <c r="I3576" s="9">
        <v>1451852256</v>
      </c>
      <c r="J3576" s="9">
        <v>1449260256</v>
      </c>
      <c r="K3576" s="12">
        <f t="shared" si="229"/>
        <v>42342.51222222222</v>
      </c>
      <c r="L3576" s="12">
        <f t="shared" si="226"/>
        <v>42372.51222222222</v>
      </c>
      <c r="M3576" s="9" t="b">
        <v>0</v>
      </c>
      <c r="N3576" s="9">
        <v>4</v>
      </c>
      <c r="O3576" s="9" t="b">
        <v>0</v>
      </c>
      <c r="P3576" s="4">
        <f t="shared" si="227"/>
        <v>1.4999999999999999E-2</v>
      </c>
      <c r="Q3576" s="5">
        <f t="shared" si="228"/>
        <v>11.25</v>
      </c>
      <c r="R3576" s="9" t="s">
        <v>8270</v>
      </c>
      <c r="S3576" s="9" t="s">
        <v>8315</v>
      </c>
      <c r="T3576" s="9" t="s">
        <v>8316</v>
      </c>
    </row>
    <row r="3577" spans="1:20" ht="43.2" x14ac:dyDescent="0.3">
      <c r="A3577" s="9">
        <v>3961</v>
      </c>
      <c r="B3577" s="10" t="s">
        <v>3958</v>
      </c>
      <c r="C3577" s="10" t="s">
        <v>8068</v>
      </c>
      <c r="D3577" s="9">
        <v>5000</v>
      </c>
      <c r="E3577" s="9">
        <v>21</v>
      </c>
      <c r="F3577" s="9" t="s">
        <v>8220</v>
      </c>
      <c r="G3577" s="9" t="s">
        <v>8224</v>
      </c>
      <c r="H3577" s="9" t="s">
        <v>8246</v>
      </c>
      <c r="I3577" s="9">
        <v>1399584210</v>
      </c>
      <c r="J3577" s="9">
        <v>1397683410</v>
      </c>
      <c r="K3577" s="12">
        <f t="shared" si="229"/>
        <v>41745.557986111111</v>
      </c>
      <c r="L3577" s="12">
        <f t="shared" si="226"/>
        <v>41767.557986111111</v>
      </c>
      <c r="M3577" s="9" t="b">
        <v>0</v>
      </c>
      <c r="N3577" s="9">
        <v>2</v>
      </c>
      <c r="O3577" s="9" t="b">
        <v>0</v>
      </c>
      <c r="P3577" s="4">
        <f t="shared" si="227"/>
        <v>4.1999999999999997E-3</v>
      </c>
      <c r="Q3577" s="5">
        <f t="shared" si="228"/>
        <v>10.5</v>
      </c>
      <c r="R3577" s="9" t="s">
        <v>8270</v>
      </c>
      <c r="S3577" s="9" t="s">
        <v>8315</v>
      </c>
      <c r="T3577" s="9" t="s">
        <v>8316</v>
      </c>
    </row>
    <row r="3578" spans="1:20" ht="43.2" x14ac:dyDescent="0.3">
      <c r="A3578" s="9">
        <v>3962</v>
      </c>
      <c r="B3578" s="10" t="s">
        <v>3959</v>
      </c>
      <c r="C3578" s="10" t="s">
        <v>8069</v>
      </c>
      <c r="D3578" s="9">
        <v>1400</v>
      </c>
      <c r="E3578" s="9">
        <v>45</v>
      </c>
      <c r="F3578" s="9" t="s">
        <v>8220</v>
      </c>
      <c r="G3578" s="9" t="s">
        <v>8224</v>
      </c>
      <c r="H3578" s="9" t="s">
        <v>8246</v>
      </c>
      <c r="I3578" s="9">
        <v>1448722494</v>
      </c>
      <c r="J3578" s="9">
        <v>1446562494</v>
      </c>
      <c r="K3578" s="12">
        <f t="shared" si="229"/>
        <v>42311.288124999999</v>
      </c>
      <c r="L3578" s="12">
        <f t="shared" si="226"/>
        <v>42336.288124999999</v>
      </c>
      <c r="M3578" s="9" t="b">
        <v>0</v>
      </c>
      <c r="N3578" s="9">
        <v>3</v>
      </c>
      <c r="O3578" s="9" t="b">
        <v>0</v>
      </c>
      <c r="P3578" s="4">
        <f t="shared" si="227"/>
        <v>3.214285714285714E-2</v>
      </c>
      <c r="Q3578" s="5">
        <f t="shared" si="228"/>
        <v>15</v>
      </c>
      <c r="R3578" s="9" t="s">
        <v>8270</v>
      </c>
      <c r="S3578" s="9" t="s">
        <v>8315</v>
      </c>
      <c r="T3578" s="9" t="s">
        <v>8316</v>
      </c>
    </row>
    <row r="3579" spans="1:20" ht="43.2" x14ac:dyDescent="0.3">
      <c r="A3579" s="9">
        <v>3964</v>
      </c>
      <c r="B3579" s="10" t="s">
        <v>3961</v>
      </c>
      <c r="C3579" s="10" t="s">
        <v>8071</v>
      </c>
      <c r="D3579" s="9">
        <v>2000</v>
      </c>
      <c r="E3579" s="9">
        <v>126</v>
      </c>
      <c r="F3579" s="9" t="s">
        <v>8220</v>
      </c>
      <c r="G3579" s="9" t="s">
        <v>8223</v>
      </c>
      <c r="H3579" s="9" t="s">
        <v>8245</v>
      </c>
      <c r="I3579" s="9">
        <v>1429460386</v>
      </c>
      <c r="J3579" s="9">
        <v>1424279986</v>
      </c>
      <c r="K3579" s="12">
        <f t="shared" si="229"/>
        <v>42053.388726851852</v>
      </c>
      <c r="L3579" s="12">
        <f t="shared" si="226"/>
        <v>42113.34706018518</v>
      </c>
      <c r="M3579" s="9" t="b">
        <v>0</v>
      </c>
      <c r="N3579" s="9">
        <v>3</v>
      </c>
      <c r="O3579" s="9" t="b">
        <v>0</v>
      </c>
      <c r="P3579" s="4">
        <f t="shared" si="227"/>
        <v>6.3E-2</v>
      </c>
      <c r="Q3579" s="5">
        <f t="shared" si="228"/>
        <v>42</v>
      </c>
      <c r="R3579" s="9" t="s">
        <v>8270</v>
      </c>
      <c r="S3579" s="9" t="s">
        <v>8315</v>
      </c>
      <c r="T3579" s="9" t="s">
        <v>8316</v>
      </c>
    </row>
    <row r="3580" spans="1:20" ht="43.2" x14ac:dyDescent="0.3">
      <c r="A3580" s="9">
        <v>3965</v>
      </c>
      <c r="B3580" s="10" t="s">
        <v>3962</v>
      </c>
      <c r="C3580" s="10" t="s">
        <v>8072</v>
      </c>
      <c r="D3580" s="9">
        <v>2000</v>
      </c>
      <c r="E3580" s="9">
        <v>285</v>
      </c>
      <c r="F3580" s="9" t="s">
        <v>8220</v>
      </c>
      <c r="G3580" s="9" t="s">
        <v>8223</v>
      </c>
      <c r="H3580" s="9" t="s">
        <v>8245</v>
      </c>
      <c r="I3580" s="9">
        <v>1460608780</v>
      </c>
      <c r="J3580" s="9">
        <v>1455428380</v>
      </c>
      <c r="K3580" s="12">
        <f t="shared" si="229"/>
        <v>42413.902546296296</v>
      </c>
      <c r="L3580" s="12">
        <f t="shared" si="226"/>
        <v>42473.860879629625</v>
      </c>
      <c r="M3580" s="9" t="b">
        <v>0</v>
      </c>
      <c r="N3580" s="9">
        <v>4</v>
      </c>
      <c r="O3580" s="9" t="b">
        <v>0</v>
      </c>
      <c r="P3580" s="4">
        <f t="shared" si="227"/>
        <v>0.14249999999999999</v>
      </c>
      <c r="Q3580" s="5">
        <f t="shared" si="228"/>
        <v>71.25</v>
      </c>
      <c r="R3580" s="9" t="s">
        <v>8270</v>
      </c>
      <c r="S3580" s="9" t="s">
        <v>8315</v>
      </c>
      <c r="T3580" s="9" t="s">
        <v>8316</v>
      </c>
    </row>
    <row r="3581" spans="1:20" ht="100.8" x14ac:dyDescent="0.3">
      <c r="A3581" s="9">
        <v>3966</v>
      </c>
      <c r="B3581" s="10" t="s">
        <v>3963</v>
      </c>
      <c r="C3581" s="10" t="s">
        <v>8073</v>
      </c>
      <c r="D3581" s="9">
        <v>7500</v>
      </c>
      <c r="E3581" s="9">
        <v>45</v>
      </c>
      <c r="F3581" s="9" t="s">
        <v>8220</v>
      </c>
      <c r="G3581" s="9" t="s">
        <v>8223</v>
      </c>
      <c r="H3581" s="9" t="s">
        <v>8245</v>
      </c>
      <c r="I3581" s="9">
        <v>1406170740</v>
      </c>
      <c r="J3581" s="9">
        <v>1402506278</v>
      </c>
      <c r="K3581" s="12">
        <f t="shared" si="229"/>
        <v>41801.378217592588</v>
      </c>
      <c r="L3581" s="12">
        <f t="shared" si="226"/>
        <v>41843.790972222218</v>
      </c>
      <c r="M3581" s="9" t="b">
        <v>0</v>
      </c>
      <c r="N3581" s="9">
        <v>2</v>
      </c>
      <c r="O3581" s="9" t="b">
        <v>0</v>
      </c>
      <c r="P3581" s="4">
        <f t="shared" si="227"/>
        <v>6.0000000000000001E-3</v>
      </c>
      <c r="Q3581" s="5">
        <f t="shared" si="228"/>
        <v>22.5</v>
      </c>
      <c r="R3581" s="9" t="s">
        <v>8270</v>
      </c>
      <c r="S3581" s="9" t="s">
        <v>8315</v>
      </c>
      <c r="T3581" s="9" t="s">
        <v>8316</v>
      </c>
    </row>
    <row r="3582" spans="1:20" ht="43.2" x14ac:dyDescent="0.3">
      <c r="A3582" s="9">
        <v>3967</v>
      </c>
      <c r="B3582" s="10" t="s">
        <v>3964</v>
      </c>
      <c r="C3582" s="10" t="s">
        <v>8074</v>
      </c>
      <c r="D3582" s="9">
        <v>1700</v>
      </c>
      <c r="E3582" s="9">
        <v>410</v>
      </c>
      <c r="F3582" s="9" t="s">
        <v>8220</v>
      </c>
      <c r="G3582" s="9" t="s">
        <v>8223</v>
      </c>
      <c r="H3582" s="9" t="s">
        <v>8245</v>
      </c>
      <c r="I3582" s="9">
        <v>1488783507</v>
      </c>
      <c r="J3582" s="9">
        <v>1486191507</v>
      </c>
      <c r="K3582" s="12">
        <f t="shared" si="229"/>
        <v>42769.957256944443</v>
      </c>
      <c r="L3582" s="12">
        <f t="shared" si="226"/>
        <v>42799.957256944443</v>
      </c>
      <c r="M3582" s="9" t="b">
        <v>0</v>
      </c>
      <c r="N3582" s="9">
        <v>10</v>
      </c>
      <c r="O3582" s="9" t="b">
        <v>0</v>
      </c>
      <c r="P3582" s="4">
        <f t="shared" si="227"/>
        <v>0.2411764705882353</v>
      </c>
      <c r="Q3582" s="5">
        <f t="shared" si="228"/>
        <v>41</v>
      </c>
      <c r="R3582" s="9" t="s">
        <v>8270</v>
      </c>
      <c r="S3582" s="9" t="s">
        <v>8315</v>
      </c>
      <c r="T3582" s="9" t="s">
        <v>8316</v>
      </c>
    </row>
    <row r="3583" spans="1:20" ht="43.2" x14ac:dyDescent="0.3">
      <c r="A3583" s="9">
        <v>3968</v>
      </c>
      <c r="B3583" s="10" t="s">
        <v>3965</v>
      </c>
      <c r="C3583" s="10" t="s">
        <v>8075</v>
      </c>
      <c r="D3583" s="9">
        <v>5000</v>
      </c>
      <c r="E3583" s="9">
        <v>527</v>
      </c>
      <c r="F3583" s="9" t="s">
        <v>8220</v>
      </c>
      <c r="G3583" s="9" t="s">
        <v>8223</v>
      </c>
      <c r="H3583" s="9" t="s">
        <v>8245</v>
      </c>
      <c r="I3583" s="9">
        <v>1463945673</v>
      </c>
      <c r="J3583" s="9">
        <v>1458761673</v>
      </c>
      <c r="K3583" s="12">
        <f t="shared" si="229"/>
        <v>42452.48232638889</v>
      </c>
      <c r="L3583" s="12">
        <f t="shared" si="226"/>
        <v>42512.48232638889</v>
      </c>
      <c r="M3583" s="9" t="b">
        <v>0</v>
      </c>
      <c r="N3583" s="9">
        <v>11</v>
      </c>
      <c r="O3583" s="9" t="b">
        <v>0</v>
      </c>
      <c r="P3583" s="4">
        <f t="shared" si="227"/>
        <v>0.10539999999999999</v>
      </c>
      <c r="Q3583" s="5">
        <f t="shared" si="228"/>
        <v>47.909090909090907</v>
      </c>
      <c r="R3583" s="9" t="s">
        <v>8270</v>
      </c>
      <c r="S3583" s="9" t="s">
        <v>8315</v>
      </c>
      <c r="T3583" s="9" t="s">
        <v>8316</v>
      </c>
    </row>
    <row r="3584" spans="1:20" ht="43.2" x14ac:dyDescent="0.3">
      <c r="A3584" s="9">
        <v>3969</v>
      </c>
      <c r="B3584" s="10" t="s">
        <v>3966</v>
      </c>
      <c r="C3584" s="10" t="s">
        <v>8076</v>
      </c>
      <c r="D3584" s="9">
        <v>2825</v>
      </c>
      <c r="E3584" s="9">
        <v>211</v>
      </c>
      <c r="F3584" s="9" t="s">
        <v>8220</v>
      </c>
      <c r="G3584" s="9" t="s">
        <v>8223</v>
      </c>
      <c r="H3584" s="9" t="s">
        <v>8245</v>
      </c>
      <c r="I3584" s="9">
        <v>1472442900</v>
      </c>
      <c r="J3584" s="9">
        <v>1471638646</v>
      </c>
      <c r="K3584" s="12">
        <f t="shared" ref="K3584:K3638" si="230">(J3584/86400)+25569+(-8/24)</f>
        <v>42601.521365740737</v>
      </c>
      <c r="L3584" s="12">
        <f t="shared" si="226"/>
        <v>42610.829861111109</v>
      </c>
      <c r="M3584" s="9" t="b">
        <v>0</v>
      </c>
      <c r="N3584" s="9">
        <v>6</v>
      </c>
      <c r="O3584" s="9" t="b">
        <v>0</v>
      </c>
      <c r="P3584" s="4">
        <f t="shared" si="227"/>
        <v>7.4690265486725665E-2</v>
      </c>
      <c r="Q3584" s="5">
        <f t="shared" si="228"/>
        <v>35.166666666666664</v>
      </c>
      <c r="R3584" s="9" t="s">
        <v>8270</v>
      </c>
      <c r="S3584" s="9" t="s">
        <v>8315</v>
      </c>
      <c r="T3584" s="9" t="s">
        <v>8316</v>
      </c>
    </row>
    <row r="3585" spans="1:20" ht="100.8" x14ac:dyDescent="0.3">
      <c r="A3585" s="9">
        <v>3970</v>
      </c>
      <c r="B3585" s="10" t="s">
        <v>3967</v>
      </c>
      <c r="C3585" s="10" t="s">
        <v>8077</v>
      </c>
      <c r="D3585" s="9">
        <v>15000</v>
      </c>
      <c r="E3585" s="9">
        <v>11</v>
      </c>
      <c r="F3585" s="9" t="s">
        <v>8220</v>
      </c>
      <c r="G3585" s="9" t="s">
        <v>8223</v>
      </c>
      <c r="H3585" s="9" t="s">
        <v>8245</v>
      </c>
      <c r="I3585" s="9">
        <v>1460925811</v>
      </c>
      <c r="J3585" s="9">
        <v>1458333811</v>
      </c>
      <c r="K3585" s="12">
        <f t="shared" si="230"/>
        <v>42447.530219907407</v>
      </c>
      <c r="L3585" s="12">
        <f t="shared" si="226"/>
        <v>42477.530219907407</v>
      </c>
      <c r="M3585" s="9" t="b">
        <v>0</v>
      </c>
      <c r="N3585" s="9">
        <v>2</v>
      </c>
      <c r="O3585" s="9" t="b">
        <v>0</v>
      </c>
      <c r="P3585" s="4">
        <f t="shared" si="227"/>
        <v>7.3333333333333334E-4</v>
      </c>
      <c r="Q3585" s="5">
        <f t="shared" si="228"/>
        <v>5.5</v>
      </c>
      <c r="R3585" s="9" t="s">
        <v>8270</v>
      </c>
      <c r="S3585" s="9" t="s">
        <v>8315</v>
      </c>
      <c r="T3585" s="9" t="s">
        <v>8316</v>
      </c>
    </row>
    <row r="3586" spans="1:20" ht="43.2" x14ac:dyDescent="0.3">
      <c r="A3586" s="9">
        <v>3971</v>
      </c>
      <c r="B3586" s="10" t="s">
        <v>3968</v>
      </c>
      <c r="C3586" s="10" t="s">
        <v>8078</v>
      </c>
      <c r="D3586" s="9">
        <v>14000</v>
      </c>
      <c r="E3586" s="9">
        <v>136</v>
      </c>
      <c r="F3586" s="9" t="s">
        <v>8220</v>
      </c>
      <c r="G3586" s="9" t="s">
        <v>8223</v>
      </c>
      <c r="H3586" s="9" t="s">
        <v>8245</v>
      </c>
      <c r="I3586" s="9">
        <v>1405947126</v>
      </c>
      <c r="J3586" s="9">
        <v>1403355126</v>
      </c>
      <c r="K3586" s="12">
        <f t="shared" si="230"/>
        <v>41811.202847222223</v>
      </c>
      <c r="L3586" s="12">
        <f t="shared" ref="L3586:L3649" si="231">(I3586/86400)+25569+(-8/24)</f>
        <v>41841.202847222223</v>
      </c>
      <c r="M3586" s="9" t="b">
        <v>0</v>
      </c>
      <c r="N3586" s="9">
        <v>6</v>
      </c>
      <c r="O3586" s="9" t="b">
        <v>0</v>
      </c>
      <c r="P3586" s="4">
        <f t="shared" ref="P3586:P3649" si="232">E3586/D3586</f>
        <v>9.7142857142857135E-3</v>
      </c>
      <c r="Q3586" s="5">
        <f t="shared" ref="Q3586:Q3649" si="233">E3586/N3586</f>
        <v>22.666666666666668</v>
      </c>
      <c r="R3586" s="9" t="s">
        <v>8270</v>
      </c>
      <c r="S3586" s="9" t="s">
        <v>8315</v>
      </c>
      <c r="T3586" s="9" t="s">
        <v>8316</v>
      </c>
    </row>
    <row r="3587" spans="1:20" ht="43.2" x14ac:dyDescent="0.3">
      <c r="A3587" s="9">
        <v>3972</v>
      </c>
      <c r="B3587" s="10" t="s">
        <v>3969</v>
      </c>
      <c r="C3587" s="10" t="s">
        <v>8079</v>
      </c>
      <c r="D3587" s="9">
        <v>1000</v>
      </c>
      <c r="E3587" s="9">
        <v>211</v>
      </c>
      <c r="F3587" s="9" t="s">
        <v>8220</v>
      </c>
      <c r="G3587" s="9" t="s">
        <v>8223</v>
      </c>
      <c r="H3587" s="9" t="s">
        <v>8245</v>
      </c>
      <c r="I3587" s="9">
        <v>1423186634</v>
      </c>
      <c r="J3587" s="9">
        <v>1418002634</v>
      </c>
      <c r="K3587" s="12">
        <f t="shared" si="230"/>
        <v>41980.734189814808</v>
      </c>
      <c r="L3587" s="12">
        <f t="shared" si="231"/>
        <v>42040.734189814808</v>
      </c>
      <c r="M3587" s="9" t="b">
        <v>0</v>
      </c>
      <c r="N3587" s="9">
        <v>8</v>
      </c>
      <c r="O3587" s="9" t="b">
        <v>0</v>
      </c>
      <c r="P3587" s="4">
        <f t="shared" si="232"/>
        <v>0.21099999999999999</v>
      </c>
      <c r="Q3587" s="5">
        <f t="shared" si="233"/>
        <v>26.375</v>
      </c>
      <c r="R3587" s="9" t="s">
        <v>8270</v>
      </c>
      <c r="S3587" s="9" t="s">
        <v>8315</v>
      </c>
      <c r="T3587" s="9" t="s">
        <v>8316</v>
      </c>
    </row>
    <row r="3588" spans="1:20" ht="43.2" x14ac:dyDescent="0.3">
      <c r="A3588" s="9">
        <v>3973</v>
      </c>
      <c r="B3588" s="10" t="s">
        <v>3970</v>
      </c>
      <c r="C3588" s="10" t="s">
        <v>8080</v>
      </c>
      <c r="D3588" s="9">
        <v>5000</v>
      </c>
      <c r="E3588" s="9">
        <v>3905</v>
      </c>
      <c r="F3588" s="9" t="s">
        <v>8220</v>
      </c>
      <c r="G3588" s="9" t="s">
        <v>8223</v>
      </c>
      <c r="H3588" s="9" t="s">
        <v>8245</v>
      </c>
      <c r="I3588" s="9">
        <v>1462766400</v>
      </c>
      <c r="J3588" s="9">
        <v>1460219110</v>
      </c>
      <c r="K3588" s="12">
        <f t="shared" si="230"/>
        <v>42469.350810185184</v>
      </c>
      <c r="L3588" s="12">
        <f t="shared" si="231"/>
        <v>42498.833333333336</v>
      </c>
      <c r="M3588" s="9" t="b">
        <v>0</v>
      </c>
      <c r="N3588" s="9">
        <v>37</v>
      </c>
      <c r="O3588" s="9" t="b">
        <v>0</v>
      </c>
      <c r="P3588" s="4">
        <f t="shared" si="232"/>
        <v>0.78100000000000003</v>
      </c>
      <c r="Q3588" s="5">
        <f t="shared" si="233"/>
        <v>105.54054054054055</v>
      </c>
      <c r="R3588" s="9" t="s">
        <v>8270</v>
      </c>
      <c r="S3588" s="9" t="s">
        <v>8315</v>
      </c>
      <c r="T3588" s="9" t="s">
        <v>8316</v>
      </c>
    </row>
    <row r="3589" spans="1:20" ht="43.2" x14ac:dyDescent="0.3">
      <c r="A3589" s="9">
        <v>3974</v>
      </c>
      <c r="B3589" s="10" t="s">
        <v>3971</v>
      </c>
      <c r="C3589" s="10" t="s">
        <v>8081</v>
      </c>
      <c r="D3589" s="9">
        <v>1000</v>
      </c>
      <c r="E3589" s="9">
        <v>320</v>
      </c>
      <c r="F3589" s="9" t="s">
        <v>8220</v>
      </c>
      <c r="G3589" s="9" t="s">
        <v>8224</v>
      </c>
      <c r="H3589" s="9" t="s">
        <v>8246</v>
      </c>
      <c r="I3589" s="9">
        <v>1464872848</v>
      </c>
      <c r="J3589" s="9">
        <v>1462280848</v>
      </c>
      <c r="K3589" s="12">
        <f t="shared" si="230"/>
        <v>42493.213518518511</v>
      </c>
      <c r="L3589" s="12">
        <f t="shared" si="231"/>
        <v>42523.213518518511</v>
      </c>
      <c r="M3589" s="9" t="b">
        <v>0</v>
      </c>
      <c r="N3589" s="9">
        <v>11</v>
      </c>
      <c r="O3589" s="9" t="b">
        <v>0</v>
      </c>
      <c r="P3589" s="4">
        <f t="shared" si="232"/>
        <v>0.32</v>
      </c>
      <c r="Q3589" s="5">
        <f t="shared" si="233"/>
        <v>29.09090909090909</v>
      </c>
      <c r="R3589" s="9" t="s">
        <v>8270</v>
      </c>
      <c r="S3589" s="9" t="s">
        <v>8315</v>
      </c>
      <c r="T3589" s="9" t="s">
        <v>8316</v>
      </c>
    </row>
    <row r="3590" spans="1:20" ht="100.8" x14ac:dyDescent="0.3">
      <c r="A3590" s="9">
        <v>3976</v>
      </c>
      <c r="B3590" s="10" t="s">
        <v>3973</v>
      </c>
      <c r="C3590" s="10" t="s">
        <v>8083</v>
      </c>
      <c r="D3590" s="9">
        <v>1300</v>
      </c>
      <c r="E3590" s="9">
        <v>620</v>
      </c>
      <c r="F3590" s="9" t="s">
        <v>8220</v>
      </c>
      <c r="G3590" s="9" t="s">
        <v>8223</v>
      </c>
      <c r="H3590" s="9" t="s">
        <v>8245</v>
      </c>
      <c r="I3590" s="9">
        <v>1406876400</v>
      </c>
      <c r="J3590" s="9">
        <v>1405024561</v>
      </c>
      <c r="K3590" s="12">
        <f t="shared" si="230"/>
        <v>41830.525011574071</v>
      </c>
      <c r="L3590" s="12">
        <f t="shared" si="231"/>
        <v>41851.958333333328</v>
      </c>
      <c r="M3590" s="9" t="b">
        <v>0</v>
      </c>
      <c r="N3590" s="9">
        <v>10</v>
      </c>
      <c r="O3590" s="9" t="b">
        <v>0</v>
      </c>
      <c r="P3590" s="4">
        <f t="shared" si="232"/>
        <v>0.47692307692307695</v>
      </c>
      <c r="Q3590" s="5">
        <f t="shared" si="233"/>
        <v>62</v>
      </c>
      <c r="R3590" s="9" t="s">
        <v>8270</v>
      </c>
      <c r="S3590" s="9" t="s">
        <v>8315</v>
      </c>
      <c r="T3590" s="9" t="s">
        <v>8316</v>
      </c>
    </row>
    <row r="3591" spans="1:20" ht="43.2" x14ac:dyDescent="0.3">
      <c r="A3591" s="9">
        <v>3977</v>
      </c>
      <c r="B3591" s="10" t="s">
        <v>3974</v>
      </c>
      <c r="C3591" s="10" t="s">
        <v>8084</v>
      </c>
      <c r="D3591" s="9">
        <v>90000</v>
      </c>
      <c r="E3591" s="9">
        <v>1305</v>
      </c>
      <c r="F3591" s="9" t="s">
        <v>8220</v>
      </c>
      <c r="G3591" s="9" t="s">
        <v>8223</v>
      </c>
      <c r="H3591" s="9" t="s">
        <v>8245</v>
      </c>
      <c r="I3591" s="9">
        <v>1469213732</v>
      </c>
      <c r="J3591" s="9">
        <v>1466621732</v>
      </c>
      <c r="K3591" s="12">
        <f t="shared" si="230"/>
        <v>42543.455231481479</v>
      </c>
      <c r="L3591" s="12">
        <f t="shared" si="231"/>
        <v>42573.455231481479</v>
      </c>
      <c r="M3591" s="9" t="b">
        <v>0</v>
      </c>
      <c r="N3591" s="9">
        <v>6</v>
      </c>
      <c r="O3591" s="9" t="b">
        <v>0</v>
      </c>
      <c r="P3591" s="4">
        <f t="shared" si="232"/>
        <v>1.4500000000000001E-2</v>
      </c>
      <c r="Q3591" s="5">
        <f t="shared" si="233"/>
        <v>217.5</v>
      </c>
      <c r="R3591" s="9" t="s">
        <v>8270</v>
      </c>
      <c r="S3591" s="9" t="s">
        <v>8315</v>
      </c>
      <c r="T3591" s="9" t="s">
        <v>8316</v>
      </c>
    </row>
    <row r="3592" spans="1:20" ht="43.2" x14ac:dyDescent="0.3">
      <c r="A3592" s="9">
        <v>3978</v>
      </c>
      <c r="B3592" s="10" t="s">
        <v>3975</v>
      </c>
      <c r="C3592" s="10" t="s">
        <v>8085</v>
      </c>
      <c r="D3592" s="9">
        <v>2000</v>
      </c>
      <c r="E3592" s="9">
        <v>214</v>
      </c>
      <c r="F3592" s="9" t="s">
        <v>8220</v>
      </c>
      <c r="G3592" s="9" t="s">
        <v>8223</v>
      </c>
      <c r="H3592" s="9" t="s">
        <v>8245</v>
      </c>
      <c r="I3592" s="9">
        <v>1422717953</v>
      </c>
      <c r="J3592" s="9">
        <v>1417533953</v>
      </c>
      <c r="K3592" s="12">
        <f t="shared" si="230"/>
        <v>41975.309641203705</v>
      </c>
      <c r="L3592" s="12">
        <f t="shared" si="231"/>
        <v>42035.309641203705</v>
      </c>
      <c r="M3592" s="9" t="b">
        <v>0</v>
      </c>
      <c r="N3592" s="9">
        <v>8</v>
      </c>
      <c r="O3592" s="9" t="b">
        <v>0</v>
      </c>
      <c r="P3592" s="4">
        <f t="shared" si="232"/>
        <v>0.107</v>
      </c>
      <c r="Q3592" s="5">
        <f t="shared" si="233"/>
        <v>26.75</v>
      </c>
      <c r="R3592" s="9" t="s">
        <v>8270</v>
      </c>
      <c r="S3592" s="9" t="s">
        <v>8315</v>
      </c>
      <c r="T3592" s="9" t="s">
        <v>8316</v>
      </c>
    </row>
    <row r="3593" spans="1:20" ht="43.2" x14ac:dyDescent="0.3">
      <c r="A3593" s="9">
        <v>3979</v>
      </c>
      <c r="B3593" s="10" t="s">
        <v>3976</v>
      </c>
      <c r="C3593" s="10" t="s">
        <v>8086</v>
      </c>
      <c r="D3593" s="9">
        <v>6000</v>
      </c>
      <c r="E3593" s="9">
        <v>110</v>
      </c>
      <c r="F3593" s="9" t="s">
        <v>8220</v>
      </c>
      <c r="G3593" s="9" t="s">
        <v>8224</v>
      </c>
      <c r="H3593" s="9" t="s">
        <v>8246</v>
      </c>
      <c r="I3593" s="9">
        <v>1427659200</v>
      </c>
      <c r="J3593" s="9">
        <v>1425678057</v>
      </c>
      <c r="K3593" s="12">
        <f t="shared" si="230"/>
        <v>42069.570104166669</v>
      </c>
      <c r="L3593" s="12">
        <f t="shared" si="231"/>
        <v>42092.499999999993</v>
      </c>
      <c r="M3593" s="9" t="b">
        <v>0</v>
      </c>
      <c r="N3593" s="9">
        <v>6</v>
      </c>
      <c r="O3593" s="9" t="b">
        <v>0</v>
      </c>
      <c r="P3593" s="4">
        <f t="shared" si="232"/>
        <v>1.8333333333333333E-2</v>
      </c>
      <c r="Q3593" s="5">
        <f t="shared" si="233"/>
        <v>18.333333333333332</v>
      </c>
      <c r="R3593" s="9" t="s">
        <v>8270</v>
      </c>
      <c r="S3593" s="9" t="s">
        <v>8315</v>
      </c>
      <c r="T3593" s="9" t="s">
        <v>8316</v>
      </c>
    </row>
    <row r="3594" spans="1:20" ht="100.8" x14ac:dyDescent="0.3">
      <c r="A3594" s="9">
        <v>3980</v>
      </c>
      <c r="B3594" s="10" t="s">
        <v>3977</v>
      </c>
      <c r="C3594" s="10" t="s">
        <v>8087</v>
      </c>
      <c r="D3594" s="9">
        <v>2500</v>
      </c>
      <c r="E3594" s="9">
        <v>450</v>
      </c>
      <c r="F3594" s="9" t="s">
        <v>8220</v>
      </c>
      <c r="G3594" s="9" t="s">
        <v>8223</v>
      </c>
      <c r="H3594" s="9" t="s">
        <v>8245</v>
      </c>
      <c r="I3594" s="9">
        <v>1404570147</v>
      </c>
      <c r="J3594" s="9">
        <v>1401978147</v>
      </c>
      <c r="K3594" s="12">
        <f t="shared" si="230"/>
        <v>41795.265590277777</v>
      </c>
      <c r="L3594" s="12">
        <f t="shared" si="231"/>
        <v>41825.265590277777</v>
      </c>
      <c r="M3594" s="9" t="b">
        <v>0</v>
      </c>
      <c r="N3594" s="9">
        <v>7</v>
      </c>
      <c r="O3594" s="9" t="b">
        <v>0</v>
      </c>
      <c r="P3594" s="4">
        <f t="shared" si="232"/>
        <v>0.18</v>
      </c>
      <c r="Q3594" s="5">
        <f t="shared" si="233"/>
        <v>64.285714285714292</v>
      </c>
      <c r="R3594" s="9" t="s">
        <v>8270</v>
      </c>
      <c r="S3594" s="9" t="s">
        <v>8315</v>
      </c>
      <c r="T3594" s="9" t="s">
        <v>8316</v>
      </c>
    </row>
    <row r="3595" spans="1:20" ht="28.8" x14ac:dyDescent="0.3">
      <c r="A3595" s="9">
        <v>3981</v>
      </c>
      <c r="B3595" s="10" t="s">
        <v>3358</v>
      </c>
      <c r="C3595" s="10" t="s">
        <v>7469</v>
      </c>
      <c r="D3595" s="9">
        <v>30000</v>
      </c>
      <c r="E3595" s="9">
        <v>1225</v>
      </c>
      <c r="F3595" s="9" t="s">
        <v>8220</v>
      </c>
      <c r="G3595" s="9" t="s">
        <v>8223</v>
      </c>
      <c r="H3595" s="9" t="s">
        <v>8245</v>
      </c>
      <c r="I3595" s="9">
        <v>1468729149</v>
      </c>
      <c r="J3595" s="9">
        <v>1463545149</v>
      </c>
      <c r="K3595" s="12">
        <f t="shared" si="230"/>
        <v>42507.846631944441</v>
      </c>
      <c r="L3595" s="12">
        <f t="shared" si="231"/>
        <v>42567.846631944441</v>
      </c>
      <c r="M3595" s="9" t="b">
        <v>0</v>
      </c>
      <c r="N3595" s="9">
        <v>7</v>
      </c>
      <c r="O3595" s="9" t="b">
        <v>0</v>
      </c>
      <c r="P3595" s="4">
        <f t="shared" si="232"/>
        <v>4.0833333333333333E-2</v>
      </c>
      <c r="Q3595" s="5">
        <f t="shared" si="233"/>
        <v>175</v>
      </c>
      <c r="R3595" s="9" t="s">
        <v>8270</v>
      </c>
      <c r="S3595" s="9" t="s">
        <v>8315</v>
      </c>
      <c r="T3595" s="9" t="s">
        <v>8316</v>
      </c>
    </row>
    <row r="3596" spans="1:20" ht="57.6" x14ac:dyDescent="0.3">
      <c r="A3596" s="9">
        <v>3982</v>
      </c>
      <c r="B3596" s="10" t="s">
        <v>3978</v>
      </c>
      <c r="C3596" s="10" t="s">
        <v>8088</v>
      </c>
      <c r="D3596" s="9">
        <v>850</v>
      </c>
      <c r="E3596" s="9">
        <v>170</v>
      </c>
      <c r="F3596" s="9" t="s">
        <v>8220</v>
      </c>
      <c r="G3596" s="9" t="s">
        <v>8224</v>
      </c>
      <c r="H3596" s="9" t="s">
        <v>8246</v>
      </c>
      <c r="I3596" s="9">
        <v>1436297180</v>
      </c>
      <c r="J3596" s="9">
        <v>1431113180</v>
      </c>
      <c r="K3596" s="12">
        <f t="shared" si="230"/>
        <v>42132.476620370369</v>
      </c>
      <c r="L3596" s="12">
        <f t="shared" si="231"/>
        <v>42192.476620370369</v>
      </c>
      <c r="M3596" s="9" t="b">
        <v>0</v>
      </c>
      <c r="N3596" s="9">
        <v>5</v>
      </c>
      <c r="O3596" s="9" t="b">
        <v>0</v>
      </c>
      <c r="P3596" s="4">
        <f t="shared" si="232"/>
        <v>0.2</v>
      </c>
      <c r="Q3596" s="5">
        <f t="shared" si="233"/>
        <v>34</v>
      </c>
      <c r="R3596" s="9" t="s">
        <v>8270</v>
      </c>
      <c r="S3596" s="9" t="s">
        <v>8315</v>
      </c>
      <c r="T3596" s="9" t="s">
        <v>8316</v>
      </c>
    </row>
    <row r="3597" spans="1:20" ht="86.4" x14ac:dyDescent="0.3">
      <c r="A3597" s="9">
        <v>3983</v>
      </c>
      <c r="B3597" s="10" t="s">
        <v>3979</v>
      </c>
      <c r="C3597" s="10" t="s">
        <v>8089</v>
      </c>
      <c r="D3597" s="9">
        <v>11140</v>
      </c>
      <c r="E3597" s="9">
        <v>3877</v>
      </c>
      <c r="F3597" s="9" t="s">
        <v>8220</v>
      </c>
      <c r="G3597" s="9" t="s">
        <v>8223</v>
      </c>
      <c r="H3597" s="9" t="s">
        <v>8245</v>
      </c>
      <c r="I3597" s="9">
        <v>1400569140</v>
      </c>
      <c r="J3597" s="9">
        <v>1397854356</v>
      </c>
      <c r="K3597" s="12">
        <f t="shared" si="230"/>
        <v>41747.536527777775</v>
      </c>
      <c r="L3597" s="12">
        <f t="shared" si="231"/>
        <v>41778.957638888889</v>
      </c>
      <c r="M3597" s="9" t="b">
        <v>0</v>
      </c>
      <c r="N3597" s="9">
        <v>46</v>
      </c>
      <c r="O3597" s="9" t="b">
        <v>0</v>
      </c>
      <c r="P3597" s="4">
        <f t="shared" si="232"/>
        <v>0.34802513464991025</v>
      </c>
      <c r="Q3597" s="5">
        <f t="shared" si="233"/>
        <v>84.282608695652172</v>
      </c>
      <c r="R3597" s="9" t="s">
        <v>8270</v>
      </c>
      <c r="S3597" s="9" t="s">
        <v>8315</v>
      </c>
      <c r="T3597" s="9" t="s">
        <v>8316</v>
      </c>
    </row>
    <row r="3598" spans="1:20" ht="43.2" x14ac:dyDescent="0.3">
      <c r="A3598" s="9">
        <v>3984</v>
      </c>
      <c r="B3598" s="10" t="s">
        <v>3980</v>
      </c>
      <c r="C3598" s="10" t="s">
        <v>8090</v>
      </c>
      <c r="D3598" s="9">
        <v>1500</v>
      </c>
      <c r="E3598" s="9">
        <v>95</v>
      </c>
      <c r="F3598" s="9" t="s">
        <v>8220</v>
      </c>
      <c r="G3598" s="9" t="s">
        <v>8224</v>
      </c>
      <c r="H3598" s="9" t="s">
        <v>8246</v>
      </c>
      <c r="I3598" s="9">
        <v>1415404800</v>
      </c>
      <c r="J3598" s="9">
        <v>1412809644</v>
      </c>
      <c r="K3598" s="12">
        <f t="shared" si="230"/>
        <v>41920.63013888889</v>
      </c>
      <c r="L3598" s="12">
        <f t="shared" si="231"/>
        <v>41950.666666666664</v>
      </c>
      <c r="M3598" s="9" t="b">
        <v>0</v>
      </c>
      <c r="N3598" s="9">
        <v>10</v>
      </c>
      <c r="O3598" s="9" t="b">
        <v>0</v>
      </c>
      <c r="P3598" s="4">
        <f t="shared" si="232"/>
        <v>6.3333333333333339E-2</v>
      </c>
      <c r="Q3598" s="5">
        <f t="shared" si="233"/>
        <v>9.5</v>
      </c>
      <c r="R3598" s="9" t="s">
        <v>8270</v>
      </c>
      <c r="S3598" s="9" t="s">
        <v>8315</v>
      </c>
      <c r="T3598" s="9" t="s">
        <v>8316</v>
      </c>
    </row>
    <row r="3599" spans="1:20" ht="115.2" x14ac:dyDescent="0.3">
      <c r="A3599" s="9">
        <v>3985</v>
      </c>
      <c r="B3599" s="10" t="s">
        <v>3981</v>
      </c>
      <c r="C3599" s="10" t="s">
        <v>8091</v>
      </c>
      <c r="D3599" s="9">
        <v>2000</v>
      </c>
      <c r="E3599" s="9">
        <v>641</v>
      </c>
      <c r="F3599" s="9" t="s">
        <v>8220</v>
      </c>
      <c r="G3599" s="9" t="s">
        <v>8223</v>
      </c>
      <c r="H3599" s="9" t="s">
        <v>8245</v>
      </c>
      <c r="I3599" s="9">
        <v>1456002300</v>
      </c>
      <c r="J3599" s="9">
        <v>1454173120</v>
      </c>
      <c r="K3599" s="12">
        <f t="shared" si="230"/>
        <v>42399.374074074069</v>
      </c>
      <c r="L3599" s="12">
        <f t="shared" si="231"/>
        <v>42420.545138888883</v>
      </c>
      <c r="M3599" s="9" t="b">
        <v>0</v>
      </c>
      <c r="N3599" s="9">
        <v>19</v>
      </c>
      <c r="O3599" s="9" t="b">
        <v>0</v>
      </c>
      <c r="P3599" s="4">
        <f t="shared" si="232"/>
        <v>0.32050000000000001</v>
      </c>
      <c r="Q3599" s="5">
        <f t="shared" si="233"/>
        <v>33.736842105263158</v>
      </c>
      <c r="R3599" s="9" t="s">
        <v>8270</v>
      </c>
      <c r="S3599" s="9" t="s">
        <v>8315</v>
      </c>
      <c r="T3599" s="9" t="s">
        <v>8316</v>
      </c>
    </row>
    <row r="3600" spans="1:20" ht="43.2" x14ac:dyDescent="0.3">
      <c r="A3600" s="9">
        <v>3986</v>
      </c>
      <c r="B3600" s="10" t="s">
        <v>3982</v>
      </c>
      <c r="C3600" s="10" t="s">
        <v>8092</v>
      </c>
      <c r="D3600" s="9">
        <v>5000</v>
      </c>
      <c r="E3600" s="9">
        <v>488</v>
      </c>
      <c r="F3600" s="9" t="s">
        <v>8220</v>
      </c>
      <c r="G3600" s="9" t="s">
        <v>8224</v>
      </c>
      <c r="H3600" s="9" t="s">
        <v>8246</v>
      </c>
      <c r="I3600" s="9">
        <v>1462539840</v>
      </c>
      <c r="J3600" s="9">
        <v>1460034594</v>
      </c>
      <c r="K3600" s="12">
        <f t="shared" si="230"/>
        <v>42467.215208333328</v>
      </c>
      <c r="L3600" s="12">
        <f t="shared" si="231"/>
        <v>42496.211111111108</v>
      </c>
      <c r="M3600" s="9" t="b">
        <v>0</v>
      </c>
      <c r="N3600" s="9">
        <v>13</v>
      </c>
      <c r="O3600" s="9" t="b">
        <v>0</v>
      </c>
      <c r="P3600" s="4">
        <f t="shared" si="232"/>
        <v>9.7600000000000006E-2</v>
      </c>
      <c r="Q3600" s="5">
        <f t="shared" si="233"/>
        <v>37.53846153846154</v>
      </c>
      <c r="R3600" s="9" t="s">
        <v>8270</v>
      </c>
      <c r="S3600" s="9" t="s">
        <v>8315</v>
      </c>
      <c r="T3600" s="9" t="s">
        <v>8316</v>
      </c>
    </row>
    <row r="3601" spans="1:20" ht="43.2" x14ac:dyDescent="0.3">
      <c r="A3601" s="9">
        <v>3987</v>
      </c>
      <c r="B3601" s="10" t="s">
        <v>3983</v>
      </c>
      <c r="C3601" s="10" t="s">
        <v>8093</v>
      </c>
      <c r="D3601" s="9">
        <v>400</v>
      </c>
      <c r="E3601" s="9">
        <v>151</v>
      </c>
      <c r="F3601" s="9" t="s">
        <v>8220</v>
      </c>
      <c r="G3601" s="9" t="s">
        <v>8224</v>
      </c>
      <c r="H3601" s="9" t="s">
        <v>8246</v>
      </c>
      <c r="I3601" s="9">
        <v>1400278290</v>
      </c>
      <c r="J3601" s="9">
        <v>1399414290</v>
      </c>
      <c r="K3601" s="12">
        <f t="shared" si="230"/>
        <v>41765.591319444444</v>
      </c>
      <c r="L3601" s="12">
        <f t="shared" si="231"/>
        <v>41775.591319444444</v>
      </c>
      <c r="M3601" s="9" t="b">
        <v>0</v>
      </c>
      <c r="N3601" s="9">
        <v>13</v>
      </c>
      <c r="O3601" s="9" t="b">
        <v>0</v>
      </c>
      <c r="P3601" s="4">
        <f t="shared" si="232"/>
        <v>0.3775</v>
      </c>
      <c r="Q3601" s="5">
        <f t="shared" si="233"/>
        <v>11.615384615384615</v>
      </c>
      <c r="R3601" s="9" t="s">
        <v>8270</v>
      </c>
      <c r="S3601" s="9" t="s">
        <v>8315</v>
      </c>
      <c r="T3601" s="9" t="s">
        <v>8316</v>
      </c>
    </row>
    <row r="3602" spans="1:20" ht="28.8" x14ac:dyDescent="0.3">
      <c r="A3602" s="9">
        <v>3988</v>
      </c>
      <c r="B3602" s="10" t="s">
        <v>3984</v>
      </c>
      <c r="C3602" s="10" t="s">
        <v>8094</v>
      </c>
      <c r="D3602" s="9">
        <v>1500</v>
      </c>
      <c r="E3602" s="9">
        <v>32</v>
      </c>
      <c r="F3602" s="9" t="s">
        <v>8220</v>
      </c>
      <c r="G3602" s="9" t="s">
        <v>8223</v>
      </c>
      <c r="H3602" s="9" t="s">
        <v>8245</v>
      </c>
      <c r="I3602" s="9">
        <v>1440813413</v>
      </c>
      <c r="J3602" s="9">
        <v>1439517413</v>
      </c>
      <c r="K3602" s="12">
        <f t="shared" si="230"/>
        <v>42229.747835648144</v>
      </c>
      <c r="L3602" s="12">
        <f t="shared" si="231"/>
        <v>42244.747835648144</v>
      </c>
      <c r="M3602" s="9" t="b">
        <v>0</v>
      </c>
      <c r="N3602" s="9">
        <v>4</v>
      </c>
      <c r="O3602" s="9" t="b">
        <v>0</v>
      </c>
      <c r="P3602" s="4">
        <f t="shared" si="232"/>
        <v>2.1333333333333333E-2</v>
      </c>
      <c r="Q3602" s="5">
        <f t="shared" si="233"/>
        <v>8</v>
      </c>
      <c r="R3602" s="9" t="s">
        <v>8270</v>
      </c>
      <c r="S3602" s="9" t="s">
        <v>8315</v>
      </c>
      <c r="T3602" s="9" t="s">
        <v>8316</v>
      </c>
    </row>
    <row r="3603" spans="1:20" ht="43.2" x14ac:dyDescent="0.3">
      <c r="A3603" s="9">
        <v>3990</v>
      </c>
      <c r="B3603" s="10" t="s">
        <v>3986</v>
      </c>
      <c r="C3603" s="10" t="s">
        <v>8096</v>
      </c>
      <c r="D3603" s="9">
        <v>1650</v>
      </c>
      <c r="E3603" s="9">
        <v>69</v>
      </c>
      <c r="F3603" s="9" t="s">
        <v>8220</v>
      </c>
      <c r="G3603" s="9" t="s">
        <v>8224</v>
      </c>
      <c r="H3603" s="9" t="s">
        <v>8246</v>
      </c>
      <c r="I3603" s="9">
        <v>1456934893</v>
      </c>
      <c r="J3603" s="9">
        <v>1454342893</v>
      </c>
      <c r="K3603" s="12">
        <f t="shared" si="230"/>
        <v>42401.339039351849</v>
      </c>
      <c r="L3603" s="12">
        <f t="shared" si="231"/>
        <v>42431.339039351849</v>
      </c>
      <c r="M3603" s="9" t="b">
        <v>0</v>
      </c>
      <c r="N3603" s="9">
        <v>3</v>
      </c>
      <c r="O3603" s="9" t="b">
        <v>0</v>
      </c>
      <c r="P3603" s="4">
        <f t="shared" si="232"/>
        <v>4.1818181818181817E-2</v>
      </c>
      <c r="Q3603" s="5">
        <f t="shared" si="233"/>
        <v>23</v>
      </c>
      <c r="R3603" s="9" t="s">
        <v>8270</v>
      </c>
      <c r="S3603" s="9" t="s">
        <v>8315</v>
      </c>
      <c r="T3603" s="9" t="s">
        <v>8316</v>
      </c>
    </row>
    <row r="3604" spans="1:20" ht="28.8" x14ac:dyDescent="0.3">
      <c r="A3604" s="9">
        <v>3991</v>
      </c>
      <c r="B3604" s="10" t="s">
        <v>3987</v>
      </c>
      <c r="C3604" s="10" t="s">
        <v>8097</v>
      </c>
      <c r="D3604" s="9">
        <v>500</v>
      </c>
      <c r="E3604" s="9">
        <v>100</v>
      </c>
      <c r="F3604" s="9" t="s">
        <v>8220</v>
      </c>
      <c r="G3604" s="9" t="s">
        <v>8223</v>
      </c>
      <c r="H3604" s="9" t="s">
        <v>8245</v>
      </c>
      <c r="I3604" s="9">
        <v>1433086082</v>
      </c>
      <c r="J3604" s="9">
        <v>1430494082</v>
      </c>
      <c r="K3604" s="12">
        <f t="shared" si="230"/>
        <v>42125.311134259253</v>
      </c>
      <c r="L3604" s="12">
        <f t="shared" si="231"/>
        <v>42155.311134259253</v>
      </c>
      <c r="M3604" s="9" t="b">
        <v>0</v>
      </c>
      <c r="N3604" s="9">
        <v>1</v>
      </c>
      <c r="O3604" s="9" t="b">
        <v>0</v>
      </c>
      <c r="P3604" s="4">
        <f t="shared" si="232"/>
        <v>0.2</v>
      </c>
      <c r="Q3604" s="5">
        <f t="shared" si="233"/>
        <v>100</v>
      </c>
      <c r="R3604" s="9" t="s">
        <v>8270</v>
      </c>
      <c r="S3604" s="9" t="s">
        <v>8315</v>
      </c>
      <c r="T3604" s="9" t="s">
        <v>8316</v>
      </c>
    </row>
    <row r="3605" spans="1:20" ht="43.2" x14ac:dyDescent="0.3">
      <c r="A3605" s="9">
        <v>3992</v>
      </c>
      <c r="B3605" s="10" t="s">
        <v>3988</v>
      </c>
      <c r="C3605" s="10" t="s">
        <v>8098</v>
      </c>
      <c r="D3605" s="9">
        <v>10000</v>
      </c>
      <c r="E3605" s="9">
        <v>541</v>
      </c>
      <c r="F3605" s="9" t="s">
        <v>8220</v>
      </c>
      <c r="G3605" s="9" t="s">
        <v>8223</v>
      </c>
      <c r="H3605" s="9" t="s">
        <v>8245</v>
      </c>
      <c r="I3605" s="9">
        <v>1449876859</v>
      </c>
      <c r="J3605" s="9">
        <v>1444689259</v>
      </c>
      <c r="K3605" s="12">
        <f t="shared" si="230"/>
        <v>42289.607164351844</v>
      </c>
      <c r="L3605" s="12">
        <f t="shared" si="231"/>
        <v>42349.648831018516</v>
      </c>
      <c r="M3605" s="9" t="b">
        <v>0</v>
      </c>
      <c r="N3605" s="9">
        <v>9</v>
      </c>
      <c r="O3605" s="9" t="b">
        <v>0</v>
      </c>
      <c r="P3605" s="4">
        <f t="shared" si="232"/>
        <v>5.4100000000000002E-2</v>
      </c>
      <c r="Q3605" s="5">
        <f t="shared" si="233"/>
        <v>60.111111111111114</v>
      </c>
      <c r="R3605" s="9" t="s">
        <v>8270</v>
      </c>
      <c r="S3605" s="9" t="s">
        <v>8315</v>
      </c>
      <c r="T3605" s="9" t="s">
        <v>8316</v>
      </c>
    </row>
    <row r="3606" spans="1:20" ht="43.2" x14ac:dyDescent="0.3">
      <c r="A3606" s="9">
        <v>3993</v>
      </c>
      <c r="B3606" s="10" t="s">
        <v>3989</v>
      </c>
      <c r="C3606" s="10" t="s">
        <v>8099</v>
      </c>
      <c r="D3606" s="9">
        <v>50000</v>
      </c>
      <c r="E3606" s="9">
        <v>3</v>
      </c>
      <c r="F3606" s="9" t="s">
        <v>8220</v>
      </c>
      <c r="G3606" s="9" t="s">
        <v>8223</v>
      </c>
      <c r="H3606" s="9" t="s">
        <v>8245</v>
      </c>
      <c r="I3606" s="9">
        <v>1431549912</v>
      </c>
      <c r="J3606" s="9">
        <v>1428957912</v>
      </c>
      <c r="K3606" s="12">
        <f t="shared" si="230"/>
        <v>42107.531388888885</v>
      </c>
      <c r="L3606" s="12">
        <f t="shared" si="231"/>
        <v>42137.531388888885</v>
      </c>
      <c r="M3606" s="9" t="b">
        <v>0</v>
      </c>
      <c r="N3606" s="9">
        <v>1</v>
      </c>
      <c r="O3606" s="9" t="b">
        <v>0</v>
      </c>
      <c r="P3606" s="4">
        <f t="shared" si="232"/>
        <v>6.0000000000000002E-5</v>
      </c>
      <c r="Q3606" s="5">
        <f t="shared" si="233"/>
        <v>3</v>
      </c>
      <c r="R3606" s="9" t="s">
        <v>8270</v>
      </c>
      <c r="S3606" s="9" t="s">
        <v>8315</v>
      </c>
      <c r="T3606" s="9" t="s">
        <v>8316</v>
      </c>
    </row>
    <row r="3607" spans="1:20" ht="28.8" x14ac:dyDescent="0.3">
      <c r="A3607" s="9">
        <v>3994</v>
      </c>
      <c r="B3607" s="10" t="s">
        <v>3990</v>
      </c>
      <c r="C3607" s="10" t="s">
        <v>8100</v>
      </c>
      <c r="D3607" s="9">
        <v>2000</v>
      </c>
      <c r="E3607" s="9">
        <v>5</v>
      </c>
      <c r="F3607" s="9" t="s">
        <v>8220</v>
      </c>
      <c r="G3607" s="9" t="s">
        <v>8223</v>
      </c>
      <c r="H3607" s="9" t="s">
        <v>8245</v>
      </c>
      <c r="I3607" s="9">
        <v>1405761690</v>
      </c>
      <c r="J3607" s="9">
        <v>1403169690</v>
      </c>
      <c r="K3607" s="12">
        <f t="shared" si="230"/>
        <v>41809.056597222218</v>
      </c>
      <c r="L3607" s="12">
        <f t="shared" si="231"/>
        <v>41839.056597222218</v>
      </c>
      <c r="M3607" s="9" t="b">
        <v>0</v>
      </c>
      <c r="N3607" s="9">
        <v>1</v>
      </c>
      <c r="O3607" s="9" t="b">
        <v>0</v>
      </c>
      <c r="P3607" s="4">
        <f t="shared" si="232"/>
        <v>2.5000000000000001E-3</v>
      </c>
      <c r="Q3607" s="5">
        <f t="shared" si="233"/>
        <v>5</v>
      </c>
      <c r="R3607" s="9" t="s">
        <v>8270</v>
      </c>
      <c r="S3607" s="9" t="s">
        <v>8315</v>
      </c>
      <c r="T3607" s="9" t="s">
        <v>8316</v>
      </c>
    </row>
    <row r="3608" spans="1:20" ht="43.2" x14ac:dyDescent="0.3">
      <c r="A3608" s="9">
        <v>3995</v>
      </c>
      <c r="B3608" s="10" t="s">
        <v>3991</v>
      </c>
      <c r="C3608" s="10" t="s">
        <v>8101</v>
      </c>
      <c r="D3608" s="9">
        <v>200</v>
      </c>
      <c r="E3608" s="9">
        <v>70</v>
      </c>
      <c r="F3608" s="9" t="s">
        <v>8220</v>
      </c>
      <c r="G3608" s="9" t="s">
        <v>8224</v>
      </c>
      <c r="H3608" s="9" t="s">
        <v>8246</v>
      </c>
      <c r="I3608" s="9">
        <v>1423913220</v>
      </c>
      <c r="J3608" s="9">
        <v>1421339077</v>
      </c>
      <c r="K3608" s="12">
        <f t="shared" si="230"/>
        <v>42019.350428240738</v>
      </c>
      <c r="L3608" s="12">
        <f t="shared" si="231"/>
        <v>42049.143749999996</v>
      </c>
      <c r="M3608" s="9" t="b">
        <v>0</v>
      </c>
      <c r="N3608" s="9">
        <v>4</v>
      </c>
      <c r="O3608" s="9" t="b">
        <v>0</v>
      </c>
      <c r="P3608" s="4">
        <f t="shared" si="232"/>
        <v>0.35</v>
      </c>
      <c r="Q3608" s="5">
        <f t="shared" si="233"/>
        <v>17.5</v>
      </c>
      <c r="R3608" s="9" t="s">
        <v>8270</v>
      </c>
      <c r="S3608" s="9" t="s">
        <v>8315</v>
      </c>
      <c r="T3608" s="9" t="s">
        <v>8316</v>
      </c>
    </row>
    <row r="3609" spans="1:20" ht="43.2" x14ac:dyDescent="0.3">
      <c r="A3609" s="9">
        <v>3996</v>
      </c>
      <c r="B3609" s="10" t="s">
        <v>3992</v>
      </c>
      <c r="C3609" s="10" t="s">
        <v>8102</v>
      </c>
      <c r="D3609" s="9">
        <v>3000</v>
      </c>
      <c r="E3609" s="9">
        <v>497</v>
      </c>
      <c r="F3609" s="9" t="s">
        <v>8220</v>
      </c>
      <c r="G3609" s="9" t="s">
        <v>8223</v>
      </c>
      <c r="H3609" s="9" t="s">
        <v>8245</v>
      </c>
      <c r="I3609" s="9">
        <v>1416499440</v>
      </c>
      <c r="J3609" s="9">
        <v>1415341464</v>
      </c>
      <c r="K3609" s="12">
        <f t="shared" si="230"/>
        <v>41949.933611111112</v>
      </c>
      <c r="L3609" s="12">
        <f t="shared" si="231"/>
        <v>41963.336111111108</v>
      </c>
      <c r="M3609" s="9" t="b">
        <v>0</v>
      </c>
      <c r="N3609" s="9">
        <v>17</v>
      </c>
      <c r="O3609" s="9" t="b">
        <v>0</v>
      </c>
      <c r="P3609" s="4">
        <f t="shared" si="232"/>
        <v>0.16566666666666666</v>
      </c>
      <c r="Q3609" s="5">
        <f t="shared" si="233"/>
        <v>29.235294117647058</v>
      </c>
      <c r="R3609" s="9" t="s">
        <v>8270</v>
      </c>
      <c r="S3609" s="9" t="s">
        <v>8315</v>
      </c>
      <c r="T3609" s="9" t="s">
        <v>8316</v>
      </c>
    </row>
    <row r="3610" spans="1:20" ht="43.2" x14ac:dyDescent="0.3">
      <c r="A3610" s="9">
        <v>3998</v>
      </c>
      <c r="B3610" s="10" t="s">
        <v>3994</v>
      </c>
      <c r="C3610" s="10" t="s">
        <v>8104</v>
      </c>
      <c r="D3610" s="9">
        <v>1250</v>
      </c>
      <c r="E3610" s="9">
        <v>715</v>
      </c>
      <c r="F3610" s="9" t="s">
        <v>8220</v>
      </c>
      <c r="G3610" s="9" t="s">
        <v>8223</v>
      </c>
      <c r="H3610" s="9" t="s">
        <v>8245</v>
      </c>
      <c r="I3610" s="9">
        <v>1427580426</v>
      </c>
      <c r="J3610" s="9">
        <v>1424992026</v>
      </c>
      <c r="K3610" s="12">
        <f t="shared" si="230"/>
        <v>42061.629930555551</v>
      </c>
      <c r="L3610" s="12">
        <f t="shared" si="231"/>
        <v>42091.588263888887</v>
      </c>
      <c r="M3610" s="9" t="b">
        <v>0</v>
      </c>
      <c r="N3610" s="9">
        <v>12</v>
      </c>
      <c r="O3610" s="9" t="b">
        <v>0</v>
      </c>
      <c r="P3610" s="4">
        <f t="shared" si="232"/>
        <v>0.57199999999999995</v>
      </c>
      <c r="Q3610" s="5">
        <f t="shared" si="233"/>
        <v>59.583333333333336</v>
      </c>
      <c r="R3610" s="9" t="s">
        <v>8270</v>
      </c>
      <c r="S3610" s="9" t="s">
        <v>8315</v>
      </c>
      <c r="T3610" s="9" t="s">
        <v>8316</v>
      </c>
    </row>
    <row r="3611" spans="1:20" ht="43.2" x14ac:dyDescent="0.3">
      <c r="A3611" s="9">
        <v>3999</v>
      </c>
      <c r="B3611" s="10" t="s">
        <v>3995</v>
      </c>
      <c r="C3611" s="10" t="s">
        <v>8105</v>
      </c>
      <c r="D3611" s="9">
        <v>7000</v>
      </c>
      <c r="E3611" s="9">
        <v>1156</v>
      </c>
      <c r="F3611" s="9" t="s">
        <v>8220</v>
      </c>
      <c r="G3611" s="9" t="s">
        <v>8223</v>
      </c>
      <c r="H3611" s="9" t="s">
        <v>8245</v>
      </c>
      <c r="I3611" s="9">
        <v>1409514709</v>
      </c>
      <c r="J3611" s="9">
        <v>1406058798</v>
      </c>
      <c r="K3611" s="12">
        <f t="shared" si="230"/>
        <v>41842.495347222219</v>
      </c>
      <c r="L3611" s="12">
        <f t="shared" si="231"/>
        <v>41882.494317129625</v>
      </c>
      <c r="M3611" s="9" t="b">
        <v>0</v>
      </c>
      <c r="N3611" s="9">
        <v>14</v>
      </c>
      <c r="O3611" s="9" t="b">
        <v>0</v>
      </c>
      <c r="P3611" s="4">
        <f t="shared" si="232"/>
        <v>0.16514285714285715</v>
      </c>
      <c r="Q3611" s="5">
        <f t="shared" si="233"/>
        <v>82.571428571428569</v>
      </c>
      <c r="R3611" s="9" t="s">
        <v>8270</v>
      </c>
      <c r="S3611" s="9" t="s">
        <v>8315</v>
      </c>
      <c r="T3611" s="9" t="s">
        <v>8316</v>
      </c>
    </row>
    <row r="3612" spans="1:20" x14ac:dyDescent="0.3">
      <c r="A3612" s="9">
        <v>4000</v>
      </c>
      <c r="B3612" s="10" t="s">
        <v>3996</v>
      </c>
      <c r="C3612" s="10" t="s">
        <v>8106</v>
      </c>
      <c r="D3612" s="9">
        <v>8000</v>
      </c>
      <c r="E3612" s="9">
        <v>10</v>
      </c>
      <c r="F3612" s="9" t="s">
        <v>8220</v>
      </c>
      <c r="G3612" s="9" t="s">
        <v>8223</v>
      </c>
      <c r="H3612" s="9" t="s">
        <v>8245</v>
      </c>
      <c r="I3612" s="9">
        <v>1462631358</v>
      </c>
      <c r="J3612" s="9">
        <v>1457450958</v>
      </c>
      <c r="K3612" s="12">
        <f t="shared" si="230"/>
        <v>42437.312013888884</v>
      </c>
      <c r="L3612" s="12">
        <f t="shared" si="231"/>
        <v>42497.27034722222</v>
      </c>
      <c r="M3612" s="9" t="b">
        <v>0</v>
      </c>
      <c r="N3612" s="9">
        <v>1</v>
      </c>
      <c r="O3612" s="9" t="b">
        <v>0</v>
      </c>
      <c r="P3612" s="4">
        <f t="shared" si="232"/>
        <v>1.25E-3</v>
      </c>
      <c r="Q3612" s="5">
        <f t="shared" si="233"/>
        <v>10</v>
      </c>
      <c r="R3612" s="9" t="s">
        <v>8270</v>
      </c>
      <c r="S3612" s="9" t="s">
        <v>8315</v>
      </c>
      <c r="T3612" s="9" t="s">
        <v>8316</v>
      </c>
    </row>
    <row r="3613" spans="1:20" ht="43.2" x14ac:dyDescent="0.3">
      <c r="A3613" s="9">
        <v>4001</v>
      </c>
      <c r="B3613" s="10" t="s">
        <v>3997</v>
      </c>
      <c r="C3613" s="10" t="s">
        <v>8107</v>
      </c>
      <c r="D3613" s="9">
        <v>1200</v>
      </c>
      <c r="E3613" s="9">
        <v>453</v>
      </c>
      <c r="F3613" s="9" t="s">
        <v>8220</v>
      </c>
      <c r="G3613" s="9" t="s">
        <v>8224</v>
      </c>
      <c r="H3613" s="9" t="s">
        <v>8246</v>
      </c>
      <c r="I3613" s="9">
        <v>1488394800</v>
      </c>
      <c r="J3613" s="9">
        <v>1486681708</v>
      </c>
      <c r="K3613" s="12">
        <f t="shared" si="230"/>
        <v>42775.630879629629</v>
      </c>
      <c r="L3613" s="12">
        <f t="shared" si="231"/>
        <v>42795.458333333336</v>
      </c>
      <c r="M3613" s="9" t="b">
        <v>0</v>
      </c>
      <c r="N3613" s="9">
        <v>14</v>
      </c>
      <c r="O3613" s="9" t="b">
        <v>0</v>
      </c>
      <c r="P3613" s="4">
        <f t="shared" si="232"/>
        <v>0.3775</v>
      </c>
      <c r="Q3613" s="5">
        <f t="shared" si="233"/>
        <v>32.357142857142854</v>
      </c>
      <c r="R3613" s="9" t="s">
        <v>8270</v>
      </c>
      <c r="S3613" s="9" t="s">
        <v>8315</v>
      </c>
      <c r="T3613" s="9" t="s">
        <v>8316</v>
      </c>
    </row>
    <row r="3614" spans="1:20" ht="100.8" x14ac:dyDescent="0.3">
      <c r="A3614" s="9">
        <v>4002</v>
      </c>
      <c r="B3614" s="10" t="s">
        <v>3998</v>
      </c>
      <c r="C3614" s="10" t="s">
        <v>8108</v>
      </c>
      <c r="D3614" s="9">
        <v>1250</v>
      </c>
      <c r="E3614" s="9">
        <v>23</v>
      </c>
      <c r="F3614" s="9" t="s">
        <v>8220</v>
      </c>
      <c r="G3614" s="9" t="s">
        <v>8223</v>
      </c>
      <c r="H3614" s="9" t="s">
        <v>8245</v>
      </c>
      <c r="I3614" s="9">
        <v>1411779761</v>
      </c>
      <c r="J3614" s="9">
        <v>1409187761</v>
      </c>
      <c r="K3614" s="12">
        <f t="shared" si="230"/>
        <v>41878.710196759253</v>
      </c>
      <c r="L3614" s="12">
        <f t="shared" si="231"/>
        <v>41908.710196759253</v>
      </c>
      <c r="M3614" s="9" t="b">
        <v>0</v>
      </c>
      <c r="N3614" s="9">
        <v>4</v>
      </c>
      <c r="O3614" s="9" t="b">
        <v>0</v>
      </c>
      <c r="P3614" s="4">
        <f t="shared" si="232"/>
        <v>1.84E-2</v>
      </c>
      <c r="Q3614" s="5">
        <f t="shared" si="233"/>
        <v>5.75</v>
      </c>
      <c r="R3614" s="9" t="s">
        <v>8270</v>
      </c>
      <c r="S3614" s="9" t="s">
        <v>8315</v>
      </c>
      <c r="T3614" s="9" t="s">
        <v>8316</v>
      </c>
    </row>
    <row r="3615" spans="1:20" ht="43.2" x14ac:dyDescent="0.3">
      <c r="A3615" s="9">
        <v>4003</v>
      </c>
      <c r="B3615" s="10" t="s">
        <v>3999</v>
      </c>
      <c r="C3615" s="10" t="s">
        <v>8071</v>
      </c>
      <c r="D3615" s="9">
        <v>2000</v>
      </c>
      <c r="E3615" s="9">
        <v>201</v>
      </c>
      <c r="F3615" s="9" t="s">
        <v>8220</v>
      </c>
      <c r="G3615" s="9" t="s">
        <v>8223</v>
      </c>
      <c r="H3615" s="9" t="s">
        <v>8245</v>
      </c>
      <c r="I3615" s="9">
        <v>1424009147</v>
      </c>
      <c r="J3615" s="9">
        <v>1421417147</v>
      </c>
      <c r="K3615" s="12">
        <f t="shared" si="230"/>
        <v>42020.254016203697</v>
      </c>
      <c r="L3615" s="12">
        <f t="shared" si="231"/>
        <v>42050.254016203697</v>
      </c>
      <c r="M3615" s="9" t="b">
        <v>0</v>
      </c>
      <c r="N3615" s="9">
        <v>2</v>
      </c>
      <c r="O3615" s="9" t="b">
        <v>0</v>
      </c>
      <c r="P3615" s="4">
        <f t="shared" si="232"/>
        <v>0.10050000000000001</v>
      </c>
      <c r="Q3615" s="5">
        <f t="shared" si="233"/>
        <v>100.5</v>
      </c>
      <c r="R3615" s="9" t="s">
        <v>8270</v>
      </c>
      <c r="S3615" s="9" t="s">
        <v>8315</v>
      </c>
      <c r="T3615" s="9" t="s">
        <v>8316</v>
      </c>
    </row>
    <row r="3616" spans="1:20" x14ac:dyDescent="0.3">
      <c r="A3616" s="9">
        <v>4004</v>
      </c>
      <c r="B3616" s="10" t="s">
        <v>4000</v>
      </c>
      <c r="C3616" s="10" t="s">
        <v>8109</v>
      </c>
      <c r="D3616" s="9">
        <v>500</v>
      </c>
      <c r="E3616" s="9">
        <v>1</v>
      </c>
      <c r="F3616" s="9" t="s">
        <v>8220</v>
      </c>
      <c r="G3616" s="9" t="s">
        <v>8223</v>
      </c>
      <c r="H3616" s="9" t="s">
        <v>8245</v>
      </c>
      <c r="I3616" s="9">
        <v>1412740457</v>
      </c>
      <c r="J3616" s="9">
        <v>1410148457</v>
      </c>
      <c r="K3616" s="12">
        <f t="shared" si="230"/>
        <v>41889.829363425924</v>
      </c>
      <c r="L3616" s="12">
        <f t="shared" si="231"/>
        <v>41919.829363425924</v>
      </c>
      <c r="M3616" s="9" t="b">
        <v>0</v>
      </c>
      <c r="N3616" s="9">
        <v>1</v>
      </c>
      <c r="O3616" s="9" t="b">
        <v>0</v>
      </c>
      <c r="P3616" s="4">
        <f t="shared" si="232"/>
        <v>2E-3</v>
      </c>
      <c r="Q3616" s="5">
        <f t="shared" si="233"/>
        <v>1</v>
      </c>
      <c r="R3616" s="9" t="s">
        <v>8270</v>
      </c>
      <c r="S3616" s="9" t="s">
        <v>8315</v>
      </c>
      <c r="T3616" s="9" t="s">
        <v>8316</v>
      </c>
    </row>
    <row r="3617" spans="1:20" ht="43.2" x14ac:dyDescent="0.3">
      <c r="A3617" s="9">
        <v>4005</v>
      </c>
      <c r="B3617" s="10" t="s">
        <v>4001</v>
      </c>
      <c r="C3617" s="10" t="s">
        <v>8110</v>
      </c>
      <c r="D3617" s="9">
        <v>3000</v>
      </c>
      <c r="E3617" s="9">
        <v>40</v>
      </c>
      <c r="F3617" s="9" t="s">
        <v>8220</v>
      </c>
      <c r="G3617" s="9" t="s">
        <v>8223</v>
      </c>
      <c r="H3617" s="9" t="s">
        <v>8245</v>
      </c>
      <c r="I3617" s="9">
        <v>1413832985</v>
      </c>
      <c r="J3617" s="9">
        <v>1408648985</v>
      </c>
      <c r="K3617" s="12">
        <f t="shared" si="230"/>
        <v>41872.474363425921</v>
      </c>
      <c r="L3617" s="12">
        <f t="shared" si="231"/>
        <v>41932.474363425921</v>
      </c>
      <c r="M3617" s="9" t="b">
        <v>0</v>
      </c>
      <c r="N3617" s="9">
        <v>2</v>
      </c>
      <c r="O3617" s="9" t="b">
        <v>0</v>
      </c>
      <c r="P3617" s="4">
        <f t="shared" si="232"/>
        <v>1.3333333333333334E-2</v>
      </c>
      <c r="Q3617" s="5">
        <f t="shared" si="233"/>
        <v>20</v>
      </c>
      <c r="R3617" s="9" t="s">
        <v>8270</v>
      </c>
      <c r="S3617" s="9" t="s">
        <v>8315</v>
      </c>
      <c r="T3617" s="9" t="s">
        <v>8316</v>
      </c>
    </row>
    <row r="3618" spans="1:20" ht="43.2" x14ac:dyDescent="0.3">
      <c r="A3618" s="9">
        <v>4006</v>
      </c>
      <c r="B3618" s="10" t="s">
        <v>4002</v>
      </c>
      <c r="C3618" s="10" t="s">
        <v>8111</v>
      </c>
      <c r="D3618" s="9">
        <v>30000</v>
      </c>
      <c r="E3618" s="9">
        <v>2</v>
      </c>
      <c r="F3618" s="9" t="s">
        <v>8220</v>
      </c>
      <c r="G3618" s="9" t="s">
        <v>8223</v>
      </c>
      <c r="H3618" s="9" t="s">
        <v>8245</v>
      </c>
      <c r="I3618" s="9">
        <v>1455647587</v>
      </c>
      <c r="J3618" s="9">
        <v>1453487587</v>
      </c>
      <c r="K3618" s="12">
        <f t="shared" si="230"/>
        <v>42391.439664351848</v>
      </c>
      <c r="L3618" s="12">
        <f t="shared" si="231"/>
        <v>42416.439664351848</v>
      </c>
      <c r="M3618" s="9" t="b">
        <v>0</v>
      </c>
      <c r="N3618" s="9">
        <v>1</v>
      </c>
      <c r="O3618" s="9" t="b">
        <v>0</v>
      </c>
      <c r="P3618" s="4">
        <f t="shared" si="232"/>
        <v>6.666666666666667E-5</v>
      </c>
      <c r="Q3618" s="5">
        <f t="shared" si="233"/>
        <v>2</v>
      </c>
      <c r="R3618" s="9" t="s">
        <v>8270</v>
      </c>
      <c r="S3618" s="9" t="s">
        <v>8315</v>
      </c>
      <c r="T3618" s="9" t="s">
        <v>8316</v>
      </c>
    </row>
    <row r="3619" spans="1:20" ht="43.2" x14ac:dyDescent="0.3">
      <c r="A3619" s="9">
        <v>4007</v>
      </c>
      <c r="B3619" s="10" t="s">
        <v>4003</v>
      </c>
      <c r="C3619" s="10" t="s">
        <v>8112</v>
      </c>
      <c r="D3619" s="9">
        <v>2000</v>
      </c>
      <c r="E3619" s="9">
        <v>5</v>
      </c>
      <c r="F3619" s="9" t="s">
        <v>8220</v>
      </c>
      <c r="G3619" s="9" t="s">
        <v>8223</v>
      </c>
      <c r="H3619" s="9" t="s">
        <v>8245</v>
      </c>
      <c r="I3619" s="9">
        <v>1409070480</v>
      </c>
      <c r="J3619" s="9">
        <v>1406572381</v>
      </c>
      <c r="K3619" s="12">
        <f t="shared" si="230"/>
        <v>41848.439594907402</v>
      </c>
      <c r="L3619" s="12">
        <f t="shared" si="231"/>
        <v>41877.352777777771</v>
      </c>
      <c r="M3619" s="9" t="b">
        <v>0</v>
      </c>
      <c r="N3619" s="9">
        <v>1</v>
      </c>
      <c r="O3619" s="9" t="b">
        <v>0</v>
      </c>
      <c r="P3619" s="4">
        <f t="shared" si="232"/>
        <v>2.5000000000000001E-3</v>
      </c>
      <c r="Q3619" s="5">
        <f t="shared" si="233"/>
        <v>5</v>
      </c>
      <c r="R3619" s="9" t="s">
        <v>8270</v>
      </c>
      <c r="S3619" s="9" t="s">
        <v>8315</v>
      </c>
      <c r="T3619" s="9" t="s">
        <v>8316</v>
      </c>
    </row>
    <row r="3620" spans="1:20" ht="100.8" x14ac:dyDescent="0.3">
      <c r="A3620" s="9">
        <v>4008</v>
      </c>
      <c r="B3620" s="10" t="s">
        <v>4004</v>
      </c>
      <c r="C3620" s="10" t="s">
        <v>8113</v>
      </c>
      <c r="D3620" s="9">
        <v>1000</v>
      </c>
      <c r="E3620" s="9">
        <v>60</v>
      </c>
      <c r="F3620" s="9" t="s">
        <v>8220</v>
      </c>
      <c r="G3620" s="9" t="s">
        <v>8224</v>
      </c>
      <c r="H3620" s="9" t="s">
        <v>8246</v>
      </c>
      <c r="I3620" s="9">
        <v>1437606507</v>
      </c>
      <c r="J3620" s="9">
        <v>1435014507</v>
      </c>
      <c r="K3620" s="12">
        <f t="shared" si="230"/>
        <v>42177.630868055552</v>
      </c>
      <c r="L3620" s="12">
        <f t="shared" si="231"/>
        <v>42207.630868055552</v>
      </c>
      <c r="M3620" s="9" t="b">
        <v>0</v>
      </c>
      <c r="N3620" s="9">
        <v>4</v>
      </c>
      <c r="O3620" s="9" t="b">
        <v>0</v>
      </c>
      <c r="P3620" s="4">
        <f t="shared" si="232"/>
        <v>0.06</v>
      </c>
      <c r="Q3620" s="5">
        <f t="shared" si="233"/>
        <v>15</v>
      </c>
      <c r="R3620" s="9" t="s">
        <v>8270</v>
      </c>
      <c r="S3620" s="9" t="s">
        <v>8315</v>
      </c>
      <c r="T3620" s="9" t="s">
        <v>8316</v>
      </c>
    </row>
    <row r="3621" spans="1:20" ht="43.2" x14ac:dyDescent="0.3">
      <c r="A3621" s="9">
        <v>4009</v>
      </c>
      <c r="B3621" s="10" t="s">
        <v>4005</v>
      </c>
      <c r="C3621" s="10" t="s">
        <v>8114</v>
      </c>
      <c r="D3621" s="9">
        <v>1930</v>
      </c>
      <c r="E3621" s="9">
        <v>75</v>
      </c>
      <c r="F3621" s="9" t="s">
        <v>8220</v>
      </c>
      <c r="G3621" s="9" t="s">
        <v>8224</v>
      </c>
      <c r="H3621" s="9" t="s">
        <v>8246</v>
      </c>
      <c r="I3621" s="9">
        <v>1410281360</v>
      </c>
      <c r="J3621" s="9">
        <v>1406825360</v>
      </c>
      <c r="K3621" s="12">
        <f t="shared" si="230"/>
        <v>41851.367592592593</v>
      </c>
      <c r="L3621" s="12">
        <f t="shared" si="231"/>
        <v>41891.367592592593</v>
      </c>
      <c r="M3621" s="9" t="b">
        <v>0</v>
      </c>
      <c r="N3621" s="9">
        <v>3</v>
      </c>
      <c r="O3621" s="9" t="b">
        <v>0</v>
      </c>
      <c r="P3621" s="4">
        <f t="shared" si="232"/>
        <v>3.8860103626943004E-2</v>
      </c>
      <c r="Q3621" s="5">
        <f t="shared" si="233"/>
        <v>25</v>
      </c>
      <c r="R3621" s="9" t="s">
        <v>8270</v>
      </c>
      <c r="S3621" s="9" t="s">
        <v>8315</v>
      </c>
      <c r="T3621" s="9" t="s">
        <v>8316</v>
      </c>
    </row>
    <row r="3622" spans="1:20" ht="43.2" x14ac:dyDescent="0.3">
      <c r="A3622" s="9">
        <v>4010</v>
      </c>
      <c r="B3622" s="10" t="s">
        <v>4006</v>
      </c>
      <c r="C3622" s="10" t="s">
        <v>8115</v>
      </c>
      <c r="D3622" s="9">
        <v>7200</v>
      </c>
      <c r="E3622" s="9">
        <v>1742</v>
      </c>
      <c r="F3622" s="9" t="s">
        <v>8220</v>
      </c>
      <c r="G3622" s="9" t="s">
        <v>8223</v>
      </c>
      <c r="H3622" s="9" t="s">
        <v>8245</v>
      </c>
      <c r="I3622" s="9">
        <v>1414348166</v>
      </c>
      <c r="J3622" s="9">
        <v>1412879366</v>
      </c>
      <c r="K3622" s="12">
        <f t="shared" si="230"/>
        <v>41921.437106481477</v>
      </c>
      <c r="L3622" s="12">
        <f t="shared" si="231"/>
        <v>41938.437106481477</v>
      </c>
      <c r="M3622" s="9" t="b">
        <v>0</v>
      </c>
      <c r="N3622" s="9">
        <v>38</v>
      </c>
      <c r="O3622" s="9" t="b">
        <v>0</v>
      </c>
      <c r="P3622" s="4">
        <f t="shared" si="232"/>
        <v>0.24194444444444443</v>
      </c>
      <c r="Q3622" s="5">
        <f t="shared" si="233"/>
        <v>45.842105263157897</v>
      </c>
      <c r="R3622" s="9" t="s">
        <v>8270</v>
      </c>
      <c r="S3622" s="9" t="s">
        <v>8315</v>
      </c>
      <c r="T3622" s="9" t="s">
        <v>8316</v>
      </c>
    </row>
    <row r="3623" spans="1:20" ht="43.2" x14ac:dyDescent="0.3">
      <c r="A3623" s="9">
        <v>4011</v>
      </c>
      <c r="B3623" s="10" t="s">
        <v>4007</v>
      </c>
      <c r="C3623" s="10" t="s">
        <v>8116</v>
      </c>
      <c r="D3623" s="9">
        <v>250</v>
      </c>
      <c r="E3623" s="9">
        <v>19</v>
      </c>
      <c r="F3623" s="9" t="s">
        <v>8220</v>
      </c>
      <c r="G3623" s="9" t="s">
        <v>8224</v>
      </c>
      <c r="H3623" s="9" t="s">
        <v>8246</v>
      </c>
      <c r="I3623" s="9">
        <v>1422450278</v>
      </c>
      <c r="J3623" s="9">
        <v>1419858278</v>
      </c>
      <c r="K3623" s="12">
        <f t="shared" si="230"/>
        <v>42002.211550925924</v>
      </c>
      <c r="L3623" s="12">
        <f t="shared" si="231"/>
        <v>42032.211550925924</v>
      </c>
      <c r="M3623" s="9" t="b">
        <v>0</v>
      </c>
      <c r="N3623" s="9">
        <v>4</v>
      </c>
      <c r="O3623" s="9" t="b">
        <v>0</v>
      </c>
      <c r="P3623" s="4">
        <f t="shared" si="232"/>
        <v>7.5999999999999998E-2</v>
      </c>
      <c r="Q3623" s="5">
        <f t="shared" si="233"/>
        <v>4.75</v>
      </c>
      <c r="R3623" s="9" t="s">
        <v>8270</v>
      </c>
      <c r="S3623" s="9" t="s">
        <v>8315</v>
      </c>
      <c r="T3623" s="9" t="s">
        <v>8316</v>
      </c>
    </row>
    <row r="3624" spans="1:20" ht="43.2" x14ac:dyDescent="0.3">
      <c r="A3624" s="9">
        <v>4013</v>
      </c>
      <c r="B3624" s="10" t="s">
        <v>4009</v>
      </c>
      <c r="C3624" s="10" t="s">
        <v>8118</v>
      </c>
      <c r="D3624" s="9">
        <v>2000</v>
      </c>
      <c r="E3624" s="9">
        <v>26</v>
      </c>
      <c r="F3624" s="9" t="s">
        <v>8220</v>
      </c>
      <c r="G3624" s="9" t="s">
        <v>8223</v>
      </c>
      <c r="H3624" s="9" t="s">
        <v>8245</v>
      </c>
      <c r="I3624" s="9">
        <v>1424070823</v>
      </c>
      <c r="J3624" s="9">
        <v>1421478823</v>
      </c>
      <c r="K3624" s="12">
        <f t="shared" si="230"/>
        <v>42020.967858796292</v>
      </c>
      <c r="L3624" s="12">
        <f t="shared" si="231"/>
        <v>42050.967858796292</v>
      </c>
      <c r="M3624" s="9" t="b">
        <v>0</v>
      </c>
      <c r="N3624" s="9">
        <v>2</v>
      </c>
      <c r="O3624" s="9" t="b">
        <v>0</v>
      </c>
      <c r="P3624" s="4">
        <f t="shared" si="232"/>
        <v>1.2999999999999999E-2</v>
      </c>
      <c r="Q3624" s="5">
        <f t="shared" si="233"/>
        <v>13</v>
      </c>
      <c r="R3624" s="9" t="s">
        <v>8270</v>
      </c>
      <c r="S3624" s="9" t="s">
        <v>8315</v>
      </c>
      <c r="T3624" s="9" t="s">
        <v>8316</v>
      </c>
    </row>
    <row r="3625" spans="1:20" ht="43.2" x14ac:dyDescent="0.3">
      <c r="A3625" s="9">
        <v>4015</v>
      </c>
      <c r="B3625" s="10" t="s">
        <v>4011</v>
      </c>
      <c r="C3625" s="10" t="s">
        <v>8120</v>
      </c>
      <c r="D3625" s="9">
        <v>7000</v>
      </c>
      <c r="E3625" s="9">
        <v>1</v>
      </c>
      <c r="F3625" s="9" t="s">
        <v>8220</v>
      </c>
      <c r="G3625" s="9" t="s">
        <v>8223</v>
      </c>
      <c r="H3625" s="9" t="s">
        <v>8245</v>
      </c>
      <c r="I3625" s="9">
        <v>1437331463</v>
      </c>
      <c r="J3625" s="9">
        <v>1434739463</v>
      </c>
      <c r="K3625" s="12">
        <f t="shared" si="230"/>
        <v>42174.447488425925</v>
      </c>
      <c r="L3625" s="12">
        <f t="shared" si="231"/>
        <v>42204.447488425925</v>
      </c>
      <c r="M3625" s="9" t="b">
        <v>0</v>
      </c>
      <c r="N3625" s="9">
        <v>1</v>
      </c>
      <c r="O3625" s="9" t="b">
        <v>0</v>
      </c>
      <c r="P3625" s="4">
        <f t="shared" si="232"/>
        <v>1.4285714285714287E-4</v>
      </c>
      <c r="Q3625" s="5">
        <f t="shared" si="233"/>
        <v>1</v>
      </c>
      <c r="R3625" s="9" t="s">
        <v>8270</v>
      </c>
      <c r="S3625" s="9" t="s">
        <v>8315</v>
      </c>
      <c r="T3625" s="9" t="s">
        <v>8316</v>
      </c>
    </row>
    <row r="3626" spans="1:20" ht="43.2" x14ac:dyDescent="0.3">
      <c r="A3626" s="9">
        <v>4016</v>
      </c>
      <c r="B3626" s="10" t="s">
        <v>4012</v>
      </c>
      <c r="C3626" s="10" t="s">
        <v>8121</v>
      </c>
      <c r="D3626" s="9">
        <v>500</v>
      </c>
      <c r="E3626" s="9">
        <v>70</v>
      </c>
      <c r="F3626" s="9" t="s">
        <v>8220</v>
      </c>
      <c r="G3626" s="9" t="s">
        <v>8224</v>
      </c>
      <c r="H3626" s="9" t="s">
        <v>8246</v>
      </c>
      <c r="I3626" s="9">
        <v>1410987400</v>
      </c>
      <c r="J3626" s="9">
        <v>1408395400</v>
      </c>
      <c r="K3626" s="12">
        <f t="shared" si="230"/>
        <v>41869.539351851847</v>
      </c>
      <c r="L3626" s="12">
        <f t="shared" si="231"/>
        <v>41899.539351851847</v>
      </c>
      <c r="M3626" s="9" t="b">
        <v>0</v>
      </c>
      <c r="N3626" s="9">
        <v>7</v>
      </c>
      <c r="O3626" s="9" t="b">
        <v>0</v>
      </c>
      <c r="P3626" s="4">
        <f t="shared" si="232"/>
        <v>0.14000000000000001</v>
      </c>
      <c r="Q3626" s="5">
        <f t="shared" si="233"/>
        <v>10</v>
      </c>
      <c r="R3626" s="9" t="s">
        <v>8270</v>
      </c>
      <c r="S3626" s="9" t="s">
        <v>8315</v>
      </c>
      <c r="T3626" s="9" t="s">
        <v>8316</v>
      </c>
    </row>
    <row r="3627" spans="1:20" ht="43.2" x14ac:dyDescent="0.3">
      <c r="A3627" s="9">
        <v>4017</v>
      </c>
      <c r="B3627" s="10" t="s">
        <v>4013</v>
      </c>
      <c r="C3627" s="10" t="s">
        <v>8122</v>
      </c>
      <c r="D3627" s="9">
        <v>10000</v>
      </c>
      <c r="E3627" s="9">
        <v>105</v>
      </c>
      <c r="F3627" s="9" t="s">
        <v>8220</v>
      </c>
      <c r="G3627" s="9" t="s">
        <v>8223</v>
      </c>
      <c r="H3627" s="9" t="s">
        <v>8245</v>
      </c>
      <c r="I3627" s="9">
        <v>1409846874</v>
      </c>
      <c r="J3627" s="9">
        <v>1407254874</v>
      </c>
      <c r="K3627" s="12">
        <f t="shared" si="230"/>
        <v>41856.338819444441</v>
      </c>
      <c r="L3627" s="12">
        <f t="shared" si="231"/>
        <v>41886.338819444441</v>
      </c>
      <c r="M3627" s="9" t="b">
        <v>0</v>
      </c>
      <c r="N3627" s="9">
        <v>2</v>
      </c>
      <c r="O3627" s="9" t="b">
        <v>0</v>
      </c>
      <c r="P3627" s="4">
        <f t="shared" si="232"/>
        <v>1.0500000000000001E-2</v>
      </c>
      <c r="Q3627" s="5">
        <f t="shared" si="233"/>
        <v>52.5</v>
      </c>
      <c r="R3627" s="9" t="s">
        <v>8270</v>
      </c>
      <c r="S3627" s="9" t="s">
        <v>8315</v>
      </c>
      <c r="T3627" s="9" t="s">
        <v>8316</v>
      </c>
    </row>
    <row r="3628" spans="1:20" ht="28.8" x14ac:dyDescent="0.3">
      <c r="A3628" s="9">
        <v>4018</v>
      </c>
      <c r="B3628" s="10" t="s">
        <v>4014</v>
      </c>
      <c r="C3628" s="10" t="s">
        <v>8123</v>
      </c>
      <c r="D3628" s="9">
        <v>1500</v>
      </c>
      <c r="E3628" s="9">
        <v>130</v>
      </c>
      <c r="F3628" s="9" t="s">
        <v>8220</v>
      </c>
      <c r="G3628" s="9" t="s">
        <v>8224</v>
      </c>
      <c r="H3628" s="9" t="s">
        <v>8246</v>
      </c>
      <c r="I3628" s="9">
        <v>1475877108</v>
      </c>
      <c r="J3628" s="9">
        <v>1473285108</v>
      </c>
      <c r="K3628" s="12">
        <f t="shared" si="230"/>
        <v>42620.577638888884</v>
      </c>
      <c r="L3628" s="12">
        <f t="shared" si="231"/>
        <v>42650.577638888884</v>
      </c>
      <c r="M3628" s="9" t="b">
        <v>0</v>
      </c>
      <c r="N3628" s="9">
        <v>4</v>
      </c>
      <c r="O3628" s="9" t="b">
        <v>0</v>
      </c>
      <c r="P3628" s="4">
        <f t="shared" si="232"/>
        <v>8.666666666666667E-2</v>
      </c>
      <c r="Q3628" s="5">
        <f t="shared" si="233"/>
        <v>32.5</v>
      </c>
      <c r="R3628" s="9" t="s">
        <v>8270</v>
      </c>
      <c r="S3628" s="9" t="s">
        <v>8315</v>
      </c>
      <c r="T3628" s="9" t="s">
        <v>8316</v>
      </c>
    </row>
    <row r="3629" spans="1:20" ht="43.2" x14ac:dyDescent="0.3">
      <c r="A3629" s="9">
        <v>4019</v>
      </c>
      <c r="B3629" s="10" t="s">
        <v>4015</v>
      </c>
      <c r="C3629" s="10" t="s">
        <v>8124</v>
      </c>
      <c r="D3629" s="9">
        <v>3500</v>
      </c>
      <c r="E3629" s="9">
        <v>29</v>
      </c>
      <c r="F3629" s="9" t="s">
        <v>8220</v>
      </c>
      <c r="G3629" s="9" t="s">
        <v>8223</v>
      </c>
      <c r="H3629" s="9" t="s">
        <v>8245</v>
      </c>
      <c r="I3629" s="9">
        <v>1460737680</v>
      </c>
      <c r="J3629" s="9">
        <v>1455725596</v>
      </c>
      <c r="K3629" s="12">
        <f t="shared" si="230"/>
        <v>42417.342546296299</v>
      </c>
      <c r="L3629" s="12">
        <f t="shared" si="231"/>
        <v>42475.352777777771</v>
      </c>
      <c r="M3629" s="9" t="b">
        <v>0</v>
      </c>
      <c r="N3629" s="9">
        <v>4</v>
      </c>
      <c r="O3629" s="9" t="b">
        <v>0</v>
      </c>
      <c r="P3629" s="4">
        <f t="shared" si="232"/>
        <v>8.2857142857142851E-3</v>
      </c>
      <c r="Q3629" s="5">
        <f t="shared" si="233"/>
        <v>7.25</v>
      </c>
      <c r="R3629" s="9" t="s">
        <v>8270</v>
      </c>
      <c r="S3629" s="9" t="s">
        <v>8315</v>
      </c>
      <c r="T3629" s="9" t="s">
        <v>8316</v>
      </c>
    </row>
    <row r="3630" spans="1:20" ht="43.2" x14ac:dyDescent="0.3">
      <c r="A3630" s="9">
        <v>4020</v>
      </c>
      <c r="B3630" s="10" t="s">
        <v>4016</v>
      </c>
      <c r="C3630" s="10" t="s">
        <v>8125</v>
      </c>
      <c r="D3630" s="9">
        <v>600</v>
      </c>
      <c r="E3630" s="9">
        <v>100</v>
      </c>
      <c r="F3630" s="9" t="s">
        <v>8220</v>
      </c>
      <c r="G3630" s="9" t="s">
        <v>8223</v>
      </c>
      <c r="H3630" s="9" t="s">
        <v>8245</v>
      </c>
      <c r="I3630" s="9">
        <v>1427168099</v>
      </c>
      <c r="J3630" s="9">
        <v>1424579699</v>
      </c>
      <c r="K3630" s="12">
        <f t="shared" si="230"/>
        <v>42056.857627314814</v>
      </c>
      <c r="L3630" s="12">
        <f t="shared" si="231"/>
        <v>42086.815960648142</v>
      </c>
      <c r="M3630" s="9" t="b">
        <v>0</v>
      </c>
      <c r="N3630" s="9">
        <v>3</v>
      </c>
      <c r="O3630" s="9" t="b">
        <v>0</v>
      </c>
      <c r="P3630" s="4">
        <f t="shared" si="232"/>
        <v>0.16666666666666666</v>
      </c>
      <c r="Q3630" s="5">
        <f t="shared" si="233"/>
        <v>33.333333333333336</v>
      </c>
      <c r="R3630" s="9" t="s">
        <v>8270</v>
      </c>
      <c r="S3630" s="9" t="s">
        <v>8315</v>
      </c>
      <c r="T3630" s="9" t="s">
        <v>8316</v>
      </c>
    </row>
    <row r="3631" spans="1:20" ht="43.2" x14ac:dyDescent="0.3">
      <c r="A3631" s="9">
        <v>4021</v>
      </c>
      <c r="B3631" s="10" t="s">
        <v>4017</v>
      </c>
      <c r="C3631" s="10" t="s">
        <v>8126</v>
      </c>
      <c r="D3631" s="9">
        <v>15000</v>
      </c>
      <c r="E3631" s="9">
        <v>125</v>
      </c>
      <c r="F3631" s="9" t="s">
        <v>8220</v>
      </c>
      <c r="G3631" s="9" t="s">
        <v>8223</v>
      </c>
      <c r="H3631" s="9" t="s">
        <v>8245</v>
      </c>
      <c r="I3631" s="9">
        <v>1414360358</v>
      </c>
      <c r="J3631" s="9">
        <v>1409176358</v>
      </c>
      <c r="K3631" s="12">
        <f t="shared" si="230"/>
        <v>41878.578217592592</v>
      </c>
      <c r="L3631" s="12">
        <f t="shared" si="231"/>
        <v>41938.578217592592</v>
      </c>
      <c r="M3631" s="9" t="b">
        <v>0</v>
      </c>
      <c r="N3631" s="9">
        <v>2</v>
      </c>
      <c r="O3631" s="9" t="b">
        <v>0</v>
      </c>
      <c r="P3631" s="4">
        <f t="shared" si="232"/>
        <v>8.3333333333333332E-3</v>
      </c>
      <c r="Q3631" s="5">
        <f t="shared" si="233"/>
        <v>62.5</v>
      </c>
      <c r="R3631" s="9" t="s">
        <v>8270</v>
      </c>
      <c r="S3631" s="9" t="s">
        <v>8315</v>
      </c>
      <c r="T3631" s="9" t="s">
        <v>8316</v>
      </c>
    </row>
    <row r="3632" spans="1:20" ht="28.8" x14ac:dyDescent="0.3">
      <c r="A3632" s="9">
        <v>4022</v>
      </c>
      <c r="B3632" s="10" t="s">
        <v>4018</v>
      </c>
      <c r="C3632" s="10" t="s">
        <v>8127</v>
      </c>
      <c r="D3632" s="9">
        <v>18000</v>
      </c>
      <c r="E3632" s="9">
        <v>12521</v>
      </c>
      <c r="F3632" s="9" t="s">
        <v>8220</v>
      </c>
      <c r="G3632" s="9" t="s">
        <v>8223</v>
      </c>
      <c r="H3632" s="9" t="s">
        <v>8245</v>
      </c>
      <c r="I3632" s="9">
        <v>1422759240</v>
      </c>
      <c r="J3632" s="9">
        <v>1418824867</v>
      </c>
      <c r="K3632" s="12">
        <f t="shared" si="230"/>
        <v>41990.250775462962</v>
      </c>
      <c r="L3632" s="12">
        <f t="shared" si="231"/>
        <v>42035.787499999999</v>
      </c>
      <c r="M3632" s="9" t="b">
        <v>0</v>
      </c>
      <c r="N3632" s="9">
        <v>197</v>
      </c>
      <c r="O3632" s="9" t="b">
        <v>0</v>
      </c>
      <c r="P3632" s="4">
        <f t="shared" si="232"/>
        <v>0.69561111111111107</v>
      </c>
      <c r="Q3632" s="5">
        <f t="shared" si="233"/>
        <v>63.558375634517766</v>
      </c>
      <c r="R3632" s="9" t="s">
        <v>8270</v>
      </c>
      <c r="S3632" s="9" t="s">
        <v>8315</v>
      </c>
      <c r="T3632" s="9" t="s">
        <v>8316</v>
      </c>
    </row>
    <row r="3633" spans="1:20" ht="86.4" x14ac:dyDescent="0.3">
      <c r="A3633" s="9">
        <v>4024</v>
      </c>
      <c r="B3633" s="10" t="s">
        <v>4020</v>
      </c>
      <c r="C3633" s="10" t="s">
        <v>8129</v>
      </c>
      <c r="D3633" s="9">
        <v>800</v>
      </c>
      <c r="E3633" s="9">
        <v>10</v>
      </c>
      <c r="F3633" s="9" t="s">
        <v>8220</v>
      </c>
      <c r="G3633" s="9" t="s">
        <v>8223</v>
      </c>
      <c r="H3633" s="9" t="s">
        <v>8245</v>
      </c>
      <c r="I3633" s="9">
        <v>1441037097</v>
      </c>
      <c r="J3633" s="9">
        <v>1438445097</v>
      </c>
      <c r="K3633" s="12">
        <f t="shared" si="230"/>
        <v>42217.336770833332</v>
      </c>
      <c r="L3633" s="12">
        <f t="shared" si="231"/>
        <v>42247.336770833332</v>
      </c>
      <c r="M3633" s="9" t="b">
        <v>0</v>
      </c>
      <c r="N3633" s="9">
        <v>1</v>
      </c>
      <c r="O3633" s="9" t="b">
        <v>0</v>
      </c>
      <c r="P3633" s="4">
        <f t="shared" si="232"/>
        <v>1.2500000000000001E-2</v>
      </c>
      <c r="Q3633" s="5">
        <f t="shared" si="233"/>
        <v>10</v>
      </c>
      <c r="R3633" s="9" t="s">
        <v>8270</v>
      </c>
      <c r="S3633" s="9" t="s">
        <v>8315</v>
      </c>
      <c r="T3633" s="9" t="s">
        <v>8316</v>
      </c>
    </row>
    <row r="3634" spans="1:20" ht="100.8" x14ac:dyDescent="0.3">
      <c r="A3634" s="9">
        <v>4025</v>
      </c>
      <c r="B3634" s="10" t="s">
        <v>4021</v>
      </c>
      <c r="C3634" s="10" t="s">
        <v>8130</v>
      </c>
      <c r="D3634" s="9">
        <v>5000</v>
      </c>
      <c r="E3634" s="9">
        <v>250</v>
      </c>
      <c r="F3634" s="9" t="s">
        <v>8220</v>
      </c>
      <c r="G3634" s="9" t="s">
        <v>8229</v>
      </c>
      <c r="H3634" s="9" t="s">
        <v>8248</v>
      </c>
      <c r="I3634" s="9">
        <v>1437889336</v>
      </c>
      <c r="J3634" s="9">
        <v>1432705336</v>
      </c>
      <c r="K3634" s="12">
        <f t="shared" si="230"/>
        <v>42150.904351851852</v>
      </c>
      <c r="L3634" s="12">
        <f t="shared" si="231"/>
        <v>42210.904351851852</v>
      </c>
      <c r="M3634" s="9" t="b">
        <v>0</v>
      </c>
      <c r="N3634" s="9">
        <v>4</v>
      </c>
      <c r="O3634" s="9" t="b">
        <v>0</v>
      </c>
      <c r="P3634" s="4">
        <f t="shared" si="232"/>
        <v>0.05</v>
      </c>
      <c r="Q3634" s="5">
        <f t="shared" si="233"/>
        <v>62.5</v>
      </c>
      <c r="R3634" s="9" t="s">
        <v>8270</v>
      </c>
      <c r="S3634" s="9" t="s">
        <v>8315</v>
      </c>
      <c r="T3634" s="9" t="s">
        <v>8316</v>
      </c>
    </row>
    <row r="3635" spans="1:20" ht="43.2" x14ac:dyDescent="0.3">
      <c r="A3635" s="9">
        <v>4027</v>
      </c>
      <c r="B3635" s="10" t="s">
        <v>4023</v>
      </c>
      <c r="C3635" s="10" t="s">
        <v>8132</v>
      </c>
      <c r="D3635" s="9">
        <v>3000</v>
      </c>
      <c r="E3635" s="9">
        <v>215</v>
      </c>
      <c r="F3635" s="9" t="s">
        <v>8220</v>
      </c>
      <c r="G3635" s="9" t="s">
        <v>8223</v>
      </c>
      <c r="H3635" s="9" t="s">
        <v>8245</v>
      </c>
      <c r="I3635" s="9">
        <v>1487811600</v>
      </c>
      <c r="J3635" s="9">
        <v>1486077481</v>
      </c>
      <c r="K3635" s="12">
        <f t="shared" si="230"/>
        <v>42768.637511574074</v>
      </c>
      <c r="L3635" s="12">
        <f t="shared" si="231"/>
        <v>42788.708333333336</v>
      </c>
      <c r="M3635" s="9" t="b">
        <v>0</v>
      </c>
      <c r="N3635" s="9">
        <v>7</v>
      </c>
      <c r="O3635" s="9" t="b">
        <v>0</v>
      </c>
      <c r="P3635" s="4">
        <f t="shared" si="232"/>
        <v>7.166666666666667E-2</v>
      </c>
      <c r="Q3635" s="5">
        <f t="shared" si="233"/>
        <v>30.714285714285715</v>
      </c>
      <c r="R3635" s="9" t="s">
        <v>8270</v>
      </c>
      <c r="S3635" s="9" t="s">
        <v>8315</v>
      </c>
      <c r="T3635" s="9" t="s">
        <v>8316</v>
      </c>
    </row>
    <row r="3636" spans="1:20" ht="43.2" x14ac:dyDescent="0.3">
      <c r="A3636" s="9">
        <v>4028</v>
      </c>
      <c r="B3636" s="10" t="s">
        <v>4024</v>
      </c>
      <c r="C3636" s="10" t="s">
        <v>8133</v>
      </c>
      <c r="D3636" s="9">
        <v>2000</v>
      </c>
      <c r="E3636" s="9">
        <v>561</v>
      </c>
      <c r="F3636" s="9" t="s">
        <v>8220</v>
      </c>
      <c r="G3636" s="9" t="s">
        <v>8223</v>
      </c>
      <c r="H3636" s="9" t="s">
        <v>8245</v>
      </c>
      <c r="I3636" s="9">
        <v>1402007500</v>
      </c>
      <c r="J3636" s="9">
        <v>1399415500</v>
      </c>
      <c r="K3636" s="12">
        <f t="shared" si="230"/>
        <v>41765.605324074073</v>
      </c>
      <c r="L3636" s="12">
        <f t="shared" si="231"/>
        <v>41795.605324074073</v>
      </c>
      <c r="M3636" s="9" t="b">
        <v>0</v>
      </c>
      <c r="N3636" s="9">
        <v>11</v>
      </c>
      <c r="O3636" s="9" t="b">
        <v>0</v>
      </c>
      <c r="P3636" s="4">
        <f t="shared" si="232"/>
        <v>0.28050000000000003</v>
      </c>
      <c r="Q3636" s="5">
        <f t="shared" si="233"/>
        <v>51</v>
      </c>
      <c r="R3636" s="9" t="s">
        <v>8270</v>
      </c>
      <c r="S3636" s="9" t="s">
        <v>8315</v>
      </c>
      <c r="T3636" s="9" t="s">
        <v>8316</v>
      </c>
    </row>
    <row r="3637" spans="1:20" ht="43.2" x14ac:dyDescent="0.3">
      <c r="A3637" s="9">
        <v>4030</v>
      </c>
      <c r="B3637" s="10" t="s">
        <v>4026</v>
      </c>
      <c r="C3637" s="10" t="s">
        <v>8135</v>
      </c>
      <c r="D3637" s="9">
        <v>2500</v>
      </c>
      <c r="E3637" s="9">
        <v>400</v>
      </c>
      <c r="F3637" s="9" t="s">
        <v>8220</v>
      </c>
      <c r="G3637" s="9" t="s">
        <v>8223</v>
      </c>
      <c r="H3637" s="9" t="s">
        <v>8245</v>
      </c>
      <c r="I3637" s="9">
        <v>1454525340</v>
      </c>
      <c r="J3637" s="9">
        <v>1452008599</v>
      </c>
      <c r="K3637" s="12">
        <f t="shared" si="230"/>
        <v>42374.321747685179</v>
      </c>
      <c r="L3637" s="12">
        <f t="shared" si="231"/>
        <v>42403.450694444444</v>
      </c>
      <c r="M3637" s="9" t="b">
        <v>0</v>
      </c>
      <c r="N3637" s="9">
        <v>6</v>
      </c>
      <c r="O3637" s="9" t="b">
        <v>0</v>
      </c>
      <c r="P3637" s="4">
        <f t="shared" si="232"/>
        <v>0.16</v>
      </c>
      <c r="Q3637" s="5">
        <f t="shared" si="233"/>
        <v>66.666666666666671</v>
      </c>
      <c r="R3637" s="9" t="s">
        <v>8270</v>
      </c>
      <c r="S3637" s="9" t="s">
        <v>8315</v>
      </c>
      <c r="T3637" s="9" t="s">
        <v>8316</v>
      </c>
    </row>
    <row r="3638" spans="1:20" ht="43.2" x14ac:dyDescent="0.3">
      <c r="A3638" s="9">
        <v>4032</v>
      </c>
      <c r="B3638" s="10" t="s">
        <v>4028</v>
      </c>
      <c r="C3638" s="10" t="s">
        <v>8137</v>
      </c>
      <c r="D3638" s="9">
        <v>6048</v>
      </c>
      <c r="E3638" s="9">
        <v>413</v>
      </c>
      <c r="F3638" s="9" t="s">
        <v>8220</v>
      </c>
      <c r="G3638" s="9" t="s">
        <v>8223</v>
      </c>
      <c r="H3638" s="9" t="s">
        <v>8245</v>
      </c>
      <c r="I3638" s="9">
        <v>1450211116</v>
      </c>
      <c r="J3638" s="9">
        <v>1445023516</v>
      </c>
      <c r="K3638" s="12">
        <f t="shared" si="230"/>
        <v>42293.47587962963</v>
      </c>
      <c r="L3638" s="12">
        <f t="shared" si="231"/>
        <v>42353.517546296294</v>
      </c>
      <c r="M3638" s="9" t="b">
        <v>0</v>
      </c>
      <c r="N3638" s="9">
        <v>7</v>
      </c>
      <c r="O3638" s="9" t="b">
        <v>0</v>
      </c>
      <c r="P3638" s="4">
        <f t="shared" si="232"/>
        <v>6.8287037037037035E-2</v>
      </c>
      <c r="Q3638" s="5">
        <f t="shared" si="233"/>
        <v>59</v>
      </c>
      <c r="R3638" s="9" t="s">
        <v>8270</v>
      </c>
      <c r="S3638" s="9" t="s">
        <v>8315</v>
      </c>
      <c r="T3638" s="9" t="s">
        <v>8316</v>
      </c>
    </row>
    <row r="3639" spans="1:20" ht="43.2" x14ac:dyDescent="0.3">
      <c r="A3639" s="9">
        <v>4033</v>
      </c>
      <c r="B3639" s="10" t="s">
        <v>4029</v>
      </c>
      <c r="C3639" s="10" t="s">
        <v>8138</v>
      </c>
      <c r="D3639" s="9">
        <v>23900</v>
      </c>
      <c r="E3639" s="9">
        <v>6141.99</v>
      </c>
      <c r="F3639" s="9" t="s">
        <v>8220</v>
      </c>
      <c r="G3639" s="9" t="s">
        <v>8224</v>
      </c>
      <c r="H3639" s="9" t="s">
        <v>8246</v>
      </c>
      <c r="I3639" s="9">
        <v>1475398800</v>
      </c>
      <c r="J3639" s="9">
        <v>1472711224</v>
      </c>
      <c r="K3639" s="12">
        <f t="shared" ref="K3639:K3693" si="234">(J3639/86400)+25569+(-8/24)</f>
        <v>42613.93546296296</v>
      </c>
      <c r="L3639" s="12">
        <f t="shared" si="231"/>
        <v>42645.041666666664</v>
      </c>
      <c r="M3639" s="9" t="b">
        <v>0</v>
      </c>
      <c r="N3639" s="9">
        <v>94</v>
      </c>
      <c r="O3639" s="9" t="b">
        <v>0</v>
      </c>
      <c r="P3639" s="4">
        <f t="shared" si="232"/>
        <v>0.25698702928870293</v>
      </c>
      <c r="Q3639" s="5">
        <f t="shared" si="233"/>
        <v>65.340319148936175</v>
      </c>
      <c r="R3639" s="9" t="s">
        <v>8270</v>
      </c>
      <c r="S3639" s="9" t="s">
        <v>8315</v>
      </c>
      <c r="T3639" s="9" t="s">
        <v>8316</v>
      </c>
    </row>
    <row r="3640" spans="1:20" ht="43.2" x14ac:dyDescent="0.3">
      <c r="A3640" s="9">
        <v>4034</v>
      </c>
      <c r="B3640" s="10" t="s">
        <v>4030</v>
      </c>
      <c r="C3640" s="10" t="s">
        <v>8139</v>
      </c>
      <c r="D3640" s="9">
        <v>13500</v>
      </c>
      <c r="E3640" s="9">
        <v>200</v>
      </c>
      <c r="F3640" s="9" t="s">
        <v>8220</v>
      </c>
      <c r="G3640" s="9" t="s">
        <v>8223</v>
      </c>
      <c r="H3640" s="9" t="s">
        <v>8245</v>
      </c>
      <c r="I3640" s="9">
        <v>1428097450</v>
      </c>
      <c r="J3640" s="9">
        <v>1425509050</v>
      </c>
      <c r="K3640" s="12">
        <f t="shared" si="234"/>
        <v>42067.614004629628</v>
      </c>
      <c r="L3640" s="12">
        <f t="shared" si="231"/>
        <v>42097.572337962956</v>
      </c>
      <c r="M3640" s="9" t="b">
        <v>0</v>
      </c>
      <c r="N3640" s="9">
        <v>2</v>
      </c>
      <c r="O3640" s="9" t="b">
        <v>0</v>
      </c>
      <c r="P3640" s="4">
        <f t="shared" si="232"/>
        <v>1.4814814814814815E-2</v>
      </c>
      <c r="Q3640" s="5">
        <f t="shared" si="233"/>
        <v>100</v>
      </c>
      <c r="R3640" s="9" t="s">
        <v>8270</v>
      </c>
      <c r="S3640" s="9" t="s">
        <v>8315</v>
      </c>
      <c r="T3640" s="9" t="s">
        <v>8316</v>
      </c>
    </row>
    <row r="3641" spans="1:20" ht="28.8" x14ac:dyDescent="0.3">
      <c r="A3641" s="9">
        <v>4035</v>
      </c>
      <c r="B3641" s="10" t="s">
        <v>4031</v>
      </c>
      <c r="C3641" s="10" t="s">
        <v>8140</v>
      </c>
      <c r="D3641" s="9">
        <v>10000</v>
      </c>
      <c r="E3641" s="9">
        <v>3685</v>
      </c>
      <c r="F3641" s="9" t="s">
        <v>8220</v>
      </c>
      <c r="G3641" s="9" t="s">
        <v>8223</v>
      </c>
      <c r="H3641" s="9" t="s">
        <v>8245</v>
      </c>
      <c r="I3641" s="9">
        <v>1413925887</v>
      </c>
      <c r="J3641" s="9">
        <v>1411333887</v>
      </c>
      <c r="K3641" s="12">
        <f t="shared" si="234"/>
        <v>41903.549618055556</v>
      </c>
      <c r="L3641" s="12">
        <f t="shared" si="231"/>
        <v>41933.549618055556</v>
      </c>
      <c r="M3641" s="9" t="b">
        <v>0</v>
      </c>
      <c r="N3641" s="9">
        <v>25</v>
      </c>
      <c r="O3641" s="9" t="b">
        <v>0</v>
      </c>
      <c r="P3641" s="4">
        <f t="shared" si="232"/>
        <v>0.36849999999999999</v>
      </c>
      <c r="Q3641" s="5">
        <f t="shared" si="233"/>
        <v>147.4</v>
      </c>
      <c r="R3641" s="9" t="s">
        <v>8270</v>
      </c>
      <c r="S3641" s="9" t="s">
        <v>8315</v>
      </c>
      <c r="T3641" s="9" t="s">
        <v>8316</v>
      </c>
    </row>
    <row r="3642" spans="1:20" ht="43.2" x14ac:dyDescent="0.3">
      <c r="A3642" s="9">
        <v>4036</v>
      </c>
      <c r="B3642" s="10" t="s">
        <v>4032</v>
      </c>
      <c r="C3642" s="10" t="s">
        <v>7438</v>
      </c>
      <c r="D3642" s="9">
        <v>6000</v>
      </c>
      <c r="E3642" s="9">
        <v>2823</v>
      </c>
      <c r="F3642" s="9" t="s">
        <v>8220</v>
      </c>
      <c r="G3642" s="9" t="s">
        <v>8223</v>
      </c>
      <c r="H3642" s="9" t="s">
        <v>8245</v>
      </c>
      <c r="I3642" s="9">
        <v>1404253800</v>
      </c>
      <c r="J3642" s="9">
        <v>1402784964</v>
      </c>
      <c r="K3642" s="12">
        <f t="shared" si="234"/>
        <v>41804.603750000002</v>
      </c>
      <c r="L3642" s="12">
        <f t="shared" si="231"/>
        <v>41821.604166666664</v>
      </c>
      <c r="M3642" s="9" t="b">
        <v>0</v>
      </c>
      <c r="N3642" s="9">
        <v>17</v>
      </c>
      <c r="O3642" s="9" t="b">
        <v>0</v>
      </c>
      <c r="P3642" s="4">
        <f t="shared" si="232"/>
        <v>0.47049999999999997</v>
      </c>
      <c r="Q3642" s="5">
        <f t="shared" si="233"/>
        <v>166.05882352941177</v>
      </c>
      <c r="R3642" s="9" t="s">
        <v>8270</v>
      </c>
      <c r="S3642" s="9" t="s">
        <v>8315</v>
      </c>
      <c r="T3642" s="9" t="s">
        <v>8316</v>
      </c>
    </row>
    <row r="3643" spans="1:20" ht="86.4" x14ac:dyDescent="0.3">
      <c r="A3643" s="9">
        <v>4037</v>
      </c>
      <c r="B3643" s="10" t="s">
        <v>4033</v>
      </c>
      <c r="C3643" s="10" t="s">
        <v>8141</v>
      </c>
      <c r="D3643" s="9">
        <v>700</v>
      </c>
      <c r="E3643" s="9">
        <v>80</v>
      </c>
      <c r="F3643" s="9" t="s">
        <v>8220</v>
      </c>
      <c r="G3643" s="9" t="s">
        <v>8223</v>
      </c>
      <c r="H3643" s="9" t="s">
        <v>8245</v>
      </c>
      <c r="I3643" s="9">
        <v>1464099900</v>
      </c>
      <c r="J3643" s="9">
        <v>1462585315</v>
      </c>
      <c r="K3643" s="12">
        <f t="shared" si="234"/>
        <v>42496.737442129626</v>
      </c>
      <c r="L3643" s="12">
        <f t="shared" si="231"/>
        <v>42514.267361111109</v>
      </c>
      <c r="M3643" s="9" t="b">
        <v>0</v>
      </c>
      <c r="N3643" s="9">
        <v>2</v>
      </c>
      <c r="O3643" s="9" t="b">
        <v>0</v>
      </c>
      <c r="P3643" s="4">
        <f t="shared" si="232"/>
        <v>0.11428571428571428</v>
      </c>
      <c r="Q3643" s="5">
        <f t="shared" si="233"/>
        <v>40</v>
      </c>
      <c r="R3643" s="9" t="s">
        <v>8270</v>
      </c>
      <c r="S3643" s="9" t="s">
        <v>8315</v>
      </c>
      <c r="T3643" s="9" t="s">
        <v>8316</v>
      </c>
    </row>
    <row r="3644" spans="1:20" ht="43.2" x14ac:dyDescent="0.3">
      <c r="A3644" s="9">
        <v>4038</v>
      </c>
      <c r="B3644" s="10" t="s">
        <v>4034</v>
      </c>
      <c r="C3644" s="10" t="s">
        <v>8142</v>
      </c>
      <c r="D3644" s="9">
        <v>2500</v>
      </c>
      <c r="E3644" s="9">
        <v>301</v>
      </c>
      <c r="F3644" s="9" t="s">
        <v>8220</v>
      </c>
      <c r="G3644" s="9" t="s">
        <v>8223</v>
      </c>
      <c r="H3644" s="9" t="s">
        <v>8245</v>
      </c>
      <c r="I3644" s="9">
        <v>1413573010</v>
      </c>
      <c r="J3644" s="9">
        <v>1408389010</v>
      </c>
      <c r="K3644" s="12">
        <f t="shared" si="234"/>
        <v>41869.465393518512</v>
      </c>
      <c r="L3644" s="12">
        <f t="shared" si="231"/>
        <v>41929.465393518512</v>
      </c>
      <c r="M3644" s="9" t="b">
        <v>0</v>
      </c>
      <c r="N3644" s="9">
        <v>4</v>
      </c>
      <c r="O3644" s="9" t="b">
        <v>0</v>
      </c>
      <c r="P3644" s="4">
        <f t="shared" si="232"/>
        <v>0.12039999999999999</v>
      </c>
      <c r="Q3644" s="5">
        <f t="shared" si="233"/>
        <v>75.25</v>
      </c>
      <c r="R3644" s="9" t="s">
        <v>8270</v>
      </c>
      <c r="S3644" s="9" t="s">
        <v>8315</v>
      </c>
      <c r="T3644" s="9" t="s">
        <v>8316</v>
      </c>
    </row>
    <row r="3645" spans="1:20" ht="43.2" x14ac:dyDescent="0.3">
      <c r="A3645" s="9">
        <v>4039</v>
      </c>
      <c r="B3645" s="10" t="s">
        <v>4035</v>
      </c>
      <c r="C3645" s="10" t="s">
        <v>8143</v>
      </c>
      <c r="D3645" s="9">
        <v>500</v>
      </c>
      <c r="E3645" s="9">
        <v>300</v>
      </c>
      <c r="F3645" s="9" t="s">
        <v>8220</v>
      </c>
      <c r="G3645" s="9" t="s">
        <v>8223</v>
      </c>
      <c r="H3645" s="9" t="s">
        <v>8245</v>
      </c>
      <c r="I3645" s="9">
        <v>1448949540</v>
      </c>
      <c r="J3645" s="9">
        <v>1446048367</v>
      </c>
      <c r="K3645" s="12">
        <f t="shared" si="234"/>
        <v>42305.337581018517</v>
      </c>
      <c r="L3645" s="12">
        <f t="shared" si="231"/>
        <v>42338.915972222218</v>
      </c>
      <c r="M3645" s="9" t="b">
        <v>0</v>
      </c>
      <c r="N3645" s="9">
        <v>5</v>
      </c>
      <c r="O3645" s="9" t="b">
        <v>0</v>
      </c>
      <c r="P3645" s="4">
        <f t="shared" si="232"/>
        <v>0.6</v>
      </c>
      <c r="Q3645" s="5">
        <f t="shared" si="233"/>
        <v>60</v>
      </c>
      <c r="R3645" s="9" t="s">
        <v>8270</v>
      </c>
      <c r="S3645" s="9" t="s">
        <v>8315</v>
      </c>
      <c r="T3645" s="9" t="s">
        <v>8316</v>
      </c>
    </row>
    <row r="3646" spans="1:20" ht="72" x14ac:dyDescent="0.3">
      <c r="A3646" s="9">
        <v>4040</v>
      </c>
      <c r="B3646" s="10" t="s">
        <v>4036</v>
      </c>
      <c r="C3646" s="10" t="s">
        <v>8144</v>
      </c>
      <c r="D3646" s="9">
        <v>8000</v>
      </c>
      <c r="E3646" s="9">
        <v>2500</v>
      </c>
      <c r="F3646" s="9" t="s">
        <v>8220</v>
      </c>
      <c r="G3646" s="9" t="s">
        <v>8223</v>
      </c>
      <c r="H3646" s="9" t="s">
        <v>8245</v>
      </c>
      <c r="I3646" s="9">
        <v>1437188400</v>
      </c>
      <c r="J3646" s="9">
        <v>1432100004</v>
      </c>
      <c r="K3646" s="12">
        <f t="shared" si="234"/>
        <v>42143.898194444446</v>
      </c>
      <c r="L3646" s="12">
        <f t="shared" si="231"/>
        <v>42202.791666666664</v>
      </c>
      <c r="M3646" s="9" t="b">
        <v>0</v>
      </c>
      <c r="N3646" s="9">
        <v>2</v>
      </c>
      <c r="O3646" s="9" t="b">
        <v>0</v>
      </c>
      <c r="P3646" s="4">
        <f t="shared" si="232"/>
        <v>0.3125</v>
      </c>
      <c r="Q3646" s="5">
        <f t="shared" si="233"/>
        <v>1250</v>
      </c>
      <c r="R3646" s="9" t="s">
        <v>8270</v>
      </c>
      <c r="S3646" s="9" t="s">
        <v>8315</v>
      </c>
      <c r="T3646" s="9" t="s">
        <v>8316</v>
      </c>
    </row>
    <row r="3647" spans="1:20" ht="28.8" x14ac:dyDescent="0.3">
      <c r="A3647" s="9">
        <v>4041</v>
      </c>
      <c r="B3647" s="10" t="s">
        <v>4037</v>
      </c>
      <c r="C3647" s="10" t="s">
        <v>8145</v>
      </c>
      <c r="D3647" s="9">
        <v>5000</v>
      </c>
      <c r="E3647" s="9">
        <v>21</v>
      </c>
      <c r="F3647" s="9" t="s">
        <v>8220</v>
      </c>
      <c r="G3647" s="9" t="s">
        <v>8224</v>
      </c>
      <c r="H3647" s="9" t="s">
        <v>8246</v>
      </c>
      <c r="I3647" s="9">
        <v>1473160954</v>
      </c>
      <c r="J3647" s="9">
        <v>1467976954</v>
      </c>
      <c r="K3647" s="12">
        <f t="shared" si="234"/>
        <v>42559.140671296293</v>
      </c>
      <c r="L3647" s="12">
        <f t="shared" si="231"/>
        <v>42619.140671296293</v>
      </c>
      <c r="M3647" s="9" t="b">
        <v>0</v>
      </c>
      <c r="N3647" s="9">
        <v>2</v>
      </c>
      <c r="O3647" s="9" t="b">
        <v>0</v>
      </c>
      <c r="P3647" s="4">
        <f t="shared" si="232"/>
        <v>4.1999999999999997E-3</v>
      </c>
      <c r="Q3647" s="5">
        <f t="shared" si="233"/>
        <v>10.5</v>
      </c>
      <c r="R3647" s="9" t="s">
        <v>8270</v>
      </c>
      <c r="S3647" s="9" t="s">
        <v>8315</v>
      </c>
      <c r="T3647" s="9" t="s">
        <v>8316</v>
      </c>
    </row>
    <row r="3648" spans="1:20" ht="43.2" x14ac:dyDescent="0.3">
      <c r="A3648" s="9">
        <v>4042</v>
      </c>
      <c r="B3648" s="10" t="s">
        <v>4038</v>
      </c>
      <c r="C3648" s="10" t="s">
        <v>8146</v>
      </c>
      <c r="D3648" s="9">
        <v>10000</v>
      </c>
      <c r="E3648" s="9">
        <v>21</v>
      </c>
      <c r="F3648" s="9" t="s">
        <v>8220</v>
      </c>
      <c r="G3648" s="9" t="s">
        <v>8223</v>
      </c>
      <c r="H3648" s="9" t="s">
        <v>8245</v>
      </c>
      <c r="I3648" s="9">
        <v>1421781360</v>
      </c>
      <c r="J3648" s="9">
        <v>1419213664</v>
      </c>
      <c r="K3648" s="12">
        <f t="shared" si="234"/>
        <v>41994.750740740739</v>
      </c>
      <c r="L3648" s="12">
        <f t="shared" si="231"/>
        <v>42024.469444444439</v>
      </c>
      <c r="M3648" s="9" t="b">
        <v>0</v>
      </c>
      <c r="N3648" s="9">
        <v>3</v>
      </c>
      <c r="O3648" s="9" t="b">
        <v>0</v>
      </c>
      <c r="P3648" s="4">
        <f t="shared" si="232"/>
        <v>2.0999999999999999E-3</v>
      </c>
      <c r="Q3648" s="5">
        <f t="shared" si="233"/>
        <v>7</v>
      </c>
      <c r="R3648" s="9" t="s">
        <v>8270</v>
      </c>
      <c r="S3648" s="9" t="s">
        <v>8315</v>
      </c>
      <c r="T3648" s="9" t="s">
        <v>8316</v>
      </c>
    </row>
    <row r="3649" spans="1:20" ht="43.2" x14ac:dyDescent="0.3">
      <c r="A3649" s="9">
        <v>4044</v>
      </c>
      <c r="B3649" s="10" t="s">
        <v>4040</v>
      </c>
      <c r="C3649" s="10" t="s">
        <v>8148</v>
      </c>
      <c r="D3649" s="9">
        <v>600</v>
      </c>
      <c r="E3649" s="9">
        <v>225</v>
      </c>
      <c r="F3649" s="9" t="s">
        <v>8220</v>
      </c>
      <c r="G3649" s="9" t="s">
        <v>8223</v>
      </c>
      <c r="H3649" s="9" t="s">
        <v>8245</v>
      </c>
      <c r="I3649" s="9">
        <v>1428642000</v>
      </c>
      <c r="J3649" s="9">
        <v>1426050982</v>
      </c>
      <c r="K3649" s="12">
        <f t="shared" si="234"/>
        <v>42073.886365740742</v>
      </c>
      <c r="L3649" s="12">
        <f t="shared" si="231"/>
        <v>42103.874999999993</v>
      </c>
      <c r="M3649" s="9" t="b">
        <v>0</v>
      </c>
      <c r="N3649" s="9">
        <v>4</v>
      </c>
      <c r="O3649" s="9" t="b">
        <v>0</v>
      </c>
      <c r="P3649" s="4">
        <f t="shared" si="232"/>
        <v>0.375</v>
      </c>
      <c r="Q3649" s="5">
        <f t="shared" si="233"/>
        <v>56.25</v>
      </c>
      <c r="R3649" s="9" t="s">
        <v>8270</v>
      </c>
      <c r="S3649" s="9" t="s">
        <v>8315</v>
      </c>
      <c r="T3649" s="9" t="s">
        <v>8316</v>
      </c>
    </row>
    <row r="3650" spans="1:20" ht="43.2" x14ac:dyDescent="0.3">
      <c r="A3650" s="9">
        <v>4045</v>
      </c>
      <c r="B3650" s="10" t="s">
        <v>4041</v>
      </c>
      <c r="C3650" s="10" t="s">
        <v>8149</v>
      </c>
      <c r="D3650" s="9">
        <v>5000</v>
      </c>
      <c r="E3650" s="9">
        <v>1</v>
      </c>
      <c r="F3650" s="9" t="s">
        <v>8220</v>
      </c>
      <c r="G3650" s="9" t="s">
        <v>8225</v>
      </c>
      <c r="H3650" s="9" t="s">
        <v>8247</v>
      </c>
      <c r="I3650" s="9">
        <v>1408596589</v>
      </c>
      <c r="J3650" s="9">
        <v>1406004589</v>
      </c>
      <c r="K3650" s="12">
        <f t="shared" si="234"/>
        <v>41841.867928240739</v>
      </c>
      <c r="L3650" s="12">
        <f t="shared" ref="L3650:L3705" si="235">(I3650/86400)+25569+(-8/24)</f>
        <v>41871.867928240739</v>
      </c>
      <c r="M3650" s="9" t="b">
        <v>0</v>
      </c>
      <c r="N3650" s="9">
        <v>1</v>
      </c>
      <c r="O3650" s="9" t="b">
        <v>0</v>
      </c>
      <c r="P3650" s="4">
        <f t="shared" ref="P3650:P3705" si="236">E3650/D3650</f>
        <v>2.0000000000000001E-4</v>
      </c>
      <c r="Q3650" s="5">
        <f t="shared" ref="Q3650:Q3705" si="237">E3650/N3650</f>
        <v>1</v>
      </c>
      <c r="R3650" s="9" t="s">
        <v>8270</v>
      </c>
      <c r="S3650" s="9" t="s">
        <v>8315</v>
      </c>
      <c r="T3650" s="9" t="s">
        <v>8316</v>
      </c>
    </row>
    <row r="3651" spans="1:20" ht="43.2" x14ac:dyDescent="0.3">
      <c r="A3651" s="9">
        <v>4046</v>
      </c>
      <c r="B3651" s="10" t="s">
        <v>4042</v>
      </c>
      <c r="C3651" s="10" t="s">
        <v>8150</v>
      </c>
      <c r="D3651" s="9">
        <v>5600</v>
      </c>
      <c r="E3651" s="9">
        <v>460</v>
      </c>
      <c r="F3651" s="9" t="s">
        <v>8220</v>
      </c>
      <c r="G3651" s="9" t="s">
        <v>8223</v>
      </c>
      <c r="H3651" s="9" t="s">
        <v>8245</v>
      </c>
      <c r="I3651" s="9">
        <v>1413992210</v>
      </c>
      <c r="J3651" s="9">
        <v>1411400210</v>
      </c>
      <c r="K3651" s="12">
        <f t="shared" si="234"/>
        <v>41904.317245370366</v>
      </c>
      <c r="L3651" s="12">
        <f t="shared" si="235"/>
        <v>41934.317245370366</v>
      </c>
      <c r="M3651" s="9" t="b">
        <v>0</v>
      </c>
      <c r="N3651" s="9">
        <v>12</v>
      </c>
      <c r="O3651" s="9" t="b">
        <v>0</v>
      </c>
      <c r="P3651" s="4">
        <f t="shared" si="236"/>
        <v>8.2142857142857142E-2</v>
      </c>
      <c r="Q3651" s="5">
        <f t="shared" si="237"/>
        <v>38.333333333333336</v>
      </c>
      <c r="R3651" s="9" t="s">
        <v>8270</v>
      </c>
      <c r="S3651" s="9" t="s">
        <v>8315</v>
      </c>
      <c r="T3651" s="9" t="s">
        <v>8316</v>
      </c>
    </row>
    <row r="3652" spans="1:20" ht="43.2" x14ac:dyDescent="0.3">
      <c r="A3652" s="9">
        <v>4047</v>
      </c>
      <c r="B3652" s="10" t="s">
        <v>4043</v>
      </c>
      <c r="C3652" s="10" t="s">
        <v>8151</v>
      </c>
      <c r="D3652" s="9">
        <v>5000</v>
      </c>
      <c r="E3652" s="9">
        <v>110</v>
      </c>
      <c r="F3652" s="9" t="s">
        <v>8220</v>
      </c>
      <c r="G3652" s="9" t="s">
        <v>8223</v>
      </c>
      <c r="H3652" s="9" t="s">
        <v>8245</v>
      </c>
      <c r="I3652" s="9">
        <v>1420938000</v>
      </c>
      <c r="J3652" s="9">
        <v>1418862743</v>
      </c>
      <c r="K3652" s="12">
        <f t="shared" si="234"/>
        <v>41990.689155092587</v>
      </c>
      <c r="L3652" s="12">
        <f t="shared" si="235"/>
        <v>42014.708333333336</v>
      </c>
      <c r="M3652" s="9" t="b">
        <v>0</v>
      </c>
      <c r="N3652" s="9">
        <v>4</v>
      </c>
      <c r="O3652" s="9" t="b">
        <v>0</v>
      </c>
      <c r="P3652" s="4">
        <f t="shared" si="236"/>
        <v>2.1999999999999999E-2</v>
      </c>
      <c r="Q3652" s="5">
        <f t="shared" si="237"/>
        <v>27.5</v>
      </c>
      <c r="R3652" s="9" t="s">
        <v>8270</v>
      </c>
      <c r="S3652" s="9" t="s">
        <v>8315</v>
      </c>
      <c r="T3652" s="9" t="s">
        <v>8316</v>
      </c>
    </row>
    <row r="3653" spans="1:20" ht="43.2" x14ac:dyDescent="0.3">
      <c r="A3653" s="9">
        <v>4048</v>
      </c>
      <c r="B3653" s="10" t="s">
        <v>4044</v>
      </c>
      <c r="C3653" s="10" t="s">
        <v>8152</v>
      </c>
      <c r="D3653" s="9">
        <v>17000</v>
      </c>
      <c r="E3653" s="9">
        <v>3001</v>
      </c>
      <c r="F3653" s="9" t="s">
        <v>8220</v>
      </c>
      <c r="G3653" s="9" t="s">
        <v>8224</v>
      </c>
      <c r="H3653" s="9" t="s">
        <v>8246</v>
      </c>
      <c r="I3653" s="9">
        <v>1460373187</v>
      </c>
      <c r="J3653" s="9">
        <v>1457352787</v>
      </c>
      <c r="K3653" s="12">
        <f t="shared" si="234"/>
        <v>42436.175775462958</v>
      </c>
      <c r="L3653" s="12">
        <f t="shared" si="235"/>
        <v>42471.134108796294</v>
      </c>
      <c r="M3653" s="9" t="b">
        <v>0</v>
      </c>
      <c r="N3653" s="9">
        <v>91</v>
      </c>
      <c r="O3653" s="9" t="b">
        <v>0</v>
      </c>
      <c r="P3653" s="4">
        <f t="shared" si="236"/>
        <v>0.17652941176470588</v>
      </c>
      <c r="Q3653" s="5">
        <f t="shared" si="237"/>
        <v>32.978021978021978</v>
      </c>
      <c r="R3653" s="9" t="s">
        <v>8270</v>
      </c>
      <c r="S3653" s="9" t="s">
        <v>8315</v>
      </c>
      <c r="T3653" s="9" t="s">
        <v>8316</v>
      </c>
    </row>
    <row r="3654" spans="1:20" ht="43.2" x14ac:dyDescent="0.3">
      <c r="A3654" s="9">
        <v>4049</v>
      </c>
      <c r="B3654" s="10" t="s">
        <v>4045</v>
      </c>
      <c r="C3654" s="10" t="s">
        <v>8153</v>
      </c>
      <c r="D3654" s="9">
        <v>20000</v>
      </c>
      <c r="E3654" s="9">
        <v>16</v>
      </c>
      <c r="F3654" s="9" t="s">
        <v>8220</v>
      </c>
      <c r="G3654" s="9" t="s">
        <v>8223</v>
      </c>
      <c r="H3654" s="9" t="s">
        <v>8245</v>
      </c>
      <c r="I3654" s="9">
        <v>1436914815</v>
      </c>
      <c r="J3654" s="9">
        <v>1434322815</v>
      </c>
      <c r="K3654" s="12">
        <f t="shared" si="234"/>
        <v>42169.625173611108</v>
      </c>
      <c r="L3654" s="12">
        <f t="shared" si="235"/>
        <v>42199.625173611108</v>
      </c>
      <c r="M3654" s="9" t="b">
        <v>0</v>
      </c>
      <c r="N3654" s="9">
        <v>1</v>
      </c>
      <c r="O3654" s="9" t="b">
        <v>0</v>
      </c>
      <c r="P3654" s="4">
        <f t="shared" si="236"/>
        <v>8.0000000000000004E-4</v>
      </c>
      <c r="Q3654" s="5">
        <f t="shared" si="237"/>
        <v>16</v>
      </c>
      <c r="R3654" s="9" t="s">
        <v>8270</v>
      </c>
      <c r="S3654" s="9" t="s">
        <v>8315</v>
      </c>
      <c r="T3654" s="9" t="s">
        <v>8316</v>
      </c>
    </row>
    <row r="3655" spans="1:20" ht="100.8" x14ac:dyDescent="0.3">
      <c r="A3655" s="9">
        <v>4050</v>
      </c>
      <c r="B3655" s="10" t="s">
        <v>4046</v>
      </c>
      <c r="C3655" s="10" t="s">
        <v>8154</v>
      </c>
      <c r="D3655" s="9">
        <v>1500</v>
      </c>
      <c r="E3655" s="9">
        <v>1</v>
      </c>
      <c r="F3655" s="9" t="s">
        <v>8220</v>
      </c>
      <c r="G3655" s="9" t="s">
        <v>8223</v>
      </c>
      <c r="H3655" s="9" t="s">
        <v>8245</v>
      </c>
      <c r="I3655" s="9">
        <v>1414077391</v>
      </c>
      <c r="J3655" s="9">
        <v>1411485391</v>
      </c>
      <c r="K3655" s="12">
        <f t="shared" si="234"/>
        <v>41905.303136574068</v>
      </c>
      <c r="L3655" s="12">
        <f t="shared" si="235"/>
        <v>41935.303136574068</v>
      </c>
      <c r="M3655" s="9" t="b">
        <v>0</v>
      </c>
      <c r="N3655" s="9">
        <v>1</v>
      </c>
      <c r="O3655" s="9" t="b">
        <v>0</v>
      </c>
      <c r="P3655" s="4">
        <f t="shared" si="236"/>
        <v>6.6666666666666664E-4</v>
      </c>
      <c r="Q3655" s="5">
        <f t="shared" si="237"/>
        <v>1</v>
      </c>
      <c r="R3655" s="9" t="s">
        <v>8270</v>
      </c>
      <c r="S3655" s="9" t="s">
        <v>8315</v>
      </c>
      <c r="T3655" s="9" t="s">
        <v>8316</v>
      </c>
    </row>
    <row r="3656" spans="1:20" ht="100.8" x14ac:dyDescent="0.3">
      <c r="A3656" s="9">
        <v>4052</v>
      </c>
      <c r="B3656" s="10" t="s">
        <v>4048</v>
      </c>
      <c r="C3656" s="10" t="s">
        <v>8156</v>
      </c>
      <c r="D3656" s="9">
        <v>3000</v>
      </c>
      <c r="E3656" s="9">
        <v>1126</v>
      </c>
      <c r="F3656" s="9" t="s">
        <v>8220</v>
      </c>
      <c r="G3656" s="9" t="s">
        <v>8223</v>
      </c>
      <c r="H3656" s="9" t="s">
        <v>8245</v>
      </c>
      <c r="I3656" s="9">
        <v>1413234316</v>
      </c>
      <c r="J3656" s="9">
        <v>1408050316</v>
      </c>
      <c r="K3656" s="12">
        <f t="shared" si="234"/>
        <v>41865.545324074068</v>
      </c>
      <c r="L3656" s="12">
        <f t="shared" si="235"/>
        <v>41925.545324074068</v>
      </c>
      <c r="M3656" s="9" t="b">
        <v>0</v>
      </c>
      <c r="N3656" s="9">
        <v>13</v>
      </c>
      <c r="O3656" s="9" t="b">
        <v>0</v>
      </c>
      <c r="P3656" s="4">
        <f t="shared" si="236"/>
        <v>0.37533333333333335</v>
      </c>
      <c r="Q3656" s="5">
        <f t="shared" si="237"/>
        <v>86.615384615384613</v>
      </c>
      <c r="R3656" s="9" t="s">
        <v>8270</v>
      </c>
      <c r="S3656" s="9" t="s">
        <v>8315</v>
      </c>
      <c r="T3656" s="9" t="s">
        <v>8316</v>
      </c>
    </row>
    <row r="3657" spans="1:20" ht="43.2" x14ac:dyDescent="0.3">
      <c r="A3657" s="9">
        <v>4053</v>
      </c>
      <c r="B3657" s="10" t="s">
        <v>4049</v>
      </c>
      <c r="C3657" s="10" t="s">
        <v>8157</v>
      </c>
      <c r="D3657" s="9">
        <v>500</v>
      </c>
      <c r="E3657" s="9">
        <v>110</v>
      </c>
      <c r="F3657" s="9" t="s">
        <v>8220</v>
      </c>
      <c r="G3657" s="9" t="s">
        <v>8224</v>
      </c>
      <c r="H3657" s="9" t="s">
        <v>8246</v>
      </c>
      <c r="I3657" s="9">
        <v>1416081600</v>
      </c>
      <c r="J3657" s="9">
        <v>1413477228</v>
      </c>
      <c r="K3657" s="12">
        <f t="shared" si="234"/>
        <v>41928.356805555552</v>
      </c>
      <c r="L3657" s="12">
        <f t="shared" si="235"/>
        <v>41958.499999999993</v>
      </c>
      <c r="M3657" s="9" t="b">
        <v>0</v>
      </c>
      <c r="N3657" s="9">
        <v>2</v>
      </c>
      <c r="O3657" s="9" t="b">
        <v>0</v>
      </c>
      <c r="P3657" s="4">
        <f t="shared" si="236"/>
        <v>0.22</v>
      </c>
      <c r="Q3657" s="5">
        <f t="shared" si="237"/>
        <v>55</v>
      </c>
      <c r="R3657" s="9" t="s">
        <v>8270</v>
      </c>
      <c r="S3657" s="9" t="s">
        <v>8315</v>
      </c>
      <c r="T3657" s="9" t="s">
        <v>8316</v>
      </c>
    </row>
    <row r="3658" spans="1:20" ht="43.2" x14ac:dyDescent="0.3">
      <c r="A3658" s="9">
        <v>4055</v>
      </c>
      <c r="B3658" s="10" t="s">
        <v>4051</v>
      </c>
      <c r="C3658" s="10" t="s">
        <v>8159</v>
      </c>
      <c r="D3658" s="9">
        <v>5000</v>
      </c>
      <c r="E3658" s="9">
        <v>881</v>
      </c>
      <c r="F3658" s="9" t="s">
        <v>8220</v>
      </c>
      <c r="G3658" s="9" t="s">
        <v>8224</v>
      </c>
      <c r="H3658" s="9" t="s">
        <v>8246</v>
      </c>
      <c r="I3658" s="9">
        <v>1403192031</v>
      </c>
      <c r="J3658" s="9">
        <v>1400600031</v>
      </c>
      <c r="K3658" s="12">
        <f t="shared" si="234"/>
        <v>41779.31517361111</v>
      </c>
      <c r="L3658" s="12">
        <f t="shared" si="235"/>
        <v>41809.31517361111</v>
      </c>
      <c r="M3658" s="9" t="b">
        <v>0</v>
      </c>
      <c r="N3658" s="9">
        <v>21</v>
      </c>
      <c r="O3658" s="9" t="b">
        <v>0</v>
      </c>
      <c r="P3658" s="4">
        <f t="shared" si="236"/>
        <v>0.1762</v>
      </c>
      <c r="Q3658" s="5">
        <f t="shared" si="237"/>
        <v>41.952380952380949</v>
      </c>
      <c r="R3658" s="9" t="s">
        <v>8270</v>
      </c>
      <c r="S3658" s="9" t="s">
        <v>8315</v>
      </c>
      <c r="T3658" s="9" t="s">
        <v>8316</v>
      </c>
    </row>
    <row r="3659" spans="1:20" ht="43.2" x14ac:dyDescent="0.3">
      <c r="A3659" s="9">
        <v>4056</v>
      </c>
      <c r="B3659" s="10" t="s">
        <v>4052</v>
      </c>
      <c r="C3659" s="10" t="s">
        <v>8160</v>
      </c>
      <c r="D3659" s="9">
        <v>1500</v>
      </c>
      <c r="E3659" s="9">
        <v>795</v>
      </c>
      <c r="F3659" s="9" t="s">
        <v>8220</v>
      </c>
      <c r="G3659" s="9" t="s">
        <v>8223</v>
      </c>
      <c r="H3659" s="9" t="s">
        <v>8245</v>
      </c>
      <c r="I3659" s="9">
        <v>1467575940</v>
      </c>
      <c r="J3659" s="9">
        <v>1465856639</v>
      </c>
      <c r="K3659" s="12">
        <f t="shared" si="234"/>
        <v>42534.599988425922</v>
      </c>
      <c r="L3659" s="12">
        <f t="shared" si="235"/>
        <v>42554.499305555553</v>
      </c>
      <c r="M3659" s="9" t="b">
        <v>0</v>
      </c>
      <c r="N3659" s="9">
        <v>9</v>
      </c>
      <c r="O3659" s="9" t="b">
        <v>0</v>
      </c>
      <c r="P3659" s="4">
        <f t="shared" si="236"/>
        <v>0.53</v>
      </c>
      <c r="Q3659" s="5">
        <f t="shared" si="237"/>
        <v>88.333333333333329</v>
      </c>
      <c r="R3659" s="9" t="s">
        <v>8270</v>
      </c>
      <c r="S3659" s="9" t="s">
        <v>8315</v>
      </c>
      <c r="T3659" s="9" t="s">
        <v>8316</v>
      </c>
    </row>
    <row r="3660" spans="1:20" ht="43.2" x14ac:dyDescent="0.3">
      <c r="A3660" s="9">
        <v>4057</v>
      </c>
      <c r="B3660" s="10" t="s">
        <v>4053</v>
      </c>
      <c r="C3660" s="10" t="s">
        <v>8161</v>
      </c>
      <c r="D3660" s="9">
        <v>3500</v>
      </c>
      <c r="E3660" s="9">
        <v>775</v>
      </c>
      <c r="F3660" s="9" t="s">
        <v>8220</v>
      </c>
      <c r="G3660" s="9" t="s">
        <v>8224</v>
      </c>
      <c r="H3660" s="9" t="s">
        <v>8246</v>
      </c>
      <c r="I3660" s="9">
        <v>1448492400</v>
      </c>
      <c r="J3660" s="9">
        <v>1446506080</v>
      </c>
      <c r="K3660" s="12">
        <f t="shared" si="234"/>
        <v>42310.635185185187</v>
      </c>
      <c r="L3660" s="12">
        <f t="shared" si="235"/>
        <v>42333.624999999993</v>
      </c>
      <c r="M3660" s="9" t="b">
        <v>0</v>
      </c>
      <c r="N3660" s="9">
        <v>6</v>
      </c>
      <c r="O3660" s="9" t="b">
        <v>0</v>
      </c>
      <c r="P3660" s="4">
        <f t="shared" si="236"/>
        <v>0.22142857142857142</v>
      </c>
      <c r="Q3660" s="5">
        <f t="shared" si="237"/>
        <v>129.16666666666666</v>
      </c>
      <c r="R3660" s="9" t="s">
        <v>8270</v>
      </c>
      <c r="S3660" s="9" t="s">
        <v>8315</v>
      </c>
      <c r="T3660" s="9" t="s">
        <v>8316</v>
      </c>
    </row>
    <row r="3661" spans="1:20" ht="43.2" x14ac:dyDescent="0.3">
      <c r="A3661" s="9">
        <v>4058</v>
      </c>
      <c r="B3661" s="10" t="s">
        <v>4054</v>
      </c>
      <c r="C3661" s="10" t="s">
        <v>8162</v>
      </c>
      <c r="D3661" s="9">
        <v>3750</v>
      </c>
      <c r="E3661" s="9">
        <v>95</v>
      </c>
      <c r="F3661" s="9" t="s">
        <v>8220</v>
      </c>
      <c r="G3661" s="9" t="s">
        <v>8223</v>
      </c>
      <c r="H3661" s="9" t="s">
        <v>8245</v>
      </c>
      <c r="I3661" s="9">
        <v>1459483140</v>
      </c>
      <c r="J3661" s="9">
        <v>1458178044</v>
      </c>
      <c r="K3661" s="12">
        <f t="shared" si="234"/>
        <v>42445.727361111109</v>
      </c>
      <c r="L3661" s="12">
        <f t="shared" si="235"/>
        <v>42460.832638888889</v>
      </c>
      <c r="M3661" s="9" t="b">
        <v>0</v>
      </c>
      <c r="N3661" s="9">
        <v>4</v>
      </c>
      <c r="O3661" s="9" t="b">
        <v>0</v>
      </c>
      <c r="P3661" s="4">
        <f t="shared" si="236"/>
        <v>2.5333333333333333E-2</v>
      </c>
      <c r="Q3661" s="5">
        <f t="shared" si="237"/>
        <v>23.75</v>
      </c>
      <c r="R3661" s="9" t="s">
        <v>8270</v>
      </c>
      <c r="S3661" s="9" t="s">
        <v>8315</v>
      </c>
      <c r="T3661" s="9" t="s">
        <v>8316</v>
      </c>
    </row>
    <row r="3662" spans="1:20" ht="43.2" x14ac:dyDescent="0.3">
      <c r="A3662" s="9">
        <v>4059</v>
      </c>
      <c r="B3662" s="10" t="s">
        <v>4055</v>
      </c>
      <c r="C3662" s="10" t="s">
        <v>8163</v>
      </c>
      <c r="D3662" s="9">
        <v>10000</v>
      </c>
      <c r="E3662" s="9">
        <v>250</v>
      </c>
      <c r="F3662" s="9" t="s">
        <v>8220</v>
      </c>
      <c r="G3662" s="9" t="s">
        <v>8228</v>
      </c>
      <c r="H3662" s="9" t="s">
        <v>8250</v>
      </c>
      <c r="I3662" s="9">
        <v>1410836400</v>
      </c>
      <c r="J3662" s="9">
        <v>1408116152</v>
      </c>
      <c r="K3662" s="12">
        <f t="shared" si="234"/>
        <v>41866.307314814811</v>
      </c>
      <c r="L3662" s="12">
        <f t="shared" si="235"/>
        <v>41897.791666666664</v>
      </c>
      <c r="M3662" s="9" t="b">
        <v>0</v>
      </c>
      <c r="N3662" s="9">
        <v>7</v>
      </c>
      <c r="O3662" s="9" t="b">
        <v>0</v>
      </c>
      <c r="P3662" s="4">
        <f t="shared" si="236"/>
        <v>2.5000000000000001E-2</v>
      </c>
      <c r="Q3662" s="5">
        <f t="shared" si="237"/>
        <v>35.714285714285715</v>
      </c>
      <c r="R3662" s="9" t="s">
        <v>8270</v>
      </c>
      <c r="S3662" s="9" t="s">
        <v>8315</v>
      </c>
      <c r="T3662" s="9" t="s">
        <v>8316</v>
      </c>
    </row>
    <row r="3663" spans="1:20" ht="43.2" x14ac:dyDescent="0.3">
      <c r="A3663" s="9">
        <v>4060</v>
      </c>
      <c r="B3663" s="10" t="s">
        <v>4056</v>
      </c>
      <c r="C3663" s="10" t="s">
        <v>8164</v>
      </c>
      <c r="D3663" s="9">
        <v>10000</v>
      </c>
      <c r="E3663" s="9">
        <v>285</v>
      </c>
      <c r="F3663" s="9" t="s">
        <v>8220</v>
      </c>
      <c r="G3663" s="9" t="s">
        <v>8228</v>
      </c>
      <c r="H3663" s="9" t="s">
        <v>8250</v>
      </c>
      <c r="I3663" s="9">
        <v>1403539200</v>
      </c>
      <c r="J3663" s="9">
        <v>1400604056</v>
      </c>
      <c r="K3663" s="12">
        <f t="shared" si="234"/>
        <v>41779.361759259256</v>
      </c>
      <c r="L3663" s="12">
        <f t="shared" si="235"/>
        <v>41813.333333333328</v>
      </c>
      <c r="M3663" s="9" t="b">
        <v>0</v>
      </c>
      <c r="N3663" s="9">
        <v>5</v>
      </c>
      <c r="O3663" s="9" t="b">
        <v>0</v>
      </c>
      <c r="P3663" s="4">
        <f t="shared" si="236"/>
        <v>2.8500000000000001E-2</v>
      </c>
      <c r="Q3663" s="5">
        <f t="shared" si="237"/>
        <v>57</v>
      </c>
      <c r="R3663" s="9" t="s">
        <v>8270</v>
      </c>
      <c r="S3663" s="9" t="s">
        <v>8315</v>
      </c>
      <c r="T3663" s="9" t="s">
        <v>8316</v>
      </c>
    </row>
    <row r="3664" spans="1:20" ht="43.2" x14ac:dyDescent="0.3">
      <c r="A3664" s="9">
        <v>4062</v>
      </c>
      <c r="B3664" s="10" t="s">
        <v>4058</v>
      </c>
      <c r="C3664" s="10" t="s">
        <v>8166</v>
      </c>
      <c r="D3664" s="9">
        <v>20000</v>
      </c>
      <c r="E3664" s="9">
        <v>490</v>
      </c>
      <c r="F3664" s="9" t="s">
        <v>8220</v>
      </c>
      <c r="G3664" s="9" t="s">
        <v>8223</v>
      </c>
      <c r="H3664" s="9" t="s">
        <v>8245</v>
      </c>
      <c r="I3664" s="9">
        <v>1467481468</v>
      </c>
      <c r="J3664" s="9">
        <v>1464889468</v>
      </c>
      <c r="K3664" s="12">
        <f t="shared" si="234"/>
        <v>42523.405879629623</v>
      </c>
      <c r="L3664" s="12">
        <f t="shared" si="235"/>
        <v>42553.405879629623</v>
      </c>
      <c r="M3664" s="9" t="b">
        <v>0</v>
      </c>
      <c r="N3664" s="9">
        <v>3</v>
      </c>
      <c r="O3664" s="9" t="b">
        <v>0</v>
      </c>
      <c r="P3664" s="4">
        <f t="shared" si="236"/>
        <v>2.4500000000000001E-2</v>
      </c>
      <c r="Q3664" s="5">
        <f t="shared" si="237"/>
        <v>163.33333333333334</v>
      </c>
      <c r="R3664" s="9" t="s">
        <v>8270</v>
      </c>
      <c r="S3664" s="9" t="s">
        <v>8315</v>
      </c>
      <c r="T3664" s="9" t="s">
        <v>8316</v>
      </c>
    </row>
    <row r="3665" spans="1:20" ht="43.2" x14ac:dyDescent="0.3">
      <c r="A3665" s="9">
        <v>4063</v>
      </c>
      <c r="B3665" s="10" t="s">
        <v>4059</v>
      </c>
      <c r="C3665" s="10" t="s">
        <v>8167</v>
      </c>
      <c r="D3665" s="9">
        <v>9500</v>
      </c>
      <c r="E3665" s="9">
        <v>135</v>
      </c>
      <c r="F3665" s="9" t="s">
        <v>8220</v>
      </c>
      <c r="G3665" s="9" t="s">
        <v>8224</v>
      </c>
      <c r="H3665" s="9" t="s">
        <v>8246</v>
      </c>
      <c r="I3665" s="9">
        <v>1403886084</v>
      </c>
      <c r="J3665" s="9">
        <v>1401294084</v>
      </c>
      <c r="K3665" s="12">
        <f t="shared" si="234"/>
        <v>41787.348194444443</v>
      </c>
      <c r="L3665" s="12">
        <f t="shared" si="235"/>
        <v>41817.348194444443</v>
      </c>
      <c r="M3665" s="9" t="b">
        <v>0</v>
      </c>
      <c r="N3665" s="9">
        <v>9</v>
      </c>
      <c r="O3665" s="9" t="b">
        <v>0</v>
      </c>
      <c r="P3665" s="4">
        <f t="shared" si="236"/>
        <v>1.4210526315789474E-2</v>
      </c>
      <c r="Q3665" s="5">
        <f t="shared" si="237"/>
        <v>15</v>
      </c>
      <c r="R3665" s="9" t="s">
        <v>8270</v>
      </c>
      <c r="S3665" s="9" t="s">
        <v>8315</v>
      </c>
      <c r="T3665" s="9" t="s">
        <v>8316</v>
      </c>
    </row>
    <row r="3666" spans="1:20" ht="43.2" x14ac:dyDescent="0.3">
      <c r="A3666" s="9">
        <v>4064</v>
      </c>
      <c r="B3666" s="10" t="s">
        <v>4060</v>
      </c>
      <c r="C3666" s="10" t="s">
        <v>8168</v>
      </c>
      <c r="D3666" s="9">
        <v>2000</v>
      </c>
      <c r="E3666" s="9">
        <v>385</v>
      </c>
      <c r="F3666" s="9" t="s">
        <v>8220</v>
      </c>
      <c r="G3666" s="9" t="s">
        <v>8225</v>
      </c>
      <c r="H3666" s="9" t="s">
        <v>8247</v>
      </c>
      <c r="I3666" s="9">
        <v>1430316426</v>
      </c>
      <c r="J3666" s="9">
        <v>1427724426</v>
      </c>
      <c r="K3666" s="12">
        <f t="shared" si="234"/>
        <v>42093.254930555551</v>
      </c>
      <c r="L3666" s="12">
        <f t="shared" si="235"/>
        <v>42123.254930555551</v>
      </c>
      <c r="M3666" s="9" t="b">
        <v>0</v>
      </c>
      <c r="N3666" s="9">
        <v>6</v>
      </c>
      <c r="O3666" s="9" t="b">
        <v>0</v>
      </c>
      <c r="P3666" s="4">
        <f t="shared" si="236"/>
        <v>0.1925</v>
      </c>
      <c r="Q3666" s="5">
        <f t="shared" si="237"/>
        <v>64.166666666666671</v>
      </c>
      <c r="R3666" s="9" t="s">
        <v>8270</v>
      </c>
      <c r="S3666" s="9" t="s">
        <v>8315</v>
      </c>
      <c r="T3666" s="9" t="s">
        <v>8316</v>
      </c>
    </row>
    <row r="3667" spans="1:20" ht="28.8" x14ac:dyDescent="0.3">
      <c r="A3667" s="9">
        <v>4065</v>
      </c>
      <c r="B3667" s="10" t="s">
        <v>4061</v>
      </c>
      <c r="C3667" s="10" t="s">
        <v>8169</v>
      </c>
      <c r="D3667" s="9">
        <v>4000</v>
      </c>
      <c r="E3667" s="9">
        <v>27</v>
      </c>
      <c r="F3667" s="9" t="s">
        <v>8220</v>
      </c>
      <c r="G3667" s="9" t="s">
        <v>8223</v>
      </c>
      <c r="H3667" s="9" t="s">
        <v>8245</v>
      </c>
      <c r="I3667" s="9">
        <v>1407883811</v>
      </c>
      <c r="J3667" s="9">
        <v>1405291811</v>
      </c>
      <c r="K3667" s="12">
        <f t="shared" si="234"/>
        <v>41833.61818287037</v>
      </c>
      <c r="L3667" s="12">
        <f t="shared" si="235"/>
        <v>41863.61818287037</v>
      </c>
      <c r="M3667" s="9" t="b">
        <v>0</v>
      </c>
      <c r="N3667" s="9">
        <v>4</v>
      </c>
      <c r="O3667" s="9" t="b">
        <v>0</v>
      </c>
      <c r="P3667" s="4">
        <f t="shared" si="236"/>
        <v>6.7499999999999999E-3</v>
      </c>
      <c r="Q3667" s="5">
        <f t="shared" si="237"/>
        <v>6.75</v>
      </c>
      <c r="R3667" s="9" t="s">
        <v>8270</v>
      </c>
      <c r="S3667" s="9" t="s">
        <v>8315</v>
      </c>
      <c r="T3667" s="9" t="s">
        <v>8316</v>
      </c>
    </row>
    <row r="3668" spans="1:20" ht="43.2" x14ac:dyDescent="0.3">
      <c r="A3668" s="9">
        <v>4066</v>
      </c>
      <c r="B3668" s="10" t="s">
        <v>4062</v>
      </c>
      <c r="C3668" s="10" t="s">
        <v>8170</v>
      </c>
      <c r="D3668" s="9">
        <v>15000</v>
      </c>
      <c r="E3668" s="9">
        <v>25</v>
      </c>
      <c r="F3668" s="9" t="s">
        <v>8220</v>
      </c>
      <c r="G3668" s="9" t="s">
        <v>8223</v>
      </c>
      <c r="H3668" s="9" t="s">
        <v>8245</v>
      </c>
      <c r="I3668" s="9">
        <v>1463619388</v>
      </c>
      <c r="J3668" s="9">
        <v>1461027388</v>
      </c>
      <c r="K3668" s="12">
        <f t="shared" si="234"/>
        <v>42478.705879629626</v>
      </c>
      <c r="L3668" s="12">
        <f t="shared" si="235"/>
        <v>42508.705879629626</v>
      </c>
      <c r="M3668" s="9" t="b">
        <v>0</v>
      </c>
      <c r="N3668" s="9">
        <v>1</v>
      </c>
      <c r="O3668" s="9" t="b">
        <v>0</v>
      </c>
      <c r="P3668" s="4">
        <f t="shared" si="236"/>
        <v>1.6666666666666668E-3</v>
      </c>
      <c r="Q3668" s="5">
        <f t="shared" si="237"/>
        <v>25</v>
      </c>
      <c r="R3668" s="9" t="s">
        <v>8270</v>
      </c>
      <c r="S3668" s="9" t="s">
        <v>8315</v>
      </c>
      <c r="T3668" s="9" t="s">
        <v>8316</v>
      </c>
    </row>
    <row r="3669" spans="1:20" ht="43.2" x14ac:dyDescent="0.3">
      <c r="A3669" s="9">
        <v>4067</v>
      </c>
      <c r="B3669" s="10" t="s">
        <v>4063</v>
      </c>
      <c r="C3669" s="10" t="s">
        <v>7998</v>
      </c>
      <c r="D3669" s="9">
        <v>5000</v>
      </c>
      <c r="E3669" s="9">
        <v>3045</v>
      </c>
      <c r="F3669" s="9" t="s">
        <v>8220</v>
      </c>
      <c r="G3669" s="9" t="s">
        <v>8223</v>
      </c>
      <c r="H3669" s="9" t="s">
        <v>8245</v>
      </c>
      <c r="I3669" s="9">
        <v>1443408550</v>
      </c>
      <c r="J3669" s="9">
        <v>1439952550</v>
      </c>
      <c r="K3669" s="12">
        <f t="shared" si="234"/>
        <v>42234.784143518518</v>
      </c>
      <c r="L3669" s="12">
        <f t="shared" si="235"/>
        <v>42274.784143518518</v>
      </c>
      <c r="M3669" s="9" t="b">
        <v>0</v>
      </c>
      <c r="N3669" s="9">
        <v>17</v>
      </c>
      <c r="O3669" s="9" t="b">
        <v>0</v>
      </c>
      <c r="P3669" s="4">
        <f t="shared" si="236"/>
        <v>0.60899999999999999</v>
      </c>
      <c r="Q3669" s="5">
        <f t="shared" si="237"/>
        <v>179.11764705882354</v>
      </c>
      <c r="R3669" s="9" t="s">
        <v>8270</v>
      </c>
      <c r="S3669" s="9" t="s">
        <v>8315</v>
      </c>
      <c r="T3669" s="9" t="s">
        <v>8316</v>
      </c>
    </row>
    <row r="3670" spans="1:20" ht="28.8" x14ac:dyDescent="0.3">
      <c r="A3670" s="9">
        <v>4068</v>
      </c>
      <c r="B3670" s="10" t="s">
        <v>4064</v>
      </c>
      <c r="C3670" s="10" t="s">
        <v>8171</v>
      </c>
      <c r="D3670" s="9">
        <v>3495</v>
      </c>
      <c r="E3670" s="9">
        <v>34.950000000000003</v>
      </c>
      <c r="F3670" s="9" t="s">
        <v>8220</v>
      </c>
      <c r="G3670" s="9" t="s">
        <v>8223</v>
      </c>
      <c r="H3670" s="9" t="s">
        <v>8245</v>
      </c>
      <c r="I3670" s="9">
        <v>1484348700</v>
      </c>
      <c r="J3670" s="9">
        <v>1481756855</v>
      </c>
      <c r="K3670" s="12">
        <f t="shared" si="234"/>
        <v>42718.630266203698</v>
      </c>
      <c r="L3670" s="12">
        <f t="shared" si="235"/>
        <v>42748.628472222219</v>
      </c>
      <c r="M3670" s="9" t="b">
        <v>0</v>
      </c>
      <c r="N3670" s="9">
        <v>1</v>
      </c>
      <c r="O3670" s="9" t="b">
        <v>0</v>
      </c>
      <c r="P3670" s="4">
        <f t="shared" si="236"/>
        <v>0.01</v>
      </c>
      <c r="Q3670" s="5">
        <f t="shared" si="237"/>
        <v>34.950000000000003</v>
      </c>
      <c r="R3670" s="9" t="s">
        <v>8270</v>
      </c>
      <c r="S3670" s="9" t="s">
        <v>8315</v>
      </c>
      <c r="T3670" s="9" t="s">
        <v>8316</v>
      </c>
    </row>
    <row r="3671" spans="1:20" ht="43.2" x14ac:dyDescent="0.3">
      <c r="A3671" s="9">
        <v>4069</v>
      </c>
      <c r="B3671" s="10" t="s">
        <v>4065</v>
      </c>
      <c r="C3671" s="10" t="s">
        <v>8172</v>
      </c>
      <c r="D3671" s="9">
        <v>1250</v>
      </c>
      <c r="E3671" s="9">
        <v>430</v>
      </c>
      <c r="F3671" s="9" t="s">
        <v>8220</v>
      </c>
      <c r="G3671" s="9" t="s">
        <v>8224</v>
      </c>
      <c r="H3671" s="9" t="s">
        <v>8246</v>
      </c>
      <c r="I3671" s="9">
        <v>1425124800</v>
      </c>
      <c r="J3671" s="9">
        <v>1421596356</v>
      </c>
      <c r="K3671" s="12">
        <f t="shared" si="234"/>
        <v>42022.328194444439</v>
      </c>
      <c r="L3671" s="12">
        <f t="shared" si="235"/>
        <v>42063.166666666664</v>
      </c>
      <c r="M3671" s="9" t="b">
        <v>0</v>
      </c>
      <c r="N3671" s="9">
        <v>13</v>
      </c>
      <c r="O3671" s="9" t="b">
        <v>0</v>
      </c>
      <c r="P3671" s="4">
        <f t="shared" si="236"/>
        <v>0.34399999999999997</v>
      </c>
      <c r="Q3671" s="5">
        <f t="shared" si="237"/>
        <v>33.07692307692308</v>
      </c>
      <c r="R3671" s="9" t="s">
        <v>8270</v>
      </c>
      <c r="S3671" s="9" t="s">
        <v>8315</v>
      </c>
      <c r="T3671" s="9" t="s">
        <v>8316</v>
      </c>
    </row>
    <row r="3672" spans="1:20" ht="28.8" x14ac:dyDescent="0.3">
      <c r="A3672" s="9">
        <v>4070</v>
      </c>
      <c r="B3672" s="10" t="s">
        <v>4066</v>
      </c>
      <c r="C3672" s="10" t="s">
        <v>8173</v>
      </c>
      <c r="D3672" s="9">
        <v>1000</v>
      </c>
      <c r="E3672" s="9">
        <v>165</v>
      </c>
      <c r="F3672" s="9" t="s">
        <v>8220</v>
      </c>
      <c r="G3672" s="9" t="s">
        <v>8223</v>
      </c>
      <c r="H3672" s="9" t="s">
        <v>8245</v>
      </c>
      <c r="I3672" s="9">
        <v>1425178800</v>
      </c>
      <c r="J3672" s="9">
        <v>1422374420</v>
      </c>
      <c r="K3672" s="12">
        <f t="shared" si="234"/>
        <v>42031.333564814813</v>
      </c>
      <c r="L3672" s="12">
        <f t="shared" si="235"/>
        <v>42063.791666666664</v>
      </c>
      <c r="M3672" s="9" t="b">
        <v>0</v>
      </c>
      <c r="N3672" s="9">
        <v>6</v>
      </c>
      <c r="O3672" s="9" t="b">
        <v>0</v>
      </c>
      <c r="P3672" s="4">
        <f t="shared" si="236"/>
        <v>0.16500000000000001</v>
      </c>
      <c r="Q3672" s="5">
        <f t="shared" si="237"/>
        <v>27.5</v>
      </c>
      <c r="R3672" s="9" t="s">
        <v>8270</v>
      </c>
      <c r="S3672" s="9" t="s">
        <v>8315</v>
      </c>
      <c r="T3672" s="9" t="s">
        <v>8316</v>
      </c>
    </row>
    <row r="3673" spans="1:20" ht="43.2" x14ac:dyDescent="0.3">
      <c r="A3673" s="9">
        <v>4072</v>
      </c>
      <c r="B3673" s="10" t="s">
        <v>4068</v>
      </c>
      <c r="C3673" s="10" t="s">
        <v>8175</v>
      </c>
      <c r="D3673" s="9">
        <v>1000</v>
      </c>
      <c r="E3673" s="9">
        <v>4</v>
      </c>
      <c r="F3673" s="9" t="s">
        <v>8220</v>
      </c>
      <c r="G3673" s="9" t="s">
        <v>8224</v>
      </c>
      <c r="H3673" s="9" t="s">
        <v>8246</v>
      </c>
      <c r="I3673" s="9">
        <v>1408646111</v>
      </c>
      <c r="J3673" s="9">
        <v>1403462111</v>
      </c>
      <c r="K3673" s="12">
        <f t="shared" si="234"/>
        <v>41812.441099537034</v>
      </c>
      <c r="L3673" s="12">
        <f t="shared" si="235"/>
        <v>41872.441099537034</v>
      </c>
      <c r="M3673" s="9" t="b">
        <v>0</v>
      </c>
      <c r="N3673" s="9">
        <v>2</v>
      </c>
      <c r="O3673" s="9" t="b">
        <v>0</v>
      </c>
      <c r="P3673" s="4">
        <f t="shared" si="236"/>
        <v>4.0000000000000001E-3</v>
      </c>
      <c r="Q3673" s="5">
        <f t="shared" si="237"/>
        <v>2</v>
      </c>
      <c r="R3673" s="9" t="s">
        <v>8270</v>
      </c>
      <c r="S3673" s="9" t="s">
        <v>8315</v>
      </c>
      <c r="T3673" s="9" t="s">
        <v>8316</v>
      </c>
    </row>
    <row r="3674" spans="1:20" ht="43.2" x14ac:dyDescent="0.3">
      <c r="A3674" s="9">
        <v>4073</v>
      </c>
      <c r="B3674" s="10" t="s">
        <v>4069</v>
      </c>
      <c r="C3674" s="10" t="s">
        <v>8176</v>
      </c>
      <c r="D3674" s="9">
        <v>3500</v>
      </c>
      <c r="E3674" s="9">
        <v>37</v>
      </c>
      <c r="F3674" s="9" t="s">
        <v>8220</v>
      </c>
      <c r="G3674" s="9" t="s">
        <v>8223</v>
      </c>
      <c r="H3674" s="9" t="s">
        <v>8245</v>
      </c>
      <c r="I3674" s="9">
        <v>1431144000</v>
      </c>
      <c r="J3674" s="9">
        <v>1426407426</v>
      </c>
      <c r="K3674" s="12">
        <f t="shared" si="234"/>
        <v>42078.011874999997</v>
      </c>
      <c r="L3674" s="12">
        <f t="shared" si="235"/>
        <v>42132.833333333336</v>
      </c>
      <c r="M3674" s="9" t="b">
        <v>0</v>
      </c>
      <c r="N3674" s="9">
        <v>2</v>
      </c>
      <c r="O3674" s="9" t="b">
        <v>0</v>
      </c>
      <c r="P3674" s="4">
        <f t="shared" si="236"/>
        <v>1.0571428571428572E-2</v>
      </c>
      <c r="Q3674" s="5">
        <f t="shared" si="237"/>
        <v>18.5</v>
      </c>
      <c r="R3674" s="9" t="s">
        <v>8270</v>
      </c>
      <c r="S3674" s="9" t="s">
        <v>8315</v>
      </c>
      <c r="T3674" s="9" t="s">
        <v>8316</v>
      </c>
    </row>
    <row r="3675" spans="1:20" ht="43.2" x14ac:dyDescent="0.3">
      <c r="A3675" s="9">
        <v>4074</v>
      </c>
      <c r="B3675" s="10" t="s">
        <v>4070</v>
      </c>
      <c r="C3675" s="10" t="s">
        <v>8177</v>
      </c>
      <c r="D3675" s="9">
        <v>2750</v>
      </c>
      <c r="E3675" s="9">
        <v>735</v>
      </c>
      <c r="F3675" s="9" t="s">
        <v>8220</v>
      </c>
      <c r="G3675" s="9" t="s">
        <v>8224</v>
      </c>
      <c r="H3675" s="9" t="s">
        <v>8246</v>
      </c>
      <c r="I3675" s="9">
        <v>1446732975</v>
      </c>
      <c r="J3675" s="9">
        <v>1444137375</v>
      </c>
      <c r="K3675" s="12">
        <f t="shared" si="234"/>
        <v>42283.219618055555</v>
      </c>
      <c r="L3675" s="12">
        <f t="shared" si="235"/>
        <v>42313.261284722219</v>
      </c>
      <c r="M3675" s="9" t="b">
        <v>0</v>
      </c>
      <c r="N3675" s="9">
        <v>21</v>
      </c>
      <c r="O3675" s="9" t="b">
        <v>0</v>
      </c>
      <c r="P3675" s="4">
        <f t="shared" si="236"/>
        <v>0.26727272727272727</v>
      </c>
      <c r="Q3675" s="5">
        <f t="shared" si="237"/>
        <v>35</v>
      </c>
      <c r="R3675" s="9" t="s">
        <v>8270</v>
      </c>
      <c r="S3675" s="9" t="s">
        <v>8315</v>
      </c>
      <c r="T3675" s="9" t="s">
        <v>8316</v>
      </c>
    </row>
    <row r="3676" spans="1:20" ht="43.2" x14ac:dyDescent="0.3">
      <c r="A3676" s="9">
        <v>4075</v>
      </c>
      <c r="B3676" s="10" t="s">
        <v>4071</v>
      </c>
      <c r="C3676" s="10" t="s">
        <v>8178</v>
      </c>
      <c r="D3676" s="9">
        <v>2000</v>
      </c>
      <c r="E3676" s="9">
        <v>576</v>
      </c>
      <c r="F3676" s="9" t="s">
        <v>8220</v>
      </c>
      <c r="G3676" s="9" t="s">
        <v>8224</v>
      </c>
      <c r="H3676" s="9" t="s">
        <v>8246</v>
      </c>
      <c r="I3676" s="9">
        <v>1404149280</v>
      </c>
      <c r="J3676" s="9">
        <v>1400547969</v>
      </c>
      <c r="K3676" s="12">
        <f t="shared" si="234"/>
        <v>41778.712604166663</v>
      </c>
      <c r="L3676" s="12">
        <f t="shared" si="235"/>
        <v>41820.394444444442</v>
      </c>
      <c r="M3676" s="9" t="b">
        <v>0</v>
      </c>
      <c r="N3676" s="9">
        <v>13</v>
      </c>
      <c r="O3676" s="9" t="b">
        <v>0</v>
      </c>
      <c r="P3676" s="4">
        <f t="shared" si="236"/>
        <v>0.28799999999999998</v>
      </c>
      <c r="Q3676" s="5">
        <f t="shared" si="237"/>
        <v>44.307692307692307</v>
      </c>
      <c r="R3676" s="9" t="s">
        <v>8270</v>
      </c>
      <c r="S3676" s="9" t="s">
        <v>8315</v>
      </c>
      <c r="T3676" s="9" t="s">
        <v>8316</v>
      </c>
    </row>
    <row r="3677" spans="1:20" ht="43.2" x14ac:dyDescent="0.3">
      <c r="A3677" s="9">
        <v>4077</v>
      </c>
      <c r="B3677" s="10" t="s">
        <v>4073</v>
      </c>
      <c r="C3677" s="10" t="s">
        <v>8180</v>
      </c>
      <c r="D3677" s="9">
        <v>15000</v>
      </c>
      <c r="E3677" s="9">
        <v>1335</v>
      </c>
      <c r="F3677" s="9" t="s">
        <v>8220</v>
      </c>
      <c r="G3677" s="9" t="s">
        <v>8223</v>
      </c>
      <c r="H3677" s="9" t="s">
        <v>8245</v>
      </c>
      <c r="I3677" s="9">
        <v>1482339794</v>
      </c>
      <c r="J3677" s="9">
        <v>1479747794</v>
      </c>
      <c r="K3677" s="12">
        <f t="shared" si="234"/>
        <v>42695.377245370364</v>
      </c>
      <c r="L3677" s="12">
        <f t="shared" si="235"/>
        <v>42725.377245370364</v>
      </c>
      <c r="M3677" s="9" t="b">
        <v>0</v>
      </c>
      <c r="N3677" s="9">
        <v>6</v>
      </c>
      <c r="O3677" s="9" t="b">
        <v>0</v>
      </c>
      <c r="P3677" s="4">
        <f t="shared" si="236"/>
        <v>8.8999999999999996E-2</v>
      </c>
      <c r="Q3677" s="5">
        <f t="shared" si="237"/>
        <v>222.5</v>
      </c>
      <c r="R3677" s="9" t="s">
        <v>8270</v>
      </c>
      <c r="S3677" s="9" t="s">
        <v>8315</v>
      </c>
      <c r="T3677" s="9" t="s">
        <v>8316</v>
      </c>
    </row>
    <row r="3678" spans="1:20" ht="43.2" x14ac:dyDescent="0.3">
      <c r="A3678" s="9">
        <v>4079</v>
      </c>
      <c r="B3678" s="10" t="s">
        <v>4075</v>
      </c>
      <c r="C3678" s="10" t="s">
        <v>8182</v>
      </c>
      <c r="D3678" s="9">
        <v>3000</v>
      </c>
      <c r="E3678" s="9">
        <v>5</v>
      </c>
      <c r="F3678" s="9" t="s">
        <v>8220</v>
      </c>
      <c r="G3678" s="9" t="s">
        <v>8223</v>
      </c>
      <c r="H3678" s="9" t="s">
        <v>8245</v>
      </c>
      <c r="I3678" s="9">
        <v>1466375521</v>
      </c>
      <c r="J3678" s="9">
        <v>1463783521</v>
      </c>
      <c r="K3678" s="12">
        <f t="shared" si="234"/>
        <v>42510.605567129627</v>
      </c>
      <c r="L3678" s="12">
        <f t="shared" si="235"/>
        <v>42540.605567129627</v>
      </c>
      <c r="M3678" s="9" t="b">
        <v>0</v>
      </c>
      <c r="N3678" s="9">
        <v>1</v>
      </c>
      <c r="O3678" s="9" t="b">
        <v>0</v>
      </c>
      <c r="P3678" s="4">
        <f t="shared" si="236"/>
        <v>1.6666666666666668E-3</v>
      </c>
      <c r="Q3678" s="5">
        <f t="shared" si="237"/>
        <v>5</v>
      </c>
      <c r="R3678" s="9" t="s">
        <v>8270</v>
      </c>
      <c r="S3678" s="9" t="s">
        <v>8315</v>
      </c>
      <c r="T3678" s="9" t="s">
        <v>8316</v>
      </c>
    </row>
    <row r="3679" spans="1:20" ht="43.2" x14ac:dyDescent="0.3">
      <c r="A3679" s="9">
        <v>4081</v>
      </c>
      <c r="B3679" s="10" t="s">
        <v>4077</v>
      </c>
      <c r="C3679" s="10" t="s">
        <v>8184</v>
      </c>
      <c r="D3679" s="9">
        <v>2224</v>
      </c>
      <c r="E3679" s="9">
        <v>350</v>
      </c>
      <c r="F3679" s="9" t="s">
        <v>8220</v>
      </c>
      <c r="G3679" s="9" t="s">
        <v>8223</v>
      </c>
      <c r="H3679" s="9" t="s">
        <v>8245</v>
      </c>
      <c r="I3679" s="9">
        <v>1425819425</v>
      </c>
      <c r="J3679" s="9">
        <v>1423231025</v>
      </c>
      <c r="K3679" s="12">
        <f t="shared" si="234"/>
        <v>42041.247974537029</v>
      </c>
      <c r="L3679" s="12">
        <f t="shared" si="235"/>
        <v>42071.206307870372</v>
      </c>
      <c r="M3679" s="9" t="b">
        <v>0</v>
      </c>
      <c r="N3679" s="9">
        <v>12</v>
      </c>
      <c r="O3679" s="9" t="b">
        <v>0</v>
      </c>
      <c r="P3679" s="4">
        <f t="shared" si="236"/>
        <v>0.15737410071942445</v>
      </c>
      <c r="Q3679" s="5">
        <f t="shared" si="237"/>
        <v>29.166666666666668</v>
      </c>
      <c r="R3679" s="9" t="s">
        <v>8270</v>
      </c>
      <c r="S3679" s="9" t="s">
        <v>8315</v>
      </c>
      <c r="T3679" s="9" t="s">
        <v>8316</v>
      </c>
    </row>
    <row r="3680" spans="1:20" ht="43.2" x14ac:dyDescent="0.3">
      <c r="A3680" s="9">
        <v>4082</v>
      </c>
      <c r="B3680" s="10" t="s">
        <v>4078</v>
      </c>
      <c r="C3680" s="10" t="s">
        <v>8185</v>
      </c>
      <c r="D3680" s="9">
        <v>150</v>
      </c>
      <c r="E3680" s="9">
        <v>3</v>
      </c>
      <c r="F3680" s="9" t="s">
        <v>8220</v>
      </c>
      <c r="G3680" s="9" t="s">
        <v>8223</v>
      </c>
      <c r="H3680" s="9" t="s">
        <v>8245</v>
      </c>
      <c r="I3680" s="9">
        <v>1447542000</v>
      </c>
      <c r="J3680" s="9">
        <v>1446179553</v>
      </c>
      <c r="K3680" s="12">
        <f t="shared" si="234"/>
        <v>42306.855937499997</v>
      </c>
      <c r="L3680" s="12">
        <f t="shared" si="235"/>
        <v>42322.624999999993</v>
      </c>
      <c r="M3680" s="9" t="b">
        <v>0</v>
      </c>
      <c r="N3680" s="9">
        <v>2</v>
      </c>
      <c r="O3680" s="9" t="b">
        <v>0</v>
      </c>
      <c r="P3680" s="4">
        <f t="shared" si="236"/>
        <v>0.02</v>
      </c>
      <c r="Q3680" s="5">
        <f t="shared" si="237"/>
        <v>1.5</v>
      </c>
      <c r="R3680" s="9" t="s">
        <v>8270</v>
      </c>
      <c r="S3680" s="9" t="s">
        <v>8315</v>
      </c>
      <c r="T3680" s="9" t="s">
        <v>8316</v>
      </c>
    </row>
    <row r="3681" spans="1:20" ht="43.2" x14ac:dyDescent="0.3">
      <c r="A3681" s="9">
        <v>4083</v>
      </c>
      <c r="B3681" s="10" t="s">
        <v>4079</v>
      </c>
      <c r="C3681" s="10" t="s">
        <v>8186</v>
      </c>
      <c r="D3681" s="9">
        <v>3500</v>
      </c>
      <c r="E3681" s="9">
        <v>759</v>
      </c>
      <c r="F3681" s="9" t="s">
        <v>8220</v>
      </c>
      <c r="G3681" s="9" t="s">
        <v>8223</v>
      </c>
      <c r="H3681" s="9" t="s">
        <v>8245</v>
      </c>
      <c r="I3681" s="9">
        <v>1452795416</v>
      </c>
      <c r="J3681" s="9">
        <v>1450203416</v>
      </c>
      <c r="K3681" s="12">
        <f t="shared" si="234"/>
        <v>42353.428425925922</v>
      </c>
      <c r="L3681" s="12">
        <f t="shared" si="235"/>
        <v>42383.428425925922</v>
      </c>
      <c r="M3681" s="9" t="b">
        <v>0</v>
      </c>
      <c r="N3681" s="9">
        <v>6</v>
      </c>
      <c r="O3681" s="9" t="b">
        <v>0</v>
      </c>
      <c r="P3681" s="4">
        <f t="shared" si="236"/>
        <v>0.21685714285714286</v>
      </c>
      <c r="Q3681" s="5">
        <f t="shared" si="237"/>
        <v>126.5</v>
      </c>
      <c r="R3681" s="9" t="s">
        <v>8270</v>
      </c>
      <c r="S3681" s="9" t="s">
        <v>8315</v>
      </c>
      <c r="T3681" s="9" t="s">
        <v>8316</v>
      </c>
    </row>
    <row r="3682" spans="1:20" ht="43.2" x14ac:dyDescent="0.3">
      <c r="A3682" s="9">
        <v>4084</v>
      </c>
      <c r="B3682" s="10" t="s">
        <v>4080</v>
      </c>
      <c r="C3682" s="10" t="s">
        <v>8187</v>
      </c>
      <c r="D3682" s="9">
        <v>3000</v>
      </c>
      <c r="E3682" s="9">
        <v>10</v>
      </c>
      <c r="F3682" s="9" t="s">
        <v>8220</v>
      </c>
      <c r="G3682" s="9" t="s">
        <v>8236</v>
      </c>
      <c r="H3682" s="9" t="s">
        <v>8248</v>
      </c>
      <c r="I3682" s="9">
        <v>1476008906</v>
      </c>
      <c r="J3682" s="9">
        <v>1473416906</v>
      </c>
      <c r="K3682" s="12">
        <f t="shared" si="234"/>
        <v>42622.103078703702</v>
      </c>
      <c r="L3682" s="12">
        <f t="shared" si="235"/>
        <v>42652.103078703702</v>
      </c>
      <c r="M3682" s="9" t="b">
        <v>0</v>
      </c>
      <c r="N3682" s="9">
        <v>1</v>
      </c>
      <c r="O3682" s="9" t="b">
        <v>0</v>
      </c>
      <c r="P3682" s="4">
        <f t="shared" si="236"/>
        <v>3.3333333333333335E-3</v>
      </c>
      <c r="Q3682" s="5">
        <f t="shared" si="237"/>
        <v>10</v>
      </c>
      <c r="R3682" s="9" t="s">
        <v>8270</v>
      </c>
      <c r="S3682" s="9" t="s">
        <v>8315</v>
      </c>
      <c r="T3682" s="9" t="s">
        <v>8316</v>
      </c>
    </row>
    <row r="3683" spans="1:20" ht="43.2" x14ac:dyDescent="0.3">
      <c r="A3683" s="9">
        <v>4085</v>
      </c>
      <c r="B3683" s="10" t="s">
        <v>4081</v>
      </c>
      <c r="C3683" s="10" t="s">
        <v>8188</v>
      </c>
      <c r="D3683" s="9">
        <v>3500</v>
      </c>
      <c r="E3683" s="9">
        <v>10</v>
      </c>
      <c r="F3683" s="9" t="s">
        <v>8220</v>
      </c>
      <c r="G3683" s="9" t="s">
        <v>8223</v>
      </c>
      <c r="H3683" s="9" t="s">
        <v>8245</v>
      </c>
      <c r="I3683" s="9">
        <v>1427169540</v>
      </c>
      <c r="J3683" s="9">
        <v>1424701775</v>
      </c>
      <c r="K3683" s="12">
        <f t="shared" si="234"/>
        <v>42058.270543981482</v>
      </c>
      <c r="L3683" s="12">
        <f t="shared" si="235"/>
        <v>42086.832638888889</v>
      </c>
      <c r="M3683" s="9" t="b">
        <v>0</v>
      </c>
      <c r="N3683" s="9">
        <v>1</v>
      </c>
      <c r="O3683" s="9" t="b">
        <v>0</v>
      </c>
      <c r="P3683" s="4">
        <f t="shared" si="236"/>
        <v>2.8571428571428571E-3</v>
      </c>
      <c r="Q3683" s="5">
        <f t="shared" si="237"/>
        <v>10</v>
      </c>
      <c r="R3683" s="9" t="s">
        <v>8270</v>
      </c>
      <c r="S3683" s="9" t="s">
        <v>8315</v>
      </c>
      <c r="T3683" s="9" t="s">
        <v>8316</v>
      </c>
    </row>
    <row r="3684" spans="1:20" ht="43.2" x14ac:dyDescent="0.3">
      <c r="A3684" s="9">
        <v>4086</v>
      </c>
      <c r="B3684" s="10" t="s">
        <v>4082</v>
      </c>
      <c r="C3684" s="10" t="s">
        <v>8189</v>
      </c>
      <c r="D3684" s="9">
        <v>1000</v>
      </c>
      <c r="E3684" s="9">
        <v>47</v>
      </c>
      <c r="F3684" s="9" t="s">
        <v>8220</v>
      </c>
      <c r="G3684" s="9" t="s">
        <v>8223</v>
      </c>
      <c r="H3684" s="9" t="s">
        <v>8245</v>
      </c>
      <c r="I3684" s="9">
        <v>1448078400</v>
      </c>
      <c r="J3684" s="9">
        <v>1445985299</v>
      </c>
      <c r="K3684" s="12">
        <f t="shared" si="234"/>
        <v>42304.607627314814</v>
      </c>
      <c r="L3684" s="12">
        <f t="shared" si="235"/>
        <v>42328.833333333336</v>
      </c>
      <c r="M3684" s="9" t="b">
        <v>0</v>
      </c>
      <c r="N3684" s="9">
        <v>5</v>
      </c>
      <c r="O3684" s="9" t="b">
        <v>0</v>
      </c>
      <c r="P3684" s="4">
        <f t="shared" si="236"/>
        <v>4.7E-2</v>
      </c>
      <c r="Q3684" s="5">
        <f t="shared" si="237"/>
        <v>9.4</v>
      </c>
      <c r="R3684" s="9" t="s">
        <v>8270</v>
      </c>
      <c r="S3684" s="9" t="s">
        <v>8315</v>
      </c>
      <c r="T3684" s="9" t="s">
        <v>8316</v>
      </c>
    </row>
    <row r="3685" spans="1:20" ht="43.2" x14ac:dyDescent="0.3">
      <c r="A3685" s="9">
        <v>4088</v>
      </c>
      <c r="B3685" s="10" t="s">
        <v>4084</v>
      </c>
      <c r="C3685" s="10" t="s">
        <v>8191</v>
      </c>
      <c r="D3685" s="9">
        <v>2000</v>
      </c>
      <c r="E3685" s="9">
        <v>216</v>
      </c>
      <c r="F3685" s="9" t="s">
        <v>8220</v>
      </c>
      <c r="G3685" s="9" t="s">
        <v>8224</v>
      </c>
      <c r="H3685" s="9" t="s">
        <v>8246</v>
      </c>
      <c r="I3685" s="9">
        <v>1421403960</v>
      </c>
      <c r="J3685" s="9">
        <v>1418827324</v>
      </c>
      <c r="K3685" s="12">
        <f t="shared" si="234"/>
        <v>41990.27921296296</v>
      </c>
      <c r="L3685" s="12">
        <f t="shared" si="235"/>
        <v>42020.101388888885</v>
      </c>
      <c r="M3685" s="9" t="b">
        <v>0</v>
      </c>
      <c r="N3685" s="9">
        <v>3</v>
      </c>
      <c r="O3685" s="9" t="b">
        <v>0</v>
      </c>
      <c r="P3685" s="4">
        <f t="shared" si="236"/>
        <v>0.108</v>
      </c>
      <c r="Q3685" s="5">
        <f t="shared" si="237"/>
        <v>72</v>
      </c>
      <c r="R3685" s="9" t="s">
        <v>8270</v>
      </c>
      <c r="S3685" s="9" t="s">
        <v>8315</v>
      </c>
      <c r="T3685" s="9" t="s">
        <v>8316</v>
      </c>
    </row>
    <row r="3686" spans="1:20" ht="43.2" x14ac:dyDescent="0.3">
      <c r="A3686" s="9">
        <v>4089</v>
      </c>
      <c r="B3686" s="10" t="s">
        <v>4085</v>
      </c>
      <c r="C3686" s="10" t="s">
        <v>8192</v>
      </c>
      <c r="D3686" s="9">
        <v>5000</v>
      </c>
      <c r="E3686" s="9">
        <v>240</v>
      </c>
      <c r="F3686" s="9" t="s">
        <v>8220</v>
      </c>
      <c r="G3686" s="9" t="s">
        <v>8223</v>
      </c>
      <c r="H3686" s="9" t="s">
        <v>8245</v>
      </c>
      <c r="I3686" s="9">
        <v>1433093700</v>
      </c>
      <c r="J3686" s="9">
        <v>1430242488</v>
      </c>
      <c r="K3686" s="12">
        <f t="shared" si="234"/>
        <v>42122.399166666662</v>
      </c>
      <c r="L3686" s="12">
        <f t="shared" si="235"/>
        <v>42155.399305555555</v>
      </c>
      <c r="M3686" s="9" t="b">
        <v>0</v>
      </c>
      <c r="N3686" s="9">
        <v>8</v>
      </c>
      <c r="O3686" s="9" t="b">
        <v>0</v>
      </c>
      <c r="P3686" s="4">
        <f t="shared" si="236"/>
        <v>4.8000000000000001E-2</v>
      </c>
      <c r="Q3686" s="5">
        <f t="shared" si="237"/>
        <v>30</v>
      </c>
      <c r="R3686" s="9" t="s">
        <v>8270</v>
      </c>
      <c r="S3686" s="9" t="s">
        <v>8315</v>
      </c>
      <c r="T3686" s="9" t="s">
        <v>8316</v>
      </c>
    </row>
    <row r="3687" spans="1:20" ht="43.2" x14ac:dyDescent="0.3">
      <c r="A3687" s="9">
        <v>4090</v>
      </c>
      <c r="B3687" s="10" t="s">
        <v>4086</v>
      </c>
      <c r="C3687" s="10" t="s">
        <v>8193</v>
      </c>
      <c r="D3687" s="9">
        <v>1000</v>
      </c>
      <c r="E3687" s="9">
        <v>32</v>
      </c>
      <c r="F3687" s="9" t="s">
        <v>8220</v>
      </c>
      <c r="G3687" s="9" t="s">
        <v>8223</v>
      </c>
      <c r="H3687" s="9" t="s">
        <v>8245</v>
      </c>
      <c r="I3687" s="9">
        <v>1438959600</v>
      </c>
      <c r="J3687" s="9">
        <v>1437754137</v>
      </c>
      <c r="K3687" s="12">
        <f t="shared" si="234"/>
        <v>42209.339548611104</v>
      </c>
      <c r="L3687" s="12">
        <f t="shared" si="235"/>
        <v>42223.291666666664</v>
      </c>
      <c r="M3687" s="9" t="b">
        <v>0</v>
      </c>
      <c r="N3687" s="9">
        <v>3</v>
      </c>
      <c r="O3687" s="9" t="b">
        <v>0</v>
      </c>
      <c r="P3687" s="4">
        <f t="shared" si="236"/>
        <v>3.2000000000000001E-2</v>
      </c>
      <c r="Q3687" s="5">
        <f t="shared" si="237"/>
        <v>10.666666666666666</v>
      </c>
      <c r="R3687" s="9" t="s">
        <v>8270</v>
      </c>
      <c r="S3687" s="9" t="s">
        <v>8315</v>
      </c>
      <c r="T3687" s="9" t="s">
        <v>8316</v>
      </c>
    </row>
    <row r="3688" spans="1:20" ht="43.2" x14ac:dyDescent="0.3">
      <c r="A3688" s="9">
        <v>4091</v>
      </c>
      <c r="B3688" s="10" t="s">
        <v>4087</v>
      </c>
      <c r="C3688" s="10" t="s">
        <v>8194</v>
      </c>
      <c r="D3688" s="9">
        <v>1600</v>
      </c>
      <c r="E3688" s="9">
        <v>204</v>
      </c>
      <c r="F3688" s="9" t="s">
        <v>8220</v>
      </c>
      <c r="G3688" s="9" t="s">
        <v>8223</v>
      </c>
      <c r="H3688" s="9" t="s">
        <v>8245</v>
      </c>
      <c r="I3688" s="9">
        <v>1421410151</v>
      </c>
      <c r="J3688" s="9">
        <v>1418818151</v>
      </c>
      <c r="K3688" s="12">
        <f t="shared" si="234"/>
        <v>41990.173043981478</v>
      </c>
      <c r="L3688" s="12">
        <f t="shared" si="235"/>
        <v>42020.173043981478</v>
      </c>
      <c r="M3688" s="9" t="b">
        <v>0</v>
      </c>
      <c r="N3688" s="9">
        <v>8</v>
      </c>
      <c r="O3688" s="9" t="b">
        <v>0</v>
      </c>
      <c r="P3688" s="4">
        <f t="shared" si="236"/>
        <v>0.1275</v>
      </c>
      <c r="Q3688" s="5">
        <f t="shared" si="237"/>
        <v>25.5</v>
      </c>
      <c r="R3688" s="9" t="s">
        <v>8270</v>
      </c>
      <c r="S3688" s="9" t="s">
        <v>8315</v>
      </c>
      <c r="T3688" s="9" t="s">
        <v>8316</v>
      </c>
    </row>
    <row r="3689" spans="1:20" ht="43.2" x14ac:dyDescent="0.3">
      <c r="A3689" s="9">
        <v>4092</v>
      </c>
      <c r="B3689" s="10" t="s">
        <v>4088</v>
      </c>
      <c r="C3689" s="10" t="s">
        <v>8195</v>
      </c>
      <c r="D3689" s="9">
        <v>110000</v>
      </c>
      <c r="E3689" s="9">
        <v>20</v>
      </c>
      <c r="F3689" s="9" t="s">
        <v>8220</v>
      </c>
      <c r="G3689" s="9" t="s">
        <v>8223</v>
      </c>
      <c r="H3689" s="9" t="s">
        <v>8245</v>
      </c>
      <c r="I3689" s="9">
        <v>1428205247</v>
      </c>
      <c r="J3689" s="9">
        <v>1423024847</v>
      </c>
      <c r="K3689" s="12">
        <f t="shared" si="234"/>
        <v>42038.861655092587</v>
      </c>
      <c r="L3689" s="12">
        <f t="shared" si="235"/>
        <v>42098.819988425923</v>
      </c>
      <c r="M3689" s="9" t="b">
        <v>0</v>
      </c>
      <c r="N3689" s="9">
        <v>1</v>
      </c>
      <c r="O3689" s="9" t="b">
        <v>0</v>
      </c>
      <c r="P3689" s="4">
        <f t="shared" si="236"/>
        <v>1.8181818181818181E-4</v>
      </c>
      <c r="Q3689" s="5">
        <f t="shared" si="237"/>
        <v>20</v>
      </c>
      <c r="R3689" s="9" t="s">
        <v>8270</v>
      </c>
      <c r="S3689" s="9" t="s">
        <v>8315</v>
      </c>
      <c r="T3689" s="9" t="s">
        <v>8316</v>
      </c>
    </row>
    <row r="3690" spans="1:20" ht="43.2" x14ac:dyDescent="0.3">
      <c r="A3690" s="9">
        <v>4093</v>
      </c>
      <c r="B3690" s="10" t="s">
        <v>4089</v>
      </c>
      <c r="C3690" s="10" t="s">
        <v>8196</v>
      </c>
      <c r="D3690" s="9">
        <v>2500</v>
      </c>
      <c r="E3690" s="9">
        <v>60</v>
      </c>
      <c r="F3690" s="9" t="s">
        <v>8220</v>
      </c>
      <c r="G3690" s="9" t="s">
        <v>8224</v>
      </c>
      <c r="H3690" s="9" t="s">
        <v>8246</v>
      </c>
      <c r="I3690" s="9">
        <v>1440272093</v>
      </c>
      <c r="J3690" s="9">
        <v>1435088093</v>
      </c>
      <c r="K3690" s="12">
        <f t="shared" si="234"/>
        <v>42178.482557870368</v>
      </c>
      <c r="L3690" s="12">
        <f t="shared" si="235"/>
        <v>42238.482557870368</v>
      </c>
      <c r="M3690" s="9" t="b">
        <v>0</v>
      </c>
      <c r="N3690" s="9">
        <v>4</v>
      </c>
      <c r="O3690" s="9" t="b">
        <v>0</v>
      </c>
      <c r="P3690" s="4">
        <f t="shared" si="236"/>
        <v>2.4E-2</v>
      </c>
      <c r="Q3690" s="5">
        <f t="shared" si="237"/>
        <v>15</v>
      </c>
      <c r="R3690" s="9" t="s">
        <v>8270</v>
      </c>
      <c r="S3690" s="9" t="s">
        <v>8315</v>
      </c>
      <c r="T3690" s="9" t="s">
        <v>8316</v>
      </c>
    </row>
    <row r="3691" spans="1:20" ht="43.2" x14ac:dyDescent="0.3">
      <c r="A3691" s="9">
        <v>4094</v>
      </c>
      <c r="B3691" s="10" t="s">
        <v>4090</v>
      </c>
      <c r="C3691" s="10" t="s">
        <v>8197</v>
      </c>
      <c r="D3691" s="9">
        <v>2000</v>
      </c>
      <c r="E3691" s="9">
        <v>730</v>
      </c>
      <c r="F3691" s="9" t="s">
        <v>8220</v>
      </c>
      <c r="G3691" s="9" t="s">
        <v>8223</v>
      </c>
      <c r="H3691" s="9" t="s">
        <v>8245</v>
      </c>
      <c r="I3691" s="9">
        <v>1413953940</v>
      </c>
      <c r="J3691" s="9">
        <v>1410141900</v>
      </c>
      <c r="K3691" s="12">
        <f t="shared" si="234"/>
        <v>41889.753472222219</v>
      </c>
      <c r="L3691" s="12">
        <f t="shared" si="235"/>
        <v>41933.874305555553</v>
      </c>
      <c r="M3691" s="9" t="b">
        <v>0</v>
      </c>
      <c r="N3691" s="9">
        <v>8</v>
      </c>
      <c r="O3691" s="9" t="b">
        <v>0</v>
      </c>
      <c r="P3691" s="4">
        <f t="shared" si="236"/>
        <v>0.36499999999999999</v>
      </c>
      <c r="Q3691" s="5">
        <f t="shared" si="237"/>
        <v>91.25</v>
      </c>
      <c r="R3691" s="9" t="s">
        <v>8270</v>
      </c>
      <c r="S3691" s="9" t="s">
        <v>8315</v>
      </c>
      <c r="T3691" s="9" t="s">
        <v>8316</v>
      </c>
    </row>
    <row r="3692" spans="1:20" ht="57.6" x14ac:dyDescent="0.3">
      <c r="A3692" s="9">
        <v>4095</v>
      </c>
      <c r="B3692" s="10" t="s">
        <v>4091</v>
      </c>
      <c r="C3692" s="10" t="s">
        <v>8198</v>
      </c>
      <c r="D3692" s="9">
        <v>30000</v>
      </c>
      <c r="E3692" s="9">
        <v>800</v>
      </c>
      <c r="F3692" s="9" t="s">
        <v>8220</v>
      </c>
      <c r="G3692" s="9" t="s">
        <v>8237</v>
      </c>
      <c r="H3692" s="9" t="s">
        <v>8255</v>
      </c>
      <c r="I3692" s="9">
        <v>1482108350</v>
      </c>
      <c r="J3692" s="9">
        <v>1479516350</v>
      </c>
      <c r="K3692" s="12">
        <f t="shared" si="234"/>
        <v>42692.698495370372</v>
      </c>
      <c r="L3692" s="12">
        <f t="shared" si="235"/>
        <v>42722.698495370372</v>
      </c>
      <c r="M3692" s="9" t="b">
        <v>0</v>
      </c>
      <c r="N3692" s="9">
        <v>1</v>
      </c>
      <c r="O3692" s="9" t="b">
        <v>0</v>
      </c>
      <c r="P3692" s="4">
        <f t="shared" si="236"/>
        <v>2.6666666666666668E-2</v>
      </c>
      <c r="Q3692" s="5">
        <f t="shared" si="237"/>
        <v>800</v>
      </c>
      <c r="R3692" s="9" t="s">
        <v>8270</v>
      </c>
      <c r="S3692" s="9" t="s">
        <v>8315</v>
      </c>
      <c r="T3692" s="9" t="s">
        <v>8316</v>
      </c>
    </row>
    <row r="3693" spans="1:20" ht="43.2" x14ac:dyDescent="0.3">
      <c r="A3693" s="9">
        <v>4096</v>
      </c>
      <c r="B3693" s="10" t="s">
        <v>4092</v>
      </c>
      <c r="C3693" s="10" t="s">
        <v>8199</v>
      </c>
      <c r="D3693" s="9">
        <v>3500</v>
      </c>
      <c r="E3693" s="9">
        <v>400</v>
      </c>
      <c r="F3693" s="9" t="s">
        <v>8220</v>
      </c>
      <c r="G3693" s="9" t="s">
        <v>8224</v>
      </c>
      <c r="H3693" s="9" t="s">
        <v>8246</v>
      </c>
      <c r="I3693" s="9">
        <v>1488271860</v>
      </c>
      <c r="J3693" s="9">
        <v>1484484219</v>
      </c>
      <c r="K3693" s="12">
        <f t="shared" si="234"/>
        <v>42750.196979166663</v>
      </c>
      <c r="L3693" s="12">
        <f t="shared" si="235"/>
        <v>42794.035416666666</v>
      </c>
      <c r="M3693" s="9" t="b">
        <v>0</v>
      </c>
      <c r="N3693" s="9">
        <v>5</v>
      </c>
      <c r="O3693" s="9" t="b">
        <v>0</v>
      </c>
      <c r="P3693" s="4">
        <f t="shared" si="236"/>
        <v>0.11428571428571428</v>
      </c>
      <c r="Q3693" s="5">
        <f t="shared" si="237"/>
        <v>80</v>
      </c>
      <c r="R3693" s="9" t="s">
        <v>8270</v>
      </c>
      <c r="S3693" s="9" t="s">
        <v>8315</v>
      </c>
      <c r="T3693" s="9" t="s">
        <v>8316</v>
      </c>
    </row>
    <row r="3694" spans="1:20" ht="43.2" x14ac:dyDescent="0.3">
      <c r="A3694" s="9">
        <v>4099</v>
      </c>
      <c r="B3694" s="10" t="s">
        <v>4095</v>
      </c>
      <c r="C3694" s="10" t="s">
        <v>8202</v>
      </c>
      <c r="D3694" s="9">
        <v>4500</v>
      </c>
      <c r="E3694" s="9">
        <v>50</v>
      </c>
      <c r="F3694" s="9" t="s">
        <v>8220</v>
      </c>
      <c r="G3694" s="9" t="s">
        <v>8223</v>
      </c>
      <c r="H3694" s="9" t="s">
        <v>8245</v>
      </c>
      <c r="I3694" s="9">
        <v>1472847873</v>
      </c>
      <c r="J3694" s="9">
        <v>1468959873</v>
      </c>
      <c r="K3694" s="12">
        <f t="shared" ref="K3694:K3705" si="238">(J3694/86400)+25569+(-8/24)</f>
        <v>42570.517048611109</v>
      </c>
      <c r="L3694" s="12">
        <f t="shared" si="235"/>
        <v>42615.517048611109</v>
      </c>
      <c r="M3694" s="9" t="b">
        <v>0</v>
      </c>
      <c r="N3694" s="9">
        <v>1</v>
      </c>
      <c r="O3694" s="9" t="b">
        <v>0</v>
      </c>
      <c r="P3694" s="4">
        <f t="shared" si="236"/>
        <v>1.1111111111111112E-2</v>
      </c>
      <c r="Q3694" s="5">
        <f t="shared" si="237"/>
        <v>50</v>
      </c>
      <c r="R3694" s="9" t="s">
        <v>8270</v>
      </c>
      <c r="S3694" s="9" t="s">
        <v>8315</v>
      </c>
      <c r="T3694" s="9" t="s">
        <v>8316</v>
      </c>
    </row>
    <row r="3695" spans="1:20" ht="43.2" x14ac:dyDescent="0.3">
      <c r="A3695" s="9">
        <v>4102</v>
      </c>
      <c r="B3695" s="10" t="s">
        <v>4098</v>
      </c>
      <c r="C3695" s="10" t="s">
        <v>8205</v>
      </c>
      <c r="D3695" s="9">
        <v>500</v>
      </c>
      <c r="E3695" s="9">
        <v>137</v>
      </c>
      <c r="F3695" s="9" t="s">
        <v>8220</v>
      </c>
      <c r="G3695" s="9" t="s">
        <v>8223</v>
      </c>
      <c r="H3695" s="9" t="s">
        <v>8245</v>
      </c>
      <c r="I3695" s="9">
        <v>1463343673</v>
      </c>
      <c r="J3695" s="9">
        <v>1460751673</v>
      </c>
      <c r="K3695" s="12">
        <f t="shared" si="238"/>
        <v>42475.514733796292</v>
      </c>
      <c r="L3695" s="12">
        <f t="shared" si="235"/>
        <v>42505.514733796292</v>
      </c>
      <c r="M3695" s="9" t="b">
        <v>0</v>
      </c>
      <c r="N3695" s="9">
        <v>6</v>
      </c>
      <c r="O3695" s="9" t="b">
        <v>0</v>
      </c>
      <c r="P3695" s="4">
        <f t="shared" si="236"/>
        <v>0.27400000000000002</v>
      </c>
      <c r="Q3695" s="5">
        <f t="shared" si="237"/>
        <v>22.833333333333332</v>
      </c>
      <c r="R3695" s="9" t="s">
        <v>8270</v>
      </c>
      <c r="S3695" s="9" t="s">
        <v>8315</v>
      </c>
      <c r="T3695" s="9" t="s">
        <v>8316</v>
      </c>
    </row>
    <row r="3696" spans="1:20" ht="43.2" x14ac:dyDescent="0.3">
      <c r="A3696" s="9">
        <v>4103</v>
      </c>
      <c r="B3696" s="10" t="s">
        <v>4099</v>
      </c>
      <c r="C3696" s="10" t="s">
        <v>8206</v>
      </c>
      <c r="D3696" s="9">
        <v>1000</v>
      </c>
      <c r="E3696" s="9">
        <v>100</v>
      </c>
      <c r="F3696" s="9" t="s">
        <v>8220</v>
      </c>
      <c r="G3696" s="9" t="s">
        <v>8223</v>
      </c>
      <c r="H3696" s="9" t="s">
        <v>8245</v>
      </c>
      <c r="I3696" s="9">
        <v>1440613920</v>
      </c>
      <c r="J3696" s="9">
        <v>1435953566</v>
      </c>
      <c r="K3696" s="12">
        <f t="shared" si="238"/>
        <v>42188.499606481484</v>
      </c>
      <c r="L3696" s="12">
        <f t="shared" si="235"/>
        <v>42242.438888888886</v>
      </c>
      <c r="M3696" s="9" t="b">
        <v>0</v>
      </c>
      <c r="N3696" s="9">
        <v>6</v>
      </c>
      <c r="O3696" s="9" t="b">
        <v>0</v>
      </c>
      <c r="P3696" s="4">
        <f t="shared" si="236"/>
        <v>0.1</v>
      </c>
      <c r="Q3696" s="5">
        <f t="shared" si="237"/>
        <v>16.666666666666668</v>
      </c>
      <c r="R3696" s="9" t="s">
        <v>8270</v>
      </c>
      <c r="S3696" s="9" t="s">
        <v>8315</v>
      </c>
      <c r="T3696" s="9" t="s">
        <v>8316</v>
      </c>
    </row>
    <row r="3697" spans="1:20" ht="43.2" x14ac:dyDescent="0.3">
      <c r="A3697" s="9">
        <v>4104</v>
      </c>
      <c r="B3697" s="10" t="s">
        <v>4100</v>
      </c>
      <c r="C3697" s="10" t="s">
        <v>8207</v>
      </c>
      <c r="D3697" s="9">
        <v>3000</v>
      </c>
      <c r="E3697" s="9">
        <v>641</v>
      </c>
      <c r="F3697" s="9" t="s">
        <v>8220</v>
      </c>
      <c r="G3697" s="9" t="s">
        <v>8225</v>
      </c>
      <c r="H3697" s="9" t="s">
        <v>8247</v>
      </c>
      <c r="I3697" s="9">
        <v>1477550434</v>
      </c>
      <c r="J3697" s="9">
        <v>1474958434</v>
      </c>
      <c r="K3697" s="12">
        <f t="shared" si="238"/>
        <v>42639.944837962961</v>
      </c>
      <c r="L3697" s="12">
        <f t="shared" si="235"/>
        <v>42669.944837962961</v>
      </c>
      <c r="M3697" s="9" t="b">
        <v>0</v>
      </c>
      <c r="N3697" s="9">
        <v>14</v>
      </c>
      <c r="O3697" s="9" t="b">
        <v>0</v>
      </c>
      <c r="P3697" s="4">
        <f t="shared" si="236"/>
        <v>0.21366666666666667</v>
      </c>
      <c r="Q3697" s="5">
        <f t="shared" si="237"/>
        <v>45.785714285714285</v>
      </c>
      <c r="R3697" s="9" t="s">
        <v>8270</v>
      </c>
      <c r="S3697" s="9" t="s">
        <v>8315</v>
      </c>
      <c r="T3697" s="9" t="s">
        <v>8316</v>
      </c>
    </row>
    <row r="3698" spans="1:20" ht="100.8" x14ac:dyDescent="0.3">
      <c r="A3698" s="9">
        <v>4105</v>
      </c>
      <c r="B3698" s="10" t="s">
        <v>4101</v>
      </c>
      <c r="C3698" s="10" t="s">
        <v>8208</v>
      </c>
      <c r="D3698" s="9">
        <v>33000</v>
      </c>
      <c r="E3698" s="9">
        <v>2300</v>
      </c>
      <c r="F3698" s="9" t="s">
        <v>8220</v>
      </c>
      <c r="G3698" s="9" t="s">
        <v>8237</v>
      </c>
      <c r="H3698" s="9" t="s">
        <v>8255</v>
      </c>
      <c r="I3698" s="9">
        <v>1482711309</v>
      </c>
      <c r="J3698" s="9">
        <v>1479860109</v>
      </c>
      <c r="K3698" s="12">
        <f t="shared" si="238"/>
        <v>42696.677187499998</v>
      </c>
      <c r="L3698" s="12">
        <f t="shared" si="235"/>
        <v>42729.677187499998</v>
      </c>
      <c r="M3698" s="9" t="b">
        <v>0</v>
      </c>
      <c r="N3698" s="9">
        <v>6</v>
      </c>
      <c r="O3698" s="9" t="b">
        <v>0</v>
      </c>
      <c r="P3698" s="4">
        <f t="shared" si="236"/>
        <v>6.9696969696969702E-2</v>
      </c>
      <c r="Q3698" s="5">
        <f t="shared" si="237"/>
        <v>383.33333333333331</v>
      </c>
      <c r="R3698" s="9" t="s">
        <v>8270</v>
      </c>
      <c r="S3698" s="9" t="s">
        <v>8315</v>
      </c>
      <c r="T3698" s="9" t="s">
        <v>8316</v>
      </c>
    </row>
    <row r="3699" spans="1:20" ht="43.2" x14ac:dyDescent="0.3">
      <c r="A3699" s="9">
        <v>4106</v>
      </c>
      <c r="B3699" s="10" t="s">
        <v>4102</v>
      </c>
      <c r="C3699" s="10" t="s">
        <v>8209</v>
      </c>
      <c r="D3699" s="9">
        <v>5000</v>
      </c>
      <c r="E3699" s="9">
        <v>3530</v>
      </c>
      <c r="F3699" s="9" t="s">
        <v>8220</v>
      </c>
      <c r="G3699" s="9" t="s">
        <v>8223</v>
      </c>
      <c r="H3699" s="9" t="s">
        <v>8245</v>
      </c>
      <c r="I3699" s="9">
        <v>1427936400</v>
      </c>
      <c r="J3699" s="9">
        <v>1424221866</v>
      </c>
      <c r="K3699" s="12">
        <f t="shared" si="238"/>
        <v>42052.716041666667</v>
      </c>
      <c r="L3699" s="12">
        <f t="shared" si="235"/>
        <v>42095.708333333336</v>
      </c>
      <c r="M3699" s="9" t="b">
        <v>0</v>
      </c>
      <c r="N3699" s="9">
        <v>33</v>
      </c>
      <c r="O3699" s="9" t="b">
        <v>0</v>
      </c>
      <c r="P3699" s="4">
        <f t="shared" si="236"/>
        <v>0.70599999999999996</v>
      </c>
      <c r="Q3699" s="5">
        <f t="shared" si="237"/>
        <v>106.96969696969697</v>
      </c>
      <c r="R3699" s="9" t="s">
        <v>8270</v>
      </c>
      <c r="S3699" s="9" t="s">
        <v>8315</v>
      </c>
      <c r="T3699" s="9" t="s">
        <v>8316</v>
      </c>
    </row>
    <row r="3700" spans="1:20" ht="43.2" x14ac:dyDescent="0.3">
      <c r="A3700" s="9">
        <v>4107</v>
      </c>
      <c r="B3700" s="10" t="s">
        <v>4103</v>
      </c>
      <c r="C3700" s="10" t="s">
        <v>8210</v>
      </c>
      <c r="D3700" s="9">
        <v>2000</v>
      </c>
      <c r="E3700" s="9">
        <v>41</v>
      </c>
      <c r="F3700" s="9" t="s">
        <v>8220</v>
      </c>
      <c r="G3700" s="9" t="s">
        <v>8223</v>
      </c>
      <c r="H3700" s="9" t="s">
        <v>8245</v>
      </c>
      <c r="I3700" s="9">
        <v>1411596001</v>
      </c>
      <c r="J3700" s="9">
        <v>1409608801</v>
      </c>
      <c r="K3700" s="12">
        <f t="shared" si="238"/>
        <v>41883.583344907405</v>
      </c>
      <c r="L3700" s="12">
        <f t="shared" si="235"/>
        <v>41906.583344907405</v>
      </c>
      <c r="M3700" s="9" t="b">
        <v>0</v>
      </c>
      <c r="N3700" s="9">
        <v>4</v>
      </c>
      <c r="O3700" s="9" t="b">
        <v>0</v>
      </c>
      <c r="P3700" s="4">
        <f t="shared" si="236"/>
        <v>2.0500000000000001E-2</v>
      </c>
      <c r="Q3700" s="5">
        <f t="shared" si="237"/>
        <v>10.25</v>
      </c>
      <c r="R3700" s="9" t="s">
        <v>8270</v>
      </c>
      <c r="S3700" s="9" t="s">
        <v>8315</v>
      </c>
      <c r="T3700" s="9" t="s">
        <v>8316</v>
      </c>
    </row>
    <row r="3701" spans="1:20" ht="43.2" x14ac:dyDescent="0.3">
      <c r="A3701" s="9">
        <v>4108</v>
      </c>
      <c r="B3701" s="10" t="s">
        <v>4104</v>
      </c>
      <c r="C3701" s="10" t="s">
        <v>8211</v>
      </c>
      <c r="D3701" s="9">
        <v>3000</v>
      </c>
      <c r="E3701" s="9">
        <v>59</v>
      </c>
      <c r="F3701" s="9" t="s">
        <v>8220</v>
      </c>
      <c r="G3701" s="9" t="s">
        <v>8223</v>
      </c>
      <c r="H3701" s="9" t="s">
        <v>8245</v>
      </c>
      <c r="I3701" s="9">
        <v>1488517200</v>
      </c>
      <c r="J3701" s="9">
        <v>1485909937</v>
      </c>
      <c r="K3701" s="12">
        <f t="shared" si="238"/>
        <v>42766.698344907403</v>
      </c>
      <c r="L3701" s="12">
        <f t="shared" si="235"/>
        <v>42796.874999999993</v>
      </c>
      <c r="M3701" s="9" t="b">
        <v>0</v>
      </c>
      <c r="N3701" s="9">
        <v>1</v>
      </c>
      <c r="O3701" s="9" t="b">
        <v>0</v>
      </c>
      <c r="P3701" s="4">
        <f t="shared" si="236"/>
        <v>1.9666666666666666E-2</v>
      </c>
      <c r="Q3701" s="5">
        <f t="shared" si="237"/>
        <v>59</v>
      </c>
      <c r="R3701" s="9" t="s">
        <v>8270</v>
      </c>
      <c r="S3701" s="9" t="s">
        <v>8315</v>
      </c>
      <c r="T3701" s="9" t="s">
        <v>8316</v>
      </c>
    </row>
    <row r="3702" spans="1:20" ht="43.2" x14ac:dyDescent="0.3">
      <c r="A3702" s="9">
        <v>4110</v>
      </c>
      <c r="B3702" s="10" t="s">
        <v>4106</v>
      </c>
      <c r="C3702" s="10" t="s">
        <v>8213</v>
      </c>
      <c r="D3702" s="9">
        <v>300</v>
      </c>
      <c r="E3702" s="9">
        <v>86</v>
      </c>
      <c r="F3702" s="9" t="s">
        <v>8220</v>
      </c>
      <c r="G3702" s="9" t="s">
        <v>8224</v>
      </c>
      <c r="H3702" s="9" t="s">
        <v>8246</v>
      </c>
      <c r="I3702" s="9">
        <v>1469113351</v>
      </c>
      <c r="J3702" s="9">
        <v>1463929351</v>
      </c>
      <c r="K3702" s="12">
        <f t="shared" si="238"/>
        <v>42512.293414351851</v>
      </c>
      <c r="L3702" s="12">
        <f t="shared" si="235"/>
        <v>42572.293414351851</v>
      </c>
      <c r="M3702" s="9" t="b">
        <v>0</v>
      </c>
      <c r="N3702" s="9">
        <v>6</v>
      </c>
      <c r="O3702" s="9" t="b">
        <v>0</v>
      </c>
      <c r="P3702" s="4">
        <f t="shared" si="236"/>
        <v>0.28666666666666668</v>
      </c>
      <c r="Q3702" s="5">
        <f t="shared" si="237"/>
        <v>14.333333333333334</v>
      </c>
      <c r="R3702" s="9" t="s">
        <v>8270</v>
      </c>
      <c r="S3702" s="9" t="s">
        <v>8315</v>
      </c>
      <c r="T3702" s="9" t="s">
        <v>8316</v>
      </c>
    </row>
    <row r="3703" spans="1:20" ht="43.2" x14ac:dyDescent="0.3">
      <c r="A3703" s="9">
        <v>4111</v>
      </c>
      <c r="B3703" s="10" t="s">
        <v>4107</v>
      </c>
      <c r="C3703" s="10" t="s">
        <v>8214</v>
      </c>
      <c r="D3703" s="9">
        <v>3000</v>
      </c>
      <c r="E3703" s="9">
        <v>94</v>
      </c>
      <c r="F3703" s="9" t="s">
        <v>8220</v>
      </c>
      <c r="G3703" s="9" t="s">
        <v>8223</v>
      </c>
      <c r="H3703" s="9" t="s">
        <v>8245</v>
      </c>
      <c r="I3703" s="9">
        <v>1424747740</v>
      </c>
      <c r="J3703" s="9">
        <v>1422155740</v>
      </c>
      <c r="K3703" s="12">
        <f t="shared" si="238"/>
        <v>42028.802546296291</v>
      </c>
      <c r="L3703" s="12">
        <f t="shared" si="235"/>
        <v>42058.802546296291</v>
      </c>
      <c r="M3703" s="9" t="b">
        <v>0</v>
      </c>
      <c r="N3703" s="9">
        <v>6</v>
      </c>
      <c r="O3703" s="9" t="b">
        <v>0</v>
      </c>
      <c r="P3703" s="4">
        <f t="shared" si="236"/>
        <v>3.1333333333333331E-2</v>
      </c>
      <c r="Q3703" s="5">
        <f t="shared" si="237"/>
        <v>15.666666666666666</v>
      </c>
      <c r="R3703" s="9" t="s">
        <v>8270</v>
      </c>
      <c r="S3703" s="9" t="s">
        <v>8315</v>
      </c>
      <c r="T3703" s="9" t="s">
        <v>8316</v>
      </c>
    </row>
    <row r="3704" spans="1:20" ht="86.4" x14ac:dyDescent="0.3">
      <c r="A3704" s="9">
        <v>4112</v>
      </c>
      <c r="B3704" s="10" t="s">
        <v>4108</v>
      </c>
      <c r="C3704" s="10" t="s">
        <v>6961</v>
      </c>
      <c r="D3704" s="9">
        <v>2500</v>
      </c>
      <c r="E3704" s="9">
        <v>1</v>
      </c>
      <c r="F3704" s="9" t="s">
        <v>8220</v>
      </c>
      <c r="G3704" s="9" t="s">
        <v>8240</v>
      </c>
      <c r="H3704" s="9" t="s">
        <v>8248</v>
      </c>
      <c r="I3704" s="9">
        <v>1456617600</v>
      </c>
      <c r="J3704" s="9">
        <v>1454280186</v>
      </c>
      <c r="K3704" s="12">
        <f t="shared" si="238"/>
        <v>42400.613263888888</v>
      </c>
      <c r="L3704" s="12">
        <f t="shared" si="235"/>
        <v>42427.666666666664</v>
      </c>
      <c r="M3704" s="9" t="b">
        <v>0</v>
      </c>
      <c r="N3704" s="9">
        <v>1</v>
      </c>
      <c r="O3704" s="9" t="b">
        <v>0</v>
      </c>
      <c r="P3704" s="4">
        <f t="shared" si="236"/>
        <v>4.0000000000000002E-4</v>
      </c>
      <c r="Q3704" s="5">
        <f t="shared" si="237"/>
        <v>1</v>
      </c>
      <c r="R3704" s="9" t="s">
        <v>8270</v>
      </c>
      <c r="S3704" s="9" t="s">
        <v>8315</v>
      </c>
      <c r="T3704" s="9" t="s">
        <v>8316</v>
      </c>
    </row>
    <row r="3705" spans="1:20" ht="43.2" x14ac:dyDescent="0.3">
      <c r="A3705" s="9">
        <v>4113</v>
      </c>
      <c r="B3705" s="10" t="s">
        <v>4109</v>
      </c>
      <c r="C3705" s="10" t="s">
        <v>8215</v>
      </c>
      <c r="D3705" s="9">
        <v>1500</v>
      </c>
      <c r="E3705" s="9">
        <v>3</v>
      </c>
      <c r="F3705" s="9" t="s">
        <v>8220</v>
      </c>
      <c r="G3705" s="9" t="s">
        <v>8223</v>
      </c>
      <c r="H3705" s="9" t="s">
        <v>8245</v>
      </c>
      <c r="I3705" s="9">
        <v>1452234840</v>
      </c>
      <c r="J3705" s="9">
        <v>1450619123</v>
      </c>
      <c r="K3705" s="12">
        <f t="shared" si="238"/>
        <v>42358.239849537036</v>
      </c>
      <c r="L3705" s="12">
        <f t="shared" si="235"/>
        <v>42376.94027777778</v>
      </c>
      <c r="M3705" s="9" t="b">
        <v>0</v>
      </c>
      <c r="N3705" s="9">
        <v>3</v>
      </c>
      <c r="O3705" s="9" t="b">
        <v>0</v>
      </c>
      <c r="P3705" s="4">
        <f t="shared" si="236"/>
        <v>2E-3</v>
      </c>
      <c r="Q3705" s="5">
        <f t="shared" si="237"/>
        <v>1</v>
      </c>
      <c r="R3705" s="9" t="s">
        <v>8270</v>
      </c>
      <c r="S3705" s="9" t="s">
        <v>8315</v>
      </c>
      <c r="T3705" s="9" t="s">
        <v>8316</v>
      </c>
    </row>
    <row r="3712" spans="1:20" x14ac:dyDescent="0.3">
      <c r="A3712" s="6" t="s">
        <v>8358</v>
      </c>
      <c r="B3712" t="s">
        <v>8380</v>
      </c>
      <c r="C3712"/>
      <c r="D3712"/>
    </row>
    <row r="3713" spans="1:4" x14ac:dyDescent="0.3">
      <c r="A3713" s="7" t="s">
        <v>8331</v>
      </c>
      <c r="B3713" s="17">
        <v>47.93889206399772</v>
      </c>
      <c r="C3713"/>
      <c r="D3713"/>
    </row>
    <row r="3714" spans="1:4" x14ac:dyDescent="0.3">
      <c r="A3714" s="7" t="s">
        <v>8317</v>
      </c>
      <c r="B3714" s="17">
        <v>43.939444947463812</v>
      </c>
      <c r="C3714"/>
      <c r="D3714"/>
    </row>
    <row r="3715" spans="1:4" x14ac:dyDescent="0.3">
      <c r="A3715" s="7" t="s">
        <v>8323</v>
      </c>
      <c r="B3715" s="17">
        <v>5.6705415230215825</v>
      </c>
      <c r="C3715"/>
      <c r="D3715"/>
    </row>
    <row r="3716" spans="1:4" x14ac:dyDescent="0.3">
      <c r="A3716" s="7" t="s">
        <v>8336</v>
      </c>
      <c r="B3716" s="17">
        <v>0.95177498838269625</v>
      </c>
      <c r="C3716"/>
      <c r="D3716"/>
    </row>
    <row r="3717" spans="1:4" x14ac:dyDescent="0.3">
      <c r="A3717" s="7" t="s">
        <v>8308</v>
      </c>
      <c r="B3717" s="17">
        <v>0.91607780066608335</v>
      </c>
      <c r="C3717"/>
      <c r="D3717"/>
    </row>
    <row r="3718" spans="1:4" x14ac:dyDescent="0.3">
      <c r="A3718" s="7" t="s">
        <v>8315</v>
      </c>
      <c r="B3718" s="17">
        <v>0.87674899497019687</v>
      </c>
      <c r="C3718"/>
      <c r="D3718"/>
    </row>
    <row r="3719" spans="1:4" x14ac:dyDescent="0.3">
      <c r="A3719" s="7" t="s">
        <v>8320</v>
      </c>
      <c r="B3719" s="17">
        <v>0.68415942650116257</v>
      </c>
      <c r="C3719"/>
      <c r="D3719"/>
    </row>
    <row r="3720" spans="1:4" x14ac:dyDescent="0.3">
      <c r="A3720" s="7" t="s">
        <v>8334</v>
      </c>
      <c r="B3720" s="17">
        <v>0.4118708958886273</v>
      </c>
      <c r="C3720"/>
      <c r="D3720"/>
    </row>
    <row r="3721" spans="1:4" x14ac:dyDescent="0.3">
      <c r="A3721" s="7" t="s">
        <v>8329</v>
      </c>
      <c r="B3721" s="17">
        <v>0.11205601373924134</v>
      </c>
      <c r="C3721"/>
      <c r="D3721"/>
    </row>
    <row r="3722" spans="1:4" x14ac:dyDescent="0.3">
      <c r="A3722" s="7" t="s">
        <v>8359</v>
      </c>
      <c r="B3722" s="17">
        <v>10.511644681555079</v>
      </c>
      <c r="C3722"/>
      <c r="D3722"/>
    </row>
    <row r="3723" spans="1:4" x14ac:dyDescent="0.3">
      <c r="A3723"/>
      <c r="B3723"/>
      <c r="C3723"/>
    </row>
    <row r="3724" spans="1:4" x14ac:dyDescent="0.3">
      <c r="A3724"/>
      <c r="B3724"/>
      <c r="C3724"/>
    </row>
    <row r="3725" spans="1:4" x14ac:dyDescent="0.3">
      <c r="A3725"/>
      <c r="B3725"/>
      <c r="C3725"/>
    </row>
    <row r="3726" spans="1:4" x14ac:dyDescent="0.3">
      <c r="A3726"/>
      <c r="B3726"/>
      <c r="C3726"/>
    </row>
    <row r="3727" spans="1:4" x14ac:dyDescent="0.3">
      <c r="A3727"/>
      <c r="B3727"/>
      <c r="C3727"/>
    </row>
    <row r="3728" spans="1:4" x14ac:dyDescent="0.3">
      <c r="A3728"/>
      <c r="B3728"/>
      <c r="C3728"/>
    </row>
    <row r="3729" spans="1:3" x14ac:dyDescent="0.3">
      <c r="A3729"/>
      <c r="B3729"/>
      <c r="C3729"/>
    </row>
  </sheetData>
  <conditionalFormatting sqref="F1:F1048576">
    <cfRule type="containsText" dxfId="20" priority="2" operator="containsText" text="live">
      <formula>NOT(ISERROR(SEARCH("live",F1)))</formula>
    </cfRule>
    <cfRule type="containsText" dxfId="19" priority="3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</conditionalFormatting>
  <conditionalFormatting sqref="P1:P1048576">
    <cfRule type="colorScale" priority="1">
      <colorScale>
        <cfvo type="formula" val="0"/>
        <cfvo type="formula" val="1"/>
        <cfvo type="formula" val="2"/>
        <color rgb="FFFF0000"/>
        <color rgb="FF92D050"/>
        <color rgb="FF0070C0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0E0A-BA34-4A96-B281-292B3A80DDFF}">
  <dimension ref="A3:P34"/>
  <sheetViews>
    <sheetView topLeftCell="D1" workbookViewId="0">
      <selection activeCell="J27" sqref="J27"/>
    </sheetView>
  </sheetViews>
  <sheetFormatPr defaultRowHeight="14.4" x14ac:dyDescent="0.3"/>
  <cols>
    <col min="1" max="1" width="15.44140625" bestFit="1" customWidth="1"/>
    <col min="2" max="2" width="13.33203125" bestFit="1" customWidth="1"/>
    <col min="3" max="3" width="20.21875" bestFit="1" customWidth="1"/>
    <col min="4" max="4" width="7" bestFit="1" customWidth="1"/>
    <col min="5" max="5" width="9.44140625" bestFit="1" customWidth="1"/>
    <col min="6" max="6" width="10.77734375" bestFit="1" customWidth="1"/>
    <col min="8" max="8" width="15.44140625" bestFit="1" customWidth="1"/>
    <col min="9" max="9" width="13.33203125" bestFit="1" customWidth="1"/>
    <col min="10" max="10" width="8" bestFit="1" customWidth="1"/>
    <col min="11" max="11" width="8.44140625" bestFit="1" customWidth="1"/>
    <col min="12" max="12" width="8" bestFit="1" customWidth="1"/>
    <col min="13" max="13" width="10.77734375" bestFit="1" customWidth="1"/>
    <col min="15" max="15" width="12.5546875" bestFit="1" customWidth="1"/>
    <col min="16" max="16" width="15.44140625" bestFit="1" customWidth="1"/>
  </cols>
  <sheetData>
    <row r="3" spans="1:16" x14ac:dyDescent="0.3">
      <c r="A3" s="6" t="s">
        <v>8381</v>
      </c>
      <c r="B3" s="6" t="s">
        <v>8360</v>
      </c>
      <c r="H3" s="6" t="s">
        <v>8381</v>
      </c>
      <c r="I3" s="6" t="s">
        <v>8360</v>
      </c>
      <c r="O3" s="6" t="s">
        <v>8358</v>
      </c>
      <c r="P3" t="s">
        <v>8381</v>
      </c>
    </row>
    <row r="4" spans="1:16" x14ac:dyDescent="0.3">
      <c r="A4" s="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  <c r="H4" s="6" t="s">
        <v>8358</v>
      </c>
      <c r="I4" t="s">
        <v>8218</v>
      </c>
      <c r="J4" t="s">
        <v>8220</v>
      </c>
      <c r="K4" t="s">
        <v>8219</v>
      </c>
      <c r="L4" t="s">
        <v>8221</v>
      </c>
      <c r="M4" t="s">
        <v>8359</v>
      </c>
      <c r="O4" s="7" t="s">
        <v>8223</v>
      </c>
      <c r="P4" s="16">
        <v>0.73845405930967434</v>
      </c>
    </row>
    <row r="5" spans="1:16" x14ac:dyDescent="0.3">
      <c r="A5" s="7" t="s">
        <v>8223</v>
      </c>
      <c r="B5" s="16">
        <v>8.4595128373930212E-2</v>
      </c>
      <c r="C5" s="16">
        <v>0.36109282422646477</v>
      </c>
      <c r="D5" s="16">
        <v>1.0862409479921E-2</v>
      </c>
      <c r="E5" s="16">
        <v>0.54344963791968404</v>
      </c>
      <c r="F5" s="16">
        <v>1</v>
      </c>
      <c r="H5" s="7" t="s">
        <v>8223</v>
      </c>
      <c r="I5" s="16">
        <v>0.75560640732265449</v>
      </c>
      <c r="J5" s="16">
        <v>0.71699346405228759</v>
      </c>
      <c r="K5" s="16">
        <v>0.73638968481375355</v>
      </c>
      <c r="L5" s="16">
        <v>0.66</v>
      </c>
      <c r="M5" s="16">
        <v>0.73845405930967434</v>
      </c>
      <c r="O5" s="7" t="s">
        <v>8224</v>
      </c>
      <c r="P5" s="16">
        <v>0.14681575109382597</v>
      </c>
    </row>
    <row r="6" spans="1:16" x14ac:dyDescent="0.3">
      <c r="A6" s="7" t="s">
        <v>8224</v>
      </c>
      <c r="B6" s="16">
        <v>4.1390728476821195E-2</v>
      </c>
      <c r="C6" s="16">
        <v>0.33940397350993379</v>
      </c>
      <c r="D6" s="16">
        <v>1.3245033112582781E-2</v>
      </c>
      <c r="E6" s="16">
        <v>0.60596026490066224</v>
      </c>
      <c r="F6" s="16">
        <v>1</v>
      </c>
      <c r="H6" s="7" t="s">
        <v>8224</v>
      </c>
      <c r="I6" s="16">
        <v>0.16750572082379864</v>
      </c>
      <c r="J6" s="16">
        <v>0.13398692810457516</v>
      </c>
      <c r="K6" s="16">
        <v>7.1633237822349566E-2</v>
      </c>
      <c r="L6" s="16">
        <v>0.16</v>
      </c>
      <c r="M6" s="16">
        <v>0.14681575109382597</v>
      </c>
      <c r="O6" s="7" t="s">
        <v>8228</v>
      </c>
      <c r="P6" s="16">
        <v>3.5488575595527469E-2</v>
      </c>
    </row>
    <row r="7" spans="1:16" x14ac:dyDescent="0.3">
      <c r="A7" s="7" t="s">
        <v>8228</v>
      </c>
      <c r="B7" s="16">
        <v>0.11643835616438356</v>
      </c>
      <c r="C7" s="16">
        <v>0.43835616438356162</v>
      </c>
      <c r="D7" s="16">
        <v>6.8493150684931503E-3</v>
      </c>
      <c r="E7" s="16">
        <v>0.43835616438356162</v>
      </c>
      <c r="F7" s="16">
        <v>1</v>
      </c>
      <c r="H7" s="7" t="s">
        <v>8228</v>
      </c>
      <c r="I7" s="16">
        <v>2.9290617848970253E-2</v>
      </c>
      <c r="J7" s="16">
        <v>4.1830065359477121E-2</v>
      </c>
      <c r="K7" s="16">
        <v>4.8710601719197708E-2</v>
      </c>
      <c r="L7" s="16">
        <v>0.02</v>
      </c>
      <c r="M7" s="16">
        <v>3.5488575595527469E-2</v>
      </c>
      <c r="O7" s="7" t="s">
        <v>8225</v>
      </c>
      <c r="P7" s="16">
        <v>1.7987360233349538E-2</v>
      </c>
    </row>
    <row r="8" spans="1:16" x14ac:dyDescent="0.3">
      <c r="A8" s="7" t="s">
        <v>8235</v>
      </c>
      <c r="B8" s="16">
        <v>5.6603773584905662E-2</v>
      </c>
      <c r="C8" s="16">
        <v>0.50943396226415094</v>
      </c>
      <c r="D8" s="16">
        <v>0</v>
      </c>
      <c r="E8" s="16">
        <v>0.43396226415094341</v>
      </c>
      <c r="F8" s="16">
        <v>1</v>
      </c>
      <c r="H8" s="7" t="s">
        <v>8235</v>
      </c>
      <c r="I8" s="16">
        <v>1.0526315789473684E-2</v>
      </c>
      <c r="J8" s="16">
        <v>1.7647058823529412E-2</v>
      </c>
      <c r="K8" s="16">
        <v>8.5959885386819486E-3</v>
      </c>
      <c r="L8" s="16">
        <v>0</v>
      </c>
      <c r="M8" s="16">
        <v>1.2882839086047641E-2</v>
      </c>
      <c r="O8" s="7" t="s">
        <v>8235</v>
      </c>
      <c r="P8" s="16">
        <v>1.2882839086047641E-2</v>
      </c>
    </row>
    <row r="9" spans="1:16" x14ac:dyDescent="0.3">
      <c r="A9" s="7" t="s">
        <v>8225</v>
      </c>
      <c r="B9" s="16">
        <v>0.1891891891891892</v>
      </c>
      <c r="C9" s="16">
        <v>0.55405405405405406</v>
      </c>
      <c r="D9" s="16">
        <v>0</v>
      </c>
      <c r="E9" s="16">
        <v>0.25675675675675674</v>
      </c>
      <c r="F9" s="16">
        <v>1</v>
      </c>
      <c r="H9" s="7" t="s">
        <v>8225</v>
      </c>
      <c r="I9" s="16">
        <v>8.6956521739130436E-3</v>
      </c>
      <c r="J9" s="16">
        <v>2.6797385620915031E-2</v>
      </c>
      <c r="K9" s="16">
        <v>4.0114613180515762E-2</v>
      </c>
      <c r="L9" s="16">
        <v>0</v>
      </c>
      <c r="M9" s="16">
        <v>1.7987360233349538E-2</v>
      </c>
      <c r="O9" s="7" t="s">
        <v>8236</v>
      </c>
      <c r="P9" s="16">
        <v>7.0491006319883323E-3</v>
      </c>
    </row>
    <row r="10" spans="1:16" x14ac:dyDescent="0.3">
      <c r="A10" s="7" t="s">
        <v>8226</v>
      </c>
      <c r="B10" s="16">
        <v>4.7619047619047616E-2</v>
      </c>
      <c r="C10" s="16">
        <v>0.42857142857142855</v>
      </c>
      <c r="D10" s="16">
        <v>0</v>
      </c>
      <c r="E10" s="16">
        <v>0.52380952380952384</v>
      </c>
      <c r="F10" s="16">
        <v>1</v>
      </c>
      <c r="H10" s="7" t="s">
        <v>8226</v>
      </c>
      <c r="I10" s="16">
        <v>5.0343249427917619E-3</v>
      </c>
      <c r="J10" s="16">
        <v>5.8823529411764705E-3</v>
      </c>
      <c r="K10" s="16">
        <v>2.8653295128939827E-3</v>
      </c>
      <c r="L10" s="16">
        <v>0</v>
      </c>
      <c r="M10" s="16">
        <v>5.1045211473018963E-3</v>
      </c>
      <c r="O10" s="7" t="s">
        <v>8229</v>
      </c>
      <c r="P10" s="16">
        <v>6.5629557608167235E-3</v>
      </c>
    </row>
    <row r="11" spans="1:16" x14ac:dyDescent="0.3">
      <c r="A11" s="7" t="s">
        <v>8229</v>
      </c>
      <c r="B11" s="16">
        <v>0.18518518518518517</v>
      </c>
      <c r="C11" s="16">
        <v>0.37037037037037035</v>
      </c>
      <c r="D11" s="16">
        <v>7.407407407407407E-2</v>
      </c>
      <c r="E11" s="16">
        <v>0.37037037037037035</v>
      </c>
      <c r="F11" s="16">
        <v>1</v>
      </c>
      <c r="H11" s="7" t="s">
        <v>8229</v>
      </c>
      <c r="I11" s="16">
        <v>4.5766590389016018E-3</v>
      </c>
      <c r="J11" s="16">
        <v>6.5359477124183009E-3</v>
      </c>
      <c r="K11" s="16">
        <v>1.4326647564469915E-2</v>
      </c>
      <c r="L11" s="16">
        <v>0.04</v>
      </c>
      <c r="M11" s="16">
        <v>6.5629557608167235E-3</v>
      </c>
      <c r="O11" s="7" t="s">
        <v>8232</v>
      </c>
      <c r="P11" s="16">
        <v>5.1045211473018963E-3</v>
      </c>
    </row>
    <row r="12" spans="1:16" x14ac:dyDescent="0.3">
      <c r="A12" s="7" t="s">
        <v>8240</v>
      </c>
      <c r="B12" s="16">
        <v>0.13333333333333333</v>
      </c>
      <c r="C12" s="16">
        <v>0.26666666666666666</v>
      </c>
      <c r="D12" s="16">
        <v>6.6666666666666666E-2</v>
      </c>
      <c r="E12" s="16">
        <v>0.53333333333333333</v>
      </c>
      <c r="F12" s="16">
        <v>1</v>
      </c>
      <c r="H12" s="7" t="s">
        <v>8240</v>
      </c>
      <c r="I12" s="16">
        <v>3.6613272311212816E-3</v>
      </c>
      <c r="J12" s="16">
        <v>2.6143790849673201E-3</v>
      </c>
      <c r="K12" s="16">
        <v>5.7306590257879654E-3</v>
      </c>
      <c r="L12" s="16">
        <v>0.02</v>
      </c>
      <c r="M12" s="16">
        <v>3.6460865337870686E-3</v>
      </c>
      <c r="O12" s="7" t="s">
        <v>8226</v>
      </c>
      <c r="P12" s="16">
        <v>5.1045211473018963E-3</v>
      </c>
    </row>
    <row r="13" spans="1:16" x14ac:dyDescent="0.3">
      <c r="A13" s="7" t="s">
        <v>8236</v>
      </c>
      <c r="B13" s="16">
        <v>0.10344827586206896</v>
      </c>
      <c r="C13" s="16">
        <v>0.65517241379310343</v>
      </c>
      <c r="D13" s="16">
        <v>0</v>
      </c>
      <c r="E13" s="16">
        <v>0.2413793103448276</v>
      </c>
      <c r="F13" s="16">
        <v>1</v>
      </c>
      <c r="H13" s="7" t="s">
        <v>8236</v>
      </c>
      <c r="I13" s="16">
        <v>3.2036613272311211E-3</v>
      </c>
      <c r="J13" s="16">
        <v>1.241830065359477E-2</v>
      </c>
      <c r="K13" s="16">
        <v>8.5959885386819486E-3</v>
      </c>
      <c r="L13" s="16">
        <v>0</v>
      </c>
      <c r="M13" s="16">
        <v>7.0491006319883323E-3</v>
      </c>
      <c r="O13" s="7" t="s">
        <v>8234</v>
      </c>
      <c r="P13" s="16">
        <v>5.1045211473018963E-3</v>
      </c>
    </row>
    <row r="14" spans="1:16" x14ac:dyDescent="0.3">
      <c r="A14" s="7" t="s">
        <v>8234</v>
      </c>
      <c r="B14" s="16">
        <v>0.23809523809523808</v>
      </c>
      <c r="C14" s="16">
        <v>0.42857142857142855</v>
      </c>
      <c r="D14" s="16">
        <v>0</v>
      </c>
      <c r="E14" s="16">
        <v>0.33333333333333331</v>
      </c>
      <c r="F14" s="16">
        <v>1</v>
      </c>
      <c r="H14" s="7" t="s">
        <v>8234</v>
      </c>
      <c r="I14" s="16">
        <v>3.2036613272311211E-3</v>
      </c>
      <c r="J14" s="16">
        <v>5.8823529411764705E-3</v>
      </c>
      <c r="K14" s="16">
        <v>1.4326647564469915E-2</v>
      </c>
      <c r="L14" s="16">
        <v>0</v>
      </c>
      <c r="M14" s="16">
        <v>5.1045211473018963E-3</v>
      </c>
      <c r="O14" s="7" t="s">
        <v>8240</v>
      </c>
      <c r="P14" s="16">
        <v>3.6460865337870686E-3</v>
      </c>
    </row>
    <row r="15" spans="1:16" x14ac:dyDescent="0.3">
      <c r="A15" s="7" t="s">
        <v>8231</v>
      </c>
      <c r="B15" s="16">
        <v>0.2857142857142857</v>
      </c>
      <c r="C15" s="16">
        <v>0.42857142857142855</v>
      </c>
      <c r="D15" s="16">
        <v>0</v>
      </c>
      <c r="E15" s="16">
        <v>0.2857142857142857</v>
      </c>
      <c r="F15" s="16">
        <v>1</v>
      </c>
      <c r="H15" s="7" t="s">
        <v>8231</v>
      </c>
      <c r="I15" s="16">
        <v>1.8306636155606408E-3</v>
      </c>
      <c r="J15" s="16">
        <v>3.9215686274509803E-3</v>
      </c>
      <c r="K15" s="16">
        <v>1.1461318051575931E-2</v>
      </c>
      <c r="L15" s="16">
        <v>0</v>
      </c>
      <c r="M15" s="16">
        <v>3.4030140982012642E-3</v>
      </c>
      <c r="O15" s="7" t="s">
        <v>8231</v>
      </c>
      <c r="P15" s="16">
        <v>3.4030140982012642E-3</v>
      </c>
    </row>
    <row r="16" spans="1:16" x14ac:dyDescent="0.3">
      <c r="A16" s="7" t="s">
        <v>8227</v>
      </c>
      <c r="B16" s="16">
        <v>0.33333333333333331</v>
      </c>
      <c r="C16" s="16">
        <v>0.41666666666666669</v>
      </c>
      <c r="D16" s="16">
        <v>0</v>
      </c>
      <c r="E16" s="16">
        <v>0.25</v>
      </c>
      <c r="F16" s="16">
        <v>1</v>
      </c>
      <c r="H16" s="7" t="s">
        <v>8227</v>
      </c>
      <c r="I16" s="16">
        <v>1.3729977116704805E-3</v>
      </c>
      <c r="J16" s="16">
        <v>3.2679738562091504E-3</v>
      </c>
      <c r="K16" s="16">
        <v>1.1461318051575931E-2</v>
      </c>
      <c r="L16" s="16">
        <v>0</v>
      </c>
      <c r="M16" s="16">
        <v>2.9168692270296549E-3</v>
      </c>
      <c r="O16" s="7" t="s">
        <v>8237</v>
      </c>
      <c r="P16" s="16">
        <v>2.9168692270296549E-3</v>
      </c>
    </row>
    <row r="17" spans="1:16" x14ac:dyDescent="0.3">
      <c r="A17" s="7" t="s">
        <v>8238</v>
      </c>
      <c r="B17" s="16">
        <v>0</v>
      </c>
      <c r="C17" s="16">
        <v>0.33333333333333331</v>
      </c>
      <c r="D17" s="16">
        <v>0.16666666666666666</v>
      </c>
      <c r="E17" s="16">
        <v>0.5</v>
      </c>
      <c r="F17" s="16">
        <v>1</v>
      </c>
      <c r="H17" s="7" t="s">
        <v>8238</v>
      </c>
      <c r="I17" s="16">
        <v>1.3729977116704805E-3</v>
      </c>
      <c r="J17" s="16">
        <v>1.30718954248366E-3</v>
      </c>
      <c r="K17" s="16">
        <v>0</v>
      </c>
      <c r="L17" s="16">
        <v>0.02</v>
      </c>
      <c r="M17" s="16">
        <v>1.4584346135148275E-3</v>
      </c>
      <c r="O17" s="7" t="s">
        <v>8227</v>
      </c>
      <c r="P17" s="16">
        <v>2.9168692270296549E-3</v>
      </c>
    </row>
    <row r="18" spans="1:16" x14ac:dyDescent="0.3">
      <c r="A18" s="7" t="s">
        <v>8232</v>
      </c>
      <c r="B18" s="16">
        <v>0.19047619047619047</v>
      </c>
      <c r="C18" s="16">
        <v>0.66666666666666663</v>
      </c>
      <c r="D18" s="16">
        <v>4.7619047619047616E-2</v>
      </c>
      <c r="E18" s="16">
        <v>9.5238095238095233E-2</v>
      </c>
      <c r="F18" s="16">
        <v>1</v>
      </c>
      <c r="H18" s="7" t="s">
        <v>8232</v>
      </c>
      <c r="I18" s="16">
        <v>9.1533180778032041E-4</v>
      </c>
      <c r="J18" s="16">
        <v>9.1503267973856214E-3</v>
      </c>
      <c r="K18" s="16">
        <v>1.1461318051575931E-2</v>
      </c>
      <c r="L18" s="16">
        <v>0.02</v>
      </c>
      <c r="M18" s="16">
        <v>5.1045211473018963E-3</v>
      </c>
      <c r="O18" s="7" t="s">
        <v>8233</v>
      </c>
      <c r="P18" s="16">
        <v>1.7015070491006321E-3</v>
      </c>
    </row>
    <row r="19" spans="1:16" x14ac:dyDescent="0.3">
      <c r="A19" s="7" t="s">
        <v>8242</v>
      </c>
      <c r="B19" s="16">
        <v>0</v>
      </c>
      <c r="C19" s="16">
        <v>0</v>
      </c>
      <c r="D19" s="16">
        <v>0</v>
      </c>
      <c r="E19" s="16">
        <v>1</v>
      </c>
      <c r="F19" s="16">
        <v>1</v>
      </c>
      <c r="H19" s="7" t="s">
        <v>8242</v>
      </c>
      <c r="I19" s="16">
        <v>9.1533180778032041E-4</v>
      </c>
      <c r="J19" s="16">
        <v>0</v>
      </c>
      <c r="K19" s="16">
        <v>0</v>
      </c>
      <c r="L19" s="16">
        <v>0</v>
      </c>
      <c r="M19" s="16">
        <v>4.8614487117160912E-4</v>
      </c>
      <c r="O19" s="7" t="s">
        <v>8239</v>
      </c>
      <c r="P19" s="16">
        <v>1.4584346135148275E-3</v>
      </c>
    </row>
    <row r="20" spans="1:16" x14ac:dyDescent="0.3">
      <c r="A20" s="7" t="s">
        <v>8233</v>
      </c>
      <c r="B20" s="16">
        <v>0</v>
      </c>
      <c r="C20" s="16">
        <v>0.7142857142857143</v>
      </c>
      <c r="D20" s="16">
        <v>0</v>
      </c>
      <c r="E20" s="16">
        <v>0.2857142857142857</v>
      </c>
      <c r="F20" s="16">
        <v>1</v>
      </c>
      <c r="H20" s="7" t="s">
        <v>8233</v>
      </c>
      <c r="I20" s="16">
        <v>9.1533180778032041E-4</v>
      </c>
      <c r="J20" s="16">
        <v>3.2679738562091504E-3</v>
      </c>
      <c r="K20" s="16">
        <v>0</v>
      </c>
      <c r="L20" s="16">
        <v>0</v>
      </c>
      <c r="M20" s="16">
        <v>1.7015070491006321E-3</v>
      </c>
      <c r="O20" s="7" t="s">
        <v>8238</v>
      </c>
      <c r="P20" s="16">
        <v>1.4584346135148275E-3</v>
      </c>
    </row>
    <row r="21" spans="1:16" x14ac:dyDescent="0.3">
      <c r="A21" s="7" t="s">
        <v>8241</v>
      </c>
      <c r="B21" s="16">
        <v>0</v>
      </c>
      <c r="C21" s="16">
        <v>0.5</v>
      </c>
      <c r="D21" s="16">
        <v>0</v>
      </c>
      <c r="E21" s="16">
        <v>0.5</v>
      </c>
      <c r="F21" s="16">
        <v>1</v>
      </c>
      <c r="H21" s="7" t="s">
        <v>8241</v>
      </c>
      <c r="I21" s="16">
        <v>4.5766590389016021E-4</v>
      </c>
      <c r="J21" s="16">
        <v>6.5359477124183002E-4</v>
      </c>
      <c r="K21" s="16">
        <v>0</v>
      </c>
      <c r="L21" s="16">
        <v>0</v>
      </c>
      <c r="M21" s="16">
        <v>4.8614487117160912E-4</v>
      </c>
      <c r="O21" s="7" t="s">
        <v>8230</v>
      </c>
      <c r="P21" s="16">
        <v>7.2921730675741374E-4</v>
      </c>
    </row>
    <row r="22" spans="1:16" x14ac:dyDescent="0.3">
      <c r="A22" s="7" t="s">
        <v>8243</v>
      </c>
      <c r="B22" s="16">
        <v>0</v>
      </c>
      <c r="C22" s="16">
        <v>0</v>
      </c>
      <c r="D22" s="16">
        <v>0</v>
      </c>
      <c r="E22" s="16">
        <v>1</v>
      </c>
      <c r="F22" s="16">
        <v>1</v>
      </c>
      <c r="H22" s="7" t="s">
        <v>8243</v>
      </c>
      <c r="I22" s="16">
        <v>4.5766590389016021E-4</v>
      </c>
      <c r="J22" s="16">
        <v>0</v>
      </c>
      <c r="K22" s="16">
        <v>0</v>
      </c>
      <c r="L22" s="16">
        <v>0</v>
      </c>
      <c r="M22" s="16">
        <v>2.4307243558580456E-4</v>
      </c>
      <c r="O22" s="7" t="s">
        <v>8241</v>
      </c>
      <c r="P22" s="16">
        <v>4.8614487117160912E-4</v>
      </c>
    </row>
    <row r="23" spans="1:16" x14ac:dyDescent="0.3">
      <c r="A23" s="7" t="s">
        <v>8239</v>
      </c>
      <c r="B23" s="16">
        <v>0.5</v>
      </c>
      <c r="C23" s="16">
        <v>0.33333333333333331</v>
      </c>
      <c r="D23" s="16">
        <v>0</v>
      </c>
      <c r="E23" s="16">
        <v>0.16666666666666666</v>
      </c>
      <c r="F23" s="16">
        <v>1</v>
      </c>
      <c r="H23" s="7" t="s">
        <v>8239</v>
      </c>
      <c r="I23" s="16">
        <v>4.5766590389016021E-4</v>
      </c>
      <c r="J23" s="16">
        <v>1.30718954248366E-3</v>
      </c>
      <c r="K23" s="16">
        <v>8.5959885386819486E-3</v>
      </c>
      <c r="L23" s="16">
        <v>0</v>
      </c>
      <c r="M23" s="16">
        <v>1.4584346135148275E-3</v>
      </c>
      <c r="O23" s="7" t="s">
        <v>8242</v>
      </c>
      <c r="P23" s="16">
        <v>4.8614487117160912E-4</v>
      </c>
    </row>
    <row r="24" spans="1:16" x14ac:dyDescent="0.3">
      <c r="A24" s="7" t="s">
        <v>8237</v>
      </c>
      <c r="B24" s="16">
        <v>8.3333333333333329E-2</v>
      </c>
      <c r="C24" s="16">
        <v>0.66666666666666663</v>
      </c>
      <c r="D24" s="16">
        <v>0.25</v>
      </c>
      <c r="E24" s="16">
        <v>0</v>
      </c>
      <c r="F24" s="16">
        <v>1</v>
      </c>
      <c r="H24" s="7" t="s">
        <v>8237</v>
      </c>
      <c r="I24" s="16">
        <v>0</v>
      </c>
      <c r="J24" s="16">
        <v>5.2287581699346402E-3</v>
      </c>
      <c r="K24" s="16">
        <v>2.8653295128939827E-3</v>
      </c>
      <c r="L24" s="16">
        <v>0.06</v>
      </c>
      <c r="M24" s="16">
        <v>2.9168692270296549E-3</v>
      </c>
      <c r="O24" s="7" t="s">
        <v>8243</v>
      </c>
      <c r="P24" s="16">
        <v>2.4307243558580456E-4</v>
      </c>
    </row>
    <row r="25" spans="1:16" x14ac:dyDescent="0.3">
      <c r="A25" s="7" t="s">
        <v>8230</v>
      </c>
      <c r="B25" s="16">
        <v>0.33333333333333331</v>
      </c>
      <c r="C25" s="16">
        <v>0.66666666666666663</v>
      </c>
      <c r="D25" s="16">
        <v>0</v>
      </c>
      <c r="E25" s="16">
        <v>0</v>
      </c>
      <c r="F25" s="16">
        <v>1</v>
      </c>
      <c r="H25" s="7" t="s">
        <v>8230</v>
      </c>
      <c r="I25" s="16">
        <v>0</v>
      </c>
      <c r="J25" s="16">
        <v>1.30718954248366E-3</v>
      </c>
      <c r="K25" s="16">
        <v>2.8653295128939827E-3</v>
      </c>
      <c r="L25" s="16">
        <v>0</v>
      </c>
      <c r="M25" s="16">
        <v>7.2921730675741374E-4</v>
      </c>
      <c r="O25" s="7" t="s">
        <v>8359</v>
      </c>
      <c r="P25" s="16">
        <v>1</v>
      </c>
    </row>
    <row r="26" spans="1:16" x14ac:dyDescent="0.3">
      <c r="A26" s="7" t="s">
        <v>8359</v>
      </c>
      <c r="B26" s="16">
        <v>8.4832280019445788E-2</v>
      </c>
      <c r="C26" s="16">
        <v>0.37190082644628097</v>
      </c>
      <c r="D26" s="16">
        <v>1.2153621779290228E-2</v>
      </c>
      <c r="E26" s="16">
        <v>0.53111327175498302</v>
      </c>
      <c r="F26" s="16">
        <v>1</v>
      </c>
      <c r="H26" s="7" t="s">
        <v>8359</v>
      </c>
      <c r="I26" s="16">
        <v>1</v>
      </c>
      <c r="J26" s="16">
        <v>1</v>
      </c>
      <c r="K26" s="16">
        <v>1</v>
      </c>
      <c r="L26" s="16">
        <v>1</v>
      </c>
      <c r="M26" s="16">
        <v>1</v>
      </c>
    </row>
    <row r="33" spans="1:3" x14ac:dyDescent="0.3">
      <c r="A33" t="s">
        <v>8392</v>
      </c>
      <c r="B33" t="s">
        <v>8393</v>
      </c>
      <c r="C33" t="s">
        <v>8394</v>
      </c>
    </row>
    <row r="34" spans="1:3" x14ac:dyDescent="0.3">
      <c r="A34" s="5">
        <v>300000</v>
      </c>
      <c r="B34">
        <f>COUNT(Data!A:A,0)</f>
        <v>4115</v>
      </c>
      <c r="C34" s="18">
        <f>B34/A34</f>
        <v>1.3716666666666667E-2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parent category</vt:lpstr>
      <vt:lpstr>sub-category</vt:lpstr>
      <vt:lpstr>Outcome by date created (M)</vt:lpstr>
      <vt:lpstr>Outcome by date created (yrs)</vt:lpstr>
      <vt:lpstr>Consolidated</vt:lpstr>
      <vt:lpstr>Outcome % by parent category</vt:lpstr>
      <vt:lpstr>Outcome % by sub category</vt:lpstr>
      <vt:lpstr>% funded by category</vt:lpstr>
      <vt:lpstr>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Nary Tang</cp:lastModifiedBy>
  <dcterms:created xsi:type="dcterms:W3CDTF">2017-04-20T15:17:24Z</dcterms:created>
  <dcterms:modified xsi:type="dcterms:W3CDTF">2019-02-24T02:50:04Z</dcterms:modified>
</cp:coreProperties>
</file>